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bp365-my.sharepoint.com/personal/jung_sohn_bp_com/Documents/Documents/main_Areas/bp_GoM_database/bp_Projects/"/>
    </mc:Choice>
  </mc:AlternateContent>
  <xr:revisionPtr revIDLastSave="1576" documentId="11_F25DC773A252ABDACC104844519A50985ADE58E9" xr6:coauthVersionLast="47" xr6:coauthVersionMax="47" xr10:uidLastSave="{30A7DDAA-8303-4C29-A64D-35DE68A1B75B}"/>
  <bookViews>
    <workbookView xWindow="64095" yWindow="0" windowWidth="26010" windowHeight="20985" tabRatio="679" firstSheet="2" activeTab="12" xr2:uid="{00000000-000D-0000-FFFF-FFFF00000000}"/>
  </bookViews>
  <sheets>
    <sheet name="LOCA" sheetId="2" r:id="rId1"/>
    <sheet name="LOCA_map" sheetId="3" r:id="rId2"/>
    <sheet name="CPT" sheetId="5" r:id="rId3"/>
    <sheet name="Su" sheetId="6" r:id="rId4"/>
    <sheet name="MC" sheetId="7" r:id="rId5"/>
    <sheet name="MSCL" sheetId="16" r:id="rId6"/>
    <sheet name="Su_SUW_Design" sheetId="15" r:id="rId7"/>
    <sheet name="PI" sheetId="8" r:id="rId8"/>
    <sheet name="St" sheetId="14" r:id="rId9"/>
    <sheet name="KC291(CT)_JPC61" sheetId="12" r:id="rId10"/>
    <sheet name="KC291(NE)_JPC29" sheetId="11" r:id="rId11"/>
    <sheet name="KC292(CT)_JPC51" sheetId="9" r:id="rId12"/>
    <sheet name="KC292(DC1)_JPC36" sheetId="10" r:id="rId13"/>
  </sheets>
  <definedNames>
    <definedName name="_xlnm._FilterDatabase" localSheetId="2" hidden="1">CPT!$C$5:$O$3856</definedName>
    <definedName name="_xlnm._FilterDatabase" localSheetId="11" hidden="1">'KC292(CT)_JPC51'!$C$5:$V$3894</definedName>
    <definedName name="_xlnm._FilterDatabase" localSheetId="0" hidden="1">LOCA!$C$5:$J$114</definedName>
    <definedName name="_xlnm._FilterDatabase" localSheetId="4" hidden="1">MC!$C$5:$G$5</definedName>
    <definedName name="_xlnm._FilterDatabase" localSheetId="7" hidden="1">PI!$C$5:$H$5</definedName>
    <definedName name="_xlnm._FilterDatabase" localSheetId="3" hidden="1">Su!$C$5:$Q$4027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16" l="1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C5" i="16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C5" i="7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C5" i="6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D5" i="5"/>
  <c r="E5" i="5"/>
  <c r="F5" i="5"/>
  <c r="G5" i="5"/>
  <c r="C5" i="5"/>
  <c r="D5" i="2"/>
  <c r="E5" i="2"/>
  <c r="F5" i="2"/>
  <c r="G5" i="2"/>
  <c r="H5" i="2"/>
  <c r="I5" i="2"/>
  <c r="J5" i="2"/>
  <c r="K5" i="2"/>
  <c r="C5" i="2"/>
  <c r="B17" i="2"/>
  <c r="B18" i="2"/>
  <c r="B19" i="2"/>
  <c r="B20" i="2"/>
  <c r="B21" i="2"/>
  <c r="B22" i="2"/>
  <c r="B23" i="2"/>
  <c r="B24" i="2"/>
  <c r="K42" i="14"/>
  <c r="L42" i="14"/>
  <c r="M42" i="14"/>
  <c r="G30" i="14"/>
  <c r="H30" i="14"/>
  <c r="I30" i="14"/>
  <c r="G31" i="14"/>
  <c r="H31" i="14"/>
  <c r="I31" i="14"/>
  <c r="G32" i="14"/>
  <c r="H32" i="14"/>
  <c r="I32" i="14"/>
  <c r="G33" i="14"/>
  <c r="H33" i="14"/>
  <c r="I33" i="14"/>
  <c r="G34" i="14"/>
  <c r="H34" i="14"/>
  <c r="I34" i="14"/>
  <c r="G35" i="14"/>
  <c r="H35" i="14"/>
  <c r="I35" i="14"/>
  <c r="G36" i="14"/>
  <c r="H36" i="14"/>
  <c r="I36" i="14"/>
  <c r="G37" i="14"/>
  <c r="H37" i="14"/>
  <c r="I37" i="14"/>
  <c r="G38" i="14"/>
  <c r="H38" i="14"/>
  <c r="I38" i="14"/>
  <c r="G39" i="14"/>
  <c r="H39" i="14"/>
  <c r="I39" i="14"/>
  <c r="G40" i="14"/>
  <c r="H40" i="14"/>
  <c r="I40" i="14"/>
  <c r="G41" i="14"/>
  <c r="H41" i="14"/>
  <c r="I41" i="14"/>
  <c r="G42" i="14"/>
  <c r="H42" i="14"/>
  <c r="I42" i="14"/>
  <c r="G43" i="14"/>
  <c r="H43" i="14"/>
  <c r="I43" i="14"/>
  <c r="G44" i="14"/>
  <c r="H44" i="14"/>
  <c r="I44" i="14"/>
  <c r="G45" i="14"/>
  <c r="H45" i="14"/>
  <c r="I45" i="14"/>
  <c r="Q28" i="14"/>
  <c r="P28" i="14"/>
  <c r="O28" i="14"/>
  <c r="Q27" i="14"/>
  <c r="P27" i="14"/>
  <c r="O27" i="14"/>
  <c r="Q26" i="14"/>
  <c r="P26" i="14"/>
  <c r="O26" i="14"/>
  <c r="Q25" i="14"/>
  <c r="P25" i="14"/>
  <c r="O25" i="14"/>
  <c r="Q24" i="14"/>
  <c r="P24" i="14"/>
  <c r="O24" i="14"/>
  <c r="Q23" i="14"/>
  <c r="P23" i="14"/>
  <c r="O23" i="14"/>
  <c r="Q22" i="14"/>
  <c r="P22" i="14"/>
  <c r="O22" i="14"/>
  <c r="Q21" i="14"/>
  <c r="P21" i="14"/>
  <c r="O21" i="14"/>
  <c r="Q20" i="14"/>
  <c r="P20" i="14"/>
  <c r="O20" i="14"/>
  <c r="Q19" i="14"/>
  <c r="P19" i="14"/>
  <c r="O19" i="14"/>
  <c r="Q18" i="14"/>
  <c r="P18" i="14"/>
  <c r="O18" i="14"/>
  <c r="Q5" i="14"/>
  <c r="P5" i="14"/>
  <c r="O5" i="14"/>
  <c r="M5" i="14"/>
  <c r="L5" i="14"/>
  <c r="K5" i="14"/>
  <c r="I5" i="14"/>
  <c r="H5" i="14"/>
  <c r="G5" i="14"/>
  <c r="C25" i="14"/>
  <c r="D25" i="14"/>
  <c r="E25" i="14"/>
  <c r="C26" i="14"/>
  <c r="D26" i="14"/>
  <c r="E26" i="14"/>
  <c r="C27" i="14"/>
  <c r="D27" i="14"/>
  <c r="E27" i="14"/>
  <c r="C28" i="14"/>
  <c r="D28" i="14"/>
  <c r="E28" i="14"/>
  <c r="E5" i="14"/>
  <c r="D5" i="14"/>
  <c r="C5" i="14"/>
  <c r="F24" i="6"/>
  <c r="AQ6" i="6" l="1" a="1"/>
  <c r="AQ6" i="6" s="1"/>
  <c r="BA6" i="6" a="1"/>
  <c r="BA6" i="6" s="1"/>
  <c r="AG6" i="6" a="1"/>
  <c r="AG6" i="6" s="1"/>
  <c r="W6" i="6" a="1"/>
  <c r="W6" i="6" s="1"/>
  <c r="X3" i="6"/>
  <c r="Y3" i="6"/>
  <c r="Z3" i="6"/>
  <c r="AA3" i="6"/>
  <c r="AB3" i="6"/>
  <c r="AC3" i="6"/>
  <c r="AD3" i="6"/>
  <c r="AE3" i="6"/>
  <c r="X4" i="6"/>
  <c r="Y4" i="6"/>
  <c r="Z4" i="6"/>
  <c r="AA4" i="6"/>
  <c r="AB4" i="6"/>
  <c r="AC4" i="6"/>
  <c r="AD4" i="6"/>
  <c r="AE4" i="6"/>
  <c r="W4" i="6"/>
  <c r="W3" i="6"/>
  <c r="AH4" i="7"/>
  <c r="AG4" i="7"/>
  <c r="AF4" i="7"/>
  <c r="AE4" i="7"/>
  <c r="AH3" i="7"/>
  <c r="AG3" i="7"/>
  <c r="AF3" i="7"/>
  <c r="AE3" i="7"/>
  <c r="AC4" i="7"/>
  <c r="AB4" i="7"/>
  <c r="AA4" i="7"/>
  <c r="Z4" i="7"/>
  <c r="AC3" i="7"/>
  <c r="AB3" i="7"/>
  <c r="AA3" i="7"/>
  <c r="Z3" i="7"/>
  <c r="X4" i="7"/>
  <c r="W4" i="7"/>
  <c r="V4" i="7"/>
  <c r="U4" i="7"/>
  <c r="X3" i="7"/>
  <c r="W3" i="7"/>
  <c r="V3" i="7"/>
  <c r="U3" i="7"/>
  <c r="S4" i="7"/>
  <c r="R4" i="7"/>
  <c r="Q4" i="7"/>
  <c r="P4" i="7"/>
  <c r="S3" i="7"/>
  <c r="R3" i="7"/>
  <c r="Q3" i="7"/>
  <c r="P3" i="7"/>
  <c r="N3" i="7"/>
  <c r="N4" i="7"/>
  <c r="M4" i="7"/>
  <c r="L4" i="7"/>
  <c r="K4" i="7"/>
  <c r="M3" i="7"/>
  <c r="L3" i="7"/>
  <c r="K3" i="7"/>
  <c r="U4" i="16"/>
  <c r="T4" i="16"/>
  <c r="S4" i="16"/>
  <c r="U3" i="16"/>
  <c r="T3" i="16"/>
  <c r="S3" i="16"/>
  <c r="Q4" i="16"/>
  <c r="P4" i="16"/>
  <c r="O4" i="16"/>
  <c r="Q3" i="16"/>
  <c r="P3" i="16"/>
  <c r="O3" i="16"/>
  <c r="M4" i="16"/>
  <c r="L4" i="16"/>
  <c r="K4" i="16"/>
  <c r="M3" i="16"/>
  <c r="L3" i="16"/>
  <c r="K3" i="16"/>
  <c r="G4" i="16"/>
  <c r="H4" i="16"/>
  <c r="I4" i="16"/>
  <c r="H3" i="16"/>
  <c r="I3" i="16"/>
  <c r="G3" i="16"/>
  <c r="A2" i="16" a="1"/>
  <c r="A2" i="16" s="1"/>
  <c r="K2" i="16" l="1"/>
  <c r="K6" i="16" s="1" a="1"/>
  <c r="K6" i="16" s="1"/>
  <c r="O2" i="16"/>
  <c r="O6" i="16" s="1" a="1"/>
  <c r="O6" i="16" s="1"/>
  <c r="G2" i="16"/>
  <c r="G6" i="16" s="1" a="1"/>
  <c r="G6" i="16" s="1"/>
  <c r="S2" i="16"/>
  <c r="S6" i="16" s="1" a="1"/>
  <c r="S6" i="16" s="1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438" i="5"/>
  <c r="AB1439" i="5"/>
  <c r="AB1440" i="5"/>
  <c r="AB1441" i="5"/>
  <c r="AB1442" i="5"/>
  <c r="AB1443" i="5"/>
  <c r="AB1444" i="5"/>
  <c r="AB1445" i="5"/>
  <c r="AB1446" i="5"/>
  <c r="AB1447" i="5"/>
  <c r="AB1448" i="5"/>
  <c r="AB1449" i="5"/>
  <c r="AB1450" i="5"/>
  <c r="AB1451" i="5"/>
  <c r="AB1452" i="5"/>
  <c r="AB1453" i="5"/>
  <c r="AB1454" i="5"/>
  <c r="AB1455" i="5"/>
  <c r="AB1456" i="5"/>
  <c r="AB1457" i="5"/>
  <c r="AB1458" i="5"/>
  <c r="AB1459" i="5"/>
  <c r="AB1460" i="5"/>
  <c r="AB1461" i="5"/>
  <c r="AB1462" i="5"/>
  <c r="AB1463" i="5"/>
  <c r="AB1464" i="5"/>
  <c r="AB1465" i="5"/>
  <c r="AB1466" i="5"/>
  <c r="AB1467" i="5"/>
  <c r="AB1468" i="5"/>
  <c r="AB1469" i="5"/>
  <c r="AB1470" i="5"/>
  <c r="AB1471" i="5"/>
  <c r="AB1472" i="5"/>
  <c r="AB1473" i="5"/>
  <c r="AB1474" i="5"/>
  <c r="AB1475" i="5"/>
  <c r="AB1476" i="5"/>
  <c r="AB1477" i="5"/>
  <c r="AB1478" i="5"/>
  <c r="AB1479" i="5"/>
  <c r="AB1480" i="5"/>
  <c r="AB1481" i="5"/>
  <c r="AB1482" i="5"/>
  <c r="AB1483" i="5"/>
  <c r="AB1484" i="5"/>
  <c r="AB1485" i="5"/>
  <c r="AB1486" i="5"/>
  <c r="AB1487" i="5"/>
  <c r="AB1488" i="5"/>
  <c r="AB1489" i="5"/>
  <c r="AB1490" i="5"/>
  <c r="AB1491" i="5"/>
  <c r="AB1492" i="5"/>
  <c r="AB1493" i="5"/>
  <c r="AB1494" i="5"/>
  <c r="AB1495" i="5"/>
  <c r="AB1496" i="5"/>
  <c r="AB1497" i="5"/>
  <c r="AB1498" i="5"/>
  <c r="AB1499" i="5"/>
  <c r="AB1500" i="5"/>
  <c r="AB1501" i="5"/>
  <c r="AB1502" i="5"/>
  <c r="AB1503" i="5"/>
  <c r="AB1504" i="5"/>
  <c r="AB1505" i="5"/>
  <c r="AB1506" i="5"/>
  <c r="AB1507" i="5"/>
  <c r="AB1508" i="5"/>
  <c r="AB1509" i="5"/>
  <c r="AB1510" i="5"/>
  <c r="AB1511" i="5"/>
  <c r="AB1512" i="5"/>
  <c r="AB1513" i="5"/>
  <c r="AB1514" i="5"/>
  <c r="AB1515" i="5"/>
  <c r="AB1516" i="5"/>
  <c r="AB1517" i="5"/>
  <c r="AB1518" i="5"/>
  <c r="AB1519" i="5"/>
  <c r="AB1520" i="5"/>
  <c r="AB1521" i="5"/>
  <c r="AB1522" i="5"/>
  <c r="AB1523" i="5"/>
  <c r="AB1524" i="5"/>
  <c r="AB1525" i="5"/>
  <c r="AB1526" i="5"/>
  <c r="AB1527" i="5"/>
  <c r="AB1528" i="5"/>
  <c r="AB1529" i="5"/>
  <c r="AB1530" i="5"/>
  <c r="AB1531" i="5"/>
  <c r="AB1532" i="5"/>
  <c r="AB1533" i="5"/>
  <c r="AB1534" i="5"/>
  <c r="AB1535" i="5"/>
  <c r="AB1536" i="5"/>
  <c r="AB1537" i="5"/>
  <c r="AB1538" i="5"/>
  <c r="AB1539" i="5"/>
  <c r="AB1540" i="5"/>
  <c r="AB1541" i="5"/>
  <c r="AB1542" i="5"/>
  <c r="AB1543" i="5"/>
  <c r="AB1544" i="5"/>
  <c r="AB1545" i="5"/>
  <c r="AB1546" i="5"/>
  <c r="AB1547" i="5"/>
  <c r="AB1548" i="5"/>
  <c r="AB1549" i="5"/>
  <c r="AB1550" i="5"/>
  <c r="AB1551" i="5"/>
  <c r="AB1552" i="5"/>
  <c r="AB1553" i="5"/>
  <c r="AB1554" i="5"/>
  <c r="AB1555" i="5"/>
  <c r="AB1556" i="5"/>
  <c r="AB1557" i="5"/>
  <c r="AB1558" i="5"/>
  <c r="AB1559" i="5"/>
  <c r="AB1560" i="5"/>
  <c r="AB1561" i="5"/>
  <c r="AB1562" i="5"/>
  <c r="AB1563" i="5"/>
  <c r="AB1564" i="5"/>
  <c r="AB1565" i="5"/>
  <c r="AB1566" i="5"/>
  <c r="AB1567" i="5"/>
  <c r="AB1568" i="5"/>
  <c r="AB1569" i="5"/>
  <c r="AB1570" i="5"/>
  <c r="AB1571" i="5"/>
  <c r="AB1572" i="5"/>
  <c r="AB1573" i="5"/>
  <c r="AB1574" i="5"/>
  <c r="AB1575" i="5"/>
  <c r="AB1576" i="5"/>
  <c r="AB1577" i="5"/>
  <c r="AB1578" i="5"/>
  <c r="AB1579" i="5"/>
  <c r="AB1580" i="5"/>
  <c r="AB1581" i="5"/>
  <c r="AB1582" i="5"/>
  <c r="AB1583" i="5"/>
  <c r="AB1584" i="5"/>
  <c r="AB1585" i="5"/>
  <c r="AB1586" i="5"/>
  <c r="AB1587" i="5"/>
  <c r="AB1588" i="5"/>
  <c r="AB1589" i="5"/>
  <c r="AB1590" i="5"/>
  <c r="AB1591" i="5"/>
  <c r="AB1592" i="5"/>
  <c r="AB1593" i="5"/>
  <c r="AB1594" i="5"/>
  <c r="AB1595" i="5"/>
  <c r="AB1596" i="5"/>
  <c r="AB1597" i="5"/>
  <c r="AB1598" i="5"/>
  <c r="AB1599" i="5"/>
  <c r="AB1600" i="5"/>
  <c r="AB1601" i="5"/>
  <c r="AB1602" i="5"/>
  <c r="AB1603" i="5"/>
  <c r="AB1604" i="5"/>
  <c r="AB1605" i="5"/>
  <c r="AB1606" i="5"/>
  <c r="AB1607" i="5"/>
  <c r="AB1608" i="5"/>
  <c r="AB1609" i="5"/>
  <c r="AB1610" i="5"/>
  <c r="AB1611" i="5"/>
  <c r="AB1612" i="5"/>
  <c r="AB1613" i="5"/>
  <c r="AB1614" i="5"/>
  <c r="AB1615" i="5"/>
  <c r="AB1616" i="5"/>
  <c r="AB1617" i="5"/>
  <c r="AB1618" i="5"/>
  <c r="AB1619" i="5"/>
  <c r="AB1620" i="5"/>
  <c r="AB1621" i="5"/>
  <c r="AB1622" i="5"/>
  <c r="AB1623" i="5"/>
  <c r="AB1624" i="5"/>
  <c r="AB1625" i="5"/>
  <c r="AB1626" i="5"/>
  <c r="AB1627" i="5"/>
  <c r="AB1628" i="5"/>
  <c r="AB1629" i="5"/>
  <c r="AB1630" i="5"/>
  <c r="AB1631" i="5"/>
  <c r="AB1632" i="5"/>
  <c r="AB1633" i="5"/>
  <c r="AB1634" i="5"/>
  <c r="AB1635" i="5"/>
  <c r="AB1636" i="5"/>
  <c r="AB1637" i="5"/>
  <c r="AB1638" i="5"/>
  <c r="AB1639" i="5"/>
  <c r="AB1640" i="5"/>
  <c r="AB1641" i="5"/>
  <c r="AB1642" i="5"/>
  <c r="AB1643" i="5"/>
  <c r="AB1644" i="5"/>
  <c r="AB1645" i="5"/>
  <c r="AB1646" i="5"/>
  <c r="AB1647" i="5"/>
  <c r="AB1648" i="5"/>
  <c r="AB1649" i="5"/>
  <c r="AB1650" i="5"/>
  <c r="AB1651" i="5"/>
  <c r="AB1652" i="5"/>
  <c r="AB1653" i="5"/>
  <c r="AB1654" i="5"/>
  <c r="AB1655" i="5"/>
  <c r="AB1656" i="5"/>
  <c r="AB1657" i="5"/>
  <c r="AB1658" i="5"/>
  <c r="AB1659" i="5"/>
  <c r="AB1660" i="5"/>
  <c r="AB1661" i="5"/>
  <c r="AB1662" i="5"/>
  <c r="AB1663" i="5"/>
  <c r="AB1664" i="5"/>
  <c r="AB1665" i="5"/>
  <c r="AB1666" i="5"/>
  <c r="AB1667" i="5"/>
  <c r="AB1668" i="5"/>
  <c r="AB1669" i="5"/>
  <c r="AB1670" i="5"/>
  <c r="AB1671" i="5"/>
  <c r="AB1672" i="5"/>
  <c r="AB1673" i="5"/>
  <c r="AB1674" i="5"/>
  <c r="AB1675" i="5"/>
  <c r="AB1676" i="5"/>
  <c r="AB1677" i="5"/>
  <c r="AB1678" i="5"/>
  <c r="AB1679" i="5"/>
  <c r="AB1680" i="5"/>
  <c r="AB1681" i="5"/>
  <c r="AB1682" i="5"/>
  <c r="AB1683" i="5"/>
  <c r="AB1684" i="5"/>
  <c r="AB1685" i="5"/>
  <c r="AB1686" i="5"/>
  <c r="AB1687" i="5"/>
  <c r="AB1688" i="5"/>
  <c r="AB1689" i="5"/>
  <c r="AB1690" i="5"/>
  <c r="AB1691" i="5"/>
  <c r="AB1692" i="5"/>
  <c r="AB1693" i="5"/>
  <c r="AB1694" i="5"/>
  <c r="AB1695" i="5"/>
  <c r="AB1696" i="5"/>
  <c r="AB1697" i="5"/>
  <c r="AB1698" i="5"/>
  <c r="AB1699" i="5"/>
  <c r="AB1700" i="5"/>
  <c r="AB1701" i="5"/>
  <c r="AB1702" i="5"/>
  <c r="AB1703" i="5"/>
  <c r="AB1704" i="5"/>
  <c r="AB1705" i="5"/>
  <c r="AB1706" i="5"/>
  <c r="AB1707" i="5"/>
  <c r="AB1708" i="5"/>
  <c r="AB1709" i="5"/>
  <c r="AB1710" i="5"/>
  <c r="AB1711" i="5"/>
  <c r="AB1712" i="5"/>
  <c r="AB1713" i="5"/>
  <c r="AB1714" i="5"/>
  <c r="AB1715" i="5"/>
  <c r="AB1716" i="5"/>
  <c r="AB1717" i="5"/>
  <c r="AB1718" i="5"/>
  <c r="AB1719" i="5"/>
  <c r="AB1720" i="5"/>
  <c r="AB1721" i="5"/>
  <c r="AB1722" i="5"/>
  <c r="AB1723" i="5"/>
  <c r="AB1724" i="5"/>
  <c r="AB1725" i="5"/>
  <c r="AB1726" i="5"/>
  <c r="AB1727" i="5"/>
  <c r="AB1728" i="5"/>
  <c r="AB1729" i="5"/>
  <c r="AB1730" i="5"/>
  <c r="AB1731" i="5"/>
  <c r="AB1732" i="5"/>
  <c r="AB1733" i="5"/>
  <c r="AB1734" i="5"/>
  <c r="AB1735" i="5"/>
  <c r="AB1736" i="5"/>
  <c r="AB1737" i="5"/>
  <c r="AB1738" i="5"/>
  <c r="AB1739" i="5"/>
  <c r="AB1740" i="5"/>
  <c r="AB1741" i="5"/>
  <c r="AB1742" i="5"/>
  <c r="AB1743" i="5"/>
  <c r="AB1744" i="5"/>
  <c r="AB1745" i="5"/>
  <c r="AB1746" i="5"/>
  <c r="AB1747" i="5"/>
  <c r="AB1748" i="5"/>
  <c r="AB1749" i="5"/>
  <c r="AB1750" i="5"/>
  <c r="AB1751" i="5"/>
  <c r="AB1752" i="5"/>
  <c r="AB1753" i="5"/>
  <c r="AB1754" i="5"/>
  <c r="AB1755" i="5"/>
  <c r="AB1756" i="5"/>
  <c r="AB1757" i="5"/>
  <c r="AB1758" i="5"/>
  <c r="AB1759" i="5"/>
  <c r="AB1760" i="5"/>
  <c r="AB1761" i="5"/>
  <c r="AB1762" i="5"/>
  <c r="AB1763" i="5"/>
  <c r="AB1764" i="5"/>
  <c r="AB1765" i="5"/>
  <c r="AB1766" i="5"/>
  <c r="AB1767" i="5"/>
  <c r="AB1768" i="5"/>
  <c r="AB1769" i="5"/>
  <c r="AB1770" i="5"/>
  <c r="AB1771" i="5"/>
  <c r="AB1772" i="5"/>
  <c r="AB1773" i="5"/>
  <c r="AB1774" i="5"/>
  <c r="AB1775" i="5"/>
  <c r="AB1776" i="5"/>
  <c r="AB1777" i="5"/>
  <c r="AB1778" i="5"/>
  <c r="AB1779" i="5"/>
  <c r="AB1780" i="5"/>
  <c r="AB1781" i="5"/>
  <c r="AB1782" i="5"/>
  <c r="AB1783" i="5"/>
  <c r="AB1784" i="5"/>
  <c r="AB1785" i="5"/>
  <c r="AB1786" i="5"/>
  <c r="AB1787" i="5"/>
  <c r="AB1788" i="5"/>
  <c r="AB1789" i="5"/>
  <c r="AB1790" i="5"/>
  <c r="AB1791" i="5"/>
  <c r="AB1792" i="5"/>
  <c r="AB1793" i="5"/>
  <c r="AB1794" i="5"/>
  <c r="AB1795" i="5"/>
  <c r="AB1796" i="5"/>
  <c r="AB1797" i="5"/>
  <c r="AB1798" i="5"/>
  <c r="AB1799" i="5"/>
  <c r="AB1800" i="5"/>
  <c r="AB1801" i="5"/>
  <c r="AB1802" i="5"/>
  <c r="AB1803" i="5"/>
  <c r="AB1804" i="5"/>
  <c r="AB1805" i="5"/>
  <c r="AB1806" i="5"/>
  <c r="AB1807" i="5"/>
  <c r="AB1808" i="5"/>
  <c r="AB1809" i="5"/>
  <c r="AB1810" i="5"/>
  <c r="AB1811" i="5"/>
  <c r="AB1812" i="5"/>
  <c r="AB1813" i="5"/>
  <c r="AB1814" i="5"/>
  <c r="AB1815" i="5"/>
  <c r="AB1816" i="5"/>
  <c r="AB1817" i="5"/>
  <c r="AB1818" i="5"/>
  <c r="AB1819" i="5"/>
  <c r="AB1820" i="5"/>
  <c r="AB1821" i="5"/>
  <c r="AB1822" i="5"/>
  <c r="AB1823" i="5"/>
  <c r="AB1824" i="5"/>
  <c r="AB1825" i="5"/>
  <c r="AB1826" i="5"/>
  <c r="AB1827" i="5"/>
  <c r="AB1828" i="5"/>
  <c r="AB1829" i="5"/>
  <c r="AB1830" i="5"/>
  <c r="AB1831" i="5"/>
  <c r="AB1832" i="5"/>
  <c r="AB1833" i="5"/>
  <c r="AB1834" i="5"/>
  <c r="AB1835" i="5"/>
  <c r="AB1836" i="5"/>
  <c r="AB1837" i="5"/>
  <c r="AB1838" i="5"/>
  <c r="AB1839" i="5"/>
  <c r="AB1840" i="5"/>
  <c r="AB1841" i="5"/>
  <c r="AB1842" i="5"/>
  <c r="AB1843" i="5"/>
  <c r="AB1844" i="5"/>
  <c r="AB1845" i="5"/>
  <c r="AB1846" i="5"/>
  <c r="AB1847" i="5"/>
  <c r="AB1848" i="5"/>
  <c r="AB1849" i="5"/>
  <c r="AB1850" i="5"/>
  <c r="AB1851" i="5"/>
  <c r="AB1852" i="5"/>
  <c r="AB1853" i="5"/>
  <c r="AB1854" i="5"/>
  <c r="AB1855" i="5"/>
  <c r="AB1856" i="5"/>
  <c r="AB1857" i="5"/>
  <c r="AB1858" i="5"/>
  <c r="AB1859" i="5"/>
  <c r="AB1860" i="5"/>
  <c r="AB1861" i="5"/>
  <c r="AB1862" i="5"/>
  <c r="AB1863" i="5"/>
  <c r="AB1864" i="5"/>
  <c r="AB1865" i="5"/>
  <c r="AB1866" i="5"/>
  <c r="AB1867" i="5"/>
  <c r="AB1868" i="5"/>
  <c r="AB1869" i="5"/>
  <c r="AB1870" i="5"/>
  <c r="AB1871" i="5"/>
  <c r="AB1872" i="5"/>
  <c r="AB1873" i="5"/>
  <c r="AB1874" i="5"/>
  <c r="AB1875" i="5"/>
  <c r="AB1876" i="5"/>
  <c r="AB1877" i="5"/>
  <c r="AB1878" i="5"/>
  <c r="AB1879" i="5"/>
  <c r="AB1880" i="5"/>
  <c r="AB1881" i="5"/>
  <c r="AB1882" i="5"/>
  <c r="AB1883" i="5"/>
  <c r="AB1884" i="5"/>
  <c r="AB1885" i="5"/>
  <c r="AB1886" i="5"/>
  <c r="AB1887" i="5"/>
  <c r="AB1888" i="5"/>
  <c r="AB1889" i="5"/>
  <c r="AB1890" i="5"/>
  <c r="AB1891" i="5"/>
  <c r="AB1892" i="5"/>
  <c r="AB1893" i="5"/>
  <c r="AB1894" i="5"/>
  <c r="AB1895" i="5"/>
  <c r="AB1896" i="5"/>
  <c r="AB1897" i="5"/>
  <c r="AB1898" i="5"/>
  <c r="AB1899" i="5"/>
  <c r="AB1900" i="5"/>
  <c r="AB1901" i="5"/>
  <c r="AB1902" i="5"/>
  <c r="AB1903" i="5"/>
  <c r="AB1904" i="5"/>
  <c r="AB1905" i="5"/>
  <c r="AB1906" i="5"/>
  <c r="AB1907" i="5"/>
  <c r="AB1908" i="5"/>
  <c r="AB1909" i="5"/>
  <c r="AB1910" i="5"/>
  <c r="AB1911" i="5"/>
  <c r="AB1912" i="5"/>
  <c r="AB1913" i="5"/>
  <c r="AB1914" i="5"/>
  <c r="AB1915" i="5"/>
  <c r="AB1916" i="5"/>
  <c r="AB1917" i="5"/>
  <c r="AB1918" i="5"/>
  <c r="AB1919" i="5"/>
  <c r="AB1920" i="5"/>
  <c r="AB1921" i="5"/>
  <c r="AB1922" i="5"/>
  <c r="AB1923" i="5"/>
  <c r="AB1924" i="5"/>
  <c r="AB1925" i="5"/>
  <c r="AB1926" i="5"/>
  <c r="AB1927" i="5"/>
  <c r="AB1928" i="5"/>
  <c r="AB1929" i="5"/>
  <c r="AB1930" i="5"/>
  <c r="AB1931" i="5"/>
  <c r="AB1932" i="5"/>
  <c r="AB1933" i="5"/>
  <c r="AB1934" i="5"/>
  <c r="AB1935" i="5"/>
  <c r="AB1936" i="5"/>
  <c r="AB1937" i="5"/>
  <c r="AB1938" i="5"/>
  <c r="AB1939" i="5"/>
  <c r="AB1940" i="5"/>
  <c r="AB1941" i="5"/>
  <c r="AB1942" i="5"/>
  <c r="AB1943" i="5"/>
  <c r="AB1944" i="5"/>
  <c r="AB1945" i="5"/>
  <c r="AB1946" i="5"/>
  <c r="AB1947" i="5"/>
  <c r="AB1948" i="5"/>
  <c r="AB1949" i="5"/>
  <c r="AB1950" i="5"/>
  <c r="AB1951" i="5"/>
  <c r="AB1952" i="5"/>
  <c r="AB1953" i="5"/>
  <c r="AB1954" i="5"/>
  <c r="AB1955" i="5"/>
  <c r="AB1956" i="5"/>
  <c r="AB1957" i="5"/>
  <c r="AB1958" i="5"/>
  <c r="AB1959" i="5"/>
  <c r="AB1960" i="5"/>
  <c r="AB1961" i="5"/>
  <c r="AB1962" i="5"/>
  <c r="AB1963" i="5"/>
  <c r="AB1964" i="5"/>
  <c r="AB1965" i="5"/>
  <c r="AB1966" i="5"/>
  <c r="AB1967" i="5"/>
  <c r="AB1968" i="5"/>
  <c r="AB1969" i="5"/>
  <c r="AB1970" i="5"/>
  <c r="AB1971" i="5"/>
  <c r="AB1972" i="5"/>
  <c r="AB1973" i="5"/>
  <c r="AB1974" i="5"/>
  <c r="AB1975" i="5"/>
  <c r="AB1976" i="5"/>
  <c r="AB1977" i="5"/>
  <c r="AB1978" i="5"/>
  <c r="AB1979" i="5"/>
  <c r="AB1980" i="5"/>
  <c r="AB1981" i="5"/>
  <c r="AB1982" i="5"/>
  <c r="AB1983" i="5"/>
  <c r="AB1984" i="5"/>
  <c r="AB1985" i="5"/>
  <c r="AB1986" i="5"/>
  <c r="AB1987" i="5"/>
  <c r="AB1988" i="5"/>
  <c r="AB1989" i="5"/>
  <c r="AB1990" i="5"/>
  <c r="AB1991" i="5"/>
  <c r="AB1992" i="5"/>
  <c r="AB1993" i="5"/>
  <c r="AB1994" i="5"/>
  <c r="AB1995" i="5"/>
  <c r="AB1996" i="5"/>
  <c r="AB1997" i="5"/>
  <c r="AB1998" i="5"/>
  <c r="AB1999" i="5"/>
  <c r="AB2000" i="5"/>
  <c r="AB2001" i="5"/>
  <c r="AB2002" i="5"/>
  <c r="AB2003" i="5"/>
  <c r="AB2004" i="5"/>
  <c r="AB2005" i="5"/>
  <c r="AB2006" i="5"/>
  <c r="AB2007" i="5"/>
  <c r="AB2008" i="5"/>
  <c r="AB2009" i="5"/>
  <c r="AB2010" i="5"/>
  <c r="AB2011" i="5"/>
  <c r="AB2012" i="5"/>
  <c r="AB2013" i="5"/>
  <c r="AB2014" i="5"/>
  <c r="AB2015" i="5"/>
  <c r="AB2016" i="5"/>
  <c r="AB2017" i="5"/>
  <c r="AB2018" i="5"/>
  <c r="AB2019" i="5"/>
  <c r="AB2020" i="5"/>
  <c r="AB2021" i="5"/>
  <c r="AB2022" i="5"/>
  <c r="AB2023" i="5"/>
  <c r="AB2024" i="5"/>
  <c r="AB2025" i="5"/>
  <c r="AB2026" i="5"/>
  <c r="AB2027" i="5"/>
  <c r="AB2028" i="5"/>
  <c r="AB2029" i="5"/>
  <c r="AB2030" i="5"/>
  <c r="AB2031" i="5"/>
  <c r="AB2032" i="5"/>
  <c r="AB2033" i="5"/>
  <c r="AB2034" i="5"/>
  <c r="AB2035" i="5"/>
  <c r="AB2036" i="5"/>
  <c r="AB2037" i="5"/>
  <c r="AB2038" i="5"/>
  <c r="AB2039" i="5"/>
  <c r="AB2040" i="5"/>
  <c r="AB2041" i="5"/>
  <c r="AB2042" i="5"/>
  <c r="AB2043" i="5"/>
  <c r="AB2044" i="5"/>
  <c r="AB2045" i="5"/>
  <c r="AB2046" i="5"/>
  <c r="AB2047" i="5"/>
  <c r="AB2048" i="5"/>
  <c r="AB2049" i="5"/>
  <c r="AB2050" i="5"/>
  <c r="AB2051" i="5"/>
  <c r="AB2052" i="5"/>
  <c r="AB2053" i="5"/>
  <c r="AB2054" i="5"/>
  <c r="AB2055" i="5"/>
  <c r="AB2056" i="5"/>
  <c r="AB2057" i="5"/>
  <c r="AB2058" i="5"/>
  <c r="AB2059" i="5"/>
  <c r="AB2060" i="5"/>
  <c r="AB2061" i="5"/>
  <c r="AB2062" i="5"/>
  <c r="AB2063" i="5"/>
  <c r="AB2064" i="5"/>
  <c r="AB2065" i="5"/>
  <c r="AB2066" i="5"/>
  <c r="AB2067" i="5"/>
  <c r="AB2068" i="5"/>
  <c r="AB2069" i="5"/>
  <c r="AB2070" i="5"/>
  <c r="AB2071" i="5"/>
  <c r="AB2072" i="5"/>
  <c r="AB2073" i="5"/>
  <c r="AB2074" i="5"/>
  <c r="AB2075" i="5"/>
  <c r="AB2076" i="5"/>
  <c r="AB2077" i="5"/>
  <c r="AB2078" i="5"/>
  <c r="AB2079" i="5"/>
  <c r="AB2080" i="5"/>
  <c r="AB2081" i="5"/>
  <c r="AB2082" i="5"/>
  <c r="AB2083" i="5"/>
  <c r="AB2084" i="5"/>
  <c r="AB2085" i="5"/>
  <c r="AB2086" i="5"/>
  <c r="AB2087" i="5"/>
  <c r="AB2088" i="5"/>
  <c r="AB2089" i="5"/>
  <c r="AB2090" i="5"/>
  <c r="AB2091" i="5"/>
  <c r="AB2092" i="5"/>
  <c r="AB2093" i="5"/>
  <c r="AB2094" i="5"/>
  <c r="AB2095" i="5"/>
  <c r="AB2096" i="5"/>
  <c r="AB2097" i="5"/>
  <c r="AB2098" i="5"/>
  <c r="AB2099" i="5"/>
  <c r="AB2100" i="5"/>
  <c r="AB2101" i="5"/>
  <c r="AB2102" i="5"/>
  <c r="AB2103" i="5"/>
  <c r="AB2104" i="5"/>
  <c r="AB2105" i="5"/>
  <c r="AB2106" i="5"/>
  <c r="AB2107" i="5"/>
  <c r="AB2108" i="5"/>
  <c r="AB2109" i="5"/>
  <c r="AB2110" i="5"/>
  <c r="AB2111" i="5"/>
  <c r="AB2112" i="5"/>
  <c r="AB2113" i="5"/>
  <c r="AB2114" i="5"/>
  <c r="AB2115" i="5"/>
  <c r="AB2116" i="5"/>
  <c r="AB2117" i="5"/>
  <c r="AB2118" i="5"/>
  <c r="AB2119" i="5"/>
  <c r="AB2120" i="5"/>
  <c r="AB2121" i="5"/>
  <c r="AB2122" i="5"/>
  <c r="AB2123" i="5"/>
  <c r="AB2124" i="5"/>
  <c r="AB2125" i="5"/>
  <c r="AB2126" i="5"/>
  <c r="AB2127" i="5"/>
  <c r="AB2128" i="5"/>
  <c r="AB2129" i="5"/>
  <c r="AB2130" i="5"/>
  <c r="AB2131" i="5"/>
  <c r="AB2132" i="5"/>
  <c r="AB2133" i="5"/>
  <c r="AB2134" i="5"/>
  <c r="AB2135" i="5"/>
  <c r="AB2136" i="5"/>
  <c r="AB2137" i="5"/>
  <c r="AB2138" i="5"/>
  <c r="AB2139" i="5"/>
  <c r="AB2140" i="5"/>
  <c r="AB2141" i="5"/>
  <c r="AB2142" i="5"/>
  <c r="AB2143" i="5"/>
  <c r="AB2144" i="5"/>
  <c r="AB2145" i="5"/>
  <c r="AB2146" i="5"/>
  <c r="AB2147" i="5"/>
  <c r="AB2148" i="5"/>
  <c r="AB2149" i="5"/>
  <c r="AB2150" i="5"/>
  <c r="AB2151" i="5"/>
  <c r="AB2152" i="5"/>
  <c r="AB2153" i="5"/>
  <c r="AB2154" i="5"/>
  <c r="AB2155" i="5"/>
  <c r="AB2156" i="5"/>
  <c r="AB2157" i="5"/>
  <c r="AB2158" i="5"/>
  <c r="AB2159" i="5"/>
  <c r="AB2160" i="5"/>
  <c r="AB2161" i="5"/>
  <c r="AB2162" i="5"/>
  <c r="AB2163" i="5"/>
  <c r="AB2164" i="5"/>
  <c r="AB2165" i="5"/>
  <c r="AB2166" i="5"/>
  <c r="AB2167" i="5"/>
  <c r="AB2168" i="5"/>
  <c r="AB2169" i="5"/>
  <c r="AB2170" i="5"/>
  <c r="AB2171" i="5"/>
  <c r="AB2172" i="5"/>
  <c r="AB2173" i="5"/>
  <c r="AB2174" i="5"/>
  <c r="AB2175" i="5"/>
  <c r="AB2176" i="5"/>
  <c r="AB2177" i="5"/>
  <c r="AB2178" i="5"/>
  <c r="AB2179" i="5"/>
  <c r="AB2180" i="5"/>
  <c r="AB2181" i="5"/>
  <c r="AB2182" i="5"/>
  <c r="AB2183" i="5"/>
  <c r="AB2184" i="5"/>
  <c r="AB2185" i="5"/>
  <c r="AB2186" i="5"/>
  <c r="AB2187" i="5"/>
  <c r="AB2188" i="5"/>
  <c r="AB2189" i="5"/>
  <c r="AB2190" i="5"/>
  <c r="AB2191" i="5"/>
  <c r="AB2192" i="5"/>
  <c r="AB2193" i="5"/>
  <c r="AB2194" i="5"/>
  <c r="AB2195" i="5"/>
  <c r="AB2196" i="5"/>
  <c r="AB2197" i="5"/>
  <c r="AB2198" i="5"/>
  <c r="AB2199" i="5"/>
  <c r="AB2200" i="5"/>
  <c r="AB2201" i="5"/>
  <c r="AB2202" i="5"/>
  <c r="AB2203" i="5"/>
  <c r="AB2204" i="5"/>
  <c r="AB2205" i="5"/>
  <c r="AB2206" i="5"/>
  <c r="AB2207" i="5"/>
  <c r="AB2208" i="5"/>
  <c r="AB2209" i="5"/>
  <c r="AB2210" i="5"/>
  <c r="AB2211" i="5"/>
  <c r="AB2212" i="5"/>
  <c r="AB2213" i="5"/>
  <c r="AB2214" i="5"/>
  <c r="AB2215" i="5"/>
  <c r="AB2216" i="5"/>
  <c r="AB2217" i="5"/>
  <c r="AB2218" i="5"/>
  <c r="AB2219" i="5"/>
  <c r="AB2220" i="5"/>
  <c r="AB2221" i="5"/>
  <c r="AB2222" i="5"/>
  <c r="AB2223" i="5"/>
  <c r="AB2224" i="5"/>
  <c r="AB2225" i="5"/>
  <c r="AB2226" i="5"/>
  <c r="AB2227" i="5"/>
  <c r="AB2228" i="5"/>
  <c r="AB2229" i="5"/>
  <c r="AB2230" i="5"/>
  <c r="AB2231" i="5"/>
  <c r="AB2232" i="5"/>
  <c r="AB2233" i="5"/>
  <c r="AB2234" i="5"/>
  <c r="AB2235" i="5"/>
  <c r="AB2236" i="5"/>
  <c r="AB2237" i="5"/>
  <c r="AB2238" i="5"/>
  <c r="AB2239" i="5"/>
  <c r="AB2240" i="5"/>
  <c r="AB2241" i="5"/>
  <c r="AB2242" i="5"/>
  <c r="AB2243" i="5"/>
  <c r="AB2244" i="5"/>
  <c r="AB2245" i="5"/>
  <c r="AB2246" i="5"/>
  <c r="AB2247" i="5"/>
  <c r="AB2248" i="5"/>
  <c r="AB2249" i="5"/>
  <c r="AB2250" i="5"/>
  <c r="AB2251" i="5"/>
  <c r="AB2252" i="5"/>
  <c r="AB2253" i="5"/>
  <c r="AB2254" i="5"/>
  <c r="AB2255" i="5"/>
  <c r="AB2256" i="5"/>
  <c r="AB2257" i="5"/>
  <c r="AB2258" i="5"/>
  <c r="AB2259" i="5"/>
  <c r="AB2260" i="5"/>
  <c r="AB2261" i="5"/>
  <c r="AB2262" i="5"/>
  <c r="AB2263" i="5"/>
  <c r="AB2264" i="5"/>
  <c r="AB2265" i="5"/>
  <c r="AB2266" i="5"/>
  <c r="AB2267" i="5"/>
  <c r="AB2268" i="5"/>
  <c r="AB2269" i="5"/>
  <c r="AB2270" i="5"/>
  <c r="AB2271" i="5"/>
  <c r="AB2272" i="5"/>
  <c r="AB2273" i="5"/>
  <c r="AB2274" i="5"/>
  <c r="AB2275" i="5"/>
  <c r="AB2276" i="5"/>
  <c r="AB2277" i="5"/>
  <c r="AB2278" i="5"/>
  <c r="AB2279" i="5"/>
  <c r="AB2280" i="5"/>
  <c r="AB2281" i="5"/>
  <c r="AB2282" i="5"/>
  <c r="AB2283" i="5"/>
  <c r="AB2284" i="5"/>
  <c r="AB2285" i="5"/>
  <c r="AB2286" i="5"/>
  <c r="AB2287" i="5"/>
  <c r="AB2288" i="5"/>
  <c r="AB2289" i="5"/>
  <c r="AB2290" i="5"/>
  <c r="AB2291" i="5"/>
  <c r="AB2292" i="5"/>
  <c r="AB2293" i="5"/>
  <c r="AB2294" i="5"/>
  <c r="AB2295" i="5"/>
  <c r="AB2296" i="5"/>
  <c r="AB2297" i="5"/>
  <c r="AB2298" i="5"/>
  <c r="AB2299" i="5"/>
  <c r="AB2300" i="5"/>
  <c r="AB2301" i="5"/>
  <c r="AB2302" i="5"/>
  <c r="AB2303" i="5"/>
  <c r="AB2304" i="5"/>
  <c r="AB2305" i="5"/>
  <c r="AB2306" i="5"/>
  <c r="AB2307" i="5"/>
  <c r="AB2308" i="5"/>
  <c r="AB2309" i="5"/>
  <c r="AB2310" i="5"/>
  <c r="AB2311" i="5"/>
  <c r="AB2312" i="5"/>
  <c r="AB2313" i="5"/>
  <c r="AB2314" i="5"/>
  <c r="AB2315" i="5"/>
  <c r="AB2316" i="5"/>
  <c r="AB2317" i="5"/>
  <c r="AB2318" i="5"/>
  <c r="AB2319" i="5"/>
  <c r="AB2320" i="5"/>
  <c r="AB2321" i="5"/>
  <c r="AB2322" i="5"/>
  <c r="AB2323" i="5"/>
  <c r="AB2324" i="5"/>
  <c r="AB2325" i="5"/>
  <c r="AB2326" i="5"/>
  <c r="AB2327" i="5"/>
  <c r="AB2328" i="5"/>
  <c r="AB2329" i="5"/>
  <c r="AB2330" i="5"/>
  <c r="AB2331" i="5"/>
  <c r="AB2332" i="5"/>
  <c r="AB2333" i="5"/>
  <c r="AB2334" i="5"/>
  <c r="AB2335" i="5"/>
  <c r="AB2336" i="5"/>
  <c r="AB2337" i="5"/>
  <c r="AB2338" i="5"/>
  <c r="AB2339" i="5"/>
  <c r="AB2340" i="5"/>
  <c r="AB2341" i="5"/>
  <c r="AB2342" i="5"/>
  <c r="AB2343" i="5"/>
  <c r="AB2344" i="5"/>
  <c r="AB2345" i="5"/>
  <c r="AB2346" i="5"/>
  <c r="AB2347" i="5"/>
  <c r="AB2348" i="5"/>
  <c r="AB2349" i="5"/>
  <c r="AB2350" i="5"/>
  <c r="AB2351" i="5"/>
  <c r="AB2352" i="5"/>
  <c r="AB2353" i="5"/>
  <c r="AB2354" i="5"/>
  <c r="AB2355" i="5"/>
  <c r="AB2356" i="5"/>
  <c r="AB2357" i="5"/>
  <c r="AB2358" i="5"/>
  <c r="AB2359" i="5"/>
  <c r="AB2360" i="5"/>
  <c r="AB2361" i="5"/>
  <c r="AB2362" i="5"/>
  <c r="AB2363" i="5"/>
  <c r="AB2364" i="5"/>
  <c r="AB2365" i="5"/>
  <c r="AB2366" i="5"/>
  <c r="AB2367" i="5"/>
  <c r="AB2368" i="5"/>
  <c r="AB2369" i="5"/>
  <c r="AB2370" i="5"/>
  <c r="AB2371" i="5"/>
  <c r="AB2372" i="5"/>
  <c r="AB2373" i="5"/>
  <c r="AB2374" i="5"/>
  <c r="AB2375" i="5"/>
  <c r="AB2376" i="5"/>
  <c r="AB2377" i="5"/>
  <c r="AB2378" i="5"/>
  <c r="AB2379" i="5"/>
  <c r="AB2380" i="5"/>
  <c r="AB2381" i="5"/>
  <c r="AB2382" i="5"/>
  <c r="AB2383" i="5"/>
  <c r="AB2384" i="5"/>
  <c r="AB2385" i="5"/>
  <c r="AB2386" i="5"/>
  <c r="AB2387" i="5"/>
  <c r="AB2388" i="5"/>
  <c r="AB2389" i="5"/>
  <c r="AB2390" i="5"/>
  <c r="AB2391" i="5"/>
  <c r="AB2392" i="5"/>
  <c r="AB2393" i="5"/>
  <c r="AB2394" i="5"/>
  <c r="AB2395" i="5"/>
  <c r="AB2396" i="5"/>
  <c r="AB2397" i="5"/>
  <c r="AB2398" i="5"/>
  <c r="AB2399" i="5"/>
  <c r="AB2400" i="5"/>
  <c r="AB2401" i="5"/>
  <c r="AB2402" i="5"/>
  <c r="AB2403" i="5"/>
  <c r="AB2404" i="5"/>
  <c r="AB2405" i="5"/>
  <c r="AB2406" i="5"/>
  <c r="AB2407" i="5"/>
  <c r="AB2408" i="5"/>
  <c r="AB2409" i="5"/>
  <c r="AB2410" i="5"/>
  <c r="AB2411" i="5"/>
  <c r="AB2412" i="5"/>
  <c r="AB2413" i="5"/>
  <c r="AB2414" i="5"/>
  <c r="AB2415" i="5"/>
  <c r="AB2416" i="5"/>
  <c r="AB2417" i="5"/>
  <c r="AB2418" i="5"/>
  <c r="AB2419" i="5"/>
  <c r="AB2420" i="5"/>
  <c r="AB2421" i="5"/>
  <c r="AB2422" i="5"/>
  <c r="AB2423" i="5"/>
  <c r="AB2424" i="5"/>
  <c r="AB2425" i="5"/>
  <c r="AB2426" i="5"/>
  <c r="AB2427" i="5"/>
  <c r="AB2428" i="5"/>
  <c r="AB2429" i="5"/>
  <c r="AB2430" i="5"/>
  <c r="AB2431" i="5"/>
  <c r="AB2432" i="5"/>
  <c r="AB2433" i="5"/>
  <c r="AB2434" i="5"/>
  <c r="AB2435" i="5"/>
  <c r="AB2436" i="5"/>
  <c r="AB2437" i="5"/>
  <c r="AB2438" i="5"/>
  <c r="AB2439" i="5"/>
  <c r="AB2440" i="5"/>
  <c r="AB2441" i="5"/>
  <c r="AB2442" i="5"/>
  <c r="AB2443" i="5"/>
  <c r="AB2444" i="5"/>
  <c r="AB2445" i="5"/>
  <c r="AB2446" i="5"/>
  <c r="AB2447" i="5"/>
  <c r="AB2448" i="5"/>
  <c r="AB2449" i="5"/>
  <c r="AB2450" i="5"/>
  <c r="AB2451" i="5"/>
  <c r="AB2452" i="5"/>
  <c r="AB2453" i="5"/>
  <c r="AB2454" i="5"/>
  <c r="AB2455" i="5"/>
  <c r="AB2456" i="5"/>
  <c r="AB2457" i="5"/>
  <c r="AB2458" i="5"/>
  <c r="AB2459" i="5"/>
  <c r="AB2460" i="5"/>
  <c r="AB2461" i="5"/>
  <c r="AB2462" i="5"/>
  <c r="AB2463" i="5"/>
  <c r="AB2464" i="5"/>
  <c r="AB2465" i="5"/>
  <c r="AB2466" i="5"/>
  <c r="AB2467" i="5"/>
  <c r="AB2468" i="5"/>
  <c r="AB2469" i="5"/>
  <c r="AB2470" i="5"/>
  <c r="AB2471" i="5"/>
  <c r="AB2472" i="5"/>
  <c r="AB2473" i="5"/>
  <c r="AB2474" i="5"/>
  <c r="AB2475" i="5"/>
  <c r="AB2476" i="5"/>
  <c r="AB2477" i="5"/>
  <c r="AB2478" i="5"/>
  <c r="AB2479" i="5"/>
  <c r="AB2480" i="5"/>
  <c r="AB2481" i="5"/>
  <c r="AB2482" i="5"/>
  <c r="AB2483" i="5"/>
  <c r="AB2484" i="5"/>
  <c r="AB2485" i="5"/>
  <c r="AB2486" i="5"/>
  <c r="AB2487" i="5"/>
  <c r="AB2488" i="5"/>
  <c r="AB2489" i="5"/>
  <c r="AB2490" i="5"/>
  <c r="AB2491" i="5"/>
  <c r="AB2492" i="5"/>
  <c r="AB2493" i="5"/>
  <c r="AB2494" i="5"/>
  <c r="AB2495" i="5"/>
  <c r="AB2496" i="5"/>
  <c r="AB2497" i="5"/>
  <c r="AB2498" i="5"/>
  <c r="AB2499" i="5"/>
  <c r="AB2500" i="5"/>
  <c r="AB2501" i="5"/>
  <c r="AB2502" i="5"/>
  <c r="AB2503" i="5"/>
  <c r="AB2504" i="5"/>
  <c r="AB2505" i="5"/>
  <c r="AB2506" i="5"/>
  <c r="AB2507" i="5"/>
  <c r="AB2508" i="5"/>
  <c r="AB2509" i="5"/>
  <c r="AB2510" i="5"/>
  <c r="AB2511" i="5"/>
  <c r="AB2512" i="5"/>
  <c r="AB2513" i="5"/>
  <c r="AB2514" i="5"/>
  <c r="AB2515" i="5"/>
  <c r="AB2516" i="5"/>
  <c r="AB2517" i="5"/>
  <c r="AB2518" i="5"/>
  <c r="AB2519" i="5"/>
  <c r="AB2520" i="5"/>
  <c r="AB2521" i="5"/>
  <c r="AB2522" i="5"/>
  <c r="AB2523" i="5"/>
  <c r="AB2524" i="5"/>
  <c r="AB2525" i="5"/>
  <c r="AB2526" i="5"/>
  <c r="AB2527" i="5"/>
  <c r="AB2528" i="5"/>
  <c r="AB2529" i="5"/>
  <c r="AB2530" i="5"/>
  <c r="AB2531" i="5"/>
  <c r="AB2532" i="5"/>
  <c r="AB2533" i="5"/>
  <c r="AB2534" i="5"/>
  <c r="AB2535" i="5"/>
  <c r="AB2536" i="5"/>
  <c r="AB2537" i="5"/>
  <c r="AB2538" i="5"/>
  <c r="AB2539" i="5"/>
  <c r="AB2540" i="5"/>
  <c r="AB2541" i="5"/>
  <c r="AB2542" i="5"/>
  <c r="AB2543" i="5"/>
  <c r="AB2544" i="5"/>
  <c r="AB2545" i="5"/>
  <c r="AB2546" i="5"/>
  <c r="AB2547" i="5"/>
  <c r="AB2548" i="5"/>
  <c r="AB2549" i="5"/>
  <c r="AB2550" i="5"/>
  <c r="AB2551" i="5"/>
  <c r="AB2552" i="5"/>
  <c r="AB2553" i="5"/>
  <c r="AB2554" i="5"/>
  <c r="AB2555" i="5"/>
  <c r="AB2556" i="5"/>
  <c r="AB2557" i="5"/>
  <c r="AB2558" i="5"/>
  <c r="AB2559" i="5"/>
  <c r="AB2560" i="5"/>
  <c r="AB2561" i="5"/>
  <c r="AB2562" i="5"/>
  <c r="AB2563" i="5"/>
  <c r="AB2564" i="5"/>
  <c r="AB2565" i="5"/>
  <c r="AB2566" i="5"/>
  <c r="AB2567" i="5"/>
  <c r="AB2568" i="5"/>
  <c r="AB2569" i="5"/>
  <c r="AB2570" i="5"/>
  <c r="AB2571" i="5"/>
  <c r="AB2572" i="5"/>
  <c r="AB2573" i="5"/>
  <c r="AB2574" i="5"/>
  <c r="AB2575" i="5"/>
  <c r="AB2576" i="5"/>
  <c r="AB2577" i="5"/>
  <c r="AB2578" i="5"/>
  <c r="AB2579" i="5"/>
  <c r="AB2580" i="5"/>
  <c r="AB2581" i="5"/>
  <c r="AB2582" i="5"/>
  <c r="AB2583" i="5"/>
  <c r="AB2584" i="5"/>
  <c r="AB2585" i="5"/>
  <c r="AB2586" i="5"/>
  <c r="AB2587" i="5"/>
  <c r="AB2588" i="5"/>
  <c r="AB2589" i="5"/>
  <c r="AB2590" i="5"/>
  <c r="AB2591" i="5"/>
  <c r="AB2592" i="5"/>
  <c r="AB2593" i="5"/>
  <c r="AB2594" i="5"/>
  <c r="AB2595" i="5"/>
  <c r="AB2596" i="5"/>
  <c r="AB2597" i="5"/>
  <c r="AB2598" i="5"/>
  <c r="AB2599" i="5"/>
  <c r="AB2600" i="5"/>
  <c r="AB2601" i="5"/>
  <c r="AB2602" i="5"/>
  <c r="AB2603" i="5"/>
  <c r="AB2604" i="5"/>
  <c r="AB2605" i="5"/>
  <c r="AB2606" i="5"/>
  <c r="AB2607" i="5"/>
  <c r="AB2608" i="5"/>
  <c r="AB2609" i="5"/>
  <c r="AB2610" i="5"/>
  <c r="AB2611" i="5"/>
  <c r="AB2612" i="5"/>
  <c r="AB2613" i="5"/>
  <c r="AB2614" i="5"/>
  <c r="AB2615" i="5"/>
  <c r="AB2616" i="5"/>
  <c r="AB2617" i="5"/>
  <c r="AB2618" i="5"/>
  <c r="AB2619" i="5"/>
  <c r="AB2620" i="5"/>
  <c r="AB2621" i="5"/>
  <c r="AB2622" i="5"/>
  <c r="AB2623" i="5"/>
  <c r="AB2624" i="5"/>
  <c r="AB2625" i="5"/>
  <c r="AB2626" i="5"/>
  <c r="AB2627" i="5"/>
  <c r="AB2628" i="5"/>
  <c r="AB2629" i="5"/>
  <c r="AB2630" i="5"/>
  <c r="AB2631" i="5"/>
  <c r="AB2632" i="5"/>
  <c r="AB2633" i="5"/>
  <c r="AB2634" i="5"/>
  <c r="AB2635" i="5"/>
  <c r="AB2636" i="5"/>
  <c r="AB2637" i="5"/>
  <c r="AB2638" i="5"/>
  <c r="AB2639" i="5"/>
  <c r="AB2640" i="5"/>
  <c r="AB2641" i="5"/>
  <c r="AB2642" i="5"/>
  <c r="AB2643" i="5"/>
  <c r="AB2644" i="5"/>
  <c r="AB2645" i="5"/>
  <c r="AB2646" i="5"/>
  <c r="AB2647" i="5"/>
  <c r="AB2648" i="5"/>
  <c r="AB2649" i="5"/>
  <c r="AB2650" i="5"/>
  <c r="AB2651" i="5"/>
  <c r="AB2652" i="5"/>
  <c r="AB2653" i="5"/>
  <c r="AB2654" i="5"/>
  <c r="AB2655" i="5"/>
  <c r="AB2656" i="5"/>
  <c r="AB2657" i="5"/>
  <c r="AB2658" i="5"/>
  <c r="AB2659" i="5"/>
  <c r="AB2660" i="5"/>
  <c r="AB2661" i="5"/>
  <c r="AB2662" i="5"/>
  <c r="AB2663" i="5"/>
  <c r="AB2664" i="5"/>
  <c r="AB2665" i="5"/>
  <c r="AB2666" i="5"/>
  <c r="AB2667" i="5"/>
  <c r="AB2668" i="5"/>
  <c r="AB2669" i="5"/>
  <c r="AB2670" i="5"/>
  <c r="AB2671" i="5"/>
  <c r="AB2672" i="5"/>
  <c r="AB2673" i="5"/>
  <c r="AB2674" i="5"/>
  <c r="AB2675" i="5"/>
  <c r="AB2676" i="5"/>
  <c r="AB2677" i="5"/>
  <c r="AB2678" i="5"/>
  <c r="AB2679" i="5"/>
  <c r="AB2680" i="5"/>
  <c r="AB2681" i="5"/>
  <c r="AB2682" i="5"/>
  <c r="AB2683" i="5"/>
  <c r="AB2684" i="5"/>
  <c r="AB2685" i="5"/>
  <c r="AB2686" i="5"/>
  <c r="AB2687" i="5"/>
  <c r="AB2688" i="5"/>
  <c r="AB2689" i="5"/>
  <c r="AB2690" i="5"/>
  <c r="AB2691" i="5"/>
  <c r="AB2692" i="5"/>
  <c r="AB2693" i="5"/>
  <c r="AB2694" i="5"/>
  <c r="AB2695" i="5"/>
  <c r="AB2696" i="5"/>
  <c r="AB2697" i="5"/>
  <c r="AB2698" i="5"/>
  <c r="AB2699" i="5"/>
  <c r="AB2700" i="5"/>
  <c r="AB2701" i="5"/>
  <c r="AB2702" i="5"/>
  <c r="AB2703" i="5"/>
  <c r="AB2704" i="5"/>
  <c r="AB2705" i="5"/>
  <c r="AB2706" i="5"/>
  <c r="AB2707" i="5"/>
  <c r="AB2708" i="5"/>
  <c r="AB2709" i="5"/>
  <c r="AB2710" i="5"/>
  <c r="AB2711" i="5"/>
  <c r="AB2712" i="5"/>
  <c r="AB2713" i="5"/>
  <c r="AB2714" i="5"/>
  <c r="AB2715" i="5"/>
  <c r="AB2716" i="5"/>
  <c r="AB2717" i="5"/>
  <c r="AB2718" i="5"/>
  <c r="AB2719" i="5"/>
  <c r="AB2720" i="5"/>
  <c r="AB2721" i="5"/>
  <c r="AB2722" i="5"/>
  <c r="AB2723" i="5"/>
  <c r="AB2724" i="5"/>
  <c r="AB2725" i="5"/>
  <c r="AB2726" i="5"/>
  <c r="AB2727" i="5"/>
  <c r="AB2728" i="5"/>
  <c r="AB2729" i="5"/>
  <c r="AB2730" i="5"/>
  <c r="AB2731" i="5"/>
  <c r="AB2732" i="5"/>
  <c r="AB2733" i="5"/>
  <c r="AB2734" i="5"/>
  <c r="AB2735" i="5"/>
  <c r="AB2736" i="5"/>
  <c r="AB2737" i="5"/>
  <c r="AB2738" i="5"/>
  <c r="AB2739" i="5"/>
  <c r="AB2740" i="5"/>
  <c r="AB2741" i="5"/>
  <c r="AB2742" i="5"/>
  <c r="AB2743" i="5"/>
  <c r="AB2744" i="5"/>
  <c r="AB2745" i="5"/>
  <c r="AB2746" i="5"/>
  <c r="AB2747" i="5"/>
  <c r="AB2748" i="5"/>
  <c r="AB2749" i="5"/>
  <c r="AB2750" i="5"/>
  <c r="AB2751" i="5"/>
  <c r="AB2752" i="5"/>
  <c r="AB2753" i="5"/>
  <c r="AB2754" i="5"/>
  <c r="AB2755" i="5"/>
  <c r="AB2756" i="5"/>
  <c r="AB2757" i="5"/>
  <c r="AB2758" i="5"/>
  <c r="AB2759" i="5"/>
  <c r="AB2760" i="5"/>
  <c r="AB2761" i="5"/>
  <c r="AB2762" i="5"/>
  <c r="AB2763" i="5"/>
  <c r="AB2764" i="5"/>
  <c r="AB2765" i="5"/>
  <c r="AB2766" i="5"/>
  <c r="AB2767" i="5"/>
  <c r="AB2768" i="5"/>
  <c r="AB2769" i="5"/>
  <c r="AB2770" i="5"/>
  <c r="AB2771" i="5"/>
  <c r="AB2772" i="5"/>
  <c r="AB2773" i="5"/>
  <c r="AB2774" i="5"/>
  <c r="AB2775" i="5"/>
  <c r="AB2776" i="5"/>
  <c r="AB2777" i="5"/>
  <c r="AB2778" i="5"/>
  <c r="AB2779" i="5"/>
  <c r="AB2780" i="5"/>
  <c r="AB2781" i="5"/>
  <c r="AB2782" i="5"/>
  <c r="AB2783" i="5"/>
  <c r="AB2784" i="5"/>
  <c r="AB2785" i="5"/>
  <c r="AB2786" i="5"/>
  <c r="AB2787" i="5"/>
  <c r="AB2788" i="5"/>
  <c r="AB2789" i="5"/>
  <c r="AB2790" i="5"/>
  <c r="AB2791" i="5"/>
  <c r="AB2792" i="5"/>
  <c r="AB2793" i="5"/>
  <c r="AB2794" i="5"/>
  <c r="AB2795" i="5"/>
  <c r="AB2796" i="5"/>
  <c r="AB2797" i="5"/>
  <c r="AB2798" i="5"/>
  <c r="AB2799" i="5"/>
  <c r="AB2800" i="5"/>
  <c r="AB2801" i="5"/>
  <c r="AB2802" i="5"/>
  <c r="AB2803" i="5"/>
  <c r="AB2804" i="5"/>
  <c r="AB2805" i="5"/>
  <c r="AB2806" i="5"/>
  <c r="AB2807" i="5"/>
  <c r="AB2808" i="5"/>
  <c r="AB2809" i="5"/>
  <c r="AB2810" i="5"/>
  <c r="AB2811" i="5"/>
  <c r="AB2812" i="5"/>
  <c r="AB2813" i="5"/>
  <c r="AB2814" i="5"/>
  <c r="AB2815" i="5"/>
  <c r="AB2816" i="5"/>
  <c r="AB2817" i="5"/>
  <c r="AB2818" i="5"/>
  <c r="AB2819" i="5"/>
  <c r="AB2820" i="5"/>
  <c r="AB2821" i="5"/>
  <c r="AB2822" i="5"/>
  <c r="AB2823" i="5"/>
  <c r="AB2824" i="5"/>
  <c r="AB2825" i="5"/>
  <c r="AB2826" i="5"/>
  <c r="AB2827" i="5"/>
  <c r="AB2828" i="5"/>
  <c r="AB2829" i="5"/>
  <c r="AB2830" i="5"/>
  <c r="AB2831" i="5"/>
  <c r="AB2832" i="5"/>
  <c r="AB2833" i="5"/>
  <c r="AB2834" i="5"/>
  <c r="AB2835" i="5"/>
  <c r="AB2836" i="5"/>
  <c r="AB2837" i="5"/>
  <c r="AB2838" i="5"/>
  <c r="AB2839" i="5"/>
  <c r="AB2840" i="5"/>
  <c r="AB2841" i="5"/>
  <c r="AB2842" i="5"/>
  <c r="AB2843" i="5"/>
  <c r="AB2844" i="5"/>
  <c r="AB2845" i="5"/>
  <c r="AB2846" i="5"/>
  <c r="AB2847" i="5"/>
  <c r="AB2848" i="5"/>
  <c r="AB2849" i="5"/>
  <c r="AB2850" i="5"/>
  <c r="AB2851" i="5"/>
  <c r="AB2852" i="5"/>
  <c r="AB2853" i="5"/>
  <c r="AB2854" i="5"/>
  <c r="AB2855" i="5"/>
  <c r="AB2856" i="5"/>
  <c r="AB2857" i="5"/>
  <c r="AB2858" i="5"/>
  <c r="AB2859" i="5"/>
  <c r="AB2860" i="5"/>
  <c r="AB2861" i="5"/>
  <c r="AB2862" i="5"/>
  <c r="AB2863" i="5"/>
  <c r="AB2864" i="5"/>
  <c r="AB2865" i="5"/>
  <c r="AB2866" i="5"/>
  <c r="AB2867" i="5"/>
  <c r="AB2868" i="5"/>
  <c r="AB2869" i="5"/>
  <c r="AB2870" i="5"/>
  <c r="AB2871" i="5"/>
  <c r="AB2872" i="5"/>
  <c r="AB2873" i="5"/>
  <c r="AB2874" i="5"/>
  <c r="AB2875" i="5"/>
  <c r="AB2876" i="5"/>
  <c r="AB2877" i="5"/>
  <c r="AB2878" i="5"/>
  <c r="AB2879" i="5"/>
  <c r="AB2880" i="5"/>
  <c r="AB2881" i="5"/>
  <c r="AB2882" i="5"/>
  <c r="AB2883" i="5"/>
  <c r="AB2884" i="5"/>
  <c r="AB2885" i="5"/>
  <c r="AB2886" i="5"/>
  <c r="AB2887" i="5"/>
  <c r="AB2888" i="5"/>
  <c r="AB2889" i="5"/>
  <c r="AB2890" i="5"/>
  <c r="AB2891" i="5"/>
  <c r="AB2892" i="5"/>
  <c r="AB2893" i="5"/>
  <c r="AB2894" i="5"/>
  <c r="AB2895" i="5"/>
  <c r="AB2896" i="5"/>
  <c r="AB2897" i="5"/>
  <c r="AB2898" i="5"/>
  <c r="AB2899" i="5"/>
  <c r="AB2900" i="5"/>
  <c r="AB2901" i="5"/>
  <c r="AB2902" i="5"/>
  <c r="AB2903" i="5"/>
  <c r="AB2904" i="5"/>
  <c r="AB2905" i="5"/>
  <c r="AB2906" i="5"/>
  <c r="AB2907" i="5"/>
  <c r="AB2908" i="5"/>
  <c r="AB2909" i="5"/>
  <c r="AB2910" i="5"/>
  <c r="AB2911" i="5"/>
  <c r="AB2912" i="5"/>
  <c r="AB2913" i="5"/>
  <c r="AB2914" i="5"/>
  <c r="AB2915" i="5"/>
  <c r="AB2916" i="5"/>
  <c r="AB2917" i="5"/>
  <c r="AB2918" i="5"/>
  <c r="AB2919" i="5"/>
  <c r="AB2920" i="5"/>
  <c r="AB2921" i="5"/>
  <c r="AB2922" i="5"/>
  <c r="AB2923" i="5"/>
  <c r="AB2924" i="5"/>
  <c r="AB2925" i="5"/>
  <c r="AB2926" i="5"/>
  <c r="AB2927" i="5"/>
  <c r="AB2928" i="5"/>
  <c r="AB2929" i="5"/>
  <c r="AB2930" i="5"/>
  <c r="AB2931" i="5"/>
  <c r="AB2932" i="5"/>
  <c r="AB2933" i="5"/>
  <c r="AB2934" i="5"/>
  <c r="AB2935" i="5"/>
  <c r="AB2936" i="5"/>
  <c r="AB2937" i="5"/>
  <c r="AB2938" i="5"/>
  <c r="AB2939" i="5"/>
  <c r="AB2940" i="5"/>
  <c r="AB2941" i="5"/>
  <c r="AB2942" i="5"/>
  <c r="AB2943" i="5"/>
  <c r="AB2944" i="5"/>
  <c r="AB2945" i="5"/>
  <c r="AB2946" i="5"/>
  <c r="AB2947" i="5"/>
  <c r="AB2948" i="5"/>
  <c r="AB2949" i="5"/>
  <c r="AB2950" i="5"/>
  <c r="AB2951" i="5"/>
  <c r="AB2952" i="5"/>
  <c r="AB2953" i="5"/>
  <c r="AB2954" i="5"/>
  <c r="AB2955" i="5"/>
  <c r="AB2956" i="5"/>
  <c r="AB2957" i="5"/>
  <c r="AB2958" i="5"/>
  <c r="AB2959" i="5"/>
  <c r="AB2960" i="5"/>
  <c r="AB2961" i="5"/>
  <c r="AB2962" i="5"/>
  <c r="AB2963" i="5"/>
  <c r="AB2964" i="5"/>
  <c r="AB2965" i="5"/>
  <c r="AB2966" i="5"/>
  <c r="AB2967" i="5"/>
  <c r="AB2968" i="5"/>
  <c r="AB2969" i="5"/>
  <c r="AB2970" i="5"/>
  <c r="AB2971" i="5"/>
  <c r="AB2972" i="5"/>
  <c r="AB2973" i="5"/>
  <c r="AB2974" i="5"/>
  <c r="AB2975" i="5"/>
  <c r="AB2976" i="5"/>
  <c r="AB2977" i="5"/>
  <c r="AB2978" i="5"/>
  <c r="AB2979" i="5"/>
  <c r="AB2980" i="5"/>
  <c r="AB2981" i="5"/>
  <c r="AB2982" i="5"/>
  <c r="AB2983" i="5"/>
  <c r="AB2984" i="5"/>
  <c r="AB2985" i="5"/>
  <c r="AB2986" i="5"/>
  <c r="AB2987" i="5"/>
  <c r="AB2988" i="5"/>
  <c r="AB2989" i="5"/>
  <c r="AB2990" i="5"/>
  <c r="AB2991" i="5"/>
  <c r="AB2992" i="5"/>
  <c r="AB2993" i="5"/>
  <c r="AB2994" i="5"/>
  <c r="AB2995" i="5"/>
  <c r="AB2996" i="5"/>
  <c r="AB2997" i="5"/>
  <c r="AB2998" i="5"/>
  <c r="AB2999" i="5"/>
  <c r="AB3000" i="5"/>
  <c r="AB3001" i="5"/>
  <c r="AB3002" i="5"/>
  <c r="AB3003" i="5"/>
  <c r="AB3004" i="5"/>
  <c r="AB3005" i="5"/>
  <c r="AB3006" i="5"/>
  <c r="AB3007" i="5"/>
  <c r="AB3008" i="5"/>
  <c r="AB3009" i="5"/>
  <c r="AB3010" i="5"/>
  <c r="AB3011" i="5"/>
  <c r="AB3012" i="5"/>
  <c r="AB3013" i="5"/>
  <c r="AB3014" i="5"/>
  <c r="AB3015" i="5"/>
  <c r="AB3016" i="5"/>
  <c r="AB3017" i="5"/>
  <c r="AB3018" i="5"/>
  <c r="AB3019" i="5"/>
  <c r="AB3020" i="5"/>
  <c r="AB3021" i="5"/>
  <c r="AB3022" i="5"/>
  <c r="AB3023" i="5"/>
  <c r="AB3024" i="5"/>
  <c r="AB3025" i="5"/>
  <c r="AB3026" i="5"/>
  <c r="AB3027" i="5"/>
  <c r="AB3028" i="5"/>
  <c r="AB3029" i="5"/>
  <c r="AB3030" i="5"/>
  <c r="AB3031" i="5"/>
  <c r="AB3032" i="5"/>
  <c r="AB3033" i="5"/>
  <c r="AB3034" i="5"/>
  <c r="AB3035" i="5"/>
  <c r="AB3036" i="5"/>
  <c r="AB3037" i="5"/>
  <c r="AB3038" i="5"/>
  <c r="AB3039" i="5"/>
  <c r="AB3040" i="5"/>
  <c r="AB3041" i="5"/>
  <c r="AB3042" i="5"/>
  <c r="AB3043" i="5"/>
  <c r="AB3044" i="5"/>
  <c r="AB3045" i="5"/>
  <c r="AB3046" i="5"/>
  <c r="AB3047" i="5"/>
  <c r="AB3048" i="5"/>
  <c r="AB3049" i="5"/>
  <c r="AB3050" i="5"/>
  <c r="AB3051" i="5"/>
  <c r="AB3052" i="5"/>
  <c r="AB3053" i="5"/>
  <c r="AB3054" i="5"/>
  <c r="AB3055" i="5"/>
  <c r="AB3056" i="5"/>
  <c r="AB3057" i="5"/>
  <c r="AB3058" i="5"/>
  <c r="AB3059" i="5"/>
  <c r="AB3060" i="5"/>
  <c r="AB3061" i="5"/>
  <c r="AB3062" i="5"/>
  <c r="AB3063" i="5"/>
  <c r="AB3064" i="5"/>
  <c r="AB3065" i="5"/>
  <c r="AB3066" i="5"/>
  <c r="AB3067" i="5"/>
  <c r="AB3068" i="5"/>
  <c r="AB3069" i="5"/>
  <c r="AB3070" i="5"/>
  <c r="AB3071" i="5"/>
  <c r="AB3072" i="5"/>
  <c r="AB3073" i="5"/>
  <c r="AB3074" i="5"/>
  <c r="AB3075" i="5"/>
  <c r="AB3076" i="5"/>
  <c r="AB3077" i="5"/>
  <c r="AB3078" i="5"/>
  <c r="AB3079" i="5"/>
  <c r="AB3080" i="5"/>
  <c r="AB3081" i="5"/>
  <c r="AB3082" i="5"/>
  <c r="AB3083" i="5"/>
  <c r="AB3084" i="5"/>
  <c r="AB3085" i="5"/>
  <c r="AB3086" i="5"/>
  <c r="AB3087" i="5"/>
  <c r="AB3088" i="5"/>
  <c r="AB3089" i="5"/>
  <c r="AB3090" i="5"/>
  <c r="AB3091" i="5"/>
  <c r="AB3092" i="5"/>
  <c r="AB3093" i="5"/>
  <c r="AB3094" i="5"/>
  <c r="AB3095" i="5"/>
  <c r="AB3096" i="5"/>
  <c r="AB3097" i="5"/>
  <c r="AB3098" i="5"/>
  <c r="AB3099" i="5"/>
  <c r="AB3100" i="5"/>
  <c r="AB3101" i="5"/>
  <c r="AB3102" i="5"/>
  <c r="AB3103" i="5"/>
  <c r="AB3104" i="5"/>
  <c r="AB3105" i="5"/>
  <c r="AB3106" i="5"/>
  <c r="AB3107" i="5"/>
  <c r="AB3108" i="5"/>
  <c r="AB3109" i="5"/>
  <c r="AB3110" i="5"/>
  <c r="AB3111" i="5"/>
  <c r="AB3112" i="5"/>
  <c r="AB3113" i="5"/>
  <c r="AB3114" i="5"/>
  <c r="AB3115" i="5"/>
  <c r="AB3116" i="5"/>
  <c r="AB3117" i="5"/>
  <c r="AB3118" i="5"/>
  <c r="AB3119" i="5"/>
  <c r="AB3120" i="5"/>
  <c r="AB3121" i="5"/>
  <c r="AB3122" i="5"/>
  <c r="AB3123" i="5"/>
  <c r="AB3124" i="5"/>
  <c r="AB3125" i="5"/>
  <c r="AB3126" i="5"/>
  <c r="AB3127" i="5"/>
  <c r="AB3128" i="5"/>
  <c r="AB3129" i="5"/>
  <c r="AB3130" i="5"/>
  <c r="AB3131" i="5"/>
  <c r="AB3132" i="5"/>
  <c r="AB3133" i="5"/>
  <c r="AB3134" i="5"/>
  <c r="AB3135" i="5"/>
  <c r="AB3136" i="5"/>
  <c r="AB3137" i="5"/>
  <c r="AB3138" i="5"/>
  <c r="AB3139" i="5"/>
  <c r="AB3140" i="5"/>
  <c r="AB3141" i="5"/>
  <c r="AB3142" i="5"/>
  <c r="AB3143" i="5"/>
  <c r="AB3144" i="5"/>
  <c r="AB3145" i="5"/>
  <c r="AB3146" i="5"/>
  <c r="AB3147" i="5"/>
  <c r="AB3148" i="5"/>
  <c r="AB3149" i="5"/>
  <c r="AB3150" i="5"/>
  <c r="AB3151" i="5"/>
  <c r="AB3152" i="5"/>
  <c r="AB3153" i="5"/>
  <c r="AB3154" i="5"/>
  <c r="AB3155" i="5"/>
  <c r="AB3156" i="5"/>
  <c r="AB3157" i="5"/>
  <c r="AB3158" i="5"/>
  <c r="AB3159" i="5"/>
  <c r="AB3160" i="5"/>
  <c r="AB3161" i="5"/>
  <c r="AB3162" i="5"/>
  <c r="AB3163" i="5"/>
  <c r="AB3164" i="5"/>
  <c r="AB3165" i="5"/>
  <c r="AB3166" i="5"/>
  <c r="AB3167" i="5"/>
  <c r="AB3168" i="5"/>
  <c r="AB3169" i="5"/>
  <c r="AB3170" i="5"/>
  <c r="AB3171" i="5"/>
  <c r="AB3172" i="5"/>
  <c r="AB3173" i="5"/>
  <c r="AB3174" i="5"/>
  <c r="AB3175" i="5"/>
  <c r="AB3176" i="5"/>
  <c r="AB3177" i="5"/>
  <c r="AB3178" i="5"/>
  <c r="AB3179" i="5"/>
  <c r="AB3180" i="5"/>
  <c r="AB3181" i="5"/>
  <c r="AB3182" i="5"/>
  <c r="AB3183" i="5"/>
  <c r="AB3184" i="5"/>
  <c r="AB3185" i="5"/>
  <c r="AB3186" i="5"/>
  <c r="AB3187" i="5"/>
  <c r="AB3188" i="5"/>
  <c r="AB3189" i="5"/>
  <c r="AB3190" i="5"/>
  <c r="AB3191" i="5"/>
  <c r="AB3192" i="5"/>
  <c r="AB3193" i="5"/>
  <c r="AB3194" i="5"/>
  <c r="AB3195" i="5"/>
  <c r="AB3196" i="5"/>
  <c r="AB3197" i="5"/>
  <c r="AB3198" i="5"/>
  <c r="AB3199" i="5"/>
  <c r="AB3200" i="5"/>
  <c r="AB3201" i="5"/>
  <c r="AB3202" i="5"/>
  <c r="AB3203" i="5"/>
  <c r="AB3204" i="5"/>
  <c r="AB3205" i="5"/>
  <c r="AB3206" i="5"/>
  <c r="AB3207" i="5"/>
  <c r="AB3208" i="5"/>
  <c r="AB3209" i="5"/>
  <c r="AB3210" i="5"/>
  <c r="AB3211" i="5"/>
  <c r="AB3212" i="5"/>
  <c r="AB3213" i="5"/>
  <c r="AB3214" i="5"/>
  <c r="AB3215" i="5"/>
  <c r="AB3216" i="5"/>
  <c r="AB3217" i="5"/>
  <c r="AB3218" i="5"/>
  <c r="AB3219" i="5"/>
  <c r="AB3220" i="5"/>
  <c r="AB3221" i="5"/>
  <c r="AB3222" i="5"/>
  <c r="AB3223" i="5"/>
  <c r="AB3224" i="5"/>
  <c r="AB3225" i="5"/>
  <c r="AB3226" i="5"/>
  <c r="AB3227" i="5"/>
  <c r="AB3228" i="5"/>
  <c r="AB3229" i="5"/>
  <c r="AB3230" i="5"/>
  <c r="AB3231" i="5"/>
  <c r="AB3232" i="5"/>
  <c r="AB3233" i="5"/>
  <c r="AB3234" i="5"/>
  <c r="AB3235" i="5"/>
  <c r="AB3236" i="5"/>
  <c r="AB3237" i="5"/>
  <c r="AB3238" i="5"/>
  <c r="AB3239" i="5"/>
  <c r="AB3240" i="5"/>
  <c r="AB3241" i="5"/>
  <c r="AB3242" i="5"/>
  <c r="AB3243" i="5"/>
  <c r="AB3244" i="5"/>
  <c r="AB3245" i="5"/>
  <c r="AB3246" i="5"/>
  <c r="AB3247" i="5"/>
  <c r="AB3248" i="5"/>
  <c r="AB3249" i="5"/>
  <c r="AB3250" i="5"/>
  <c r="AB3251" i="5"/>
  <c r="AB3252" i="5"/>
  <c r="AB3253" i="5"/>
  <c r="AB3254" i="5"/>
  <c r="AB3255" i="5"/>
  <c r="AB3256" i="5"/>
  <c r="AB3257" i="5"/>
  <c r="AB3258" i="5"/>
  <c r="AB3259" i="5"/>
  <c r="AB3260" i="5"/>
  <c r="AB3261" i="5"/>
  <c r="AB3262" i="5"/>
  <c r="AB3263" i="5"/>
  <c r="AB3264" i="5"/>
  <c r="AB3265" i="5"/>
  <c r="AB3266" i="5"/>
  <c r="AB3267" i="5"/>
  <c r="AB3268" i="5"/>
  <c r="AB3269" i="5"/>
  <c r="AB3270" i="5"/>
  <c r="AB3271" i="5"/>
  <c r="AB3272" i="5"/>
  <c r="AB3273" i="5"/>
  <c r="AB3274" i="5"/>
  <c r="AB3275" i="5"/>
  <c r="AB3276" i="5"/>
  <c r="AB3277" i="5"/>
  <c r="AB3278" i="5"/>
  <c r="AB3279" i="5"/>
  <c r="AB3280" i="5"/>
  <c r="AB3281" i="5"/>
  <c r="AB3282" i="5"/>
  <c r="AB3283" i="5"/>
  <c r="AB3284" i="5"/>
  <c r="AB3285" i="5"/>
  <c r="AB3286" i="5"/>
  <c r="AB3287" i="5"/>
  <c r="AB3288" i="5"/>
  <c r="AB3289" i="5"/>
  <c r="AB3290" i="5"/>
  <c r="AB3291" i="5"/>
  <c r="AB3292" i="5"/>
  <c r="AB3293" i="5"/>
  <c r="AB3294" i="5"/>
  <c r="AB3295" i="5"/>
  <c r="AB3296" i="5"/>
  <c r="AB3297" i="5"/>
  <c r="AB3298" i="5"/>
  <c r="AB3299" i="5"/>
  <c r="AB3300" i="5"/>
  <c r="AB3301" i="5"/>
  <c r="AB3302" i="5"/>
  <c r="AB3303" i="5"/>
  <c r="AB3304" i="5"/>
  <c r="AB3305" i="5"/>
  <c r="AB3306" i="5"/>
  <c r="AB3307" i="5"/>
  <c r="AB3308" i="5"/>
  <c r="AB3309" i="5"/>
  <c r="AB3310" i="5"/>
  <c r="AB3311" i="5"/>
  <c r="AB3312" i="5"/>
  <c r="AB3313" i="5"/>
  <c r="AB3314" i="5"/>
  <c r="AB3315" i="5"/>
  <c r="AB3316" i="5"/>
  <c r="AB3317" i="5"/>
  <c r="AB3318" i="5"/>
  <c r="AB3319" i="5"/>
  <c r="AB3320" i="5"/>
  <c r="AB3321" i="5"/>
  <c r="AB3322" i="5"/>
  <c r="AB3323" i="5"/>
  <c r="AB3324" i="5"/>
  <c r="AB3325" i="5"/>
  <c r="AB3326" i="5"/>
  <c r="AB3327" i="5"/>
  <c r="AB3328" i="5"/>
  <c r="AB3329" i="5"/>
  <c r="AB3330" i="5"/>
  <c r="AB3331" i="5"/>
  <c r="AB3332" i="5"/>
  <c r="AB3333" i="5"/>
  <c r="AB3334" i="5"/>
  <c r="AB3335" i="5"/>
  <c r="AB3336" i="5"/>
  <c r="AB3337" i="5"/>
  <c r="AB3338" i="5"/>
  <c r="AB3339" i="5"/>
  <c r="AB3340" i="5"/>
  <c r="AB3341" i="5"/>
  <c r="AB3342" i="5"/>
  <c r="AB3343" i="5"/>
  <c r="AB3344" i="5"/>
  <c r="AB3345" i="5"/>
  <c r="AB3346" i="5"/>
  <c r="AB3347" i="5"/>
  <c r="AB3348" i="5"/>
  <c r="AB3349" i="5"/>
  <c r="AB3350" i="5"/>
  <c r="AB3351" i="5"/>
  <c r="AB3352" i="5"/>
  <c r="AB3353" i="5"/>
  <c r="AB3354" i="5"/>
  <c r="AB3355" i="5"/>
  <c r="AB3356" i="5"/>
  <c r="AB3357" i="5"/>
  <c r="AB3358" i="5"/>
  <c r="AB3359" i="5"/>
  <c r="AB3360" i="5"/>
  <c r="AB3361" i="5"/>
  <c r="AB3362" i="5"/>
  <c r="AB3363" i="5"/>
  <c r="AB3364" i="5"/>
  <c r="AB3365" i="5"/>
  <c r="AB3366" i="5"/>
  <c r="AB3367" i="5"/>
  <c r="AB3368" i="5"/>
  <c r="AB3369" i="5"/>
  <c r="AB3370" i="5"/>
  <c r="AB3371" i="5"/>
  <c r="AB3372" i="5"/>
  <c r="AB3373" i="5"/>
  <c r="AB3374" i="5"/>
  <c r="AB3375" i="5"/>
  <c r="AB3376" i="5"/>
  <c r="AB3377" i="5"/>
  <c r="AB3378" i="5"/>
  <c r="AB3379" i="5"/>
  <c r="AB3380" i="5"/>
  <c r="AB3381" i="5"/>
  <c r="AB3382" i="5"/>
  <c r="AB3383" i="5"/>
  <c r="AB3384" i="5"/>
  <c r="AB3385" i="5"/>
  <c r="AB3386" i="5"/>
  <c r="AB3387" i="5"/>
  <c r="AB3388" i="5"/>
  <c r="AB3389" i="5"/>
  <c r="AB3390" i="5"/>
  <c r="AB3391" i="5"/>
  <c r="AB3392" i="5"/>
  <c r="AB3393" i="5"/>
  <c r="AB3394" i="5"/>
  <c r="AB3395" i="5"/>
  <c r="AB3396" i="5"/>
  <c r="AB3397" i="5"/>
  <c r="AB3398" i="5"/>
  <c r="AB3399" i="5"/>
  <c r="AB3400" i="5"/>
  <c r="AB3401" i="5"/>
  <c r="AB3402" i="5"/>
  <c r="AB3403" i="5"/>
  <c r="AB3404" i="5"/>
  <c r="AB3405" i="5"/>
  <c r="AB3406" i="5"/>
  <c r="AB3407" i="5"/>
  <c r="AB3408" i="5"/>
  <c r="AB3409" i="5"/>
  <c r="AB3410" i="5"/>
  <c r="AB3411" i="5"/>
  <c r="AB3412" i="5"/>
  <c r="AB3413" i="5"/>
  <c r="AB3414" i="5"/>
  <c r="AB3415" i="5"/>
  <c r="AB3416" i="5"/>
  <c r="AB3417" i="5"/>
  <c r="AB3418" i="5"/>
  <c r="AB3419" i="5"/>
  <c r="AB3420" i="5"/>
  <c r="AB3421" i="5"/>
  <c r="AB3422" i="5"/>
  <c r="AB3423" i="5"/>
  <c r="AB3424" i="5"/>
  <c r="AB3425" i="5"/>
  <c r="AB3426" i="5"/>
  <c r="AB3427" i="5"/>
  <c r="AB3428" i="5"/>
  <c r="AB3429" i="5"/>
  <c r="AB3430" i="5"/>
  <c r="AB3431" i="5"/>
  <c r="AB3432" i="5"/>
  <c r="AB3433" i="5"/>
  <c r="AB3434" i="5"/>
  <c r="AB3435" i="5"/>
  <c r="AB3436" i="5"/>
  <c r="AB3437" i="5"/>
  <c r="AB3438" i="5"/>
  <c r="AB3439" i="5"/>
  <c r="AB3440" i="5"/>
  <c r="AB3441" i="5"/>
  <c r="AB3442" i="5"/>
  <c r="AB3443" i="5"/>
  <c r="AB3444" i="5"/>
  <c r="AB3445" i="5"/>
  <c r="AB3446" i="5"/>
  <c r="AB3447" i="5"/>
  <c r="AB3448" i="5"/>
  <c r="AB3449" i="5"/>
  <c r="AB3450" i="5"/>
  <c r="AB3451" i="5"/>
  <c r="AB3452" i="5"/>
  <c r="AB3453" i="5"/>
  <c r="AB3454" i="5"/>
  <c r="AB3455" i="5"/>
  <c r="AB3456" i="5"/>
  <c r="AB3457" i="5"/>
  <c r="AB3458" i="5"/>
  <c r="AB3459" i="5"/>
  <c r="AB3460" i="5"/>
  <c r="AB3461" i="5"/>
  <c r="AB3462" i="5"/>
  <c r="AB3463" i="5"/>
  <c r="AB3464" i="5"/>
  <c r="AB3465" i="5"/>
  <c r="AB3466" i="5"/>
  <c r="AB3467" i="5"/>
  <c r="AB3468" i="5"/>
  <c r="AB3469" i="5"/>
  <c r="AB3470" i="5"/>
  <c r="AB3471" i="5"/>
  <c r="AB3472" i="5"/>
  <c r="AB3473" i="5"/>
  <c r="AB3474" i="5"/>
  <c r="AB3475" i="5"/>
  <c r="AB3476" i="5"/>
  <c r="AB3477" i="5"/>
  <c r="AB3478" i="5"/>
  <c r="AB3479" i="5"/>
  <c r="AB3480" i="5"/>
  <c r="AB3481" i="5"/>
  <c r="AB3482" i="5"/>
  <c r="AB3483" i="5"/>
  <c r="AB3484" i="5"/>
  <c r="AB3485" i="5"/>
  <c r="AB3486" i="5"/>
  <c r="AB3487" i="5"/>
  <c r="AB3488" i="5"/>
  <c r="AB3489" i="5"/>
  <c r="AB3490" i="5"/>
  <c r="AB3491" i="5"/>
  <c r="AB3492" i="5"/>
  <c r="AB3493" i="5"/>
  <c r="AB3494" i="5"/>
  <c r="AB3495" i="5"/>
  <c r="AB3496" i="5"/>
  <c r="AB3497" i="5"/>
  <c r="AB3498" i="5"/>
  <c r="AB3499" i="5"/>
  <c r="AB3500" i="5"/>
  <c r="AB3501" i="5"/>
  <c r="AB3502" i="5"/>
  <c r="AB3503" i="5"/>
  <c r="AB3504" i="5"/>
  <c r="AB3505" i="5"/>
  <c r="AB3506" i="5"/>
  <c r="AB3507" i="5"/>
  <c r="AB3508" i="5"/>
  <c r="AB3509" i="5"/>
  <c r="AB3510" i="5"/>
  <c r="AB3511" i="5"/>
  <c r="AB3512" i="5"/>
  <c r="AB3513" i="5"/>
  <c r="AB3514" i="5"/>
  <c r="AB3515" i="5"/>
  <c r="AB3516" i="5"/>
  <c r="AB3517" i="5"/>
  <c r="AB3518" i="5"/>
  <c r="AB3519" i="5"/>
  <c r="AB3520" i="5"/>
  <c r="AB3521" i="5"/>
  <c r="AB3522" i="5"/>
  <c r="AB3523" i="5"/>
  <c r="AB3524" i="5"/>
  <c r="AB3525" i="5"/>
  <c r="AB3526" i="5"/>
  <c r="AB3527" i="5"/>
  <c r="AB3528" i="5"/>
  <c r="AB3529" i="5"/>
  <c r="AB3530" i="5"/>
  <c r="AB3531" i="5"/>
  <c r="AB3532" i="5"/>
  <c r="AB3533" i="5"/>
  <c r="AB3534" i="5"/>
  <c r="AB3535" i="5"/>
  <c r="AB3536" i="5"/>
  <c r="AB3537" i="5"/>
  <c r="AB3538" i="5"/>
  <c r="AB3539" i="5"/>
  <c r="AB3540" i="5"/>
  <c r="AB3541" i="5"/>
  <c r="AB3542" i="5"/>
  <c r="AB3543" i="5"/>
  <c r="AB3544" i="5"/>
  <c r="AB3545" i="5"/>
  <c r="AB3546" i="5"/>
  <c r="AB3547" i="5"/>
  <c r="AB3548" i="5"/>
  <c r="AB3549" i="5"/>
  <c r="AB3550" i="5"/>
  <c r="AB3551" i="5"/>
  <c r="AB3552" i="5"/>
  <c r="AB3553" i="5"/>
  <c r="AB3554" i="5"/>
  <c r="AB3555" i="5"/>
  <c r="AB3556" i="5"/>
  <c r="AB3557" i="5"/>
  <c r="AB3558" i="5"/>
  <c r="AB3559" i="5"/>
  <c r="AB3560" i="5"/>
  <c r="AB3561" i="5"/>
  <c r="AB3562" i="5"/>
  <c r="AB3563" i="5"/>
  <c r="AB3564" i="5"/>
  <c r="AB3565" i="5"/>
  <c r="AB3566" i="5"/>
  <c r="AB3567" i="5"/>
  <c r="AB3568" i="5"/>
  <c r="AB3569" i="5"/>
  <c r="AB3570" i="5"/>
  <c r="AB3571" i="5"/>
  <c r="AB3572" i="5"/>
  <c r="AB3573" i="5"/>
  <c r="AB3574" i="5"/>
  <c r="AB3575" i="5"/>
  <c r="AB3576" i="5"/>
  <c r="AB3577" i="5"/>
  <c r="AB3578" i="5"/>
  <c r="AB3579" i="5"/>
  <c r="AB3580" i="5"/>
  <c r="AB3581" i="5"/>
  <c r="AB3582" i="5"/>
  <c r="AB3583" i="5"/>
  <c r="AB3584" i="5"/>
  <c r="AB3585" i="5"/>
  <c r="AB3586" i="5"/>
  <c r="AB3587" i="5"/>
  <c r="AB3588" i="5"/>
  <c r="AB3589" i="5"/>
  <c r="AB3590" i="5"/>
  <c r="AB3591" i="5"/>
  <c r="AB3592" i="5"/>
  <c r="AB3593" i="5"/>
  <c r="AB3594" i="5"/>
  <c r="AB3595" i="5"/>
  <c r="AB3596" i="5"/>
  <c r="AB3597" i="5"/>
  <c r="AB3598" i="5"/>
  <c r="AB3599" i="5"/>
  <c r="AB3600" i="5"/>
  <c r="AB3601" i="5"/>
  <c r="AB3602" i="5"/>
  <c r="AB3603" i="5"/>
  <c r="AB3604" i="5"/>
  <c r="AB3605" i="5"/>
  <c r="AB3606" i="5"/>
  <c r="AB3607" i="5"/>
  <c r="AB3608" i="5"/>
  <c r="AB3609" i="5"/>
  <c r="AB3610" i="5"/>
  <c r="AB3611" i="5"/>
  <c r="AB3612" i="5"/>
  <c r="AB3613" i="5"/>
  <c r="AB3614" i="5"/>
  <c r="AB3615" i="5"/>
  <c r="AB3616" i="5"/>
  <c r="AB3617" i="5"/>
  <c r="AB3618" i="5"/>
  <c r="AB3619" i="5"/>
  <c r="AB3620" i="5"/>
  <c r="AB3621" i="5"/>
  <c r="AB3622" i="5"/>
  <c r="AB3623" i="5"/>
  <c r="AB3624" i="5"/>
  <c r="AB3625" i="5"/>
  <c r="AB3626" i="5"/>
  <c r="AB3627" i="5"/>
  <c r="AB3628" i="5"/>
  <c r="AB3629" i="5"/>
  <c r="AB3630" i="5"/>
  <c r="AB3631" i="5"/>
  <c r="AB3632" i="5"/>
  <c r="AB3633" i="5"/>
  <c r="AB3634" i="5"/>
  <c r="AB3635" i="5"/>
  <c r="AB3636" i="5"/>
  <c r="AB3637" i="5"/>
  <c r="AB3638" i="5"/>
  <c r="AB3639" i="5"/>
  <c r="AB3640" i="5"/>
  <c r="AB3641" i="5"/>
  <c r="AB3642" i="5"/>
  <c r="AB3643" i="5"/>
  <c r="AB3644" i="5"/>
  <c r="AB3645" i="5"/>
  <c r="AB3646" i="5"/>
  <c r="AB3647" i="5"/>
  <c r="AB3648" i="5"/>
  <c r="AB3649" i="5"/>
  <c r="AB3650" i="5"/>
  <c r="AB3651" i="5"/>
  <c r="AB3652" i="5"/>
  <c r="AB3653" i="5"/>
  <c r="AB3654" i="5"/>
  <c r="AB3655" i="5"/>
  <c r="AB3656" i="5"/>
  <c r="AB3657" i="5"/>
  <c r="AB3658" i="5"/>
  <c r="AB3659" i="5"/>
  <c r="AB3660" i="5"/>
  <c r="AB3661" i="5"/>
  <c r="AB3662" i="5"/>
  <c r="AB3663" i="5"/>
  <c r="AB3664" i="5"/>
  <c r="AB3665" i="5"/>
  <c r="AB3666" i="5"/>
  <c r="AB3667" i="5"/>
  <c r="AB3668" i="5"/>
  <c r="AB3669" i="5"/>
  <c r="AB3670" i="5"/>
  <c r="AB3671" i="5"/>
  <c r="AB3672" i="5"/>
  <c r="AB3673" i="5"/>
  <c r="AB3674" i="5"/>
  <c r="AB3675" i="5"/>
  <c r="AB3676" i="5"/>
  <c r="AB3677" i="5"/>
  <c r="AB3678" i="5"/>
  <c r="AB3679" i="5"/>
  <c r="AB3680" i="5"/>
  <c r="AB3681" i="5"/>
  <c r="AB3682" i="5"/>
  <c r="AB3683" i="5"/>
  <c r="AB3684" i="5"/>
  <c r="AB3685" i="5"/>
  <c r="AB3686" i="5"/>
  <c r="AB3687" i="5"/>
  <c r="AB3688" i="5"/>
  <c r="AB3689" i="5"/>
  <c r="AB3690" i="5"/>
  <c r="AB3691" i="5"/>
  <c r="AB3692" i="5"/>
  <c r="AB3693" i="5"/>
  <c r="AB3694" i="5"/>
  <c r="AB3695" i="5"/>
  <c r="AB3696" i="5"/>
  <c r="AB3697" i="5"/>
  <c r="AB3698" i="5"/>
  <c r="AB3699" i="5"/>
  <c r="AB3700" i="5"/>
  <c r="AB3701" i="5"/>
  <c r="AB3702" i="5"/>
  <c r="AB3703" i="5"/>
  <c r="AB3704" i="5"/>
  <c r="AB3705" i="5"/>
  <c r="AB3706" i="5"/>
  <c r="AB3707" i="5"/>
  <c r="AB3708" i="5"/>
  <c r="AB3709" i="5"/>
  <c r="AB3710" i="5"/>
  <c r="AB3711" i="5"/>
  <c r="AB3712" i="5"/>
  <c r="AB3713" i="5"/>
  <c r="AB3714" i="5"/>
  <c r="AB3715" i="5"/>
  <c r="AB3716" i="5"/>
  <c r="AB3717" i="5"/>
  <c r="AB3718" i="5"/>
  <c r="AB3719" i="5"/>
  <c r="AB3720" i="5"/>
  <c r="AB3721" i="5"/>
  <c r="AB3722" i="5"/>
  <c r="AB3723" i="5"/>
  <c r="AB3724" i="5"/>
  <c r="AB3725" i="5"/>
  <c r="AB3726" i="5"/>
  <c r="AB3727" i="5"/>
  <c r="AB3728" i="5"/>
  <c r="AB3729" i="5"/>
  <c r="AB3730" i="5"/>
  <c r="AB3731" i="5"/>
  <c r="AB3732" i="5"/>
  <c r="AB3733" i="5"/>
  <c r="AB3734" i="5"/>
  <c r="AB3735" i="5"/>
  <c r="AB3736" i="5"/>
  <c r="AB3737" i="5"/>
  <c r="AB3738" i="5"/>
  <c r="AB3739" i="5"/>
  <c r="AB3740" i="5"/>
  <c r="AB3741" i="5"/>
  <c r="AB3742" i="5"/>
  <c r="AB3743" i="5"/>
  <c r="AB3744" i="5"/>
  <c r="AB3745" i="5"/>
  <c r="AB3746" i="5"/>
  <c r="AB3747" i="5"/>
  <c r="AB3748" i="5"/>
  <c r="AB3749" i="5"/>
  <c r="AB3750" i="5"/>
  <c r="AB3751" i="5"/>
  <c r="AB3752" i="5"/>
  <c r="AB3753" i="5"/>
  <c r="AB3754" i="5"/>
  <c r="AB3755" i="5"/>
  <c r="AB3756" i="5"/>
  <c r="AB3757" i="5"/>
  <c r="AB3758" i="5"/>
  <c r="AB3759" i="5"/>
  <c r="AB3760" i="5"/>
  <c r="AB3761" i="5"/>
  <c r="AB3762" i="5"/>
  <c r="AB3763" i="5"/>
  <c r="AB3764" i="5"/>
  <c r="AB3765" i="5"/>
  <c r="AB3766" i="5"/>
  <c r="AB3767" i="5"/>
  <c r="AB3768" i="5"/>
  <c r="AB3769" i="5"/>
  <c r="AB3770" i="5"/>
  <c r="AB3771" i="5"/>
  <c r="AB3772" i="5"/>
  <c r="AB3773" i="5"/>
  <c r="AB3774" i="5"/>
  <c r="AB3775" i="5"/>
  <c r="AB3776" i="5"/>
  <c r="AB3777" i="5"/>
  <c r="AB3778" i="5"/>
  <c r="AB3779" i="5"/>
  <c r="AB3780" i="5"/>
  <c r="AB3781" i="5"/>
  <c r="AB3782" i="5"/>
  <c r="AB3783" i="5"/>
  <c r="AB3784" i="5"/>
  <c r="AB3785" i="5"/>
  <c r="AB3786" i="5"/>
  <c r="AB3787" i="5"/>
  <c r="AB3788" i="5"/>
  <c r="AB3789" i="5"/>
  <c r="AB3790" i="5"/>
  <c r="AB3791" i="5"/>
  <c r="AB3792" i="5"/>
  <c r="AB3793" i="5"/>
  <c r="AB3794" i="5"/>
  <c r="AB3795" i="5"/>
  <c r="AB3796" i="5"/>
  <c r="AB3797" i="5"/>
  <c r="AB3798" i="5"/>
  <c r="AB3799" i="5"/>
  <c r="AB3800" i="5"/>
  <c r="AB3801" i="5"/>
  <c r="AB3802" i="5"/>
  <c r="AB3803" i="5"/>
  <c r="AB3804" i="5"/>
  <c r="AB3805" i="5"/>
  <c r="AB3806" i="5"/>
  <c r="AB3807" i="5"/>
  <c r="AB3808" i="5"/>
  <c r="AB3809" i="5"/>
  <c r="AB3810" i="5"/>
  <c r="AB3811" i="5"/>
  <c r="AB3812" i="5"/>
  <c r="AB3813" i="5"/>
  <c r="AB3814" i="5"/>
  <c r="AB3815" i="5"/>
  <c r="AB3816" i="5"/>
  <c r="AB3817" i="5"/>
  <c r="AB3818" i="5"/>
  <c r="AB3819" i="5"/>
  <c r="AB3820" i="5"/>
  <c r="AB3821" i="5"/>
  <c r="AB3822" i="5"/>
  <c r="AB3823" i="5"/>
  <c r="AB3824" i="5"/>
  <c r="AB3825" i="5"/>
  <c r="AB3826" i="5"/>
  <c r="AB3827" i="5"/>
  <c r="AB3828" i="5"/>
  <c r="AB3829" i="5"/>
  <c r="AB3830" i="5"/>
  <c r="AB3831" i="5"/>
  <c r="AB3832" i="5"/>
  <c r="AB3833" i="5"/>
  <c r="AB3834" i="5"/>
  <c r="AB3835" i="5"/>
  <c r="AB3836" i="5"/>
  <c r="AB3837" i="5"/>
  <c r="AB3838" i="5"/>
  <c r="AB3839" i="5"/>
  <c r="AB3840" i="5"/>
  <c r="AB3841" i="5"/>
  <c r="AB3842" i="5"/>
  <c r="AB3843" i="5"/>
  <c r="AB3844" i="5"/>
  <c r="AB3845" i="5"/>
  <c r="AB3846" i="5"/>
  <c r="AB3847" i="5"/>
  <c r="AB3848" i="5"/>
  <c r="AB3849" i="5"/>
  <c r="AB3850" i="5"/>
  <c r="AB3851" i="5"/>
  <c r="AB3852" i="5"/>
  <c r="AB3853" i="5"/>
  <c r="AB3854" i="5"/>
  <c r="AB3855" i="5"/>
  <c r="AB3856" i="5"/>
  <c r="AB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452" i="5"/>
  <c r="AA453" i="5"/>
  <c r="AA454" i="5"/>
  <c r="AA455" i="5"/>
  <c r="AA456" i="5"/>
  <c r="AA457" i="5"/>
  <c r="AA458" i="5"/>
  <c r="AA459" i="5"/>
  <c r="AA460" i="5"/>
  <c r="AA461" i="5"/>
  <c r="AA462" i="5"/>
  <c r="AA463" i="5"/>
  <c r="AA464" i="5"/>
  <c r="AA465" i="5"/>
  <c r="AA466" i="5"/>
  <c r="AA467" i="5"/>
  <c r="AA468" i="5"/>
  <c r="AA469" i="5"/>
  <c r="AA470" i="5"/>
  <c r="AA471" i="5"/>
  <c r="AA472" i="5"/>
  <c r="AA473" i="5"/>
  <c r="AA474" i="5"/>
  <c r="AA475" i="5"/>
  <c r="AA476" i="5"/>
  <c r="AA477" i="5"/>
  <c r="AA478" i="5"/>
  <c r="AA479" i="5"/>
  <c r="AA480" i="5"/>
  <c r="AA481" i="5"/>
  <c r="AA482" i="5"/>
  <c r="AA483" i="5"/>
  <c r="AA484" i="5"/>
  <c r="AA485" i="5"/>
  <c r="AA486" i="5"/>
  <c r="AA487" i="5"/>
  <c r="AA488" i="5"/>
  <c r="AA489" i="5"/>
  <c r="AA490" i="5"/>
  <c r="AA491" i="5"/>
  <c r="AA492" i="5"/>
  <c r="AA493" i="5"/>
  <c r="AA494" i="5"/>
  <c r="AA495" i="5"/>
  <c r="AA496" i="5"/>
  <c r="AA497" i="5"/>
  <c r="AA498" i="5"/>
  <c r="AA499" i="5"/>
  <c r="AA500" i="5"/>
  <c r="AA501" i="5"/>
  <c r="AA502" i="5"/>
  <c r="AA503" i="5"/>
  <c r="AA504" i="5"/>
  <c r="AA505" i="5"/>
  <c r="AA506" i="5"/>
  <c r="AA507" i="5"/>
  <c r="AA508" i="5"/>
  <c r="AA509" i="5"/>
  <c r="AA510" i="5"/>
  <c r="AA511" i="5"/>
  <c r="AA512" i="5"/>
  <c r="AA513" i="5"/>
  <c r="AA514" i="5"/>
  <c r="AA515" i="5"/>
  <c r="AA516" i="5"/>
  <c r="AA517" i="5"/>
  <c r="AA518" i="5"/>
  <c r="AA519" i="5"/>
  <c r="AA520" i="5"/>
  <c r="AA521" i="5"/>
  <c r="AA522" i="5"/>
  <c r="AA523" i="5"/>
  <c r="AA524" i="5"/>
  <c r="AA525" i="5"/>
  <c r="AA526" i="5"/>
  <c r="AA527" i="5"/>
  <c r="AA528" i="5"/>
  <c r="AA529" i="5"/>
  <c r="AA530" i="5"/>
  <c r="AA531" i="5"/>
  <c r="AA532" i="5"/>
  <c r="AA533" i="5"/>
  <c r="AA534" i="5"/>
  <c r="AA535" i="5"/>
  <c r="AA536" i="5"/>
  <c r="AA537" i="5"/>
  <c r="AA538" i="5"/>
  <c r="AA539" i="5"/>
  <c r="AA540" i="5"/>
  <c r="AA541" i="5"/>
  <c r="AA542" i="5"/>
  <c r="AA543" i="5"/>
  <c r="AA544" i="5"/>
  <c r="AA545" i="5"/>
  <c r="AA546" i="5"/>
  <c r="AA547" i="5"/>
  <c r="AA548" i="5"/>
  <c r="AA549" i="5"/>
  <c r="AA550" i="5"/>
  <c r="AA551" i="5"/>
  <c r="AA552" i="5"/>
  <c r="AA553" i="5"/>
  <c r="AA554" i="5"/>
  <c r="AA555" i="5"/>
  <c r="AA556" i="5"/>
  <c r="AA557" i="5"/>
  <c r="AA558" i="5"/>
  <c r="AA559" i="5"/>
  <c r="AA560" i="5"/>
  <c r="AA561" i="5"/>
  <c r="AA562" i="5"/>
  <c r="AA563" i="5"/>
  <c r="AA564" i="5"/>
  <c r="AA565" i="5"/>
  <c r="AA566" i="5"/>
  <c r="AA567" i="5"/>
  <c r="AA568" i="5"/>
  <c r="AA569" i="5"/>
  <c r="AA570" i="5"/>
  <c r="AA571" i="5"/>
  <c r="AA572" i="5"/>
  <c r="AA573" i="5"/>
  <c r="AA574" i="5"/>
  <c r="AA575" i="5"/>
  <c r="AA576" i="5"/>
  <c r="AA577" i="5"/>
  <c r="AA578" i="5"/>
  <c r="AA579" i="5"/>
  <c r="AA580" i="5"/>
  <c r="AA581" i="5"/>
  <c r="AA582" i="5"/>
  <c r="AA583" i="5"/>
  <c r="AA584" i="5"/>
  <c r="AA585" i="5"/>
  <c r="AA586" i="5"/>
  <c r="AA587" i="5"/>
  <c r="AA588" i="5"/>
  <c r="AA589" i="5"/>
  <c r="AA590" i="5"/>
  <c r="AA591" i="5"/>
  <c r="AA592" i="5"/>
  <c r="AA593" i="5"/>
  <c r="AA594" i="5"/>
  <c r="AA595" i="5"/>
  <c r="AA596" i="5"/>
  <c r="AA597" i="5"/>
  <c r="AA598" i="5"/>
  <c r="AA599" i="5"/>
  <c r="AA600" i="5"/>
  <c r="AA601" i="5"/>
  <c r="AA602" i="5"/>
  <c r="AA603" i="5"/>
  <c r="AA604" i="5"/>
  <c r="AA605" i="5"/>
  <c r="AA606" i="5"/>
  <c r="AA607" i="5"/>
  <c r="AA608" i="5"/>
  <c r="AA609" i="5"/>
  <c r="AA610" i="5"/>
  <c r="AA611" i="5"/>
  <c r="AA612" i="5"/>
  <c r="AA613" i="5"/>
  <c r="AA614" i="5"/>
  <c r="AA615" i="5"/>
  <c r="AA616" i="5"/>
  <c r="AA617" i="5"/>
  <c r="AA618" i="5"/>
  <c r="AA619" i="5"/>
  <c r="AA620" i="5"/>
  <c r="AA621" i="5"/>
  <c r="AA622" i="5"/>
  <c r="AA623" i="5"/>
  <c r="AA624" i="5"/>
  <c r="AA625" i="5"/>
  <c r="AA626" i="5"/>
  <c r="AA627" i="5"/>
  <c r="AA628" i="5"/>
  <c r="AA629" i="5"/>
  <c r="AA630" i="5"/>
  <c r="AA631" i="5"/>
  <c r="AA632" i="5"/>
  <c r="AA633" i="5"/>
  <c r="AA634" i="5"/>
  <c r="AA635" i="5"/>
  <c r="AA636" i="5"/>
  <c r="AA637" i="5"/>
  <c r="AA638" i="5"/>
  <c r="AA639" i="5"/>
  <c r="AA640" i="5"/>
  <c r="AA641" i="5"/>
  <c r="AA642" i="5"/>
  <c r="AA643" i="5"/>
  <c r="AA644" i="5"/>
  <c r="AA645" i="5"/>
  <c r="AA646" i="5"/>
  <c r="AA647" i="5"/>
  <c r="AA648" i="5"/>
  <c r="AA649" i="5"/>
  <c r="AA650" i="5"/>
  <c r="AA651" i="5"/>
  <c r="AA652" i="5"/>
  <c r="AA653" i="5"/>
  <c r="AA654" i="5"/>
  <c r="AA655" i="5"/>
  <c r="AA656" i="5"/>
  <c r="AA657" i="5"/>
  <c r="AA658" i="5"/>
  <c r="AA659" i="5"/>
  <c r="AA660" i="5"/>
  <c r="AA661" i="5"/>
  <c r="AA662" i="5"/>
  <c r="AA663" i="5"/>
  <c r="AA664" i="5"/>
  <c r="AA665" i="5"/>
  <c r="AA666" i="5"/>
  <c r="AA667" i="5"/>
  <c r="AA668" i="5"/>
  <c r="AA669" i="5"/>
  <c r="AA670" i="5"/>
  <c r="AA671" i="5"/>
  <c r="AA672" i="5"/>
  <c r="AA673" i="5"/>
  <c r="AA674" i="5"/>
  <c r="AA675" i="5"/>
  <c r="AA676" i="5"/>
  <c r="AA677" i="5"/>
  <c r="AA678" i="5"/>
  <c r="AA679" i="5"/>
  <c r="AA680" i="5"/>
  <c r="AA681" i="5"/>
  <c r="AA682" i="5"/>
  <c r="AA683" i="5"/>
  <c r="AA684" i="5"/>
  <c r="AA685" i="5"/>
  <c r="AA686" i="5"/>
  <c r="AA687" i="5"/>
  <c r="AA688" i="5"/>
  <c r="AA689" i="5"/>
  <c r="AA690" i="5"/>
  <c r="AA691" i="5"/>
  <c r="AA692" i="5"/>
  <c r="AA693" i="5"/>
  <c r="AA694" i="5"/>
  <c r="AA695" i="5"/>
  <c r="AA696" i="5"/>
  <c r="AA697" i="5"/>
  <c r="AA698" i="5"/>
  <c r="AA699" i="5"/>
  <c r="AA700" i="5"/>
  <c r="AA701" i="5"/>
  <c r="AA702" i="5"/>
  <c r="AA703" i="5"/>
  <c r="AA704" i="5"/>
  <c r="AA705" i="5"/>
  <c r="AA706" i="5"/>
  <c r="AA707" i="5"/>
  <c r="AA708" i="5"/>
  <c r="AA709" i="5"/>
  <c r="AA710" i="5"/>
  <c r="AA711" i="5"/>
  <c r="AA712" i="5"/>
  <c r="AA713" i="5"/>
  <c r="AA714" i="5"/>
  <c r="AA715" i="5"/>
  <c r="AA716" i="5"/>
  <c r="AA717" i="5"/>
  <c r="AA718" i="5"/>
  <c r="AA719" i="5"/>
  <c r="AA720" i="5"/>
  <c r="AA721" i="5"/>
  <c r="AA722" i="5"/>
  <c r="AA723" i="5"/>
  <c r="AA724" i="5"/>
  <c r="AA725" i="5"/>
  <c r="AA726" i="5"/>
  <c r="AA727" i="5"/>
  <c r="AA728" i="5"/>
  <c r="AA729" i="5"/>
  <c r="AA730" i="5"/>
  <c r="AA731" i="5"/>
  <c r="AA732" i="5"/>
  <c r="AA733" i="5"/>
  <c r="AA734" i="5"/>
  <c r="AA735" i="5"/>
  <c r="AA736" i="5"/>
  <c r="AA737" i="5"/>
  <c r="AA738" i="5"/>
  <c r="AA739" i="5"/>
  <c r="AA740" i="5"/>
  <c r="AA741" i="5"/>
  <c r="AA742" i="5"/>
  <c r="AA743" i="5"/>
  <c r="AA744" i="5"/>
  <c r="AA745" i="5"/>
  <c r="AA746" i="5"/>
  <c r="AA747" i="5"/>
  <c r="AA748" i="5"/>
  <c r="AA749" i="5"/>
  <c r="AA750" i="5"/>
  <c r="AA751" i="5"/>
  <c r="AA752" i="5"/>
  <c r="AA753" i="5"/>
  <c r="AA754" i="5"/>
  <c r="AA755" i="5"/>
  <c r="AA756" i="5"/>
  <c r="AA757" i="5"/>
  <c r="AA758" i="5"/>
  <c r="AA759" i="5"/>
  <c r="AA760" i="5"/>
  <c r="AA761" i="5"/>
  <c r="AA762" i="5"/>
  <c r="AA763" i="5"/>
  <c r="AA764" i="5"/>
  <c r="AA765" i="5"/>
  <c r="AA766" i="5"/>
  <c r="AA767" i="5"/>
  <c r="AA768" i="5"/>
  <c r="AA769" i="5"/>
  <c r="AA770" i="5"/>
  <c r="AA771" i="5"/>
  <c r="AA772" i="5"/>
  <c r="AA773" i="5"/>
  <c r="AA774" i="5"/>
  <c r="AA775" i="5"/>
  <c r="AA776" i="5"/>
  <c r="AA777" i="5"/>
  <c r="AA778" i="5"/>
  <c r="AA779" i="5"/>
  <c r="AA780" i="5"/>
  <c r="AA781" i="5"/>
  <c r="AA782" i="5"/>
  <c r="AA783" i="5"/>
  <c r="AA784" i="5"/>
  <c r="AA785" i="5"/>
  <c r="AA786" i="5"/>
  <c r="AA787" i="5"/>
  <c r="AA788" i="5"/>
  <c r="AA789" i="5"/>
  <c r="AA790" i="5"/>
  <c r="AA791" i="5"/>
  <c r="AA792" i="5"/>
  <c r="AA793" i="5"/>
  <c r="AA794" i="5"/>
  <c r="AA795" i="5"/>
  <c r="AA796" i="5"/>
  <c r="AA797" i="5"/>
  <c r="AA798" i="5"/>
  <c r="AA799" i="5"/>
  <c r="AA800" i="5"/>
  <c r="AA801" i="5"/>
  <c r="AA802" i="5"/>
  <c r="AA803" i="5"/>
  <c r="AA804" i="5"/>
  <c r="AA805" i="5"/>
  <c r="AA806" i="5"/>
  <c r="AA807" i="5"/>
  <c r="AA808" i="5"/>
  <c r="AA809" i="5"/>
  <c r="AA810" i="5"/>
  <c r="AA811" i="5"/>
  <c r="AA812" i="5"/>
  <c r="AA813" i="5"/>
  <c r="AA814" i="5"/>
  <c r="AA815" i="5"/>
  <c r="AA816" i="5"/>
  <c r="AA817" i="5"/>
  <c r="AA818" i="5"/>
  <c r="AA819" i="5"/>
  <c r="AA820" i="5"/>
  <c r="AA821" i="5"/>
  <c r="AA822" i="5"/>
  <c r="AA823" i="5"/>
  <c r="AA824" i="5"/>
  <c r="AA825" i="5"/>
  <c r="AA826" i="5"/>
  <c r="AA827" i="5"/>
  <c r="AA828" i="5"/>
  <c r="AA829" i="5"/>
  <c r="AA830" i="5"/>
  <c r="AA831" i="5"/>
  <c r="AA832" i="5"/>
  <c r="AA833" i="5"/>
  <c r="AA834" i="5"/>
  <c r="AA835" i="5"/>
  <c r="AA836" i="5"/>
  <c r="AA837" i="5"/>
  <c r="AA838" i="5"/>
  <c r="AA839" i="5"/>
  <c r="AA840" i="5"/>
  <c r="AA841" i="5"/>
  <c r="AA842" i="5"/>
  <c r="AA843" i="5"/>
  <c r="AA844" i="5"/>
  <c r="AA845" i="5"/>
  <c r="AA846" i="5"/>
  <c r="AA847" i="5"/>
  <c r="AA848" i="5"/>
  <c r="AA849" i="5"/>
  <c r="AA850" i="5"/>
  <c r="AA851" i="5"/>
  <c r="AA852" i="5"/>
  <c r="AA853" i="5"/>
  <c r="AA854" i="5"/>
  <c r="AA855" i="5"/>
  <c r="AA856" i="5"/>
  <c r="AA857" i="5"/>
  <c r="AA858" i="5"/>
  <c r="AA859" i="5"/>
  <c r="AA860" i="5"/>
  <c r="AA861" i="5"/>
  <c r="AA862" i="5"/>
  <c r="AA863" i="5"/>
  <c r="AA864" i="5"/>
  <c r="AA865" i="5"/>
  <c r="AA866" i="5"/>
  <c r="AA867" i="5"/>
  <c r="AA868" i="5"/>
  <c r="AA869" i="5"/>
  <c r="AA870" i="5"/>
  <c r="AA871" i="5"/>
  <c r="AA872" i="5"/>
  <c r="AA873" i="5"/>
  <c r="AA874" i="5"/>
  <c r="AA875" i="5"/>
  <c r="AA876" i="5"/>
  <c r="AA877" i="5"/>
  <c r="AA878" i="5"/>
  <c r="AA879" i="5"/>
  <c r="AA880" i="5"/>
  <c r="AA881" i="5"/>
  <c r="AA882" i="5"/>
  <c r="AA883" i="5"/>
  <c r="AA884" i="5"/>
  <c r="AA885" i="5"/>
  <c r="AA886" i="5"/>
  <c r="AA887" i="5"/>
  <c r="AA888" i="5"/>
  <c r="AA889" i="5"/>
  <c r="AA890" i="5"/>
  <c r="AA891" i="5"/>
  <c r="AA892" i="5"/>
  <c r="AA893" i="5"/>
  <c r="AA894" i="5"/>
  <c r="AA895" i="5"/>
  <c r="AA896" i="5"/>
  <c r="AA897" i="5"/>
  <c r="AA898" i="5"/>
  <c r="AA899" i="5"/>
  <c r="AA900" i="5"/>
  <c r="AA901" i="5"/>
  <c r="AA902" i="5"/>
  <c r="AA903" i="5"/>
  <c r="AA904" i="5"/>
  <c r="AA905" i="5"/>
  <c r="AA906" i="5"/>
  <c r="AA907" i="5"/>
  <c r="AA908" i="5"/>
  <c r="AA909" i="5"/>
  <c r="AA910" i="5"/>
  <c r="AA911" i="5"/>
  <c r="AA912" i="5"/>
  <c r="AA913" i="5"/>
  <c r="AA914" i="5"/>
  <c r="AA915" i="5"/>
  <c r="AA916" i="5"/>
  <c r="AA917" i="5"/>
  <c r="AA918" i="5"/>
  <c r="AA919" i="5"/>
  <c r="AA920" i="5"/>
  <c r="AA921" i="5"/>
  <c r="AA922" i="5"/>
  <c r="AA923" i="5"/>
  <c r="AA924" i="5"/>
  <c r="AA925" i="5"/>
  <c r="AA926" i="5"/>
  <c r="AA927" i="5"/>
  <c r="AA928" i="5"/>
  <c r="AA929" i="5"/>
  <c r="AA930" i="5"/>
  <c r="AA931" i="5"/>
  <c r="AA932" i="5"/>
  <c r="AA933" i="5"/>
  <c r="AA934" i="5"/>
  <c r="AA935" i="5"/>
  <c r="AA936" i="5"/>
  <c r="AA937" i="5"/>
  <c r="AA938" i="5"/>
  <c r="AA939" i="5"/>
  <c r="AA940" i="5"/>
  <c r="AA941" i="5"/>
  <c r="AA942" i="5"/>
  <c r="AA943" i="5"/>
  <c r="AA944" i="5"/>
  <c r="AA945" i="5"/>
  <c r="AA946" i="5"/>
  <c r="AA947" i="5"/>
  <c r="AA948" i="5"/>
  <c r="AA949" i="5"/>
  <c r="AA950" i="5"/>
  <c r="AA951" i="5"/>
  <c r="AA952" i="5"/>
  <c r="AA953" i="5"/>
  <c r="AA954" i="5"/>
  <c r="AA955" i="5"/>
  <c r="AA956" i="5"/>
  <c r="AA957" i="5"/>
  <c r="AA958" i="5"/>
  <c r="AA959" i="5"/>
  <c r="AA960" i="5"/>
  <c r="AA961" i="5"/>
  <c r="AA962" i="5"/>
  <c r="AA963" i="5"/>
  <c r="AA964" i="5"/>
  <c r="AA965" i="5"/>
  <c r="AA966" i="5"/>
  <c r="AA967" i="5"/>
  <c r="AA968" i="5"/>
  <c r="AA969" i="5"/>
  <c r="AA970" i="5"/>
  <c r="AA971" i="5"/>
  <c r="AA972" i="5"/>
  <c r="AA973" i="5"/>
  <c r="AA974" i="5"/>
  <c r="AA975" i="5"/>
  <c r="AA976" i="5"/>
  <c r="AA977" i="5"/>
  <c r="AA978" i="5"/>
  <c r="AA979" i="5"/>
  <c r="AA980" i="5"/>
  <c r="AA981" i="5"/>
  <c r="AA982" i="5"/>
  <c r="AA983" i="5"/>
  <c r="AA984" i="5"/>
  <c r="AA985" i="5"/>
  <c r="AA986" i="5"/>
  <c r="AA987" i="5"/>
  <c r="AA988" i="5"/>
  <c r="AA989" i="5"/>
  <c r="AA990" i="5"/>
  <c r="AA991" i="5"/>
  <c r="AA992" i="5"/>
  <c r="AA993" i="5"/>
  <c r="AA994" i="5"/>
  <c r="AA995" i="5"/>
  <c r="AA996" i="5"/>
  <c r="AA997" i="5"/>
  <c r="AA998" i="5"/>
  <c r="AA999" i="5"/>
  <c r="AA1000" i="5"/>
  <c r="AA1001" i="5"/>
  <c r="AA1002" i="5"/>
  <c r="AA1003" i="5"/>
  <c r="AA1004" i="5"/>
  <c r="AA1005" i="5"/>
  <c r="AA1006" i="5"/>
  <c r="AA1007" i="5"/>
  <c r="AA1008" i="5"/>
  <c r="AA1009" i="5"/>
  <c r="AA1010" i="5"/>
  <c r="AA1011" i="5"/>
  <c r="AA1012" i="5"/>
  <c r="AA1013" i="5"/>
  <c r="AA1014" i="5"/>
  <c r="AA1015" i="5"/>
  <c r="AA1016" i="5"/>
  <c r="AA1017" i="5"/>
  <c r="AA1018" i="5"/>
  <c r="AA1019" i="5"/>
  <c r="AA1020" i="5"/>
  <c r="AA1021" i="5"/>
  <c r="AA1022" i="5"/>
  <c r="AA1023" i="5"/>
  <c r="AA1024" i="5"/>
  <c r="AA1025" i="5"/>
  <c r="AA1026" i="5"/>
  <c r="AA1027" i="5"/>
  <c r="AA1028" i="5"/>
  <c r="AA1029" i="5"/>
  <c r="AA1030" i="5"/>
  <c r="AA1031" i="5"/>
  <c r="AA1032" i="5"/>
  <c r="AA1033" i="5"/>
  <c r="AA1034" i="5"/>
  <c r="AA1035" i="5"/>
  <c r="AA1036" i="5"/>
  <c r="AA1037" i="5"/>
  <c r="AA1038" i="5"/>
  <c r="AA1039" i="5"/>
  <c r="AA1040" i="5"/>
  <c r="AA1041" i="5"/>
  <c r="AA1042" i="5"/>
  <c r="AA1043" i="5"/>
  <c r="AA1044" i="5"/>
  <c r="AA1045" i="5"/>
  <c r="AA1046" i="5"/>
  <c r="AA1047" i="5"/>
  <c r="AA1048" i="5"/>
  <c r="AA1049" i="5"/>
  <c r="AA1050" i="5"/>
  <c r="AA1051" i="5"/>
  <c r="AA1052" i="5"/>
  <c r="AA1053" i="5"/>
  <c r="AA1054" i="5"/>
  <c r="AA1055" i="5"/>
  <c r="AA1056" i="5"/>
  <c r="AA1057" i="5"/>
  <c r="AA1058" i="5"/>
  <c r="AA1059" i="5"/>
  <c r="AA1060" i="5"/>
  <c r="AA1061" i="5"/>
  <c r="AA1062" i="5"/>
  <c r="AA1063" i="5"/>
  <c r="AA1064" i="5"/>
  <c r="AA1065" i="5"/>
  <c r="AA1066" i="5"/>
  <c r="AA1067" i="5"/>
  <c r="AA1068" i="5"/>
  <c r="AA1069" i="5"/>
  <c r="AA1070" i="5"/>
  <c r="AA1071" i="5"/>
  <c r="AA1072" i="5"/>
  <c r="AA1073" i="5"/>
  <c r="AA1074" i="5"/>
  <c r="AA1075" i="5"/>
  <c r="AA1076" i="5"/>
  <c r="AA1077" i="5"/>
  <c r="AA1078" i="5"/>
  <c r="AA1079" i="5"/>
  <c r="AA1080" i="5"/>
  <c r="AA1081" i="5"/>
  <c r="AA1082" i="5"/>
  <c r="AA1083" i="5"/>
  <c r="AA1084" i="5"/>
  <c r="AA1085" i="5"/>
  <c r="AA1086" i="5"/>
  <c r="AA1087" i="5"/>
  <c r="AA1088" i="5"/>
  <c r="AA1089" i="5"/>
  <c r="AA1090" i="5"/>
  <c r="AA1091" i="5"/>
  <c r="AA1092" i="5"/>
  <c r="AA1093" i="5"/>
  <c r="AA1094" i="5"/>
  <c r="AA1095" i="5"/>
  <c r="AA1096" i="5"/>
  <c r="AA1097" i="5"/>
  <c r="AA1098" i="5"/>
  <c r="AA1099" i="5"/>
  <c r="AA1100" i="5"/>
  <c r="AA1101" i="5"/>
  <c r="AA1102" i="5"/>
  <c r="AA1103" i="5"/>
  <c r="AA1104" i="5"/>
  <c r="AA1105" i="5"/>
  <c r="AA1106" i="5"/>
  <c r="AA1107" i="5"/>
  <c r="AA1108" i="5"/>
  <c r="AA1109" i="5"/>
  <c r="AA1110" i="5"/>
  <c r="AA1111" i="5"/>
  <c r="AA1112" i="5"/>
  <c r="AA1113" i="5"/>
  <c r="AA1114" i="5"/>
  <c r="AA1115" i="5"/>
  <c r="AA1116" i="5"/>
  <c r="AA1117" i="5"/>
  <c r="AA1118" i="5"/>
  <c r="AA1119" i="5"/>
  <c r="AA1120" i="5"/>
  <c r="AA1121" i="5"/>
  <c r="AA1122" i="5"/>
  <c r="AA1123" i="5"/>
  <c r="AA1124" i="5"/>
  <c r="AA1125" i="5"/>
  <c r="AA1126" i="5"/>
  <c r="AA1127" i="5"/>
  <c r="AA1128" i="5"/>
  <c r="AA1129" i="5"/>
  <c r="AA1130" i="5"/>
  <c r="AA1131" i="5"/>
  <c r="AA1132" i="5"/>
  <c r="AA1133" i="5"/>
  <c r="AA1134" i="5"/>
  <c r="AA1135" i="5"/>
  <c r="AA1136" i="5"/>
  <c r="AA1137" i="5"/>
  <c r="AA1138" i="5"/>
  <c r="AA1139" i="5"/>
  <c r="AA1140" i="5"/>
  <c r="AA1141" i="5"/>
  <c r="AA1142" i="5"/>
  <c r="AA1143" i="5"/>
  <c r="AA1144" i="5"/>
  <c r="AA1145" i="5"/>
  <c r="AA1146" i="5"/>
  <c r="AA1147" i="5"/>
  <c r="AA1148" i="5"/>
  <c r="AA1149" i="5"/>
  <c r="AA1150" i="5"/>
  <c r="AA1151" i="5"/>
  <c r="AA1152" i="5"/>
  <c r="AA1153" i="5"/>
  <c r="AA1154" i="5"/>
  <c r="AA1155" i="5"/>
  <c r="AA1156" i="5"/>
  <c r="AA1157" i="5"/>
  <c r="AA1158" i="5"/>
  <c r="AA1159" i="5"/>
  <c r="AA1160" i="5"/>
  <c r="AA1161" i="5"/>
  <c r="AA1162" i="5"/>
  <c r="AA1163" i="5"/>
  <c r="AA1164" i="5"/>
  <c r="AA1165" i="5"/>
  <c r="AA1166" i="5"/>
  <c r="AA1167" i="5"/>
  <c r="AA1168" i="5"/>
  <c r="AA1169" i="5"/>
  <c r="AA1170" i="5"/>
  <c r="AA1171" i="5"/>
  <c r="AA1172" i="5"/>
  <c r="AA1173" i="5"/>
  <c r="AA1174" i="5"/>
  <c r="AA1175" i="5"/>
  <c r="AA1176" i="5"/>
  <c r="AA1177" i="5"/>
  <c r="AA1178" i="5"/>
  <c r="AA1179" i="5"/>
  <c r="AA1180" i="5"/>
  <c r="AA1181" i="5"/>
  <c r="AA1182" i="5"/>
  <c r="AA1183" i="5"/>
  <c r="AA1184" i="5"/>
  <c r="AA1185" i="5"/>
  <c r="AA1186" i="5"/>
  <c r="AA1187" i="5"/>
  <c r="AA1188" i="5"/>
  <c r="AA1189" i="5"/>
  <c r="AA1190" i="5"/>
  <c r="AA1191" i="5"/>
  <c r="AA1192" i="5"/>
  <c r="AA1193" i="5"/>
  <c r="AA1194" i="5"/>
  <c r="AA1195" i="5"/>
  <c r="AA1196" i="5"/>
  <c r="AA1197" i="5"/>
  <c r="AA1198" i="5"/>
  <c r="AA1199" i="5"/>
  <c r="AA1200" i="5"/>
  <c r="AA1201" i="5"/>
  <c r="AA1202" i="5"/>
  <c r="AA1203" i="5"/>
  <c r="AA1204" i="5"/>
  <c r="AA1205" i="5"/>
  <c r="AA1206" i="5"/>
  <c r="AA1207" i="5"/>
  <c r="AA1208" i="5"/>
  <c r="AA1209" i="5"/>
  <c r="AA1210" i="5"/>
  <c r="AA1211" i="5"/>
  <c r="AA1212" i="5"/>
  <c r="AA1213" i="5"/>
  <c r="AA1214" i="5"/>
  <c r="AA1215" i="5"/>
  <c r="AA1216" i="5"/>
  <c r="AA1217" i="5"/>
  <c r="AA1218" i="5"/>
  <c r="AA1219" i="5"/>
  <c r="AA1220" i="5"/>
  <c r="AA1221" i="5"/>
  <c r="AA1222" i="5"/>
  <c r="AA1223" i="5"/>
  <c r="AA1224" i="5"/>
  <c r="AA1225" i="5"/>
  <c r="AA1226" i="5"/>
  <c r="AA1227" i="5"/>
  <c r="AA1228" i="5"/>
  <c r="AA1229" i="5"/>
  <c r="AA1230" i="5"/>
  <c r="AA1231" i="5"/>
  <c r="AA1232" i="5"/>
  <c r="AA1233" i="5"/>
  <c r="AA1234" i="5"/>
  <c r="AA1235" i="5"/>
  <c r="AA1236" i="5"/>
  <c r="AA1237" i="5"/>
  <c r="AA1238" i="5"/>
  <c r="AA1239" i="5"/>
  <c r="AA1240" i="5"/>
  <c r="AA1241" i="5"/>
  <c r="AA1242" i="5"/>
  <c r="AA1243" i="5"/>
  <c r="AA1244" i="5"/>
  <c r="AA1245" i="5"/>
  <c r="AA1246" i="5"/>
  <c r="AA1247" i="5"/>
  <c r="AA1248" i="5"/>
  <c r="AA1249" i="5"/>
  <c r="AA1250" i="5"/>
  <c r="AA1251" i="5"/>
  <c r="AA1252" i="5"/>
  <c r="AA1253" i="5"/>
  <c r="AA1254" i="5"/>
  <c r="AA1255" i="5"/>
  <c r="AA1256" i="5"/>
  <c r="AA1257" i="5"/>
  <c r="AA1258" i="5"/>
  <c r="AA1259" i="5"/>
  <c r="AA1260" i="5"/>
  <c r="AA1261" i="5"/>
  <c r="AA1262" i="5"/>
  <c r="AA1263" i="5"/>
  <c r="AA1264" i="5"/>
  <c r="AA1265" i="5"/>
  <c r="AA1266" i="5"/>
  <c r="AA1267" i="5"/>
  <c r="AA1268" i="5"/>
  <c r="AA1269" i="5"/>
  <c r="AA1270" i="5"/>
  <c r="AA1271" i="5"/>
  <c r="AA1272" i="5"/>
  <c r="AA1273" i="5"/>
  <c r="AA1274" i="5"/>
  <c r="AA1275" i="5"/>
  <c r="AA1276" i="5"/>
  <c r="AA1277" i="5"/>
  <c r="AA1278" i="5"/>
  <c r="AA1279" i="5"/>
  <c r="AA1280" i="5"/>
  <c r="AA1281" i="5"/>
  <c r="AA1282" i="5"/>
  <c r="AA1283" i="5"/>
  <c r="AA1284" i="5"/>
  <c r="AA1285" i="5"/>
  <c r="AA1286" i="5"/>
  <c r="AA1287" i="5"/>
  <c r="AA1288" i="5"/>
  <c r="AA1289" i="5"/>
  <c r="AA1290" i="5"/>
  <c r="AA1291" i="5"/>
  <c r="AA1292" i="5"/>
  <c r="AA1293" i="5"/>
  <c r="AA1294" i="5"/>
  <c r="AA1295" i="5"/>
  <c r="AA1296" i="5"/>
  <c r="AA1297" i="5"/>
  <c r="AA1298" i="5"/>
  <c r="AA1299" i="5"/>
  <c r="AA1300" i="5"/>
  <c r="AA1301" i="5"/>
  <c r="AA1302" i="5"/>
  <c r="AA1303" i="5"/>
  <c r="AA1304" i="5"/>
  <c r="AA1305" i="5"/>
  <c r="AA1306" i="5"/>
  <c r="AA1307" i="5"/>
  <c r="AA1308" i="5"/>
  <c r="AA1309" i="5"/>
  <c r="AA1310" i="5"/>
  <c r="AA1311" i="5"/>
  <c r="AA1312" i="5"/>
  <c r="AA1313" i="5"/>
  <c r="AA1314" i="5"/>
  <c r="AA1315" i="5"/>
  <c r="AA1316" i="5"/>
  <c r="AA1317" i="5"/>
  <c r="AA1318" i="5"/>
  <c r="AA1319" i="5"/>
  <c r="AA1320" i="5"/>
  <c r="AA1321" i="5"/>
  <c r="AA1322" i="5"/>
  <c r="AA1323" i="5"/>
  <c r="AA1324" i="5"/>
  <c r="AA1325" i="5"/>
  <c r="AA1326" i="5"/>
  <c r="AA1327" i="5"/>
  <c r="AA1328" i="5"/>
  <c r="AA1329" i="5"/>
  <c r="AA1330" i="5"/>
  <c r="AA1331" i="5"/>
  <c r="AA1332" i="5"/>
  <c r="AA1333" i="5"/>
  <c r="AA1334" i="5"/>
  <c r="AA1335" i="5"/>
  <c r="AA1336" i="5"/>
  <c r="AA1337" i="5"/>
  <c r="AA1338" i="5"/>
  <c r="AA1339" i="5"/>
  <c r="AA1340" i="5"/>
  <c r="AA1341" i="5"/>
  <c r="AA1342" i="5"/>
  <c r="AA1343" i="5"/>
  <c r="AA1344" i="5"/>
  <c r="AA1345" i="5"/>
  <c r="AA1346" i="5"/>
  <c r="AA1347" i="5"/>
  <c r="AA1348" i="5"/>
  <c r="AA1349" i="5"/>
  <c r="AA1350" i="5"/>
  <c r="AA1351" i="5"/>
  <c r="AA1352" i="5"/>
  <c r="AA1353" i="5"/>
  <c r="AA1354" i="5"/>
  <c r="AA1355" i="5"/>
  <c r="AA1356" i="5"/>
  <c r="AA1357" i="5"/>
  <c r="AA1358" i="5"/>
  <c r="AA1359" i="5"/>
  <c r="AA1360" i="5"/>
  <c r="AA1361" i="5"/>
  <c r="AA1362" i="5"/>
  <c r="AA1363" i="5"/>
  <c r="AA1364" i="5"/>
  <c r="AA1365" i="5"/>
  <c r="AA1366" i="5"/>
  <c r="AA1367" i="5"/>
  <c r="AA1368" i="5"/>
  <c r="AA1369" i="5"/>
  <c r="AA1370" i="5"/>
  <c r="AA1371" i="5"/>
  <c r="AA1372" i="5"/>
  <c r="AA1373" i="5"/>
  <c r="AA1374" i="5"/>
  <c r="AA1375" i="5"/>
  <c r="AA1376" i="5"/>
  <c r="AA1377" i="5"/>
  <c r="AA1378" i="5"/>
  <c r="AA1379" i="5"/>
  <c r="AA1380" i="5"/>
  <c r="AA1381" i="5"/>
  <c r="AA1382" i="5"/>
  <c r="AA1383" i="5"/>
  <c r="AA1384" i="5"/>
  <c r="AA1385" i="5"/>
  <c r="AA1386" i="5"/>
  <c r="AA1387" i="5"/>
  <c r="AA1388" i="5"/>
  <c r="AA1389" i="5"/>
  <c r="AA1390" i="5"/>
  <c r="AA1391" i="5"/>
  <c r="AA1392" i="5"/>
  <c r="AA1393" i="5"/>
  <c r="AA1394" i="5"/>
  <c r="AA1395" i="5"/>
  <c r="AA1396" i="5"/>
  <c r="AA1397" i="5"/>
  <c r="AA1398" i="5"/>
  <c r="AA1399" i="5"/>
  <c r="AA1400" i="5"/>
  <c r="AA1401" i="5"/>
  <c r="AA1402" i="5"/>
  <c r="AA1403" i="5"/>
  <c r="AA1404" i="5"/>
  <c r="AA1405" i="5"/>
  <c r="AA1406" i="5"/>
  <c r="AA1407" i="5"/>
  <c r="AA1408" i="5"/>
  <c r="AA1409" i="5"/>
  <c r="AA1410" i="5"/>
  <c r="AA1411" i="5"/>
  <c r="AA1412" i="5"/>
  <c r="AA1413" i="5"/>
  <c r="AA1414" i="5"/>
  <c r="AA1415" i="5"/>
  <c r="AA1416" i="5"/>
  <c r="AA1417" i="5"/>
  <c r="AA1418" i="5"/>
  <c r="AA1419" i="5"/>
  <c r="AA1420" i="5"/>
  <c r="AA1421" i="5"/>
  <c r="AA1422" i="5"/>
  <c r="AA1423" i="5"/>
  <c r="AA1424" i="5"/>
  <c r="AA1425" i="5"/>
  <c r="AA1426" i="5"/>
  <c r="AA1427" i="5"/>
  <c r="AA1428" i="5"/>
  <c r="AA1429" i="5"/>
  <c r="AA1430" i="5"/>
  <c r="AA1431" i="5"/>
  <c r="AA1432" i="5"/>
  <c r="AA1433" i="5"/>
  <c r="AA1434" i="5"/>
  <c r="AA1435" i="5"/>
  <c r="AA1436" i="5"/>
  <c r="AA1437" i="5"/>
  <c r="AA1438" i="5"/>
  <c r="AA1439" i="5"/>
  <c r="AA1440" i="5"/>
  <c r="AA1441" i="5"/>
  <c r="AA1442" i="5"/>
  <c r="AA1443" i="5"/>
  <c r="AA1444" i="5"/>
  <c r="AA1445" i="5"/>
  <c r="AA1446" i="5"/>
  <c r="AA1447" i="5"/>
  <c r="AA1448" i="5"/>
  <c r="AA1449" i="5"/>
  <c r="AA1450" i="5"/>
  <c r="AA1451" i="5"/>
  <c r="AA1452" i="5"/>
  <c r="AA1453" i="5"/>
  <c r="AA1454" i="5"/>
  <c r="AA1455" i="5"/>
  <c r="AA1456" i="5"/>
  <c r="AA1457" i="5"/>
  <c r="AA1458" i="5"/>
  <c r="AA1459" i="5"/>
  <c r="AA1460" i="5"/>
  <c r="AA1461" i="5"/>
  <c r="AA1462" i="5"/>
  <c r="AA1463" i="5"/>
  <c r="AA1464" i="5"/>
  <c r="AA1465" i="5"/>
  <c r="AA1466" i="5"/>
  <c r="AA1467" i="5"/>
  <c r="AA1468" i="5"/>
  <c r="AA1469" i="5"/>
  <c r="AA1470" i="5"/>
  <c r="AA1471" i="5"/>
  <c r="AA1472" i="5"/>
  <c r="AA1473" i="5"/>
  <c r="AA1474" i="5"/>
  <c r="AA1475" i="5"/>
  <c r="AA1476" i="5"/>
  <c r="AA1477" i="5"/>
  <c r="AA1478" i="5"/>
  <c r="AA1479" i="5"/>
  <c r="AA1480" i="5"/>
  <c r="AA1481" i="5"/>
  <c r="AA1482" i="5"/>
  <c r="AA1483" i="5"/>
  <c r="AA1484" i="5"/>
  <c r="AA1485" i="5"/>
  <c r="AA1486" i="5"/>
  <c r="AA1487" i="5"/>
  <c r="AA1488" i="5"/>
  <c r="AA1489" i="5"/>
  <c r="AA1490" i="5"/>
  <c r="AA1491" i="5"/>
  <c r="AA1492" i="5"/>
  <c r="AA1493" i="5"/>
  <c r="AA1494" i="5"/>
  <c r="AA1495" i="5"/>
  <c r="AA1496" i="5"/>
  <c r="AA1497" i="5"/>
  <c r="AA1498" i="5"/>
  <c r="AA1499" i="5"/>
  <c r="AA1500" i="5"/>
  <c r="AA1501" i="5"/>
  <c r="AA1502" i="5"/>
  <c r="AA1503" i="5"/>
  <c r="AA1504" i="5"/>
  <c r="AA1505" i="5"/>
  <c r="AA1506" i="5"/>
  <c r="AA1507" i="5"/>
  <c r="AA1508" i="5"/>
  <c r="AA1509" i="5"/>
  <c r="AA1510" i="5"/>
  <c r="AA1511" i="5"/>
  <c r="AA1512" i="5"/>
  <c r="AA1513" i="5"/>
  <c r="AA1514" i="5"/>
  <c r="AA1515" i="5"/>
  <c r="AA1516" i="5"/>
  <c r="AA1517" i="5"/>
  <c r="AA1518" i="5"/>
  <c r="AA1519" i="5"/>
  <c r="AA1520" i="5"/>
  <c r="AA1521" i="5"/>
  <c r="AA1522" i="5"/>
  <c r="AA1523" i="5"/>
  <c r="AA1524" i="5"/>
  <c r="AA1525" i="5"/>
  <c r="AA1526" i="5"/>
  <c r="AA1527" i="5"/>
  <c r="AA1528" i="5"/>
  <c r="AA1529" i="5"/>
  <c r="AA1530" i="5"/>
  <c r="AA1531" i="5"/>
  <c r="AA1532" i="5"/>
  <c r="AA1533" i="5"/>
  <c r="AA1534" i="5"/>
  <c r="AA1535" i="5"/>
  <c r="AA1536" i="5"/>
  <c r="AA1537" i="5"/>
  <c r="AA1538" i="5"/>
  <c r="AA1539" i="5"/>
  <c r="AA1540" i="5"/>
  <c r="AA1541" i="5"/>
  <c r="AA1542" i="5"/>
  <c r="AA1543" i="5"/>
  <c r="AA1544" i="5"/>
  <c r="AA1545" i="5"/>
  <c r="AA1546" i="5"/>
  <c r="AA1547" i="5"/>
  <c r="AA1548" i="5"/>
  <c r="AA1549" i="5"/>
  <c r="AA1550" i="5"/>
  <c r="AA1551" i="5"/>
  <c r="AA1552" i="5"/>
  <c r="AA1553" i="5"/>
  <c r="AA1554" i="5"/>
  <c r="AA1555" i="5"/>
  <c r="AA1556" i="5"/>
  <c r="AA1557" i="5"/>
  <c r="AA1558" i="5"/>
  <c r="AA1559" i="5"/>
  <c r="AA1560" i="5"/>
  <c r="AA1561" i="5"/>
  <c r="AA1562" i="5"/>
  <c r="AA1563" i="5"/>
  <c r="AA1564" i="5"/>
  <c r="AA1565" i="5"/>
  <c r="AA1566" i="5"/>
  <c r="AA1567" i="5"/>
  <c r="AA1568" i="5"/>
  <c r="AA1569" i="5"/>
  <c r="AA1570" i="5"/>
  <c r="AA1571" i="5"/>
  <c r="AA1572" i="5"/>
  <c r="AA1573" i="5"/>
  <c r="AA1574" i="5"/>
  <c r="AA1575" i="5"/>
  <c r="AA1576" i="5"/>
  <c r="AA1577" i="5"/>
  <c r="AA1578" i="5"/>
  <c r="AA1579" i="5"/>
  <c r="AA1580" i="5"/>
  <c r="AA1581" i="5"/>
  <c r="AA1582" i="5"/>
  <c r="AA1583" i="5"/>
  <c r="AA1584" i="5"/>
  <c r="AA1585" i="5"/>
  <c r="AA1586" i="5"/>
  <c r="AA1587" i="5"/>
  <c r="AA1588" i="5"/>
  <c r="AA1589" i="5"/>
  <c r="AA1590" i="5"/>
  <c r="AA1591" i="5"/>
  <c r="AA1592" i="5"/>
  <c r="AA1593" i="5"/>
  <c r="AA1594" i="5"/>
  <c r="AA1595" i="5"/>
  <c r="AA1596" i="5"/>
  <c r="AA1597" i="5"/>
  <c r="AA1598" i="5"/>
  <c r="AA1599" i="5"/>
  <c r="AA1600" i="5"/>
  <c r="AA1601" i="5"/>
  <c r="AA1602" i="5"/>
  <c r="AA1603" i="5"/>
  <c r="AA1604" i="5"/>
  <c r="AA1605" i="5"/>
  <c r="AA1606" i="5"/>
  <c r="AA1607" i="5"/>
  <c r="AA1608" i="5"/>
  <c r="AA1609" i="5"/>
  <c r="AA1610" i="5"/>
  <c r="AA1611" i="5"/>
  <c r="AA1612" i="5"/>
  <c r="AA1613" i="5"/>
  <c r="AA1614" i="5"/>
  <c r="AA1615" i="5"/>
  <c r="AA1616" i="5"/>
  <c r="AA1617" i="5"/>
  <c r="AA1618" i="5"/>
  <c r="AA1619" i="5"/>
  <c r="AA1620" i="5"/>
  <c r="AA1621" i="5"/>
  <c r="AA1622" i="5"/>
  <c r="AA1623" i="5"/>
  <c r="AA1624" i="5"/>
  <c r="AA1625" i="5"/>
  <c r="AA1626" i="5"/>
  <c r="AA1627" i="5"/>
  <c r="AA1628" i="5"/>
  <c r="AA1629" i="5"/>
  <c r="AA1630" i="5"/>
  <c r="AA1631" i="5"/>
  <c r="AA1632" i="5"/>
  <c r="AA1633" i="5"/>
  <c r="AA1634" i="5"/>
  <c r="AA1635" i="5"/>
  <c r="AA1636" i="5"/>
  <c r="AA1637" i="5"/>
  <c r="AA1638" i="5"/>
  <c r="AA1639" i="5"/>
  <c r="AA1640" i="5"/>
  <c r="AA1641" i="5"/>
  <c r="AA1642" i="5"/>
  <c r="AA1643" i="5"/>
  <c r="AA1644" i="5"/>
  <c r="AA1645" i="5"/>
  <c r="AA1646" i="5"/>
  <c r="AA1647" i="5"/>
  <c r="AA1648" i="5"/>
  <c r="AA1649" i="5"/>
  <c r="AA1650" i="5"/>
  <c r="AA1651" i="5"/>
  <c r="AA1652" i="5"/>
  <c r="AA1653" i="5"/>
  <c r="AA1654" i="5"/>
  <c r="AA1655" i="5"/>
  <c r="AA1656" i="5"/>
  <c r="AA1657" i="5"/>
  <c r="AA1658" i="5"/>
  <c r="AA1659" i="5"/>
  <c r="AA1660" i="5"/>
  <c r="AA1661" i="5"/>
  <c r="AA1662" i="5"/>
  <c r="AA1663" i="5"/>
  <c r="AA1664" i="5"/>
  <c r="AA1665" i="5"/>
  <c r="AA1666" i="5"/>
  <c r="AA1667" i="5"/>
  <c r="AA1668" i="5"/>
  <c r="AA1669" i="5"/>
  <c r="AA1670" i="5"/>
  <c r="AA1671" i="5"/>
  <c r="AA1672" i="5"/>
  <c r="AA1673" i="5"/>
  <c r="AA1674" i="5"/>
  <c r="AA1675" i="5"/>
  <c r="AA1676" i="5"/>
  <c r="AA1677" i="5"/>
  <c r="AA1678" i="5"/>
  <c r="AA1679" i="5"/>
  <c r="AA1680" i="5"/>
  <c r="AA1681" i="5"/>
  <c r="AA1682" i="5"/>
  <c r="AA1683" i="5"/>
  <c r="AA1684" i="5"/>
  <c r="AA1685" i="5"/>
  <c r="AA1686" i="5"/>
  <c r="AA1687" i="5"/>
  <c r="AA1688" i="5"/>
  <c r="AA1689" i="5"/>
  <c r="AA1690" i="5"/>
  <c r="AA1691" i="5"/>
  <c r="AA1692" i="5"/>
  <c r="AA1693" i="5"/>
  <c r="AA1694" i="5"/>
  <c r="AA1695" i="5"/>
  <c r="AA1696" i="5"/>
  <c r="AA1697" i="5"/>
  <c r="AA1698" i="5"/>
  <c r="AA1699" i="5"/>
  <c r="AA1700" i="5"/>
  <c r="AA1701" i="5"/>
  <c r="AA1702" i="5"/>
  <c r="AA1703" i="5"/>
  <c r="AA1704" i="5"/>
  <c r="AA1705" i="5"/>
  <c r="AA1706" i="5"/>
  <c r="AA1707" i="5"/>
  <c r="AA1708" i="5"/>
  <c r="AA1709" i="5"/>
  <c r="AA1710" i="5"/>
  <c r="AA1711" i="5"/>
  <c r="AA1712" i="5"/>
  <c r="AA1713" i="5"/>
  <c r="AA1714" i="5"/>
  <c r="AA1715" i="5"/>
  <c r="AA1716" i="5"/>
  <c r="AA1717" i="5"/>
  <c r="AA1718" i="5"/>
  <c r="AA1719" i="5"/>
  <c r="AA1720" i="5"/>
  <c r="AA1721" i="5"/>
  <c r="AA1722" i="5"/>
  <c r="AA1723" i="5"/>
  <c r="AA1724" i="5"/>
  <c r="AA1725" i="5"/>
  <c r="AA1726" i="5"/>
  <c r="AA1727" i="5"/>
  <c r="AA1728" i="5"/>
  <c r="AA1729" i="5"/>
  <c r="AA1730" i="5"/>
  <c r="AA1731" i="5"/>
  <c r="AA1732" i="5"/>
  <c r="AA1733" i="5"/>
  <c r="AA1734" i="5"/>
  <c r="AA1735" i="5"/>
  <c r="AA1736" i="5"/>
  <c r="AA1737" i="5"/>
  <c r="AA1738" i="5"/>
  <c r="AA1739" i="5"/>
  <c r="AA1740" i="5"/>
  <c r="AA1741" i="5"/>
  <c r="AA1742" i="5"/>
  <c r="AA1743" i="5"/>
  <c r="AA1744" i="5"/>
  <c r="AA1745" i="5"/>
  <c r="AA1746" i="5"/>
  <c r="AA1747" i="5"/>
  <c r="AA1748" i="5"/>
  <c r="AA1749" i="5"/>
  <c r="AA1750" i="5"/>
  <c r="AA1751" i="5"/>
  <c r="AA1752" i="5"/>
  <c r="AA1753" i="5"/>
  <c r="AA1754" i="5"/>
  <c r="AA1755" i="5"/>
  <c r="AA1756" i="5"/>
  <c r="AA1757" i="5"/>
  <c r="AA1758" i="5"/>
  <c r="AA1759" i="5"/>
  <c r="AA1760" i="5"/>
  <c r="AA1761" i="5"/>
  <c r="AA1762" i="5"/>
  <c r="AA1763" i="5"/>
  <c r="AA1764" i="5"/>
  <c r="AA1765" i="5"/>
  <c r="AA1766" i="5"/>
  <c r="AA1767" i="5"/>
  <c r="AA1768" i="5"/>
  <c r="AA1769" i="5"/>
  <c r="AA1770" i="5"/>
  <c r="AA1771" i="5"/>
  <c r="AA1772" i="5"/>
  <c r="AA1773" i="5"/>
  <c r="AA1774" i="5"/>
  <c r="AA1775" i="5"/>
  <c r="AA1776" i="5"/>
  <c r="AA1777" i="5"/>
  <c r="AA1778" i="5"/>
  <c r="AA1779" i="5"/>
  <c r="AA1780" i="5"/>
  <c r="AA1781" i="5"/>
  <c r="AA1782" i="5"/>
  <c r="AA1783" i="5"/>
  <c r="AA1784" i="5"/>
  <c r="AA1785" i="5"/>
  <c r="AA1786" i="5"/>
  <c r="AA1787" i="5"/>
  <c r="AA1788" i="5"/>
  <c r="AA1789" i="5"/>
  <c r="AA1790" i="5"/>
  <c r="AA1791" i="5"/>
  <c r="AA1792" i="5"/>
  <c r="AA1793" i="5"/>
  <c r="AA1794" i="5"/>
  <c r="AA1795" i="5"/>
  <c r="AA1796" i="5"/>
  <c r="AA1797" i="5"/>
  <c r="AA1798" i="5"/>
  <c r="AA1799" i="5"/>
  <c r="AA1800" i="5"/>
  <c r="AA1801" i="5"/>
  <c r="AA1802" i="5"/>
  <c r="AA1803" i="5"/>
  <c r="AA1804" i="5"/>
  <c r="AA1805" i="5"/>
  <c r="AA1806" i="5"/>
  <c r="AA1807" i="5"/>
  <c r="AA1808" i="5"/>
  <c r="AA1809" i="5"/>
  <c r="AA1810" i="5"/>
  <c r="AA1811" i="5"/>
  <c r="AA1812" i="5"/>
  <c r="AA1813" i="5"/>
  <c r="AA1814" i="5"/>
  <c r="AA1815" i="5"/>
  <c r="AA1816" i="5"/>
  <c r="AA1817" i="5"/>
  <c r="AA1818" i="5"/>
  <c r="AA1819" i="5"/>
  <c r="AA1820" i="5"/>
  <c r="AA1821" i="5"/>
  <c r="AA1822" i="5"/>
  <c r="AA1823" i="5"/>
  <c r="AA1824" i="5"/>
  <c r="AA1825" i="5"/>
  <c r="AA1826" i="5"/>
  <c r="AA1827" i="5"/>
  <c r="AA1828" i="5"/>
  <c r="AA1829" i="5"/>
  <c r="AA1830" i="5"/>
  <c r="AA1831" i="5"/>
  <c r="AA1832" i="5"/>
  <c r="AA1833" i="5"/>
  <c r="AA1834" i="5"/>
  <c r="AA1835" i="5"/>
  <c r="AA1836" i="5"/>
  <c r="AA1837" i="5"/>
  <c r="AA1838" i="5"/>
  <c r="AA1839" i="5"/>
  <c r="AA1840" i="5"/>
  <c r="AA1841" i="5"/>
  <c r="AA1842" i="5"/>
  <c r="AA1843" i="5"/>
  <c r="AA1844" i="5"/>
  <c r="AA1845" i="5"/>
  <c r="AA1846" i="5"/>
  <c r="AA1847" i="5"/>
  <c r="AA1848" i="5"/>
  <c r="AA1849" i="5"/>
  <c r="AA1850" i="5"/>
  <c r="AA1851" i="5"/>
  <c r="AA1852" i="5"/>
  <c r="AA1853" i="5"/>
  <c r="AA1854" i="5"/>
  <c r="AA1855" i="5"/>
  <c r="AA1856" i="5"/>
  <c r="AA1857" i="5"/>
  <c r="AA1858" i="5"/>
  <c r="AA1859" i="5"/>
  <c r="AA1860" i="5"/>
  <c r="AA1861" i="5"/>
  <c r="AA1862" i="5"/>
  <c r="AA1863" i="5"/>
  <c r="AA1864" i="5"/>
  <c r="AA1865" i="5"/>
  <c r="AA1866" i="5"/>
  <c r="AA1867" i="5"/>
  <c r="AA1868" i="5"/>
  <c r="AA1869" i="5"/>
  <c r="AA1870" i="5"/>
  <c r="AA1871" i="5"/>
  <c r="AA1872" i="5"/>
  <c r="AA1873" i="5"/>
  <c r="AA1874" i="5"/>
  <c r="AA1875" i="5"/>
  <c r="AA1876" i="5"/>
  <c r="AA1877" i="5"/>
  <c r="AA1878" i="5"/>
  <c r="AA1879" i="5"/>
  <c r="AA1880" i="5"/>
  <c r="AA1881" i="5"/>
  <c r="AA1882" i="5"/>
  <c r="AA1883" i="5"/>
  <c r="AA1884" i="5"/>
  <c r="AA1885" i="5"/>
  <c r="AA1886" i="5"/>
  <c r="AA1887" i="5"/>
  <c r="AA1888" i="5"/>
  <c r="AA1889" i="5"/>
  <c r="AA1890" i="5"/>
  <c r="AA1891" i="5"/>
  <c r="AA1892" i="5"/>
  <c r="AA1893" i="5"/>
  <c r="AA1894" i="5"/>
  <c r="AA1895" i="5"/>
  <c r="AA1896" i="5"/>
  <c r="AA1897" i="5"/>
  <c r="AA1898" i="5"/>
  <c r="AA1899" i="5"/>
  <c r="AA1900" i="5"/>
  <c r="AA1901" i="5"/>
  <c r="AA1902" i="5"/>
  <c r="AA1903" i="5"/>
  <c r="AA1904" i="5"/>
  <c r="AA1905" i="5"/>
  <c r="AA1906" i="5"/>
  <c r="AA1907" i="5"/>
  <c r="AA1908" i="5"/>
  <c r="AA1909" i="5"/>
  <c r="AA1910" i="5"/>
  <c r="AA1911" i="5"/>
  <c r="AA1912" i="5"/>
  <c r="AA1913" i="5"/>
  <c r="AA1914" i="5"/>
  <c r="AA1915" i="5"/>
  <c r="AA1916" i="5"/>
  <c r="AA1917" i="5"/>
  <c r="AA1918" i="5"/>
  <c r="AA1919" i="5"/>
  <c r="AA1920" i="5"/>
  <c r="AA1921" i="5"/>
  <c r="AA1922" i="5"/>
  <c r="AA1923" i="5"/>
  <c r="AA1924" i="5"/>
  <c r="AA1925" i="5"/>
  <c r="AA1926" i="5"/>
  <c r="AA1927" i="5"/>
  <c r="AA1928" i="5"/>
  <c r="AA1929" i="5"/>
  <c r="AA1930" i="5"/>
  <c r="AA1931" i="5"/>
  <c r="AA1932" i="5"/>
  <c r="AA1933" i="5"/>
  <c r="AA1934" i="5"/>
  <c r="AA1935" i="5"/>
  <c r="AA1936" i="5"/>
  <c r="AA1937" i="5"/>
  <c r="AA1938" i="5"/>
  <c r="AA1939" i="5"/>
  <c r="AA1940" i="5"/>
  <c r="AA1941" i="5"/>
  <c r="AA1942" i="5"/>
  <c r="AA1943" i="5"/>
  <c r="AA1944" i="5"/>
  <c r="AA1945" i="5"/>
  <c r="AA1946" i="5"/>
  <c r="AA1947" i="5"/>
  <c r="AA1948" i="5"/>
  <c r="AA1949" i="5"/>
  <c r="AA1950" i="5"/>
  <c r="AA1951" i="5"/>
  <c r="AA1952" i="5"/>
  <c r="AA1953" i="5"/>
  <c r="AA1954" i="5"/>
  <c r="AA1955" i="5"/>
  <c r="AA1956" i="5"/>
  <c r="AA1957" i="5"/>
  <c r="AA1958" i="5"/>
  <c r="AA1959" i="5"/>
  <c r="AA1960" i="5"/>
  <c r="AA1961" i="5"/>
  <c r="AA1962" i="5"/>
  <c r="AA1963" i="5"/>
  <c r="AA1964" i="5"/>
  <c r="AA1965" i="5"/>
  <c r="AA1966" i="5"/>
  <c r="AA1967" i="5"/>
  <c r="AA1968" i="5"/>
  <c r="AA1969" i="5"/>
  <c r="AA1970" i="5"/>
  <c r="AA1971" i="5"/>
  <c r="AA1972" i="5"/>
  <c r="AA1973" i="5"/>
  <c r="AA1974" i="5"/>
  <c r="AA1975" i="5"/>
  <c r="AA1976" i="5"/>
  <c r="AA1977" i="5"/>
  <c r="AA1978" i="5"/>
  <c r="AA1979" i="5"/>
  <c r="AA1980" i="5"/>
  <c r="AA1981" i="5"/>
  <c r="AA1982" i="5"/>
  <c r="AA1983" i="5"/>
  <c r="AA1984" i="5"/>
  <c r="AA1985" i="5"/>
  <c r="AA1986" i="5"/>
  <c r="AA1987" i="5"/>
  <c r="AA1988" i="5"/>
  <c r="AA1989" i="5"/>
  <c r="AA1990" i="5"/>
  <c r="AA1991" i="5"/>
  <c r="AA1992" i="5"/>
  <c r="AA1993" i="5"/>
  <c r="AA1994" i="5"/>
  <c r="AA1995" i="5"/>
  <c r="AA1996" i="5"/>
  <c r="AA1997" i="5"/>
  <c r="AA1998" i="5"/>
  <c r="AA1999" i="5"/>
  <c r="AA2000" i="5"/>
  <c r="AA2001" i="5"/>
  <c r="AA2002" i="5"/>
  <c r="AA2003" i="5"/>
  <c r="AA2004" i="5"/>
  <c r="AA2005" i="5"/>
  <c r="AA2006" i="5"/>
  <c r="AA2007" i="5"/>
  <c r="AA2008" i="5"/>
  <c r="AA2009" i="5"/>
  <c r="AA2010" i="5"/>
  <c r="AA2011" i="5"/>
  <c r="AA2012" i="5"/>
  <c r="AA2013" i="5"/>
  <c r="AA2014" i="5"/>
  <c r="AA2015" i="5"/>
  <c r="AA2016" i="5"/>
  <c r="AA2017" i="5"/>
  <c r="AA2018" i="5"/>
  <c r="AA2019" i="5"/>
  <c r="AA2020" i="5"/>
  <c r="AA2021" i="5"/>
  <c r="AA2022" i="5"/>
  <c r="AA2023" i="5"/>
  <c r="AA2024" i="5"/>
  <c r="AA2025" i="5"/>
  <c r="AA2026" i="5"/>
  <c r="AA2027" i="5"/>
  <c r="AA2028" i="5"/>
  <c r="AA2029" i="5"/>
  <c r="AA2030" i="5"/>
  <c r="AA2031" i="5"/>
  <c r="AA2032" i="5"/>
  <c r="AA2033" i="5"/>
  <c r="AA2034" i="5"/>
  <c r="AA2035" i="5"/>
  <c r="AA2036" i="5"/>
  <c r="AA2037" i="5"/>
  <c r="AA2038" i="5"/>
  <c r="AA2039" i="5"/>
  <c r="AA2040" i="5"/>
  <c r="AA2041" i="5"/>
  <c r="AA2042" i="5"/>
  <c r="AA2043" i="5"/>
  <c r="AA2044" i="5"/>
  <c r="AA2045" i="5"/>
  <c r="AA2046" i="5"/>
  <c r="AA2047" i="5"/>
  <c r="AA2048" i="5"/>
  <c r="AA2049" i="5"/>
  <c r="AA2050" i="5"/>
  <c r="AA2051" i="5"/>
  <c r="AA2052" i="5"/>
  <c r="AA2053" i="5"/>
  <c r="AA2054" i="5"/>
  <c r="AA2055" i="5"/>
  <c r="AA2056" i="5"/>
  <c r="AA2057" i="5"/>
  <c r="AA2058" i="5"/>
  <c r="AA2059" i="5"/>
  <c r="AA2060" i="5"/>
  <c r="AA2061" i="5"/>
  <c r="AA2062" i="5"/>
  <c r="AA2063" i="5"/>
  <c r="AA2064" i="5"/>
  <c r="AA2065" i="5"/>
  <c r="AA2066" i="5"/>
  <c r="AA2067" i="5"/>
  <c r="AA2068" i="5"/>
  <c r="AA2069" i="5"/>
  <c r="AA2070" i="5"/>
  <c r="AA2071" i="5"/>
  <c r="AA2072" i="5"/>
  <c r="AA2073" i="5"/>
  <c r="AA2074" i="5"/>
  <c r="AA2075" i="5"/>
  <c r="AA2076" i="5"/>
  <c r="AA2077" i="5"/>
  <c r="AA2078" i="5"/>
  <c r="AA2079" i="5"/>
  <c r="AA2080" i="5"/>
  <c r="AA2081" i="5"/>
  <c r="AA2082" i="5"/>
  <c r="AA2083" i="5"/>
  <c r="AA2084" i="5"/>
  <c r="AA2085" i="5"/>
  <c r="AA2086" i="5"/>
  <c r="AA2087" i="5"/>
  <c r="AA2088" i="5"/>
  <c r="AA2089" i="5"/>
  <c r="AA2090" i="5"/>
  <c r="AA2091" i="5"/>
  <c r="AA2092" i="5"/>
  <c r="AA2093" i="5"/>
  <c r="AA2094" i="5"/>
  <c r="AA2095" i="5"/>
  <c r="AA2096" i="5"/>
  <c r="AA2097" i="5"/>
  <c r="AA2098" i="5"/>
  <c r="AA2099" i="5"/>
  <c r="AA2100" i="5"/>
  <c r="AA2101" i="5"/>
  <c r="AA2102" i="5"/>
  <c r="AA2103" i="5"/>
  <c r="AA2104" i="5"/>
  <c r="AA2105" i="5"/>
  <c r="AA2106" i="5"/>
  <c r="AA2107" i="5"/>
  <c r="AA2108" i="5"/>
  <c r="AA2109" i="5"/>
  <c r="AA2110" i="5"/>
  <c r="AA2111" i="5"/>
  <c r="AA2112" i="5"/>
  <c r="AA2113" i="5"/>
  <c r="AA2114" i="5"/>
  <c r="AA2115" i="5"/>
  <c r="AA2116" i="5"/>
  <c r="AA2117" i="5"/>
  <c r="AA2118" i="5"/>
  <c r="AA2119" i="5"/>
  <c r="AA2120" i="5"/>
  <c r="AA2121" i="5"/>
  <c r="AA2122" i="5"/>
  <c r="AA2123" i="5"/>
  <c r="AA2124" i="5"/>
  <c r="AA2125" i="5"/>
  <c r="AA2126" i="5"/>
  <c r="AA2127" i="5"/>
  <c r="AA2128" i="5"/>
  <c r="AA2129" i="5"/>
  <c r="AA2130" i="5"/>
  <c r="AA2131" i="5"/>
  <c r="AA2132" i="5"/>
  <c r="AA2133" i="5"/>
  <c r="AA2134" i="5"/>
  <c r="AA2135" i="5"/>
  <c r="AA2136" i="5"/>
  <c r="AA2137" i="5"/>
  <c r="AA2138" i="5"/>
  <c r="AA2139" i="5"/>
  <c r="AA2140" i="5"/>
  <c r="AA2141" i="5"/>
  <c r="AA2142" i="5"/>
  <c r="AA2143" i="5"/>
  <c r="AA2144" i="5"/>
  <c r="AA2145" i="5"/>
  <c r="AA2146" i="5"/>
  <c r="AA2147" i="5"/>
  <c r="AA2148" i="5"/>
  <c r="AA2149" i="5"/>
  <c r="AA2150" i="5"/>
  <c r="AA2151" i="5"/>
  <c r="AA2152" i="5"/>
  <c r="AA2153" i="5"/>
  <c r="AA2154" i="5"/>
  <c r="AA2155" i="5"/>
  <c r="AA2156" i="5"/>
  <c r="AA2157" i="5"/>
  <c r="AA2158" i="5"/>
  <c r="AA2159" i="5"/>
  <c r="AA2160" i="5"/>
  <c r="AA2161" i="5"/>
  <c r="AA2162" i="5"/>
  <c r="AA2163" i="5"/>
  <c r="AA2164" i="5"/>
  <c r="AA2165" i="5"/>
  <c r="AA2166" i="5"/>
  <c r="AA2167" i="5"/>
  <c r="AA2168" i="5"/>
  <c r="AA2169" i="5"/>
  <c r="AA2170" i="5"/>
  <c r="AA2171" i="5"/>
  <c r="AA2172" i="5"/>
  <c r="AA2173" i="5"/>
  <c r="AA2174" i="5"/>
  <c r="AA2175" i="5"/>
  <c r="AA2176" i="5"/>
  <c r="AA2177" i="5"/>
  <c r="AA2178" i="5"/>
  <c r="AA2179" i="5"/>
  <c r="AA2180" i="5"/>
  <c r="AA2181" i="5"/>
  <c r="AA2182" i="5"/>
  <c r="AA2183" i="5"/>
  <c r="AA2184" i="5"/>
  <c r="AA2185" i="5"/>
  <c r="AA2186" i="5"/>
  <c r="AA2187" i="5"/>
  <c r="AA2188" i="5"/>
  <c r="AA2189" i="5"/>
  <c r="AA2190" i="5"/>
  <c r="AA2191" i="5"/>
  <c r="AA2192" i="5"/>
  <c r="AA2193" i="5"/>
  <c r="AA2194" i="5"/>
  <c r="AA2195" i="5"/>
  <c r="AA2196" i="5"/>
  <c r="AA2197" i="5"/>
  <c r="AA2198" i="5"/>
  <c r="AA2199" i="5"/>
  <c r="AA2200" i="5"/>
  <c r="AA2201" i="5"/>
  <c r="AA2202" i="5"/>
  <c r="AA2203" i="5"/>
  <c r="AA2204" i="5"/>
  <c r="AA2205" i="5"/>
  <c r="AA2206" i="5"/>
  <c r="AA2207" i="5"/>
  <c r="AA2208" i="5"/>
  <c r="AA2209" i="5"/>
  <c r="AA2210" i="5"/>
  <c r="AA2211" i="5"/>
  <c r="AA2212" i="5"/>
  <c r="AA2213" i="5"/>
  <c r="AA2214" i="5"/>
  <c r="AA2215" i="5"/>
  <c r="AA2216" i="5"/>
  <c r="AA2217" i="5"/>
  <c r="AA2218" i="5"/>
  <c r="AA2219" i="5"/>
  <c r="AA2220" i="5"/>
  <c r="AA2221" i="5"/>
  <c r="AA2222" i="5"/>
  <c r="AA2223" i="5"/>
  <c r="AA2224" i="5"/>
  <c r="AA2225" i="5"/>
  <c r="AA2226" i="5"/>
  <c r="AA2227" i="5"/>
  <c r="AA2228" i="5"/>
  <c r="AA2229" i="5"/>
  <c r="AA2230" i="5"/>
  <c r="AA2231" i="5"/>
  <c r="AA2232" i="5"/>
  <c r="AA2233" i="5"/>
  <c r="AA2234" i="5"/>
  <c r="AA2235" i="5"/>
  <c r="AA2236" i="5"/>
  <c r="AA2237" i="5"/>
  <c r="AA2238" i="5"/>
  <c r="AA2239" i="5"/>
  <c r="AA2240" i="5"/>
  <c r="AA2241" i="5"/>
  <c r="AA2242" i="5"/>
  <c r="AA2243" i="5"/>
  <c r="AA2244" i="5"/>
  <c r="AA2245" i="5"/>
  <c r="AA2246" i="5"/>
  <c r="AA2247" i="5"/>
  <c r="AA2248" i="5"/>
  <c r="AA2249" i="5"/>
  <c r="AA2250" i="5"/>
  <c r="AA2251" i="5"/>
  <c r="AA2252" i="5"/>
  <c r="AA2253" i="5"/>
  <c r="AA2254" i="5"/>
  <c r="AA2255" i="5"/>
  <c r="AA2256" i="5"/>
  <c r="AA2257" i="5"/>
  <c r="AA2258" i="5"/>
  <c r="AA2259" i="5"/>
  <c r="AA2260" i="5"/>
  <c r="AA2261" i="5"/>
  <c r="AA2262" i="5"/>
  <c r="AA2263" i="5"/>
  <c r="AA2264" i="5"/>
  <c r="AA2265" i="5"/>
  <c r="AA2266" i="5"/>
  <c r="AA2267" i="5"/>
  <c r="AA2268" i="5"/>
  <c r="AA2269" i="5"/>
  <c r="AA2270" i="5"/>
  <c r="AA2271" i="5"/>
  <c r="AA2272" i="5"/>
  <c r="AA2273" i="5"/>
  <c r="AA2274" i="5"/>
  <c r="AA2275" i="5"/>
  <c r="AA2276" i="5"/>
  <c r="AA2277" i="5"/>
  <c r="AA2278" i="5"/>
  <c r="AA2279" i="5"/>
  <c r="AA2280" i="5"/>
  <c r="AA2281" i="5"/>
  <c r="AA2282" i="5"/>
  <c r="AA2283" i="5"/>
  <c r="AA2284" i="5"/>
  <c r="AA2285" i="5"/>
  <c r="AA2286" i="5"/>
  <c r="AA2287" i="5"/>
  <c r="AA2288" i="5"/>
  <c r="AA2289" i="5"/>
  <c r="AA2290" i="5"/>
  <c r="AA2291" i="5"/>
  <c r="AA2292" i="5"/>
  <c r="AA2293" i="5"/>
  <c r="AA2294" i="5"/>
  <c r="AA2295" i="5"/>
  <c r="AA2296" i="5"/>
  <c r="AA2297" i="5"/>
  <c r="AA2298" i="5"/>
  <c r="AA2299" i="5"/>
  <c r="AA2300" i="5"/>
  <c r="AA2301" i="5"/>
  <c r="AA2302" i="5"/>
  <c r="AA2303" i="5"/>
  <c r="AA2304" i="5"/>
  <c r="AA2305" i="5"/>
  <c r="AA2306" i="5"/>
  <c r="AA2307" i="5"/>
  <c r="AA2308" i="5"/>
  <c r="AA2309" i="5"/>
  <c r="AA2310" i="5"/>
  <c r="AA2311" i="5"/>
  <c r="AA2312" i="5"/>
  <c r="AA2313" i="5"/>
  <c r="AA2314" i="5"/>
  <c r="AA2315" i="5"/>
  <c r="AA2316" i="5"/>
  <c r="AA2317" i="5"/>
  <c r="AA2318" i="5"/>
  <c r="AA2319" i="5"/>
  <c r="AA2320" i="5"/>
  <c r="AA2321" i="5"/>
  <c r="AA2322" i="5"/>
  <c r="AA2323" i="5"/>
  <c r="AA2324" i="5"/>
  <c r="AA2325" i="5"/>
  <c r="AA2326" i="5"/>
  <c r="AA2327" i="5"/>
  <c r="AA2328" i="5"/>
  <c r="AA2329" i="5"/>
  <c r="AA2330" i="5"/>
  <c r="AA2331" i="5"/>
  <c r="AA2332" i="5"/>
  <c r="AA2333" i="5"/>
  <c r="AA2334" i="5"/>
  <c r="AA2335" i="5"/>
  <c r="AA2336" i="5"/>
  <c r="AA2337" i="5"/>
  <c r="AA2338" i="5"/>
  <c r="AA2339" i="5"/>
  <c r="AA2340" i="5"/>
  <c r="AA2341" i="5"/>
  <c r="AA2342" i="5"/>
  <c r="AA2343" i="5"/>
  <c r="AA2344" i="5"/>
  <c r="AA2345" i="5"/>
  <c r="AA2346" i="5"/>
  <c r="AA2347" i="5"/>
  <c r="AA2348" i="5"/>
  <c r="AA2349" i="5"/>
  <c r="AA2350" i="5"/>
  <c r="AA2351" i="5"/>
  <c r="AA2352" i="5"/>
  <c r="AA2353" i="5"/>
  <c r="AA2354" i="5"/>
  <c r="AA2355" i="5"/>
  <c r="AA2356" i="5"/>
  <c r="AA2357" i="5"/>
  <c r="AA2358" i="5"/>
  <c r="AA2359" i="5"/>
  <c r="AA2360" i="5"/>
  <c r="AA2361" i="5"/>
  <c r="AA2362" i="5"/>
  <c r="AA2363" i="5"/>
  <c r="AA2364" i="5"/>
  <c r="AA2365" i="5"/>
  <c r="AA2366" i="5"/>
  <c r="AA2367" i="5"/>
  <c r="AA2368" i="5"/>
  <c r="AA2369" i="5"/>
  <c r="AA2370" i="5"/>
  <c r="AA2371" i="5"/>
  <c r="AA2372" i="5"/>
  <c r="AA2373" i="5"/>
  <c r="AA2374" i="5"/>
  <c r="AA2375" i="5"/>
  <c r="AA2376" i="5"/>
  <c r="AA2377" i="5"/>
  <c r="AA2378" i="5"/>
  <c r="AA2379" i="5"/>
  <c r="AA2380" i="5"/>
  <c r="AA2381" i="5"/>
  <c r="AA2382" i="5"/>
  <c r="AA2383" i="5"/>
  <c r="AA2384" i="5"/>
  <c r="AA2385" i="5"/>
  <c r="AA2386" i="5"/>
  <c r="AA2387" i="5"/>
  <c r="AA2388" i="5"/>
  <c r="AA2389" i="5"/>
  <c r="AA2390" i="5"/>
  <c r="AA2391" i="5"/>
  <c r="AA2392" i="5"/>
  <c r="AA2393" i="5"/>
  <c r="AA2394" i="5"/>
  <c r="AA2395" i="5"/>
  <c r="AA2396" i="5"/>
  <c r="AA2397" i="5"/>
  <c r="AA2398" i="5"/>
  <c r="AA2399" i="5"/>
  <c r="AA2400" i="5"/>
  <c r="AA2401" i="5"/>
  <c r="AA2402" i="5"/>
  <c r="AA2403" i="5"/>
  <c r="AA2404" i="5"/>
  <c r="AA2405" i="5"/>
  <c r="AA2406" i="5"/>
  <c r="AA2407" i="5"/>
  <c r="AA2408" i="5"/>
  <c r="AA2409" i="5"/>
  <c r="AA2410" i="5"/>
  <c r="AA2411" i="5"/>
  <c r="AA2412" i="5"/>
  <c r="AA2413" i="5"/>
  <c r="AA2414" i="5"/>
  <c r="AA2415" i="5"/>
  <c r="AA2416" i="5"/>
  <c r="AA2417" i="5"/>
  <c r="AA2418" i="5"/>
  <c r="AA2419" i="5"/>
  <c r="AA2420" i="5"/>
  <c r="AA2421" i="5"/>
  <c r="AA2422" i="5"/>
  <c r="AA2423" i="5"/>
  <c r="AA2424" i="5"/>
  <c r="AA2425" i="5"/>
  <c r="AA2426" i="5"/>
  <c r="AA2427" i="5"/>
  <c r="AA2428" i="5"/>
  <c r="AA2429" i="5"/>
  <c r="AA2430" i="5"/>
  <c r="AA2431" i="5"/>
  <c r="AA2432" i="5"/>
  <c r="AA2433" i="5"/>
  <c r="AA2434" i="5"/>
  <c r="AA2435" i="5"/>
  <c r="AA2436" i="5"/>
  <c r="AA2437" i="5"/>
  <c r="AA2438" i="5"/>
  <c r="AA2439" i="5"/>
  <c r="AA2440" i="5"/>
  <c r="AA2441" i="5"/>
  <c r="AA2442" i="5"/>
  <c r="AA2443" i="5"/>
  <c r="AA2444" i="5"/>
  <c r="AA2445" i="5"/>
  <c r="AA2446" i="5"/>
  <c r="AA2447" i="5"/>
  <c r="AA2448" i="5"/>
  <c r="AA2449" i="5"/>
  <c r="AA2450" i="5"/>
  <c r="AA2451" i="5"/>
  <c r="AA2452" i="5"/>
  <c r="AA2453" i="5"/>
  <c r="AA2454" i="5"/>
  <c r="AA2455" i="5"/>
  <c r="AA2456" i="5"/>
  <c r="AA2457" i="5"/>
  <c r="AA2458" i="5"/>
  <c r="AA2459" i="5"/>
  <c r="AA2460" i="5"/>
  <c r="AA2461" i="5"/>
  <c r="AA2462" i="5"/>
  <c r="AA2463" i="5"/>
  <c r="AA2464" i="5"/>
  <c r="AA2465" i="5"/>
  <c r="AA2466" i="5"/>
  <c r="AA2467" i="5"/>
  <c r="AA2468" i="5"/>
  <c r="AA2469" i="5"/>
  <c r="AA2470" i="5"/>
  <c r="AA2471" i="5"/>
  <c r="AA2472" i="5"/>
  <c r="AA2473" i="5"/>
  <c r="AA2474" i="5"/>
  <c r="AA2475" i="5"/>
  <c r="AA2476" i="5"/>
  <c r="AA2477" i="5"/>
  <c r="AA2478" i="5"/>
  <c r="AA2479" i="5"/>
  <c r="AA2480" i="5"/>
  <c r="AA2481" i="5"/>
  <c r="AA2482" i="5"/>
  <c r="AA2483" i="5"/>
  <c r="AA2484" i="5"/>
  <c r="AA2485" i="5"/>
  <c r="AA2486" i="5"/>
  <c r="AA2487" i="5"/>
  <c r="AA2488" i="5"/>
  <c r="AA2489" i="5"/>
  <c r="AA2490" i="5"/>
  <c r="AA2491" i="5"/>
  <c r="AA2492" i="5"/>
  <c r="AA2493" i="5"/>
  <c r="AA2494" i="5"/>
  <c r="AA2495" i="5"/>
  <c r="AA2496" i="5"/>
  <c r="AA2497" i="5"/>
  <c r="AA2498" i="5"/>
  <c r="AA2499" i="5"/>
  <c r="AA2500" i="5"/>
  <c r="AA2501" i="5"/>
  <c r="AA2502" i="5"/>
  <c r="AA2503" i="5"/>
  <c r="AA2504" i="5"/>
  <c r="AA2505" i="5"/>
  <c r="AA2506" i="5"/>
  <c r="AA2507" i="5"/>
  <c r="AA2508" i="5"/>
  <c r="AA2509" i="5"/>
  <c r="AA2510" i="5"/>
  <c r="AA2511" i="5"/>
  <c r="AA2512" i="5"/>
  <c r="AA2513" i="5"/>
  <c r="AA2514" i="5"/>
  <c r="AA2515" i="5"/>
  <c r="AA2516" i="5"/>
  <c r="AA2517" i="5"/>
  <c r="AA2518" i="5"/>
  <c r="AA2519" i="5"/>
  <c r="AA2520" i="5"/>
  <c r="AA2521" i="5"/>
  <c r="AA2522" i="5"/>
  <c r="AA2523" i="5"/>
  <c r="AA2524" i="5"/>
  <c r="AA2525" i="5"/>
  <c r="AA2526" i="5"/>
  <c r="AA2527" i="5"/>
  <c r="AA2528" i="5"/>
  <c r="AA2529" i="5"/>
  <c r="AA2530" i="5"/>
  <c r="AA2531" i="5"/>
  <c r="AA2532" i="5"/>
  <c r="AA2533" i="5"/>
  <c r="AA2534" i="5"/>
  <c r="AA2535" i="5"/>
  <c r="AA2536" i="5"/>
  <c r="AA2537" i="5"/>
  <c r="AA2538" i="5"/>
  <c r="AA2539" i="5"/>
  <c r="AA2540" i="5"/>
  <c r="AA2541" i="5"/>
  <c r="AA2542" i="5"/>
  <c r="AA2543" i="5"/>
  <c r="AA2544" i="5"/>
  <c r="AA2545" i="5"/>
  <c r="AA2546" i="5"/>
  <c r="AA2547" i="5"/>
  <c r="AA2548" i="5"/>
  <c r="AA2549" i="5"/>
  <c r="AA2550" i="5"/>
  <c r="AA2551" i="5"/>
  <c r="AA2552" i="5"/>
  <c r="AA2553" i="5"/>
  <c r="AA2554" i="5"/>
  <c r="AA2555" i="5"/>
  <c r="AA2556" i="5"/>
  <c r="AA2557" i="5"/>
  <c r="AA2558" i="5"/>
  <c r="AA2559" i="5"/>
  <c r="AA2560" i="5"/>
  <c r="AA2561" i="5"/>
  <c r="AA2562" i="5"/>
  <c r="AA2563" i="5"/>
  <c r="AA2564" i="5"/>
  <c r="AA2565" i="5"/>
  <c r="AA2566" i="5"/>
  <c r="AA2567" i="5"/>
  <c r="AA2568" i="5"/>
  <c r="AA2569" i="5"/>
  <c r="AA2570" i="5"/>
  <c r="AA2571" i="5"/>
  <c r="AA2572" i="5"/>
  <c r="AA2573" i="5"/>
  <c r="AA2574" i="5"/>
  <c r="AA2575" i="5"/>
  <c r="AA2576" i="5"/>
  <c r="AA2577" i="5"/>
  <c r="AA2578" i="5"/>
  <c r="AA2579" i="5"/>
  <c r="AA2580" i="5"/>
  <c r="AA2581" i="5"/>
  <c r="AA2582" i="5"/>
  <c r="AA2583" i="5"/>
  <c r="AA2584" i="5"/>
  <c r="AA2585" i="5"/>
  <c r="AA2586" i="5"/>
  <c r="AA2587" i="5"/>
  <c r="AA2588" i="5"/>
  <c r="AA2589" i="5"/>
  <c r="AA2590" i="5"/>
  <c r="AA2591" i="5"/>
  <c r="AA2592" i="5"/>
  <c r="AA2593" i="5"/>
  <c r="AA2594" i="5"/>
  <c r="AA2595" i="5"/>
  <c r="AA2596" i="5"/>
  <c r="AA2597" i="5"/>
  <c r="AA2598" i="5"/>
  <c r="AA2599" i="5"/>
  <c r="AA2600" i="5"/>
  <c r="AA2601" i="5"/>
  <c r="AA2602" i="5"/>
  <c r="AA2603" i="5"/>
  <c r="AA2604" i="5"/>
  <c r="AA2605" i="5"/>
  <c r="AA2606" i="5"/>
  <c r="AA2607" i="5"/>
  <c r="AA2608" i="5"/>
  <c r="AA2609" i="5"/>
  <c r="AA2610" i="5"/>
  <c r="AA2611" i="5"/>
  <c r="AA2612" i="5"/>
  <c r="AA2613" i="5"/>
  <c r="AA2614" i="5"/>
  <c r="AA2615" i="5"/>
  <c r="AA2616" i="5"/>
  <c r="AA2617" i="5"/>
  <c r="AA2618" i="5"/>
  <c r="AA2619" i="5"/>
  <c r="AA2620" i="5"/>
  <c r="AA2621" i="5"/>
  <c r="AA2622" i="5"/>
  <c r="AA2623" i="5"/>
  <c r="AA2624" i="5"/>
  <c r="AA2625" i="5"/>
  <c r="AA2626" i="5"/>
  <c r="AA2627" i="5"/>
  <c r="AA2628" i="5"/>
  <c r="AA2629" i="5"/>
  <c r="AA2630" i="5"/>
  <c r="AA2631" i="5"/>
  <c r="AA2632" i="5"/>
  <c r="AA2633" i="5"/>
  <c r="AA2634" i="5"/>
  <c r="AA2635" i="5"/>
  <c r="AA2636" i="5"/>
  <c r="AA2637" i="5"/>
  <c r="AA2638" i="5"/>
  <c r="AA2639" i="5"/>
  <c r="AA2640" i="5"/>
  <c r="AA2641" i="5"/>
  <c r="AA2642" i="5"/>
  <c r="AA2643" i="5"/>
  <c r="AA2644" i="5"/>
  <c r="AA2645" i="5"/>
  <c r="AA2646" i="5"/>
  <c r="AA2647" i="5"/>
  <c r="AA2648" i="5"/>
  <c r="AA2649" i="5"/>
  <c r="AA2650" i="5"/>
  <c r="AA2651" i="5"/>
  <c r="AA2652" i="5"/>
  <c r="AA2653" i="5"/>
  <c r="AA2654" i="5"/>
  <c r="AA2655" i="5"/>
  <c r="AA2656" i="5"/>
  <c r="AA2657" i="5"/>
  <c r="AA2658" i="5"/>
  <c r="AA2659" i="5"/>
  <c r="AA2660" i="5"/>
  <c r="AA2661" i="5"/>
  <c r="AA2662" i="5"/>
  <c r="AA2663" i="5"/>
  <c r="AA2664" i="5"/>
  <c r="AA2665" i="5"/>
  <c r="AA2666" i="5"/>
  <c r="AA2667" i="5"/>
  <c r="AA2668" i="5"/>
  <c r="AA2669" i="5"/>
  <c r="AA2670" i="5"/>
  <c r="AA2671" i="5"/>
  <c r="AA2672" i="5"/>
  <c r="AA2673" i="5"/>
  <c r="AA2674" i="5"/>
  <c r="AA2675" i="5"/>
  <c r="AA2676" i="5"/>
  <c r="AA2677" i="5"/>
  <c r="AA2678" i="5"/>
  <c r="AA2679" i="5"/>
  <c r="AA2680" i="5"/>
  <c r="AA2681" i="5"/>
  <c r="AA2682" i="5"/>
  <c r="AA2683" i="5"/>
  <c r="AA2684" i="5"/>
  <c r="AA2685" i="5"/>
  <c r="AA2686" i="5"/>
  <c r="AA2687" i="5"/>
  <c r="AA2688" i="5"/>
  <c r="AA2689" i="5"/>
  <c r="AA2690" i="5"/>
  <c r="AA2691" i="5"/>
  <c r="AA2692" i="5"/>
  <c r="AA2693" i="5"/>
  <c r="AA2694" i="5"/>
  <c r="AA2695" i="5"/>
  <c r="AA2696" i="5"/>
  <c r="AA2697" i="5"/>
  <c r="AA2698" i="5"/>
  <c r="AA2699" i="5"/>
  <c r="AA2700" i="5"/>
  <c r="AA2701" i="5"/>
  <c r="AA2702" i="5"/>
  <c r="AA2703" i="5"/>
  <c r="AA2704" i="5"/>
  <c r="AA2705" i="5"/>
  <c r="AA2706" i="5"/>
  <c r="AA2707" i="5"/>
  <c r="AA2708" i="5"/>
  <c r="AA2709" i="5"/>
  <c r="AA2710" i="5"/>
  <c r="AA2711" i="5"/>
  <c r="AA2712" i="5"/>
  <c r="AA2713" i="5"/>
  <c r="AA2714" i="5"/>
  <c r="AA2715" i="5"/>
  <c r="AA2716" i="5"/>
  <c r="AA2717" i="5"/>
  <c r="AA2718" i="5"/>
  <c r="AA2719" i="5"/>
  <c r="AA2720" i="5"/>
  <c r="AA2721" i="5"/>
  <c r="AA2722" i="5"/>
  <c r="AA2723" i="5"/>
  <c r="AA2724" i="5"/>
  <c r="AA2725" i="5"/>
  <c r="AA2726" i="5"/>
  <c r="AA2727" i="5"/>
  <c r="AA2728" i="5"/>
  <c r="AA2729" i="5"/>
  <c r="AA2730" i="5"/>
  <c r="AA2731" i="5"/>
  <c r="AA2732" i="5"/>
  <c r="AA2733" i="5"/>
  <c r="AA2734" i="5"/>
  <c r="AA2735" i="5"/>
  <c r="AA2736" i="5"/>
  <c r="AA2737" i="5"/>
  <c r="AA2738" i="5"/>
  <c r="AA2739" i="5"/>
  <c r="AA2740" i="5"/>
  <c r="AA2741" i="5"/>
  <c r="AA2742" i="5"/>
  <c r="AA2743" i="5"/>
  <c r="AA2744" i="5"/>
  <c r="AA2745" i="5"/>
  <c r="AA2746" i="5"/>
  <c r="AA2747" i="5"/>
  <c r="AA2748" i="5"/>
  <c r="AA2749" i="5"/>
  <c r="AA2750" i="5"/>
  <c r="AA2751" i="5"/>
  <c r="AA2752" i="5"/>
  <c r="AA2753" i="5"/>
  <c r="AA2754" i="5"/>
  <c r="AA2755" i="5"/>
  <c r="AA2756" i="5"/>
  <c r="AA2757" i="5"/>
  <c r="AA2758" i="5"/>
  <c r="AA2759" i="5"/>
  <c r="AA2760" i="5"/>
  <c r="AA2761" i="5"/>
  <c r="AA2762" i="5"/>
  <c r="AA2763" i="5"/>
  <c r="AA2764" i="5"/>
  <c r="AA2765" i="5"/>
  <c r="AA2766" i="5"/>
  <c r="AA2767" i="5"/>
  <c r="AA2768" i="5"/>
  <c r="AA2769" i="5"/>
  <c r="AA2770" i="5"/>
  <c r="AA2771" i="5"/>
  <c r="AA2772" i="5"/>
  <c r="AA2773" i="5"/>
  <c r="AA2774" i="5"/>
  <c r="AA2775" i="5"/>
  <c r="AA2776" i="5"/>
  <c r="AA2777" i="5"/>
  <c r="AA2778" i="5"/>
  <c r="AA2779" i="5"/>
  <c r="AA2780" i="5"/>
  <c r="AA2781" i="5"/>
  <c r="AA2782" i="5"/>
  <c r="AA2783" i="5"/>
  <c r="AA2784" i="5"/>
  <c r="AA2785" i="5"/>
  <c r="AA2786" i="5"/>
  <c r="AA2787" i="5"/>
  <c r="AA2788" i="5"/>
  <c r="AA2789" i="5"/>
  <c r="AA2790" i="5"/>
  <c r="AA2791" i="5"/>
  <c r="AA2792" i="5"/>
  <c r="AA2793" i="5"/>
  <c r="AA2794" i="5"/>
  <c r="AA2795" i="5"/>
  <c r="AA2796" i="5"/>
  <c r="AA2797" i="5"/>
  <c r="AA2798" i="5"/>
  <c r="AA2799" i="5"/>
  <c r="AA2800" i="5"/>
  <c r="AA2801" i="5"/>
  <c r="AA2802" i="5"/>
  <c r="AA2803" i="5"/>
  <c r="AA2804" i="5"/>
  <c r="AA2805" i="5"/>
  <c r="AA2806" i="5"/>
  <c r="AA2807" i="5"/>
  <c r="AA2808" i="5"/>
  <c r="AA2809" i="5"/>
  <c r="AA2810" i="5"/>
  <c r="AA2811" i="5"/>
  <c r="AA2812" i="5"/>
  <c r="AA2813" i="5"/>
  <c r="AA2814" i="5"/>
  <c r="AA2815" i="5"/>
  <c r="AA2816" i="5"/>
  <c r="AA2817" i="5"/>
  <c r="AA2818" i="5"/>
  <c r="AA2819" i="5"/>
  <c r="AA2820" i="5"/>
  <c r="AA2821" i="5"/>
  <c r="AA2822" i="5"/>
  <c r="AA2823" i="5"/>
  <c r="AA2824" i="5"/>
  <c r="AA2825" i="5"/>
  <c r="AA2826" i="5"/>
  <c r="AA2827" i="5"/>
  <c r="AA2828" i="5"/>
  <c r="AA2829" i="5"/>
  <c r="AA2830" i="5"/>
  <c r="AA2831" i="5"/>
  <c r="AA2832" i="5"/>
  <c r="AA2833" i="5"/>
  <c r="AA2834" i="5"/>
  <c r="AA2835" i="5"/>
  <c r="AA2836" i="5"/>
  <c r="AA2837" i="5"/>
  <c r="AA2838" i="5"/>
  <c r="AA2839" i="5"/>
  <c r="AA2840" i="5"/>
  <c r="AA2841" i="5"/>
  <c r="AA2842" i="5"/>
  <c r="AA2843" i="5"/>
  <c r="AA2844" i="5"/>
  <c r="AA2845" i="5"/>
  <c r="AA2846" i="5"/>
  <c r="AA2847" i="5"/>
  <c r="AA2848" i="5"/>
  <c r="AA2849" i="5"/>
  <c r="AA2850" i="5"/>
  <c r="AA2851" i="5"/>
  <c r="AA2852" i="5"/>
  <c r="AA2853" i="5"/>
  <c r="AA2854" i="5"/>
  <c r="AA2855" i="5"/>
  <c r="AA2856" i="5"/>
  <c r="AA2857" i="5"/>
  <c r="AA2858" i="5"/>
  <c r="AA2859" i="5"/>
  <c r="AA2860" i="5"/>
  <c r="AA2861" i="5"/>
  <c r="AA2862" i="5"/>
  <c r="AA2863" i="5"/>
  <c r="AA2864" i="5"/>
  <c r="AA2865" i="5"/>
  <c r="AA2866" i="5"/>
  <c r="AA2867" i="5"/>
  <c r="AA2868" i="5"/>
  <c r="AA2869" i="5"/>
  <c r="AA2870" i="5"/>
  <c r="AA2871" i="5"/>
  <c r="AA2872" i="5"/>
  <c r="AA2873" i="5"/>
  <c r="AA2874" i="5"/>
  <c r="AA2875" i="5"/>
  <c r="AA2876" i="5"/>
  <c r="AA2877" i="5"/>
  <c r="AA2878" i="5"/>
  <c r="AA2879" i="5"/>
  <c r="AA2880" i="5"/>
  <c r="AA2881" i="5"/>
  <c r="AA2882" i="5"/>
  <c r="AA2883" i="5"/>
  <c r="AA2884" i="5"/>
  <c r="AA2885" i="5"/>
  <c r="AA2886" i="5"/>
  <c r="AA2887" i="5"/>
  <c r="AA2888" i="5"/>
  <c r="AA2889" i="5"/>
  <c r="AA2890" i="5"/>
  <c r="AA2891" i="5"/>
  <c r="AA2892" i="5"/>
  <c r="AA2893" i="5"/>
  <c r="AA2894" i="5"/>
  <c r="AA2895" i="5"/>
  <c r="AA2896" i="5"/>
  <c r="AA2897" i="5"/>
  <c r="AA2898" i="5"/>
  <c r="AA2899" i="5"/>
  <c r="AA2900" i="5"/>
  <c r="AA2901" i="5"/>
  <c r="AA2902" i="5"/>
  <c r="AA2903" i="5"/>
  <c r="AA2904" i="5"/>
  <c r="AA2905" i="5"/>
  <c r="AA2906" i="5"/>
  <c r="AA2907" i="5"/>
  <c r="AA2908" i="5"/>
  <c r="AA2909" i="5"/>
  <c r="AA2910" i="5"/>
  <c r="AA2911" i="5"/>
  <c r="AA2912" i="5"/>
  <c r="AA2913" i="5"/>
  <c r="AA2914" i="5"/>
  <c r="AA2915" i="5"/>
  <c r="AA2916" i="5"/>
  <c r="AA2917" i="5"/>
  <c r="AA2918" i="5"/>
  <c r="AA2919" i="5"/>
  <c r="AA2920" i="5"/>
  <c r="AA2921" i="5"/>
  <c r="AA2922" i="5"/>
  <c r="AA2923" i="5"/>
  <c r="AA2924" i="5"/>
  <c r="AA2925" i="5"/>
  <c r="AA2926" i="5"/>
  <c r="AA2927" i="5"/>
  <c r="AA2928" i="5"/>
  <c r="AA2929" i="5"/>
  <c r="AA2930" i="5"/>
  <c r="AA2931" i="5"/>
  <c r="AA2932" i="5"/>
  <c r="AA2933" i="5"/>
  <c r="AA2934" i="5"/>
  <c r="AA2935" i="5"/>
  <c r="AA2936" i="5"/>
  <c r="AA2937" i="5"/>
  <c r="AA2938" i="5"/>
  <c r="AA2939" i="5"/>
  <c r="AA2940" i="5"/>
  <c r="AA2941" i="5"/>
  <c r="AA2942" i="5"/>
  <c r="AA2943" i="5"/>
  <c r="AA2944" i="5"/>
  <c r="AA2945" i="5"/>
  <c r="AA2946" i="5"/>
  <c r="AA2947" i="5"/>
  <c r="AA2948" i="5"/>
  <c r="AA2949" i="5"/>
  <c r="AA2950" i="5"/>
  <c r="AA2951" i="5"/>
  <c r="AA2952" i="5"/>
  <c r="AA2953" i="5"/>
  <c r="AA2954" i="5"/>
  <c r="AA2955" i="5"/>
  <c r="AA2956" i="5"/>
  <c r="AA2957" i="5"/>
  <c r="AA2958" i="5"/>
  <c r="AA2959" i="5"/>
  <c r="AA2960" i="5"/>
  <c r="AA2961" i="5"/>
  <c r="AA2962" i="5"/>
  <c r="AA2963" i="5"/>
  <c r="AA2964" i="5"/>
  <c r="AA2965" i="5"/>
  <c r="AA2966" i="5"/>
  <c r="AA2967" i="5"/>
  <c r="AA2968" i="5"/>
  <c r="AA2969" i="5"/>
  <c r="AA2970" i="5"/>
  <c r="AA2971" i="5"/>
  <c r="AA2972" i="5"/>
  <c r="AA2973" i="5"/>
  <c r="AA2974" i="5"/>
  <c r="AA2975" i="5"/>
  <c r="AA2976" i="5"/>
  <c r="AA2977" i="5"/>
  <c r="AA2978" i="5"/>
  <c r="AA2979" i="5"/>
  <c r="AA2980" i="5"/>
  <c r="AA2981" i="5"/>
  <c r="AA2982" i="5"/>
  <c r="AA2983" i="5"/>
  <c r="AA2984" i="5"/>
  <c r="AA2985" i="5"/>
  <c r="AA2986" i="5"/>
  <c r="AA2987" i="5"/>
  <c r="AA2988" i="5"/>
  <c r="AA2989" i="5"/>
  <c r="AA2990" i="5"/>
  <c r="AA2991" i="5"/>
  <c r="AA2992" i="5"/>
  <c r="AA2993" i="5"/>
  <c r="AA2994" i="5"/>
  <c r="AA2995" i="5"/>
  <c r="AA2996" i="5"/>
  <c r="AA2997" i="5"/>
  <c r="AA2998" i="5"/>
  <c r="AA2999" i="5"/>
  <c r="AA3000" i="5"/>
  <c r="AA3001" i="5"/>
  <c r="AA3002" i="5"/>
  <c r="AA3003" i="5"/>
  <c r="AA3004" i="5"/>
  <c r="AA3005" i="5"/>
  <c r="AA3006" i="5"/>
  <c r="AA3007" i="5"/>
  <c r="AA3008" i="5"/>
  <c r="AA3009" i="5"/>
  <c r="AA3010" i="5"/>
  <c r="AA3011" i="5"/>
  <c r="AA3012" i="5"/>
  <c r="AA3013" i="5"/>
  <c r="AA3014" i="5"/>
  <c r="AA3015" i="5"/>
  <c r="AA3016" i="5"/>
  <c r="AA3017" i="5"/>
  <c r="AA3018" i="5"/>
  <c r="AA3019" i="5"/>
  <c r="AA3020" i="5"/>
  <c r="AA3021" i="5"/>
  <c r="AA3022" i="5"/>
  <c r="AA3023" i="5"/>
  <c r="AA3024" i="5"/>
  <c r="AA3025" i="5"/>
  <c r="AA3026" i="5"/>
  <c r="AA3027" i="5"/>
  <c r="AA3028" i="5"/>
  <c r="AA3029" i="5"/>
  <c r="AA3030" i="5"/>
  <c r="AA3031" i="5"/>
  <c r="AA3032" i="5"/>
  <c r="AA3033" i="5"/>
  <c r="AA3034" i="5"/>
  <c r="AA3035" i="5"/>
  <c r="AA3036" i="5"/>
  <c r="AA3037" i="5"/>
  <c r="AA3038" i="5"/>
  <c r="AA3039" i="5"/>
  <c r="AA3040" i="5"/>
  <c r="AA3041" i="5"/>
  <c r="AA3042" i="5"/>
  <c r="AA3043" i="5"/>
  <c r="AA3044" i="5"/>
  <c r="AA3045" i="5"/>
  <c r="AA3046" i="5"/>
  <c r="AA3047" i="5"/>
  <c r="AA3048" i="5"/>
  <c r="AA3049" i="5"/>
  <c r="AA3050" i="5"/>
  <c r="AA3051" i="5"/>
  <c r="AA3052" i="5"/>
  <c r="AA3053" i="5"/>
  <c r="AA3054" i="5"/>
  <c r="AA3055" i="5"/>
  <c r="AA3056" i="5"/>
  <c r="AA3057" i="5"/>
  <c r="AA3058" i="5"/>
  <c r="AA3059" i="5"/>
  <c r="AA3060" i="5"/>
  <c r="AA3061" i="5"/>
  <c r="AA3062" i="5"/>
  <c r="AA3063" i="5"/>
  <c r="AA3064" i="5"/>
  <c r="AA3065" i="5"/>
  <c r="AA3066" i="5"/>
  <c r="AA3067" i="5"/>
  <c r="AA3068" i="5"/>
  <c r="AA3069" i="5"/>
  <c r="AA3070" i="5"/>
  <c r="AA3071" i="5"/>
  <c r="AA3072" i="5"/>
  <c r="AA3073" i="5"/>
  <c r="AA3074" i="5"/>
  <c r="AA3075" i="5"/>
  <c r="AA3076" i="5"/>
  <c r="AA3077" i="5"/>
  <c r="AA3078" i="5"/>
  <c r="AA3079" i="5"/>
  <c r="AA3080" i="5"/>
  <c r="AA3081" i="5"/>
  <c r="AA3082" i="5"/>
  <c r="AA3083" i="5"/>
  <c r="AA3084" i="5"/>
  <c r="AA3085" i="5"/>
  <c r="AA3086" i="5"/>
  <c r="AA3087" i="5"/>
  <c r="AA3088" i="5"/>
  <c r="AA3089" i="5"/>
  <c r="AA3090" i="5"/>
  <c r="AA3091" i="5"/>
  <c r="AA3092" i="5"/>
  <c r="AA3093" i="5"/>
  <c r="AA3094" i="5"/>
  <c r="AA3095" i="5"/>
  <c r="AA3096" i="5"/>
  <c r="AA3097" i="5"/>
  <c r="AA3098" i="5"/>
  <c r="AA3099" i="5"/>
  <c r="AA3100" i="5"/>
  <c r="AA3101" i="5"/>
  <c r="AA3102" i="5"/>
  <c r="AA3103" i="5"/>
  <c r="AA3104" i="5"/>
  <c r="AA3105" i="5"/>
  <c r="AA3106" i="5"/>
  <c r="AA3107" i="5"/>
  <c r="AA3108" i="5"/>
  <c r="AA3109" i="5"/>
  <c r="AA3110" i="5"/>
  <c r="AA3111" i="5"/>
  <c r="AA3112" i="5"/>
  <c r="AA3113" i="5"/>
  <c r="AA3114" i="5"/>
  <c r="AA3115" i="5"/>
  <c r="AA3116" i="5"/>
  <c r="AA3117" i="5"/>
  <c r="AA3118" i="5"/>
  <c r="AA3119" i="5"/>
  <c r="AA3120" i="5"/>
  <c r="AA3121" i="5"/>
  <c r="AA3122" i="5"/>
  <c r="AA3123" i="5"/>
  <c r="AA3124" i="5"/>
  <c r="AA3125" i="5"/>
  <c r="AA3126" i="5"/>
  <c r="AA3127" i="5"/>
  <c r="AA3128" i="5"/>
  <c r="AA3129" i="5"/>
  <c r="AA3130" i="5"/>
  <c r="AA3131" i="5"/>
  <c r="AA3132" i="5"/>
  <c r="AA3133" i="5"/>
  <c r="AA3134" i="5"/>
  <c r="AA3135" i="5"/>
  <c r="AA3136" i="5"/>
  <c r="AA3137" i="5"/>
  <c r="AA3138" i="5"/>
  <c r="AA3139" i="5"/>
  <c r="AA3140" i="5"/>
  <c r="AA3141" i="5"/>
  <c r="AA3142" i="5"/>
  <c r="AA3143" i="5"/>
  <c r="AA3144" i="5"/>
  <c r="AA3145" i="5"/>
  <c r="AA3146" i="5"/>
  <c r="AA3147" i="5"/>
  <c r="AA3148" i="5"/>
  <c r="AA3149" i="5"/>
  <c r="AA3150" i="5"/>
  <c r="AA3151" i="5"/>
  <c r="AA3152" i="5"/>
  <c r="AA3153" i="5"/>
  <c r="AA3154" i="5"/>
  <c r="AA3155" i="5"/>
  <c r="AA3156" i="5"/>
  <c r="AA3157" i="5"/>
  <c r="AA3158" i="5"/>
  <c r="AA3159" i="5"/>
  <c r="AA3160" i="5"/>
  <c r="AA3161" i="5"/>
  <c r="AA3162" i="5"/>
  <c r="AA3163" i="5"/>
  <c r="AA3164" i="5"/>
  <c r="AA3165" i="5"/>
  <c r="AA3166" i="5"/>
  <c r="AA3167" i="5"/>
  <c r="AA3168" i="5"/>
  <c r="AA3169" i="5"/>
  <c r="AA3170" i="5"/>
  <c r="AA3171" i="5"/>
  <c r="AA3172" i="5"/>
  <c r="AA3173" i="5"/>
  <c r="AA3174" i="5"/>
  <c r="AA3175" i="5"/>
  <c r="AA3176" i="5"/>
  <c r="AA3177" i="5"/>
  <c r="AA3178" i="5"/>
  <c r="AA3179" i="5"/>
  <c r="AA3180" i="5"/>
  <c r="AA3181" i="5"/>
  <c r="AA3182" i="5"/>
  <c r="AA3183" i="5"/>
  <c r="AA3184" i="5"/>
  <c r="AA3185" i="5"/>
  <c r="AA3186" i="5"/>
  <c r="AA3187" i="5"/>
  <c r="AA3188" i="5"/>
  <c r="AA3189" i="5"/>
  <c r="AA3190" i="5"/>
  <c r="AA3191" i="5"/>
  <c r="AA3192" i="5"/>
  <c r="AA3193" i="5"/>
  <c r="AA3194" i="5"/>
  <c r="AA3195" i="5"/>
  <c r="AA3196" i="5"/>
  <c r="AA3197" i="5"/>
  <c r="AA3198" i="5"/>
  <c r="AA3199" i="5"/>
  <c r="AA3200" i="5"/>
  <c r="AA3201" i="5"/>
  <c r="AA3202" i="5"/>
  <c r="AA3203" i="5"/>
  <c r="AA3204" i="5"/>
  <c r="AA3205" i="5"/>
  <c r="AA3206" i="5"/>
  <c r="AA3207" i="5"/>
  <c r="AA3208" i="5"/>
  <c r="AA3209" i="5"/>
  <c r="AA3210" i="5"/>
  <c r="AA3211" i="5"/>
  <c r="AA3212" i="5"/>
  <c r="AA3213" i="5"/>
  <c r="AA3214" i="5"/>
  <c r="AA3215" i="5"/>
  <c r="AA3216" i="5"/>
  <c r="AA3217" i="5"/>
  <c r="AA3218" i="5"/>
  <c r="AA3219" i="5"/>
  <c r="AA3220" i="5"/>
  <c r="AA3221" i="5"/>
  <c r="AA3222" i="5"/>
  <c r="AA3223" i="5"/>
  <c r="AA3224" i="5"/>
  <c r="AA3225" i="5"/>
  <c r="AA3226" i="5"/>
  <c r="AA3227" i="5"/>
  <c r="AA3228" i="5"/>
  <c r="AA3229" i="5"/>
  <c r="AA3230" i="5"/>
  <c r="AA3231" i="5"/>
  <c r="AA3232" i="5"/>
  <c r="AA3233" i="5"/>
  <c r="AA3234" i="5"/>
  <c r="AA3235" i="5"/>
  <c r="AA3236" i="5"/>
  <c r="AA3237" i="5"/>
  <c r="AA3238" i="5"/>
  <c r="AA3239" i="5"/>
  <c r="AA3240" i="5"/>
  <c r="AA3241" i="5"/>
  <c r="AA3242" i="5"/>
  <c r="AA3243" i="5"/>
  <c r="AA3244" i="5"/>
  <c r="AA3245" i="5"/>
  <c r="AA3246" i="5"/>
  <c r="AA3247" i="5"/>
  <c r="AA3248" i="5"/>
  <c r="AA3249" i="5"/>
  <c r="AA3250" i="5"/>
  <c r="AA3251" i="5"/>
  <c r="AA3252" i="5"/>
  <c r="AA3253" i="5"/>
  <c r="AA3254" i="5"/>
  <c r="AA3255" i="5"/>
  <c r="AA3256" i="5"/>
  <c r="AA3257" i="5"/>
  <c r="AA3258" i="5"/>
  <c r="AA3259" i="5"/>
  <c r="AA3260" i="5"/>
  <c r="AA3261" i="5"/>
  <c r="AA3262" i="5"/>
  <c r="AA3263" i="5"/>
  <c r="AA3264" i="5"/>
  <c r="AA3265" i="5"/>
  <c r="AA3266" i="5"/>
  <c r="AA3267" i="5"/>
  <c r="AA3268" i="5"/>
  <c r="AA3269" i="5"/>
  <c r="AA3270" i="5"/>
  <c r="AA3271" i="5"/>
  <c r="AA3272" i="5"/>
  <c r="AA3273" i="5"/>
  <c r="AA3274" i="5"/>
  <c r="AA3275" i="5"/>
  <c r="AA3276" i="5"/>
  <c r="AA3277" i="5"/>
  <c r="AA3278" i="5"/>
  <c r="AA3279" i="5"/>
  <c r="AA3280" i="5"/>
  <c r="AA3281" i="5"/>
  <c r="AA3282" i="5"/>
  <c r="AA3283" i="5"/>
  <c r="AA3284" i="5"/>
  <c r="AA3285" i="5"/>
  <c r="AA3286" i="5"/>
  <c r="AA3287" i="5"/>
  <c r="AA3288" i="5"/>
  <c r="AA3289" i="5"/>
  <c r="AA3290" i="5"/>
  <c r="AA3291" i="5"/>
  <c r="AA3292" i="5"/>
  <c r="AA3293" i="5"/>
  <c r="AA3294" i="5"/>
  <c r="AA3295" i="5"/>
  <c r="AA3296" i="5"/>
  <c r="AA3297" i="5"/>
  <c r="AA3298" i="5"/>
  <c r="AA3299" i="5"/>
  <c r="AA3300" i="5"/>
  <c r="AA3301" i="5"/>
  <c r="AA3302" i="5"/>
  <c r="AA3303" i="5"/>
  <c r="AA3304" i="5"/>
  <c r="AA3305" i="5"/>
  <c r="AA3306" i="5"/>
  <c r="AA3307" i="5"/>
  <c r="AA3308" i="5"/>
  <c r="AA3309" i="5"/>
  <c r="AA3310" i="5"/>
  <c r="AA3311" i="5"/>
  <c r="AA3312" i="5"/>
  <c r="AA3313" i="5"/>
  <c r="AA3314" i="5"/>
  <c r="AA3315" i="5"/>
  <c r="AA3316" i="5"/>
  <c r="AA3317" i="5"/>
  <c r="AA3318" i="5"/>
  <c r="AA3319" i="5"/>
  <c r="AA3320" i="5"/>
  <c r="AA3321" i="5"/>
  <c r="AA3322" i="5"/>
  <c r="AA3323" i="5"/>
  <c r="AA3324" i="5"/>
  <c r="AA3325" i="5"/>
  <c r="AA3326" i="5"/>
  <c r="AA3327" i="5"/>
  <c r="AA3328" i="5"/>
  <c r="AA3329" i="5"/>
  <c r="AA3330" i="5"/>
  <c r="AA3331" i="5"/>
  <c r="AA3332" i="5"/>
  <c r="AA3333" i="5"/>
  <c r="AA3334" i="5"/>
  <c r="AA3335" i="5"/>
  <c r="AA3336" i="5"/>
  <c r="AA3337" i="5"/>
  <c r="AA3338" i="5"/>
  <c r="AA3339" i="5"/>
  <c r="AA3340" i="5"/>
  <c r="AA3341" i="5"/>
  <c r="AA3342" i="5"/>
  <c r="AA3343" i="5"/>
  <c r="AA3344" i="5"/>
  <c r="AA3345" i="5"/>
  <c r="AA3346" i="5"/>
  <c r="AA3347" i="5"/>
  <c r="AA3348" i="5"/>
  <c r="AA3349" i="5"/>
  <c r="AA3350" i="5"/>
  <c r="AA3351" i="5"/>
  <c r="AA3352" i="5"/>
  <c r="AA3353" i="5"/>
  <c r="AA3354" i="5"/>
  <c r="AA3355" i="5"/>
  <c r="AA3356" i="5"/>
  <c r="AA3357" i="5"/>
  <c r="AA3358" i="5"/>
  <c r="AA3359" i="5"/>
  <c r="AA3360" i="5"/>
  <c r="AA3361" i="5"/>
  <c r="AA3362" i="5"/>
  <c r="AA3363" i="5"/>
  <c r="AA3364" i="5"/>
  <c r="AA3365" i="5"/>
  <c r="AA3366" i="5"/>
  <c r="AA3367" i="5"/>
  <c r="AA3368" i="5"/>
  <c r="AA3369" i="5"/>
  <c r="AA3370" i="5"/>
  <c r="AA3371" i="5"/>
  <c r="AA3372" i="5"/>
  <c r="AA3373" i="5"/>
  <c r="AA3374" i="5"/>
  <c r="AA3375" i="5"/>
  <c r="AA3376" i="5"/>
  <c r="AA3377" i="5"/>
  <c r="AA3378" i="5"/>
  <c r="AA3379" i="5"/>
  <c r="AA3380" i="5"/>
  <c r="AA3381" i="5"/>
  <c r="AA3382" i="5"/>
  <c r="AA3383" i="5"/>
  <c r="AA3384" i="5"/>
  <c r="AA3385" i="5"/>
  <c r="AA3386" i="5"/>
  <c r="AA3387" i="5"/>
  <c r="AA3388" i="5"/>
  <c r="AA3389" i="5"/>
  <c r="AA3390" i="5"/>
  <c r="AA3391" i="5"/>
  <c r="AA3392" i="5"/>
  <c r="AA3393" i="5"/>
  <c r="AA3394" i="5"/>
  <c r="AA3395" i="5"/>
  <c r="AA3396" i="5"/>
  <c r="AA3397" i="5"/>
  <c r="AA3398" i="5"/>
  <c r="AA3399" i="5"/>
  <c r="AA3400" i="5"/>
  <c r="AA3401" i="5"/>
  <c r="AA3402" i="5"/>
  <c r="AA3403" i="5"/>
  <c r="AA3404" i="5"/>
  <c r="AA3405" i="5"/>
  <c r="AA3406" i="5"/>
  <c r="AA3407" i="5"/>
  <c r="AA3408" i="5"/>
  <c r="AA3409" i="5"/>
  <c r="AA3410" i="5"/>
  <c r="AA3411" i="5"/>
  <c r="AA3412" i="5"/>
  <c r="AA3413" i="5"/>
  <c r="AA3414" i="5"/>
  <c r="AA3415" i="5"/>
  <c r="AA3416" i="5"/>
  <c r="AA3417" i="5"/>
  <c r="AA3418" i="5"/>
  <c r="AA3419" i="5"/>
  <c r="AA3420" i="5"/>
  <c r="AA3421" i="5"/>
  <c r="AA3422" i="5"/>
  <c r="AA3423" i="5"/>
  <c r="AA3424" i="5"/>
  <c r="AA3425" i="5"/>
  <c r="AA3426" i="5"/>
  <c r="AA3427" i="5"/>
  <c r="AA3428" i="5"/>
  <c r="AA3429" i="5"/>
  <c r="AA3430" i="5"/>
  <c r="AA3431" i="5"/>
  <c r="AA3432" i="5"/>
  <c r="AA3433" i="5"/>
  <c r="AA3434" i="5"/>
  <c r="AA3435" i="5"/>
  <c r="AA3436" i="5"/>
  <c r="AA3437" i="5"/>
  <c r="AA3438" i="5"/>
  <c r="AA3439" i="5"/>
  <c r="AA3440" i="5"/>
  <c r="AA3441" i="5"/>
  <c r="AA3442" i="5"/>
  <c r="AA3443" i="5"/>
  <c r="AA3444" i="5"/>
  <c r="AA3445" i="5"/>
  <c r="AA3446" i="5"/>
  <c r="AA3447" i="5"/>
  <c r="AA3448" i="5"/>
  <c r="AA3449" i="5"/>
  <c r="AA3450" i="5"/>
  <c r="AA3451" i="5"/>
  <c r="AA3452" i="5"/>
  <c r="AA3453" i="5"/>
  <c r="AA3454" i="5"/>
  <c r="AA3455" i="5"/>
  <c r="AA3456" i="5"/>
  <c r="AA3457" i="5"/>
  <c r="AA3458" i="5"/>
  <c r="AA3459" i="5"/>
  <c r="AA3460" i="5"/>
  <c r="AA3461" i="5"/>
  <c r="AA3462" i="5"/>
  <c r="AA3463" i="5"/>
  <c r="AA3464" i="5"/>
  <c r="AA3465" i="5"/>
  <c r="AA3466" i="5"/>
  <c r="AA3467" i="5"/>
  <c r="AA3468" i="5"/>
  <c r="AA3469" i="5"/>
  <c r="AA3470" i="5"/>
  <c r="AA3471" i="5"/>
  <c r="AA3472" i="5"/>
  <c r="AA3473" i="5"/>
  <c r="AA3474" i="5"/>
  <c r="AA3475" i="5"/>
  <c r="AA3476" i="5"/>
  <c r="AA3477" i="5"/>
  <c r="AA3478" i="5"/>
  <c r="AA3479" i="5"/>
  <c r="AA3480" i="5"/>
  <c r="AA3481" i="5"/>
  <c r="AA3482" i="5"/>
  <c r="AA3483" i="5"/>
  <c r="AA3484" i="5"/>
  <c r="AA3485" i="5"/>
  <c r="AA3486" i="5"/>
  <c r="AA3487" i="5"/>
  <c r="AA3488" i="5"/>
  <c r="AA3489" i="5"/>
  <c r="AA3490" i="5"/>
  <c r="AA3491" i="5"/>
  <c r="AA3492" i="5"/>
  <c r="AA3493" i="5"/>
  <c r="AA3494" i="5"/>
  <c r="AA3495" i="5"/>
  <c r="AA3496" i="5"/>
  <c r="AA3497" i="5"/>
  <c r="AA3498" i="5"/>
  <c r="AA3499" i="5"/>
  <c r="AA3500" i="5"/>
  <c r="AA3501" i="5"/>
  <c r="AA3502" i="5"/>
  <c r="AA3503" i="5"/>
  <c r="AA3504" i="5"/>
  <c r="AA3505" i="5"/>
  <c r="AA3506" i="5"/>
  <c r="AA3507" i="5"/>
  <c r="AA3508" i="5"/>
  <c r="AA3509" i="5"/>
  <c r="AA3510" i="5"/>
  <c r="AA3511" i="5"/>
  <c r="AA3512" i="5"/>
  <c r="AA3513" i="5"/>
  <c r="AA3514" i="5"/>
  <c r="AA3515" i="5"/>
  <c r="AA3516" i="5"/>
  <c r="AA3517" i="5"/>
  <c r="AA3518" i="5"/>
  <c r="AA3519" i="5"/>
  <c r="AA3520" i="5"/>
  <c r="AA3521" i="5"/>
  <c r="AA3522" i="5"/>
  <c r="AA3523" i="5"/>
  <c r="AA3524" i="5"/>
  <c r="AA3525" i="5"/>
  <c r="AA3526" i="5"/>
  <c r="AA3527" i="5"/>
  <c r="AA3528" i="5"/>
  <c r="AA3529" i="5"/>
  <c r="AA3530" i="5"/>
  <c r="AA3531" i="5"/>
  <c r="AA3532" i="5"/>
  <c r="AA3533" i="5"/>
  <c r="AA3534" i="5"/>
  <c r="AA3535" i="5"/>
  <c r="AA3536" i="5"/>
  <c r="AA3537" i="5"/>
  <c r="AA3538" i="5"/>
  <c r="AA3539" i="5"/>
  <c r="AA3540" i="5"/>
  <c r="AA3541" i="5"/>
  <c r="AA3542" i="5"/>
  <c r="AA3543" i="5"/>
  <c r="AA3544" i="5"/>
  <c r="AA3545" i="5"/>
  <c r="AA3546" i="5"/>
  <c r="AA3547" i="5"/>
  <c r="AA3548" i="5"/>
  <c r="AA3549" i="5"/>
  <c r="AA3550" i="5"/>
  <c r="AA3551" i="5"/>
  <c r="AA3552" i="5"/>
  <c r="AA3553" i="5"/>
  <c r="AA3554" i="5"/>
  <c r="AA3555" i="5"/>
  <c r="AA3556" i="5"/>
  <c r="AA3557" i="5"/>
  <c r="AA3558" i="5"/>
  <c r="AA3559" i="5"/>
  <c r="AA3560" i="5"/>
  <c r="AA3561" i="5"/>
  <c r="AA3562" i="5"/>
  <c r="AA3563" i="5"/>
  <c r="AA3564" i="5"/>
  <c r="AA3565" i="5"/>
  <c r="AA3566" i="5"/>
  <c r="AA3567" i="5"/>
  <c r="AA3568" i="5"/>
  <c r="AA3569" i="5"/>
  <c r="AA3570" i="5"/>
  <c r="AA3571" i="5"/>
  <c r="AA3572" i="5"/>
  <c r="AA3573" i="5"/>
  <c r="AA3574" i="5"/>
  <c r="AA3575" i="5"/>
  <c r="AA3576" i="5"/>
  <c r="AA3577" i="5"/>
  <c r="AA3578" i="5"/>
  <c r="AA3579" i="5"/>
  <c r="AA3580" i="5"/>
  <c r="AA3581" i="5"/>
  <c r="AA3582" i="5"/>
  <c r="AA3583" i="5"/>
  <c r="AA3584" i="5"/>
  <c r="AA3585" i="5"/>
  <c r="AA3586" i="5"/>
  <c r="AA3587" i="5"/>
  <c r="AA3588" i="5"/>
  <c r="AA3589" i="5"/>
  <c r="AA3590" i="5"/>
  <c r="AA3591" i="5"/>
  <c r="AA3592" i="5"/>
  <c r="AA3593" i="5"/>
  <c r="AA3594" i="5"/>
  <c r="AA3595" i="5"/>
  <c r="AA3596" i="5"/>
  <c r="AA3597" i="5"/>
  <c r="AA3598" i="5"/>
  <c r="AA3599" i="5"/>
  <c r="AA3600" i="5"/>
  <c r="AA3601" i="5"/>
  <c r="AA3602" i="5"/>
  <c r="AA3603" i="5"/>
  <c r="AA3604" i="5"/>
  <c r="AA3605" i="5"/>
  <c r="AA3606" i="5"/>
  <c r="AA3607" i="5"/>
  <c r="AA3608" i="5"/>
  <c r="AA3609" i="5"/>
  <c r="AA3610" i="5"/>
  <c r="AA3611" i="5"/>
  <c r="AA3612" i="5"/>
  <c r="AA3613" i="5"/>
  <c r="AA3614" i="5"/>
  <c r="AA3615" i="5"/>
  <c r="AA3616" i="5"/>
  <c r="AA3617" i="5"/>
  <c r="AA3618" i="5"/>
  <c r="AA3619" i="5"/>
  <c r="AA3620" i="5"/>
  <c r="AA3621" i="5"/>
  <c r="AA3622" i="5"/>
  <c r="AA3623" i="5"/>
  <c r="AA3624" i="5"/>
  <c r="AA3625" i="5"/>
  <c r="AA3626" i="5"/>
  <c r="AA3627" i="5"/>
  <c r="AA3628" i="5"/>
  <c r="AA3629" i="5"/>
  <c r="AA3630" i="5"/>
  <c r="AA3631" i="5"/>
  <c r="AA3632" i="5"/>
  <c r="AA3633" i="5"/>
  <c r="AA3634" i="5"/>
  <c r="AA3635" i="5"/>
  <c r="AA3636" i="5"/>
  <c r="AA3637" i="5"/>
  <c r="AA3638" i="5"/>
  <c r="AA3639" i="5"/>
  <c r="AA3640" i="5"/>
  <c r="AA3641" i="5"/>
  <c r="AA3642" i="5"/>
  <c r="AA3643" i="5"/>
  <c r="AA3644" i="5"/>
  <c r="AA3645" i="5"/>
  <c r="AA3646" i="5"/>
  <c r="AA3647" i="5"/>
  <c r="AA3648" i="5"/>
  <c r="AA3649" i="5"/>
  <c r="AA3650" i="5"/>
  <c r="AA3651" i="5"/>
  <c r="AA3652" i="5"/>
  <c r="AA3653" i="5"/>
  <c r="AA3654" i="5"/>
  <c r="AA3655" i="5"/>
  <c r="AA3656" i="5"/>
  <c r="AA3657" i="5"/>
  <c r="AA3658" i="5"/>
  <c r="AA3659" i="5"/>
  <c r="AA3660" i="5"/>
  <c r="AA3661" i="5"/>
  <c r="AA3662" i="5"/>
  <c r="AA3663" i="5"/>
  <c r="AA3664" i="5"/>
  <c r="AA3665" i="5"/>
  <c r="AA3666" i="5"/>
  <c r="AA3667" i="5"/>
  <c r="AA3668" i="5"/>
  <c r="AA3669" i="5"/>
  <c r="AA3670" i="5"/>
  <c r="AA3671" i="5"/>
  <c r="AA3672" i="5"/>
  <c r="AA3673" i="5"/>
  <c r="AA3674" i="5"/>
  <c r="AA3675" i="5"/>
  <c r="AA3676" i="5"/>
  <c r="AA3677" i="5"/>
  <c r="AA3678" i="5"/>
  <c r="AA3679" i="5"/>
  <c r="AA3680" i="5"/>
  <c r="AA3681" i="5"/>
  <c r="AA3682" i="5"/>
  <c r="AA3683" i="5"/>
  <c r="AA3684" i="5"/>
  <c r="AA3685" i="5"/>
  <c r="AA3686" i="5"/>
  <c r="AA3687" i="5"/>
  <c r="AA3688" i="5"/>
  <c r="AA3689" i="5"/>
  <c r="AA3690" i="5"/>
  <c r="AA3691" i="5"/>
  <c r="AA3692" i="5"/>
  <c r="AA3693" i="5"/>
  <c r="AA3694" i="5"/>
  <c r="AA3695" i="5"/>
  <c r="AA3696" i="5"/>
  <c r="AA3697" i="5"/>
  <c r="AA3698" i="5"/>
  <c r="AA3699" i="5"/>
  <c r="AA3700" i="5"/>
  <c r="AA3701" i="5"/>
  <c r="AA3702" i="5"/>
  <c r="AA3703" i="5"/>
  <c r="AA3704" i="5"/>
  <c r="AA3705" i="5"/>
  <c r="AA3706" i="5"/>
  <c r="AA3707" i="5"/>
  <c r="AA3708" i="5"/>
  <c r="AA3709" i="5"/>
  <c r="AA3710" i="5"/>
  <c r="AA3711" i="5"/>
  <c r="AA3712" i="5"/>
  <c r="AA3713" i="5"/>
  <c r="AA3714" i="5"/>
  <c r="AA3715" i="5"/>
  <c r="AA3716" i="5"/>
  <c r="AA3717" i="5"/>
  <c r="AA3718" i="5"/>
  <c r="AA3719" i="5"/>
  <c r="AA3720" i="5"/>
  <c r="AA3721" i="5"/>
  <c r="AA3722" i="5"/>
  <c r="AA3723" i="5"/>
  <c r="AA3724" i="5"/>
  <c r="AA3725" i="5"/>
  <c r="AA3726" i="5"/>
  <c r="AA3727" i="5"/>
  <c r="AA3728" i="5"/>
  <c r="AA3729" i="5"/>
  <c r="AA3730" i="5"/>
  <c r="AA3731" i="5"/>
  <c r="AA3732" i="5"/>
  <c r="AA3733" i="5"/>
  <c r="AA3734" i="5"/>
  <c r="AA3735" i="5"/>
  <c r="AA3736" i="5"/>
  <c r="AA3737" i="5"/>
  <c r="AA3738" i="5"/>
  <c r="AA3739" i="5"/>
  <c r="AA3740" i="5"/>
  <c r="AA3741" i="5"/>
  <c r="AA3742" i="5"/>
  <c r="AA3743" i="5"/>
  <c r="AA3744" i="5"/>
  <c r="AA3745" i="5"/>
  <c r="AA3746" i="5"/>
  <c r="AA3747" i="5"/>
  <c r="AA3748" i="5"/>
  <c r="AA3749" i="5"/>
  <c r="AA3750" i="5"/>
  <c r="AA3751" i="5"/>
  <c r="AA3752" i="5"/>
  <c r="AA3753" i="5"/>
  <c r="AA3754" i="5"/>
  <c r="AA3755" i="5"/>
  <c r="AA3756" i="5"/>
  <c r="AA3757" i="5"/>
  <c r="AA3758" i="5"/>
  <c r="AA3759" i="5"/>
  <c r="AA3760" i="5"/>
  <c r="AA3761" i="5"/>
  <c r="AA3762" i="5"/>
  <c r="AA3763" i="5"/>
  <c r="AA3764" i="5"/>
  <c r="AA3765" i="5"/>
  <c r="AA3766" i="5"/>
  <c r="AA3767" i="5"/>
  <c r="AA3768" i="5"/>
  <c r="AA3769" i="5"/>
  <c r="AA3770" i="5"/>
  <c r="AA3771" i="5"/>
  <c r="AA3772" i="5"/>
  <c r="AA3773" i="5"/>
  <c r="AA3774" i="5"/>
  <c r="AA3775" i="5"/>
  <c r="AA3776" i="5"/>
  <c r="AA3777" i="5"/>
  <c r="AA3778" i="5"/>
  <c r="AA3779" i="5"/>
  <c r="AA3780" i="5"/>
  <c r="AA3781" i="5"/>
  <c r="AA3782" i="5"/>
  <c r="AA3783" i="5"/>
  <c r="AA3784" i="5"/>
  <c r="AA3785" i="5"/>
  <c r="AA3786" i="5"/>
  <c r="AA3787" i="5"/>
  <c r="AA3788" i="5"/>
  <c r="AA3789" i="5"/>
  <c r="AA3790" i="5"/>
  <c r="AA3791" i="5"/>
  <c r="AA3792" i="5"/>
  <c r="AA3793" i="5"/>
  <c r="AA3794" i="5"/>
  <c r="AA3795" i="5"/>
  <c r="AA3796" i="5"/>
  <c r="AA3797" i="5"/>
  <c r="AA3798" i="5"/>
  <c r="AA3799" i="5"/>
  <c r="AA3800" i="5"/>
  <c r="AA3801" i="5"/>
  <c r="AA3802" i="5"/>
  <c r="AA3803" i="5"/>
  <c r="AA3804" i="5"/>
  <c r="AA3805" i="5"/>
  <c r="AA3806" i="5"/>
  <c r="AA3807" i="5"/>
  <c r="AA3808" i="5"/>
  <c r="AA3809" i="5"/>
  <c r="AA3810" i="5"/>
  <c r="AA3811" i="5"/>
  <c r="AA3812" i="5"/>
  <c r="AA3813" i="5"/>
  <c r="AA3814" i="5"/>
  <c r="AA3815" i="5"/>
  <c r="AA3816" i="5"/>
  <c r="AA3817" i="5"/>
  <c r="AA3818" i="5"/>
  <c r="AA3819" i="5"/>
  <c r="AA3820" i="5"/>
  <c r="AA3821" i="5"/>
  <c r="AA3822" i="5"/>
  <c r="AA3823" i="5"/>
  <c r="AA3824" i="5"/>
  <c r="AA3825" i="5"/>
  <c r="AA3826" i="5"/>
  <c r="AA3827" i="5"/>
  <c r="AA3828" i="5"/>
  <c r="AA3829" i="5"/>
  <c r="AA3830" i="5"/>
  <c r="AA3831" i="5"/>
  <c r="AA3832" i="5"/>
  <c r="AA3833" i="5"/>
  <c r="AA3834" i="5"/>
  <c r="AA3835" i="5"/>
  <c r="AA3836" i="5"/>
  <c r="AA3837" i="5"/>
  <c r="AA3838" i="5"/>
  <c r="AA3839" i="5"/>
  <c r="AA3840" i="5"/>
  <c r="AA3841" i="5"/>
  <c r="AA3842" i="5"/>
  <c r="AA3843" i="5"/>
  <c r="AA3844" i="5"/>
  <c r="AA3845" i="5"/>
  <c r="AA3846" i="5"/>
  <c r="AA3847" i="5"/>
  <c r="AA3848" i="5"/>
  <c r="AA3849" i="5"/>
  <c r="AA3850" i="5"/>
  <c r="AA3851" i="5"/>
  <c r="AA3852" i="5"/>
  <c r="AA3853" i="5"/>
  <c r="AA3854" i="5"/>
  <c r="AA3855" i="5"/>
  <c r="AA3856" i="5"/>
  <c r="AA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1010" i="5"/>
  <c r="Z1011" i="5"/>
  <c r="Z1012" i="5"/>
  <c r="Z1013" i="5"/>
  <c r="Z1014" i="5"/>
  <c r="Z1015" i="5"/>
  <c r="Z1016" i="5"/>
  <c r="Z1017" i="5"/>
  <c r="Z1018" i="5"/>
  <c r="Z1019" i="5"/>
  <c r="Z1020" i="5"/>
  <c r="Z1021" i="5"/>
  <c r="Z1022" i="5"/>
  <c r="Z1023" i="5"/>
  <c r="Z1024" i="5"/>
  <c r="Z1025" i="5"/>
  <c r="Z1026" i="5"/>
  <c r="Z1027" i="5"/>
  <c r="Z1028" i="5"/>
  <c r="Z1029" i="5"/>
  <c r="Z1030" i="5"/>
  <c r="Z1031" i="5"/>
  <c r="Z1032" i="5"/>
  <c r="Z1033" i="5"/>
  <c r="Z1034" i="5"/>
  <c r="Z1035" i="5"/>
  <c r="Z1036" i="5"/>
  <c r="Z1037" i="5"/>
  <c r="Z1038" i="5"/>
  <c r="Z1039" i="5"/>
  <c r="Z1040" i="5"/>
  <c r="Z1041" i="5"/>
  <c r="Z1042" i="5"/>
  <c r="Z1043" i="5"/>
  <c r="Z1044" i="5"/>
  <c r="Z1045" i="5"/>
  <c r="Z1046" i="5"/>
  <c r="Z1047" i="5"/>
  <c r="Z1048" i="5"/>
  <c r="Z1049" i="5"/>
  <c r="Z1050" i="5"/>
  <c r="Z1051" i="5"/>
  <c r="Z1052" i="5"/>
  <c r="Z1053" i="5"/>
  <c r="Z1054" i="5"/>
  <c r="Z1055" i="5"/>
  <c r="Z1056" i="5"/>
  <c r="Z1057" i="5"/>
  <c r="Z1058" i="5"/>
  <c r="Z1059" i="5"/>
  <c r="Z1060" i="5"/>
  <c r="Z1061" i="5"/>
  <c r="Z1062" i="5"/>
  <c r="Z1063" i="5"/>
  <c r="Z1064" i="5"/>
  <c r="Z1065" i="5"/>
  <c r="Z1066" i="5"/>
  <c r="Z1067" i="5"/>
  <c r="Z1068" i="5"/>
  <c r="Z1069" i="5"/>
  <c r="Z1070" i="5"/>
  <c r="Z1071" i="5"/>
  <c r="Z1072" i="5"/>
  <c r="Z1073" i="5"/>
  <c r="Z1074" i="5"/>
  <c r="Z1075" i="5"/>
  <c r="Z1076" i="5"/>
  <c r="Z1077" i="5"/>
  <c r="Z1078" i="5"/>
  <c r="Z1079" i="5"/>
  <c r="Z1080" i="5"/>
  <c r="Z1081" i="5"/>
  <c r="Z1082" i="5"/>
  <c r="Z1083" i="5"/>
  <c r="Z1084" i="5"/>
  <c r="Z1085" i="5"/>
  <c r="Z1086" i="5"/>
  <c r="Z1087" i="5"/>
  <c r="Z1088" i="5"/>
  <c r="Z1089" i="5"/>
  <c r="Z1090" i="5"/>
  <c r="Z1091" i="5"/>
  <c r="Z1092" i="5"/>
  <c r="Z1093" i="5"/>
  <c r="Z1094" i="5"/>
  <c r="Z1095" i="5"/>
  <c r="Z1096" i="5"/>
  <c r="Z1097" i="5"/>
  <c r="Z1098" i="5"/>
  <c r="Z1099" i="5"/>
  <c r="Z1100" i="5"/>
  <c r="Z1101" i="5"/>
  <c r="Z1102" i="5"/>
  <c r="Z1103" i="5"/>
  <c r="Z1104" i="5"/>
  <c r="Z1105" i="5"/>
  <c r="Z1106" i="5"/>
  <c r="Z1107" i="5"/>
  <c r="Z1108" i="5"/>
  <c r="Z1109" i="5"/>
  <c r="Z1110" i="5"/>
  <c r="Z1111" i="5"/>
  <c r="Z1112" i="5"/>
  <c r="Z1113" i="5"/>
  <c r="Z1114" i="5"/>
  <c r="Z1115" i="5"/>
  <c r="Z1116" i="5"/>
  <c r="Z1117" i="5"/>
  <c r="Z1118" i="5"/>
  <c r="Z1119" i="5"/>
  <c r="Z1120" i="5"/>
  <c r="Z1121" i="5"/>
  <c r="Z1122" i="5"/>
  <c r="Z1123" i="5"/>
  <c r="Z1124" i="5"/>
  <c r="Z1125" i="5"/>
  <c r="Z1126" i="5"/>
  <c r="Z1127" i="5"/>
  <c r="Z1128" i="5"/>
  <c r="Z1129" i="5"/>
  <c r="Z1130" i="5"/>
  <c r="Z1131" i="5"/>
  <c r="Z1132" i="5"/>
  <c r="Z1133" i="5"/>
  <c r="Z1134" i="5"/>
  <c r="Z1135" i="5"/>
  <c r="Z1136" i="5"/>
  <c r="Z1137" i="5"/>
  <c r="Z1138" i="5"/>
  <c r="Z1139" i="5"/>
  <c r="Z1140" i="5"/>
  <c r="Z1141" i="5"/>
  <c r="Z1142" i="5"/>
  <c r="Z1143" i="5"/>
  <c r="Z1144" i="5"/>
  <c r="Z1145" i="5"/>
  <c r="Z1146" i="5"/>
  <c r="Z1147" i="5"/>
  <c r="Z1148" i="5"/>
  <c r="Z1149" i="5"/>
  <c r="Z1150" i="5"/>
  <c r="Z1151" i="5"/>
  <c r="Z1152" i="5"/>
  <c r="Z1153" i="5"/>
  <c r="Z1154" i="5"/>
  <c r="Z1155" i="5"/>
  <c r="Z1156" i="5"/>
  <c r="Z1157" i="5"/>
  <c r="Z1158" i="5"/>
  <c r="Z1159" i="5"/>
  <c r="Z1160" i="5"/>
  <c r="Z1161" i="5"/>
  <c r="Z1162" i="5"/>
  <c r="Z1163" i="5"/>
  <c r="Z1164" i="5"/>
  <c r="Z1165" i="5"/>
  <c r="Z1166" i="5"/>
  <c r="Z1167" i="5"/>
  <c r="Z1168" i="5"/>
  <c r="Z1169" i="5"/>
  <c r="Z1170" i="5"/>
  <c r="Z1171" i="5"/>
  <c r="Z1172" i="5"/>
  <c r="Z1173" i="5"/>
  <c r="Z1174" i="5"/>
  <c r="Z1175" i="5"/>
  <c r="Z1176" i="5"/>
  <c r="Z1177" i="5"/>
  <c r="Z1178" i="5"/>
  <c r="Z1179" i="5"/>
  <c r="Z1180" i="5"/>
  <c r="Z1181" i="5"/>
  <c r="Z1182" i="5"/>
  <c r="Z1183" i="5"/>
  <c r="Z1184" i="5"/>
  <c r="Z1185" i="5"/>
  <c r="Z1186" i="5"/>
  <c r="Z1187" i="5"/>
  <c r="Z1188" i="5"/>
  <c r="Z1189" i="5"/>
  <c r="Z1190" i="5"/>
  <c r="Z1191" i="5"/>
  <c r="Z1192" i="5"/>
  <c r="Z1193" i="5"/>
  <c r="Z1194" i="5"/>
  <c r="Z1195" i="5"/>
  <c r="Z1196" i="5"/>
  <c r="Z1197" i="5"/>
  <c r="Z1198" i="5"/>
  <c r="Z1199" i="5"/>
  <c r="Z1200" i="5"/>
  <c r="Z1201" i="5"/>
  <c r="Z1202" i="5"/>
  <c r="Z1203" i="5"/>
  <c r="Z1204" i="5"/>
  <c r="Z1205" i="5"/>
  <c r="Z1206" i="5"/>
  <c r="Z1207" i="5"/>
  <c r="Z1208" i="5"/>
  <c r="Z1209" i="5"/>
  <c r="Z1210" i="5"/>
  <c r="Z1211" i="5"/>
  <c r="Z1212" i="5"/>
  <c r="Z1213" i="5"/>
  <c r="Z1214" i="5"/>
  <c r="Z1215" i="5"/>
  <c r="Z1216" i="5"/>
  <c r="Z1217" i="5"/>
  <c r="Z1218" i="5"/>
  <c r="Z1219" i="5"/>
  <c r="Z1220" i="5"/>
  <c r="Z1221" i="5"/>
  <c r="Z1222" i="5"/>
  <c r="Z1223" i="5"/>
  <c r="Z1224" i="5"/>
  <c r="Z1225" i="5"/>
  <c r="Z1226" i="5"/>
  <c r="Z1227" i="5"/>
  <c r="Z1228" i="5"/>
  <c r="Z1229" i="5"/>
  <c r="Z1230" i="5"/>
  <c r="Z1231" i="5"/>
  <c r="Z1232" i="5"/>
  <c r="Z1233" i="5"/>
  <c r="Z1234" i="5"/>
  <c r="Z1235" i="5"/>
  <c r="Z1236" i="5"/>
  <c r="Z1237" i="5"/>
  <c r="Z1238" i="5"/>
  <c r="Z1239" i="5"/>
  <c r="Z1240" i="5"/>
  <c r="Z1241" i="5"/>
  <c r="Z1242" i="5"/>
  <c r="Z1243" i="5"/>
  <c r="Z1244" i="5"/>
  <c r="Z1245" i="5"/>
  <c r="Z1246" i="5"/>
  <c r="Z1247" i="5"/>
  <c r="Z1248" i="5"/>
  <c r="Z1249" i="5"/>
  <c r="Z1250" i="5"/>
  <c r="Z1251" i="5"/>
  <c r="Z1252" i="5"/>
  <c r="Z1253" i="5"/>
  <c r="Z1254" i="5"/>
  <c r="Z1255" i="5"/>
  <c r="Z1256" i="5"/>
  <c r="Z1257" i="5"/>
  <c r="Z1258" i="5"/>
  <c r="Z1259" i="5"/>
  <c r="Z1260" i="5"/>
  <c r="Z1261" i="5"/>
  <c r="Z1262" i="5"/>
  <c r="Z1263" i="5"/>
  <c r="Z1264" i="5"/>
  <c r="Z1265" i="5"/>
  <c r="Z1266" i="5"/>
  <c r="Z1267" i="5"/>
  <c r="Z1268" i="5"/>
  <c r="Z1269" i="5"/>
  <c r="Z1270" i="5"/>
  <c r="Z1271" i="5"/>
  <c r="Z1272" i="5"/>
  <c r="Z1273" i="5"/>
  <c r="Z1274" i="5"/>
  <c r="Z1275" i="5"/>
  <c r="Z1276" i="5"/>
  <c r="Z1277" i="5"/>
  <c r="Z1278" i="5"/>
  <c r="Z1279" i="5"/>
  <c r="Z1280" i="5"/>
  <c r="Z1281" i="5"/>
  <c r="Z1282" i="5"/>
  <c r="Z1283" i="5"/>
  <c r="Z1284" i="5"/>
  <c r="Z1285" i="5"/>
  <c r="Z1286" i="5"/>
  <c r="Z1287" i="5"/>
  <c r="Z1288" i="5"/>
  <c r="Z1289" i="5"/>
  <c r="Z1290" i="5"/>
  <c r="Z1291" i="5"/>
  <c r="Z1292" i="5"/>
  <c r="Z1293" i="5"/>
  <c r="Z1294" i="5"/>
  <c r="Z1295" i="5"/>
  <c r="Z1296" i="5"/>
  <c r="Z1297" i="5"/>
  <c r="Z1298" i="5"/>
  <c r="Z1299" i="5"/>
  <c r="Z1300" i="5"/>
  <c r="Z1301" i="5"/>
  <c r="Z1302" i="5"/>
  <c r="Z1303" i="5"/>
  <c r="Z1304" i="5"/>
  <c r="Z1305" i="5"/>
  <c r="Z1306" i="5"/>
  <c r="Z1307" i="5"/>
  <c r="Z1308" i="5"/>
  <c r="Z1309" i="5"/>
  <c r="Z1310" i="5"/>
  <c r="Z1311" i="5"/>
  <c r="Z1312" i="5"/>
  <c r="Z1313" i="5"/>
  <c r="Z1314" i="5"/>
  <c r="Z1315" i="5"/>
  <c r="Z1316" i="5"/>
  <c r="Z1317" i="5"/>
  <c r="Z1318" i="5"/>
  <c r="Z1319" i="5"/>
  <c r="Z1320" i="5"/>
  <c r="Z1321" i="5"/>
  <c r="Z1322" i="5"/>
  <c r="Z1323" i="5"/>
  <c r="Z1324" i="5"/>
  <c r="Z1325" i="5"/>
  <c r="Z1326" i="5"/>
  <c r="Z1327" i="5"/>
  <c r="Z1328" i="5"/>
  <c r="Z1329" i="5"/>
  <c r="Z1330" i="5"/>
  <c r="Z1331" i="5"/>
  <c r="Z1332" i="5"/>
  <c r="Z1333" i="5"/>
  <c r="Z1334" i="5"/>
  <c r="Z1335" i="5"/>
  <c r="Z1336" i="5"/>
  <c r="Z1337" i="5"/>
  <c r="Z1338" i="5"/>
  <c r="Z1339" i="5"/>
  <c r="Z1340" i="5"/>
  <c r="Z1341" i="5"/>
  <c r="Z1342" i="5"/>
  <c r="Z1343" i="5"/>
  <c r="Z1344" i="5"/>
  <c r="Z1345" i="5"/>
  <c r="Z1346" i="5"/>
  <c r="Z1347" i="5"/>
  <c r="Z1348" i="5"/>
  <c r="Z1349" i="5"/>
  <c r="Z1350" i="5"/>
  <c r="Z1351" i="5"/>
  <c r="Z1352" i="5"/>
  <c r="Z1353" i="5"/>
  <c r="Z1354" i="5"/>
  <c r="Z1355" i="5"/>
  <c r="Z1356" i="5"/>
  <c r="Z1357" i="5"/>
  <c r="Z1358" i="5"/>
  <c r="Z1359" i="5"/>
  <c r="Z1360" i="5"/>
  <c r="Z1361" i="5"/>
  <c r="Z1362" i="5"/>
  <c r="Z1363" i="5"/>
  <c r="Z1364" i="5"/>
  <c r="Z1365" i="5"/>
  <c r="Z1366" i="5"/>
  <c r="Z1367" i="5"/>
  <c r="Z1368" i="5"/>
  <c r="Z1369" i="5"/>
  <c r="Z1370" i="5"/>
  <c r="Z1371" i="5"/>
  <c r="Z1372" i="5"/>
  <c r="Z1373" i="5"/>
  <c r="Z1374" i="5"/>
  <c r="Z1375" i="5"/>
  <c r="Z1376" i="5"/>
  <c r="Z1377" i="5"/>
  <c r="Z1378" i="5"/>
  <c r="Z1379" i="5"/>
  <c r="Z1380" i="5"/>
  <c r="Z1381" i="5"/>
  <c r="Z1382" i="5"/>
  <c r="Z1383" i="5"/>
  <c r="Z1384" i="5"/>
  <c r="Z1385" i="5"/>
  <c r="Z1386" i="5"/>
  <c r="Z1387" i="5"/>
  <c r="Z1388" i="5"/>
  <c r="Z1389" i="5"/>
  <c r="Z1390" i="5"/>
  <c r="Z1391" i="5"/>
  <c r="Z1392" i="5"/>
  <c r="Z1393" i="5"/>
  <c r="Z1394" i="5"/>
  <c r="Z1395" i="5"/>
  <c r="Z1396" i="5"/>
  <c r="Z1397" i="5"/>
  <c r="Z1398" i="5"/>
  <c r="Z1399" i="5"/>
  <c r="Z1400" i="5"/>
  <c r="Z1401" i="5"/>
  <c r="Z1402" i="5"/>
  <c r="Z1403" i="5"/>
  <c r="Z1404" i="5"/>
  <c r="Z1405" i="5"/>
  <c r="Z1406" i="5"/>
  <c r="Z1407" i="5"/>
  <c r="Z1408" i="5"/>
  <c r="Z1409" i="5"/>
  <c r="Z1410" i="5"/>
  <c r="Z1411" i="5"/>
  <c r="Z1412" i="5"/>
  <c r="Z1413" i="5"/>
  <c r="Z1414" i="5"/>
  <c r="Z1415" i="5"/>
  <c r="Z1416" i="5"/>
  <c r="Z1417" i="5"/>
  <c r="Z1418" i="5"/>
  <c r="Z1419" i="5"/>
  <c r="Z1420" i="5"/>
  <c r="Z1421" i="5"/>
  <c r="Z1422" i="5"/>
  <c r="Z1423" i="5"/>
  <c r="Z1424" i="5"/>
  <c r="Z1425" i="5"/>
  <c r="Z1426" i="5"/>
  <c r="Z1427" i="5"/>
  <c r="Z1428" i="5"/>
  <c r="Z1429" i="5"/>
  <c r="Z1430" i="5"/>
  <c r="Z1431" i="5"/>
  <c r="Z1432" i="5"/>
  <c r="Z1433" i="5"/>
  <c r="Z1434" i="5"/>
  <c r="Z1435" i="5"/>
  <c r="Z1436" i="5"/>
  <c r="Z1437" i="5"/>
  <c r="Z1438" i="5"/>
  <c r="Z1439" i="5"/>
  <c r="Z1440" i="5"/>
  <c r="Z1441" i="5"/>
  <c r="Z1442" i="5"/>
  <c r="Z1443" i="5"/>
  <c r="Z1444" i="5"/>
  <c r="Z1445" i="5"/>
  <c r="Z1446" i="5"/>
  <c r="Z1447" i="5"/>
  <c r="Z1448" i="5"/>
  <c r="Z1449" i="5"/>
  <c r="Z1450" i="5"/>
  <c r="Z1451" i="5"/>
  <c r="Z1452" i="5"/>
  <c r="Z1453" i="5"/>
  <c r="Z1454" i="5"/>
  <c r="Z1455" i="5"/>
  <c r="Z1456" i="5"/>
  <c r="Z1457" i="5"/>
  <c r="Z1458" i="5"/>
  <c r="Z1459" i="5"/>
  <c r="Z1460" i="5"/>
  <c r="Z1461" i="5"/>
  <c r="Z1462" i="5"/>
  <c r="Z1463" i="5"/>
  <c r="Z1464" i="5"/>
  <c r="Z1465" i="5"/>
  <c r="Z1466" i="5"/>
  <c r="Z1467" i="5"/>
  <c r="Z1468" i="5"/>
  <c r="Z1469" i="5"/>
  <c r="Z1470" i="5"/>
  <c r="Z1471" i="5"/>
  <c r="Z1472" i="5"/>
  <c r="Z1473" i="5"/>
  <c r="Z1474" i="5"/>
  <c r="Z1475" i="5"/>
  <c r="Z1476" i="5"/>
  <c r="Z1477" i="5"/>
  <c r="Z1478" i="5"/>
  <c r="Z1479" i="5"/>
  <c r="Z1480" i="5"/>
  <c r="Z1481" i="5"/>
  <c r="Z1482" i="5"/>
  <c r="Z1483" i="5"/>
  <c r="Z1484" i="5"/>
  <c r="Z1485" i="5"/>
  <c r="Z1486" i="5"/>
  <c r="Z1487" i="5"/>
  <c r="Z1488" i="5"/>
  <c r="Z1489" i="5"/>
  <c r="Z1490" i="5"/>
  <c r="Z1491" i="5"/>
  <c r="Z1492" i="5"/>
  <c r="Z1493" i="5"/>
  <c r="Z1494" i="5"/>
  <c r="Z1495" i="5"/>
  <c r="Z1496" i="5"/>
  <c r="Z1497" i="5"/>
  <c r="Z1498" i="5"/>
  <c r="Z1499" i="5"/>
  <c r="Z1500" i="5"/>
  <c r="Z1501" i="5"/>
  <c r="Z1502" i="5"/>
  <c r="Z1503" i="5"/>
  <c r="Z1504" i="5"/>
  <c r="Z1505" i="5"/>
  <c r="Z1506" i="5"/>
  <c r="Z1507" i="5"/>
  <c r="Z1508" i="5"/>
  <c r="Z1509" i="5"/>
  <c r="Z1510" i="5"/>
  <c r="Z1511" i="5"/>
  <c r="Z1512" i="5"/>
  <c r="Z1513" i="5"/>
  <c r="Z1514" i="5"/>
  <c r="Z1515" i="5"/>
  <c r="Z1516" i="5"/>
  <c r="Z1517" i="5"/>
  <c r="Z1518" i="5"/>
  <c r="Z1519" i="5"/>
  <c r="Z1520" i="5"/>
  <c r="Z1521" i="5"/>
  <c r="Z1522" i="5"/>
  <c r="Z1523" i="5"/>
  <c r="Z1524" i="5"/>
  <c r="Z1525" i="5"/>
  <c r="Z1526" i="5"/>
  <c r="Z1527" i="5"/>
  <c r="Z1528" i="5"/>
  <c r="Z1529" i="5"/>
  <c r="Z1530" i="5"/>
  <c r="Z1531" i="5"/>
  <c r="Z1532" i="5"/>
  <c r="Z1533" i="5"/>
  <c r="Z1534" i="5"/>
  <c r="Z1535" i="5"/>
  <c r="Z1536" i="5"/>
  <c r="Z1537" i="5"/>
  <c r="Z1538" i="5"/>
  <c r="Z1539" i="5"/>
  <c r="Z1540" i="5"/>
  <c r="Z1541" i="5"/>
  <c r="Z1542" i="5"/>
  <c r="Z1543" i="5"/>
  <c r="Z1544" i="5"/>
  <c r="Z1545" i="5"/>
  <c r="Z1546" i="5"/>
  <c r="Z1547" i="5"/>
  <c r="Z1548" i="5"/>
  <c r="Z1549" i="5"/>
  <c r="Z1550" i="5"/>
  <c r="Z1551" i="5"/>
  <c r="Z1552" i="5"/>
  <c r="Z1553" i="5"/>
  <c r="Z1554" i="5"/>
  <c r="Z1555" i="5"/>
  <c r="Z1556" i="5"/>
  <c r="Z1557" i="5"/>
  <c r="Z1558" i="5"/>
  <c r="Z1559" i="5"/>
  <c r="Z1560" i="5"/>
  <c r="Z1561" i="5"/>
  <c r="Z1562" i="5"/>
  <c r="Z1563" i="5"/>
  <c r="Z1564" i="5"/>
  <c r="Z1565" i="5"/>
  <c r="Z1566" i="5"/>
  <c r="Z1567" i="5"/>
  <c r="Z1568" i="5"/>
  <c r="Z1569" i="5"/>
  <c r="Z1570" i="5"/>
  <c r="Z1571" i="5"/>
  <c r="Z1572" i="5"/>
  <c r="Z1573" i="5"/>
  <c r="Z1574" i="5"/>
  <c r="Z1575" i="5"/>
  <c r="Z1576" i="5"/>
  <c r="Z1577" i="5"/>
  <c r="Z1578" i="5"/>
  <c r="Z1579" i="5"/>
  <c r="Z1580" i="5"/>
  <c r="Z1581" i="5"/>
  <c r="Z1582" i="5"/>
  <c r="Z1583" i="5"/>
  <c r="Z1584" i="5"/>
  <c r="Z1585" i="5"/>
  <c r="Z1586" i="5"/>
  <c r="Z1587" i="5"/>
  <c r="Z1588" i="5"/>
  <c r="Z1589" i="5"/>
  <c r="Z1590" i="5"/>
  <c r="Z1591" i="5"/>
  <c r="Z1592" i="5"/>
  <c r="Z1593" i="5"/>
  <c r="Z1594" i="5"/>
  <c r="Z1595" i="5"/>
  <c r="Z1596" i="5"/>
  <c r="Z1597" i="5"/>
  <c r="Z1598" i="5"/>
  <c r="Z1599" i="5"/>
  <c r="Z1600" i="5"/>
  <c r="Z1601" i="5"/>
  <c r="Z1602" i="5"/>
  <c r="Z1603" i="5"/>
  <c r="Z1604" i="5"/>
  <c r="Z1605" i="5"/>
  <c r="Z1606" i="5"/>
  <c r="Z1607" i="5"/>
  <c r="Z1608" i="5"/>
  <c r="Z1609" i="5"/>
  <c r="Z1610" i="5"/>
  <c r="Z1611" i="5"/>
  <c r="Z1612" i="5"/>
  <c r="Z1613" i="5"/>
  <c r="Z1614" i="5"/>
  <c r="Z1615" i="5"/>
  <c r="Z1616" i="5"/>
  <c r="Z1617" i="5"/>
  <c r="Z1618" i="5"/>
  <c r="Z1619" i="5"/>
  <c r="Z1620" i="5"/>
  <c r="Z1621" i="5"/>
  <c r="Z1622" i="5"/>
  <c r="Z1623" i="5"/>
  <c r="Z1624" i="5"/>
  <c r="Z1625" i="5"/>
  <c r="Z1626" i="5"/>
  <c r="Z1627" i="5"/>
  <c r="Z1628" i="5"/>
  <c r="Z1629" i="5"/>
  <c r="Z1630" i="5"/>
  <c r="Z1631" i="5"/>
  <c r="Z1632" i="5"/>
  <c r="Z1633" i="5"/>
  <c r="Z1634" i="5"/>
  <c r="Z1635" i="5"/>
  <c r="Z1636" i="5"/>
  <c r="Z1637" i="5"/>
  <c r="Z1638" i="5"/>
  <c r="Z1639" i="5"/>
  <c r="Z1640" i="5"/>
  <c r="Z1641" i="5"/>
  <c r="Z1642" i="5"/>
  <c r="Z1643" i="5"/>
  <c r="Z1644" i="5"/>
  <c r="Z1645" i="5"/>
  <c r="Z1646" i="5"/>
  <c r="Z1647" i="5"/>
  <c r="Z1648" i="5"/>
  <c r="Z1649" i="5"/>
  <c r="Z1650" i="5"/>
  <c r="Z1651" i="5"/>
  <c r="Z1652" i="5"/>
  <c r="Z1653" i="5"/>
  <c r="Z1654" i="5"/>
  <c r="Z1655" i="5"/>
  <c r="Z1656" i="5"/>
  <c r="Z1657" i="5"/>
  <c r="Z1658" i="5"/>
  <c r="Z1659" i="5"/>
  <c r="Z1660" i="5"/>
  <c r="Z1661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6" i="5"/>
  <c r="Z1677" i="5"/>
  <c r="Z1678" i="5"/>
  <c r="Z1679" i="5"/>
  <c r="Z1680" i="5"/>
  <c r="Z1681" i="5"/>
  <c r="Z1682" i="5"/>
  <c r="Z1683" i="5"/>
  <c r="Z1684" i="5"/>
  <c r="Z1685" i="5"/>
  <c r="Z168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2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Z2099" i="5"/>
  <c r="Z2100" i="5"/>
  <c r="Z2101" i="5"/>
  <c r="Z2102" i="5"/>
  <c r="Z2103" i="5"/>
  <c r="Z2104" i="5"/>
  <c r="Z2105" i="5"/>
  <c r="Z2106" i="5"/>
  <c r="Z2107" i="5"/>
  <c r="Z2108" i="5"/>
  <c r="Z2109" i="5"/>
  <c r="Z2110" i="5"/>
  <c r="Z2111" i="5"/>
  <c r="Z2112" i="5"/>
  <c r="Z2113" i="5"/>
  <c r="Z2114" i="5"/>
  <c r="Z2115" i="5"/>
  <c r="Z2116" i="5"/>
  <c r="Z2117" i="5"/>
  <c r="Z2118" i="5"/>
  <c r="Z2119" i="5"/>
  <c r="Z2120" i="5"/>
  <c r="Z2121" i="5"/>
  <c r="Z2122" i="5"/>
  <c r="Z2123" i="5"/>
  <c r="Z2124" i="5"/>
  <c r="Z2125" i="5"/>
  <c r="Z2126" i="5"/>
  <c r="Z2127" i="5"/>
  <c r="Z2128" i="5"/>
  <c r="Z2129" i="5"/>
  <c r="Z2130" i="5"/>
  <c r="Z2131" i="5"/>
  <c r="Z2132" i="5"/>
  <c r="Z2133" i="5"/>
  <c r="Z2134" i="5"/>
  <c r="Z2135" i="5"/>
  <c r="Z2136" i="5"/>
  <c r="Z2137" i="5"/>
  <c r="Z2138" i="5"/>
  <c r="Z2139" i="5"/>
  <c r="Z2140" i="5"/>
  <c r="Z2141" i="5"/>
  <c r="Z2142" i="5"/>
  <c r="Z2143" i="5"/>
  <c r="Z2144" i="5"/>
  <c r="Z2145" i="5"/>
  <c r="Z2146" i="5"/>
  <c r="Z2147" i="5"/>
  <c r="Z2148" i="5"/>
  <c r="Z2149" i="5"/>
  <c r="Z2150" i="5"/>
  <c r="Z2151" i="5"/>
  <c r="Z2152" i="5"/>
  <c r="Z2153" i="5"/>
  <c r="Z2154" i="5"/>
  <c r="Z2155" i="5"/>
  <c r="Z2156" i="5"/>
  <c r="Z2157" i="5"/>
  <c r="Z2158" i="5"/>
  <c r="Z2159" i="5"/>
  <c r="Z2160" i="5"/>
  <c r="Z2161" i="5"/>
  <c r="Z2162" i="5"/>
  <c r="Z2163" i="5"/>
  <c r="Z2164" i="5"/>
  <c r="Z2165" i="5"/>
  <c r="Z2166" i="5"/>
  <c r="Z2167" i="5"/>
  <c r="Z2168" i="5"/>
  <c r="Z2169" i="5"/>
  <c r="Z2170" i="5"/>
  <c r="Z2171" i="5"/>
  <c r="Z2172" i="5"/>
  <c r="Z2173" i="5"/>
  <c r="Z2174" i="5"/>
  <c r="Z2175" i="5"/>
  <c r="Z2176" i="5"/>
  <c r="Z2177" i="5"/>
  <c r="Z2178" i="5"/>
  <c r="Z2179" i="5"/>
  <c r="Z2180" i="5"/>
  <c r="Z2181" i="5"/>
  <c r="Z2182" i="5"/>
  <c r="Z2183" i="5"/>
  <c r="Z2184" i="5"/>
  <c r="Z2185" i="5"/>
  <c r="Z2186" i="5"/>
  <c r="Z2187" i="5"/>
  <c r="Z2188" i="5"/>
  <c r="Z2189" i="5"/>
  <c r="Z2190" i="5"/>
  <c r="Z2191" i="5"/>
  <c r="Z2192" i="5"/>
  <c r="Z2193" i="5"/>
  <c r="Z2194" i="5"/>
  <c r="Z2195" i="5"/>
  <c r="Z2196" i="5"/>
  <c r="Z2197" i="5"/>
  <c r="Z2198" i="5"/>
  <c r="Z2199" i="5"/>
  <c r="Z2200" i="5"/>
  <c r="Z2201" i="5"/>
  <c r="Z2202" i="5"/>
  <c r="Z2203" i="5"/>
  <c r="Z2204" i="5"/>
  <c r="Z2205" i="5"/>
  <c r="Z2206" i="5"/>
  <c r="Z2207" i="5"/>
  <c r="Z2208" i="5"/>
  <c r="Z2209" i="5"/>
  <c r="Z2210" i="5"/>
  <c r="Z2211" i="5"/>
  <c r="Z2212" i="5"/>
  <c r="Z2213" i="5"/>
  <c r="Z2214" i="5"/>
  <c r="Z2215" i="5"/>
  <c r="Z2216" i="5"/>
  <c r="Z2217" i="5"/>
  <c r="Z2218" i="5"/>
  <c r="Z2219" i="5"/>
  <c r="Z2220" i="5"/>
  <c r="Z2221" i="5"/>
  <c r="Z2222" i="5"/>
  <c r="Z2223" i="5"/>
  <c r="Z2224" i="5"/>
  <c r="Z2225" i="5"/>
  <c r="Z2226" i="5"/>
  <c r="Z2227" i="5"/>
  <c r="Z2228" i="5"/>
  <c r="Z2229" i="5"/>
  <c r="Z2230" i="5"/>
  <c r="Z2231" i="5"/>
  <c r="Z2232" i="5"/>
  <c r="Z2233" i="5"/>
  <c r="Z2234" i="5"/>
  <c r="Z2235" i="5"/>
  <c r="Z2236" i="5"/>
  <c r="Z2237" i="5"/>
  <c r="Z2238" i="5"/>
  <c r="Z2239" i="5"/>
  <c r="Z2240" i="5"/>
  <c r="Z2241" i="5"/>
  <c r="Z2242" i="5"/>
  <c r="Z2243" i="5"/>
  <c r="Z2244" i="5"/>
  <c r="Z2245" i="5"/>
  <c r="Z2246" i="5"/>
  <c r="Z2247" i="5"/>
  <c r="Z2248" i="5"/>
  <c r="Z2249" i="5"/>
  <c r="Z2250" i="5"/>
  <c r="Z2251" i="5"/>
  <c r="Z2252" i="5"/>
  <c r="Z2253" i="5"/>
  <c r="Z2254" i="5"/>
  <c r="Z2255" i="5"/>
  <c r="Z2256" i="5"/>
  <c r="Z2257" i="5"/>
  <c r="Z2258" i="5"/>
  <c r="Z2259" i="5"/>
  <c r="Z2260" i="5"/>
  <c r="Z2261" i="5"/>
  <c r="Z2262" i="5"/>
  <c r="Z2263" i="5"/>
  <c r="Z2264" i="5"/>
  <c r="Z2265" i="5"/>
  <c r="Z2266" i="5"/>
  <c r="Z2267" i="5"/>
  <c r="Z2268" i="5"/>
  <c r="Z2269" i="5"/>
  <c r="Z2270" i="5"/>
  <c r="Z2271" i="5"/>
  <c r="Z2272" i="5"/>
  <c r="Z2273" i="5"/>
  <c r="Z2274" i="5"/>
  <c r="Z2275" i="5"/>
  <c r="Z2276" i="5"/>
  <c r="Z2277" i="5"/>
  <c r="Z2278" i="5"/>
  <c r="Z2279" i="5"/>
  <c r="Z2280" i="5"/>
  <c r="Z2281" i="5"/>
  <c r="Z2282" i="5"/>
  <c r="Z2283" i="5"/>
  <c r="Z2284" i="5"/>
  <c r="Z2285" i="5"/>
  <c r="Z2286" i="5"/>
  <c r="Z2287" i="5"/>
  <c r="Z2288" i="5"/>
  <c r="Z2289" i="5"/>
  <c r="Z2290" i="5"/>
  <c r="Z2291" i="5"/>
  <c r="Z2292" i="5"/>
  <c r="Z2293" i="5"/>
  <c r="Z2294" i="5"/>
  <c r="Z2295" i="5"/>
  <c r="Z2296" i="5"/>
  <c r="Z2297" i="5"/>
  <c r="Z2298" i="5"/>
  <c r="Z2299" i="5"/>
  <c r="Z2300" i="5"/>
  <c r="Z2301" i="5"/>
  <c r="Z2302" i="5"/>
  <c r="Z2303" i="5"/>
  <c r="Z2304" i="5"/>
  <c r="Z2305" i="5"/>
  <c r="Z2306" i="5"/>
  <c r="Z2307" i="5"/>
  <c r="Z2308" i="5"/>
  <c r="Z2309" i="5"/>
  <c r="Z2310" i="5"/>
  <c r="Z2311" i="5"/>
  <c r="Z2312" i="5"/>
  <c r="Z2313" i="5"/>
  <c r="Z2314" i="5"/>
  <c r="Z2315" i="5"/>
  <c r="Z2316" i="5"/>
  <c r="Z2317" i="5"/>
  <c r="Z2318" i="5"/>
  <c r="Z2319" i="5"/>
  <c r="Z2320" i="5"/>
  <c r="Z2321" i="5"/>
  <c r="Z2322" i="5"/>
  <c r="Z2323" i="5"/>
  <c r="Z2324" i="5"/>
  <c r="Z2325" i="5"/>
  <c r="Z2326" i="5"/>
  <c r="Z2327" i="5"/>
  <c r="Z2328" i="5"/>
  <c r="Z2329" i="5"/>
  <c r="Z2330" i="5"/>
  <c r="Z2331" i="5"/>
  <c r="Z2332" i="5"/>
  <c r="Z2333" i="5"/>
  <c r="Z2334" i="5"/>
  <c r="Z2335" i="5"/>
  <c r="Z2336" i="5"/>
  <c r="Z2337" i="5"/>
  <c r="Z2338" i="5"/>
  <c r="Z2339" i="5"/>
  <c r="Z2340" i="5"/>
  <c r="Z2341" i="5"/>
  <c r="Z2342" i="5"/>
  <c r="Z2343" i="5"/>
  <c r="Z2344" i="5"/>
  <c r="Z2345" i="5"/>
  <c r="Z2346" i="5"/>
  <c r="Z2347" i="5"/>
  <c r="Z2348" i="5"/>
  <c r="Z2349" i="5"/>
  <c r="Z2350" i="5"/>
  <c r="Z2351" i="5"/>
  <c r="Z2352" i="5"/>
  <c r="Z2353" i="5"/>
  <c r="Z2354" i="5"/>
  <c r="Z2355" i="5"/>
  <c r="Z2356" i="5"/>
  <c r="Z2357" i="5"/>
  <c r="Z2358" i="5"/>
  <c r="Z2359" i="5"/>
  <c r="Z2360" i="5"/>
  <c r="Z2361" i="5"/>
  <c r="Z2362" i="5"/>
  <c r="Z2363" i="5"/>
  <c r="Z2364" i="5"/>
  <c r="Z2365" i="5"/>
  <c r="Z2366" i="5"/>
  <c r="Z2367" i="5"/>
  <c r="Z2368" i="5"/>
  <c r="Z2369" i="5"/>
  <c r="Z2370" i="5"/>
  <c r="Z2371" i="5"/>
  <c r="Z2372" i="5"/>
  <c r="Z2373" i="5"/>
  <c r="Z2374" i="5"/>
  <c r="Z2375" i="5"/>
  <c r="Z2376" i="5"/>
  <c r="Z2377" i="5"/>
  <c r="Z2378" i="5"/>
  <c r="Z2379" i="5"/>
  <c r="Z2380" i="5"/>
  <c r="Z2381" i="5"/>
  <c r="Z2382" i="5"/>
  <c r="Z2383" i="5"/>
  <c r="Z2384" i="5"/>
  <c r="Z2385" i="5"/>
  <c r="Z2386" i="5"/>
  <c r="Z2387" i="5"/>
  <c r="Z2388" i="5"/>
  <c r="Z2389" i="5"/>
  <c r="Z2390" i="5"/>
  <c r="Z2391" i="5"/>
  <c r="Z2392" i="5"/>
  <c r="Z2393" i="5"/>
  <c r="Z2394" i="5"/>
  <c r="Z2395" i="5"/>
  <c r="Z2396" i="5"/>
  <c r="Z2397" i="5"/>
  <c r="Z2398" i="5"/>
  <c r="Z2399" i="5"/>
  <c r="Z2400" i="5"/>
  <c r="Z2401" i="5"/>
  <c r="Z2402" i="5"/>
  <c r="Z2403" i="5"/>
  <c r="Z2404" i="5"/>
  <c r="Z2405" i="5"/>
  <c r="Z2406" i="5"/>
  <c r="Z2407" i="5"/>
  <c r="Z2408" i="5"/>
  <c r="Z2409" i="5"/>
  <c r="Z2410" i="5"/>
  <c r="Z2411" i="5"/>
  <c r="Z2412" i="5"/>
  <c r="Z2413" i="5"/>
  <c r="Z2414" i="5"/>
  <c r="Z2415" i="5"/>
  <c r="Z2416" i="5"/>
  <c r="Z2417" i="5"/>
  <c r="Z2418" i="5"/>
  <c r="Z2419" i="5"/>
  <c r="Z2420" i="5"/>
  <c r="Z2421" i="5"/>
  <c r="Z2422" i="5"/>
  <c r="Z2423" i="5"/>
  <c r="Z2424" i="5"/>
  <c r="Z2425" i="5"/>
  <c r="Z2426" i="5"/>
  <c r="Z2427" i="5"/>
  <c r="Z2428" i="5"/>
  <c r="Z2429" i="5"/>
  <c r="Z2430" i="5"/>
  <c r="Z2431" i="5"/>
  <c r="Z2432" i="5"/>
  <c r="Z2433" i="5"/>
  <c r="Z2434" i="5"/>
  <c r="Z2435" i="5"/>
  <c r="Z2436" i="5"/>
  <c r="Z2437" i="5"/>
  <c r="Z2438" i="5"/>
  <c r="Z2439" i="5"/>
  <c r="Z2440" i="5"/>
  <c r="Z2441" i="5"/>
  <c r="Z2442" i="5"/>
  <c r="Z2443" i="5"/>
  <c r="Z2444" i="5"/>
  <c r="Z2445" i="5"/>
  <c r="Z2446" i="5"/>
  <c r="Z2447" i="5"/>
  <c r="Z2448" i="5"/>
  <c r="Z2449" i="5"/>
  <c r="Z2450" i="5"/>
  <c r="Z2451" i="5"/>
  <c r="Z2452" i="5"/>
  <c r="Z2453" i="5"/>
  <c r="Z2454" i="5"/>
  <c r="Z2455" i="5"/>
  <c r="Z2456" i="5"/>
  <c r="Z2457" i="5"/>
  <c r="Z2458" i="5"/>
  <c r="Z2459" i="5"/>
  <c r="Z2460" i="5"/>
  <c r="Z2461" i="5"/>
  <c r="Z2462" i="5"/>
  <c r="Z2463" i="5"/>
  <c r="Z2464" i="5"/>
  <c r="Z2465" i="5"/>
  <c r="Z2466" i="5"/>
  <c r="Z2467" i="5"/>
  <c r="Z2468" i="5"/>
  <c r="Z2469" i="5"/>
  <c r="Z2470" i="5"/>
  <c r="Z2471" i="5"/>
  <c r="Z2472" i="5"/>
  <c r="Z2473" i="5"/>
  <c r="Z2474" i="5"/>
  <c r="Z2475" i="5"/>
  <c r="Z2476" i="5"/>
  <c r="Z2477" i="5"/>
  <c r="Z2478" i="5"/>
  <c r="Z2479" i="5"/>
  <c r="Z2480" i="5"/>
  <c r="Z2481" i="5"/>
  <c r="Z2482" i="5"/>
  <c r="Z2483" i="5"/>
  <c r="Z2484" i="5"/>
  <c r="Z2485" i="5"/>
  <c r="Z2486" i="5"/>
  <c r="Z2487" i="5"/>
  <c r="Z2488" i="5"/>
  <c r="Z2489" i="5"/>
  <c r="Z2490" i="5"/>
  <c r="Z2491" i="5"/>
  <c r="Z2492" i="5"/>
  <c r="Z2493" i="5"/>
  <c r="Z2494" i="5"/>
  <c r="Z2495" i="5"/>
  <c r="Z2496" i="5"/>
  <c r="Z2497" i="5"/>
  <c r="Z2498" i="5"/>
  <c r="Z2499" i="5"/>
  <c r="Z2500" i="5"/>
  <c r="Z2501" i="5"/>
  <c r="Z2502" i="5"/>
  <c r="Z2503" i="5"/>
  <c r="Z2504" i="5"/>
  <c r="Z2505" i="5"/>
  <c r="Z2506" i="5"/>
  <c r="Z2507" i="5"/>
  <c r="Z2508" i="5"/>
  <c r="Z2509" i="5"/>
  <c r="Z2510" i="5"/>
  <c r="Z2511" i="5"/>
  <c r="Z2512" i="5"/>
  <c r="Z2513" i="5"/>
  <c r="Z2514" i="5"/>
  <c r="Z2515" i="5"/>
  <c r="Z2516" i="5"/>
  <c r="Z2517" i="5"/>
  <c r="Z2518" i="5"/>
  <c r="Z2519" i="5"/>
  <c r="Z2520" i="5"/>
  <c r="Z2521" i="5"/>
  <c r="Z2522" i="5"/>
  <c r="Z2523" i="5"/>
  <c r="Z2524" i="5"/>
  <c r="Z2525" i="5"/>
  <c r="Z2526" i="5"/>
  <c r="Z2527" i="5"/>
  <c r="Z2528" i="5"/>
  <c r="Z2529" i="5"/>
  <c r="Z2530" i="5"/>
  <c r="Z2531" i="5"/>
  <c r="Z2532" i="5"/>
  <c r="Z2533" i="5"/>
  <c r="Z2534" i="5"/>
  <c r="Z2535" i="5"/>
  <c r="Z2536" i="5"/>
  <c r="Z2537" i="5"/>
  <c r="Z2538" i="5"/>
  <c r="Z2539" i="5"/>
  <c r="Z2540" i="5"/>
  <c r="Z2541" i="5"/>
  <c r="Z2542" i="5"/>
  <c r="Z2543" i="5"/>
  <c r="Z2544" i="5"/>
  <c r="Z2545" i="5"/>
  <c r="Z2546" i="5"/>
  <c r="Z2547" i="5"/>
  <c r="Z2548" i="5"/>
  <c r="Z2549" i="5"/>
  <c r="Z2550" i="5"/>
  <c r="Z2551" i="5"/>
  <c r="Z2552" i="5"/>
  <c r="Z2553" i="5"/>
  <c r="Z2554" i="5"/>
  <c r="Z2555" i="5"/>
  <c r="Z2556" i="5"/>
  <c r="Z2557" i="5"/>
  <c r="Z2558" i="5"/>
  <c r="Z2559" i="5"/>
  <c r="Z2560" i="5"/>
  <c r="Z2561" i="5"/>
  <c r="Z2562" i="5"/>
  <c r="Z2563" i="5"/>
  <c r="Z2564" i="5"/>
  <c r="Z2565" i="5"/>
  <c r="Z2566" i="5"/>
  <c r="Z2567" i="5"/>
  <c r="Z2568" i="5"/>
  <c r="Z2569" i="5"/>
  <c r="Z2570" i="5"/>
  <c r="Z2571" i="5"/>
  <c r="Z2572" i="5"/>
  <c r="Z2573" i="5"/>
  <c r="Z2574" i="5"/>
  <c r="Z2575" i="5"/>
  <c r="Z2576" i="5"/>
  <c r="Z2577" i="5"/>
  <c r="Z2578" i="5"/>
  <c r="Z2579" i="5"/>
  <c r="Z2580" i="5"/>
  <c r="Z2581" i="5"/>
  <c r="Z2582" i="5"/>
  <c r="Z2583" i="5"/>
  <c r="Z2584" i="5"/>
  <c r="Z2585" i="5"/>
  <c r="Z2586" i="5"/>
  <c r="Z2587" i="5"/>
  <c r="Z2588" i="5"/>
  <c r="Z2589" i="5"/>
  <c r="Z2590" i="5"/>
  <c r="Z2591" i="5"/>
  <c r="Z2592" i="5"/>
  <c r="Z2593" i="5"/>
  <c r="Z2594" i="5"/>
  <c r="Z2595" i="5"/>
  <c r="Z2596" i="5"/>
  <c r="Z2597" i="5"/>
  <c r="Z2598" i="5"/>
  <c r="Z2599" i="5"/>
  <c r="Z2600" i="5"/>
  <c r="Z2601" i="5"/>
  <c r="Z2602" i="5"/>
  <c r="Z2603" i="5"/>
  <c r="Z2604" i="5"/>
  <c r="Z2605" i="5"/>
  <c r="Z2606" i="5"/>
  <c r="Z2607" i="5"/>
  <c r="Z2608" i="5"/>
  <c r="Z2609" i="5"/>
  <c r="Z2610" i="5"/>
  <c r="Z2611" i="5"/>
  <c r="Z2612" i="5"/>
  <c r="Z2613" i="5"/>
  <c r="Z2614" i="5"/>
  <c r="Z2615" i="5"/>
  <c r="Z2616" i="5"/>
  <c r="Z2617" i="5"/>
  <c r="Z2618" i="5"/>
  <c r="Z2619" i="5"/>
  <c r="Z2620" i="5"/>
  <c r="Z2621" i="5"/>
  <c r="Z2622" i="5"/>
  <c r="Z2623" i="5"/>
  <c r="Z2624" i="5"/>
  <c r="Z2625" i="5"/>
  <c r="Z2626" i="5"/>
  <c r="Z2627" i="5"/>
  <c r="Z2628" i="5"/>
  <c r="Z2629" i="5"/>
  <c r="Z2630" i="5"/>
  <c r="Z2631" i="5"/>
  <c r="Z2632" i="5"/>
  <c r="Z2633" i="5"/>
  <c r="Z2634" i="5"/>
  <c r="Z2635" i="5"/>
  <c r="Z2636" i="5"/>
  <c r="Z2637" i="5"/>
  <c r="Z2638" i="5"/>
  <c r="Z2639" i="5"/>
  <c r="Z2640" i="5"/>
  <c r="Z2641" i="5"/>
  <c r="Z2642" i="5"/>
  <c r="Z2643" i="5"/>
  <c r="Z2644" i="5"/>
  <c r="Z2645" i="5"/>
  <c r="Z2646" i="5"/>
  <c r="Z2647" i="5"/>
  <c r="Z2648" i="5"/>
  <c r="Z2649" i="5"/>
  <c r="Z2650" i="5"/>
  <c r="Z2651" i="5"/>
  <c r="Z2652" i="5"/>
  <c r="Z2653" i="5"/>
  <c r="Z2654" i="5"/>
  <c r="Z2655" i="5"/>
  <c r="Z2656" i="5"/>
  <c r="Z2657" i="5"/>
  <c r="Z2658" i="5"/>
  <c r="Z2659" i="5"/>
  <c r="Z2660" i="5"/>
  <c r="Z2661" i="5"/>
  <c r="Z2662" i="5"/>
  <c r="Z2663" i="5"/>
  <c r="Z2664" i="5"/>
  <c r="Z2665" i="5"/>
  <c r="Z2666" i="5"/>
  <c r="Z2667" i="5"/>
  <c r="Z2668" i="5"/>
  <c r="Z2669" i="5"/>
  <c r="Z2670" i="5"/>
  <c r="Z2671" i="5"/>
  <c r="Z2672" i="5"/>
  <c r="Z2673" i="5"/>
  <c r="Z2674" i="5"/>
  <c r="Z2675" i="5"/>
  <c r="Z2676" i="5"/>
  <c r="Z2677" i="5"/>
  <c r="Z2678" i="5"/>
  <c r="Z2679" i="5"/>
  <c r="Z2680" i="5"/>
  <c r="Z2681" i="5"/>
  <c r="Z2682" i="5"/>
  <c r="Z2683" i="5"/>
  <c r="Z2684" i="5"/>
  <c r="Z2685" i="5"/>
  <c r="Z2686" i="5"/>
  <c r="Z2687" i="5"/>
  <c r="Z2688" i="5"/>
  <c r="Z2689" i="5"/>
  <c r="Z2690" i="5"/>
  <c r="Z2691" i="5"/>
  <c r="Z2692" i="5"/>
  <c r="Z2693" i="5"/>
  <c r="Z2694" i="5"/>
  <c r="Z2695" i="5"/>
  <c r="Z2696" i="5"/>
  <c r="Z2697" i="5"/>
  <c r="Z2698" i="5"/>
  <c r="Z2699" i="5"/>
  <c r="Z2700" i="5"/>
  <c r="Z2701" i="5"/>
  <c r="Z2702" i="5"/>
  <c r="Z2703" i="5"/>
  <c r="Z2704" i="5"/>
  <c r="Z2705" i="5"/>
  <c r="Z2706" i="5"/>
  <c r="Z2707" i="5"/>
  <c r="Z2708" i="5"/>
  <c r="Z2709" i="5"/>
  <c r="Z2710" i="5"/>
  <c r="Z2711" i="5"/>
  <c r="Z2712" i="5"/>
  <c r="Z2713" i="5"/>
  <c r="Z2714" i="5"/>
  <c r="Z2715" i="5"/>
  <c r="Z2716" i="5"/>
  <c r="Z2717" i="5"/>
  <c r="Z2718" i="5"/>
  <c r="Z2719" i="5"/>
  <c r="Z2720" i="5"/>
  <c r="Z2721" i="5"/>
  <c r="Z2722" i="5"/>
  <c r="Z2723" i="5"/>
  <c r="Z2724" i="5"/>
  <c r="Z2725" i="5"/>
  <c r="Z2726" i="5"/>
  <c r="Z2727" i="5"/>
  <c r="Z2728" i="5"/>
  <c r="Z2729" i="5"/>
  <c r="Z2730" i="5"/>
  <c r="Z2731" i="5"/>
  <c r="Z2732" i="5"/>
  <c r="Z2733" i="5"/>
  <c r="Z2734" i="5"/>
  <c r="Z2735" i="5"/>
  <c r="Z2736" i="5"/>
  <c r="Z2737" i="5"/>
  <c r="Z2738" i="5"/>
  <c r="Z2739" i="5"/>
  <c r="Z2740" i="5"/>
  <c r="Z2741" i="5"/>
  <c r="Z2742" i="5"/>
  <c r="Z2743" i="5"/>
  <c r="Z2744" i="5"/>
  <c r="Z2745" i="5"/>
  <c r="Z2746" i="5"/>
  <c r="Z2747" i="5"/>
  <c r="Z2748" i="5"/>
  <c r="Z2749" i="5"/>
  <c r="Z2750" i="5"/>
  <c r="Z2751" i="5"/>
  <c r="Z2752" i="5"/>
  <c r="Z2753" i="5"/>
  <c r="Z2754" i="5"/>
  <c r="Z2755" i="5"/>
  <c r="Z2756" i="5"/>
  <c r="Z2757" i="5"/>
  <c r="Z2758" i="5"/>
  <c r="Z2759" i="5"/>
  <c r="Z2760" i="5"/>
  <c r="Z2761" i="5"/>
  <c r="Z2762" i="5"/>
  <c r="Z2763" i="5"/>
  <c r="Z2764" i="5"/>
  <c r="Z2765" i="5"/>
  <c r="Z2766" i="5"/>
  <c r="Z2767" i="5"/>
  <c r="Z2768" i="5"/>
  <c r="Z2769" i="5"/>
  <c r="Z2770" i="5"/>
  <c r="Z2771" i="5"/>
  <c r="Z2772" i="5"/>
  <c r="Z2773" i="5"/>
  <c r="Z2774" i="5"/>
  <c r="Z2775" i="5"/>
  <c r="Z2776" i="5"/>
  <c r="Z2777" i="5"/>
  <c r="Z2778" i="5"/>
  <c r="Z2779" i="5"/>
  <c r="Z2780" i="5"/>
  <c r="Z2781" i="5"/>
  <c r="Z2782" i="5"/>
  <c r="Z2783" i="5"/>
  <c r="Z2784" i="5"/>
  <c r="Z2785" i="5"/>
  <c r="Z2786" i="5"/>
  <c r="Z2787" i="5"/>
  <c r="Z2788" i="5"/>
  <c r="Z2789" i="5"/>
  <c r="Z2790" i="5"/>
  <c r="Z2791" i="5"/>
  <c r="Z2792" i="5"/>
  <c r="Z2793" i="5"/>
  <c r="Z2794" i="5"/>
  <c r="Z2795" i="5"/>
  <c r="Z2796" i="5"/>
  <c r="Z2797" i="5"/>
  <c r="Z2798" i="5"/>
  <c r="Z2799" i="5"/>
  <c r="Z2800" i="5"/>
  <c r="Z2801" i="5"/>
  <c r="Z2802" i="5"/>
  <c r="Z2803" i="5"/>
  <c r="Z2804" i="5"/>
  <c r="Z2805" i="5"/>
  <c r="Z2806" i="5"/>
  <c r="Z2807" i="5"/>
  <c r="Z2808" i="5"/>
  <c r="Z2809" i="5"/>
  <c r="Z2810" i="5"/>
  <c r="Z2811" i="5"/>
  <c r="Z2812" i="5"/>
  <c r="Z2813" i="5"/>
  <c r="Z2814" i="5"/>
  <c r="Z2815" i="5"/>
  <c r="Z2816" i="5"/>
  <c r="Z2817" i="5"/>
  <c r="Z2818" i="5"/>
  <c r="Z2819" i="5"/>
  <c r="Z2820" i="5"/>
  <c r="Z2821" i="5"/>
  <c r="Z2822" i="5"/>
  <c r="Z2823" i="5"/>
  <c r="Z2824" i="5"/>
  <c r="Z2825" i="5"/>
  <c r="Z2826" i="5"/>
  <c r="Z2827" i="5"/>
  <c r="Z2828" i="5"/>
  <c r="Z2829" i="5"/>
  <c r="Z2830" i="5"/>
  <c r="Z2831" i="5"/>
  <c r="Z2832" i="5"/>
  <c r="Z2833" i="5"/>
  <c r="Z2834" i="5"/>
  <c r="Z2835" i="5"/>
  <c r="Z2836" i="5"/>
  <c r="Z2837" i="5"/>
  <c r="Z2838" i="5"/>
  <c r="Z2839" i="5"/>
  <c r="Z2840" i="5"/>
  <c r="Z2841" i="5"/>
  <c r="Z2842" i="5"/>
  <c r="Z2843" i="5"/>
  <c r="Z2844" i="5"/>
  <c r="Z2845" i="5"/>
  <c r="Z2846" i="5"/>
  <c r="Z2847" i="5"/>
  <c r="Z2848" i="5"/>
  <c r="Z2849" i="5"/>
  <c r="Z2850" i="5"/>
  <c r="Z2851" i="5"/>
  <c r="Z2852" i="5"/>
  <c r="Z2853" i="5"/>
  <c r="Z2854" i="5"/>
  <c r="Z2855" i="5"/>
  <c r="Z2856" i="5"/>
  <c r="Z2857" i="5"/>
  <c r="Z2858" i="5"/>
  <c r="Z2859" i="5"/>
  <c r="Z2860" i="5"/>
  <c r="Z2861" i="5"/>
  <c r="Z2862" i="5"/>
  <c r="Z2863" i="5"/>
  <c r="Z2864" i="5"/>
  <c r="Z2865" i="5"/>
  <c r="Z2866" i="5"/>
  <c r="Z2867" i="5"/>
  <c r="Z2868" i="5"/>
  <c r="Z2869" i="5"/>
  <c r="Z2870" i="5"/>
  <c r="Z2871" i="5"/>
  <c r="Z2872" i="5"/>
  <c r="Z2873" i="5"/>
  <c r="Z2874" i="5"/>
  <c r="Z2875" i="5"/>
  <c r="Z2876" i="5"/>
  <c r="Z2877" i="5"/>
  <c r="Z2878" i="5"/>
  <c r="Z2879" i="5"/>
  <c r="Z2880" i="5"/>
  <c r="Z2881" i="5"/>
  <c r="Z2882" i="5"/>
  <c r="Z2883" i="5"/>
  <c r="Z2884" i="5"/>
  <c r="Z2885" i="5"/>
  <c r="Z2886" i="5"/>
  <c r="Z2887" i="5"/>
  <c r="Z2888" i="5"/>
  <c r="Z2889" i="5"/>
  <c r="Z2890" i="5"/>
  <c r="Z2891" i="5"/>
  <c r="Z2892" i="5"/>
  <c r="Z2893" i="5"/>
  <c r="Z2894" i="5"/>
  <c r="Z2895" i="5"/>
  <c r="Z2896" i="5"/>
  <c r="Z2897" i="5"/>
  <c r="Z2898" i="5"/>
  <c r="Z2899" i="5"/>
  <c r="Z2900" i="5"/>
  <c r="Z2901" i="5"/>
  <c r="Z2902" i="5"/>
  <c r="Z2903" i="5"/>
  <c r="Z2904" i="5"/>
  <c r="Z2905" i="5"/>
  <c r="Z2906" i="5"/>
  <c r="Z2907" i="5"/>
  <c r="Z2908" i="5"/>
  <c r="Z2909" i="5"/>
  <c r="Z2910" i="5"/>
  <c r="Z2911" i="5"/>
  <c r="Z2912" i="5"/>
  <c r="Z2913" i="5"/>
  <c r="Z2914" i="5"/>
  <c r="Z2915" i="5"/>
  <c r="Z2916" i="5"/>
  <c r="Z2917" i="5"/>
  <c r="Z2918" i="5"/>
  <c r="Z2919" i="5"/>
  <c r="Z2920" i="5"/>
  <c r="Z2921" i="5"/>
  <c r="Z2922" i="5"/>
  <c r="Z2923" i="5"/>
  <c r="Z2924" i="5"/>
  <c r="Z2925" i="5"/>
  <c r="Z2926" i="5"/>
  <c r="Z2927" i="5"/>
  <c r="Z2928" i="5"/>
  <c r="Z2929" i="5"/>
  <c r="Z2930" i="5"/>
  <c r="Z2931" i="5"/>
  <c r="Z2932" i="5"/>
  <c r="Z2933" i="5"/>
  <c r="Z2934" i="5"/>
  <c r="Z2935" i="5"/>
  <c r="Z2936" i="5"/>
  <c r="Z2937" i="5"/>
  <c r="Z2938" i="5"/>
  <c r="Z2939" i="5"/>
  <c r="Z2940" i="5"/>
  <c r="Z2941" i="5"/>
  <c r="Z2942" i="5"/>
  <c r="Z2943" i="5"/>
  <c r="Z2944" i="5"/>
  <c r="Z2945" i="5"/>
  <c r="Z2946" i="5"/>
  <c r="Z2947" i="5"/>
  <c r="Z2948" i="5"/>
  <c r="Z2949" i="5"/>
  <c r="Z2950" i="5"/>
  <c r="Z2951" i="5"/>
  <c r="Z2952" i="5"/>
  <c r="Z2953" i="5"/>
  <c r="Z2954" i="5"/>
  <c r="Z2955" i="5"/>
  <c r="Z2956" i="5"/>
  <c r="Z2957" i="5"/>
  <c r="Z2958" i="5"/>
  <c r="Z2959" i="5"/>
  <c r="Z2960" i="5"/>
  <c r="Z2961" i="5"/>
  <c r="Z2962" i="5"/>
  <c r="Z2963" i="5"/>
  <c r="Z2964" i="5"/>
  <c r="Z2965" i="5"/>
  <c r="Z2966" i="5"/>
  <c r="Z2967" i="5"/>
  <c r="Z2968" i="5"/>
  <c r="Z2969" i="5"/>
  <c r="Z2970" i="5"/>
  <c r="Z2971" i="5"/>
  <c r="Z2972" i="5"/>
  <c r="Z2973" i="5"/>
  <c r="Z2974" i="5"/>
  <c r="Z2975" i="5"/>
  <c r="Z2976" i="5"/>
  <c r="Z2977" i="5"/>
  <c r="Z2978" i="5"/>
  <c r="Z2979" i="5"/>
  <c r="Z2980" i="5"/>
  <c r="Z2981" i="5"/>
  <c r="Z2982" i="5"/>
  <c r="Z2983" i="5"/>
  <c r="Z2984" i="5"/>
  <c r="Z2985" i="5"/>
  <c r="Z2986" i="5"/>
  <c r="Z2987" i="5"/>
  <c r="Z2988" i="5"/>
  <c r="Z2989" i="5"/>
  <c r="Z2990" i="5"/>
  <c r="Z2991" i="5"/>
  <c r="Z2992" i="5"/>
  <c r="Z2993" i="5"/>
  <c r="Z2994" i="5"/>
  <c r="Z2995" i="5"/>
  <c r="Z2996" i="5"/>
  <c r="Z2997" i="5"/>
  <c r="Z2998" i="5"/>
  <c r="Z2999" i="5"/>
  <c r="Z3000" i="5"/>
  <c r="Z3001" i="5"/>
  <c r="Z3002" i="5"/>
  <c r="Z3003" i="5"/>
  <c r="Z3004" i="5"/>
  <c r="Z3005" i="5"/>
  <c r="Z3006" i="5"/>
  <c r="Z3007" i="5"/>
  <c r="Z3008" i="5"/>
  <c r="Z3009" i="5"/>
  <c r="Z3010" i="5"/>
  <c r="Z3011" i="5"/>
  <c r="Z3012" i="5"/>
  <c r="Z3013" i="5"/>
  <c r="Z3014" i="5"/>
  <c r="Z3015" i="5"/>
  <c r="Z3016" i="5"/>
  <c r="Z3017" i="5"/>
  <c r="Z3018" i="5"/>
  <c r="Z3019" i="5"/>
  <c r="Z3020" i="5"/>
  <c r="Z3021" i="5"/>
  <c r="Z3022" i="5"/>
  <c r="Z3023" i="5"/>
  <c r="Z3024" i="5"/>
  <c r="Z3025" i="5"/>
  <c r="Z3026" i="5"/>
  <c r="Z3027" i="5"/>
  <c r="Z3028" i="5"/>
  <c r="Z3029" i="5"/>
  <c r="Z3030" i="5"/>
  <c r="Z3031" i="5"/>
  <c r="Z3032" i="5"/>
  <c r="Z3033" i="5"/>
  <c r="Z3034" i="5"/>
  <c r="Z3035" i="5"/>
  <c r="Z3036" i="5"/>
  <c r="Z3037" i="5"/>
  <c r="Z3038" i="5"/>
  <c r="Z3039" i="5"/>
  <c r="Z3040" i="5"/>
  <c r="Z3041" i="5"/>
  <c r="Z3042" i="5"/>
  <c r="Z3043" i="5"/>
  <c r="Z3044" i="5"/>
  <c r="Z3045" i="5"/>
  <c r="Z3046" i="5"/>
  <c r="Z3047" i="5"/>
  <c r="Z3048" i="5"/>
  <c r="Z3049" i="5"/>
  <c r="Z3050" i="5"/>
  <c r="Z3051" i="5"/>
  <c r="Z3052" i="5"/>
  <c r="Z3053" i="5"/>
  <c r="Z3054" i="5"/>
  <c r="Z3055" i="5"/>
  <c r="Z3056" i="5"/>
  <c r="Z3057" i="5"/>
  <c r="Z3058" i="5"/>
  <c r="Z3059" i="5"/>
  <c r="Z3060" i="5"/>
  <c r="Z3061" i="5"/>
  <c r="Z3062" i="5"/>
  <c r="Z3063" i="5"/>
  <c r="Z3064" i="5"/>
  <c r="Z3065" i="5"/>
  <c r="Z3066" i="5"/>
  <c r="Z3067" i="5"/>
  <c r="Z3068" i="5"/>
  <c r="Z3069" i="5"/>
  <c r="Z3070" i="5"/>
  <c r="Z3071" i="5"/>
  <c r="Z3072" i="5"/>
  <c r="Z3073" i="5"/>
  <c r="Z3074" i="5"/>
  <c r="Z3075" i="5"/>
  <c r="Z3076" i="5"/>
  <c r="Z3077" i="5"/>
  <c r="Z3078" i="5"/>
  <c r="Z3079" i="5"/>
  <c r="Z3080" i="5"/>
  <c r="Z3081" i="5"/>
  <c r="Z3082" i="5"/>
  <c r="Z3083" i="5"/>
  <c r="Z3084" i="5"/>
  <c r="Z3085" i="5"/>
  <c r="Z3086" i="5"/>
  <c r="Z3087" i="5"/>
  <c r="Z3088" i="5"/>
  <c r="Z3089" i="5"/>
  <c r="Z3090" i="5"/>
  <c r="Z3091" i="5"/>
  <c r="Z3092" i="5"/>
  <c r="Z3093" i="5"/>
  <c r="Z3094" i="5"/>
  <c r="Z3095" i="5"/>
  <c r="Z3096" i="5"/>
  <c r="Z3097" i="5"/>
  <c r="Z3098" i="5"/>
  <c r="Z3099" i="5"/>
  <c r="Z3100" i="5"/>
  <c r="Z3101" i="5"/>
  <c r="Z3102" i="5"/>
  <c r="Z3103" i="5"/>
  <c r="Z3104" i="5"/>
  <c r="Z3105" i="5"/>
  <c r="Z3106" i="5"/>
  <c r="Z3107" i="5"/>
  <c r="Z3108" i="5"/>
  <c r="Z3109" i="5"/>
  <c r="Z3110" i="5"/>
  <c r="Z3111" i="5"/>
  <c r="Z3112" i="5"/>
  <c r="Z3113" i="5"/>
  <c r="Z3114" i="5"/>
  <c r="Z3115" i="5"/>
  <c r="Z3116" i="5"/>
  <c r="Z3117" i="5"/>
  <c r="Z3118" i="5"/>
  <c r="Z3119" i="5"/>
  <c r="Z3120" i="5"/>
  <c r="Z3121" i="5"/>
  <c r="Z3122" i="5"/>
  <c r="Z3123" i="5"/>
  <c r="Z3124" i="5"/>
  <c r="Z3125" i="5"/>
  <c r="Z3126" i="5"/>
  <c r="Z3127" i="5"/>
  <c r="Z3128" i="5"/>
  <c r="Z3129" i="5"/>
  <c r="Z3130" i="5"/>
  <c r="Z3131" i="5"/>
  <c r="Z3132" i="5"/>
  <c r="Z3133" i="5"/>
  <c r="Z3134" i="5"/>
  <c r="Z3135" i="5"/>
  <c r="Z3136" i="5"/>
  <c r="Z3137" i="5"/>
  <c r="Z3138" i="5"/>
  <c r="Z3139" i="5"/>
  <c r="Z3140" i="5"/>
  <c r="Z3141" i="5"/>
  <c r="Z3142" i="5"/>
  <c r="Z3143" i="5"/>
  <c r="Z3144" i="5"/>
  <c r="Z3145" i="5"/>
  <c r="Z3146" i="5"/>
  <c r="Z3147" i="5"/>
  <c r="Z3148" i="5"/>
  <c r="Z3149" i="5"/>
  <c r="Z3150" i="5"/>
  <c r="Z3151" i="5"/>
  <c r="Z3152" i="5"/>
  <c r="Z3153" i="5"/>
  <c r="Z3154" i="5"/>
  <c r="Z3155" i="5"/>
  <c r="Z3156" i="5"/>
  <c r="Z3157" i="5"/>
  <c r="Z3158" i="5"/>
  <c r="Z3159" i="5"/>
  <c r="Z3160" i="5"/>
  <c r="Z3161" i="5"/>
  <c r="Z3162" i="5"/>
  <c r="Z3163" i="5"/>
  <c r="Z3164" i="5"/>
  <c r="Z3165" i="5"/>
  <c r="Z3166" i="5"/>
  <c r="Z3167" i="5"/>
  <c r="Z3168" i="5"/>
  <c r="Z3169" i="5"/>
  <c r="Z3170" i="5"/>
  <c r="Z3171" i="5"/>
  <c r="Z3172" i="5"/>
  <c r="Z3173" i="5"/>
  <c r="Z3174" i="5"/>
  <c r="Z3175" i="5"/>
  <c r="Z3176" i="5"/>
  <c r="Z3177" i="5"/>
  <c r="Z3178" i="5"/>
  <c r="Z3179" i="5"/>
  <c r="Z3180" i="5"/>
  <c r="Z3181" i="5"/>
  <c r="Z3182" i="5"/>
  <c r="Z3183" i="5"/>
  <c r="Z3184" i="5"/>
  <c r="Z3185" i="5"/>
  <c r="Z3186" i="5"/>
  <c r="Z3187" i="5"/>
  <c r="Z3188" i="5"/>
  <c r="Z3189" i="5"/>
  <c r="Z3190" i="5"/>
  <c r="Z3191" i="5"/>
  <c r="Z3192" i="5"/>
  <c r="Z3193" i="5"/>
  <c r="Z3194" i="5"/>
  <c r="Z3195" i="5"/>
  <c r="Z3196" i="5"/>
  <c r="Z3197" i="5"/>
  <c r="Z3198" i="5"/>
  <c r="Z3199" i="5"/>
  <c r="Z3200" i="5"/>
  <c r="Z3201" i="5"/>
  <c r="Z3202" i="5"/>
  <c r="Z3203" i="5"/>
  <c r="Z3204" i="5"/>
  <c r="Z3205" i="5"/>
  <c r="Z3206" i="5"/>
  <c r="Z3207" i="5"/>
  <c r="Z3208" i="5"/>
  <c r="Z3209" i="5"/>
  <c r="Z3210" i="5"/>
  <c r="Z3211" i="5"/>
  <c r="Z3212" i="5"/>
  <c r="Z3213" i="5"/>
  <c r="Z3214" i="5"/>
  <c r="Z3215" i="5"/>
  <c r="Z3216" i="5"/>
  <c r="Z3217" i="5"/>
  <c r="Z3218" i="5"/>
  <c r="Z3219" i="5"/>
  <c r="Z3220" i="5"/>
  <c r="Z3221" i="5"/>
  <c r="Z3222" i="5"/>
  <c r="Z3223" i="5"/>
  <c r="Z3224" i="5"/>
  <c r="Z3225" i="5"/>
  <c r="Z3226" i="5"/>
  <c r="Z3227" i="5"/>
  <c r="Z3228" i="5"/>
  <c r="Z3229" i="5"/>
  <c r="Z3230" i="5"/>
  <c r="Z3231" i="5"/>
  <c r="Z3232" i="5"/>
  <c r="Z3233" i="5"/>
  <c r="Z3234" i="5"/>
  <c r="Z3235" i="5"/>
  <c r="Z3236" i="5"/>
  <c r="Z3237" i="5"/>
  <c r="Z3238" i="5"/>
  <c r="Z3239" i="5"/>
  <c r="Z3240" i="5"/>
  <c r="Z3241" i="5"/>
  <c r="Z3242" i="5"/>
  <c r="Z3243" i="5"/>
  <c r="Z3244" i="5"/>
  <c r="Z3245" i="5"/>
  <c r="Z3246" i="5"/>
  <c r="Z3247" i="5"/>
  <c r="Z3248" i="5"/>
  <c r="Z3249" i="5"/>
  <c r="Z3250" i="5"/>
  <c r="Z3251" i="5"/>
  <c r="Z3252" i="5"/>
  <c r="Z3253" i="5"/>
  <c r="Z3254" i="5"/>
  <c r="Z3255" i="5"/>
  <c r="Z3256" i="5"/>
  <c r="Z3257" i="5"/>
  <c r="Z3258" i="5"/>
  <c r="Z3259" i="5"/>
  <c r="Z3260" i="5"/>
  <c r="Z3261" i="5"/>
  <c r="Z3262" i="5"/>
  <c r="Z3263" i="5"/>
  <c r="Z3264" i="5"/>
  <c r="Z3265" i="5"/>
  <c r="Z3266" i="5"/>
  <c r="Z3267" i="5"/>
  <c r="Z3268" i="5"/>
  <c r="Z3269" i="5"/>
  <c r="Z3270" i="5"/>
  <c r="Z3271" i="5"/>
  <c r="Z3272" i="5"/>
  <c r="Z3273" i="5"/>
  <c r="Z3274" i="5"/>
  <c r="Z3275" i="5"/>
  <c r="Z3276" i="5"/>
  <c r="Z3277" i="5"/>
  <c r="Z3278" i="5"/>
  <c r="Z3279" i="5"/>
  <c r="Z3280" i="5"/>
  <c r="Z3281" i="5"/>
  <c r="Z3282" i="5"/>
  <c r="Z3283" i="5"/>
  <c r="Z3284" i="5"/>
  <c r="Z3285" i="5"/>
  <c r="Z3286" i="5"/>
  <c r="Z3287" i="5"/>
  <c r="Z3288" i="5"/>
  <c r="Z3289" i="5"/>
  <c r="Z3290" i="5"/>
  <c r="Z3291" i="5"/>
  <c r="Z3292" i="5"/>
  <c r="Z3293" i="5"/>
  <c r="Z3294" i="5"/>
  <c r="Z3295" i="5"/>
  <c r="Z3296" i="5"/>
  <c r="Z3297" i="5"/>
  <c r="Z3298" i="5"/>
  <c r="Z3299" i="5"/>
  <c r="Z3300" i="5"/>
  <c r="Z3301" i="5"/>
  <c r="Z3302" i="5"/>
  <c r="Z3303" i="5"/>
  <c r="Z3304" i="5"/>
  <c r="Z3305" i="5"/>
  <c r="Z3306" i="5"/>
  <c r="Z3307" i="5"/>
  <c r="Z3308" i="5"/>
  <c r="Z3309" i="5"/>
  <c r="Z3310" i="5"/>
  <c r="Z3311" i="5"/>
  <c r="Z3312" i="5"/>
  <c r="Z3313" i="5"/>
  <c r="Z3314" i="5"/>
  <c r="Z3315" i="5"/>
  <c r="Z3316" i="5"/>
  <c r="Z3317" i="5"/>
  <c r="Z3318" i="5"/>
  <c r="Z3319" i="5"/>
  <c r="Z3320" i="5"/>
  <c r="Z3321" i="5"/>
  <c r="Z3322" i="5"/>
  <c r="Z3323" i="5"/>
  <c r="Z3324" i="5"/>
  <c r="Z3325" i="5"/>
  <c r="Z3326" i="5"/>
  <c r="Z3327" i="5"/>
  <c r="Z3328" i="5"/>
  <c r="Z3329" i="5"/>
  <c r="Z3330" i="5"/>
  <c r="Z3331" i="5"/>
  <c r="Z3332" i="5"/>
  <c r="Z3333" i="5"/>
  <c r="Z3334" i="5"/>
  <c r="Z3335" i="5"/>
  <c r="Z3336" i="5"/>
  <c r="Z3337" i="5"/>
  <c r="Z3338" i="5"/>
  <c r="Z3339" i="5"/>
  <c r="Z3340" i="5"/>
  <c r="Z3341" i="5"/>
  <c r="Z3342" i="5"/>
  <c r="Z3343" i="5"/>
  <c r="Z3344" i="5"/>
  <c r="Z3345" i="5"/>
  <c r="Z3346" i="5"/>
  <c r="Z3347" i="5"/>
  <c r="Z3348" i="5"/>
  <c r="Z3349" i="5"/>
  <c r="Z3350" i="5"/>
  <c r="Z3351" i="5"/>
  <c r="Z3352" i="5"/>
  <c r="Z3353" i="5"/>
  <c r="Z3354" i="5"/>
  <c r="Z3355" i="5"/>
  <c r="Z3356" i="5"/>
  <c r="Z3357" i="5"/>
  <c r="Z3358" i="5"/>
  <c r="Z3359" i="5"/>
  <c r="Z3360" i="5"/>
  <c r="Z3361" i="5"/>
  <c r="Z3362" i="5"/>
  <c r="Z3363" i="5"/>
  <c r="Z3364" i="5"/>
  <c r="Z3365" i="5"/>
  <c r="Z3366" i="5"/>
  <c r="Z3367" i="5"/>
  <c r="Z3368" i="5"/>
  <c r="Z3369" i="5"/>
  <c r="Z3370" i="5"/>
  <c r="Z3371" i="5"/>
  <c r="Z3372" i="5"/>
  <c r="Z3373" i="5"/>
  <c r="Z3374" i="5"/>
  <c r="Z3375" i="5"/>
  <c r="Z3376" i="5"/>
  <c r="Z3377" i="5"/>
  <c r="Z3378" i="5"/>
  <c r="Z3379" i="5"/>
  <c r="Z3380" i="5"/>
  <c r="Z3381" i="5"/>
  <c r="Z3382" i="5"/>
  <c r="Z3383" i="5"/>
  <c r="Z3384" i="5"/>
  <c r="Z3385" i="5"/>
  <c r="Z3386" i="5"/>
  <c r="Z3387" i="5"/>
  <c r="Z3388" i="5"/>
  <c r="Z3389" i="5"/>
  <c r="Z3390" i="5"/>
  <c r="Z3391" i="5"/>
  <c r="Z3392" i="5"/>
  <c r="Z3393" i="5"/>
  <c r="Z3394" i="5"/>
  <c r="Z3395" i="5"/>
  <c r="Z3396" i="5"/>
  <c r="Z3397" i="5"/>
  <c r="Z3398" i="5"/>
  <c r="Z3399" i="5"/>
  <c r="Z3400" i="5"/>
  <c r="Z3401" i="5"/>
  <c r="Z3402" i="5"/>
  <c r="Z3403" i="5"/>
  <c r="Z3404" i="5"/>
  <c r="Z3405" i="5"/>
  <c r="Z3406" i="5"/>
  <c r="Z3407" i="5"/>
  <c r="Z3408" i="5"/>
  <c r="Z3409" i="5"/>
  <c r="Z3410" i="5"/>
  <c r="Z3411" i="5"/>
  <c r="Z3412" i="5"/>
  <c r="Z3413" i="5"/>
  <c r="Z3414" i="5"/>
  <c r="Z3415" i="5"/>
  <c r="Z3416" i="5"/>
  <c r="Z3417" i="5"/>
  <c r="Z3418" i="5"/>
  <c r="Z3419" i="5"/>
  <c r="Z3420" i="5"/>
  <c r="Z3421" i="5"/>
  <c r="Z3422" i="5"/>
  <c r="Z3423" i="5"/>
  <c r="Z3424" i="5"/>
  <c r="Z3425" i="5"/>
  <c r="Z3426" i="5"/>
  <c r="Z3427" i="5"/>
  <c r="Z3428" i="5"/>
  <c r="Z3429" i="5"/>
  <c r="Z3430" i="5"/>
  <c r="Z3431" i="5"/>
  <c r="Z3432" i="5"/>
  <c r="Z3433" i="5"/>
  <c r="Z3434" i="5"/>
  <c r="Z3435" i="5"/>
  <c r="Z3436" i="5"/>
  <c r="Z3437" i="5"/>
  <c r="Z3438" i="5"/>
  <c r="Z3439" i="5"/>
  <c r="Z3440" i="5"/>
  <c r="Z3441" i="5"/>
  <c r="Z3442" i="5"/>
  <c r="Z3443" i="5"/>
  <c r="Z3444" i="5"/>
  <c r="Z3445" i="5"/>
  <c r="Z3446" i="5"/>
  <c r="Z3447" i="5"/>
  <c r="Z3448" i="5"/>
  <c r="Z3449" i="5"/>
  <c r="Z3450" i="5"/>
  <c r="Z3451" i="5"/>
  <c r="Z3452" i="5"/>
  <c r="Z3453" i="5"/>
  <c r="Z3454" i="5"/>
  <c r="Z3455" i="5"/>
  <c r="Z3456" i="5"/>
  <c r="Z3457" i="5"/>
  <c r="Z3458" i="5"/>
  <c r="Z3459" i="5"/>
  <c r="Z3460" i="5"/>
  <c r="Z3461" i="5"/>
  <c r="Z3462" i="5"/>
  <c r="Z3463" i="5"/>
  <c r="Z3464" i="5"/>
  <c r="Z3465" i="5"/>
  <c r="Z3466" i="5"/>
  <c r="Z3467" i="5"/>
  <c r="Z3468" i="5"/>
  <c r="Z3469" i="5"/>
  <c r="Z3470" i="5"/>
  <c r="Z3471" i="5"/>
  <c r="Z3472" i="5"/>
  <c r="Z3473" i="5"/>
  <c r="Z3474" i="5"/>
  <c r="Z3475" i="5"/>
  <c r="Z3476" i="5"/>
  <c r="Z3477" i="5"/>
  <c r="Z3478" i="5"/>
  <c r="Z3479" i="5"/>
  <c r="Z3480" i="5"/>
  <c r="Z3481" i="5"/>
  <c r="Z3482" i="5"/>
  <c r="Z3483" i="5"/>
  <c r="Z3484" i="5"/>
  <c r="Z3485" i="5"/>
  <c r="Z3486" i="5"/>
  <c r="Z3487" i="5"/>
  <c r="Z3488" i="5"/>
  <c r="Z3489" i="5"/>
  <c r="Z3490" i="5"/>
  <c r="Z3491" i="5"/>
  <c r="Z3492" i="5"/>
  <c r="Z3493" i="5"/>
  <c r="Z3494" i="5"/>
  <c r="Z3495" i="5"/>
  <c r="Z3496" i="5"/>
  <c r="Z3497" i="5"/>
  <c r="Z3498" i="5"/>
  <c r="Z3499" i="5"/>
  <c r="Z3500" i="5"/>
  <c r="Z3501" i="5"/>
  <c r="Z3502" i="5"/>
  <c r="Z3503" i="5"/>
  <c r="Z3504" i="5"/>
  <c r="Z3505" i="5"/>
  <c r="Z3506" i="5"/>
  <c r="Z3507" i="5"/>
  <c r="Z3508" i="5"/>
  <c r="Z3509" i="5"/>
  <c r="Z3510" i="5"/>
  <c r="Z3511" i="5"/>
  <c r="Z3512" i="5"/>
  <c r="Z3513" i="5"/>
  <c r="Z3514" i="5"/>
  <c r="Z3515" i="5"/>
  <c r="Z3516" i="5"/>
  <c r="Z3517" i="5"/>
  <c r="Z3518" i="5"/>
  <c r="Z3519" i="5"/>
  <c r="Z3520" i="5"/>
  <c r="Z3521" i="5"/>
  <c r="Z3522" i="5"/>
  <c r="Z3523" i="5"/>
  <c r="Z3524" i="5"/>
  <c r="Z3525" i="5"/>
  <c r="Z3526" i="5"/>
  <c r="Z3527" i="5"/>
  <c r="Z3528" i="5"/>
  <c r="Z3529" i="5"/>
  <c r="Z3530" i="5"/>
  <c r="Z3531" i="5"/>
  <c r="Z3532" i="5"/>
  <c r="Z3533" i="5"/>
  <c r="Z3534" i="5"/>
  <c r="Z3535" i="5"/>
  <c r="Z3536" i="5"/>
  <c r="Z3537" i="5"/>
  <c r="Z3538" i="5"/>
  <c r="Z3539" i="5"/>
  <c r="Z3540" i="5"/>
  <c r="Z3541" i="5"/>
  <c r="Z3542" i="5"/>
  <c r="Z3543" i="5"/>
  <c r="Z3544" i="5"/>
  <c r="Z3545" i="5"/>
  <c r="Z3546" i="5"/>
  <c r="Z3547" i="5"/>
  <c r="Z3548" i="5"/>
  <c r="Z3549" i="5"/>
  <c r="Z3550" i="5"/>
  <c r="Z3551" i="5"/>
  <c r="Z3552" i="5"/>
  <c r="Z3553" i="5"/>
  <c r="Z3554" i="5"/>
  <c r="Z3555" i="5"/>
  <c r="Z3556" i="5"/>
  <c r="Z3557" i="5"/>
  <c r="Z3558" i="5"/>
  <c r="Z3559" i="5"/>
  <c r="Z3560" i="5"/>
  <c r="Z3561" i="5"/>
  <c r="Z3562" i="5"/>
  <c r="Z3563" i="5"/>
  <c r="Z3564" i="5"/>
  <c r="Z3565" i="5"/>
  <c r="Z3566" i="5"/>
  <c r="Z3567" i="5"/>
  <c r="Z3568" i="5"/>
  <c r="Z3569" i="5"/>
  <c r="Z3570" i="5"/>
  <c r="Z3571" i="5"/>
  <c r="Z3572" i="5"/>
  <c r="Z3573" i="5"/>
  <c r="Z3574" i="5"/>
  <c r="Z3575" i="5"/>
  <c r="Z3576" i="5"/>
  <c r="Z3577" i="5"/>
  <c r="Z3578" i="5"/>
  <c r="Z3579" i="5"/>
  <c r="Z3580" i="5"/>
  <c r="Z3581" i="5"/>
  <c r="Z3582" i="5"/>
  <c r="Z3583" i="5"/>
  <c r="Z3584" i="5"/>
  <c r="Z3585" i="5"/>
  <c r="Z3586" i="5"/>
  <c r="Z3587" i="5"/>
  <c r="Z3588" i="5"/>
  <c r="Z3589" i="5"/>
  <c r="Z3590" i="5"/>
  <c r="Z3591" i="5"/>
  <c r="Z3592" i="5"/>
  <c r="Z3593" i="5"/>
  <c r="Z3594" i="5"/>
  <c r="Z3595" i="5"/>
  <c r="Z3596" i="5"/>
  <c r="Z3597" i="5"/>
  <c r="Z3598" i="5"/>
  <c r="Z3599" i="5"/>
  <c r="Z3600" i="5"/>
  <c r="Z3601" i="5"/>
  <c r="Z3602" i="5"/>
  <c r="Z3603" i="5"/>
  <c r="Z3604" i="5"/>
  <c r="Z3605" i="5"/>
  <c r="Z3606" i="5"/>
  <c r="Z3607" i="5"/>
  <c r="Z3608" i="5"/>
  <c r="Z3609" i="5"/>
  <c r="Z3610" i="5"/>
  <c r="Z3611" i="5"/>
  <c r="Z3612" i="5"/>
  <c r="Z3613" i="5"/>
  <c r="Z3614" i="5"/>
  <c r="Z3615" i="5"/>
  <c r="Z3616" i="5"/>
  <c r="Z3617" i="5"/>
  <c r="Z3618" i="5"/>
  <c r="Z3619" i="5"/>
  <c r="Z3620" i="5"/>
  <c r="Z3621" i="5"/>
  <c r="Z3622" i="5"/>
  <c r="Z3623" i="5"/>
  <c r="Z3624" i="5"/>
  <c r="Z3625" i="5"/>
  <c r="Z3626" i="5"/>
  <c r="Z3627" i="5"/>
  <c r="Z3628" i="5"/>
  <c r="Z3629" i="5"/>
  <c r="Z3630" i="5"/>
  <c r="Z3631" i="5"/>
  <c r="Z3632" i="5"/>
  <c r="Z3633" i="5"/>
  <c r="Z3634" i="5"/>
  <c r="Z3635" i="5"/>
  <c r="Z3636" i="5"/>
  <c r="Z3637" i="5"/>
  <c r="Z3638" i="5"/>
  <c r="Z3639" i="5"/>
  <c r="Z3640" i="5"/>
  <c r="Z3641" i="5"/>
  <c r="Z3642" i="5"/>
  <c r="Z3643" i="5"/>
  <c r="Z3644" i="5"/>
  <c r="Z3645" i="5"/>
  <c r="Z3646" i="5"/>
  <c r="Z3647" i="5"/>
  <c r="Z3648" i="5"/>
  <c r="Z3649" i="5"/>
  <c r="Z3650" i="5"/>
  <c r="Z3651" i="5"/>
  <c r="Z3652" i="5"/>
  <c r="Z3653" i="5"/>
  <c r="Z3654" i="5"/>
  <c r="Z3655" i="5"/>
  <c r="Z3656" i="5"/>
  <c r="Z3657" i="5"/>
  <c r="Z3658" i="5"/>
  <c r="Z3659" i="5"/>
  <c r="Z3660" i="5"/>
  <c r="Z3661" i="5"/>
  <c r="Z3662" i="5"/>
  <c r="Z3663" i="5"/>
  <c r="Z3664" i="5"/>
  <c r="Z3665" i="5"/>
  <c r="Z3666" i="5"/>
  <c r="Z3667" i="5"/>
  <c r="Z3668" i="5"/>
  <c r="Z3669" i="5"/>
  <c r="Z3670" i="5"/>
  <c r="Z3671" i="5"/>
  <c r="Z3672" i="5"/>
  <c r="Z3673" i="5"/>
  <c r="Z3674" i="5"/>
  <c r="Z3675" i="5"/>
  <c r="Z3676" i="5"/>
  <c r="Z3677" i="5"/>
  <c r="Z3678" i="5"/>
  <c r="Z3679" i="5"/>
  <c r="Z3680" i="5"/>
  <c r="Z3681" i="5"/>
  <c r="Z3682" i="5"/>
  <c r="Z3683" i="5"/>
  <c r="Z3684" i="5"/>
  <c r="Z3685" i="5"/>
  <c r="Z3686" i="5"/>
  <c r="Z3687" i="5"/>
  <c r="Z3688" i="5"/>
  <c r="Z3689" i="5"/>
  <c r="Z3690" i="5"/>
  <c r="Z3691" i="5"/>
  <c r="Z3692" i="5"/>
  <c r="Z3693" i="5"/>
  <c r="Z3694" i="5"/>
  <c r="Z3695" i="5"/>
  <c r="Z3696" i="5"/>
  <c r="Z3697" i="5"/>
  <c r="Z3698" i="5"/>
  <c r="Z3699" i="5"/>
  <c r="Z3700" i="5"/>
  <c r="Z3701" i="5"/>
  <c r="Z3702" i="5"/>
  <c r="Z3703" i="5"/>
  <c r="Z3704" i="5"/>
  <c r="Z3705" i="5"/>
  <c r="Z3706" i="5"/>
  <c r="Z3707" i="5"/>
  <c r="Z3708" i="5"/>
  <c r="Z3709" i="5"/>
  <c r="Z3710" i="5"/>
  <c r="Z3711" i="5"/>
  <c r="Z3712" i="5"/>
  <c r="Z3713" i="5"/>
  <c r="Z3714" i="5"/>
  <c r="Z3715" i="5"/>
  <c r="Z3716" i="5"/>
  <c r="Z3717" i="5"/>
  <c r="Z3718" i="5"/>
  <c r="Z3719" i="5"/>
  <c r="Z3720" i="5"/>
  <c r="Z3721" i="5"/>
  <c r="Z3722" i="5"/>
  <c r="Z3723" i="5"/>
  <c r="Z3724" i="5"/>
  <c r="Z3725" i="5"/>
  <c r="Z3726" i="5"/>
  <c r="Z3727" i="5"/>
  <c r="Z3728" i="5"/>
  <c r="Z3729" i="5"/>
  <c r="Z3730" i="5"/>
  <c r="Z3731" i="5"/>
  <c r="Z3732" i="5"/>
  <c r="Z3733" i="5"/>
  <c r="Z3734" i="5"/>
  <c r="Z3735" i="5"/>
  <c r="Z3736" i="5"/>
  <c r="Z3737" i="5"/>
  <c r="Z3738" i="5"/>
  <c r="Z3739" i="5"/>
  <c r="Z3740" i="5"/>
  <c r="Z3741" i="5"/>
  <c r="Z3742" i="5"/>
  <c r="Z3743" i="5"/>
  <c r="Z3744" i="5"/>
  <c r="Z3745" i="5"/>
  <c r="Z3746" i="5"/>
  <c r="Z3747" i="5"/>
  <c r="Z3748" i="5"/>
  <c r="Z3749" i="5"/>
  <c r="Z3750" i="5"/>
  <c r="Z3751" i="5"/>
  <c r="Z3752" i="5"/>
  <c r="Z3753" i="5"/>
  <c r="Z3754" i="5"/>
  <c r="Z3755" i="5"/>
  <c r="Z3756" i="5"/>
  <c r="Z3757" i="5"/>
  <c r="Z3758" i="5"/>
  <c r="Z3759" i="5"/>
  <c r="Z3760" i="5"/>
  <c r="Z3761" i="5"/>
  <c r="Z3762" i="5"/>
  <c r="Z3763" i="5"/>
  <c r="Z3764" i="5"/>
  <c r="Z3765" i="5"/>
  <c r="Z3766" i="5"/>
  <c r="Z3767" i="5"/>
  <c r="Z3768" i="5"/>
  <c r="Z3769" i="5"/>
  <c r="Z3770" i="5"/>
  <c r="Z3771" i="5"/>
  <c r="Z3772" i="5"/>
  <c r="Z3773" i="5"/>
  <c r="Z3774" i="5"/>
  <c r="Z3775" i="5"/>
  <c r="Z3776" i="5"/>
  <c r="Z3777" i="5"/>
  <c r="Z3778" i="5"/>
  <c r="Z3779" i="5"/>
  <c r="Z3780" i="5"/>
  <c r="Z3781" i="5"/>
  <c r="Z3782" i="5"/>
  <c r="Z3783" i="5"/>
  <c r="Z3784" i="5"/>
  <c r="Z3785" i="5"/>
  <c r="Z3786" i="5"/>
  <c r="Z3787" i="5"/>
  <c r="Z3788" i="5"/>
  <c r="Z3789" i="5"/>
  <c r="Z3790" i="5"/>
  <c r="Z3791" i="5"/>
  <c r="Z3792" i="5"/>
  <c r="Z3793" i="5"/>
  <c r="Z3794" i="5"/>
  <c r="Z3795" i="5"/>
  <c r="Z3796" i="5"/>
  <c r="Z3797" i="5"/>
  <c r="Z3798" i="5"/>
  <c r="Z3799" i="5"/>
  <c r="Z3800" i="5"/>
  <c r="Z3801" i="5"/>
  <c r="Z3802" i="5"/>
  <c r="Z3803" i="5"/>
  <c r="Z3804" i="5"/>
  <c r="Z3805" i="5"/>
  <c r="Z3806" i="5"/>
  <c r="Z3807" i="5"/>
  <c r="Z3808" i="5"/>
  <c r="Z3809" i="5"/>
  <c r="Z3810" i="5"/>
  <c r="Z3811" i="5"/>
  <c r="Z3812" i="5"/>
  <c r="Z3813" i="5"/>
  <c r="Z3814" i="5"/>
  <c r="Z3815" i="5"/>
  <c r="Z3816" i="5"/>
  <c r="Z3817" i="5"/>
  <c r="Z3818" i="5"/>
  <c r="Z3819" i="5"/>
  <c r="Z3820" i="5"/>
  <c r="Z3821" i="5"/>
  <c r="Z3822" i="5"/>
  <c r="Z3823" i="5"/>
  <c r="Z3824" i="5"/>
  <c r="Z3825" i="5"/>
  <c r="Z3826" i="5"/>
  <c r="Z3827" i="5"/>
  <c r="Z3828" i="5"/>
  <c r="Z3829" i="5"/>
  <c r="Z3830" i="5"/>
  <c r="Z3831" i="5"/>
  <c r="Z3832" i="5"/>
  <c r="Z3833" i="5"/>
  <c r="Z3834" i="5"/>
  <c r="Z3835" i="5"/>
  <c r="Z3836" i="5"/>
  <c r="Z3837" i="5"/>
  <c r="Z3838" i="5"/>
  <c r="Z3839" i="5"/>
  <c r="Z3840" i="5"/>
  <c r="Z3841" i="5"/>
  <c r="Z3842" i="5"/>
  <c r="Z3843" i="5"/>
  <c r="Z3844" i="5"/>
  <c r="Z3845" i="5"/>
  <c r="Z3846" i="5"/>
  <c r="Z3847" i="5"/>
  <c r="Z3848" i="5"/>
  <c r="Z3849" i="5"/>
  <c r="Z3850" i="5"/>
  <c r="Z3851" i="5"/>
  <c r="Z3852" i="5"/>
  <c r="Z3853" i="5"/>
  <c r="Z3854" i="5"/>
  <c r="Z3855" i="5"/>
  <c r="Z3856" i="5"/>
  <c r="Z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010" i="5"/>
  <c r="Y1011" i="5"/>
  <c r="Y1012" i="5"/>
  <c r="Y1013" i="5"/>
  <c r="Y1014" i="5"/>
  <c r="Y1015" i="5"/>
  <c r="Y1016" i="5"/>
  <c r="Y1017" i="5"/>
  <c r="Y1018" i="5"/>
  <c r="Y1019" i="5"/>
  <c r="Y1020" i="5"/>
  <c r="Y1021" i="5"/>
  <c r="Y1022" i="5"/>
  <c r="Y1023" i="5"/>
  <c r="Y1024" i="5"/>
  <c r="Y1025" i="5"/>
  <c r="Y1026" i="5"/>
  <c r="Y1027" i="5"/>
  <c r="Y1028" i="5"/>
  <c r="Y1029" i="5"/>
  <c r="Y1030" i="5"/>
  <c r="Y1031" i="5"/>
  <c r="Y1032" i="5"/>
  <c r="Y1033" i="5"/>
  <c r="Y1034" i="5"/>
  <c r="Y1035" i="5"/>
  <c r="Y1036" i="5"/>
  <c r="Y1037" i="5"/>
  <c r="Y1038" i="5"/>
  <c r="Y1039" i="5"/>
  <c r="Y1040" i="5"/>
  <c r="Y1041" i="5"/>
  <c r="Y1042" i="5"/>
  <c r="Y1043" i="5"/>
  <c r="Y1044" i="5"/>
  <c r="Y1045" i="5"/>
  <c r="Y1046" i="5"/>
  <c r="Y1047" i="5"/>
  <c r="Y1048" i="5"/>
  <c r="Y1049" i="5"/>
  <c r="Y1050" i="5"/>
  <c r="Y1051" i="5"/>
  <c r="Y1052" i="5"/>
  <c r="Y1053" i="5"/>
  <c r="Y1054" i="5"/>
  <c r="Y1055" i="5"/>
  <c r="Y1056" i="5"/>
  <c r="Y1057" i="5"/>
  <c r="Y1058" i="5"/>
  <c r="Y1059" i="5"/>
  <c r="Y1060" i="5"/>
  <c r="Y1061" i="5"/>
  <c r="Y1062" i="5"/>
  <c r="Y1063" i="5"/>
  <c r="Y1064" i="5"/>
  <c r="Y1065" i="5"/>
  <c r="Y1066" i="5"/>
  <c r="Y1067" i="5"/>
  <c r="Y1068" i="5"/>
  <c r="Y1069" i="5"/>
  <c r="Y1070" i="5"/>
  <c r="Y1071" i="5"/>
  <c r="Y1072" i="5"/>
  <c r="Y1073" i="5"/>
  <c r="Y1074" i="5"/>
  <c r="Y1075" i="5"/>
  <c r="Y1076" i="5"/>
  <c r="Y1077" i="5"/>
  <c r="Y1078" i="5"/>
  <c r="Y1079" i="5"/>
  <c r="Y1080" i="5"/>
  <c r="Y1081" i="5"/>
  <c r="Y1082" i="5"/>
  <c r="Y1083" i="5"/>
  <c r="Y1084" i="5"/>
  <c r="Y1085" i="5"/>
  <c r="Y1086" i="5"/>
  <c r="Y1087" i="5"/>
  <c r="Y1088" i="5"/>
  <c r="Y1089" i="5"/>
  <c r="Y1090" i="5"/>
  <c r="Y1091" i="5"/>
  <c r="Y1092" i="5"/>
  <c r="Y1093" i="5"/>
  <c r="Y1094" i="5"/>
  <c r="Y1095" i="5"/>
  <c r="Y1096" i="5"/>
  <c r="Y1097" i="5"/>
  <c r="Y1098" i="5"/>
  <c r="Y1099" i="5"/>
  <c r="Y1100" i="5"/>
  <c r="Y1101" i="5"/>
  <c r="Y1102" i="5"/>
  <c r="Y1103" i="5"/>
  <c r="Y1104" i="5"/>
  <c r="Y1105" i="5"/>
  <c r="Y1106" i="5"/>
  <c r="Y1107" i="5"/>
  <c r="Y1108" i="5"/>
  <c r="Y1109" i="5"/>
  <c r="Y1110" i="5"/>
  <c r="Y1111" i="5"/>
  <c r="Y1112" i="5"/>
  <c r="Y1113" i="5"/>
  <c r="Y1114" i="5"/>
  <c r="Y1115" i="5"/>
  <c r="Y1116" i="5"/>
  <c r="Y1117" i="5"/>
  <c r="Y1118" i="5"/>
  <c r="Y1119" i="5"/>
  <c r="Y1120" i="5"/>
  <c r="Y1121" i="5"/>
  <c r="Y1122" i="5"/>
  <c r="Y1123" i="5"/>
  <c r="Y1124" i="5"/>
  <c r="Y1125" i="5"/>
  <c r="Y1126" i="5"/>
  <c r="Y1127" i="5"/>
  <c r="Y1128" i="5"/>
  <c r="Y1129" i="5"/>
  <c r="Y1130" i="5"/>
  <c r="Y1131" i="5"/>
  <c r="Y1132" i="5"/>
  <c r="Y1133" i="5"/>
  <c r="Y1134" i="5"/>
  <c r="Y1135" i="5"/>
  <c r="Y1136" i="5"/>
  <c r="Y1137" i="5"/>
  <c r="Y1138" i="5"/>
  <c r="Y1139" i="5"/>
  <c r="Y1140" i="5"/>
  <c r="Y1141" i="5"/>
  <c r="Y1142" i="5"/>
  <c r="Y1143" i="5"/>
  <c r="Y1144" i="5"/>
  <c r="Y1145" i="5"/>
  <c r="Y1146" i="5"/>
  <c r="Y1147" i="5"/>
  <c r="Y1148" i="5"/>
  <c r="Y1149" i="5"/>
  <c r="Y1150" i="5"/>
  <c r="Y1151" i="5"/>
  <c r="Y1152" i="5"/>
  <c r="Y1153" i="5"/>
  <c r="Y1154" i="5"/>
  <c r="Y1155" i="5"/>
  <c r="Y1156" i="5"/>
  <c r="Y1157" i="5"/>
  <c r="Y1158" i="5"/>
  <c r="Y1159" i="5"/>
  <c r="Y1160" i="5"/>
  <c r="Y1161" i="5"/>
  <c r="Y1162" i="5"/>
  <c r="Y1163" i="5"/>
  <c r="Y1164" i="5"/>
  <c r="Y1165" i="5"/>
  <c r="Y1166" i="5"/>
  <c r="Y1167" i="5"/>
  <c r="Y1168" i="5"/>
  <c r="Y1169" i="5"/>
  <c r="Y1170" i="5"/>
  <c r="Y1171" i="5"/>
  <c r="Y1172" i="5"/>
  <c r="Y1173" i="5"/>
  <c r="Y1174" i="5"/>
  <c r="Y1175" i="5"/>
  <c r="Y1176" i="5"/>
  <c r="Y1177" i="5"/>
  <c r="Y1178" i="5"/>
  <c r="Y1179" i="5"/>
  <c r="Y1180" i="5"/>
  <c r="Y1181" i="5"/>
  <c r="Y1182" i="5"/>
  <c r="Y1183" i="5"/>
  <c r="Y1184" i="5"/>
  <c r="Y1185" i="5"/>
  <c r="Y1186" i="5"/>
  <c r="Y1187" i="5"/>
  <c r="Y1188" i="5"/>
  <c r="Y1189" i="5"/>
  <c r="Y1190" i="5"/>
  <c r="Y1191" i="5"/>
  <c r="Y1192" i="5"/>
  <c r="Y1193" i="5"/>
  <c r="Y1194" i="5"/>
  <c r="Y1195" i="5"/>
  <c r="Y1196" i="5"/>
  <c r="Y1197" i="5"/>
  <c r="Y1198" i="5"/>
  <c r="Y1199" i="5"/>
  <c r="Y1200" i="5"/>
  <c r="Y1201" i="5"/>
  <c r="Y1202" i="5"/>
  <c r="Y1203" i="5"/>
  <c r="Y1204" i="5"/>
  <c r="Y1205" i="5"/>
  <c r="Y1206" i="5"/>
  <c r="Y1207" i="5"/>
  <c r="Y1208" i="5"/>
  <c r="Y1209" i="5"/>
  <c r="Y1210" i="5"/>
  <c r="Y1211" i="5"/>
  <c r="Y1212" i="5"/>
  <c r="Y1213" i="5"/>
  <c r="Y1214" i="5"/>
  <c r="Y1215" i="5"/>
  <c r="Y1216" i="5"/>
  <c r="Y1217" i="5"/>
  <c r="Y1218" i="5"/>
  <c r="Y1219" i="5"/>
  <c r="Y1220" i="5"/>
  <c r="Y1221" i="5"/>
  <c r="Y1222" i="5"/>
  <c r="Y1223" i="5"/>
  <c r="Y1224" i="5"/>
  <c r="Y1225" i="5"/>
  <c r="Y1226" i="5"/>
  <c r="Y1227" i="5"/>
  <c r="Y1228" i="5"/>
  <c r="Y1229" i="5"/>
  <c r="Y1230" i="5"/>
  <c r="Y1231" i="5"/>
  <c r="Y1232" i="5"/>
  <c r="Y1233" i="5"/>
  <c r="Y1234" i="5"/>
  <c r="Y1235" i="5"/>
  <c r="Y1236" i="5"/>
  <c r="Y1237" i="5"/>
  <c r="Y1238" i="5"/>
  <c r="Y1239" i="5"/>
  <c r="Y1240" i="5"/>
  <c r="Y1241" i="5"/>
  <c r="Y1242" i="5"/>
  <c r="Y1243" i="5"/>
  <c r="Y1244" i="5"/>
  <c r="Y1245" i="5"/>
  <c r="Y1246" i="5"/>
  <c r="Y1247" i="5"/>
  <c r="Y1248" i="5"/>
  <c r="Y1249" i="5"/>
  <c r="Y1250" i="5"/>
  <c r="Y1251" i="5"/>
  <c r="Y1252" i="5"/>
  <c r="Y1253" i="5"/>
  <c r="Y1254" i="5"/>
  <c r="Y1255" i="5"/>
  <c r="Y1256" i="5"/>
  <c r="Y1257" i="5"/>
  <c r="Y1258" i="5"/>
  <c r="Y1259" i="5"/>
  <c r="Y1260" i="5"/>
  <c r="Y1261" i="5"/>
  <c r="Y1262" i="5"/>
  <c r="Y1263" i="5"/>
  <c r="Y1264" i="5"/>
  <c r="Y1265" i="5"/>
  <c r="Y1266" i="5"/>
  <c r="Y1267" i="5"/>
  <c r="Y1268" i="5"/>
  <c r="Y1269" i="5"/>
  <c r="Y1270" i="5"/>
  <c r="Y1271" i="5"/>
  <c r="Y1272" i="5"/>
  <c r="Y1273" i="5"/>
  <c r="Y1274" i="5"/>
  <c r="Y1275" i="5"/>
  <c r="Y1276" i="5"/>
  <c r="Y1277" i="5"/>
  <c r="Y1278" i="5"/>
  <c r="Y1279" i="5"/>
  <c r="Y1280" i="5"/>
  <c r="Y1281" i="5"/>
  <c r="Y1282" i="5"/>
  <c r="Y1283" i="5"/>
  <c r="Y1284" i="5"/>
  <c r="Y1285" i="5"/>
  <c r="Y1286" i="5"/>
  <c r="Y1287" i="5"/>
  <c r="Y1288" i="5"/>
  <c r="Y1289" i="5"/>
  <c r="Y1290" i="5"/>
  <c r="Y1291" i="5"/>
  <c r="Y1292" i="5"/>
  <c r="Y1293" i="5"/>
  <c r="Y1294" i="5"/>
  <c r="Y1295" i="5"/>
  <c r="Y1296" i="5"/>
  <c r="Y1297" i="5"/>
  <c r="Y1298" i="5"/>
  <c r="Y1299" i="5"/>
  <c r="Y1300" i="5"/>
  <c r="Y1301" i="5"/>
  <c r="Y1302" i="5"/>
  <c r="Y1303" i="5"/>
  <c r="Y1304" i="5"/>
  <c r="Y1305" i="5"/>
  <c r="Y1306" i="5"/>
  <c r="Y1307" i="5"/>
  <c r="Y1308" i="5"/>
  <c r="Y1309" i="5"/>
  <c r="Y1310" i="5"/>
  <c r="Y1311" i="5"/>
  <c r="Y1312" i="5"/>
  <c r="Y1313" i="5"/>
  <c r="Y1314" i="5"/>
  <c r="Y1315" i="5"/>
  <c r="Y1316" i="5"/>
  <c r="Y1317" i="5"/>
  <c r="Y1318" i="5"/>
  <c r="Y1319" i="5"/>
  <c r="Y1320" i="5"/>
  <c r="Y1321" i="5"/>
  <c r="Y1322" i="5"/>
  <c r="Y1323" i="5"/>
  <c r="Y1324" i="5"/>
  <c r="Y1325" i="5"/>
  <c r="Y1326" i="5"/>
  <c r="Y1327" i="5"/>
  <c r="Y1328" i="5"/>
  <c r="Y1329" i="5"/>
  <c r="Y1330" i="5"/>
  <c r="Y1331" i="5"/>
  <c r="Y1332" i="5"/>
  <c r="Y1333" i="5"/>
  <c r="Y1334" i="5"/>
  <c r="Y1335" i="5"/>
  <c r="Y1336" i="5"/>
  <c r="Y1337" i="5"/>
  <c r="Y1338" i="5"/>
  <c r="Y1339" i="5"/>
  <c r="Y1340" i="5"/>
  <c r="Y1341" i="5"/>
  <c r="Y1342" i="5"/>
  <c r="Y1343" i="5"/>
  <c r="Y1344" i="5"/>
  <c r="Y1345" i="5"/>
  <c r="Y1346" i="5"/>
  <c r="Y1347" i="5"/>
  <c r="Y1348" i="5"/>
  <c r="Y1349" i="5"/>
  <c r="Y1350" i="5"/>
  <c r="Y1351" i="5"/>
  <c r="Y1352" i="5"/>
  <c r="Y1353" i="5"/>
  <c r="Y1354" i="5"/>
  <c r="Y1355" i="5"/>
  <c r="Y1356" i="5"/>
  <c r="Y1357" i="5"/>
  <c r="Y1358" i="5"/>
  <c r="Y1359" i="5"/>
  <c r="Y1360" i="5"/>
  <c r="Y1361" i="5"/>
  <c r="Y1362" i="5"/>
  <c r="Y1363" i="5"/>
  <c r="Y1364" i="5"/>
  <c r="Y1365" i="5"/>
  <c r="Y1366" i="5"/>
  <c r="Y1367" i="5"/>
  <c r="Y1368" i="5"/>
  <c r="Y1369" i="5"/>
  <c r="Y1370" i="5"/>
  <c r="Y1371" i="5"/>
  <c r="Y1372" i="5"/>
  <c r="Y1373" i="5"/>
  <c r="Y1374" i="5"/>
  <c r="Y1375" i="5"/>
  <c r="Y1376" i="5"/>
  <c r="Y1377" i="5"/>
  <c r="Y1378" i="5"/>
  <c r="Y1379" i="5"/>
  <c r="Y1380" i="5"/>
  <c r="Y1381" i="5"/>
  <c r="Y1382" i="5"/>
  <c r="Y1383" i="5"/>
  <c r="Y1384" i="5"/>
  <c r="Y1385" i="5"/>
  <c r="Y1386" i="5"/>
  <c r="Y1387" i="5"/>
  <c r="Y1388" i="5"/>
  <c r="Y1389" i="5"/>
  <c r="Y1390" i="5"/>
  <c r="Y1391" i="5"/>
  <c r="Y1392" i="5"/>
  <c r="Y1393" i="5"/>
  <c r="Y1394" i="5"/>
  <c r="Y1395" i="5"/>
  <c r="Y1396" i="5"/>
  <c r="Y1397" i="5"/>
  <c r="Y1398" i="5"/>
  <c r="Y1399" i="5"/>
  <c r="Y1400" i="5"/>
  <c r="Y1401" i="5"/>
  <c r="Y1402" i="5"/>
  <c r="Y1403" i="5"/>
  <c r="Y1404" i="5"/>
  <c r="Y1405" i="5"/>
  <c r="Y1406" i="5"/>
  <c r="Y1407" i="5"/>
  <c r="Y1408" i="5"/>
  <c r="Y1409" i="5"/>
  <c r="Y1410" i="5"/>
  <c r="Y1411" i="5"/>
  <c r="Y1412" i="5"/>
  <c r="Y1413" i="5"/>
  <c r="Y1414" i="5"/>
  <c r="Y1415" i="5"/>
  <c r="Y1416" i="5"/>
  <c r="Y1417" i="5"/>
  <c r="Y1418" i="5"/>
  <c r="Y1419" i="5"/>
  <c r="Y1420" i="5"/>
  <c r="Y1421" i="5"/>
  <c r="Y1422" i="5"/>
  <c r="Y1423" i="5"/>
  <c r="Y1424" i="5"/>
  <c r="Y1425" i="5"/>
  <c r="Y1426" i="5"/>
  <c r="Y1427" i="5"/>
  <c r="Y1428" i="5"/>
  <c r="Y1429" i="5"/>
  <c r="Y1430" i="5"/>
  <c r="Y1431" i="5"/>
  <c r="Y1432" i="5"/>
  <c r="Y1433" i="5"/>
  <c r="Y1434" i="5"/>
  <c r="Y1435" i="5"/>
  <c r="Y1436" i="5"/>
  <c r="Y1437" i="5"/>
  <c r="Y1438" i="5"/>
  <c r="Y1439" i="5"/>
  <c r="Y1440" i="5"/>
  <c r="Y1441" i="5"/>
  <c r="Y1442" i="5"/>
  <c r="Y1443" i="5"/>
  <c r="Y1444" i="5"/>
  <c r="Y1445" i="5"/>
  <c r="Y1446" i="5"/>
  <c r="Y1447" i="5"/>
  <c r="Y1448" i="5"/>
  <c r="Y1449" i="5"/>
  <c r="Y1450" i="5"/>
  <c r="Y1451" i="5"/>
  <c r="Y1452" i="5"/>
  <c r="Y1453" i="5"/>
  <c r="Y1454" i="5"/>
  <c r="Y1455" i="5"/>
  <c r="Y1456" i="5"/>
  <c r="Y1457" i="5"/>
  <c r="Y1458" i="5"/>
  <c r="Y1459" i="5"/>
  <c r="Y1460" i="5"/>
  <c r="Y1461" i="5"/>
  <c r="Y1462" i="5"/>
  <c r="Y1463" i="5"/>
  <c r="Y1464" i="5"/>
  <c r="Y1465" i="5"/>
  <c r="Y1466" i="5"/>
  <c r="Y1467" i="5"/>
  <c r="Y1468" i="5"/>
  <c r="Y1469" i="5"/>
  <c r="Y1470" i="5"/>
  <c r="Y1471" i="5"/>
  <c r="Y1472" i="5"/>
  <c r="Y1473" i="5"/>
  <c r="Y1474" i="5"/>
  <c r="Y1475" i="5"/>
  <c r="Y1476" i="5"/>
  <c r="Y1477" i="5"/>
  <c r="Y1478" i="5"/>
  <c r="Y1479" i="5"/>
  <c r="Y1480" i="5"/>
  <c r="Y1481" i="5"/>
  <c r="Y1482" i="5"/>
  <c r="Y1483" i="5"/>
  <c r="Y1484" i="5"/>
  <c r="Y1485" i="5"/>
  <c r="Y1486" i="5"/>
  <c r="Y1487" i="5"/>
  <c r="Y1488" i="5"/>
  <c r="Y1489" i="5"/>
  <c r="Y1490" i="5"/>
  <c r="Y1491" i="5"/>
  <c r="Y1492" i="5"/>
  <c r="Y1493" i="5"/>
  <c r="Y1494" i="5"/>
  <c r="Y1495" i="5"/>
  <c r="Y1496" i="5"/>
  <c r="Y1497" i="5"/>
  <c r="Y1498" i="5"/>
  <c r="Y1499" i="5"/>
  <c r="Y1500" i="5"/>
  <c r="Y1501" i="5"/>
  <c r="Y1502" i="5"/>
  <c r="Y1503" i="5"/>
  <c r="Y1504" i="5"/>
  <c r="Y1505" i="5"/>
  <c r="Y1506" i="5"/>
  <c r="Y1507" i="5"/>
  <c r="Y1508" i="5"/>
  <c r="Y1509" i="5"/>
  <c r="Y1510" i="5"/>
  <c r="Y1511" i="5"/>
  <c r="Y1512" i="5"/>
  <c r="Y1513" i="5"/>
  <c r="Y1514" i="5"/>
  <c r="Y1515" i="5"/>
  <c r="Y1516" i="5"/>
  <c r="Y1517" i="5"/>
  <c r="Y1518" i="5"/>
  <c r="Y1519" i="5"/>
  <c r="Y1520" i="5"/>
  <c r="Y1521" i="5"/>
  <c r="Y1522" i="5"/>
  <c r="Y1523" i="5"/>
  <c r="Y1524" i="5"/>
  <c r="Y1525" i="5"/>
  <c r="Y1526" i="5"/>
  <c r="Y1527" i="5"/>
  <c r="Y1528" i="5"/>
  <c r="Y1529" i="5"/>
  <c r="Y1530" i="5"/>
  <c r="Y1531" i="5"/>
  <c r="Y1532" i="5"/>
  <c r="Y1533" i="5"/>
  <c r="Y1534" i="5"/>
  <c r="Y1535" i="5"/>
  <c r="Y1536" i="5"/>
  <c r="Y1537" i="5"/>
  <c r="Y1538" i="5"/>
  <c r="Y1539" i="5"/>
  <c r="Y1540" i="5"/>
  <c r="Y1541" i="5"/>
  <c r="Y1542" i="5"/>
  <c r="Y1543" i="5"/>
  <c r="Y1544" i="5"/>
  <c r="Y1545" i="5"/>
  <c r="Y1546" i="5"/>
  <c r="Y1547" i="5"/>
  <c r="Y1548" i="5"/>
  <c r="Y1549" i="5"/>
  <c r="Y1550" i="5"/>
  <c r="Y1551" i="5"/>
  <c r="Y1552" i="5"/>
  <c r="Y1553" i="5"/>
  <c r="Y1554" i="5"/>
  <c r="Y1555" i="5"/>
  <c r="Y1556" i="5"/>
  <c r="Y1557" i="5"/>
  <c r="Y1558" i="5"/>
  <c r="Y1559" i="5"/>
  <c r="Y1560" i="5"/>
  <c r="Y1561" i="5"/>
  <c r="Y1562" i="5"/>
  <c r="Y1563" i="5"/>
  <c r="Y1564" i="5"/>
  <c r="Y1565" i="5"/>
  <c r="Y1566" i="5"/>
  <c r="Y1567" i="5"/>
  <c r="Y1568" i="5"/>
  <c r="Y1569" i="5"/>
  <c r="Y1570" i="5"/>
  <c r="Y1571" i="5"/>
  <c r="Y1572" i="5"/>
  <c r="Y1573" i="5"/>
  <c r="Y1574" i="5"/>
  <c r="Y1575" i="5"/>
  <c r="Y1576" i="5"/>
  <c r="Y1577" i="5"/>
  <c r="Y1578" i="5"/>
  <c r="Y1579" i="5"/>
  <c r="Y1580" i="5"/>
  <c r="Y1581" i="5"/>
  <c r="Y1582" i="5"/>
  <c r="Y1583" i="5"/>
  <c r="Y1584" i="5"/>
  <c r="Y1585" i="5"/>
  <c r="Y1586" i="5"/>
  <c r="Y1587" i="5"/>
  <c r="Y1588" i="5"/>
  <c r="Y1589" i="5"/>
  <c r="Y1590" i="5"/>
  <c r="Y1591" i="5"/>
  <c r="Y1592" i="5"/>
  <c r="Y1593" i="5"/>
  <c r="Y1594" i="5"/>
  <c r="Y1595" i="5"/>
  <c r="Y1596" i="5"/>
  <c r="Y1597" i="5"/>
  <c r="Y1598" i="5"/>
  <c r="Y1599" i="5"/>
  <c r="Y1600" i="5"/>
  <c r="Y1601" i="5"/>
  <c r="Y1602" i="5"/>
  <c r="Y1603" i="5"/>
  <c r="Y1604" i="5"/>
  <c r="Y1605" i="5"/>
  <c r="Y1606" i="5"/>
  <c r="Y1607" i="5"/>
  <c r="Y1608" i="5"/>
  <c r="Y1609" i="5"/>
  <c r="Y1610" i="5"/>
  <c r="Y1611" i="5"/>
  <c r="Y1612" i="5"/>
  <c r="Y1613" i="5"/>
  <c r="Y1614" i="5"/>
  <c r="Y1615" i="5"/>
  <c r="Y1616" i="5"/>
  <c r="Y1617" i="5"/>
  <c r="Y1618" i="5"/>
  <c r="Y1619" i="5"/>
  <c r="Y1620" i="5"/>
  <c r="Y1621" i="5"/>
  <c r="Y1622" i="5"/>
  <c r="Y1623" i="5"/>
  <c r="Y1624" i="5"/>
  <c r="Y1625" i="5"/>
  <c r="Y1626" i="5"/>
  <c r="Y1627" i="5"/>
  <c r="Y1628" i="5"/>
  <c r="Y1629" i="5"/>
  <c r="Y1630" i="5"/>
  <c r="Y1631" i="5"/>
  <c r="Y1632" i="5"/>
  <c r="Y1633" i="5"/>
  <c r="Y1634" i="5"/>
  <c r="Y1635" i="5"/>
  <c r="Y1636" i="5"/>
  <c r="Y1637" i="5"/>
  <c r="Y1638" i="5"/>
  <c r="Y1639" i="5"/>
  <c r="Y1640" i="5"/>
  <c r="Y1641" i="5"/>
  <c r="Y1642" i="5"/>
  <c r="Y1643" i="5"/>
  <c r="Y1644" i="5"/>
  <c r="Y1645" i="5"/>
  <c r="Y1646" i="5"/>
  <c r="Y1647" i="5"/>
  <c r="Y1648" i="5"/>
  <c r="Y1649" i="5"/>
  <c r="Y1650" i="5"/>
  <c r="Y1651" i="5"/>
  <c r="Y1652" i="5"/>
  <c r="Y1653" i="5"/>
  <c r="Y1654" i="5"/>
  <c r="Y1655" i="5"/>
  <c r="Y1656" i="5"/>
  <c r="Y1657" i="5"/>
  <c r="Y1658" i="5"/>
  <c r="Y1659" i="5"/>
  <c r="Y1660" i="5"/>
  <c r="Y1661" i="5"/>
  <c r="Y1662" i="5"/>
  <c r="Y1663" i="5"/>
  <c r="Y1664" i="5"/>
  <c r="Y1665" i="5"/>
  <c r="Y1666" i="5"/>
  <c r="Y1667" i="5"/>
  <c r="Y1668" i="5"/>
  <c r="Y1669" i="5"/>
  <c r="Y1670" i="5"/>
  <c r="Y1671" i="5"/>
  <c r="Y1672" i="5"/>
  <c r="Y1673" i="5"/>
  <c r="Y1674" i="5"/>
  <c r="Y1675" i="5"/>
  <c r="Y1676" i="5"/>
  <c r="Y1677" i="5"/>
  <c r="Y1678" i="5"/>
  <c r="Y1679" i="5"/>
  <c r="Y1680" i="5"/>
  <c r="Y1681" i="5"/>
  <c r="Y1682" i="5"/>
  <c r="Y1683" i="5"/>
  <c r="Y1684" i="5"/>
  <c r="Y1685" i="5"/>
  <c r="Y1686" i="5"/>
  <c r="Y1687" i="5"/>
  <c r="Y1688" i="5"/>
  <c r="Y1689" i="5"/>
  <c r="Y1690" i="5"/>
  <c r="Y1691" i="5"/>
  <c r="Y1692" i="5"/>
  <c r="Y1693" i="5"/>
  <c r="Y1694" i="5"/>
  <c r="Y1695" i="5"/>
  <c r="Y1696" i="5"/>
  <c r="Y1697" i="5"/>
  <c r="Y1698" i="5"/>
  <c r="Y1699" i="5"/>
  <c r="Y1700" i="5"/>
  <c r="Y1701" i="5"/>
  <c r="Y1702" i="5"/>
  <c r="Y1703" i="5"/>
  <c r="Y1704" i="5"/>
  <c r="Y1705" i="5"/>
  <c r="Y1706" i="5"/>
  <c r="Y1707" i="5"/>
  <c r="Y1708" i="5"/>
  <c r="Y1709" i="5"/>
  <c r="Y1710" i="5"/>
  <c r="Y1711" i="5"/>
  <c r="Y1712" i="5"/>
  <c r="Y1713" i="5"/>
  <c r="Y1714" i="5"/>
  <c r="Y1715" i="5"/>
  <c r="Y1716" i="5"/>
  <c r="Y1717" i="5"/>
  <c r="Y1718" i="5"/>
  <c r="Y1719" i="5"/>
  <c r="Y1720" i="5"/>
  <c r="Y1721" i="5"/>
  <c r="Y1722" i="5"/>
  <c r="Y1723" i="5"/>
  <c r="Y1724" i="5"/>
  <c r="Y1725" i="5"/>
  <c r="Y1726" i="5"/>
  <c r="Y1727" i="5"/>
  <c r="Y1728" i="5"/>
  <c r="Y1729" i="5"/>
  <c r="Y1730" i="5"/>
  <c r="Y1731" i="5"/>
  <c r="Y1732" i="5"/>
  <c r="Y1733" i="5"/>
  <c r="Y1734" i="5"/>
  <c r="Y1735" i="5"/>
  <c r="Y1736" i="5"/>
  <c r="Y1737" i="5"/>
  <c r="Y1738" i="5"/>
  <c r="Y1739" i="5"/>
  <c r="Y1740" i="5"/>
  <c r="Y1741" i="5"/>
  <c r="Y1742" i="5"/>
  <c r="Y1743" i="5"/>
  <c r="Y1744" i="5"/>
  <c r="Y1745" i="5"/>
  <c r="Y1746" i="5"/>
  <c r="Y1747" i="5"/>
  <c r="Y1748" i="5"/>
  <c r="Y1749" i="5"/>
  <c r="Y1750" i="5"/>
  <c r="Y1751" i="5"/>
  <c r="Y1752" i="5"/>
  <c r="Y1753" i="5"/>
  <c r="Y1754" i="5"/>
  <c r="Y1755" i="5"/>
  <c r="Y1756" i="5"/>
  <c r="Y1757" i="5"/>
  <c r="Y1758" i="5"/>
  <c r="Y1759" i="5"/>
  <c r="Y1760" i="5"/>
  <c r="Y1761" i="5"/>
  <c r="Y1762" i="5"/>
  <c r="Y1763" i="5"/>
  <c r="Y1764" i="5"/>
  <c r="Y1765" i="5"/>
  <c r="Y1766" i="5"/>
  <c r="Y1767" i="5"/>
  <c r="Y1768" i="5"/>
  <c r="Y1769" i="5"/>
  <c r="Y1770" i="5"/>
  <c r="Y1771" i="5"/>
  <c r="Y1772" i="5"/>
  <c r="Y1773" i="5"/>
  <c r="Y1774" i="5"/>
  <c r="Y1775" i="5"/>
  <c r="Y1776" i="5"/>
  <c r="Y1777" i="5"/>
  <c r="Y1778" i="5"/>
  <c r="Y1779" i="5"/>
  <c r="Y1780" i="5"/>
  <c r="Y1781" i="5"/>
  <c r="Y1782" i="5"/>
  <c r="Y1783" i="5"/>
  <c r="Y1784" i="5"/>
  <c r="Y1785" i="5"/>
  <c r="Y1786" i="5"/>
  <c r="Y1787" i="5"/>
  <c r="Y1788" i="5"/>
  <c r="Y1789" i="5"/>
  <c r="Y1790" i="5"/>
  <c r="Y1791" i="5"/>
  <c r="Y1792" i="5"/>
  <c r="Y1793" i="5"/>
  <c r="Y1794" i="5"/>
  <c r="Y1795" i="5"/>
  <c r="Y1796" i="5"/>
  <c r="Y1797" i="5"/>
  <c r="Y1798" i="5"/>
  <c r="Y1799" i="5"/>
  <c r="Y1800" i="5"/>
  <c r="Y1801" i="5"/>
  <c r="Y1802" i="5"/>
  <c r="Y1803" i="5"/>
  <c r="Y1804" i="5"/>
  <c r="Y1805" i="5"/>
  <c r="Y1806" i="5"/>
  <c r="Y1807" i="5"/>
  <c r="Y1808" i="5"/>
  <c r="Y1809" i="5"/>
  <c r="Y1810" i="5"/>
  <c r="Y1811" i="5"/>
  <c r="Y1812" i="5"/>
  <c r="Y1813" i="5"/>
  <c r="Y1814" i="5"/>
  <c r="Y1815" i="5"/>
  <c r="Y1816" i="5"/>
  <c r="Y1817" i="5"/>
  <c r="Y1818" i="5"/>
  <c r="Y1819" i="5"/>
  <c r="Y1820" i="5"/>
  <c r="Y1821" i="5"/>
  <c r="Y1822" i="5"/>
  <c r="Y1823" i="5"/>
  <c r="Y1824" i="5"/>
  <c r="Y1825" i="5"/>
  <c r="Y1826" i="5"/>
  <c r="Y1827" i="5"/>
  <c r="Y1828" i="5"/>
  <c r="Y1829" i="5"/>
  <c r="Y1830" i="5"/>
  <c r="Y1831" i="5"/>
  <c r="Y1832" i="5"/>
  <c r="Y1833" i="5"/>
  <c r="Y1834" i="5"/>
  <c r="Y1835" i="5"/>
  <c r="Y1836" i="5"/>
  <c r="Y1837" i="5"/>
  <c r="Y1838" i="5"/>
  <c r="Y1839" i="5"/>
  <c r="Y1840" i="5"/>
  <c r="Y1841" i="5"/>
  <c r="Y1842" i="5"/>
  <c r="Y1843" i="5"/>
  <c r="Y1844" i="5"/>
  <c r="Y1845" i="5"/>
  <c r="Y1846" i="5"/>
  <c r="Y1847" i="5"/>
  <c r="Y1848" i="5"/>
  <c r="Y1849" i="5"/>
  <c r="Y1850" i="5"/>
  <c r="Y1851" i="5"/>
  <c r="Y1852" i="5"/>
  <c r="Y1853" i="5"/>
  <c r="Y1854" i="5"/>
  <c r="Y1855" i="5"/>
  <c r="Y1856" i="5"/>
  <c r="Y1857" i="5"/>
  <c r="Y1858" i="5"/>
  <c r="Y1859" i="5"/>
  <c r="Y1860" i="5"/>
  <c r="Y1861" i="5"/>
  <c r="Y1862" i="5"/>
  <c r="Y1863" i="5"/>
  <c r="Y1864" i="5"/>
  <c r="Y1865" i="5"/>
  <c r="Y1866" i="5"/>
  <c r="Y1867" i="5"/>
  <c r="Y1868" i="5"/>
  <c r="Y1869" i="5"/>
  <c r="Y1870" i="5"/>
  <c r="Y1871" i="5"/>
  <c r="Y1872" i="5"/>
  <c r="Y1873" i="5"/>
  <c r="Y1874" i="5"/>
  <c r="Y1875" i="5"/>
  <c r="Y1876" i="5"/>
  <c r="Y1877" i="5"/>
  <c r="Y1878" i="5"/>
  <c r="Y1879" i="5"/>
  <c r="Y1880" i="5"/>
  <c r="Y1881" i="5"/>
  <c r="Y1882" i="5"/>
  <c r="Y1883" i="5"/>
  <c r="Y1884" i="5"/>
  <c r="Y1885" i="5"/>
  <c r="Y1886" i="5"/>
  <c r="Y1887" i="5"/>
  <c r="Y1888" i="5"/>
  <c r="Y1889" i="5"/>
  <c r="Y1890" i="5"/>
  <c r="Y1891" i="5"/>
  <c r="Y1892" i="5"/>
  <c r="Y1893" i="5"/>
  <c r="Y1894" i="5"/>
  <c r="Y1895" i="5"/>
  <c r="Y1896" i="5"/>
  <c r="Y1897" i="5"/>
  <c r="Y1898" i="5"/>
  <c r="Y1899" i="5"/>
  <c r="Y1900" i="5"/>
  <c r="Y1901" i="5"/>
  <c r="Y1902" i="5"/>
  <c r="Y1903" i="5"/>
  <c r="Y1904" i="5"/>
  <c r="Y1905" i="5"/>
  <c r="Y1906" i="5"/>
  <c r="Y1907" i="5"/>
  <c r="Y1908" i="5"/>
  <c r="Y1909" i="5"/>
  <c r="Y1910" i="5"/>
  <c r="Y1911" i="5"/>
  <c r="Y1912" i="5"/>
  <c r="Y1913" i="5"/>
  <c r="Y1914" i="5"/>
  <c r="Y1915" i="5"/>
  <c r="Y1916" i="5"/>
  <c r="Y1917" i="5"/>
  <c r="Y1918" i="5"/>
  <c r="Y1919" i="5"/>
  <c r="Y1920" i="5"/>
  <c r="Y1921" i="5"/>
  <c r="Y1922" i="5"/>
  <c r="Y1923" i="5"/>
  <c r="Y1924" i="5"/>
  <c r="Y1925" i="5"/>
  <c r="Y1926" i="5"/>
  <c r="Y1927" i="5"/>
  <c r="Y1928" i="5"/>
  <c r="Y1929" i="5"/>
  <c r="Y1930" i="5"/>
  <c r="Y1931" i="5"/>
  <c r="Y1932" i="5"/>
  <c r="Y1933" i="5"/>
  <c r="Y1934" i="5"/>
  <c r="Y1935" i="5"/>
  <c r="Y1936" i="5"/>
  <c r="Y1937" i="5"/>
  <c r="Y1938" i="5"/>
  <c r="Y1939" i="5"/>
  <c r="Y1940" i="5"/>
  <c r="Y1941" i="5"/>
  <c r="Y1942" i="5"/>
  <c r="Y1943" i="5"/>
  <c r="Y1944" i="5"/>
  <c r="Y1945" i="5"/>
  <c r="Y1946" i="5"/>
  <c r="Y1947" i="5"/>
  <c r="Y1948" i="5"/>
  <c r="Y1949" i="5"/>
  <c r="Y1950" i="5"/>
  <c r="Y1951" i="5"/>
  <c r="Y1952" i="5"/>
  <c r="Y1953" i="5"/>
  <c r="Y1954" i="5"/>
  <c r="Y1955" i="5"/>
  <c r="Y1956" i="5"/>
  <c r="Y1957" i="5"/>
  <c r="Y1958" i="5"/>
  <c r="Y1959" i="5"/>
  <c r="Y1960" i="5"/>
  <c r="Y1961" i="5"/>
  <c r="Y1962" i="5"/>
  <c r="Y1963" i="5"/>
  <c r="Y1964" i="5"/>
  <c r="Y1965" i="5"/>
  <c r="Y1966" i="5"/>
  <c r="Y1967" i="5"/>
  <c r="Y1968" i="5"/>
  <c r="Y1969" i="5"/>
  <c r="Y1970" i="5"/>
  <c r="Y1971" i="5"/>
  <c r="Y1972" i="5"/>
  <c r="Y1973" i="5"/>
  <c r="Y1974" i="5"/>
  <c r="Y1975" i="5"/>
  <c r="Y1976" i="5"/>
  <c r="Y1977" i="5"/>
  <c r="Y1978" i="5"/>
  <c r="Y1979" i="5"/>
  <c r="Y1980" i="5"/>
  <c r="Y1981" i="5"/>
  <c r="Y1982" i="5"/>
  <c r="Y1983" i="5"/>
  <c r="Y1984" i="5"/>
  <c r="Y1985" i="5"/>
  <c r="Y1986" i="5"/>
  <c r="Y1987" i="5"/>
  <c r="Y1988" i="5"/>
  <c r="Y1989" i="5"/>
  <c r="Y1990" i="5"/>
  <c r="Y1991" i="5"/>
  <c r="Y1992" i="5"/>
  <c r="Y1993" i="5"/>
  <c r="Y1994" i="5"/>
  <c r="Y1995" i="5"/>
  <c r="Y1996" i="5"/>
  <c r="Y1997" i="5"/>
  <c r="Y1998" i="5"/>
  <c r="Y1999" i="5"/>
  <c r="Y2000" i="5"/>
  <c r="Y2001" i="5"/>
  <c r="Y2002" i="5"/>
  <c r="Y2003" i="5"/>
  <c r="Y2004" i="5"/>
  <c r="Y2005" i="5"/>
  <c r="Y2006" i="5"/>
  <c r="Y2007" i="5"/>
  <c r="Y2008" i="5"/>
  <c r="Y2009" i="5"/>
  <c r="Y2010" i="5"/>
  <c r="Y2011" i="5"/>
  <c r="Y2012" i="5"/>
  <c r="Y2013" i="5"/>
  <c r="Y2014" i="5"/>
  <c r="Y2015" i="5"/>
  <c r="Y2016" i="5"/>
  <c r="Y2017" i="5"/>
  <c r="Y2018" i="5"/>
  <c r="Y2019" i="5"/>
  <c r="Y2020" i="5"/>
  <c r="Y2021" i="5"/>
  <c r="Y2022" i="5"/>
  <c r="Y2023" i="5"/>
  <c r="Y2024" i="5"/>
  <c r="Y2025" i="5"/>
  <c r="Y2026" i="5"/>
  <c r="Y2027" i="5"/>
  <c r="Y2028" i="5"/>
  <c r="Y2029" i="5"/>
  <c r="Y2030" i="5"/>
  <c r="Y2031" i="5"/>
  <c r="Y2032" i="5"/>
  <c r="Y2033" i="5"/>
  <c r="Y2034" i="5"/>
  <c r="Y2035" i="5"/>
  <c r="Y2036" i="5"/>
  <c r="Y2037" i="5"/>
  <c r="Y2038" i="5"/>
  <c r="Y2039" i="5"/>
  <c r="Y2040" i="5"/>
  <c r="Y2041" i="5"/>
  <c r="Y2042" i="5"/>
  <c r="Y2043" i="5"/>
  <c r="Y2044" i="5"/>
  <c r="Y2045" i="5"/>
  <c r="Y2046" i="5"/>
  <c r="Y2047" i="5"/>
  <c r="Y2048" i="5"/>
  <c r="Y2049" i="5"/>
  <c r="Y2050" i="5"/>
  <c r="Y2051" i="5"/>
  <c r="Y2052" i="5"/>
  <c r="Y2053" i="5"/>
  <c r="Y2054" i="5"/>
  <c r="Y2055" i="5"/>
  <c r="Y2056" i="5"/>
  <c r="Y2057" i="5"/>
  <c r="Y2058" i="5"/>
  <c r="Y2059" i="5"/>
  <c r="Y2060" i="5"/>
  <c r="Y2061" i="5"/>
  <c r="Y2062" i="5"/>
  <c r="Y2063" i="5"/>
  <c r="Y2064" i="5"/>
  <c r="Y2065" i="5"/>
  <c r="Y2066" i="5"/>
  <c r="Y2067" i="5"/>
  <c r="Y2068" i="5"/>
  <c r="Y2069" i="5"/>
  <c r="Y2070" i="5"/>
  <c r="Y2071" i="5"/>
  <c r="Y2072" i="5"/>
  <c r="Y2073" i="5"/>
  <c r="Y2074" i="5"/>
  <c r="Y2075" i="5"/>
  <c r="Y2076" i="5"/>
  <c r="Y2077" i="5"/>
  <c r="Y2078" i="5"/>
  <c r="Y2079" i="5"/>
  <c r="Y2080" i="5"/>
  <c r="Y2081" i="5"/>
  <c r="Y2082" i="5"/>
  <c r="Y2083" i="5"/>
  <c r="Y2084" i="5"/>
  <c r="Y2085" i="5"/>
  <c r="Y2086" i="5"/>
  <c r="Y2087" i="5"/>
  <c r="Y2088" i="5"/>
  <c r="Y2089" i="5"/>
  <c r="Y2090" i="5"/>
  <c r="Y2091" i="5"/>
  <c r="Y2092" i="5"/>
  <c r="Y2093" i="5"/>
  <c r="Y2094" i="5"/>
  <c r="Y2095" i="5"/>
  <c r="Y2096" i="5"/>
  <c r="Y2097" i="5"/>
  <c r="Y2098" i="5"/>
  <c r="Y2099" i="5"/>
  <c r="Y2100" i="5"/>
  <c r="Y2101" i="5"/>
  <c r="Y2102" i="5"/>
  <c r="Y2103" i="5"/>
  <c r="Y2104" i="5"/>
  <c r="Y2105" i="5"/>
  <c r="Y2106" i="5"/>
  <c r="Y2107" i="5"/>
  <c r="Y2108" i="5"/>
  <c r="Y2109" i="5"/>
  <c r="Y2110" i="5"/>
  <c r="Y2111" i="5"/>
  <c r="Y2112" i="5"/>
  <c r="Y2113" i="5"/>
  <c r="Y2114" i="5"/>
  <c r="Y2115" i="5"/>
  <c r="Y2116" i="5"/>
  <c r="Y2117" i="5"/>
  <c r="Y2118" i="5"/>
  <c r="Y2119" i="5"/>
  <c r="Y2120" i="5"/>
  <c r="Y2121" i="5"/>
  <c r="Y2122" i="5"/>
  <c r="Y2123" i="5"/>
  <c r="Y2124" i="5"/>
  <c r="Y2125" i="5"/>
  <c r="Y2126" i="5"/>
  <c r="Y2127" i="5"/>
  <c r="Y2128" i="5"/>
  <c r="Y2129" i="5"/>
  <c r="Y2130" i="5"/>
  <c r="Y2131" i="5"/>
  <c r="Y2132" i="5"/>
  <c r="Y2133" i="5"/>
  <c r="Y2134" i="5"/>
  <c r="Y2135" i="5"/>
  <c r="Y2136" i="5"/>
  <c r="Y2137" i="5"/>
  <c r="Y2138" i="5"/>
  <c r="Y2139" i="5"/>
  <c r="Y2140" i="5"/>
  <c r="Y2141" i="5"/>
  <c r="Y2142" i="5"/>
  <c r="Y2143" i="5"/>
  <c r="Y2144" i="5"/>
  <c r="Y2145" i="5"/>
  <c r="Y2146" i="5"/>
  <c r="Y2147" i="5"/>
  <c r="Y2148" i="5"/>
  <c r="Y2149" i="5"/>
  <c r="Y2150" i="5"/>
  <c r="Y2151" i="5"/>
  <c r="Y2152" i="5"/>
  <c r="Y2153" i="5"/>
  <c r="Y2154" i="5"/>
  <c r="Y2155" i="5"/>
  <c r="Y2156" i="5"/>
  <c r="Y2157" i="5"/>
  <c r="Y2158" i="5"/>
  <c r="Y2159" i="5"/>
  <c r="Y2160" i="5"/>
  <c r="Y2161" i="5"/>
  <c r="Y2162" i="5"/>
  <c r="Y2163" i="5"/>
  <c r="Y2164" i="5"/>
  <c r="Y2165" i="5"/>
  <c r="Y2166" i="5"/>
  <c r="Y2167" i="5"/>
  <c r="Y2168" i="5"/>
  <c r="Y2169" i="5"/>
  <c r="Y2170" i="5"/>
  <c r="Y2171" i="5"/>
  <c r="Y2172" i="5"/>
  <c r="Y2173" i="5"/>
  <c r="Y2174" i="5"/>
  <c r="Y2175" i="5"/>
  <c r="Y2176" i="5"/>
  <c r="Y2177" i="5"/>
  <c r="Y2178" i="5"/>
  <c r="Y2179" i="5"/>
  <c r="Y2180" i="5"/>
  <c r="Y2181" i="5"/>
  <c r="Y2182" i="5"/>
  <c r="Y2183" i="5"/>
  <c r="Y2184" i="5"/>
  <c r="Y2185" i="5"/>
  <c r="Y2186" i="5"/>
  <c r="Y2187" i="5"/>
  <c r="Y2188" i="5"/>
  <c r="Y2189" i="5"/>
  <c r="Y2190" i="5"/>
  <c r="Y2191" i="5"/>
  <c r="Y2192" i="5"/>
  <c r="Y2193" i="5"/>
  <c r="Y2194" i="5"/>
  <c r="Y2195" i="5"/>
  <c r="Y2196" i="5"/>
  <c r="Y2197" i="5"/>
  <c r="Y2198" i="5"/>
  <c r="Y2199" i="5"/>
  <c r="Y2200" i="5"/>
  <c r="Y2201" i="5"/>
  <c r="Y2202" i="5"/>
  <c r="Y2203" i="5"/>
  <c r="Y2204" i="5"/>
  <c r="Y2205" i="5"/>
  <c r="Y2206" i="5"/>
  <c r="Y2207" i="5"/>
  <c r="Y2208" i="5"/>
  <c r="Y2209" i="5"/>
  <c r="Y2210" i="5"/>
  <c r="Y2211" i="5"/>
  <c r="Y2212" i="5"/>
  <c r="Y2213" i="5"/>
  <c r="Y2214" i="5"/>
  <c r="Y2215" i="5"/>
  <c r="Y2216" i="5"/>
  <c r="Y2217" i="5"/>
  <c r="Y2218" i="5"/>
  <c r="Y2219" i="5"/>
  <c r="Y2220" i="5"/>
  <c r="Y2221" i="5"/>
  <c r="Y2222" i="5"/>
  <c r="Y2223" i="5"/>
  <c r="Y2224" i="5"/>
  <c r="Y2225" i="5"/>
  <c r="Y2226" i="5"/>
  <c r="Y2227" i="5"/>
  <c r="Y2228" i="5"/>
  <c r="Y2229" i="5"/>
  <c r="Y2230" i="5"/>
  <c r="Y2231" i="5"/>
  <c r="Y2232" i="5"/>
  <c r="Y2233" i="5"/>
  <c r="Y2234" i="5"/>
  <c r="Y2235" i="5"/>
  <c r="Y2236" i="5"/>
  <c r="Y2237" i="5"/>
  <c r="Y2238" i="5"/>
  <c r="Y2239" i="5"/>
  <c r="Y2240" i="5"/>
  <c r="Y2241" i="5"/>
  <c r="Y2242" i="5"/>
  <c r="Y2243" i="5"/>
  <c r="Y2244" i="5"/>
  <c r="Y2245" i="5"/>
  <c r="Y2246" i="5"/>
  <c r="Y2247" i="5"/>
  <c r="Y2248" i="5"/>
  <c r="Y2249" i="5"/>
  <c r="Y2250" i="5"/>
  <c r="Y2251" i="5"/>
  <c r="Y2252" i="5"/>
  <c r="Y2253" i="5"/>
  <c r="Y2254" i="5"/>
  <c r="Y2255" i="5"/>
  <c r="Y2256" i="5"/>
  <c r="Y2257" i="5"/>
  <c r="Y2258" i="5"/>
  <c r="Y2259" i="5"/>
  <c r="Y2260" i="5"/>
  <c r="Y2261" i="5"/>
  <c r="Y2262" i="5"/>
  <c r="Y2263" i="5"/>
  <c r="Y2264" i="5"/>
  <c r="Y2265" i="5"/>
  <c r="Y2266" i="5"/>
  <c r="Y2267" i="5"/>
  <c r="Y2268" i="5"/>
  <c r="Y2269" i="5"/>
  <c r="Y2270" i="5"/>
  <c r="Y2271" i="5"/>
  <c r="Y2272" i="5"/>
  <c r="Y2273" i="5"/>
  <c r="Y2274" i="5"/>
  <c r="Y2275" i="5"/>
  <c r="Y2276" i="5"/>
  <c r="Y2277" i="5"/>
  <c r="Y2278" i="5"/>
  <c r="Y2279" i="5"/>
  <c r="Y2280" i="5"/>
  <c r="Y2281" i="5"/>
  <c r="Y2282" i="5"/>
  <c r="Y2283" i="5"/>
  <c r="Y2284" i="5"/>
  <c r="Y2285" i="5"/>
  <c r="Y2286" i="5"/>
  <c r="Y2287" i="5"/>
  <c r="Y2288" i="5"/>
  <c r="Y2289" i="5"/>
  <c r="Y2290" i="5"/>
  <c r="Y2291" i="5"/>
  <c r="Y2292" i="5"/>
  <c r="Y2293" i="5"/>
  <c r="Y2294" i="5"/>
  <c r="Y2295" i="5"/>
  <c r="Y2296" i="5"/>
  <c r="Y2297" i="5"/>
  <c r="Y2298" i="5"/>
  <c r="Y2299" i="5"/>
  <c r="Y2300" i="5"/>
  <c r="Y2301" i="5"/>
  <c r="Y2302" i="5"/>
  <c r="Y2303" i="5"/>
  <c r="Y2304" i="5"/>
  <c r="Y2305" i="5"/>
  <c r="Y2306" i="5"/>
  <c r="Y2307" i="5"/>
  <c r="Y2308" i="5"/>
  <c r="Y2309" i="5"/>
  <c r="Y2310" i="5"/>
  <c r="Y2311" i="5"/>
  <c r="Y2312" i="5"/>
  <c r="Y2313" i="5"/>
  <c r="Y2314" i="5"/>
  <c r="Y2315" i="5"/>
  <c r="Y2316" i="5"/>
  <c r="Y2317" i="5"/>
  <c r="Y2318" i="5"/>
  <c r="Y2319" i="5"/>
  <c r="Y2320" i="5"/>
  <c r="Y2321" i="5"/>
  <c r="Y2322" i="5"/>
  <c r="Y2323" i="5"/>
  <c r="Y2324" i="5"/>
  <c r="Y2325" i="5"/>
  <c r="Y2326" i="5"/>
  <c r="Y2327" i="5"/>
  <c r="Y2328" i="5"/>
  <c r="Y2329" i="5"/>
  <c r="Y2330" i="5"/>
  <c r="Y2331" i="5"/>
  <c r="Y2332" i="5"/>
  <c r="Y2333" i="5"/>
  <c r="Y2334" i="5"/>
  <c r="Y2335" i="5"/>
  <c r="Y2336" i="5"/>
  <c r="Y2337" i="5"/>
  <c r="Y2338" i="5"/>
  <c r="Y2339" i="5"/>
  <c r="Y2340" i="5"/>
  <c r="Y2341" i="5"/>
  <c r="Y2342" i="5"/>
  <c r="Y2343" i="5"/>
  <c r="Y2344" i="5"/>
  <c r="Y2345" i="5"/>
  <c r="Y2346" i="5"/>
  <c r="Y2347" i="5"/>
  <c r="Y2348" i="5"/>
  <c r="Y2349" i="5"/>
  <c r="Y2350" i="5"/>
  <c r="Y2351" i="5"/>
  <c r="Y2352" i="5"/>
  <c r="Y2353" i="5"/>
  <c r="Y2354" i="5"/>
  <c r="Y2355" i="5"/>
  <c r="Y2356" i="5"/>
  <c r="Y2357" i="5"/>
  <c r="Y2358" i="5"/>
  <c r="Y2359" i="5"/>
  <c r="Y2360" i="5"/>
  <c r="Y2361" i="5"/>
  <c r="Y2362" i="5"/>
  <c r="Y2363" i="5"/>
  <c r="Y2364" i="5"/>
  <c r="Y2365" i="5"/>
  <c r="Y2366" i="5"/>
  <c r="Y2367" i="5"/>
  <c r="Y2368" i="5"/>
  <c r="Y2369" i="5"/>
  <c r="Y2370" i="5"/>
  <c r="Y2371" i="5"/>
  <c r="Y2372" i="5"/>
  <c r="Y2373" i="5"/>
  <c r="Y2374" i="5"/>
  <c r="Y2375" i="5"/>
  <c r="Y2376" i="5"/>
  <c r="Y2377" i="5"/>
  <c r="Y2378" i="5"/>
  <c r="Y2379" i="5"/>
  <c r="Y2380" i="5"/>
  <c r="Y2381" i="5"/>
  <c r="Y2382" i="5"/>
  <c r="Y2383" i="5"/>
  <c r="Y2384" i="5"/>
  <c r="Y2385" i="5"/>
  <c r="Y2386" i="5"/>
  <c r="Y2387" i="5"/>
  <c r="Y2388" i="5"/>
  <c r="Y2389" i="5"/>
  <c r="Y2390" i="5"/>
  <c r="Y2391" i="5"/>
  <c r="Y2392" i="5"/>
  <c r="Y2393" i="5"/>
  <c r="Y2394" i="5"/>
  <c r="Y2395" i="5"/>
  <c r="Y2396" i="5"/>
  <c r="Y2397" i="5"/>
  <c r="Y2398" i="5"/>
  <c r="Y2399" i="5"/>
  <c r="Y2400" i="5"/>
  <c r="Y2401" i="5"/>
  <c r="Y2402" i="5"/>
  <c r="Y2403" i="5"/>
  <c r="Y2404" i="5"/>
  <c r="Y2405" i="5"/>
  <c r="Y2406" i="5"/>
  <c r="Y2407" i="5"/>
  <c r="Y2408" i="5"/>
  <c r="Y2409" i="5"/>
  <c r="Y2410" i="5"/>
  <c r="Y2411" i="5"/>
  <c r="Y2412" i="5"/>
  <c r="Y2413" i="5"/>
  <c r="Y2414" i="5"/>
  <c r="Y2415" i="5"/>
  <c r="Y2416" i="5"/>
  <c r="Y2417" i="5"/>
  <c r="Y2418" i="5"/>
  <c r="Y2419" i="5"/>
  <c r="Y2420" i="5"/>
  <c r="Y2421" i="5"/>
  <c r="Y2422" i="5"/>
  <c r="Y2423" i="5"/>
  <c r="Y2424" i="5"/>
  <c r="Y2425" i="5"/>
  <c r="Y2426" i="5"/>
  <c r="Y2427" i="5"/>
  <c r="Y2428" i="5"/>
  <c r="Y2429" i="5"/>
  <c r="Y2430" i="5"/>
  <c r="Y2431" i="5"/>
  <c r="Y2432" i="5"/>
  <c r="Y2433" i="5"/>
  <c r="Y2434" i="5"/>
  <c r="Y2435" i="5"/>
  <c r="Y2436" i="5"/>
  <c r="Y2437" i="5"/>
  <c r="Y2438" i="5"/>
  <c r="Y2439" i="5"/>
  <c r="Y2440" i="5"/>
  <c r="Y2441" i="5"/>
  <c r="Y2442" i="5"/>
  <c r="Y2443" i="5"/>
  <c r="Y2444" i="5"/>
  <c r="Y2445" i="5"/>
  <c r="Y2446" i="5"/>
  <c r="Y2447" i="5"/>
  <c r="Y2448" i="5"/>
  <c r="Y2449" i="5"/>
  <c r="Y2450" i="5"/>
  <c r="Y2451" i="5"/>
  <c r="Y2452" i="5"/>
  <c r="Y2453" i="5"/>
  <c r="Y2454" i="5"/>
  <c r="Y2455" i="5"/>
  <c r="Y2456" i="5"/>
  <c r="Y2457" i="5"/>
  <c r="Y2458" i="5"/>
  <c r="Y2459" i="5"/>
  <c r="Y2460" i="5"/>
  <c r="Y2461" i="5"/>
  <c r="Y2462" i="5"/>
  <c r="Y2463" i="5"/>
  <c r="Y2464" i="5"/>
  <c r="Y2465" i="5"/>
  <c r="Y2466" i="5"/>
  <c r="Y2467" i="5"/>
  <c r="Y2468" i="5"/>
  <c r="Y2469" i="5"/>
  <c r="Y2470" i="5"/>
  <c r="Y2471" i="5"/>
  <c r="Y2472" i="5"/>
  <c r="Y2473" i="5"/>
  <c r="Y2474" i="5"/>
  <c r="Y2475" i="5"/>
  <c r="Y2476" i="5"/>
  <c r="Y2477" i="5"/>
  <c r="Y2478" i="5"/>
  <c r="Y2479" i="5"/>
  <c r="Y2480" i="5"/>
  <c r="Y2481" i="5"/>
  <c r="Y2482" i="5"/>
  <c r="Y2483" i="5"/>
  <c r="Y2484" i="5"/>
  <c r="Y2485" i="5"/>
  <c r="Y2486" i="5"/>
  <c r="Y2487" i="5"/>
  <c r="Y2488" i="5"/>
  <c r="Y2489" i="5"/>
  <c r="Y2490" i="5"/>
  <c r="Y2491" i="5"/>
  <c r="Y2492" i="5"/>
  <c r="Y2493" i="5"/>
  <c r="Y2494" i="5"/>
  <c r="Y2495" i="5"/>
  <c r="Y2496" i="5"/>
  <c r="Y2497" i="5"/>
  <c r="Y2498" i="5"/>
  <c r="Y2499" i="5"/>
  <c r="Y2500" i="5"/>
  <c r="Y2501" i="5"/>
  <c r="Y2502" i="5"/>
  <c r="Y2503" i="5"/>
  <c r="Y2504" i="5"/>
  <c r="Y2505" i="5"/>
  <c r="Y2506" i="5"/>
  <c r="Y2507" i="5"/>
  <c r="Y2508" i="5"/>
  <c r="Y2509" i="5"/>
  <c r="Y2510" i="5"/>
  <c r="Y2511" i="5"/>
  <c r="Y2512" i="5"/>
  <c r="Y2513" i="5"/>
  <c r="Y2514" i="5"/>
  <c r="Y2515" i="5"/>
  <c r="Y2516" i="5"/>
  <c r="Y2517" i="5"/>
  <c r="Y2518" i="5"/>
  <c r="Y2519" i="5"/>
  <c r="Y2520" i="5"/>
  <c r="Y2521" i="5"/>
  <c r="Y2522" i="5"/>
  <c r="Y2523" i="5"/>
  <c r="Y2524" i="5"/>
  <c r="Y2525" i="5"/>
  <c r="Y2526" i="5"/>
  <c r="Y2527" i="5"/>
  <c r="Y2528" i="5"/>
  <c r="Y2529" i="5"/>
  <c r="Y2530" i="5"/>
  <c r="Y2531" i="5"/>
  <c r="Y2532" i="5"/>
  <c r="Y2533" i="5"/>
  <c r="Y2534" i="5"/>
  <c r="Y2535" i="5"/>
  <c r="Y2536" i="5"/>
  <c r="Y2537" i="5"/>
  <c r="Y2538" i="5"/>
  <c r="Y2539" i="5"/>
  <c r="Y2540" i="5"/>
  <c r="Y2541" i="5"/>
  <c r="Y2542" i="5"/>
  <c r="Y2543" i="5"/>
  <c r="Y2544" i="5"/>
  <c r="Y2545" i="5"/>
  <c r="Y2546" i="5"/>
  <c r="Y2547" i="5"/>
  <c r="Y2548" i="5"/>
  <c r="Y2549" i="5"/>
  <c r="Y2550" i="5"/>
  <c r="Y2551" i="5"/>
  <c r="Y2552" i="5"/>
  <c r="Y2553" i="5"/>
  <c r="Y2554" i="5"/>
  <c r="Y2555" i="5"/>
  <c r="Y2556" i="5"/>
  <c r="Y2557" i="5"/>
  <c r="Y2558" i="5"/>
  <c r="Y2559" i="5"/>
  <c r="Y2560" i="5"/>
  <c r="Y2561" i="5"/>
  <c r="Y2562" i="5"/>
  <c r="Y2563" i="5"/>
  <c r="Y2564" i="5"/>
  <c r="Y2565" i="5"/>
  <c r="Y2566" i="5"/>
  <c r="Y2567" i="5"/>
  <c r="Y2568" i="5"/>
  <c r="Y2569" i="5"/>
  <c r="Y2570" i="5"/>
  <c r="Y2571" i="5"/>
  <c r="Y2572" i="5"/>
  <c r="Y2573" i="5"/>
  <c r="Y2574" i="5"/>
  <c r="Y2575" i="5"/>
  <c r="Y2576" i="5"/>
  <c r="Y2577" i="5"/>
  <c r="Y2578" i="5"/>
  <c r="Y2579" i="5"/>
  <c r="Y2580" i="5"/>
  <c r="Y2581" i="5"/>
  <c r="Y2582" i="5"/>
  <c r="Y2583" i="5"/>
  <c r="Y2584" i="5"/>
  <c r="Y2585" i="5"/>
  <c r="Y2586" i="5"/>
  <c r="Y2587" i="5"/>
  <c r="Y2588" i="5"/>
  <c r="Y2589" i="5"/>
  <c r="Y2590" i="5"/>
  <c r="Y2591" i="5"/>
  <c r="Y2592" i="5"/>
  <c r="Y2593" i="5"/>
  <c r="Y2594" i="5"/>
  <c r="Y2595" i="5"/>
  <c r="Y2596" i="5"/>
  <c r="Y2597" i="5"/>
  <c r="Y2598" i="5"/>
  <c r="Y2599" i="5"/>
  <c r="Y2600" i="5"/>
  <c r="Y2601" i="5"/>
  <c r="Y2602" i="5"/>
  <c r="Y2603" i="5"/>
  <c r="Y2604" i="5"/>
  <c r="Y2605" i="5"/>
  <c r="Y2606" i="5"/>
  <c r="Y2607" i="5"/>
  <c r="Y2608" i="5"/>
  <c r="Y2609" i="5"/>
  <c r="Y2610" i="5"/>
  <c r="Y2611" i="5"/>
  <c r="Y2612" i="5"/>
  <c r="Y2613" i="5"/>
  <c r="Y2614" i="5"/>
  <c r="Y2615" i="5"/>
  <c r="Y2616" i="5"/>
  <c r="Y2617" i="5"/>
  <c r="Y2618" i="5"/>
  <c r="Y2619" i="5"/>
  <c r="Y2620" i="5"/>
  <c r="Y2621" i="5"/>
  <c r="Y2622" i="5"/>
  <c r="Y2623" i="5"/>
  <c r="Y2624" i="5"/>
  <c r="Y2625" i="5"/>
  <c r="Y2626" i="5"/>
  <c r="Y2627" i="5"/>
  <c r="Y2628" i="5"/>
  <c r="Y2629" i="5"/>
  <c r="Y2630" i="5"/>
  <c r="Y2631" i="5"/>
  <c r="Y2632" i="5"/>
  <c r="Y2633" i="5"/>
  <c r="Y2634" i="5"/>
  <c r="Y2635" i="5"/>
  <c r="Y2636" i="5"/>
  <c r="Y2637" i="5"/>
  <c r="Y2638" i="5"/>
  <c r="Y2639" i="5"/>
  <c r="Y2640" i="5"/>
  <c r="Y2641" i="5"/>
  <c r="Y2642" i="5"/>
  <c r="Y2643" i="5"/>
  <c r="Y2644" i="5"/>
  <c r="Y2645" i="5"/>
  <c r="Y2646" i="5"/>
  <c r="Y2647" i="5"/>
  <c r="Y2648" i="5"/>
  <c r="Y2649" i="5"/>
  <c r="Y2650" i="5"/>
  <c r="Y2651" i="5"/>
  <c r="Y2652" i="5"/>
  <c r="Y2653" i="5"/>
  <c r="Y2654" i="5"/>
  <c r="Y2655" i="5"/>
  <c r="Y2656" i="5"/>
  <c r="Y2657" i="5"/>
  <c r="Y2658" i="5"/>
  <c r="Y2659" i="5"/>
  <c r="Y2660" i="5"/>
  <c r="Y2661" i="5"/>
  <c r="Y2662" i="5"/>
  <c r="Y2663" i="5"/>
  <c r="Y2664" i="5"/>
  <c r="Y2665" i="5"/>
  <c r="Y2666" i="5"/>
  <c r="Y2667" i="5"/>
  <c r="Y2668" i="5"/>
  <c r="Y2669" i="5"/>
  <c r="Y2670" i="5"/>
  <c r="Y2671" i="5"/>
  <c r="Y2672" i="5"/>
  <c r="Y2673" i="5"/>
  <c r="Y2674" i="5"/>
  <c r="Y2675" i="5"/>
  <c r="Y2676" i="5"/>
  <c r="Y2677" i="5"/>
  <c r="Y2678" i="5"/>
  <c r="Y2679" i="5"/>
  <c r="Y2680" i="5"/>
  <c r="Y2681" i="5"/>
  <c r="Y2682" i="5"/>
  <c r="Y2683" i="5"/>
  <c r="Y2684" i="5"/>
  <c r="Y2685" i="5"/>
  <c r="Y2686" i="5"/>
  <c r="Y2687" i="5"/>
  <c r="Y2688" i="5"/>
  <c r="Y2689" i="5"/>
  <c r="Y2690" i="5"/>
  <c r="Y2691" i="5"/>
  <c r="Y2692" i="5"/>
  <c r="Y2693" i="5"/>
  <c r="Y2694" i="5"/>
  <c r="Y2695" i="5"/>
  <c r="Y2696" i="5"/>
  <c r="Y2697" i="5"/>
  <c r="Y2698" i="5"/>
  <c r="Y2699" i="5"/>
  <c r="Y2700" i="5"/>
  <c r="Y2701" i="5"/>
  <c r="Y2702" i="5"/>
  <c r="Y2703" i="5"/>
  <c r="Y2704" i="5"/>
  <c r="Y2705" i="5"/>
  <c r="Y2706" i="5"/>
  <c r="Y2707" i="5"/>
  <c r="Y2708" i="5"/>
  <c r="Y2709" i="5"/>
  <c r="Y2710" i="5"/>
  <c r="Y2711" i="5"/>
  <c r="Y2712" i="5"/>
  <c r="Y2713" i="5"/>
  <c r="Y2714" i="5"/>
  <c r="Y2715" i="5"/>
  <c r="Y2716" i="5"/>
  <c r="Y2717" i="5"/>
  <c r="Y2718" i="5"/>
  <c r="Y2719" i="5"/>
  <c r="Y2720" i="5"/>
  <c r="Y2721" i="5"/>
  <c r="Y2722" i="5"/>
  <c r="Y2723" i="5"/>
  <c r="Y2724" i="5"/>
  <c r="Y2725" i="5"/>
  <c r="Y2726" i="5"/>
  <c r="Y2727" i="5"/>
  <c r="Y2728" i="5"/>
  <c r="Y2729" i="5"/>
  <c r="Y2730" i="5"/>
  <c r="Y2731" i="5"/>
  <c r="Y2732" i="5"/>
  <c r="Y2733" i="5"/>
  <c r="Y2734" i="5"/>
  <c r="Y2735" i="5"/>
  <c r="Y2736" i="5"/>
  <c r="Y2737" i="5"/>
  <c r="Y2738" i="5"/>
  <c r="Y2739" i="5"/>
  <c r="Y2740" i="5"/>
  <c r="Y2741" i="5"/>
  <c r="Y2742" i="5"/>
  <c r="Y2743" i="5"/>
  <c r="Y2744" i="5"/>
  <c r="Y2745" i="5"/>
  <c r="Y2746" i="5"/>
  <c r="Y2747" i="5"/>
  <c r="Y2748" i="5"/>
  <c r="Y2749" i="5"/>
  <c r="Y2750" i="5"/>
  <c r="Y2751" i="5"/>
  <c r="Y2752" i="5"/>
  <c r="Y2753" i="5"/>
  <c r="Y2754" i="5"/>
  <c r="Y2755" i="5"/>
  <c r="Y2756" i="5"/>
  <c r="Y2757" i="5"/>
  <c r="Y2758" i="5"/>
  <c r="Y2759" i="5"/>
  <c r="Y2760" i="5"/>
  <c r="Y2761" i="5"/>
  <c r="Y2762" i="5"/>
  <c r="Y2763" i="5"/>
  <c r="Y2764" i="5"/>
  <c r="Y2765" i="5"/>
  <c r="Y2766" i="5"/>
  <c r="Y2767" i="5"/>
  <c r="Y2768" i="5"/>
  <c r="Y2769" i="5"/>
  <c r="Y2770" i="5"/>
  <c r="Y2771" i="5"/>
  <c r="Y2772" i="5"/>
  <c r="Y2773" i="5"/>
  <c r="Y2774" i="5"/>
  <c r="Y2775" i="5"/>
  <c r="Y2776" i="5"/>
  <c r="Y2777" i="5"/>
  <c r="Y2778" i="5"/>
  <c r="Y2779" i="5"/>
  <c r="Y2780" i="5"/>
  <c r="Y2781" i="5"/>
  <c r="Y2782" i="5"/>
  <c r="Y2783" i="5"/>
  <c r="Y2784" i="5"/>
  <c r="Y2785" i="5"/>
  <c r="Y2786" i="5"/>
  <c r="Y2787" i="5"/>
  <c r="Y2788" i="5"/>
  <c r="Y2789" i="5"/>
  <c r="Y2790" i="5"/>
  <c r="Y2791" i="5"/>
  <c r="Y2792" i="5"/>
  <c r="Y2793" i="5"/>
  <c r="Y2794" i="5"/>
  <c r="Y2795" i="5"/>
  <c r="Y2796" i="5"/>
  <c r="Y2797" i="5"/>
  <c r="Y2798" i="5"/>
  <c r="Y2799" i="5"/>
  <c r="Y2800" i="5"/>
  <c r="Y2801" i="5"/>
  <c r="Y2802" i="5"/>
  <c r="Y2803" i="5"/>
  <c r="Y2804" i="5"/>
  <c r="Y2805" i="5"/>
  <c r="Y2806" i="5"/>
  <c r="Y2807" i="5"/>
  <c r="Y2808" i="5"/>
  <c r="Y2809" i="5"/>
  <c r="Y2810" i="5"/>
  <c r="Y2811" i="5"/>
  <c r="Y2812" i="5"/>
  <c r="Y2813" i="5"/>
  <c r="Y2814" i="5"/>
  <c r="Y2815" i="5"/>
  <c r="Y2816" i="5"/>
  <c r="Y2817" i="5"/>
  <c r="Y2818" i="5"/>
  <c r="Y2819" i="5"/>
  <c r="Y2820" i="5"/>
  <c r="Y2821" i="5"/>
  <c r="Y2822" i="5"/>
  <c r="Y2823" i="5"/>
  <c r="Y2824" i="5"/>
  <c r="Y2825" i="5"/>
  <c r="Y2826" i="5"/>
  <c r="Y2827" i="5"/>
  <c r="Y2828" i="5"/>
  <c r="Y2829" i="5"/>
  <c r="Y2830" i="5"/>
  <c r="Y2831" i="5"/>
  <c r="Y2832" i="5"/>
  <c r="Y2833" i="5"/>
  <c r="Y2834" i="5"/>
  <c r="Y2835" i="5"/>
  <c r="Y2836" i="5"/>
  <c r="Y2837" i="5"/>
  <c r="Y2838" i="5"/>
  <c r="Y2839" i="5"/>
  <c r="Y2840" i="5"/>
  <c r="Y2841" i="5"/>
  <c r="Y2842" i="5"/>
  <c r="Y2843" i="5"/>
  <c r="Y2844" i="5"/>
  <c r="Y2845" i="5"/>
  <c r="Y2846" i="5"/>
  <c r="Y2847" i="5"/>
  <c r="Y2848" i="5"/>
  <c r="Y2849" i="5"/>
  <c r="Y2850" i="5"/>
  <c r="Y2851" i="5"/>
  <c r="Y2852" i="5"/>
  <c r="Y2853" i="5"/>
  <c r="Y2854" i="5"/>
  <c r="Y2855" i="5"/>
  <c r="Y2856" i="5"/>
  <c r="Y2857" i="5"/>
  <c r="Y2858" i="5"/>
  <c r="Y2859" i="5"/>
  <c r="Y2860" i="5"/>
  <c r="Y2861" i="5"/>
  <c r="Y2862" i="5"/>
  <c r="Y2863" i="5"/>
  <c r="Y2864" i="5"/>
  <c r="Y2865" i="5"/>
  <c r="Y2866" i="5"/>
  <c r="Y2867" i="5"/>
  <c r="Y2868" i="5"/>
  <c r="Y2869" i="5"/>
  <c r="Y2870" i="5"/>
  <c r="Y2871" i="5"/>
  <c r="Y2872" i="5"/>
  <c r="Y2873" i="5"/>
  <c r="Y2874" i="5"/>
  <c r="Y2875" i="5"/>
  <c r="Y2876" i="5"/>
  <c r="Y2877" i="5"/>
  <c r="Y2878" i="5"/>
  <c r="Y2879" i="5"/>
  <c r="Y2880" i="5"/>
  <c r="Y2881" i="5"/>
  <c r="Y2882" i="5"/>
  <c r="Y2883" i="5"/>
  <c r="Y2884" i="5"/>
  <c r="Y2885" i="5"/>
  <c r="Y2886" i="5"/>
  <c r="Y2887" i="5"/>
  <c r="Y2888" i="5"/>
  <c r="Y2889" i="5"/>
  <c r="Y2890" i="5"/>
  <c r="Y2891" i="5"/>
  <c r="Y2892" i="5"/>
  <c r="Y2893" i="5"/>
  <c r="Y2894" i="5"/>
  <c r="Y2895" i="5"/>
  <c r="Y2896" i="5"/>
  <c r="Y2897" i="5"/>
  <c r="Y2898" i="5"/>
  <c r="Y2899" i="5"/>
  <c r="Y2900" i="5"/>
  <c r="Y2901" i="5"/>
  <c r="Y2902" i="5"/>
  <c r="Y2903" i="5"/>
  <c r="Y2904" i="5"/>
  <c r="Y2905" i="5"/>
  <c r="Y2906" i="5"/>
  <c r="Y2907" i="5"/>
  <c r="Y2908" i="5"/>
  <c r="Y2909" i="5"/>
  <c r="Y2910" i="5"/>
  <c r="Y2911" i="5"/>
  <c r="Y2912" i="5"/>
  <c r="Y2913" i="5"/>
  <c r="Y2914" i="5"/>
  <c r="Y2915" i="5"/>
  <c r="Y2916" i="5"/>
  <c r="Y2917" i="5"/>
  <c r="Y2918" i="5"/>
  <c r="Y2919" i="5"/>
  <c r="Y2920" i="5"/>
  <c r="Y2921" i="5"/>
  <c r="Y2922" i="5"/>
  <c r="Y2923" i="5"/>
  <c r="Y2924" i="5"/>
  <c r="Y2925" i="5"/>
  <c r="Y2926" i="5"/>
  <c r="Y2927" i="5"/>
  <c r="Y2928" i="5"/>
  <c r="Y2929" i="5"/>
  <c r="Y2930" i="5"/>
  <c r="Y2931" i="5"/>
  <c r="Y2932" i="5"/>
  <c r="Y2933" i="5"/>
  <c r="Y2934" i="5"/>
  <c r="Y2935" i="5"/>
  <c r="Y2936" i="5"/>
  <c r="Y2937" i="5"/>
  <c r="Y2938" i="5"/>
  <c r="Y2939" i="5"/>
  <c r="Y2940" i="5"/>
  <c r="Y2941" i="5"/>
  <c r="Y2942" i="5"/>
  <c r="Y2943" i="5"/>
  <c r="Y2944" i="5"/>
  <c r="Y2945" i="5"/>
  <c r="Y2946" i="5"/>
  <c r="Y2947" i="5"/>
  <c r="Y2948" i="5"/>
  <c r="Y2949" i="5"/>
  <c r="Y2950" i="5"/>
  <c r="Y2951" i="5"/>
  <c r="Y2952" i="5"/>
  <c r="Y2953" i="5"/>
  <c r="Y2954" i="5"/>
  <c r="Y2955" i="5"/>
  <c r="Y2956" i="5"/>
  <c r="Y2957" i="5"/>
  <c r="Y2958" i="5"/>
  <c r="Y2959" i="5"/>
  <c r="Y2960" i="5"/>
  <c r="Y2961" i="5"/>
  <c r="Y2962" i="5"/>
  <c r="Y2963" i="5"/>
  <c r="Y2964" i="5"/>
  <c r="Y2965" i="5"/>
  <c r="Y2966" i="5"/>
  <c r="Y2967" i="5"/>
  <c r="Y2968" i="5"/>
  <c r="Y2969" i="5"/>
  <c r="Y2970" i="5"/>
  <c r="Y2971" i="5"/>
  <c r="Y2972" i="5"/>
  <c r="Y2973" i="5"/>
  <c r="Y2974" i="5"/>
  <c r="Y2975" i="5"/>
  <c r="Y2976" i="5"/>
  <c r="Y2977" i="5"/>
  <c r="Y2978" i="5"/>
  <c r="Y2979" i="5"/>
  <c r="Y2980" i="5"/>
  <c r="Y2981" i="5"/>
  <c r="Y2982" i="5"/>
  <c r="Y2983" i="5"/>
  <c r="Y2984" i="5"/>
  <c r="Y2985" i="5"/>
  <c r="Y2986" i="5"/>
  <c r="Y2987" i="5"/>
  <c r="Y2988" i="5"/>
  <c r="Y2989" i="5"/>
  <c r="Y2990" i="5"/>
  <c r="Y2991" i="5"/>
  <c r="Y2992" i="5"/>
  <c r="Y2993" i="5"/>
  <c r="Y2994" i="5"/>
  <c r="Y2995" i="5"/>
  <c r="Y2996" i="5"/>
  <c r="Y2997" i="5"/>
  <c r="Y2998" i="5"/>
  <c r="Y2999" i="5"/>
  <c r="Y3000" i="5"/>
  <c r="Y3001" i="5"/>
  <c r="Y3002" i="5"/>
  <c r="Y3003" i="5"/>
  <c r="Y3004" i="5"/>
  <c r="Y3005" i="5"/>
  <c r="Y3006" i="5"/>
  <c r="Y3007" i="5"/>
  <c r="Y3008" i="5"/>
  <c r="Y3009" i="5"/>
  <c r="Y3010" i="5"/>
  <c r="Y3011" i="5"/>
  <c r="Y3012" i="5"/>
  <c r="Y3013" i="5"/>
  <c r="Y3014" i="5"/>
  <c r="Y3015" i="5"/>
  <c r="Y3016" i="5"/>
  <c r="Y3017" i="5"/>
  <c r="Y3018" i="5"/>
  <c r="Y3019" i="5"/>
  <c r="Y3020" i="5"/>
  <c r="Y3021" i="5"/>
  <c r="Y3022" i="5"/>
  <c r="Y3023" i="5"/>
  <c r="Y3024" i="5"/>
  <c r="Y3025" i="5"/>
  <c r="Y3026" i="5"/>
  <c r="Y3027" i="5"/>
  <c r="Y3028" i="5"/>
  <c r="Y3029" i="5"/>
  <c r="Y3030" i="5"/>
  <c r="Y3031" i="5"/>
  <c r="Y3032" i="5"/>
  <c r="Y3033" i="5"/>
  <c r="Y3034" i="5"/>
  <c r="Y3035" i="5"/>
  <c r="Y3036" i="5"/>
  <c r="Y3037" i="5"/>
  <c r="Y3038" i="5"/>
  <c r="Y3039" i="5"/>
  <c r="Y3040" i="5"/>
  <c r="Y3041" i="5"/>
  <c r="Y3042" i="5"/>
  <c r="Y3043" i="5"/>
  <c r="Y3044" i="5"/>
  <c r="Y3045" i="5"/>
  <c r="Y3046" i="5"/>
  <c r="Y3047" i="5"/>
  <c r="Y3048" i="5"/>
  <c r="Y3049" i="5"/>
  <c r="Y3050" i="5"/>
  <c r="Y3051" i="5"/>
  <c r="Y3052" i="5"/>
  <c r="Y3053" i="5"/>
  <c r="Y3054" i="5"/>
  <c r="Y3055" i="5"/>
  <c r="Y3056" i="5"/>
  <c r="Y3057" i="5"/>
  <c r="Y3058" i="5"/>
  <c r="Y3059" i="5"/>
  <c r="Y3060" i="5"/>
  <c r="Y3061" i="5"/>
  <c r="Y3062" i="5"/>
  <c r="Y3063" i="5"/>
  <c r="Y3064" i="5"/>
  <c r="Y3065" i="5"/>
  <c r="Y3066" i="5"/>
  <c r="Y3067" i="5"/>
  <c r="Y3068" i="5"/>
  <c r="Y3069" i="5"/>
  <c r="Y3070" i="5"/>
  <c r="Y3071" i="5"/>
  <c r="Y3072" i="5"/>
  <c r="Y3073" i="5"/>
  <c r="Y3074" i="5"/>
  <c r="Y3075" i="5"/>
  <c r="Y3076" i="5"/>
  <c r="Y3077" i="5"/>
  <c r="Y3078" i="5"/>
  <c r="Y3079" i="5"/>
  <c r="Y3080" i="5"/>
  <c r="Y3081" i="5"/>
  <c r="Y3082" i="5"/>
  <c r="Y3083" i="5"/>
  <c r="Y3084" i="5"/>
  <c r="Y3085" i="5"/>
  <c r="Y3086" i="5"/>
  <c r="Y3087" i="5"/>
  <c r="Y3088" i="5"/>
  <c r="Y3089" i="5"/>
  <c r="Y3090" i="5"/>
  <c r="Y3091" i="5"/>
  <c r="Y3092" i="5"/>
  <c r="Y3093" i="5"/>
  <c r="Y3094" i="5"/>
  <c r="Y3095" i="5"/>
  <c r="Y3096" i="5"/>
  <c r="Y3097" i="5"/>
  <c r="Y3098" i="5"/>
  <c r="Y3099" i="5"/>
  <c r="Y3100" i="5"/>
  <c r="Y3101" i="5"/>
  <c r="Y3102" i="5"/>
  <c r="Y3103" i="5"/>
  <c r="Y3104" i="5"/>
  <c r="Y3105" i="5"/>
  <c r="Y3106" i="5"/>
  <c r="Y3107" i="5"/>
  <c r="Y3108" i="5"/>
  <c r="Y3109" i="5"/>
  <c r="Y3110" i="5"/>
  <c r="Y3111" i="5"/>
  <c r="Y3112" i="5"/>
  <c r="Y3113" i="5"/>
  <c r="Y3114" i="5"/>
  <c r="Y3115" i="5"/>
  <c r="Y3116" i="5"/>
  <c r="Y3117" i="5"/>
  <c r="Y3118" i="5"/>
  <c r="Y3119" i="5"/>
  <c r="Y3120" i="5"/>
  <c r="Y3121" i="5"/>
  <c r="Y3122" i="5"/>
  <c r="Y3123" i="5"/>
  <c r="Y3124" i="5"/>
  <c r="Y3125" i="5"/>
  <c r="Y3126" i="5"/>
  <c r="Y3127" i="5"/>
  <c r="Y3128" i="5"/>
  <c r="Y3129" i="5"/>
  <c r="Y3130" i="5"/>
  <c r="Y3131" i="5"/>
  <c r="Y3132" i="5"/>
  <c r="Y3133" i="5"/>
  <c r="Y3134" i="5"/>
  <c r="Y3135" i="5"/>
  <c r="Y3136" i="5"/>
  <c r="Y3137" i="5"/>
  <c r="Y3138" i="5"/>
  <c r="Y3139" i="5"/>
  <c r="Y3140" i="5"/>
  <c r="Y3141" i="5"/>
  <c r="Y3142" i="5"/>
  <c r="Y3143" i="5"/>
  <c r="Y3144" i="5"/>
  <c r="Y3145" i="5"/>
  <c r="Y3146" i="5"/>
  <c r="Y3147" i="5"/>
  <c r="Y3148" i="5"/>
  <c r="Y3149" i="5"/>
  <c r="Y3150" i="5"/>
  <c r="Y3151" i="5"/>
  <c r="Y3152" i="5"/>
  <c r="Y3153" i="5"/>
  <c r="Y3154" i="5"/>
  <c r="Y3155" i="5"/>
  <c r="Y3156" i="5"/>
  <c r="Y3157" i="5"/>
  <c r="Y3158" i="5"/>
  <c r="Y3159" i="5"/>
  <c r="Y3160" i="5"/>
  <c r="Y3161" i="5"/>
  <c r="Y3162" i="5"/>
  <c r="Y3163" i="5"/>
  <c r="Y3164" i="5"/>
  <c r="Y3165" i="5"/>
  <c r="Y3166" i="5"/>
  <c r="Y3167" i="5"/>
  <c r="Y3168" i="5"/>
  <c r="Y3169" i="5"/>
  <c r="Y3170" i="5"/>
  <c r="Y3171" i="5"/>
  <c r="Y3172" i="5"/>
  <c r="Y3173" i="5"/>
  <c r="Y3174" i="5"/>
  <c r="Y3175" i="5"/>
  <c r="Y3176" i="5"/>
  <c r="Y3177" i="5"/>
  <c r="Y3178" i="5"/>
  <c r="Y3179" i="5"/>
  <c r="Y3180" i="5"/>
  <c r="Y3181" i="5"/>
  <c r="Y3182" i="5"/>
  <c r="Y3183" i="5"/>
  <c r="Y3184" i="5"/>
  <c r="Y3185" i="5"/>
  <c r="Y3186" i="5"/>
  <c r="Y3187" i="5"/>
  <c r="Y3188" i="5"/>
  <c r="Y3189" i="5"/>
  <c r="Y3190" i="5"/>
  <c r="Y3191" i="5"/>
  <c r="Y3192" i="5"/>
  <c r="Y3193" i="5"/>
  <c r="Y3194" i="5"/>
  <c r="Y3195" i="5"/>
  <c r="Y3196" i="5"/>
  <c r="Y3197" i="5"/>
  <c r="Y3198" i="5"/>
  <c r="Y3199" i="5"/>
  <c r="Y3200" i="5"/>
  <c r="Y3201" i="5"/>
  <c r="Y3202" i="5"/>
  <c r="Y3203" i="5"/>
  <c r="Y3204" i="5"/>
  <c r="Y3205" i="5"/>
  <c r="Y3206" i="5"/>
  <c r="Y3207" i="5"/>
  <c r="Y3208" i="5"/>
  <c r="Y3209" i="5"/>
  <c r="Y3210" i="5"/>
  <c r="Y3211" i="5"/>
  <c r="Y3212" i="5"/>
  <c r="Y3213" i="5"/>
  <c r="Y3214" i="5"/>
  <c r="Y3215" i="5"/>
  <c r="Y3216" i="5"/>
  <c r="Y3217" i="5"/>
  <c r="Y3218" i="5"/>
  <c r="Y3219" i="5"/>
  <c r="Y3220" i="5"/>
  <c r="Y3221" i="5"/>
  <c r="Y3222" i="5"/>
  <c r="Y3223" i="5"/>
  <c r="Y3224" i="5"/>
  <c r="Y3225" i="5"/>
  <c r="Y3226" i="5"/>
  <c r="Y3227" i="5"/>
  <c r="Y3228" i="5"/>
  <c r="Y3229" i="5"/>
  <c r="Y3230" i="5"/>
  <c r="Y3231" i="5"/>
  <c r="Y3232" i="5"/>
  <c r="Y3233" i="5"/>
  <c r="Y3234" i="5"/>
  <c r="Y3235" i="5"/>
  <c r="Y3236" i="5"/>
  <c r="Y3237" i="5"/>
  <c r="Y3238" i="5"/>
  <c r="Y3239" i="5"/>
  <c r="Y3240" i="5"/>
  <c r="Y3241" i="5"/>
  <c r="Y3242" i="5"/>
  <c r="Y3243" i="5"/>
  <c r="Y3244" i="5"/>
  <c r="Y3245" i="5"/>
  <c r="Y3246" i="5"/>
  <c r="Y3247" i="5"/>
  <c r="Y3248" i="5"/>
  <c r="Y3249" i="5"/>
  <c r="Y3250" i="5"/>
  <c r="Y3251" i="5"/>
  <c r="Y3252" i="5"/>
  <c r="Y3253" i="5"/>
  <c r="Y3254" i="5"/>
  <c r="Y3255" i="5"/>
  <c r="Y3256" i="5"/>
  <c r="Y3257" i="5"/>
  <c r="Y3258" i="5"/>
  <c r="Y3259" i="5"/>
  <c r="Y3260" i="5"/>
  <c r="Y3261" i="5"/>
  <c r="Y3262" i="5"/>
  <c r="Y3263" i="5"/>
  <c r="Y3264" i="5"/>
  <c r="Y3265" i="5"/>
  <c r="Y3266" i="5"/>
  <c r="Y3267" i="5"/>
  <c r="Y3268" i="5"/>
  <c r="Y3269" i="5"/>
  <c r="Y3270" i="5"/>
  <c r="Y3271" i="5"/>
  <c r="Y3272" i="5"/>
  <c r="Y3273" i="5"/>
  <c r="Y3274" i="5"/>
  <c r="Y3275" i="5"/>
  <c r="Y3276" i="5"/>
  <c r="Y3277" i="5"/>
  <c r="Y3278" i="5"/>
  <c r="Y3279" i="5"/>
  <c r="Y3280" i="5"/>
  <c r="Y3281" i="5"/>
  <c r="Y3282" i="5"/>
  <c r="Y3283" i="5"/>
  <c r="Y3284" i="5"/>
  <c r="Y3285" i="5"/>
  <c r="Y3286" i="5"/>
  <c r="Y3287" i="5"/>
  <c r="Y3288" i="5"/>
  <c r="Y3289" i="5"/>
  <c r="Y3290" i="5"/>
  <c r="Y3291" i="5"/>
  <c r="Y3292" i="5"/>
  <c r="Y3293" i="5"/>
  <c r="Y3294" i="5"/>
  <c r="Y3295" i="5"/>
  <c r="Y3296" i="5"/>
  <c r="Y3297" i="5"/>
  <c r="Y3298" i="5"/>
  <c r="Y3299" i="5"/>
  <c r="Y3300" i="5"/>
  <c r="Y3301" i="5"/>
  <c r="Y3302" i="5"/>
  <c r="Y3303" i="5"/>
  <c r="Y3304" i="5"/>
  <c r="Y3305" i="5"/>
  <c r="Y3306" i="5"/>
  <c r="Y3307" i="5"/>
  <c r="Y3308" i="5"/>
  <c r="Y3309" i="5"/>
  <c r="Y3310" i="5"/>
  <c r="Y3311" i="5"/>
  <c r="Y3312" i="5"/>
  <c r="Y3313" i="5"/>
  <c r="Y3314" i="5"/>
  <c r="Y3315" i="5"/>
  <c r="Y3316" i="5"/>
  <c r="Y3317" i="5"/>
  <c r="Y3318" i="5"/>
  <c r="Y3319" i="5"/>
  <c r="Y3320" i="5"/>
  <c r="Y3321" i="5"/>
  <c r="Y3322" i="5"/>
  <c r="Y3323" i="5"/>
  <c r="Y3324" i="5"/>
  <c r="Y3325" i="5"/>
  <c r="Y3326" i="5"/>
  <c r="Y3327" i="5"/>
  <c r="Y3328" i="5"/>
  <c r="Y3329" i="5"/>
  <c r="Y3330" i="5"/>
  <c r="Y3331" i="5"/>
  <c r="Y3332" i="5"/>
  <c r="Y3333" i="5"/>
  <c r="Y3334" i="5"/>
  <c r="Y3335" i="5"/>
  <c r="Y3336" i="5"/>
  <c r="Y3337" i="5"/>
  <c r="Y3338" i="5"/>
  <c r="Y3339" i="5"/>
  <c r="Y3340" i="5"/>
  <c r="Y3341" i="5"/>
  <c r="Y3342" i="5"/>
  <c r="Y3343" i="5"/>
  <c r="Y3344" i="5"/>
  <c r="Y3345" i="5"/>
  <c r="Y3346" i="5"/>
  <c r="Y3347" i="5"/>
  <c r="Y3348" i="5"/>
  <c r="Y3349" i="5"/>
  <c r="Y3350" i="5"/>
  <c r="Y3351" i="5"/>
  <c r="Y3352" i="5"/>
  <c r="Y3353" i="5"/>
  <c r="Y3354" i="5"/>
  <c r="Y3355" i="5"/>
  <c r="Y3356" i="5"/>
  <c r="Y3357" i="5"/>
  <c r="Y3358" i="5"/>
  <c r="Y3359" i="5"/>
  <c r="Y3360" i="5"/>
  <c r="Y3361" i="5"/>
  <c r="Y3362" i="5"/>
  <c r="Y3363" i="5"/>
  <c r="Y3364" i="5"/>
  <c r="Y3365" i="5"/>
  <c r="Y3366" i="5"/>
  <c r="Y3367" i="5"/>
  <c r="Y3368" i="5"/>
  <c r="Y3369" i="5"/>
  <c r="Y3370" i="5"/>
  <c r="Y3371" i="5"/>
  <c r="Y3372" i="5"/>
  <c r="Y3373" i="5"/>
  <c r="Y3374" i="5"/>
  <c r="Y3375" i="5"/>
  <c r="Y3376" i="5"/>
  <c r="Y3377" i="5"/>
  <c r="Y3378" i="5"/>
  <c r="Y3379" i="5"/>
  <c r="Y3380" i="5"/>
  <c r="Y3381" i="5"/>
  <c r="Y3382" i="5"/>
  <c r="Y3383" i="5"/>
  <c r="Y3384" i="5"/>
  <c r="Y3385" i="5"/>
  <c r="Y3386" i="5"/>
  <c r="Y3387" i="5"/>
  <c r="Y3388" i="5"/>
  <c r="Y3389" i="5"/>
  <c r="Y3390" i="5"/>
  <c r="Y3391" i="5"/>
  <c r="Y3392" i="5"/>
  <c r="Y3393" i="5"/>
  <c r="Y3394" i="5"/>
  <c r="Y3395" i="5"/>
  <c r="Y3396" i="5"/>
  <c r="Y3397" i="5"/>
  <c r="Y3398" i="5"/>
  <c r="Y3399" i="5"/>
  <c r="Y3400" i="5"/>
  <c r="Y3401" i="5"/>
  <c r="Y3402" i="5"/>
  <c r="Y3403" i="5"/>
  <c r="Y3404" i="5"/>
  <c r="Y3405" i="5"/>
  <c r="Y3406" i="5"/>
  <c r="Y3407" i="5"/>
  <c r="Y3408" i="5"/>
  <c r="Y3409" i="5"/>
  <c r="Y3410" i="5"/>
  <c r="Y3411" i="5"/>
  <c r="Y3412" i="5"/>
  <c r="Y3413" i="5"/>
  <c r="Y3414" i="5"/>
  <c r="Y3415" i="5"/>
  <c r="Y3416" i="5"/>
  <c r="Y3417" i="5"/>
  <c r="Y3418" i="5"/>
  <c r="Y3419" i="5"/>
  <c r="Y3420" i="5"/>
  <c r="Y3421" i="5"/>
  <c r="Y3422" i="5"/>
  <c r="Y3423" i="5"/>
  <c r="Y3424" i="5"/>
  <c r="Y3425" i="5"/>
  <c r="Y3426" i="5"/>
  <c r="Y3427" i="5"/>
  <c r="Y3428" i="5"/>
  <c r="Y3429" i="5"/>
  <c r="Y3430" i="5"/>
  <c r="Y3431" i="5"/>
  <c r="Y3432" i="5"/>
  <c r="Y3433" i="5"/>
  <c r="Y3434" i="5"/>
  <c r="Y3435" i="5"/>
  <c r="Y3436" i="5"/>
  <c r="Y3437" i="5"/>
  <c r="Y3438" i="5"/>
  <c r="Y3439" i="5"/>
  <c r="Y3440" i="5"/>
  <c r="Y3441" i="5"/>
  <c r="Y3442" i="5"/>
  <c r="Y3443" i="5"/>
  <c r="Y3444" i="5"/>
  <c r="Y3445" i="5"/>
  <c r="Y3446" i="5"/>
  <c r="Y3447" i="5"/>
  <c r="Y3448" i="5"/>
  <c r="Y3449" i="5"/>
  <c r="Y3450" i="5"/>
  <c r="Y3451" i="5"/>
  <c r="Y3452" i="5"/>
  <c r="Y3453" i="5"/>
  <c r="Y3454" i="5"/>
  <c r="Y3455" i="5"/>
  <c r="Y3456" i="5"/>
  <c r="Y3457" i="5"/>
  <c r="Y3458" i="5"/>
  <c r="Y3459" i="5"/>
  <c r="Y3460" i="5"/>
  <c r="Y3461" i="5"/>
  <c r="Y3462" i="5"/>
  <c r="Y3463" i="5"/>
  <c r="Y3464" i="5"/>
  <c r="Y3465" i="5"/>
  <c r="Y3466" i="5"/>
  <c r="Y3467" i="5"/>
  <c r="Y3468" i="5"/>
  <c r="Y3469" i="5"/>
  <c r="Y3470" i="5"/>
  <c r="Y3471" i="5"/>
  <c r="Y3472" i="5"/>
  <c r="Y3473" i="5"/>
  <c r="Y3474" i="5"/>
  <c r="Y3475" i="5"/>
  <c r="Y3476" i="5"/>
  <c r="Y3477" i="5"/>
  <c r="Y3478" i="5"/>
  <c r="Y3479" i="5"/>
  <c r="Y3480" i="5"/>
  <c r="Y3481" i="5"/>
  <c r="Y3482" i="5"/>
  <c r="Y3483" i="5"/>
  <c r="Y3484" i="5"/>
  <c r="Y3485" i="5"/>
  <c r="Y3486" i="5"/>
  <c r="Y3487" i="5"/>
  <c r="Y3488" i="5"/>
  <c r="Y3489" i="5"/>
  <c r="Y3490" i="5"/>
  <c r="Y3491" i="5"/>
  <c r="Y3492" i="5"/>
  <c r="Y3493" i="5"/>
  <c r="Y3494" i="5"/>
  <c r="Y3495" i="5"/>
  <c r="Y3496" i="5"/>
  <c r="Y3497" i="5"/>
  <c r="Y3498" i="5"/>
  <c r="Y3499" i="5"/>
  <c r="Y3500" i="5"/>
  <c r="Y3501" i="5"/>
  <c r="Y3502" i="5"/>
  <c r="Y3503" i="5"/>
  <c r="Y3504" i="5"/>
  <c r="Y3505" i="5"/>
  <c r="Y3506" i="5"/>
  <c r="Y3507" i="5"/>
  <c r="Y3508" i="5"/>
  <c r="Y3509" i="5"/>
  <c r="Y3510" i="5"/>
  <c r="Y3511" i="5"/>
  <c r="Y3512" i="5"/>
  <c r="Y3513" i="5"/>
  <c r="Y3514" i="5"/>
  <c r="Y3515" i="5"/>
  <c r="Y3516" i="5"/>
  <c r="Y3517" i="5"/>
  <c r="Y3518" i="5"/>
  <c r="Y3519" i="5"/>
  <c r="Y3520" i="5"/>
  <c r="Y3521" i="5"/>
  <c r="Y3522" i="5"/>
  <c r="Y3523" i="5"/>
  <c r="Y3524" i="5"/>
  <c r="Y3525" i="5"/>
  <c r="Y3526" i="5"/>
  <c r="Y3527" i="5"/>
  <c r="Y3528" i="5"/>
  <c r="Y3529" i="5"/>
  <c r="Y3530" i="5"/>
  <c r="Y3531" i="5"/>
  <c r="Y3532" i="5"/>
  <c r="Y3533" i="5"/>
  <c r="Y3534" i="5"/>
  <c r="Y3535" i="5"/>
  <c r="Y3536" i="5"/>
  <c r="Y3537" i="5"/>
  <c r="Y3538" i="5"/>
  <c r="Y3539" i="5"/>
  <c r="Y3540" i="5"/>
  <c r="Y3541" i="5"/>
  <c r="Y3542" i="5"/>
  <c r="Y3543" i="5"/>
  <c r="Y3544" i="5"/>
  <c r="Y3545" i="5"/>
  <c r="Y3546" i="5"/>
  <c r="Y3547" i="5"/>
  <c r="Y3548" i="5"/>
  <c r="Y3549" i="5"/>
  <c r="Y3550" i="5"/>
  <c r="Y3551" i="5"/>
  <c r="Y3552" i="5"/>
  <c r="Y3553" i="5"/>
  <c r="Y3554" i="5"/>
  <c r="Y3555" i="5"/>
  <c r="Y3556" i="5"/>
  <c r="Y3557" i="5"/>
  <c r="Y3558" i="5"/>
  <c r="Y3559" i="5"/>
  <c r="Y3560" i="5"/>
  <c r="Y3561" i="5"/>
  <c r="Y3562" i="5"/>
  <c r="Y3563" i="5"/>
  <c r="Y3564" i="5"/>
  <c r="Y3565" i="5"/>
  <c r="Y3566" i="5"/>
  <c r="Y3567" i="5"/>
  <c r="Y3568" i="5"/>
  <c r="Y3569" i="5"/>
  <c r="Y3570" i="5"/>
  <c r="Y3571" i="5"/>
  <c r="Y3572" i="5"/>
  <c r="Y3573" i="5"/>
  <c r="Y3574" i="5"/>
  <c r="Y3575" i="5"/>
  <c r="Y3576" i="5"/>
  <c r="Y3577" i="5"/>
  <c r="Y3578" i="5"/>
  <c r="Y3579" i="5"/>
  <c r="Y3580" i="5"/>
  <c r="Y3581" i="5"/>
  <c r="Y3582" i="5"/>
  <c r="Y3583" i="5"/>
  <c r="Y3584" i="5"/>
  <c r="Y3585" i="5"/>
  <c r="Y3586" i="5"/>
  <c r="Y3587" i="5"/>
  <c r="Y3588" i="5"/>
  <c r="Y3589" i="5"/>
  <c r="Y3590" i="5"/>
  <c r="Y3591" i="5"/>
  <c r="Y3592" i="5"/>
  <c r="Y3593" i="5"/>
  <c r="Y3594" i="5"/>
  <c r="Y3595" i="5"/>
  <c r="Y3596" i="5"/>
  <c r="Y3597" i="5"/>
  <c r="Y3598" i="5"/>
  <c r="Y3599" i="5"/>
  <c r="Y3600" i="5"/>
  <c r="Y3601" i="5"/>
  <c r="Y3602" i="5"/>
  <c r="Y3603" i="5"/>
  <c r="Y3604" i="5"/>
  <c r="Y3605" i="5"/>
  <c r="Y3606" i="5"/>
  <c r="Y3607" i="5"/>
  <c r="Y3608" i="5"/>
  <c r="Y3609" i="5"/>
  <c r="Y3610" i="5"/>
  <c r="Y3611" i="5"/>
  <c r="Y3612" i="5"/>
  <c r="Y3613" i="5"/>
  <c r="Y3614" i="5"/>
  <c r="Y3615" i="5"/>
  <c r="Y3616" i="5"/>
  <c r="Y3617" i="5"/>
  <c r="Y3618" i="5"/>
  <c r="Y3619" i="5"/>
  <c r="Y3620" i="5"/>
  <c r="Y3621" i="5"/>
  <c r="Y3622" i="5"/>
  <c r="Y3623" i="5"/>
  <c r="Y3624" i="5"/>
  <c r="Y3625" i="5"/>
  <c r="Y3626" i="5"/>
  <c r="Y3627" i="5"/>
  <c r="Y3628" i="5"/>
  <c r="Y3629" i="5"/>
  <c r="Y3630" i="5"/>
  <c r="Y3631" i="5"/>
  <c r="Y3632" i="5"/>
  <c r="Y3633" i="5"/>
  <c r="Y3634" i="5"/>
  <c r="Y3635" i="5"/>
  <c r="Y3636" i="5"/>
  <c r="Y3637" i="5"/>
  <c r="Y3638" i="5"/>
  <c r="Y3639" i="5"/>
  <c r="Y3640" i="5"/>
  <c r="Y3641" i="5"/>
  <c r="Y3642" i="5"/>
  <c r="Y3643" i="5"/>
  <c r="Y3644" i="5"/>
  <c r="Y3645" i="5"/>
  <c r="Y3646" i="5"/>
  <c r="Y3647" i="5"/>
  <c r="Y3648" i="5"/>
  <c r="Y3649" i="5"/>
  <c r="Y3650" i="5"/>
  <c r="Y3651" i="5"/>
  <c r="Y3652" i="5"/>
  <c r="Y3653" i="5"/>
  <c r="Y3654" i="5"/>
  <c r="Y3655" i="5"/>
  <c r="Y3656" i="5"/>
  <c r="Y3657" i="5"/>
  <c r="Y3658" i="5"/>
  <c r="Y3659" i="5"/>
  <c r="Y3660" i="5"/>
  <c r="Y3661" i="5"/>
  <c r="Y3662" i="5"/>
  <c r="Y3663" i="5"/>
  <c r="Y3664" i="5"/>
  <c r="Y3665" i="5"/>
  <c r="Y3666" i="5"/>
  <c r="Y3667" i="5"/>
  <c r="Y3668" i="5"/>
  <c r="Y3669" i="5"/>
  <c r="Y3670" i="5"/>
  <c r="Y3671" i="5"/>
  <c r="Y3672" i="5"/>
  <c r="Y3673" i="5"/>
  <c r="Y3674" i="5"/>
  <c r="Y3675" i="5"/>
  <c r="Y3676" i="5"/>
  <c r="Y3677" i="5"/>
  <c r="Y3678" i="5"/>
  <c r="Y3679" i="5"/>
  <c r="Y3680" i="5"/>
  <c r="Y3681" i="5"/>
  <c r="Y3682" i="5"/>
  <c r="Y3683" i="5"/>
  <c r="Y3684" i="5"/>
  <c r="Y3685" i="5"/>
  <c r="Y3686" i="5"/>
  <c r="Y3687" i="5"/>
  <c r="Y3688" i="5"/>
  <c r="Y3689" i="5"/>
  <c r="Y3690" i="5"/>
  <c r="Y3691" i="5"/>
  <c r="Y3692" i="5"/>
  <c r="Y3693" i="5"/>
  <c r="Y3694" i="5"/>
  <c r="Y3695" i="5"/>
  <c r="Y3696" i="5"/>
  <c r="Y3697" i="5"/>
  <c r="Y3698" i="5"/>
  <c r="Y3699" i="5"/>
  <c r="Y3700" i="5"/>
  <c r="Y3701" i="5"/>
  <c r="Y3702" i="5"/>
  <c r="Y3703" i="5"/>
  <c r="Y3704" i="5"/>
  <c r="Y3705" i="5"/>
  <c r="Y3706" i="5"/>
  <c r="Y3707" i="5"/>
  <c r="Y3708" i="5"/>
  <c r="Y3709" i="5"/>
  <c r="Y3710" i="5"/>
  <c r="Y3711" i="5"/>
  <c r="Y3712" i="5"/>
  <c r="Y3713" i="5"/>
  <c r="Y3714" i="5"/>
  <c r="Y3715" i="5"/>
  <c r="Y3716" i="5"/>
  <c r="Y3717" i="5"/>
  <c r="Y3718" i="5"/>
  <c r="Y3719" i="5"/>
  <c r="Y3720" i="5"/>
  <c r="Y3721" i="5"/>
  <c r="Y3722" i="5"/>
  <c r="Y3723" i="5"/>
  <c r="Y3724" i="5"/>
  <c r="Y3725" i="5"/>
  <c r="Y3726" i="5"/>
  <c r="Y3727" i="5"/>
  <c r="Y3728" i="5"/>
  <c r="Y3729" i="5"/>
  <c r="Y3730" i="5"/>
  <c r="Y3731" i="5"/>
  <c r="Y3732" i="5"/>
  <c r="Y3733" i="5"/>
  <c r="Y3734" i="5"/>
  <c r="Y3735" i="5"/>
  <c r="Y3736" i="5"/>
  <c r="Y3737" i="5"/>
  <c r="Y3738" i="5"/>
  <c r="Y3739" i="5"/>
  <c r="Y3740" i="5"/>
  <c r="Y3741" i="5"/>
  <c r="Y3742" i="5"/>
  <c r="Y3743" i="5"/>
  <c r="Y3744" i="5"/>
  <c r="Y3745" i="5"/>
  <c r="Y3746" i="5"/>
  <c r="Y3747" i="5"/>
  <c r="Y3748" i="5"/>
  <c r="Y3749" i="5"/>
  <c r="Y3750" i="5"/>
  <c r="Y3751" i="5"/>
  <c r="Y3752" i="5"/>
  <c r="Y3753" i="5"/>
  <c r="Y3754" i="5"/>
  <c r="Y3755" i="5"/>
  <c r="Y3756" i="5"/>
  <c r="Y3757" i="5"/>
  <c r="Y3758" i="5"/>
  <c r="Y3759" i="5"/>
  <c r="Y3760" i="5"/>
  <c r="Y3761" i="5"/>
  <c r="Y3762" i="5"/>
  <c r="Y3763" i="5"/>
  <c r="Y3764" i="5"/>
  <c r="Y3765" i="5"/>
  <c r="Y3766" i="5"/>
  <c r="Y3767" i="5"/>
  <c r="Y3768" i="5"/>
  <c r="Y3769" i="5"/>
  <c r="Y3770" i="5"/>
  <c r="Y3771" i="5"/>
  <c r="Y3772" i="5"/>
  <c r="Y3773" i="5"/>
  <c r="Y3774" i="5"/>
  <c r="Y3775" i="5"/>
  <c r="Y3776" i="5"/>
  <c r="Y3777" i="5"/>
  <c r="Y3778" i="5"/>
  <c r="Y3779" i="5"/>
  <c r="Y3780" i="5"/>
  <c r="Y3781" i="5"/>
  <c r="Y3782" i="5"/>
  <c r="Y3783" i="5"/>
  <c r="Y3784" i="5"/>
  <c r="Y3785" i="5"/>
  <c r="Y3786" i="5"/>
  <c r="Y3787" i="5"/>
  <c r="Y3788" i="5"/>
  <c r="Y3789" i="5"/>
  <c r="Y3790" i="5"/>
  <c r="Y3791" i="5"/>
  <c r="Y3792" i="5"/>
  <c r="Y3793" i="5"/>
  <c r="Y3794" i="5"/>
  <c r="Y3795" i="5"/>
  <c r="Y3796" i="5"/>
  <c r="Y3797" i="5"/>
  <c r="Y3798" i="5"/>
  <c r="Y3799" i="5"/>
  <c r="Y3800" i="5"/>
  <c r="Y3801" i="5"/>
  <c r="Y3802" i="5"/>
  <c r="Y3803" i="5"/>
  <c r="Y3804" i="5"/>
  <c r="Y3805" i="5"/>
  <c r="Y3806" i="5"/>
  <c r="Y3807" i="5"/>
  <c r="Y3808" i="5"/>
  <c r="Y3809" i="5"/>
  <c r="Y3810" i="5"/>
  <c r="Y3811" i="5"/>
  <c r="Y3812" i="5"/>
  <c r="Y3813" i="5"/>
  <c r="Y3814" i="5"/>
  <c r="Y3815" i="5"/>
  <c r="Y3816" i="5"/>
  <c r="Y3817" i="5"/>
  <c r="Y3818" i="5"/>
  <c r="Y3819" i="5"/>
  <c r="Y3820" i="5"/>
  <c r="Y3821" i="5"/>
  <c r="Y3822" i="5"/>
  <c r="Y3823" i="5"/>
  <c r="Y3824" i="5"/>
  <c r="Y3825" i="5"/>
  <c r="Y3826" i="5"/>
  <c r="Y3827" i="5"/>
  <c r="Y3828" i="5"/>
  <c r="Y3829" i="5"/>
  <c r="Y3830" i="5"/>
  <c r="Y3831" i="5"/>
  <c r="Y3832" i="5"/>
  <c r="Y3833" i="5"/>
  <c r="Y3834" i="5"/>
  <c r="Y3835" i="5"/>
  <c r="Y3836" i="5"/>
  <c r="Y3837" i="5"/>
  <c r="Y3838" i="5"/>
  <c r="Y3839" i="5"/>
  <c r="Y3840" i="5"/>
  <c r="Y3841" i="5"/>
  <c r="Y3842" i="5"/>
  <c r="Y3843" i="5"/>
  <c r="Y3844" i="5"/>
  <c r="Y3845" i="5"/>
  <c r="Y3846" i="5"/>
  <c r="Y3847" i="5"/>
  <c r="Y3848" i="5"/>
  <c r="Y3849" i="5"/>
  <c r="Y3850" i="5"/>
  <c r="Y3851" i="5"/>
  <c r="Y3852" i="5"/>
  <c r="Y3853" i="5"/>
  <c r="Y3854" i="5"/>
  <c r="Y3855" i="5"/>
  <c r="Y3856" i="5"/>
  <c r="Y6" i="5"/>
  <c r="B18" i="5"/>
  <c r="B17" i="5"/>
  <c r="B16" i="5"/>
  <c r="B15" i="5"/>
  <c r="B24" i="5"/>
  <c r="B23" i="5"/>
  <c r="B22" i="5"/>
  <c r="B21" i="5"/>
  <c r="G7" i="7"/>
  <c r="H7" i="7" s="1"/>
  <c r="G8" i="7"/>
  <c r="H8" i="7" s="1"/>
  <c r="G9" i="7"/>
  <c r="H9" i="7" s="1"/>
  <c r="G10" i="7"/>
  <c r="H10" i="7" s="1"/>
  <c r="G11" i="7"/>
  <c r="H11" i="7" s="1"/>
  <c r="G12" i="7"/>
  <c r="H12" i="7" s="1"/>
  <c r="G13" i="7"/>
  <c r="H13" i="7" s="1"/>
  <c r="G15" i="7"/>
  <c r="H15" i="7" s="1"/>
  <c r="G16" i="7"/>
  <c r="H16" i="7" s="1"/>
  <c r="G17" i="7"/>
  <c r="H17" i="7" s="1"/>
  <c r="G18" i="7"/>
  <c r="H18" i="7" s="1"/>
  <c r="G19" i="7"/>
  <c r="G20" i="7"/>
  <c r="G21" i="7"/>
  <c r="H21" i="7" s="1"/>
  <c r="G22" i="7"/>
  <c r="H22" i="7" s="1"/>
  <c r="G24" i="7"/>
  <c r="H24" i="7" s="1"/>
  <c r="G25" i="7"/>
  <c r="H25" i="7" s="1"/>
  <c r="G26" i="7"/>
  <c r="H26" i="7" s="1"/>
  <c r="G27" i="7"/>
  <c r="H27" i="7" s="1"/>
  <c r="G28" i="7"/>
  <c r="H28" i="7" s="1"/>
  <c r="G29" i="7"/>
  <c r="H29" i="7" s="1"/>
  <c r="G30" i="7"/>
  <c r="H30" i="7" s="1"/>
  <c r="G31" i="7"/>
  <c r="H31" i="7" s="1"/>
  <c r="G32" i="7"/>
  <c r="G33" i="7"/>
  <c r="H33" i="7" s="1"/>
  <c r="G34" i="7"/>
  <c r="H34" i="7" s="1"/>
  <c r="G35" i="7"/>
  <c r="H35" i="7" s="1"/>
  <c r="G36" i="7"/>
  <c r="H36" i="7" s="1"/>
  <c r="G37" i="7"/>
  <c r="H37" i="7" s="1"/>
  <c r="G38" i="7"/>
  <c r="H38" i="7" s="1"/>
  <c r="G39" i="7"/>
  <c r="H39" i="7" s="1"/>
  <c r="G40" i="7"/>
  <c r="G41" i="7"/>
  <c r="H41" i="7" s="1"/>
  <c r="G42" i="7"/>
  <c r="H42" i="7" s="1"/>
  <c r="G43" i="7"/>
  <c r="H43" i="7" s="1"/>
  <c r="G44" i="7"/>
  <c r="G45" i="7"/>
  <c r="H45" i="7" s="1"/>
  <c r="G46" i="7"/>
  <c r="H46" i="7" s="1"/>
  <c r="G47" i="7"/>
  <c r="H47" i="7" s="1"/>
  <c r="G48" i="7"/>
  <c r="H48" i="7" s="1"/>
  <c r="G49" i="7"/>
  <c r="H49" i="7" s="1"/>
  <c r="G50" i="7"/>
  <c r="H50" i="7" s="1"/>
  <c r="G51" i="7"/>
  <c r="H51" i="7" s="1"/>
  <c r="G52" i="7"/>
  <c r="H52" i="7" s="1"/>
  <c r="G53" i="7"/>
  <c r="H53" i="7" s="1"/>
  <c r="G54" i="7"/>
  <c r="H54" i="7" s="1"/>
  <c r="G55" i="7"/>
  <c r="H55" i="7" s="1"/>
  <c r="G56" i="7"/>
  <c r="G57" i="7"/>
  <c r="H57" i="7" s="1"/>
  <c r="G58" i="7"/>
  <c r="H58" i="7" s="1"/>
  <c r="G59" i="7"/>
  <c r="H59" i="7" s="1"/>
  <c r="G60" i="7"/>
  <c r="H60" i="7" s="1"/>
  <c r="G61" i="7"/>
  <c r="H61" i="7" s="1"/>
  <c r="G62" i="7"/>
  <c r="H62" i="7" s="1"/>
  <c r="G63" i="7"/>
  <c r="H63" i="7" s="1"/>
  <c r="G64" i="7"/>
  <c r="G65" i="7"/>
  <c r="H65" i="7" s="1"/>
  <c r="G66" i="7"/>
  <c r="H66" i="7" s="1"/>
  <c r="G67" i="7"/>
  <c r="H67" i="7" s="1"/>
  <c r="G68" i="7"/>
  <c r="G69" i="7"/>
  <c r="H69" i="7" s="1"/>
  <c r="G70" i="7"/>
  <c r="H70" i="7" s="1"/>
  <c r="G71" i="7"/>
  <c r="H71" i="7" s="1"/>
  <c r="G72" i="7"/>
  <c r="H72" i="7" s="1"/>
  <c r="G73" i="7"/>
  <c r="H73" i="7" s="1"/>
  <c r="G74" i="7"/>
  <c r="H74" i="7" s="1"/>
  <c r="G75" i="7"/>
  <c r="H75" i="7" s="1"/>
  <c r="G76" i="7"/>
  <c r="H76" i="7" s="1"/>
  <c r="G77" i="7"/>
  <c r="H77" i="7" s="1"/>
  <c r="G78" i="7"/>
  <c r="H78" i="7" s="1"/>
  <c r="G79" i="7"/>
  <c r="H79" i="7" s="1"/>
  <c r="G82" i="7"/>
  <c r="H82" i="7" s="1"/>
  <c r="G83" i="7"/>
  <c r="H83" i="7" s="1"/>
  <c r="G84" i="7"/>
  <c r="H84" i="7" s="1"/>
  <c r="G85" i="7"/>
  <c r="H85" i="7" s="1"/>
  <c r="G86" i="7"/>
  <c r="H86" i="7" s="1"/>
  <c r="G87" i="7"/>
  <c r="H87" i="7" s="1"/>
  <c r="G88" i="7"/>
  <c r="H88" i="7" s="1"/>
  <c r="G89" i="7"/>
  <c r="H89" i="7" s="1"/>
  <c r="G92" i="7"/>
  <c r="H92" i="7" s="1"/>
  <c r="G93" i="7"/>
  <c r="H93" i="7" s="1"/>
  <c r="G6" i="7"/>
  <c r="H6" i="7" s="1"/>
  <c r="H19" i="7"/>
  <c r="H20" i="7"/>
  <c r="H32" i="7"/>
  <c r="H40" i="7"/>
  <c r="H44" i="7"/>
  <c r="H56" i="7"/>
  <c r="H64" i="7"/>
  <c r="H68" i="7"/>
  <c r="E91" i="7"/>
  <c r="G91" i="7" s="1"/>
  <c r="H91" i="7" s="1"/>
  <c r="E90" i="7"/>
  <c r="G90" i="7" s="1"/>
  <c r="H90" i="7" s="1"/>
  <c r="E81" i="7"/>
  <c r="G81" i="7" s="1"/>
  <c r="H81" i="7" s="1"/>
  <c r="E80" i="7"/>
  <c r="G80" i="7" s="1"/>
  <c r="H80" i="7" s="1"/>
  <c r="E23" i="7"/>
  <c r="G23" i="7" s="1"/>
  <c r="H23" i="7" s="1"/>
  <c r="E14" i="7"/>
  <c r="G14" i="7" s="1"/>
  <c r="H14" i="7" s="1"/>
  <c r="J112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90" i="6"/>
  <c r="T5" i="9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2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S239" i="6"/>
  <c r="S240" i="6"/>
  <c r="S241" i="6"/>
  <c r="S242" i="6"/>
  <c r="S243" i="6"/>
  <c r="S244" i="6"/>
  <c r="S245" i="6"/>
  <c r="S246" i="6"/>
  <c r="S247" i="6"/>
  <c r="S248" i="6"/>
  <c r="S249" i="6"/>
  <c r="S250" i="6"/>
  <c r="S251" i="6"/>
  <c r="S252" i="6"/>
  <c r="S253" i="6"/>
  <c r="S254" i="6"/>
  <c r="S255" i="6"/>
  <c r="S256" i="6"/>
  <c r="S257" i="6"/>
  <c r="S258" i="6"/>
  <c r="S259" i="6"/>
  <c r="S260" i="6"/>
  <c r="S261" i="6"/>
  <c r="S262" i="6"/>
  <c r="S263" i="6"/>
  <c r="S264" i="6"/>
  <c r="S265" i="6"/>
  <c r="S266" i="6"/>
  <c r="S267" i="6"/>
  <c r="S268" i="6"/>
  <c r="S269" i="6"/>
  <c r="S270" i="6"/>
  <c r="S271" i="6"/>
  <c r="S272" i="6"/>
  <c r="S273" i="6"/>
  <c r="S274" i="6"/>
  <c r="S275" i="6"/>
  <c r="S276" i="6"/>
  <c r="S277" i="6"/>
  <c r="S278" i="6"/>
  <c r="S279" i="6"/>
  <c r="S280" i="6"/>
  <c r="S281" i="6"/>
  <c r="S282" i="6"/>
  <c r="S283" i="6"/>
  <c r="S284" i="6"/>
  <c r="S285" i="6"/>
  <c r="S286" i="6"/>
  <c r="S287" i="6"/>
  <c r="S288" i="6"/>
  <c r="S289" i="6"/>
  <c r="S290" i="6"/>
  <c r="S291" i="6"/>
  <c r="S292" i="6"/>
  <c r="S293" i="6"/>
  <c r="S294" i="6"/>
  <c r="S295" i="6"/>
  <c r="S296" i="6"/>
  <c r="S297" i="6"/>
  <c r="S298" i="6"/>
  <c r="S299" i="6"/>
  <c r="S300" i="6"/>
  <c r="S301" i="6"/>
  <c r="S302" i="6"/>
  <c r="S303" i="6"/>
  <c r="S304" i="6"/>
  <c r="S305" i="6"/>
  <c r="S306" i="6"/>
  <c r="S307" i="6"/>
  <c r="S308" i="6"/>
  <c r="S309" i="6"/>
  <c r="S310" i="6"/>
  <c r="S311" i="6"/>
  <c r="S312" i="6"/>
  <c r="S313" i="6"/>
  <c r="S314" i="6"/>
  <c r="S315" i="6"/>
  <c r="S316" i="6"/>
  <c r="S317" i="6"/>
  <c r="S318" i="6"/>
  <c r="S319" i="6"/>
  <c r="S320" i="6"/>
  <c r="S321" i="6"/>
  <c r="S322" i="6"/>
  <c r="S323" i="6"/>
  <c r="S324" i="6"/>
  <c r="S325" i="6"/>
  <c r="S326" i="6"/>
  <c r="S327" i="6"/>
  <c r="S328" i="6"/>
  <c r="S329" i="6"/>
  <c r="S330" i="6"/>
  <c r="S331" i="6"/>
  <c r="S332" i="6"/>
  <c r="S333" i="6"/>
  <c r="S334" i="6"/>
  <c r="S335" i="6"/>
  <c r="S336" i="6"/>
  <c r="S337" i="6"/>
  <c r="S338" i="6"/>
  <c r="S339" i="6"/>
  <c r="S340" i="6"/>
  <c r="S341" i="6"/>
  <c r="S342" i="6"/>
  <c r="S343" i="6"/>
  <c r="S344" i="6"/>
  <c r="S345" i="6"/>
  <c r="S346" i="6"/>
  <c r="S347" i="6"/>
  <c r="S348" i="6"/>
  <c r="S349" i="6"/>
  <c r="S350" i="6"/>
  <c r="S351" i="6"/>
  <c r="S352" i="6"/>
  <c r="S353" i="6"/>
  <c r="S354" i="6"/>
  <c r="S355" i="6"/>
  <c r="S356" i="6"/>
  <c r="S357" i="6"/>
  <c r="S358" i="6"/>
  <c r="S359" i="6"/>
  <c r="S360" i="6"/>
  <c r="S361" i="6"/>
  <c r="S362" i="6"/>
  <c r="S363" i="6"/>
  <c r="S364" i="6"/>
  <c r="S365" i="6"/>
  <c r="S366" i="6"/>
  <c r="S367" i="6"/>
  <c r="S368" i="6"/>
  <c r="S369" i="6"/>
  <c r="S370" i="6"/>
  <c r="S371" i="6"/>
  <c r="S372" i="6"/>
  <c r="S373" i="6"/>
  <c r="S374" i="6"/>
  <c r="S375" i="6"/>
  <c r="S376" i="6"/>
  <c r="S377" i="6"/>
  <c r="S378" i="6"/>
  <c r="S379" i="6"/>
  <c r="S380" i="6"/>
  <c r="S381" i="6"/>
  <c r="S382" i="6"/>
  <c r="S383" i="6"/>
  <c r="S384" i="6"/>
  <c r="S385" i="6"/>
  <c r="S386" i="6"/>
  <c r="S387" i="6"/>
  <c r="S388" i="6"/>
  <c r="S389" i="6"/>
  <c r="S390" i="6"/>
  <c r="S391" i="6"/>
  <c r="S392" i="6"/>
  <c r="S393" i="6"/>
  <c r="S394" i="6"/>
  <c r="S395" i="6"/>
  <c r="S396" i="6"/>
  <c r="S397" i="6"/>
  <c r="S398" i="6"/>
  <c r="S399" i="6"/>
  <c r="S400" i="6"/>
  <c r="S401" i="6"/>
  <c r="S402" i="6"/>
  <c r="S403" i="6"/>
  <c r="S404" i="6"/>
  <c r="S405" i="6"/>
  <c r="S406" i="6"/>
  <c r="S407" i="6"/>
  <c r="S408" i="6"/>
  <c r="S409" i="6"/>
  <c r="S410" i="6"/>
  <c r="S411" i="6"/>
  <c r="S412" i="6"/>
  <c r="S413" i="6"/>
  <c r="S414" i="6"/>
  <c r="S415" i="6"/>
  <c r="S416" i="6"/>
  <c r="S417" i="6"/>
  <c r="S418" i="6"/>
  <c r="S419" i="6"/>
  <c r="S420" i="6"/>
  <c r="S421" i="6"/>
  <c r="S422" i="6"/>
  <c r="S423" i="6"/>
  <c r="S424" i="6"/>
  <c r="S425" i="6"/>
  <c r="S426" i="6"/>
  <c r="S427" i="6"/>
  <c r="S428" i="6"/>
  <c r="S429" i="6"/>
  <c r="S430" i="6"/>
  <c r="S431" i="6"/>
  <c r="S432" i="6"/>
  <c r="S433" i="6"/>
  <c r="S434" i="6"/>
  <c r="S435" i="6"/>
  <c r="S436" i="6"/>
  <c r="S437" i="6"/>
  <c r="S438" i="6"/>
  <c r="S439" i="6"/>
  <c r="S440" i="6"/>
  <c r="S441" i="6"/>
  <c r="S442" i="6"/>
  <c r="S443" i="6"/>
  <c r="S444" i="6"/>
  <c r="S445" i="6"/>
  <c r="S446" i="6"/>
  <c r="S447" i="6"/>
  <c r="S448" i="6"/>
  <c r="S449" i="6"/>
  <c r="S450" i="6"/>
  <c r="S451" i="6"/>
  <c r="S452" i="6"/>
  <c r="S453" i="6"/>
  <c r="S454" i="6"/>
  <c r="S455" i="6"/>
  <c r="S456" i="6"/>
  <c r="S457" i="6"/>
  <c r="S458" i="6"/>
  <c r="S459" i="6"/>
  <c r="S460" i="6"/>
  <c r="S461" i="6"/>
  <c r="S462" i="6"/>
  <c r="S463" i="6"/>
  <c r="S464" i="6"/>
  <c r="S465" i="6"/>
  <c r="S466" i="6"/>
  <c r="S467" i="6"/>
  <c r="S468" i="6"/>
  <c r="S469" i="6"/>
  <c r="S470" i="6"/>
  <c r="S471" i="6"/>
  <c r="S472" i="6"/>
  <c r="S473" i="6"/>
  <c r="S474" i="6"/>
  <c r="S475" i="6"/>
  <c r="S476" i="6"/>
  <c r="S477" i="6"/>
  <c r="S478" i="6"/>
  <c r="S479" i="6"/>
  <c r="S480" i="6"/>
  <c r="S481" i="6"/>
  <c r="S482" i="6"/>
  <c r="S483" i="6"/>
  <c r="S484" i="6"/>
  <c r="S485" i="6"/>
  <c r="S486" i="6"/>
  <c r="S487" i="6"/>
  <c r="S488" i="6"/>
  <c r="S489" i="6"/>
  <c r="S490" i="6"/>
  <c r="S491" i="6"/>
  <c r="S492" i="6"/>
  <c r="S493" i="6"/>
  <c r="S494" i="6"/>
  <c r="S495" i="6"/>
  <c r="S496" i="6"/>
  <c r="S497" i="6"/>
  <c r="S498" i="6"/>
  <c r="S499" i="6"/>
  <c r="S500" i="6"/>
  <c r="S501" i="6"/>
  <c r="S502" i="6"/>
  <c r="S503" i="6"/>
  <c r="S504" i="6"/>
  <c r="S505" i="6"/>
  <c r="S506" i="6"/>
  <c r="S507" i="6"/>
  <c r="S508" i="6"/>
  <c r="S509" i="6"/>
  <c r="S510" i="6"/>
  <c r="S511" i="6"/>
  <c r="S512" i="6"/>
  <c r="S513" i="6"/>
  <c r="S514" i="6"/>
  <c r="S515" i="6"/>
  <c r="S516" i="6"/>
  <c r="S517" i="6"/>
  <c r="S518" i="6"/>
  <c r="S519" i="6"/>
  <c r="S520" i="6"/>
  <c r="S521" i="6"/>
  <c r="S522" i="6"/>
  <c r="S523" i="6"/>
  <c r="S524" i="6"/>
  <c r="S525" i="6"/>
  <c r="S526" i="6"/>
  <c r="S527" i="6"/>
  <c r="S528" i="6"/>
  <c r="S529" i="6"/>
  <c r="S530" i="6"/>
  <c r="S531" i="6"/>
  <c r="S532" i="6"/>
  <c r="S533" i="6"/>
  <c r="S534" i="6"/>
  <c r="S535" i="6"/>
  <c r="S536" i="6"/>
  <c r="S537" i="6"/>
  <c r="S538" i="6"/>
  <c r="S539" i="6"/>
  <c r="S540" i="6"/>
  <c r="S541" i="6"/>
  <c r="S542" i="6"/>
  <c r="S543" i="6"/>
  <c r="S544" i="6"/>
  <c r="S545" i="6"/>
  <c r="S546" i="6"/>
  <c r="S547" i="6"/>
  <c r="S548" i="6"/>
  <c r="S549" i="6"/>
  <c r="S550" i="6"/>
  <c r="S551" i="6"/>
  <c r="S552" i="6"/>
  <c r="S553" i="6"/>
  <c r="S554" i="6"/>
  <c r="S555" i="6"/>
  <c r="S556" i="6"/>
  <c r="S557" i="6"/>
  <c r="S558" i="6"/>
  <c r="S559" i="6"/>
  <c r="S560" i="6"/>
  <c r="S561" i="6"/>
  <c r="S562" i="6"/>
  <c r="S563" i="6"/>
  <c r="S564" i="6"/>
  <c r="S565" i="6"/>
  <c r="S566" i="6"/>
  <c r="S567" i="6"/>
  <c r="S568" i="6"/>
  <c r="S569" i="6"/>
  <c r="S570" i="6"/>
  <c r="S571" i="6"/>
  <c r="S572" i="6"/>
  <c r="S573" i="6"/>
  <c r="S574" i="6"/>
  <c r="S575" i="6"/>
  <c r="S576" i="6"/>
  <c r="S577" i="6"/>
  <c r="S578" i="6"/>
  <c r="S579" i="6"/>
  <c r="S580" i="6"/>
  <c r="S581" i="6"/>
  <c r="S582" i="6"/>
  <c r="S583" i="6"/>
  <c r="S584" i="6"/>
  <c r="S585" i="6"/>
  <c r="S586" i="6"/>
  <c r="S587" i="6"/>
  <c r="S588" i="6"/>
  <c r="S589" i="6"/>
  <c r="S590" i="6"/>
  <c r="S591" i="6"/>
  <c r="S592" i="6"/>
  <c r="S593" i="6"/>
  <c r="S594" i="6"/>
  <c r="S595" i="6"/>
  <c r="S596" i="6"/>
  <c r="S597" i="6"/>
  <c r="S598" i="6"/>
  <c r="S599" i="6"/>
  <c r="S600" i="6"/>
  <c r="S601" i="6"/>
  <c r="S602" i="6"/>
  <c r="S603" i="6"/>
  <c r="S604" i="6"/>
  <c r="S605" i="6"/>
  <c r="S606" i="6"/>
  <c r="S607" i="6"/>
  <c r="S608" i="6"/>
  <c r="S609" i="6"/>
  <c r="S610" i="6"/>
  <c r="S611" i="6"/>
  <c r="S612" i="6"/>
  <c r="S613" i="6"/>
  <c r="S614" i="6"/>
  <c r="S615" i="6"/>
  <c r="S616" i="6"/>
  <c r="S617" i="6"/>
  <c r="S618" i="6"/>
  <c r="S619" i="6"/>
  <c r="S620" i="6"/>
  <c r="S621" i="6"/>
  <c r="S622" i="6"/>
  <c r="S623" i="6"/>
  <c r="S624" i="6"/>
  <c r="S625" i="6"/>
  <c r="S626" i="6"/>
  <c r="S627" i="6"/>
  <c r="S628" i="6"/>
  <c r="S629" i="6"/>
  <c r="S630" i="6"/>
  <c r="S631" i="6"/>
  <c r="S632" i="6"/>
  <c r="S633" i="6"/>
  <c r="S634" i="6"/>
  <c r="S635" i="6"/>
  <c r="S636" i="6"/>
  <c r="S637" i="6"/>
  <c r="S638" i="6"/>
  <c r="S639" i="6"/>
  <c r="S640" i="6"/>
  <c r="S641" i="6"/>
  <c r="S642" i="6"/>
  <c r="S643" i="6"/>
  <c r="S644" i="6"/>
  <c r="S645" i="6"/>
  <c r="S646" i="6"/>
  <c r="S647" i="6"/>
  <c r="S648" i="6"/>
  <c r="S649" i="6"/>
  <c r="S650" i="6"/>
  <c r="S651" i="6"/>
  <c r="S652" i="6"/>
  <c r="S653" i="6"/>
  <c r="S654" i="6"/>
  <c r="S655" i="6"/>
  <c r="S656" i="6"/>
  <c r="S657" i="6"/>
  <c r="S658" i="6"/>
  <c r="S659" i="6"/>
  <c r="S660" i="6"/>
  <c r="S661" i="6"/>
  <c r="S662" i="6"/>
  <c r="S663" i="6"/>
  <c r="S664" i="6"/>
  <c r="S665" i="6"/>
  <c r="S666" i="6"/>
  <c r="S667" i="6"/>
  <c r="S668" i="6"/>
  <c r="S669" i="6"/>
  <c r="S670" i="6"/>
  <c r="S671" i="6"/>
  <c r="S672" i="6"/>
  <c r="S673" i="6"/>
  <c r="S674" i="6"/>
  <c r="S675" i="6"/>
  <c r="S676" i="6"/>
  <c r="S677" i="6"/>
  <c r="S678" i="6"/>
  <c r="S679" i="6"/>
  <c r="S680" i="6"/>
  <c r="S681" i="6"/>
  <c r="S682" i="6"/>
  <c r="S683" i="6"/>
  <c r="S684" i="6"/>
  <c r="S685" i="6"/>
  <c r="S686" i="6"/>
  <c r="S687" i="6"/>
  <c r="S688" i="6"/>
  <c r="S689" i="6"/>
  <c r="S690" i="6"/>
  <c r="S691" i="6"/>
  <c r="S692" i="6"/>
  <c r="S693" i="6"/>
  <c r="S694" i="6"/>
  <c r="S695" i="6"/>
  <c r="S696" i="6"/>
  <c r="S697" i="6"/>
  <c r="S698" i="6"/>
  <c r="S699" i="6"/>
  <c r="S700" i="6"/>
  <c r="S701" i="6"/>
  <c r="S702" i="6"/>
  <c r="S703" i="6"/>
  <c r="S704" i="6"/>
  <c r="S705" i="6"/>
  <c r="S706" i="6"/>
  <c r="S707" i="6"/>
  <c r="S708" i="6"/>
  <c r="S709" i="6"/>
  <c r="S710" i="6"/>
  <c r="S711" i="6"/>
  <c r="S712" i="6"/>
  <c r="S713" i="6"/>
  <c r="S714" i="6"/>
  <c r="S715" i="6"/>
  <c r="S716" i="6"/>
  <c r="S717" i="6"/>
  <c r="S718" i="6"/>
  <c r="S719" i="6"/>
  <c r="S720" i="6"/>
  <c r="S721" i="6"/>
  <c r="S722" i="6"/>
  <c r="S723" i="6"/>
  <c r="S724" i="6"/>
  <c r="S725" i="6"/>
  <c r="S726" i="6"/>
  <c r="S727" i="6"/>
  <c r="S728" i="6"/>
  <c r="S729" i="6"/>
  <c r="S730" i="6"/>
  <c r="S731" i="6"/>
  <c r="S732" i="6"/>
  <c r="S733" i="6"/>
  <c r="S734" i="6"/>
  <c r="S735" i="6"/>
  <c r="S736" i="6"/>
  <c r="S737" i="6"/>
  <c r="S738" i="6"/>
  <c r="S739" i="6"/>
  <c r="S740" i="6"/>
  <c r="S741" i="6"/>
  <c r="S742" i="6"/>
  <c r="S743" i="6"/>
  <c r="S744" i="6"/>
  <c r="S745" i="6"/>
  <c r="S746" i="6"/>
  <c r="S747" i="6"/>
  <c r="S748" i="6"/>
  <c r="S749" i="6"/>
  <c r="S750" i="6"/>
  <c r="S751" i="6"/>
  <c r="S752" i="6"/>
  <c r="S753" i="6"/>
  <c r="S754" i="6"/>
  <c r="S755" i="6"/>
  <c r="S756" i="6"/>
  <c r="S757" i="6"/>
  <c r="S758" i="6"/>
  <c r="S759" i="6"/>
  <c r="S760" i="6"/>
  <c r="S761" i="6"/>
  <c r="S762" i="6"/>
  <c r="S763" i="6"/>
  <c r="S764" i="6"/>
  <c r="S765" i="6"/>
  <c r="S766" i="6"/>
  <c r="S767" i="6"/>
  <c r="S768" i="6"/>
  <c r="S769" i="6"/>
  <c r="S770" i="6"/>
  <c r="S771" i="6"/>
  <c r="S772" i="6"/>
  <c r="S773" i="6"/>
  <c r="S774" i="6"/>
  <c r="S775" i="6"/>
  <c r="S776" i="6"/>
  <c r="S777" i="6"/>
  <c r="S778" i="6"/>
  <c r="S779" i="6"/>
  <c r="S780" i="6"/>
  <c r="S781" i="6"/>
  <c r="S782" i="6"/>
  <c r="S783" i="6"/>
  <c r="S784" i="6"/>
  <c r="S785" i="6"/>
  <c r="S786" i="6"/>
  <c r="S787" i="6"/>
  <c r="S788" i="6"/>
  <c r="S789" i="6"/>
  <c r="S790" i="6"/>
  <c r="S791" i="6"/>
  <c r="S792" i="6"/>
  <c r="S793" i="6"/>
  <c r="S794" i="6"/>
  <c r="S795" i="6"/>
  <c r="S796" i="6"/>
  <c r="S797" i="6"/>
  <c r="S798" i="6"/>
  <c r="S799" i="6"/>
  <c r="S800" i="6"/>
  <c r="S801" i="6"/>
  <c r="S802" i="6"/>
  <c r="S803" i="6"/>
  <c r="S804" i="6"/>
  <c r="S805" i="6"/>
  <c r="S806" i="6"/>
  <c r="S807" i="6"/>
  <c r="S808" i="6"/>
  <c r="S809" i="6"/>
  <c r="S810" i="6"/>
  <c r="S811" i="6"/>
  <c r="S812" i="6"/>
  <c r="S813" i="6"/>
  <c r="S814" i="6"/>
  <c r="S815" i="6"/>
  <c r="S816" i="6"/>
  <c r="S817" i="6"/>
  <c r="S818" i="6"/>
  <c r="S819" i="6"/>
  <c r="S820" i="6"/>
  <c r="S821" i="6"/>
  <c r="S822" i="6"/>
  <c r="S823" i="6"/>
  <c r="S824" i="6"/>
  <c r="S825" i="6"/>
  <c r="S826" i="6"/>
  <c r="S827" i="6"/>
  <c r="S828" i="6"/>
  <c r="S829" i="6"/>
  <c r="S830" i="6"/>
  <c r="S831" i="6"/>
  <c r="S832" i="6"/>
  <c r="S833" i="6"/>
  <c r="S834" i="6"/>
  <c r="S835" i="6"/>
  <c r="S836" i="6"/>
  <c r="S837" i="6"/>
  <c r="S838" i="6"/>
  <c r="S839" i="6"/>
  <c r="S840" i="6"/>
  <c r="S841" i="6"/>
  <c r="S842" i="6"/>
  <c r="S843" i="6"/>
  <c r="S844" i="6"/>
  <c r="S845" i="6"/>
  <c r="S846" i="6"/>
  <c r="S847" i="6"/>
  <c r="S848" i="6"/>
  <c r="S849" i="6"/>
  <c r="S850" i="6"/>
  <c r="S851" i="6"/>
  <c r="S852" i="6"/>
  <c r="S853" i="6"/>
  <c r="S854" i="6"/>
  <c r="S855" i="6"/>
  <c r="S856" i="6"/>
  <c r="S857" i="6"/>
  <c r="S858" i="6"/>
  <c r="S859" i="6"/>
  <c r="S860" i="6"/>
  <c r="S861" i="6"/>
  <c r="S862" i="6"/>
  <c r="S863" i="6"/>
  <c r="S864" i="6"/>
  <c r="S865" i="6"/>
  <c r="S866" i="6"/>
  <c r="S867" i="6"/>
  <c r="S868" i="6"/>
  <c r="S869" i="6"/>
  <c r="S870" i="6"/>
  <c r="S871" i="6"/>
  <c r="S872" i="6"/>
  <c r="S873" i="6"/>
  <c r="S874" i="6"/>
  <c r="S875" i="6"/>
  <c r="S876" i="6"/>
  <c r="S877" i="6"/>
  <c r="S878" i="6"/>
  <c r="S879" i="6"/>
  <c r="S880" i="6"/>
  <c r="S881" i="6"/>
  <c r="S882" i="6"/>
  <c r="S883" i="6"/>
  <c r="S884" i="6"/>
  <c r="S885" i="6"/>
  <c r="S886" i="6"/>
  <c r="S887" i="6"/>
  <c r="S888" i="6"/>
  <c r="S889" i="6"/>
  <c r="S890" i="6"/>
  <c r="S891" i="6"/>
  <c r="S892" i="6"/>
  <c r="S893" i="6"/>
  <c r="S894" i="6"/>
  <c r="S895" i="6"/>
  <c r="S896" i="6"/>
  <c r="S897" i="6"/>
  <c r="S898" i="6"/>
  <c r="S899" i="6"/>
  <c r="S900" i="6"/>
  <c r="S901" i="6"/>
  <c r="S902" i="6"/>
  <c r="S903" i="6"/>
  <c r="S904" i="6"/>
  <c r="S905" i="6"/>
  <c r="S906" i="6"/>
  <c r="S907" i="6"/>
  <c r="S908" i="6"/>
  <c r="S909" i="6"/>
  <c r="S910" i="6"/>
  <c r="S911" i="6"/>
  <c r="S912" i="6"/>
  <c r="S913" i="6"/>
  <c r="S914" i="6"/>
  <c r="S915" i="6"/>
  <c r="S916" i="6"/>
  <c r="S917" i="6"/>
  <c r="S918" i="6"/>
  <c r="S919" i="6"/>
  <c r="S920" i="6"/>
  <c r="S921" i="6"/>
  <c r="S922" i="6"/>
  <c r="S923" i="6"/>
  <c r="S924" i="6"/>
  <c r="S925" i="6"/>
  <c r="S926" i="6"/>
  <c r="S927" i="6"/>
  <c r="S928" i="6"/>
  <c r="S929" i="6"/>
  <c r="S930" i="6"/>
  <c r="S931" i="6"/>
  <c r="S932" i="6"/>
  <c r="S933" i="6"/>
  <c r="S934" i="6"/>
  <c r="S935" i="6"/>
  <c r="S936" i="6"/>
  <c r="S937" i="6"/>
  <c r="S938" i="6"/>
  <c r="S939" i="6"/>
  <c r="S940" i="6"/>
  <c r="S941" i="6"/>
  <c r="S942" i="6"/>
  <c r="S943" i="6"/>
  <c r="S944" i="6"/>
  <c r="S945" i="6"/>
  <c r="S946" i="6"/>
  <c r="S947" i="6"/>
  <c r="S948" i="6"/>
  <c r="S949" i="6"/>
  <c r="S950" i="6"/>
  <c r="S951" i="6"/>
  <c r="S952" i="6"/>
  <c r="S953" i="6"/>
  <c r="S954" i="6"/>
  <c r="S955" i="6"/>
  <c r="S956" i="6"/>
  <c r="S957" i="6"/>
  <c r="S958" i="6"/>
  <c r="S959" i="6"/>
  <c r="S960" i="6"/>
  <c r="S961" i="6"/>
  <c r="S962" i="6"/>
  <c r="S963" i="6"/>
  <c r="S964" i="6"/>
  <c r="S965" i="6"/>
  <c r="S966" i="6"/>
  <c r="S967" i="6"/>
  <c r="S968" i="6"/>
  <c r="S969" i="6"/>
  <c r="S970" i="6"/>
  <c r="S971" i="6"/>
  <c r="S972" i="6"/>
  <c r="S973" i="6"/>
  <c r="S974" i="6"/>
  <c r="S975" i="6"/>
  <c r="S976" i="6"/>
  <c r="S977" i="6"/>
  <c r="S978" i="6"/>
  <c r="S979" i="6"/>
  <c r="S980" i="6"/>
  <c r="S981" i="6"/>
  <c r="S982" i="6"/>
  <c r="S983" i="6"/>
  <c r="S984" i="6"/>
  <c r="S985" i="6"/>
  <c r="S986" i="6"/>
  <c r="S987" i="6"/>
  <c r="S988" i="6"/>
  <c r="S989" i="6"/>
  <c r="S990" i="6"/>
  <c r="S991" i="6"/>
  <c r="S992" i="6"/>
  <c r="S993" i="6"/>
  <c r="S994" i="6"/>
  <c r="S995" i="6"/>
  <c r="S996" i="6"/>
  <c r="S997" i="6"/>
  <c r="S998" i="6"/>
  <c r="S999" i="6"/>
  <c r="S1000" i="6"/>
  <c r="S1001" i="6"/>
  <c r="S1002" i="6"/>
  <c r="S1003" i="6"/>
  <c r="S1004" i="6"/>
  <c r="S1005" i="6"/>
  <c r="S1006" i="6"/>
  <c r="S1007" i="6"/>
  <c r="S1008" i="6"/>
  <c r="S1009" i="6"/>
  <c r="S1010" i="6"/>
  <c r="S1011" i="6"/>
  <c r="S1012" i="6"/>
  <c r="S1013" i="6"/>
  <c r="S1014" i="6"/>
  <c r="S1015" i="6"/>
  <c r="S1016" i="6"/>
  <c r="S1017" i="6"/>
  <c r="S1018" i="6"/>
  <c r="S1019" i="6"/>
  <c r="S1020" i="6"/>
  <c r="S1021" i="6"/>
  <c r="S1022" i="6"/>
  <c r="S1023" i="6"/>
  <c r="S1024" i="6"/>
  <c r="S1025" i="6"/>
  <c r="S1026" i="6"/>
  <c r="S1027" i="6"/>
  <c r="S1028" i="6"/>
  <c r="S1029" i="6"/>
  <c r="S1030" i="6"/>
  <c r="S1031" i="6"/>
  <c r="S1032" i="6"/>
  <c r="S1033" i="6"/>
  <c r="S1034" i="6"/>
  <c r="S1035" i="6"/>
  <c r="S1036" i="6"/>
  <c r="S1037" i="6"/>
  <c r="S1038" i="6"/>
  <c r="S1039" i="6"/>
  <c r="S1040" i="6"/>
  <c r="S1041" i="6"/>
  <c r="S1042" i="6"/>
  <c r="S1043" i="6"/>
  <c r="S1044" i="6"/>
  <c r="S1045" i="6"/>
  <c r="S1046" i="6"/>
  <c r="S1047" i="6"/>
  <c r="S1048" i="6"/>
  <c r="S1049" i="6"/>
  <c r="S1050" i="6"/>
  <c r="S1051" i="6"/>
  <c r="S1052" i="6"/>
  <c r="S1053" i="6"/>
  <c r="S1054" i="6"/>
  <c r="S1055" i="6"/>
  <c r="S1056" i="6"/>
  <c r="S1057" i="6"/>
  <c r="S1058" i="6"/>
  <c r="S1059" i="6"/>
  <c r="S1060" i="6"/>
  <c r="S1061" i="6"/>
  <c r="S1062" i="6"/>
  <c r="S1063" i="6"/>
  <c r="S1064" i="6"/>
  <c r="S1065" i="6"/>
  <c r="S1066" i="6"/>
  <c r="S1067" i="6"/>
  <c r="S1068" i="6"/>
  <c r="S1069" i="6"/>
  <c r="S1070" i="6"/>
  <c r="S1071" i="6"/>
  <c r="S1072" i="6"/>
  <c r="S1073" i="6"/>
  <c r="S1074" i="6"/>
  <c r="S1075" i="6"/>
  <c r="S1076" i="6"/>
  <c r="S1077" i="6"/>
  <c r="S1078" i="6"/>
  <c r="S1079" i="6"/>
  <c r="S1080" i="6"/>
  <c r="S1081" i="6"/>
  <c r="S1082" i="6"/>
  <c r="S1083" i="6"/>
  <c r="S1084" i="6"/>
  <c r="S1085" i="6"/>
  <c r="S1086" i="6"/>
  <c r="S1087" i="6"/>
  <c r="S1088" i="6"/>
  <c r="S1089" i="6"/>
  <c r="S1090" i="6"/>
  <c r="S1091" i="6"/>
  <c r="S1092" i="6"/>
  <c r="S1093" i="6"/>
  <c r="S1094" i="6"/>
  <c r="S1095" i="6"/>
  <c r="S1096" i="6"/>
  <c r="S1097" i="6"/>
  <c r="S1098" i="6"/>
  <c r="S1099" i="6"/>
  <c r="S1100" i="6"/>
  <c r="S1101" i="6"/>
  <c r="S1102" i="6"/>
  <c r="S1103" i="6"/>
  <c r="S1104" i="6"/>
  <c r="S1105" i="6"/>
  <c r="S1106" i="6"/>
  <c r="S1107" i="6"/>
  <c r="S1108" i="6"/>
  <c r="S1109" i="6"/>
  <c r="S1110" i="6"/>
  <c r="S1111" i="6"/>
  <c r="S1112" i="6"/>
  <c r="S1113" i="6"/>
  <c r="S1114" i="6"/>
  <c r="S1115" i="6"/>
  <c r="S1116" i="6"/>
  <c r="S1117" i="6"/>
  <c r="S1118" i="6"/>
  <c r="S1119" i="6"/>
  <c r="S1120" i="6"/>
  <c r="S1121" i="6"/>
  <c r="S1122" i="6"/>
  <c r="S1123" i="6"/>
  <c r="S1124" i="6"/>
  <c r="S1125" i="6"/>
  <c r="S1126" i="6"/>
  <c r="S1127" i="6"/>
  <c r="S1128" i="6"/>
  <c r="S1129" i="6"/>
  <c r="S1130" i="6"/>
  <c r="S1131" i="6"/>
  <c r="S1132" i="6"/>
  <c r="S1133" i="6"/>
  <c r="S1134" i="6"/>
  <c r="S1135" i="6"/>
  <c r="S1136" i="6"/>
  <c r="S1137" i="6"/>
  <c r="S1138" i="6"/>
  <c r="S1139" i="6"/>
  <c r="S1140" i="6"/>
  <c r="S1141" i="6"/>
  <c r="S1142" i="6"/>
  <c r="S1143" i="6"/>
  <c r="S1144" i="6"/>
  <c r="S1145" i="6"/>
  <c r="S1146" i="6"/>
  <c r="S1147" i="6"/>
  <c r="S1148" i="6"/>
  <c r="S1149" i="6"/>
  <c r="S1150" i="6"/>
  <c r="S1151" i="6"/>
  <c r="S1152" i="6"/>
  <c r="S1153" i="6"/>
  <c r="S1154" i="6"/>
  <c r="S1155" i="6"/>
  <c r="S1156" i="6"/>
  <c r="S1157" i="6"/>
  <c r="S1158" i="6"/>
  <c r="S1159" i="6"/>
  <c r="S1160" i="6"/>
  <c r="S1161" i="6"/>
  <c r="S1162" i="6"/>
  <c r="S1163" i="6"/>
  <c r="S1164" i="6"/>
  <c r="S1165" i="6"/>
  <c r="S1166" i="6"/>
  <c r="S1167" i="6"/>
  <c r="S1168" i="6"/>
  <c r="S1169" i="6"/>
  <c r="S1170" i="6"/>
  <c r="S1171" i="6"/>
  <c r="S1172" i="6"/>
  <c r="S1173" i="6"/>
  <c r="S1174" i="6"/>
  <c r="S1175" i="6"/>
  <c r="S1176" i="6"/>
  <c r="S1177" i="6"/>
  <c r="S1178" i="6"/>
  <c r="S1179" i="6"/>
  <c r="S1180" i="6"/>
  <c r="S1181" i="6"/>
  <c r="S1182" i="6"/>
  <c r="S1183" i="6"/>
  <c r="S1184" i="6"/>
  <c r="S1185" i="6"/>
  <c r="S1186" i="6"/>
  <c r="S1187" i="6"/>
  <c r="S1188" i="6"/>
  <c r="S1189" i="6"/>
  <c r="S1190" i="6"/>
  <c r="S1191" i="6"/>
  <c r="S1192" i="6"/>
  <c r="S1193" i="6"/>
  <c r="S1194" i="6"/>
  <c r="S1195" i="6"/>
  <c r="S1196" i="6"/>
  <c r="S1197" i="6"/>
  <c r="S1198" i="6"/>
  <c r="S1199" i="6"/>
  <c r="S1200" i="6"/>
  <c r="S1201" i="6"/>
  <c r="S1202" i="6"/>
  <c r="S1203" i="6"/>
  <c r="S1204" i="6"/>
  <c r="S1205" i="6"/>
  <c r="S1206" i="6"/>
  <c r="S1207" i="6"/>
  <c r="S1208" i="6"/>
  <c r="S1209" i="6"/>
  <c r="S1210" i="6"/>
  <c r="S1211" i="6"/>
  <c r="S1212" i="6"/>
  <c r="S1213" i="6"/>
  <c r="S1214" i="6"/>
  <c r="S1215" i="6"/>
  <c r="S1216" i="6"/>
  <c r="S1217" i="6"/>
  <c r="S1218" i="6"/>
  <c r="S1219" i="6"/>
  <c r="S1220" i="6"/>
  <c r="S1221" i="6"/>
  <c r="S1222" i="6"/>
  <c r="S1223" i="6"/>
  <c r="S1224" i="6"/>
  <c r="S1225" i="6"/>
  <c r="S1226" i="6"/>
  <c r="S1227" i="6"/>
  <c r="S1228" i="6"/>
  <c r="S1229" i="6"/>
  <c r="S1230" i="6"/>
  <c r="S1231" i="6"/>
  <c r="S1232" i="6"/>
  <c r="S1233" i="6"/>
  <c r="S1234" i="6"/>
  <c r="S1235" i="6"/>
  <c r="S1236" i="6"/>
  <c r="S1237" i="6"/>
  <c r="S1238" i="6"/>
  <c r="S1239" i="6"/>
  <c r="S1240" i="6"/>
  <c r="S1241" i="6"/>
  <c r="S1242" i="6"/>
  <c r="S1243" i="6"/>
  <c r="S1244" i="6"/>
  <c r="S1245" i="6"/>
  <c r="S1246" i="6"/>
  <c r="S1247" i="6"/>
  <c r="S1248" i="6"/>
  <c r="S1249" i="6"/>
  <c r="S1250" i="6"/>
  <c r="S1251" i="6"/>
  <c r="S1252" i="6"/>
  <c r="S1253" i="6"/>
  <c r="S1254" i="6"/>
  <c r="S1255" i="6"/>
  <c r="S1256" i="6"/>
  <c r="S1257" i="6"/>
  <c r="S1258" i="6"/>
  <c r="S1259" i="6"/>
  <c r="S1260" i="6"/>
  <c r="S1261" i="6"/>
  <c r="S1262" i="6"/>
  <c r="S1263" i="6"/>
  <c r="S1264" i="6"/>
  <c r="S1265" i="6"/>
  <c r="S1266" i="6"/>
  <c r="S1267" i="6"/>
  <c r="S1268" i="6"/>
  <c r="S1269" i="6"/>
  <c r="S1270" i="6"/>
  <c r="S1271" i="6"/>
  <c r="S1272" i="6"/>
  <c r="S1273" i="6"/>
  <c r="S1274" i="6"/>
  <c r="S1275" i="6"/>
  <c r="S1276" i="6"/>
  <c r="S1277" i="6"/>
  <c r="S1278" i="6"/>
  <c r="S1279" i="6"/>
  <c r="S1280" i="6"/>
  <c r="S1281" i="6"/>
  <c r="S1282" i="6"/>
  <c r="S1283" i="6"/>
  <c r="S1284" i="6"/>
  <c r="S1285" i="6"/>
  <c r="S1286" i="6"/>
  <c r="S1287" i="6"/>
  <c r="S1288" i="6"/>
  <c r="S1289" i="6"/>
  <c r="S1290" i="6"/>
  <c r="S1291" i="6"/>
  <c r="S1292" i="6"/>
  <c r="S1293" i="6"/>
  <c r="S1294" i="6"/>
  <c r="S1295" i="6"/>
  <c r="S1296" i="6"/>
  <c r="S1297" i="6"/>
  <c r="S1298" i="6"/>
  <c r="S1299" i="6"/>
  <c r="S1300" i="6"/>
  <c r="S1301" i="6"/>
  <c r="S1302" i="6"/>
  <c r="S1303" i="6"/>
  <c r="S1304" i="6"/>
  <c r="S1305" i="6"/>
  <c r="S1306" i="6"/>
  <c r="S1307" i="6"/>
  <c r="S1308" i="6"/>
  <c r="S1309" i="6"/>
  <c r="S1310" i="6"/>
  <c r="S1311" i="6"/>
  <c r="S1312" i="6"/>
  <c r="S1313" i="6"/>
  <c r="S1314" i="6"/>
  <c r="S1315" i="6"/>
  <c r="S1316" i="6"/>
  <c r="S1317" i="6"/>
  <c r="S1318" i="6"/>
  <c r="S1319" i="6"/>
  <c r="S1320" i="6"/>
  <c r="S1321" i="6"/>
  <c r="S1322" i="6"/>
  <c r="S1323" i="6"/>
  <c r="S1324" i="6"/>
  <c r="S1325" i="6"/>
  <c r="S1326" i="6"/>
  <c r="S1327" i="6"/>
  <c r="S1328" i="6"/>
  <c r="S1329" i="6"/>
  <c r="S1330" i="6"/>
  <c r="S1331" i="6"/>
  <c r="S1332" i="6"/>
  <c r="S1333" i="6"/>
  <c r="S1334" i="6"/>
  <c r="S1335" i="6"/>
  <c r="S1336" i="6"/>
  <c r="S1337" i="6"/>
  <c r="S1338" i="6"/>
  <c r="S1339" i="6"/>
  <c r="S1340" i="6"/>
  <c r="S1341" i="6"/>
  <c r="S1342" i="6"/>
  <c r="S1343" i="6"/>
  <c r="S1344" i="6"/>
  <c r="S1345" i="6"/>
  <c r="S1346" i="6"/>
  <c r="S1347" i="6"/>
  <c r="S1348" i="6"/>
  <c r="S1349" i="6"/>
  <c r="S1350" i="6"/>
  <c r="S1351" i="6"/>
  <c r="S1352" i="6"/>
  <c r="S1353" i="6"/>
  <c r="S1354" i="6"/>
  <c r="S1355" i="6"/>
  <c r="S1356" i="6"/>
  <c r="S1357" i="6"/>
  <c r="S1358" i="6"/>
  <c r="S1359" i="6"/>
  <c r="S1360" i="6"/>
  <c r="S1361" i="6"/>
  <c r="S1362" i="6"/>
  <c r="S1363" i="6"/>
  <c r="S1364" i="6"/>
  <c r="S1365" i="6"/>
  <c r="S1366" i="6"/>
  <c r="S1367" i="6"/>
  <c r="S1368" i="6"/>
  <c r="S1369" i="6"/>
  <c r="S1370" i="6"/>
  <c r="S1371" i="6"/>
  <c r="S1372" i="6"/>
  <c r="S1373" i="6"/>
  <c r="S1374" i="6"/>
  <c r="S1375" i="6"/>
  <c r="S1376" i="6"/>
  <c r="S1377" i="6"/>
  <c r="S1378" i="6"/>
  <c r="S1379" i="6"/>
  <c r="S1380" i="6"/>
  <c r="S1381" i="6"/>
  <c r="S1382" i="6"/>
  <c r="S1383" i="6"/>
  <c r="S1384" i="6"/>
  <c r="S1385" i="6"/>
  <c r="S1386" i="6"/>
  <c r="S1387" i="6"/>
  <c r="S1388" i="6"/>
  <c r="S1389" i="6"/>
  <c r="S1390" i="6"/>
  <c r="S1391" i="6"/>
  <c r="S1392" i="6"/>
  <c r="S1393" i="6"/>
  <c r="S1394" i="6"/>
  <c r="S1395" i="6"/>
  <c r="S1396" i="6"/>
  <c r="S1397" i="6"/>
  <c r="S1398" i="6"/>
  <c r="S1399" i="6"/>
  <c r="S1400" i="6"/>
  <c r="S1401" i="6"/>
  <c r="S1402" i="6"/>
  <c r="S1403" i="6"/>
  <c r="S1404" i="6"/>
  <c r="S1405" i="6"/>
  <c r="S1406" i="6"/>
  <c r="S1407" i="6"/>
  <c r="S1408" i="6"/>
  <c r="S1409" i="6"/>
  <c r="S1410" i="6"/>
  <c r="S1411" i="6"/>
  <c r="S1412" i="6"/>
  <c r="S1413" i="6"/>
  <c r="S1414" i="6"/>
  <c r="S1415" i="6"/>
  <c r="S1416" i="6"/>
  <c r="S1417" i="6"/>
  <c r="S1418" i="6"/>
  <c r="S1419" i="6"/>
  <c r="S1420" i="6"/>
  <c r="S1421" i="6"/>
  <c r="S1422" i="6"/>
  <c r="S1423" i="6"/>
  <c r="S1424" i="6"/>
  <c r="S1425" i="6"/>
  <c r="S1426" i="6"/>
  <c r="S1427" i="6"/>
  <c r="S1428" i="6"/>
  <c r="S1429" i="6"/>
  <c r="S1430" i="6"/>
  <c r="S1431" i="6"/>
  <c r="S1432" i="6"/>
  <c r="S1433" i="6"/>
  <c r="S1434" i="6"/>
  <c r="S1435" i="6"/>
  <c r="S1436" i="6"/>
  <c r="S1437" i="6"/>
  <c r="S1438" i="6"/>
  <c r="S1439" i="6"/>
  <c r="S1440" i="6"/>
  <c r="S1441" i="6"/>
  <c r="S1442" i="6"/>
  <c r="S1443" i="6"/>
  <c r="S1444" i="6"/>
  <c r="S1445" i="6"/>
  <c r="S1446" i="6"/>
  <c r="S1447" i="6"/>
  <c r="S1448" i="6"/>
  <c r="S1449" i="6"/>
  <c r="S1450" i="6"/>
  <c r="S1451" i="6"/>
  <c r="S1452" i="6"/>
  <c r="S1453" i="6"/>
  <c r="S1454" i="6"/>
  <c r="S1455" i="6"/>
  <c r="S1456" i="6"/>
  <c r="S1457" i="6"/>
  <c r="S1458" i="6"/>
  <c r="S1459" i="6"/>
  <c r="S1460" i="6"/>
  <c r="S1461" i="6"/>
  <c r="S1462" i="6"/>
  <c r="S1463" i="6"/>
  <c r="S1464" i="6"/>
  <c r="S1465" i="6"/>
  <c r="S1466" i="6"/>
  <c r="S1467" i="6"/>
  <c r="S1468" i="6"/>
  <c r="S1469" i="6"/>
  <c r="S1470" i="6"/>
  <c r="S1471" i="6"/>
  <c r="S1472" i="6"/>
  <c r="S1473" i="6"/>
  <c r="S1474" i="6"/>
  <c r="S1475" i="6"/>
  <c r="S1476" i="6"/>
  <c r="S1477" i="6"/>
  <c r="S1478" i="6"/>
  <c r="S1479" i="6"/>
  <c r="S1480" i="6"/>
  <c r="S1481" i="6"/>
  <c r="S1482" i="6"/>
  <c r="S1483" i="6"/>
  <c r="S1484" i="6"/>
  <c r="S1485" i="6"/>
  <c r="S1486" i="6"/>
  <c r="S1487" i="6"/>
  <c r="S1488" i="6"/>
  <c r="S1489" i="6"/>
  <c r="S1490" i="6"/>
  <c r="S1491" i="6"/>
  <c r="S1492" i="6"/>
  <c r="S1493" i="6"/>
  <c r="S1494" i="6"/>
  <c r="S1495" i="6"/>
  <c r="S1496" i="6"/>
  <c r="S1497" i="6"/>
  <c r="S1498" i="6"/>
  <c r="S1499" i="6"/>
  <c r="S1500" i="6"/>
  <c r="S1501" i="6"/>
  <c r="S1502" i="6"/>
  <c r="S1503" i="6"/>
  <c r="S1504" i="6"/>
  <c r="S1505" i="6"/>
  <c r="S1506" i="6"/>
  <c r="S1507" i="6"/>
  <c r="S1508" i="6"/>
  <c r="S1509" i="6"/>
  <c r="S1510" i="6"/>
  <c r="S1511" i="6"/>
  <c r="S1512" i="6"/>
  <c r="S1513" i="6"/>
  <c r="S1514" i="6"/>
  <c r="S1515" i="6"/>
  <c r="S1516" i="6"/>
  <c r="S1517" i="6"/>
  <c r="S1518" i="6"/>
  <c r="S1519" i="6"/>
  <c r="S1520" i="6"/>
  <c r="S1521" i="6"/>
  <c r="S1522" i="6"/>
  <c r="S1523" i="6"/>
  <c r="S1524" i="6"/>
  <c r="S1525" i="6"/>
  <c r="S1526" i="6"/>
  <c r="S1527" i="6"/>
  <c r="S1528" i="6"/>
  <c r="S1529" i="6"/>
  <c r="S1530" i="6"/>
  <c r="S1531" i="6"/>
  <c r="S1532" i="6"/>
  <c r="S1533" i="6"/>
  <c r="S1534" i="6"/>
  <c r="S1535" i="6"/>
  <c r="S1536" i="6"/>
  <c r="S1537" i="6"/>
  <c r="S1538" i="6"/>
  <c r="S1539" i="6"/>
  <c r="S1540" i="6"/>
  <c r="S1541" i="6"/>
  <c r="S1542" i="6"/>
  <c r="S1543" i="6"/>
  <c r="S1544" i="6"/>
  <c r="S1545" i="6"/>
  <c r="S1546" i="6"/>
  <c r="S1547" i="6"/>
  <c r="S1548" i="6"/>
  <c r="S1549" i="6"/>
  <c r="S1550" i="6"/>
  <c r="S1551" i="6"/>
  <c r="S1552" i="6"/>
  <c r="S1553" i="6"/>
  <c r="S1554" i="6"/>
  <c r="S1555" i="6"/>
  <c r="S1556" i="6"/>
  <c r="S1557" i="6"/>
  <c r="S1558" i="6"/>
  <c r="S1559" i="6"/>
  <c r="S1560" i="6"/>
  <c r="S1561" i="6"/>
  <c r="S1562" i="6"/>
  <c r="S1563" i="6"/>
  <c r="S1564" i="6"/>
  <c r="S1565" i="6"/>
  <c r="S1566" i="6"/>
  <c r="S1567" i="6"/>
  <c r="S1568" i="6"/>
  <c r="S1569" i="6"/>
  <c r="S1570" i="6"/>
  <c r="S1571" i="6"/>
  <c r="S1572" i="6"/>
  <c r="S1573" i="6"/>
  <c r="S1574" i="6"/>
  <c r="S1575" i="6"/>
  <c r="S1576" i="6"/>
  <c r="S1577" i="6"/>
  <c r="S1578" i="6"/>
  <c r="S1579" i="6"/>
  <c r="S1580" i="6"/>
  <c r="S1581" i="6"/>
  <c r="S1582" i="6"/>
  <c r="S1583" i="6"/>
  <c r="S1584" i="6"/>
  <c r="S1585" i="6"/>
  <c r="S1586" i="6"/>
  <c r="S1587" i="6"/>
  <c r="S1588" i="6"/>
  <c r="S1589" i="6"/>
  <c r="S1590" i="6"/>
  <c r="S1591" i="6"/>
  <c r="S1592" i="6"/>
  <c r="S1593" i="6"/>
  <c r="S1594" i="6"/>
  <c r="S1595" i="6"/>
  <c r="S1596" i="6"/>
  <c r="S1597" i="6"/>
  <c r="S1598" i="6"/>
  <c r="S1599" i="6"/>
  <c r="S1600" i="6"/>
  <c r="S1601" i="6"/>
  <c r="S1602" i="6"/>
  <c r="S1603" i="6"/>
  <c r="S1604" i="6"/>
  <c r="S1605" i="6"/>
  <c r="S1606" i="6"/>
  <c r="S1607" i="6"/>
  <c r="S1608" i="6"/>
  <c r="S1609" i="6"/>
  <c r="S1610" i="6"/>
  <c r="S1611" i="6"/>
  <c r="S1612" i="6"/>
  <c r="S1613" i="6"/>
  <c r="S1614" i="6"/>
  <c r="S1615" i="6"/>
  <c r="S1616" i="6"/>
  <c r="S1617" i="6"/>
  <c r="S1618" i="6"/>
  <c r="S1619" i="6"/>
  <c r="S1620" i="6"/>
  <c r="S1621" i="6"/>
  <c r="S1622" i="6"/>
  <c r="S1623" i="6"/>
  <c r="S1624" i="6"/>
  <c r="S1625" i="6"/>
  <c r="S1626" i="6"/>
  <c r="S1627" i="6"/>
  <c r="S1628" i="6"/>
  <c r="S1629" i="6"/>
  <c r="S1630" i="6"/>
  <c r="S1631" i="6"/>
  <c r="S1632" i="6"/>
  <c r="S1633" i="6"/>
  <c r="S1634" i="6"/>
  <c r="S1635" i="6"/>
  <c r="S1636" i="6"/>
  <c r="S1637" i="6"/>
  <c r="S1638" i="6"/>
  <c r="S1639" i="6"/>
  <c r="S1640" i="6"/>
  <c r="S1641" i="6"/>
  <c r="S1642" i="6"/>
  <c r="S1643" i="6"/>
  <c r="S1644" i="6"/>
  <c r="S1645" i="6"/>
  <c r="S1646" i="6"/>
  <c r="S1647" i="6"/>
  <c r="S1648" i="6"/>
  <c r="S1649" i="6"/>
  <c r="S1650" i="6"/>
  <c r="S1651" i="6"/>
  <c r="S1652" i="6"/>
  <c r="S1653" i="6"/>
  <c r="S1654" i="6"/>
  <c r="S1655" i="6"/>
  <c r="S1656" i="6"/>
  <c r="S1657" i="6"/>
  <c r="S1658" i="6"/>
  <c r="S1659" i="6"/>
  <c r="S1660" i="6"/>
  <c r="S1661" i="6"/>
  <c r="S1662" i="6"/>
  <c r="S1663" i="6"/>
  <c r="S1664" i="6"/>
  <c r="S1665" i="6"/>
  <c r="S1666" i="6"/>
  <c r="S1667" i="6"/>
  <c r="S1668" i="6"/>
  <c r="S1669" i="6"/>
  <c r="S1670" i="6"/>
  <c r="S1671" i="6"/>
  <c r="S1672" i="6"/>
  <c r="S1673" i="6"/>
  <c r="S1674" i="6"/>
  <c r="S1675" i="6"/>
  <c r="S1676" i="6"/>
  <c r="S1677" i="6"/>
  <c r="S1678" i="6"/>
  <c r="S1679" i="6"/>
  <c r="S1680" i="6"/>
  <c r="S1681" i="6"/>
  <c r="S1682" i="6"/>
  <c r="S1683" i="6"/>
  <c r="S1684" i="6"/>
  <c r="S1685" i="6"/>
  <c r="S1686" i="6"/>
  <c r="S1687" i="6"/>
  <c r="S1688" i="6"/>
  <c r="S1689" i="6"/>
  <c r="S1690" i="6"/>
  <c r="S1691" i="6"/>
  <c r="S1692" i="6"/>
  <c r="S1693" i="6"/>
  <c r="S1694" i="6"/>
  <c r="S1695" i="6"/>
  <c r="S1696" i="6"/>
  <c r="S1697" i="6"/>
  <c r="S1698" i="6"/>
  <c r="S1699" i="6"/>
  <c r="S1700" i="6"/>
  <c r="S1701" i="6"/>
  <c r="S1702" i="6"/>
  <c r="S1703" i="6"/>
  <c r="S1704" i="6"/>
  <c r="S1705" i="6"/>
  <c r="S1706" i="6"/>
  <c r="S1707" i="6"/>
  <c r="S1708" i="6"/>
  <c r="S1709" i="6"/>
  <c r="S1710" i="6"/>
  <c r="S1711" i="6"/>
  <c r="S1712" i="6"/>
  <c r="S1713" i="6"/>
  <c r="S1714" i="6"/>
  <c r="S1715" i="6"/>
  <c r="S1716" i="6"/>
  <c r="S1717" i="6"/>
  <c r="S1718" i="6"/>
  <c r="S1719" i="6"/>
  <c r="S1720" i="6"/>
  <c r="S1721" i="6"/>
  <c r="S1722" i="6"/>
  <c r="S1723" i="6"/>
  <c r="S1724" i="6"/>
  <c r="S1725" i="6"/>
  <c r="S1726" i="6"/>
  <c r="S1727" i="6"/>
  <c r="S1728" i="6"/>
  <c r="S1729" i="6"/>
  <c r="S1730" i="6"/>
  <c r="S1731" i="6"/>
  <c r="S1732" i="6"/>
  <c r="S1733" i="6"/>
  <c r="S1734" i="6"/>
  <c r="S1735" i="6"/>
  <c r="S1736" i="6"/>
  <c r="S1737" i="6"/>
  <c r="S1738" i="6"/>
  <c r="S1739" i="6"/>
  <c r="S1740" i="6"/>
  <c r="S1741" i="6"/>
  <c r="S1742" i="6"/>
  <c r="S1743" i="6"/>
  <c r="S1744" i="6"/>
  <c r="S1745" i="6"/>
  <c r="S1746" i="6"/>
  <c r="S1747" i="6"/>
  <c r="S1748" i="6"/>
  <c r="S1749" i="6"/>
  <c r="S1750" i="6"/>
  <c r="S1751" i="6"/>
  <c r="S1752" i="6"/>
  <c r="S1753" i="6"/>
  <c r="S1754" i="6"/>
  <c r="S1755" i="6"/>
  <c r="S1756" i="6"/>
  <c r="S1757" i="6"/>
  <c r="S1758" i="6"/>
  <c r="S1759" i="6"/>
  <c r="S1760" i="6"/>
  <c r="S1761" i="6"/>
  <c r="S1762" i="6"/>
  <c r="S1763" i="6"/>
  <c r="S1764" i="6"/>
  <c r="S1765" i="6"/>
  <c r="S1766" i="6"/>
  <c r="S1767" i="6"/>
  <c r="S1768" i="6"/>
  <c r="S1769" i="6"/>
  <c r="S1770" i="6"/>
  <c r="S1771" i="6"/>
  <c r="S1772" i="6"/>
  <c r="S1773" i="6"/>
  <c r="S1774" i="6"/>
  <c r="S1775" i="6"/>
  <c r="S1776" i="6"/>
  <c r="S1777" i="6"/>
  <c r="S1778" i="6"/>
  <c r="S1779" i="6"/>
  <c r="S1780" i="6"/>
  <c r="S1781" i="6"/>
  <c r="S1782" i="6"/>
  <c r="S1783" i="6"/>
  <c r="S1784" i="6"/>
  <c r="S1785" i="6"/>
  <c r="S1786" i="6"/>
  <c r="S1787" i="6"/>
  <c r="S1788" i="6"/>
  <c r="S1789" i="6"/>
  <c r="S1790" i="6"/>
  <c r="S1791" i="6"/>
  <c r="S1792" i="6"/>
  <c r="S1793" i="6"/>
  <c r="S1794" i="6"/>
  <c r="S1795" i="6"/>
  <c r="S1796" i="6"/>
  <c r="S1797" i="6"/>
  <c r="S1798" i="6"/>
  <c r="S1799" i="6"/>
  <c r="S1800" i="6"/>
  <c r="S1801" i="6"/>
  <c r="S1802" i="6"/>
  <c r="S1803" i="6"/>
  <c r="S1804" i="6"/>
  <c r="S1805" i="6"/>
  <c r="S1806" i="6"/>
  <c r="S1807" i="6"/>
  <c r="S1808" i="6"/>
  <c r="S1809" i="6"/>
  <c r="S1810" i="6"/>
  <c r="S1811" i="6"/>
  <c r="S1812" i="6"/>
  <c r="S1813" i="6"/>
  <c r="S1814" i="6"/>
  <c r="S1815" i="6"/>
  <c r="S1816" i="6"/>
  <c r="S1817" i="6"/>
  <c r="S1818" i="6"/>
  <c r="S1819" i="6"/>
  <c r="S1820" i="6"/>
  <c r="S1821" i="6"/>
  <c r="S1822" i="6"/>
  <c r="S1823" i="6"/>
  <c r="S1824" i="6"/>
  <c r="S1825" i="6"/>
  <c r="S1826" i="6"/>
  <c r="S1827" i="6"/>
  <c r="S1828" i="6"/>
  <c r="S1829" i="6"/>
  <c r="S1830" i="6"/>
  <c r="S1831" i="6"/>
  <c r="S1832" i="6"/>
  <c r="S1833" i="6"/>
  <c r="S1834" i="6"/>
  <c r="S1835" i="6"/>
  <c r="S1836" i="6"/>
  <c r="S1837" i="6"/>
  <c r="S1838" i="6"/>
  <c r="S1839" i="6"/>
  <c r="S1840" i="6"/>
  <c r="S1841" i="6"/>
  <c r="S1842" i="6"/>
  <c r="S1843" i="6"/>
  <c r="S1844" i="6"/>
  <c r="S1845" i="6"/>
  <c r="S1846" i="6"/>
  <c r="S1847" i="6"/>
  <c r="S1848" i="6"/>
  <c r="S1849" i="6"/>
  <c r="S1850" i="6"/>
  <c r="S1851" i="6"/>
  <c r="S1852" i="6"/>
  <c r="S1853" i="6"/>
  <c r="S1854" i="6"/>
  <c r="S1855" i="6"/>
  <c r="S1856" i="6"/>
  <c r="S1857" i="6"/>
  <c r="S1858" i="6"/>
  <c r="S1859" i="6"/>
  <c r="S1860" i="6"/>
  <c r="S1861" i="6"/>
  <c r="S1862" i="6"/>
  <c r="S1863" i="6"/>
  <c r="S1864" i="6"/>
  <c r="S1865" i="6"/>
  <c r="S1866" i="6"/>
  <c r="S1867" i="6"/>
  <c r="S1868" i="6"/>
  <c r="S1869" i="6"/>
  <c r="S1870" i="6"/>
  <c r="S1871" i="6"/>
  <c r="S1872" i="6"/>
  <c r="S1873" i="6"/>
  <c r="S1874" i="6"/>
  <c r="S1875" i="6"/>
  <c r="S1876" i="6"/>
  <c r="S1877" i="6"/>
  <c r="S1878" i="6"/>
  <c r="S1879" i="6"/>
  <c r="S1880" i="6"/>
  <c r="S1881" i="6"/>
  <c r="S1882" i="6"/>
  <c r="S1883" i="6"/>
  <c r="S1884" i="6"/>
  <c r="S1885" i="6"/>
  <c r="S1886" i="6"/>
  <c r="S1887" i="6"/>
  <c r="S1888" i="6"/>
  <c r="S1889" i="6"/>
  <c r="S1890" i="6"/>
  <c r="S1891" i="6"/>
  <c r="S1892" i="6"/>
  <c r="S1893" i="6"/>
  <c r="S1894" i="6"/>
  <c r="S1895" i="6"/>
  <c r="S1896" i="6"/>
  <c r="S1897" i="6"/>
  <c r="S1898" i="6"/>
  <c r="S1899" i="6"/>
  <c r="S1900" i="6"/>
  <c r="S1901" i="6"/>
  <c r="S1902" i="6"/>
  <c r="S1903" i="6"/>
  <c r="S1904" i="6"/>
  <c r="S1905" i="6"/>
  <c r="S1906" i="6"/>
  <c r="S1907" i="6"/>
  <c r="S1908" i="6"/>
  <c r="S1909" i="6"/>
  <c r="S1910" i="6"/>
  <c r="S1911" i="6"/>
  <c r="S1912" i="6"/>
  <c r="S1913" i="6"/>
  <c r="S1914" i="6"/>
  <c r="S1915" i="6"/>
  <c r="S1916" i="6"/>
  <c r="S1917" i="6"/>
  <c r="S1918" i="6"/>
  <c r="S1919" i="6"/>
  <c r="S1920" i="6"/>
  <c r="S1921" i="6"/>
  <c r="S1922" i="6"/>
  <c r="S1923" i="6"/>
  <c r="S1924" i="6"/>
  <c r="S1925" i="6"/>
  <c r="S1926" i="6"/>
  <c r="S1927" i="6"/>
  <c r="S1928" i="6"/>
  <c r="S1929" i="6"/>
  <c r="S1930" i="6"/>
  <c r="S1931" i="6"/>
  <c r="S1932" i="6"/>
  <c r="S1933" i="6"/>
  <c r="S1934" i="6"/>
  <c r="S1935" i="6"/>
  <c r="S1936" i="6"/>
  <c r="S1937" i="6"/>
  <c r="S1938" i="6"/>
  <c r="S1939" i="6"/>
  <c r="S1940" i="6"/>
  <c r="S1941" i="6"/>
  <c r="S1942" i="6"/>
  <c r="S1943" i="6"/>
  <c r="S1944" i="6"/>
  <c r="S1945" i="6"/>
  <c r="S1946" i="6"/>
  <c r="S1947" i="6"/>
  <c r="S1948" i="6"/>
  <c r="S1949" i="6"/>
  <c r="S1950" i="6"/>
  <c r="S1951" i="6"/>
  <c r="S1952" i="6"/>
  <c r="S1953" i="6"/>
  <c r="S1954" i="6"/>
  <c r="S1955" i="6"/>
  <c r="S1956" i="6"/>
  <c r="S1957" i="6"/>
  <c r="S1958" i="6"/>
  <c r="S1959" i="6"/>
  <c r="S1960" i="6"/>
  <c r="S1961" i="6"/>
  <c r="S1962" i="6"/>
  <c r="S1963" i="6"/>
  <c r="S1964" i="6"/>
  <c r="S1965" i="6"/>
  <c r="S1966" i="6"/>
  <c r="S1967" i="6"/>
  <c r="S1968" i="6"/>
  <c r="S1969" i="6"/>
  <c r="S1970" i="6"/>
  <c r="S1971" i="6"/>
  <c r="S1972" i="6"/>
  <c r="S1973" i="6"/>
  <c r="S1974" i="6"/>
  <c r="S1975" i="6"/>
  <c r="S1976" i="6"/>
  <c r="S1977" i="6"/>
  <c r="S1978" i="6"/>
  <c r="S1979" i="6"/>
  <c r="S1980" i="6"/>
  <c r="S1981" i="6"/>
  <c r="S1982" i="6"/>
  <c r="S1983" i="6"/>
  <c r="S1984" i="6"/>
  <c r="S1985" i="6"/>
  <c r="S1986" i="6"/>
  <c r="S1987" i="6"/>
  <c r="S1988" i="6"/>
  <c r="S1989" i="6"/>
  <c r="S1990" i="6"/>
  <c r="S1991" i="6"/>
  <c r="S1992" i="6"/>
  <c r="S1993" i="6"/>
  <c r="S1994" i="6"/>
  <c r="S1995" i="6"/>
  <c r="S1996" i="6"/>
  <c r="S1997" i="6"/>
  <c r="S1998" i="6"/>
  <c r="S1999" i="6"/>
  <c r="S2000" i="6"/>
  <c r="S2001" i="6"/>
  <c r="S2002" i="6"/>
  <c r="S2003" i="6"/>
  <c r="S2004" i="6"/>
  <c r="S2005" i="6"/>
  <c r="S2006" i="6"/>
  <c r="S2007" i="6"/>
  <c r="S2008" i="6"/>
  <c r="S2009" i="6"/>
  <c r="S2010" i="6"/>
  <c r="S2011" i="6"/>
  <c r="S2012" i="6"/>
  <c r="S2013" i="6"/>
  <c r="S2014" i="6"/>
  <c r="S2015" i="6"/>
  <c r="S2016" i="6"/>
  <c r="S2017" i="6"/>
  <c r="S2018" i="6"/>
  <c r="S2019" i="6"/>
  <c r="S2020" i="6"/>
  <c r="S2021" i="6"/>
  <c r="S2022" i="6"/>
  <c r="S2023" i="6"/>
  <c r="S2024" i="6"/>
  <c r="S2025" i="6"/>
  <c r="S2026" i="6"/>
  <c r="S2027" i="6"/>
  <c r="S2028" i="6"/>
  <c r="S2029" i="6"/>
  <c r="S2030" i="6"/>
  <c r="S2031" i="6"/>
  <c r="S2032" i="6"/>
  <c r="S2033" i="6"/>
  <c r="S2034" i="6"/>
  <c r="S2035" i="6"/>
  <c r="S2036" i="6"/>
  <c r="S2037" i="6"/>
  <c r="S2038" i="6"/>
  <c r="S2039" i="6"/>
  <c r="S2040" i="6"/>
  <c r="S2041" i="6"/>
  <c r="S2042" i="6"/>
  <c r="S2043" i="6"/>
  <c r="S2044" i="6"/>
  <c r="S2045" i="6"/>
  <c r="S2046" i="6"/>
  <c r="S2047" i="6"/>
  <c r="S2048" i="6"/>
  <c r="S2049" i="6"/>
  <c r="S2050" i="6"/>
  <c r="S2051" i="6"/>
  <c r="S2052" i="6"/>
  <c r="S2053" i="6"/>
  <c r="S2054" i="6"/>
  <c r="S2055" i="6"/>
  <c r="S2056" i="6"/>
  <c r="S2057" i="6"/>
  <c r="S2058" i="6"/>
  <c r="S2059" i="6"/>
  <c r="S2060" i="6"/>
  <c r="S2061" i="6"/>
  <c r="S2062" i="6"/>
  <c r="S2063" i="6"/>
  <c r="S2064" i="6"/>
  <c r="S2065" i="6"/>
  <c r="S2066" i="6"/>
  <c r="S2067" i="6"/>
  <c r="S2068" i="6"/>
  <c r="S2069" i="6"/>
  <c r="S2070" i="6"/>
  <c r="S2071" i="6"/>
  <c r="S2072" i="6"/>
  <c r="S2073" i="6"/>
  <c r="S2074" i="6"/>
  <c r="S2075" i="6"/>
  <c r="S2076" i="6"/>
  <c r="S2077" i="6"/>
  <c r="S2078" i="6"/>
  <c r="S2079" i="6"/>
  <c r="S2080" i="6"/>
  <c r="S2081" i="6"/>
  <c r="S2082" i="6"/>
  <c r="S2083" i="6"/>
  <c r="S2084" i="6"/>
  <c r="S2085" i="6"/>
  <c r="S2086" i="6"/>
  <c r="S2087" i="6"/>
  <c r="S2088" i="6"/>
  <c r="S2089" i="6"/>
  <c r="S2090" i="6"/>
  <c r="S2091" i="6"/>
  <c r="S2092" i="6"/>
  <c r="S2093" i="6"/>
  <c r="S2094" i="6"/>
  <c r="S2095" i="6"/>
  <c r="S2096" i="6"/>
  <c r="S2097" i="6"/>
  <c r="S2098" i="6"/>
  <c r="S2099" i="6"/>
  <c r="S2100" i="6"/>
  <c r="S2101" i="6"/>
  <c r="S2102" i="6"/>
  <c r="S2103" i="6"/>
  <c r="S2104" i="6"/>
  <c r="S2105" i="6"/>
  <c r="S2106" i="6"/>
  <c r="S2107" i="6"/>
  <c r="S2108" i="6"/>
  <c r="S2109" i="6"/>
  <c r="S2110" i="6"/>
  <c r="S2111" i="6"/>
  <c r="S2112" i="6"/>
  <c r="S2113" i="6"/>
  <c r="S2114" i="6"/>
  <c r="S2115" i="6"/>
  <c r="S2116" i="6"/>
  <c r="S2117" i="6"/>
  <c r="S2118" i="6"/>
  <c r="S2119" i="6"/>
  <c r="S2120" i="6"/>
  <c r="S2121" i="6"/>
  <c r="S2122" i="6"/>
  <c r="S2123" i="6"/>
  <c r="S2124" i="6"/>
  <c r="S2125" i="6"/>
  <c r="S2126" i="6"/>
  <c r="S2127" i="6"/>
  <c r="S2128" i="6"/>
  <c r="S2129" i="6"/>
  <c r="S2130" i="6"/>
  <c r="S2131" i="6"/>
  <c r="S2132" i="6"/>
  <c r="S2133" i="6"/>
  <c r="S2134" i="6"/>
  <c r="S2135" i="6"/>
  <c r="S2136" i="6"/>
  <c r="S2137" i="6"/>
  <c r="S2138" i="6"/>
  <c r="S2139" i="6"/>
  <c r="S2140" i="6"/>
  <c r="S2141" i="6"/>
  <c r="S2142" i="6"/>
  <c r="S2143" i="6"/>
  <c r="S2144" i="6"/>
  <c r="S2145" i="6"/>
  <c r="S2146" i="6"/>
  <c r="S2147" i="6"/>
  <c r="S2148" i="6"/>
  <c r="S2149" i="6"/>
  <c r="S2150" i="6"/>
  <c r="S2151" i="6"/>
  <c r="S2152" i="6"/>
  <c r="S2153" i="6"/>
  <c r="S2154" i="6"/>
  <c r="S2155" i="6"/>
  <c r="S2156" i="6"/>
  <c r="S2157" i="6"/>
  <c r="S2158" i="6"/>
  <c r="S2159" i="6"/>
  <c r="S2160" i="6"/>
  <c r="S2161" i="6"/>
  <c r="S2162" i="6"/>
  <c r="S2163" i="6"/>
  <c r="S2164" i="6"/>
  <c r="S2165" i="6"/>
  <c r="S2166" i="6"/>
  <c r="S2167" i="6"/>
  <c r="S2168" i="6"/>
  <c r="S2169" i="6"/>
  <c r="S2170" i="6"/>
  <c r="S2171" i="6"/>
  <c r="S2172" i="6"/>
  <c r="S2173" i="6"/>
  <c r="S2174" i="6"/>
  <c r="S2175" i="6"/>
  <c r="S2176" i="6"/>
  <c r="S2177" i="6"/>
  <c r="S2178" i="6"/>
  <c r="S2179" i="6"/>
  <c r="S2180" i="6"/>
  <c r="S2181" i="6"/>
  <c r="S2182" i="6"/>
  <c r="S2183" i="6"/>
  <c r="S2184" i="6"/>
  <c r="S2185" i="6"/>
  <c r="S2186" i="6"/>
  <c r="S2187" i="6"/>
  <c r="S2188" i="6"/>
  <c r="S2189" i="6"/>
  <c r="S2190" i="6"/>
  <c r="S2191" i="6"/>
  <c r="S2192" i="6"/>
  <c r="S2193" i="6"/>
  <c r="S2194" i="6"/>
  <c r="S2195" i="6"/>
  <c r="S2196" i="6"/>
  <c r="S2197" i="6"/>
  <c r="S2198" i="6"/>
  <c r="S2199" i="6"/>
  <c r="S2200" i="6"/>
  <c r="S2201" i="6"/>
  <c r="S2202" i="6"/>
  <c r="S2203" i="6"/>
  <c r="S2204" i="6"/>
  <c r="S2205" i="6"/>
  <c r="S2206" i="6"/>
  <c r="S2207" i="6"/>
  <c r="S2208" i="6"/>
  <c r="S2209" i="6"/>
  <c r="S2210" i="6"/>
  <c r="S2211" i="6"/>
  <c r="S2212" i="6"/>
  <c r="S2213" i="6"/>
  <c r="S2214" i="6"/>
  <c r="S2215" i="6"/>
  <c r="S2216" i="6"/>
  <c r="S2217" i="6"/>
  <c r="S2218" i="6"/>
  <c r="S2219" i="6"/>
  <c r="S2220" i="6"/>
  <c r="S2221" i="6"/>
  <c r="S2222" i="6"/>
  <c r="S2223" i="6"/>
  <c r="S2224" i="6"/>
  <c r="S2225" i="6"/>
  <c r="S2226" i="6"/>
  <c r="S2227" i="6"/>
  <c r="S2228" i="6"/>
  <c r="S2229" i="6"/>
  <c r="S2230" i="6"/>
  <c r="S2231" i="6"/>
  <c r="S2232" i="6"/>
  <c r="S2233" i="6"/>
  <c r="S2234" i="6"/>
  <c r="S2235" i="6"/>
  <c r="S2236" i="6"/>
  <c r="S2237" i="6"/>
  <c r="S2238" i="6"/>
  <c r="S2239" i="6"/>
  <c r="S2240" i="6"/>
  <c r="S2241" i="6"/>
  <c r="S2242" i="6"/>
  <c r="S2243" i="6"/>
  <c r="S2244" i="6"/>
  <c r="S2245" i="6"/>
  <c r="S2246" i="6"/>
  <c r="S2247" i="6"/>
  <c r="S2248" i="6"/>
  <c r="S2249" i="6"/>
  <c r="S2250" i="6"/>
  <c r="S2251" i="6"/>
  <c r="S2252" i="6"/>
  <c r="S2253" i="6"/>
  <c r="S2254" i="6"/>
  <c r="S2255" i="6"/>
  <c r="S2256" i="6"/>
  <c r="S2257" i="6"/>
  <c r="S2258" i="6"/>
  <c r="S2259" i="6"/>
  <c r="S2260" i="6"/>
  <c r="S2261" i="6"/>
  <c r="S2262" i="6"/>
  <c r="S2263" i="6"/>
  <c r="S2264" i="6"/>
  <c r="S2265" i="6"/>
  <c r="S2266" i="6"/>
  <c r="S2267" i="6"/>
  <c r="S2268" i="6"/>
  <c r="S2269" i="6"/>
  <c r="S2270" i="6"/>
  <c r="S2271" i="6"/>
  <c r="S2272" i="6"/>
  <c r="S2273" i="6"/>
  <c r="S2274" i="6"/>
  <c r="S2275" i="6"/>
  <c r="S2276" i="6"/>
  <c r="S2277" i="6"/>
  <c r="S2278" i="6"/>
  <c r="S2279" i="6"/>
  <c r="S2280" i="6"/>
  <c r="S2281" i="6"/>
  <c r="S2282" i="6"/>
  <c r="S2283" i="6"/>
  <c r="S2284" i="6"/>
  <c r="S2285" i="6"/>
  <c r="S2286" i="6"/>
  <c r="S2287" i="6"/>
  <c r="S2288" i="6"/>
  <c r="S2289" i="6"/>
  <c r="S2290" i="6"/>
  <c r="S2291" i="6"/>
  <c r="S2292" i="6"/>
  <c r="S2293" i="6"/>
  <c r="S2294" i="6"/>
  <c r="S2295" i="6"/>
  <c r="S2296" i="6"/>
  <c r="S2297" i="6"/>
  <c r="S2298" i="6"/>
  <c r="S2299" i="6"/>
  <c r="S2300" i="6"/>
  <c r="S2301" i="6"/>
  <c r="S2302" i="6"/>
  <c r="S2303" i="6"/>
  <c r="S2304" i="6"/>
  <c r="S2305" i="6"/>
  <c r="S2306" i="6"/>
  <c r="S2307" i="6"/>
  <c r="S2308" i="6"/>
  <c r="S2309" i="6"/>
  <c r="S2310" i="6"/>
  <c r="S2311" i="6"/>
  <c r="S2312" i="6"/>
  <c r="S2313" i="6"/>
  <c r="S2314" i="6"/>
  <c r="S2315" i="6"/>
  <c r="S2316" i="6"/>
  <c r="S2317" i="6"/>
  <c r="S2318" i="6"/>
  <c r="S2319" i="6"/>
  <c r="S2320" i="6"/>
  <c r="S2321" i="6"/>
  <c r="S2322" i="6"/>
  <c r="S2323" i="6"/>
  <c r="S2324" i="6"/>
  <c r="S2325" i="6"/>
  <c r="S2326" i="6"/>
  <c r="S2327" i="6"/>
  <c r="S2328" i="6"/>
  <c r="S2329" i="6"/>
  <c r="S2330" i="6"/>
  <c r="S2331" i="6"/>
  <c r="S2332" i="6"/>
  <c r="S2333" i="6"/>
  <c r="S2334" i="6"/>
  <c r="S2335" i="6"/>
  <c r="S2336" i="6"/>
  <c r="S2337" i="6"/>
  <c r="S2338" i="6"/>
  <c r="S2339" i="6"/>
  <c r="S2340" i="6"/>
  <c r="S2341" i="6"/>
  <c r="S2342" i="6"/>
  <c r="S2343" i="6"/>
  <c r="S2344" i="6"/>
  <c r="S2345" i="6"/>
  <c r="S2346" i="6"/>
  <c r="S2347" i="6"/>
  <c r="S2348" i="6"/>
  <c r="S2349" i="6"/>
  <c r="S2350" i="6"/>
  <c r="S2351" i="6"/>
  <c r="S2352" i="6"/>
  <c r="S2353" i="6"/>
  <c r="S2354" i="6"/>
  <c r="S2355" i="6"/>
  <c r="S2356" i="6"/>
  <c r="S2357" i="6"/>
  <c r="S2358" i="6"/>
  <c r="S2359" i="6"/>
  <c r="S2360" i="6"/>
  <c r="S2361" i="6"/>
  <c r="S2362" i="6"/>
  <c r="S2363" i="6"/>
  <c r="S2364" i="6"/>
  <c r="S2365" i="6"/>
  <c r="S2366" i="6"/>
  <c r="S2367" i="6"/>
  <c r="S2368" i="6"/>
  <c r="S2369" i="6"/>
  <c r="S2370" i="6"/>
  <c r="S2371" i="6"/>
  <c r="S2372" i="6"/>
  <c r="S2373" i="6"/>
  <c r="S2374" i="6"/>
  <c r="S2375" i="6"/>
  <c r="S2376" i="6"/>
  <c r="S2377" i="6"/>
  <c r="S2378" i="6"/>
  <c r="S2379" i="6"/>
  <c r="S2380" i="6"/>
  <c r="S2381" i="6"/>
  <c r="S2382" i="6"/>
  <c r="S2383" i="6"/>
  <c r="S2384" i="6"/>
  <c r="S2385" i="6"/>
  <c r="S2386" i="6"/>
  <c r="S2387" i="6"/>
  <c r="S2388" i="6"/>
  <c r="S2389" i="6"/>
  <c r="S2390" i="6"/>
  <c r="S2391" i="6"/>
  <c r="S2392" i="6"/>
  <c r="S2393" i="6"/>
  <c r="S2394" i="6"/>
  <c r="S2395" i="6"/>
  <c r="S2396" i="6"/>
  <c r="S2397" i="6"/>
  <c r="S2398" i="6"/>
  <c r="S2399" i="6"/>
  <c r="S2400" i="6"/>
  <c r="S2401" i="6"/>
  <c r="S2402" i="6"/>
  <c r="S2403" i="6"/>
  <c r="S2404" i="6"/>
  <c r="S2405" i="6"/>
  <c r="S2406" i="6"/>
  <c r="S2407" i="6"/>
  <c r="S2408" i="6"/>
  <c r="S2409" i="6"/>
  <c r="S2410" i="6"/>
  <c r="S2411" i="6"/>
  <c r="S2412" i="6"/>
  <c r="S2413" i="6"/>
  <c r="S2414" i="6"/>
  <c r="S2415" i="6"/>
  <c r="S2416" i="6"/>
  <c r="S2417" i="6"/>
  <c r="S2418" i="6"/>
  <c r="S2419" i="6"/>
  <c r="S2420" i="6"/>
  <c r="S2421" i="6"/>
  <c r="S2422" i="6"/>
  <c r="S2423" i="6"/>
  <c r="S2424" i="6"/>
  <c r="S2425" i="6"/>
  <c r="S2426" i="6"/>
  <c r="S2427" i="6"/>
  <c r="S2428" i="6"/>
  <c r="S2429" i="6"/>
  <c r="S2430" i="6"/>
  <c r="S2431" i="6"/>
  <c r="S2432" i="6"/>
  <c r="S2433" i="6"/>
  <c r="S2434" i="6"/>
  <c r="S2435" i="6"/>
  <c r="S2436" i="6"/>
  <c r="S2437" i="6"/>
  <c r="S2438" i="6"/>
  <c r="S2439" i="6"/>
  <c r="S2440" i="6"/>
  <c r="S2441" i="6"/>
  <c r="S2442" i="6"/>
  <c r="S2443" i="6"/>
  <c r="S2444" i="6"/>
  <c r="S2445" i="6"/>
  <c r="S2446" i="6"/>
  <c r="S2447" i="6"/>
  <c r="S2448" i="6"/>
  <c r="S2449" i="6"/>
  <c r="S2450" i="6"/>
  <c r="S2451" i="6"/>
  <c r="S2452" i="6"/>
  <c r="S2453" i="6"/>
  <c r="S2454" i="6"/>
  <c r="S2455" i="6"/>
  <c r="S2456" i="6"/>
  <c r="S2457" i="6"/>
  <c r="S2458" i="6"/>
  <c r="S2459" i="6"/>
  <c r="S2460" i="6"/>
  <c r="S2461" i="6"/>
  <c r="S2462" i="6"/>
  <c r="S2463" i="6"/>
  <c r="S2464" i="6"/>
  <c r="S2465" i="6"/>
  <c r="S2466" i="6"/>
  <c r="S2467" i="6"/>
  <c r="S2468" i="6"/>
  <c r="S2469" i="6"/>
  <c r="S2470" i="6"/>
  <c r="S2471" i="6"/>
  <c r="S2472" i="6"/>
  <c r="S2473" i="6"/>
  <c r="S2474" i="6"/>
  <c r="S2475" i="6"/>
  <c r="S2476" i="6"/>
  <c r="S2477" i="6"/>
  <c r="S2478" i="6"/>
  <c r="S2479" i="6"/>
  <c r="S2480" i="6"/>
  <c r="S2481" i="6"/>
  <c r="S2482" i="6"/>
  <c r="S2483" i="6"/>
  <c r="S2484" i="6"/>
  <c r="S2485" i="6"/>
  <c r="S2486" i="6"/>
  <c r="S2487" i="6"/>
  <c r="S2488" i="6"/>
  <c r="S2489" i="6"/>
  <c r="S2490" i="6"/>
  <c r="S2491" i="6"/>
  <c r="S2492" i="6"/>
  <c r="S2493" i="6"/>
  <c r="S2494" i="6"/>
  <c r="S2495" i="6"/>
  <c r="S2496" i="6"/>
  <c r="S2497" i="6"/>
  <c r="S2498" i="6"/>
  <c r="S2499" i="6"/>
  <c r="S2500" i="6"/>
  <c r="S2501" i="6"/>
  <c r="S2502" i="6"/>
  <c r="S2503" i="6"/>
  <c r="S2504" i="6"/>
  <c r="S2505" i="6"/>
  <c r="S2506" i="6"/>
  <c r="S2507" i="6"/>
  <c r="S2508" i="6"/>
  <c r="S2509" i="6"/>
  <c r="S2510" i="6"/>
  <c r="S2511" i="6"/>
  <c r="S2512" i="6"/>
  <c r="S2513" i="6"/>
  <c r="S2514" i="6"/>
  <c r="S2515" i="6"/>
  <c r="S2516" i="6"/>
  <c r="S2517" i="6"/>
  <c r="S2518" i="6"/>
  <c r="S2519" i="6"/>
  <c r="S2520" i="6"/>
  <c r="S2521" i="6"/>
  <c r="S2522" i="6"/>
  <c r="S2523" i="6"/>
  <c r="S2524" i="6"/>
  <c r="S2525" i="6"/>
  <c r="S2526" i="6"/>
  <c r="S2527" i="6"/>
  <c r="S2528" i="6"/>
  <c r="S2529" i="6"/>
  <c r="S2530" i="6"/>
  <c r="S2531" i="6"/>
  <c r="S2532" i="6"/>
  <c r="S2533" i="6"/>
  <c r="S2534" i="6"/>
  <c r="S2535" i="6"/>
  <c r="S2536" i="6"/>
  <c r="S2537" i="6"/>
  <c r="S2538" i="6"/>
  <c r="S2539" i="6"/>
  <c r="S2540" i="6"/>
  <c r="S2541" i="6"/>
  <c r="S2542" i="6"/>
  <c r="S2543" i="6"/>
  <c r="S2544" i="6"/>
  <c r="S2545" i="6"/>
  <c r="S2546" i="6"/>
  <c r="S2547" i="6"/>
  <c r="S2548" i="6"/>
  <c r="S2549" i="6"/>
  <c r="S2550" i="6"/>
  <c r="S2551" i="6"/>
  <c r="S2552" i="6"/>
  <c r="S2553" i="6"/>
  <c r="S2554" i="6"/>
  <c r="S2555" i="6"/>
  <c r="S2556" i="6"/>
  <c r="S2557" i="6"/>
  <c r="S2558" i="6"/>
  <c r="S2559" i="6"/>
  <c r="S2560" i="6"/>
  <c r="S2561" i="6"/>
  <c r="S2562" i="6"/>
  <c r="S2563" i="6"/>
  <c r="S2564" i="6"/>
  <c r="S2565" i="6"/>
  <c r="S2566" i="6"/>
  <c r="S2567" i="6"/>
  <c r="S2568" i="6"/>
  <c r="S2569" i="6"/>
  <c r="S2570" i="6"/>
  <c r="S2571" i="6"/>
  <c r="S2572" i="6"/>
  <c r="S2573" i="6"/>
  <c r="S2574" i="6"/>
  <c r="S2575" i="6"/>
  <c r="S2576" i="6"/>
  <c r="S2577" i="6"/>
  <c r="S2578" i="6"/>
  <c r="S2579" i="6"/>
  <c r="S2580" i="6"/>
  <c r="S2581" i="6"/>
  <c r="S2582" i="6"/>
  <c r="S2583" i="6"/>
  <c r="S2584" i="6"/>
  <c r="S2585" i="6"/>
  <c r="S2586" i="6"/>
  <c r="S2587" i="6"/>
  <c r="S2588" i="6"/>
  <c r="S2589" i="6"/>
  <c r="S2590" i="6"/>
  <c r="S2591" i="6"/>
  <c r="S2592" i="6"/>
  <c r="S2593" i="6"/>
  <c r="S2594" i="6"/>
  <c r="S2595" i="6"/>
  <c r="S2596" i="6"/>
  <c r="S2597" i="6"/>
  <c r="S2598" i="6"/>
  <c r="S2599" i="6"/>
  <c r="S2600" i="6"/>
  <c r="S2601" i="6"/>
  <c r="S2602" i="6"/>
  <c r="S2603" i="6"/>
  <c r="S2604" i="6"/>
  <c r="S2605" i="6"/>
  <c r="S2606" i="6"/>
  <c r="S2607" i="6"/>
  <c r="S2608" i="6"/>
  <c r="S2609" i="6"/>
  <c r="S2610" i="6"/>
  <c r="S2611" i="6"/>
  <c r="S2612" i="6"/>
  <c r="S2613" i="6"/>
  <c r="S2614" i="6"/>
  <c r="S2615" i="6"/>
  <c r="S2616" i="6"/>
  <c r="S2617" i="6"/>
  <c r="S2618" i="6"/>
  <c r="S2619" i="6"/>
  <c r="S2620" i="6"/>
  <c r="S2621" i="6"/>
  <c r="S2622" i="6"/>
  <c r="S2623" i="6"/>
  <c r="S2624" i="6"/>
  <c r="S2625" i="6"/>
  <c r="S2626" i="6"/>
  <c r="S2627" i="6"/>
  <c r="S2628" i="6"/>
  <c r="S2629" i="6"/>
  <c r="S2630" i="6"/>
  <c r="S2631" i="6"/>
  <c r="S2632" i="6"/>
  <c r="S2633" i="6"/>
  <c r="S2634" i="6"/>
  <c r="S2635" i="6"/>
  <c r="S2636" i="6"/>
  <c r="S2637" i="6"/>
  <c r="S2638" i="6"/>
  <c r="S2639" i="6"/>
  <c r="S2640" i="6"/>
  <c r="S2641" i="6"/>
  <c r="S2642" i="6"/>
  <c r="S2643" i="6"/>
  <c r="S2644" i="6"/>
  <c r="S2645" i="6"/>
  <c r="S2646" i="6"/>
  <c r="S2647" i="6"/>
  <c r="S2648" i="6"/>
  <c r="S2649" i="6"/>
  <c r="S2650" i="6"/>
  <c r="S2651" i="6"/>
  <c r="S2652" i="6"/>
  <c r="S2653" i="6"/>
  <c r="S2654" i="6"/>
  <c r="S2655" i="6"/>
  <c r="S2656" i="6"/>
  <c r="S2657" i="6"/>
  <c r="S2658" i="6"/>
  <c r="S2659" i="6"/>
  <c r="S2660" i="6"/>
  <c r="S2661" i="6"/>
  <c r="S2662" i="6"/>
  <c r="S2663" i="6"/>
  <c r="S2664" i="6"/>
  <c r="S2665" i="6"/>
  <c r="S2666" i="6"/>
  <c r="S2667" i="6"/>
  <c r="S2668" i="6"/>
  <c r="S2669" i="6"/>
  <c r="S2670" i="6"/>
  <c r="S2671" i="6"/>
  <c r="S2672" i="6"/>
  <c r="S2673" i="6"/>
  <c r="S2674" i="6"/>
  <c r="S2675" i="6"/>
  <c r="S2676" i="6"/>
  <c r="S2677" i="6"/>
  <c r="S2678" i="6"/>
  <c r="S2679" i="6"/>
  <c r="S2680" i="6"/>
  <c r="S2681" i="6"/>
  <c r="S2682" i="6"/>
  <c r="S2683" i="6"/>
  <c r="S2684" i="6"/>
  <c r="S2685" i="6"/>
  <c r="S2686" i="6"/>
  <c r="S2687" i="6"/>
  <c r="S2688" i="6"/>
  <c r="S2689" i="6"/>
  <c r="S2690" i="6"/>
  <c r="S2691" i="6"/>
  <c r="S2692" i="6"/>
  <c r="S2693" i="6"/>
  <c r="S2694" i="6"/>
  <c r="S2695" i="6"/>
  <c r="S2696" i="6"/>
  <c r="S2697" i="6"/>
  <c r="S2698" i="6"/>
  <c r="S2699" i="6"/>
  <c r="S2700" i="6"/>
  <c r="S2701" i="6"/>
  <c r="S2702" i="6"/>
  <c r="S2703" i="6"/>
  <c r="S2704" i="6"/>
  <c r="S2705" i="6"/>
  <c r="S2706" i="6"/>
  <c r="S2707" i="6"/>
  <c r="S2708" i="6"/>
  <c r="S2709" i="6"/>
  <c r="S2710" i="6"/>
  <c r="S2711" i="6"/>
  <c r="S2712" i="6"/>
  <c r="S2713" i="6"/>
  <c r="S2714" i="6"/>
  <c r="S2715" i="6"/>
  <c r="S2716" i="6"/>
  <c r="S2717" i="6"/>
  <c r="S2718" i="6"/>
  <c r="S2719" i="6"/>
  <c r="S2720" i="6"/>
  <c r="S2721" i="6"/>
  <c r="S2722" i="6"/>
  <c r="S2723" i="6"/>
  <c r="S2724" i="6"/>
  <c r="S2725" i="6"/>
  <c r="S2726" i="6"/>
  <c r="S2727" i="6"/>
  <c r="S2728" i="6"/>
  <c r="S2729" i="6"/>
  <c r="S2730" i="6"/>
  <c r="S2731" i="6"/>
  <c r="S2732" i="6"/>
  <c r="S2733" i="6"/>
  <c r="S2734" i="6"/>
  <c r="S2735" i="6"/>
  <c r="S2736" i="6"/>
  <c r="S2737" i="6"/>
  <c r="S2738" i="6"/>
  <c r="S2739" i="6"/>
  <c r="S2740" i="6"/>
  <c r="S2741" i="6"/>
  <c r="S2742" i="6"/>
  <c r="S2743" i="6"/>
  <c r="S2744" i="6"/>
  <c r="S2745" i="6"/>
  <c r="S2746" i="6"/>
  <c r="S2747" i="6"/>
  <c r="S2748" i="6"/>
  <c r="S2749" i="6"/>
  <c r="S2750" i="6"/>
  <c r="S2751" i="6"/>
  <c r="S2752" i="6"/>
  <c r="S2753" i="6"/>
  <c r="S2754" i="6"/>
  <c r="S2755" i="6"/>
  <c r="S2756" i="6"/>
  <c r="S2757" i="6"/>
  <c r="S2758" i="6"/>
  <c r="S2759" i="6"/>
  <c r="S2760" i="6"/>
  <c r="S2761" i="6"/>
  <c r="S2762" i="6"/>
  <c r="S2763" i="6"/>
  <c r="S2764" i="6"/>
  <c r="S2765" i="6"/>
  <c r="S2766" i="6"/>
  <c r="S2767" i="6"/>
  <c r="S2768" i="6"/>
  <c r="S2769" i="6"/>
  <c r="S2770" i="6"/>
  <c r="S2771" i="6"/>
  <c r="S2772" i="6"/>
  <c r="S2773" i="6"/>
  <c r="S2774" i="6"/>
  <c r="S2775" i="6"/>
  <c r="S2776" i="6"/>
  <c r="S2777" i="6"/>
  <c r="S2778" i="6"/>
  <c r="S2779" i="6"/>
  <c r="S2780" i="6"/>
  <c r="S2781" i="6"/>
  <c r="S2782" i="6"/>
  <c r="S2783" i="6"/>
  <c r="S2784" i="6"/>
  <c r="S2785" i="6"/>
  <c r="S2786" i="6"/>
  <c r="S2787" i="6"/>
  <c r="S2788" i="6"/>
  <c r="S2789" i="6"/>
  <c r="S2790" i="6"/>
  <c r="S2791" i="6"/>
  <c r="S2792" i="6"/>
  <c r="S2793" i="6"/>
  <c r="S2794" i="6"/>
  <c r="S2795" i="6"/>
  <c r="S2796" i="6"/>
  <c r="S2797" i="6"/>
  <c r="S2798" i="6"/>
  <c r="S2799" i="6"/>
  <c r="S2800" i="6"/>
  <c r="S2801" i="6"/>
  <c r="S2802" i="6"/>
  <c r="S2803" i="6"/>
  <c r="S2804" i="6"/>
  <c r="S2805" i="6"/>
  <c r="S2806" i="6"/>
  <c r="S2807" i="6"/>
  <c r="S2808" i="6"/>
  <c r="S2809" i="6"/>
  <c r="S2810" i="6"/>
  <c r="S2811" i="6"/>
  <c r="S2812" i="6"/>
  <c r="S2813" i="6"/>
  <c r="S2814" i="6"/>
  <c r="S2815" i="6"/>
  <c r="S2816" i="6"/>
  <c r="S2817" i="6"/>
  <c r="S2818" i="6"/>
  <c r="S2819" i="6"/>
  <c r="S2820" i="6"/>
  <c r="S2821" i="6"/>
  <c r="S2822" i="6"/>
  <c r="S2823" i="6"/>
  <c r="S2824" i="6"/>
  <c r="S2825" i="6"/>
  <c r="S2826" i="6"/>
  <c r="S2827" i="6"/>
  <c r="S2828" i="6"/>
  <c r="S2829" i="6"/>
  <c r="S2830" i="6"/>
  <c r="S2831" i="6"/>
  <c r="S2832" i="6"/>
  <c r="S2833" i="6"/>
  <c r="S2834" i="6"/>
  <c r="S2835" i="6"/>
  <c r="S2836" i="6"/>
  <c r="S2837" i="6"/>
  <c r="S2838" i="6"/>
  <c r="S2839" i="6"/>
  <c r="S2840" i="6"/>
  <c r="S2841" i="6"/>
  <c r="S2842" i="6"/>
  <c r="S2843" i="6"/>
  <c r="S2844" i="6"/>
  <c r="S2845" i="6"/>
  <c r="S2846" i="6"/>
  <c r="S2847" i="6"/>
  <c r="S2848" i="6"/>
  <c r="S2849" i="6"/>
  <c r="S2850" i="6"/>
  <c r="S2851" i="6"/>
  <c r="S2852" i="6"/>
  <c r="S2853" i="6"/>
  <c r="S2854" i="6"/>
  <c r="S2855" i="6"/>
  <c r="S2856" i="6"/>
  <c r="S2857" i="6"/>
  <c r="S2858" i="6"/>
  <c r="S2859" i="6"/>
  <c r="S2860" i="6"/>
  <c r="S2861" i="6"/>
  <c r="S2862" i="6"/>
  <c r="S2863" i="6"/>
  <c r="S2864" i="6"/>
  <c r="S2865" i="6"/>
  <c r="S2866" i="6"/>
  <c r="S2867" i="6"/>
  <c r="S2868" i="6"/>
  <c r="S2869" i="6"/>
  <c r="S2870" i="6"/>
  <c r="S2871" i="6"/>
  <c r="S2872" i="6"/>
  <c r="S2873" i="6"/>
  <c r="S2874" i="6"/>
  <c r="S2875" i="6"/>
  <c r="S2876" i="6"/>
  <c r="S2877" i="6"/>
  <c r="S2878" i="6"/>
  <c r="S2879" i="6"/>
  <c r="S2880" i="6"/>
  <c r="S2881" i="6"/>
  <c r="S2882" i="6"/>
  <c r="S2883" i="6"/>
  <c r="S2884" i="6"/>
  <c r="S2885" i="6"/>
  <c r="S2886" i="6"/>
  <c r="S2887" i="6"/>
  <c r="S2888" i="6"/>
  <c r="S2889" i="6"/>
  <c r="S2890" i="6"/>
  <c r="S2891" i="6"/>
  <c r="S2892" i="6"/>
  <c r="S2893" i="6"/>
  <c r="S2894" i="6"/>
  <c r="S2895" i="6"/>
  <c r="S2896" i="6"/>
  <c r="S2897" i="6"/>
  <c r="S2898" i="6"/>
  <c r="S2899" i="6"/>
  <c r="S2900" i="6"/>
  <c r="S2901" i="6"/>
  <c r="S2902" i="6"/>
  <c r="S2903" i="6"/>
  <c r="S2904" i="6"/>
  <c r="S2905" i="6"/>
  <c r="S2906" i="6"/>
  <c r="S2907" i="6"/>
  <c r="S2908" i="6"/>
  <c r="S2909" i="6"/>
  <c r="S2910" i="6"/>
  <c r="S2911" i="6"/>
  <c r="S2912" i="6"/>
  <c r="S2913" i="6"/>
  <c r="S2914" i="6"/>
  <c r="S2915" i="6"/>
  <c r="S2916" i="6"/>
  <c r="S2917" i="6"/>
  <c r="S2918" i="6"/>
  <c r="S2919" i="6"/>
  <c r="S2920" i="6"/>
  <c r="S2921" i="6"/>
  <c r="S2922" i="6"/>
  <c r="S2923" i="6"/>
  <c r="S2924" i="6"/>
  <c r="S2925" i="6"/>
  <c r="S2926" i="6"/>
  <c r="S2927" i="6"/>
  <c r="S2928" i="6"/>
  <c r="S2929" i="6"/>
  <c r="S2930" i="6"/>
  <c r="S2931" i="6"/>
  <c r="S2932" i="6"/>
  <c r="S2933" i="6"/>
  <c r="S2934" i="6"/>
  <c r="S2935" i="6"/>
  <c r="S2936" i="6"/>
  <c r="S2937" i="6"/>
  <c r="S2938" i="6"/>
  <c r="S2939" i="6"/>
  <c r="S2940" i="6"/>
  <c r="S2941" i="6"/>
  <c r="S2942" i="6"/>
  <c r="S2943" i="6"/>
  <c r="S2944" i="6"/>
  <c r="S2945" i="6"/>
  <c r="S2946" i="6"/>
  <c r="S2947" i="6"/>
  <c r="S2948" i="6"/>
  <c r="S2949" i="6"/>
  <c r="S2950" i="6"/>
  <c r="S2951" i="6"/>
  <c r="S2952" i="6"/>
  <c r="S2953" i="6"/>
  <c r="S2954" i="6"/>
  <c r="S2955" i="6"/>
  <c r="S2956" i="6"/>
  <c r="S2957" i="6"/>
  <c r="S2958" i="6"/>
  <c r="S2959" i="6"/>
  <c r="S2960" i="6"/>
  <c r="S2961" i="6"/>
  <c r="S2962" i="6"/>
  <c r="S2963" i="6"/>
  <c r="S2964" i="6"/>
  <c r="S2965" i="6"/>
  <c r="S2966" i="6"/>
  <c r="S2967" i="6"/>
  <c r="S2968" i="6"/>
  <c r="S2969" i="6"/>
  <c r="S2970" i="6"/>
  <c r="S2971" i="6"/>
  <c r="S2972" i="6"/>
  <c r="S2973" i="6"/>
  <c r="S2974" i="6"/>
  <c r="S2975" i="6"/>
  <c r="S2976" i="6"/>
  <c r="S2977" i="6"/>
  <c r="S2978" i="6"/>
  <c r="S2979" i="6"/>
  <c r="S2980" i="6"/>
  <c r="S2981" i="6"/>
  <c r="S2982" i="6"/>
  <c r="S2983" i="6"/>
  <c r="S2984" i="6"/>
  <c r="S2985" i="6"/>
  <c r="S2986" i="6"/>
  <c r="S2987" i="6"/>
  <c r="S2988" i="6"/>
  <c r="S2989" i="6"/>
  <c r="S2990" i="6"/>
  <c r="S2991" i="6"/>
  <c r="S2992" i="6"/>
  <c r="S2993" i="6"/>
  <c r="S2994" i="6"/>
  <c r="S2995" i="6"/>
  <c r="S2996" i="6"/>
  <c r="S2997" i="6"/>
  <c r="S2998" i="6"/>
  <c r="S2999" i="6"/>
  <c r="S3000" i="6"/>
  <c r="S3001" i="6"/>
  <c r="S3002" i="6"/>
  <c r="S3003" i="6"/>
  <c r="S3004" i="6"/>
  <c r="S3005" i="6"/>
  <c r="S3006" i="6"/>
  <c r="S3007" i="6"/>
  <c r="S3008" i="6"/>
  <c r="S3009" i="6"/>
  <c r="S3010" i="6"/>
  <c r="S3011" i="6"/>
  <c r="S3012" i="6"/>
  <c r="S3013" i="6"/>
  <c r="S3014" i="6"/>
  <c r="S3015" i="6"/>
  <c r="S3016" i="6"/>
  <c r="S3017" i="6"/>
  <c r="S3018" i="6"/>
  <c r="S3019" i="6"/>
  <c r="S3020" i="6"/>
  <c r="S3021" i="6"/>
  <c r="S3022" i="6"/>
  <c r="S3023" i="6"/>
  <c r="S3024" i="6"/>
  <c r="S3025" i="6"/>
  <c r="S3026" i="6"/>
  <c r="S3027" i="6"/>
  <c r="S3028" i="6"/>
  <c r="S3029" i="6"/>
  <c r="S3030" i="6"/>
  <c r="S3031" i="6"/>
  <c r="S3032" i="6"/>
  <c r="S3033" i="6"/>
  <c r="S3034" i="6"/>
  <c r="S3035" i="6"/>
  <c r="S3036" i="6"/>
  <c r="S3037" i="6"/>
  <c r="S3038" i="6"/>
  <c r="S3039" i="6"/>
  <c r="S3040" i="6"/>
  <c r="S3041" i="6"/>
  <c r="S3042" i="6"/>
  <c r="S3043" i="6"/>
  <c r="S3044" i="6"/>
  <c r="S3045" i="6"/>
  <c r="S3046" i="6"/>
  <c r="S3047" i="6"/>
  <c r="S3048" i="6"/>
  <c r="S3049" i="6"/>
  <c r="S3050" i="6"/>
  <c r="S3051" i="6"/>
  <c r="S3052" i="6"/>
  <c r="S3053" i="6"/>
  <c r="S3054" i="6"/>
  <c r="S3055" i="6"/>
  <c r="S3056" i="6"/>
  <c r="S3057" i="6"/>
  <c r="S3058" i="6"/>
  <c r="S3059" i="6"/>
  <c r="S3060" i="6"/>
  <c r="S3061" i="6"/>
  <c r="S3062" i="6"/>
  <c r="S3063" i="6"/>
  <c r="S3064" i="6"/>
  <c r="S3065" i="6"/>
  <c r="S3066" i="6"/>
  <c r="S3067" i="6"/>
  <c r="S3068" i="6"/>
  <c r="S3069" i="6"/>
  <c r="S3070" i="6"/>
  <c r="S3071" i="6"/>
  <c r="S3072" i="6"/>
  <c r="S3073" i="6"/>
  <c r="S3074" i="6"/>
  <c r="S3075" i="6"/>
  <c r="S3076" i="6"/>
  <c r="S3077" i="6"/>
  <c r="S3078" i="6"/>
  <c r="S3079" i="6"/>
  <c r="S3080" i="6"/>
  <c r="S3081" i="6"/>
  <c r="S3082" i="6"/>
  <c r="S3083" i="6"/>
  <c r="S3084" i="6"/>
  <c r="S3085" i="6"/>
  <c r="S3086" i="6"/>
  <c r="S3087" i="6"/>
  <c r="S3088" i="6"/>
  <c r="S3089" i="6"/>
  <c r="S3090" i="6"/>
  <c r="S3091" i="6"/>
  <c r="S3092" i="6"/>
  <c r="S3093" i="6"/>
  <c r="S3094" i="6"/>
  <c r="S3095" i="6"/>
  <c r="S3096" i="6"/>
  <c r="S3097" i="6"/>
  <c r="S3098" i="6"/>
  <c r="S3099" i="6"/>
  <c r="S3100" i="6"/>
  <c r="S3101" i="6"/>
  <c r="S3102" i="6"/>
  <c r="S3103" i="6"/>
  <c r="S3104" i="6"/>
  <c r="S3105" i="6"/>
  <c r="S3106" i="6"/>
  <c r="S3107" i="6"/>
  <c r="S3108" i="6"/>
  <c r="S3109" i="6"/>
  <c r="S3110" i="6"/>
  <c r="S3111" i="6"/>
  <c r="S3112" i="6"/>
  <c r="S3113" i="6"/>
  <c r="S3114" i="6"/>
  <c r="S3115" i="6"/>
  <c r="S3116" i="6"/>
  <c r="S3117" i="6"/>
  <c r="S3118" i="6"/>
  <c r="S3119" i="6"/>
  <c r="S3120" i="6"/>
  <c r="S3121" i="6"/>
  <c r="S3122" i="6"/>
  <c r="S3123" i="6"/>
  <c r="S3124" i="6"/>
  <c r="S3125" i="6"/>
  <c r="S3126" i="6"/>
  <c r="S3127" i="6"/>
  <c r="S3128" i="6"/>
  <c r="S3129" i="6"/>
  <c r="S3130" i="6"/>
  <c r="S3131" i="6"/>
  <c r="S3132" i="6"/>
  <c r="S3133" i="6"/>
  <c r="S3134" i="6"/>
  <c r="S3135" i="6"/>
  <c r="S3136" i="6"/>
  <c r="S3137" i="6"/>
  <c r="S3138" i="6"/>
  <c r="S3139" i="6"/>
  <c r="S3140" i="6"/>
  <c r="S3141" i="6"/>
  <c r="S3142" i="6"/>
  <c r="S3143" i="6"/>
  <c r="S3144" i="6"/>
  <c r="S3145" i="6"/>
  <c r="S3146" i="6"/>
  <c r="S3147" i="6"/>
  <c r="S3148" i="6"/>
  <c r="S3149" i="6"/>
  <c r="S3150" i="6"/>
  <c r="S3151" i="6"/>
  <c r="S3152" i="6"/>
  <c r="S3153" i="6"/>
  <c r="S3154" i="6"/>
  <c r="S3155" i="6"/>
  <c r="S3156" i="6"/>
  <c r="S3157" i="6"/>
  <c r="S3158" i="6"/>
  <c r="S3159" i="6"/>
  <c r="S3160" i="6"/>
  <c r="S3161" i="6"/>
  <c r="S3162" i="6"/>
  <c r="S3163" i="6"/>
  <c r="S3164" i="6"/>
  <c r="S3165" i="6"/>
  <c r="S3166" i="6"/>
  <c r="S3167" i="6"/>
  <c r="S3168" i="6"/>
  <c r="S3169" i="6"/>
  <c r="S3170" i="6"/>
  <c r="S3171" i="6"/>
  <c r="S3172" i="6"/>
  <c r="S3173" i="6"/>
  <c r="S3174" i="6"/>
  <c r="S3175" i="6"/>
  <c r="S3176" i="6"/>
  <c r="S3177" i="6"/>
  <c r="S3178" i="6"/>
  <c r="S3179" i="6"/>
  <c r="S3180" i="6"/>
  <c r="S3181" i="6"/>
  <c r="S3182" i="6"/>
  <c r="S3183" i="6"/>
  <c r="S3184" i="6"/>
  <c r="S3185" i="6"/>
  <c r="S3186" i="6"/>
  <c r="S3187" i="6"/>
  <c r="S3188" i="6"/>
  <c r="S3189" i="6"/>
  <c r="S3190" i="6"/>
  <c r="S3191" i="6"/>
  <c r="S3192" i="6"/>
  <c r="S3193" i="6"/>
  <c r="S3194" i="6"/>
  <c r="S3195" i="6"/>
  <c r="S3196" i="6"/>
  <c r="S3197" i="6"/>
  <c r="S3198" i="6"/>
  <c r="S3199" i="6"/>
  <c r="S3200" i="6"/>
  <c r="S3201" i="6"/>
  <c r="S3202" i="6"/>
  <c r="S3203" i="6"/>
  <c r="S3204" i="6"/>
  <c r="S3205" i="6"/>
  <c r="S3206" i="6"/>
  <c r="S3207" i="6"/>
  <c r="S3208" i="6"/>
  <c r="S3209" i="6"/>
  <c r="S3210" i="6"/>
  <c r="S3211" i="6"/>
  <c r="S3212" i="6"/>
  <c r="S3213" i="6"/>
  <c r="S3214" i="6"/>
  <c r="S3215" i="6"/>
  <c r="S3216" i="6"/>
  <c r="S3217" i="6"/>
  <c r="S3218" i="6"/>
  <c r="S3219" i="6"/>
  <c r="S3220" i="6"/>
  <c r="S3221" i="6"/>
  <c r="S3222" i="6"/>
  <c r="S3223" i="6"/>
  <c r="S3224" i="6"/>
  <c r="S3225" i="6"/>
  <c r="S3226" i="6"/>
  <c r="S3227" i="6"/>
  <c r="S3228" i="6"/>
  <c r="S3229" i="6"/>
  <c r="S3230" i="6"/>
  <c r="S3231" i="6"/>
  <c r="S3232" i="6"/>
  <c r="S3233" i="6"/>
  <c r="S3234" i="6"/>
  <c r="S3235" i="6"/>
  <c r="S3236" i="6"/>
  <c r="S3237" i="6"/>
  <c r="S3238" i="6"/>
  <c r="S3239" i="6"/>
  <c r="S3240" i="6"/>
  <c r="S3241" i="6"/>
  <c r="S3242" i="6"/>
  <c r="S3243" i="6"/>
  <c r="S3244" i="6"/>
  <c r="S3245" i="6"/>
  <c r="S3246" i="6"/>
  <c r="S3247" i="6"/>
  <c r="S3248" i="6"/>
  <c r="S3249" i="6"/>
  <c r="S3250" i="6"/>
  <c r="S3251" i="6"/>
  <c r="S3252" i="6"/>
  <c r="S3253" i="6"/>
  <c r="S3254" i="6"/>
  <c r="S3255" i="6"/>
  <c r="S3256" i="6"/>
  <c r="S3257" i="6"/>
  <c r="S3258" i="6"/>
  <c r="S3259" i="6"/>
  <c r="S3260" i="6"/>
  <c r="S3261" i="6"/>
  <c r="S3262" i="6"/>
  <c r="S3263" i="6"/>
  <c r="S3264" i="6"/>
  <c r="S3265" i="6"/>
  <c r="S3266" i="6"/>
  <c r="S3267" i="6"/>
  <c r="S3268" i="6"/>
  <c r="S3269" i="6"/>
  <c r="S3270" i="6"/>
  <c r="S3271" i="6"/>
  <c r="S3272" i="6"/>
  <c r="S3273" i="6"/>
  <c r="S3274" i="6"/>
  <c r="S3275" i="6"/>
  <c r="S3276" i="6"/>
  <c r="S3277" i="6"/>
  <c r="S3278" i="6"/>
  <c r="S3279" i="6"/>
  <c r="S3280" i="6"/>
  <c r="S3281" i="6"/>
  <c r="S3282" i="6"/>
  <c r="S3283" i="6"/>
  <c r="S3284" i="6"/>
  <c r="S3285" i="6"/>
  <c r="S3286" i="6"/>
  <c r="S3287" i="6"/>
  <c r="S3288" i="6"/>
  <c r="S3289" i="6"/>
  <c r="S3290" i="6"/>
  <c r="S3291" i="6"/>
  <c r="S3292" i="6"/>
  <c r="S3293" i="6"/>
  <c r="S3294" i="6"/>
  <c r="S3295" i="6"/>
  <c r="S3296" i="6"/>
  <c r="S3297" i="6"/>
  <c r="S3298" i="6"/>
  <c r="S3299" i="6"/>
  <c r="S3300" i="6"/>
  <c r="S3301" i="6"/>
  <c r="S3302" i="6"/>
  <c r="S3303" i="6"/>
  <c r="S3304" i="6"/>
  <c r="S3305" i="6"/>
  <c r="S3306" i="6"/>
  <c r="S3307" i="6"/>
  <c r="S3308" i="6"/>
  <c r="S3309" i="6"/>
  <c r="S3310" i="6"/>
  <c r="S3311" i="6"/>
  <c r="S3312" i="6"/>
  <c r="S3313" i="6"/>
  <c r="S3314" i="6"/>
  <c r="S3315" i="6"/>
  <c r="S3316" i="6"/>
  <c r="S3317" i="6"/>
  <c r="S3318" i="6"/>
  <c r="S3319" i="6"/>
  <c r="S3320" i="6"/>
  <c r="S3321" i="6"/>
  <c r="S3322" i="6"/>
  <c r="S3323" i="6"/>
  <c r="S3324" i="6"/>
  <c r="S3325" i="6"/>
  <c r="S3326" i="6"/>
  <c r="S3327" i="6"/>
  <c r="S3328" i="6"/>
  <c r="S3329" i="6"/>
  <c r="S3330" i="6"/>
  <c r="S3331" i="6"/>
  <c r="S3332" i="6"/>
  <c r="S3333" i="6"/>
  <c r="S3334" i="6"/>
  <c r="S3335" i="6"/>
  <c r="S3336" i="6"/>
  <c r="S3337" i="6"/>
  <c r="S3338" i="6"/>
  <c r="S3339" i="6"/>
  <c r="S3340" i="6"/>
  <c r="S3341" i="6"/>
  <c r="S3342" i="6"/>
  <c r="S3343" i="6"/>
  <c r="S3344" i="6"/>
  <c r="S3345" i="6"/>
  <c r="S3346" i="6"/>
  <c r="S3347" i="6"/>
  <c r="S3348" i="6"/>
  <c r="S3349" i="6"/>
  <c r="S3350" i="6"/>
  <c r="S3351" i="6"/>
  <c r="S3352" i="6"/>
  <c r="S3353" i="6"/>
  <c r="S3354" i="6"/>
  <c r="S3355" i="6"/>
  <c r="S3356" i="6"/>
  <c r="S3357" i="6"/>
  <c r="S3358" i="6"/>
  <c r="S3359" i="6"/>
  <c r="S3360" i="6"/>
  <c r="S3361" i="6"/>
  <c r="S3362" i="6"/>
  <c r="S3363" i="6"/>
  <c r="S3364" i="6"/>
  <c r="S3365" i="6"/>
  <c r="S3366" i="6"/>
  <c r="S3367" i="6"/>
  <c r="S3368" i="6"/>
  <c r="S3369" i="6"/>
  <c r="S3370" i="6"/>
  <c r="S3371" i="6"/>
  <c r="S3372" i="6"/>
  <c r="S3373" i="6"/>
  <c r="S3374" i="6"/>
  <c r="S3375" i="6"/>
  <c r="S3376" i="6"/>
  <c r="S3377" i="6"/>
  <c r="S3378" i="6"/>
  <c r="S3379" i="6"/>
  <c r="S3380" i="6"/>
  <c r="S3381" i="6"/>
  <c r="S3382" i="6"/>
  <c r="S3383" i="6"/>
  <c r="S3384" i="6"/>
  <c r="S3385" i="6"/>
  <c r="S3386" i="6"/>
  <c r="S3387" i="6"/>
  <c r="S3388" i="6"/>
  <c r="S3389" i="6"/>
  <c r="S3390" i="6"/>
  <c r="S3391" i="6"/>
  <c r="S3392" i="6"/>
  <c r="S3393" i="6"/>
  <c r="S3394" i="6"/>
  <c r="S3395" i="6"/>
  <c r="S3396" i="6"/>
  <c r="S3397" i="6"/>
  <c r="S3398" i="6"/>
  <c r="S3399" i="6"/>
  <c r="S3400" i="6"/>
  <c r="S3401" i="6"/>
  <c r="S3402" i="6"/>
  <c r="S3403" i="6"/>
  <c r="S3404" i="6"/>
  <c r="S3405" i="6"/>
  <c r="S3406" i="6"/>
  <c r="S3407" i="6"/>
  <c r="S3408" i="6"/>
  <c r="S3409" i="6"/>
  <c r="S3410" i="6"/>
  <c r="S3411" i="6"/>
  <c r="S3412" i="6"/>
  <c r="S3413" i="6"/>
  <c r="S3414" i="6"/>
  <c r="S3415" i="6"/>
  <c r="S3416" i="6"/>
  <c r="S3417" i="6"/>
  <c r="S3418" i="6"/>
  <c r="S3419" i="6"/>
  <c r="S3420" i="6"/>
  <c r="S3421" i="6"/>
  <c r="S3422" i="6"/>
  <c r="S3423" i="6"/>
  <c r="S3424" i="6"/>
  <c r="S3425" i="6"/>
  <c r="S3426" i="6"/>
  <c r="S3427" i="6"/>
  <c r="S3428" i="6"/>
  <c r="S3429" i="6"/>
  <c r="S3430" i="6"/>
  <c r="S3431" i="6"/>
  <c r="S3432" i="6"/>
  <c r="S3433" i="6"/>
  <c r="S3434" i="6"/>
  <c r="S3435" i="6"/>
  <c r="S3436" i="6"/>
  <c r="S3437" i="6"/>
  <c r="S3438" i="6"/>
  <c r="S3439" i="6"/>
  <c r="S3440" i="6"/>
  <c r="S3441" i="6"/>
  <c r="S3442" i="6"/>
  <c r="S3443" i="6"/>
  <c r="S3444" i="6"/>
  <c r="S3445" i="6"/>
  <c r="S3446" i="6"/>
  <c r="S3447" i="6"/>
  <c r="S3448" i="6"/>
  <c r="S3449" i="6"/>
  <c r="S3450" i="6"/>
  <c r="S3451" i="6"/>
  <c r="S3452" i="6"/>
  <c r="S3453" i="6"/>
  <c r="S3454" i="6"/>
  <c r="S3455" i="6"/>
  <c r="S3456" i="6"/>
  <c r="S3457" i="6"/>
  <c r="S3458" i="6"/>
  <c r="S3459" i="6"/>
  <c r="S3460" i="6"/>
  <c r="S3461" i="6"/>
  <c r="S3462" i="6"/>
  <c r="S3463" i="6"/>
  <c r="S3464" i="6"/>
  <c r="S3465" i="6"/>
  <c r="S3466" i="6"/>
  <c r="S3467" i="6"/>
  <c r="S3468" i="6"/>
  <c r="S3469" i="6"/>
  <c r="S3470" i="6"/>
  <c r="S3471" i="6"/>
  <c r="S3472" i="6"/>
  <c r="S3473" i="6"/>
  <c r="S3474" i="6"/>
  <c r="S3475" i="6"/>
  <c r="S3476" i="6"/>
  <c r="S3477" i="6"/>
  <c r="S3478" i="6"/>
  <c r="S3479" i="6"/>
  <c r="S3480" i="6"/>
  <c r="S3481" i="6"/>
  <c r="S3482" i="6"/>
  <c r="S3483" i="6"/>
  <c r="S3484" i="6"/>
  <c r="S3485" i="6"/>
  <c r="S3486" i="6"/>
  <c r="S3487" i="6"/>
  <c r="S3488" i="6"/>
  <c r="S3489" i="6"/>
  <c r="S3490" i="6"/>
  <c r="S3491" i="6"/>
  <c r="S3492" i="6"/>
  <c r="S3493" i="6"/>
  <c r="S3494" i="6"/>
  <c r="S3495" i="6"/>
  <c r="S3496" i="6"/>
  <c r="S3497" i="6"/>
  <c r="S3498" i="6"/>
  <c r="S3499" i="6"/>
  <c r="S3500" i="6"/>
  <c r="S3501" i="6"/>
  <c r="S3502" i="6"/>
  <c r="S3503" i="6"/>
  <c r="S3504" i="6"/>
  <c r="S3505" i="6"/>
  <c r="S3506" i="6"/>
  <c r="S3507" i="6"/>
  <c r="S3508" i="6"/>
  <c r="S3509" i="6"/>
  <c r="S3510" i="6"/>
  <c r="S3511" i="6"/>
  <c r="S3512" i="6"/>
  <c r="S3513" i="6"/>
  <c r="S3514" i="6"/>
  <c r="S3515" i="6"/>
  <c r="S3516" i="6"/>
  <c r="S3517" i="6"/>
  <c r="S3518" i="6"/>
  <c r="S3519" i="6"/>
  <c r="S3520" i="6"/>
  <c r="S3521" i="6"/>
  <c r="S3522" i="6"/>
  <c r="S3523" i="6"/>
  <c r="S3524" i="6"/>
  <c r="S3525" i="6"/>
  <c r="S3526" i="6"/>
  <c r="S3527" i="6"/>
  <c r="S3528" i="6"/>
  <c r="S3529" i="6"/>
  <c r="S3530" i="6"/>
  <c r="S3531" i="6"/>
  <c r="S3532" i="6"/>
  <c r="S3533" i="6"/>
  <c r="S3534" i="6"/>
  <c r="S3535" i="6"/>
  <c r="S3536" i="6"/>
  <c r="S3537" i="6"/>
  <c r="S3538" i="6"/>
  <c r="S3539" i="6"/>
  <c r="S3540" i="6"/>
  <c r="S3541" i="6"/>
  <c r="S3542" i="6"/>
  <c r="S3543" i="6"/>
  <c r="S3544" i="6"/>
  <c r="S3545" i="6"/>
  <c r="S3546" i="6"/>
  <c r="S3547" i="6"/>
  <c r="S3548" i="6"/>
  <c r="S3549" i="6"/>
  <c r="S3550" i="6"/>
  <c r="S3551" i="6"/>
  <c r="S3552" i="6"/>
  <c r="S3553" i="6"/>
  <c r="S3554" i="6"/>
  <c r="S3555" i="6"/>
  <c r="S3556" i="6"/>
  <c r="S3557" i="6"/>
  <c r="S3558" i="6"/>
  <c r="S3559" i="6"/>
  <c r="S3560" i="6"/>
  <c r="S3561" i="6"/>
  <c r="S3562" i="6"/>
  <c r="S3563" i="6"/>
  <c r="S3564" i="6"/>
  <c r="S3565" i="6"/>
  <c r="S3566" i="6"/>
  <c r="S3567" i="6"/>
  <c r="S3568" i="6"/>
  <c r="S3569" i="6"/>
  <c r="S3570" i="6"/>
  <c r="S3571" i="6"/>
  <c r="S3572" i="6"/>
  <c r="S3573" i="6"/>
  <c r="S3574" i="6"/>
  <c r="S3575" i="6"/>
  <c r="S3576" i="6"/>
  <c r="S3577" i="6"/>
  <c r="S3578" i="6"/>
  <c r="S3579" i="6"/>
  <c r="S3580" i="6"/>
  <c r="S3581" i="6"/>
  <c r="S3582" i="6"/>
  <c r="S3583" i="6"/>
  <c r="S3584" i="6"/>
  <c r="S3585" i="6"/>
  <c r="S3586" i="6"/>
  <c r="S3587" i="6"/>
  <c r="S3588" i="6"/>
  <c r="S3589" i="6"/>
  <c r="S3590" i="6"/>
  <c r="S3591" i="6"/>
  <c r="S3592" i="6"/>
  <c r="S3593" i="6"/>
  <c r="S3594" i="6"/>
  <c r="S3595" i="6"/>
  <c r="S3596" i="6"/>
  <c r="S3597" i="6"/>
  <c r="S3598" i="6"/>
  <c r="S3599" i="6"/>
  <c r="S3600" i="6"/>
  <c r="S3601" i="6"/>
  <c r="S3602" i="6"/>
  <c r="S3603" i="6"/>
  <c r="S3604" i="6"/>
  <c r="S3605" i="6"/>
  <c r="S3606" i="6"/>
  <c r="S3607" i="6"/>
  <c r="S3608" i="6"/>
  <c r="S3609" i="6"/>
  <c r="S3610" i="6"/>
  <c r="S3611" i="6"/>
  <c r="S3612" i="6"/>
  <c r="S3613" i="6"/>
  <c r="S3614" i="6"/>
  <c r="S3615" i="6"/>
  <c r="S3616" i="6"/>
  <c r="S3617" i="6"/>
  <c r="S3618" i="6"/>
  <c r="S3619" i="6"/>
  <c r="S3620" i="6"/>
  <c r="S3621" i="6"/>
  <c r="S3622" i="6"/>
  <c r="S3623" i="6"/>
  <c r="S3624" i="6"/>
  <c r="S3625" i="6"/>
  <c r="S3626" i="6"/>
  <c r="S3627" i="6"/>
  <c r="S3628" i="6"/>
  <c r="S3629" i="6"/>
  <c r="S3630" i="6"/>
  <c r="S3631" i="6"/>
  <c r="S3632" i="6"/>
  <c r="S3633" i="6"/>
  <c r="S3634" i="6"/>
  <c r="S3635" i="6"/>
  <c r="S3636" i="6"/>
  <c r="S3637" i="6"/>
  <c r="S3638" i="6"/>
  <c r="S3639" i="6"/>
  <c r="S3640" i="6"/>
  <c r="S3641" i="6"/>
  <c r="S3642" i="6"/>
  <c r="S3643" i="6"/>
  <c r="S3644" i="6"/>
  <c r="S3645" i="6"/>
  <c r="S3646" i="6"/>
  <c r="S3647" i="6"/>
  <c r="S3648" i="6"/>
  <c r="S3649" i="6"/>
  <c r="S3650" i="6"/>
  <c r="S3651" i="6"/>
  <c r="S3652" i="6"/>
  <c r="S3653" i="6"/>
  <c r="S3654" i="6"/>
  <c r="S3655" i="6"/>
  <c r="S3656" i="6"/>
  <c r="S3657" i="6"/>
  <c r="S3658" i="6"/>
  <c r="S3659" i="6"/>
  <c r="S3660" i="6"/>
  <c r="S3661" i="6"/>
  <c r="S3662" i="6"/>
  <c r="S3663" i="6"/>
  <c r="S3664" i="6"/>
  <c r="S3665" i="6"/>
  <c r="S3666" i="6"/>
  <c r="S3667" i="6"/>
  <c r="S3668" i="6"/>
  <c r="S3669" i="6"/>
  <c r="S3670" i="6"/>
  <c r="S3671" i="6"/>
  <c r="S3672" i="6"/>
  <c r="S3673" i="6"/>
  <c r="S3674" i="6"/>
  <c r="S3675" i="6"/>
  <c r="S3676" i="6"/>
  <c r="S3677" i="6"/>
  <c r="S3678" i="6"/>
  <c r="S3679" i="6"/>
  <c r="S3680" i="6"/>
  <c r="S3681" i="6"/>
  <c r="S3682" i="6"/>
  <c r="S3683" i="6"/>
  <c r="S3684" i="6"/>
  <c r="S3685" i="6"/>
  <c r="S3686" i="6"/>
  <c r="S3687" i="6"/>
  <c r="S3688" i="6"/>
  <c r="S3689" i="6"/>
  <c r="S3690" i="6"/>
  <c r="S3691" i="6"/>
  <c r="S3692" i="6"/>
  <c r="S3693" i="6"/>
  <c r="S3694" i="6"/>
  <c r="S3695" i="6"/>
  <c r="S3696" i="6"/>
  <c r="S3697" i="6"/>
  <c r="S3698" i="6"/>
  <c r="S3699" i="6"/>
  <c r="S3700" i="6"/>
  <c r="S3701" i="6"/>
  <c r="S3702" i="6"/>
  <c r="S3703" i="6"/>
  <c r="S3704" i="6"/>
  <c r="S3705" i="6"/>
  <c r="S3706" i="6"/>
  <c r="S3707" i="6"/>
  <c r="S3708" i="6"/>
  <c r="S3709" i="6"/>
  <c r="S3710" i="6"/>
  <c r="S3711" i="6"/>
  <c r="S3712" i="6"/>
  <c r="S3713" i="6"/>
  <c r="S3714" i="6"/>
  <c r="S3715" i="6"/>
  <c r="S3716" i="6"/>
  <c r="S3717" i="6"/>
  <c r="S3718" i="6"/>
  <c r="S3719" i="6"/>
  <c r="S3720" i="6"/>
  <c r="S3721" i="6"/>
  <c r="S3722" i="6"/>
  <c r="S3723" i="6"/>
  <c r="S3724" i="6"/>
  <c r="S3725" i="6"/>
  <c r="S3726" i="6"/>
  <c r="S3727" i="6"/>
  <c r="S3728" i="6"/>
  <c r="S3729" i="6"/>
  <c r="S3730" i="6"/>
  <c r="S3731" i="6"/>
  <c r="S3732" i="6"/>
  <c r="S3733" i="6"/>
  <c r="S3734" i="6"/>
  <c r="S3735" i="6"/>
  <c r="S3736" i="6"/>
  <c r="S3737" i="6"/>
  <c r="S3738" i="6"/>
  <c r="S3739" i="6"/>
  <c r="S3740" i="6"/>
  <c r="S3741" i="6"/>
  <c r="S3742" i="6"/>
  <c r="S3743" i="6"/>
  <c r="S3744" i="6"/>
  <c r="S3745" i="6"/>
  <c r="S3746" i="6"/>
  <c r="S3747" i="6"/>
  <c r="S3748" i="6"/>
  <c r="S3749" i="6"/>
  <c r="S3750" i="6"/>
  <c r="S3751" i="6"/>
  <c r="S3752" i="6"/>
  <c r="S3753" i="6"/>
  <c r="S3754" i="6"/>
  <c r="S3755" i="6"/>
  <c r="S3756" i="6"/>
  <c r="S3757" i="6"/>
  <c r="S3758" i="6"/>
  <c r="S3759" i="6"/>
  <c r="S3760" i="6"/>
  <c r="S3761" i="6"/>
  <c r="S3762" i="6"/>
  <c r="S3763" i="6"/>
  <c r="S3764" i="6"/>
  <c r="S3765" i="6"/>
  <c r="S3766" i="6"/>
  <c r="S3767" i="6"/>
  <c r="S3768" i="6"/>
  <c r="S3769" i="6"/>
  <c r="S3770" i="6"/>
  <c r="S3771" i="6"/>
  <c r="S3772" i="6"/>
  <c r="S3773" i="6"/>
  <c r="S3774" i="6"/>
  <c r="S3775" i="6"/>
  <c r="S3776" i="6"/>
  <c r="S3777" i="6"/>
  <c r="S3778" i="6"/>
  <c r="S3779" i="6"/>
  <c r="S3780" i="6"/>
  <c r="S3781" i="6"/>
  <c r="S3782" i="6"/>
  <c r="S3783" i="6"/>
  <c r="S3784" i="6"/>
  <c r="S3785" i="6"/>
  <c r="S3786" i="6"/>
  <c r="S3787" i="6"/>
  <c r="S3788" i="6"/>
  <c r="S3789" i="6"/>
  <c r="S3790" i="6"/>
  <c r="S3791" i="6"/>
  <c r="S3792" i="6"/>
  <c r="S3793" i="6"/>
  <c r="S3794" i="6"/>
  <c r="S3795" i="6"/>
  <c r="S3796" i="6"/>
  <c r="S3797" i="6"/>
  <c r="S3798" i="6"/>
  <c r="S3799" i="6"/>
  <c r="S3800" i="6"/>
  <c r="S3801" i="6"/>
  <c r="S3802" i="6"/>
  <c r="S3803" i="6"/>
  <c r="S3804" i="6"/>
  <c r="S3805" i="6"/>
  <c r="S3806" i="6"/>
  <c r="S3807" i="6"/>
  <c r="S3808" i="6"/>
  <c r="S3809" i="6"/>
  <c r="S3810" i="6"/>
  <c r="S3811" i="6"/>
  <c r="S3812" i="6"/>
  <c r="S3813" i="6"/>
  <c r="S3814" i="6"/>
  <c r="S3815" i="6"/>
  <c r="S3816" i="6"/>
  <c r="S3817" i="6"/>
  <c r="S3818" i="6"/>
  <c r="S3819" i="6"/>
  <c r="S3820" i="6"/>
  <c r="S3821" i="6"/>
  <c r="S3822" i="6"/>
  <c r="S3823" i="6"/>
  <c r="S3824" i="6"/>
  <c r="S3825" i="6"/>
  <c r="S3826" i="6"/>
  <c r="S3827" i="6"/>
  <c r="S3828" i="6"/>
  <c r="S3829" i="6"/>
  <c r="S3830" i="6"/>
  <c r="S3831" i="6"/>
  <c r="S3832" i="6"/>
  <c r="S3833" i="6"/>
  <c r="S3834" i="6"/>
  <c r="S3835" i="6"/>
  <c r="S3836" i="6"/>
  <c r="S3837" i="6"/>
  <c r="S3838" i="6"/>
  <c r="S3839" i="6"/>
  <c r="S3840" i="6"/>
  <c r="S3841" i="6"/>
  <c r="S3842" i="6"/>
  <c r="S3843" i="6"/>
  <c r="S3844" i="6"/>
  <c r="S3845" i="6"/>
  <c r="S3846" i="6"/>
  <c r="S3847" i="6"/>
  <c r="S3848" i="6"/>
  <c r="S3849" i="6"/>
  <c r="S3850" i="6"/>
  <c r="S3851" i="6"/>
  <c r="S3852" i="6"/>
  <c r="S3853" i="6"/>
  <c r="S3854" i="6"/>
  <c r="S3855" i="6"/>
  <c r="S3856" i="6"/>
  <c r="S3857" i="6"/>
  <c r="S3858" i="6"/>
  <c r="S3859" i="6"/>
  <c r="S3860" i="6"/>
  <c r="S3861" i="6"/>
  <c r="S3862" i="6"/>
  <c r="S3863" i="6"/>
  <c r="S3864" i="6"/>
  <c r="S3865" i="6"/>
  <c r="S3866" i="6"/>
  <c r="S3867" i="6"/>
  <c r="S3868" i="6"/>
  <c r="S3869" i="6"/>
  <c r="S3870" i="6"/>
  <c r="S3871" i="6"/>
  <c r="S3872" i="6"/>
  <c r="S3873" i="6"/>
  <c r="S3874" i="6"/>
  <c r="S3875" i="6"/>
  <c r="S3876" i="6"/>
  <c r="S3877" i="6"/>
  <c r="S3878" i="6"/>
  <c r="S3879" i="6"/>
  <c r="S3880" i="6"/>
  <c r="S3881" i="6"/>
  <c r="S3882" i="6"/>
  <c r="S3883" i="6"/>
  <c r="S3884" i="6"/>
  <c r="S3885" i="6"/>
  <c r="S3886" i="6"/>
  <c r="S3887" i="6"/>
  <c r="S3888" i="6"/>
  <c r="S3889" i="6"/>
  <c r="S3890" i="6"/>
  <c r="S3891" i="6"/>
  <c r="S3892" i="6"/>
  <c r="S3893" i="6"/>
  <c r="S3894" i="6"/>
  <c r="S3895" i="6"/>
  <c r="S3896" i="6"/>
  <c r="S3897" i="6"/>
  <c r="S3898" i="6"/>
  <c r="S3899" i="6"/>
  <c r="S3900" i="6"/>
  <c r="S3901" i="6"/>
  <c r="S3902" i="6"/>
  <c r="S3903" i="6"/>
  <c r="S3904" i="6"/>
  <c r="S3905" i="6"/>
  <c r="S3906" i="6"/>
  <c r="S3907" i="6"/>
  <c r="S3908" i="6"/>
  <c r="S3909" i="6"/>
  <c r="S3910" i="6"/>
  <c r="S3911" i="6"/>
  <c r="S3912" i="6"/>
  <c r="S3913" i="6"/>
  <c r="S3914" i="6"/>
  <c r="S3915" i="6"/>
  <c r="S3916" i="6"/>
  <c r="S3917" i="6"/>
  <c r="S3918" i="6"/>
  <c r="S3919" i="6"/>
  <c r="S3920" i="6"/>
  <c r="S3921" i="6"/>
  <c r="S3922" i="6"/>
  <c r="S3923" i="6"/>
  <c r="S3924" i="6"/>
  <c r="S3925" i="6"/>
  <c r="S3926" i="6"/>
  <c r="S3927" i="6"/>
  <c r="S3928" i="6"/>
  <c r="S3929" i="6"/>
  <c r="S3930" i="6"/>
  <c r="S3931" i="6"/>
  <c r="S3932" i="6"/>
  <c r="S3933" i="6"/>
  <c r="S3934" i="6"/>
  <c r="S3935" i="6"/>
  <c r="S3936" i="6"/>
  <c r="S3937" i="6"/>
  <c r="S3938" i="6"/>
  <c r="S3939" i="6"/>
  <c r="S3940" i="6"/>
  <c r="S3941" i="6"/>
  <c r="S3942" i="6"/>
  <c r="S3943" i="6"/>
  <c r="S3944" i="6"/>
  <c r="S3945" i="6"/>
  <c r="S3946" i="6"/>
  <c r="S3947" i="6"/>
  <c r="S3948" i="6"/>
  <c r="S3949" i="6"/>
  <c r="S3950" i="6"/>
  <c r="S3951" i="6"/>
  <c r="S3952" i="6"/>
  <c r="S3953" i="6"/>
  <c r="S3954" i="6"/>
  <c r="S3955" i="6"/>
  <c r="S3956" i="6"/>
  <c r="S3957" i="6"/>
  <c r="S3958" i="6"/>
  <c r="S3959" i="6"/>
  <c r="S3960" i="6"/>
  <c r="S3961" i="6"/>
  <c r="S3962" i="6"/>
  <c r="S3963" i="6"/>
  <c r="S3964" i="6"/>
  <c r="S3965" i="6"/>
  <c r="S3966" i="6"/>
  <c r="S3967" i="6"/>
  <c r="S3968" i="6"/>
  <c r="S3969" i="6"/>
  <c r="S3970" i="6"/>
  <c r="S3971" i="6"/>
  <c r="S3972" i="6"/>
  <c r="S3973" i="6"/>
  <c r="S3974" i="6"/>
  <c r="S3975" i="6"/>
  <c r="S3976" i="6"/>
  <c r="S3977" i="6"/>
  <c r="S3978" i="6"/>
  <c r="S3979" i="6"/>
  <c r="S3980" i="6"/>
  <c r="S3981" i="6"/>
  <c r="S3982" i="6"/>
  <c r="S3983" i="6"/>
  <c r="S3984" i="6"/>
  <c r="S3985" i="6"/>
  <c r="S3986" i="6"/>
  <c r="S3987" i="6"/>
  <c r="S3988" i="6"/>
  <c r="S3989" i="6"/>
  <c r="S3990" i="6"/>
  <c r="S3991" i="6"/>
  <c r="S3992" i="6"/>
  <c r="S3993" i="6"/>
  <c r="S3994" i="6"/>
  <c r="S3995" i="6"/>
  <c r="S3996" i="6"/>
  <c r="S3997" i="6"/>
  <c r="S3998" i="6"/>
  <c r="S3999" i="6"/>
  <c r="S4000" i="6"/>
  <c r="S4001" i="6"/>
  <c r="S4002" i="6"/>
  <c r="S4003" i="6"/>
  <c r="S4004" i="6"/>
  <c r="S4005" i="6"/>
  <c r="S4006" i="6"/>
  <c r="S4007" i="6"/>
  <c r="S4008" i="6"/>
  <c r="S4009" i="6"/>
  <c r="S4010" i="6"/>
  <c r="S4011" i="6"/>
  <c r="S4012" i="6"/>
  <c r="S4013" i="6"/>
  <c r="S4014" i="6"/>
  <c r="S4015" i="6"/>
  <c r="S4016" i="6"/>
  <c r="S4017" i="6"/>
  <c r="S4018" i="6"/>
  <c r="S4019" i="6"/>
  <c r="S4020" i="6"/>
  <c r="S4021" i="6"/>
  <c r="S4022" i="6"/>
  <c r="S4023" i="6"/>
  <c r="S4024" i="6"/>
  <c r="S4025" i="6"/>
  <c r="S4026" i="6"/>
  <c r="S4027" i="6"/>
  <c r="S177" i="6"/>
  <c r="C43" i="9" s="1" a="1"/>
  <c r="S3" i="11"/>
  <c r="S4" i="11"/>
  <c r="S5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O170" i="6"/>
  <c r="O171" i="6"/>
  <c r="O172" i="6"/>
  <c r="O173" i="6"/>
  <c r="O174" i="6"/>
  <c r="O175" i="6"/>
  <c r="O176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24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75" i="6"/>
  <c r="J124" i="6"/>
  <c r="J114" i="6"/>
  <c r="J115" i="6"/>
  <c r="J116" i="6"/>
  <c r="J117" i="6"/>
  <c r="J118" i="6"/>
  <c r="J119" i="6"/>
  <c r="J120" i="6"/>
  <c r="J121" i="6"/>
  <c r="J122" i="6"/>
  <c r="J123" i="6"/>
  <c r="J113" i="6"/>
  <c r="M114" i="6"/>
  <c r="N114" i="6" s="1"/>
  <c r="M115" i="6"/>
  <c r="N115" i="6" s="1"/>
  <c r="M116" i="6"/>
  <c r="N116" i="6" s="1"/>
  <c r="M117" i="6"/>
  <c r="N117" i="6" s="1"/>
  <c r="M118" i="6"/>
  <c r="N118" i="6" s="1"/>
  <c r="M119" i="6"/>
  <c r="N119" i="6" s="1"/>
  <c r="M120" i="6"/>
  <c r="N120" i="6" s="1"/>
  <c r="M121" i="6"/>
  <c r="N121" i="6" s="1"/>
  <c r="M122" i="6"/>
  <c r="N122" i="6" s="1"/>
  <c r="M123" i="6"/>
  <c r="N123" i="6" s="1"/>
  <c r="M124" i="6"/>
  <c r="N124" i="6" s="1"/>
  <c r="M113" i="6"/>
  <c r="N113" i="6" s="1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R3" i="12"/>
  <c r="S3" i="12"/>
  <c r="T3" i="12"/>
  <c r="R4" i="12"/>
  <c r="S4" i="12"/>
  <c r="T4" i="12"/>
  <c r="R5" i="12"/>
  <c r="S5" i="12"/>
  <c r="T5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Q24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6" i="6"/>
  <c r="M7" i="6"/>
  <c r="N7" i="6" s="1"/>
  <c r="M8" i="6"/>
  <c r="N8" i="6" s="1"/>
  <c r="M9" i="6"/>
  <c r="N9" i="6" s="1"/>
  <c r="M10" i="6"/>
  <c r="N10" i="6" s="1"/>
  <c r="M11" i="6"/>
  <c r="N11" i="6" s="1"/>
  <c r="M12" i="6"/>
  <c r="N12" i="6" s="1"/>
  <c r="M13" i="6"/>
  <c r="N13" i="6" s="1"/>
  <c r="M14" i="6"/>
  <c r="N14" i="6" s="1"/>
  <c r="M15" i="6"/>
  <c r="N15" i="6" s="1"/>
  <c r="M16" i="6"/>
  <c r="N16" i="6" s="1"/>
  <c r="M17" i="6"/>
  <c r="N17" i="6" s="1"/>
  <c r="M18" i="6"/>
  <c r="N18" i="6" s="1"/>
  <c r="M19" i="6"/>
  <c r="N19" i="6" s="1"/>
  <c r="M20" i="6"/>
  <c r="N20" i="6" s="1"/>
  <c r="M21" i="6"/>
  <c r="N21" i="6" s="1"/>
  <c r="M22" i="6"/>
  <c r="N22" i="6" s="1"/>
  <c r="M23" i="6"/>
  <c r="N23" i="6" s="1"/>
  <c r="O23" i="6" s="1"/>
  <c r="M6" i="6"/>
  <c r="N6" i="6" s="1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U5" i="9"/>
  <c r="V5" i="9"/>
  <c r="S5" i="9"/>
  <c r="Q176" i="6"/>
  <c r="Q175" i="6"/>
  <c r="F176" i="6"/>
  <c r="F17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25" i="6"/>
  <c r="M126" i="6"/>
  <c r="N126" i="6" s="1"/>
  <c r="M127" i="6"/>
  <c r="N127" i="6" s="1"/>
  <c r="M128" i="6"/>
  <c r="N128" i="6" s="1"/>
  <c r="M129" i="6"/>
  <c r="N129" i="6" s="1"/>
  <c r="M130" i="6"/>
  <c r="N130" i="6" s="1"/>
  <c r="M131" i="6"/>
  <c r="N131" i="6" s="1"/>
  <c r="M132" i="6"/>
  <c r="N132" i="6" s="1"/>
  <c r="M133" i="6"/>
  <c r="N133" i="6" s="1"/>
  <c r="M134" i="6"/>
  <c r="N134" i="6" s="1"/>
  <c r="M135" i="6"/>
  <c r="N135" i="6" s="1"/>
  <c r="M136" i="6"/>
  <c r="N136" i="6" s="1"/>
  <c r="M137" i="6"/>
  <c r="N137" i="6" s="1"/>
  <c r="M138" i="6"/>
  <c r="N138" i="6" s="1"/>
  <c r="M125" i="6"/>
  <c r="N125" i="6" s="1"/>
  <c r="C43" i="9" l="1"/>
  <c r="K43" i="14" s="1"/>
  <c r="K44" i="14"/>
  <c r="L43" i="14"/>
  <c r="M43" i="14"/>
  <c r="L44" i="14"/>
  <c r="M44" i="14"/>
  <c r="C1611" i="9" a="1"/>
  <c r="C1611" i="9" s="1"/>
  <c r="C2114" i="9" a="1"/>
  <c r="C2114" i="9" s="1"/>
  <c r="C490" i="9" a="1"/>
  <c r="C490" i="9" s="1"/>
  <c r="P5" i="9"/>
  <c r="O5" i="9"/>
  <c r="N5" i="9"/>
  <c r="M5" i="9"/>
  <c r="I5" i="9"/>
  <c r="R5" i="9"/>
  <c r="Q5" i="9"/>
  <c r="D4" i="12" l="1"/>
  <c r="C4" i="12"/>
  <c r="D3" i="12"/>
  <c r="C3" i="12"/>
  <c r="D4" i="11"/>
  <c r="C4" i="11"/>
  <c r="D3" i="11"/>
  <c r="C3" i="11"/>
  <c r="D4" i="10"/>
  <c r="C4" i="10"/>
  <c r="D3" i="10"/>
  <c r="C3" i="10"/>
  <c r="D3" i="9" l="1"/>
  <c r="D4" i="9"/>
  <c r="C4" i="9"/>
  <c r="C3" i="9"/>
  <c r="D44" i="3"/>
  <c r="M44" i="3" s="1"/>
  <c r="V44" i="3" s="1"/>
  <c r="AE44" i="3" s="1"/>
  <c r="AN44" i="3" s="1"/>
  <c r="AW44" i="3" s="1"/>
  <c r="BF44" i="3" s="1"/>
  <c r="BO44" i="3" s="1"/>
  <c r="AM45" i="3" a="1"/>
  <c r="AM45" i="3" s="1"/>
  <c r="AD45" i="3" a="1"/>
  <c r="AD45" i="3" s="1"/>
  <c r="U45" i="3" a="1"/>
  <c r="U45" i="3" s="1"/>
  <c r="L45" i="3" a="1"/>
  <c r="L45" i="3" s="1"/>
  <c r="C45" i="3" a="1"/>
  <c r="C45" i="3" s="1"/>
  <c r="A2" i="5" a="1"/>
  <c r="A2" i="5" s="1"/>
  <c r="A2" i="8" a="1"/>
  <c r="A2" i="8" s="1"/>
  <c r="D5" i="8"/>
  <c r="E5" i="8"/>
  <c r="F5" i="8"/>
  <c r="G5" i="8"/>
  <c r="H5" i="8"/>
  <c r="C5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G5" i="9"/>
  <c r="D5" i="9"/>
  <c r="E5" i="9"/>
  <c r="F5" i="9"/>
  <c r="J5" i="9"/>
  <c r="H5" i="9"/>
  <c r="K5" i="9"/>
  <c r="L5" i="9"/>
  <c r="B41" i="6"/>
  <c r="K171" i="6"/>
  <c r="F171" i="6"/>
  <c r="K170" i="6"/>
  <c r="F170" i="6"/>
  <c r="K169" i="6"/>
  <c r="F169" i="6"/>
  <c r="K168" i="6"/>
  <c r="F168" i="6"/>
  <c r="K167" i="6"/>
  <c r="F167" i="6"/>
  <c r="K166" i="6"/>
  <c r="F166" i="6"/>
  <c r="K165" i="6"/>
  <c r="F165" i="6"/>
  <c r="K164" i="6"/>
  <c r="F164" i="6"/>
  <c r="K163" i="6"/>
  <c r="F163" i="6"/>
  <c r="K162" i="6"/>
  <c r="F162" i="6"/>
  <c r="K161" i="6"/>
  <c r="F161" i="6"/>
  <c r="K160" i="6"/>
  <c r="F160" i="6"/>
  <c r="K159" i="6"/>
  <c r="F159" i="6"/>
  <c r="K158" i="6"/>
  <c r="F158" i="6"/>
  <c r="K157" i="6"/>
  <c r="F157" i="6"/>
  <c r="K156" i="6"/>
  <c r="F156" i="6"/>
  <c r="K155" i="6"/>
  <c r="F155" i="6"/>
  <c r="K154" i="6"/>
  <c r="F154" i="6"/>
  <c r="K153" i="6"/>
  <c r="F153" i="6"/>
  <c r="K152" i="6"/>
  <c r="F152" i="6"/>
  <c r="K151" i="6"/>
  <c r="F151" i="6"/>
  <c r="K150" i="6"/>
  <c r="F150" i="6"/>
  <c r="K149" i="6"/>
  <c r="F149" i="6"/>
  <c r="C20" i="11" s="1" a="1"/>
  <c r="K148" i="6"/>
  <c r="F148" i="6"/>
  <c r="K147" i="6"/>
  <c r="F147" i="6"/>
  <c r="K146" i="6"/>
  <c r="F146" i="6"/>
  <c r="K145" i="6"/>
  <c r="F145" i="6"/>
  <c r="K144" i="6"/>
  <c r="F144" i="6"/>
  <c r="K143" i="6"/>
  <c r="F143" i="6"/>
  <c r="K142" i="6"/>
  <c r="F142" i="6"/>
  <c r="K141" i="6"/>
  <c r="F141" i="6"/>
  <c r="K140" i="6"/>
  <c r="F140" i="6"/>
  <c r="K139" i="6"/>
  <c r="F139" i="6"/>
  <c r="K138" i="6"/>
  <c r="O138" i="6" s="1"/>
  <c r="H138" i="6"/>
  <c r="F138" i="6"/>
  <c r="K137" i="6"/>
  <c r="O137" i="6" s="1"/>
  <c r="H137" i="6"/>
  <c r="F137" i="6"/>
  <c r="K136" i="6"/>
  <c r="O136" i="6" s="1"/>
  <c r="H136" i="6"/>
  <c r="F136" i="6"/>
  <c r="K135" i="6"/>
  <c r="O135" i="6" s="1"/>
  <c r="H135" i="6"/>
  <c r="F135" i="6"/>
  <c r="K134" i="6"/>
  <c r="O134" i="6" s="1"/>
  <c r="H134" i="6"/>
  <c r="F134" i="6"/>
  <c r="K133" i="6"/>
  <c r="O133" i="6" s="1"/>
  <c r="H133" i="6"/>
  <c r="F133" i="6"/>
  <c r="K132" i="6"/>
  <c r="O132" i="6" s="1"/>
  <c r="H132" i="6"/>
  <c r="F132" i="6"/>
  <c r="K131" i="6"/>
  <c r="O131" i="6" s="1"/>
  <c r="H131" i="6"/>
  <c r="F131" i="6"/>
  <c r="K130" i="6"/>
  <c r="O130" i="6" s="1"/>
  <c r="H130" i="6"/>
  <c r="F130" i="6"/>
  <c r="K129" i="6"/>
  <c r="O129" i="6" s="1"/>
  <c r="H129" i="6"/>
  <c r="F129" i="6"/>
  <c r="K128" i="6"/>
  <c r="O128" i="6" s="1"/>
  <c r="H128" i="6"/>
  <c r="F128" i="6"/>
  <c r="K127" i="6"/>
  <c r="O127" i="6" s="1"/>
  <c r="H127" i="6"/>
  <c r="F127" i="6"/>
  <c r="K126" i="6"/>
  <c r="O126" i="6" s="1"/>
  <c r="H126" i="6"/>
  <c r="F126" i="6"/>
  <c r="K125" i="6"/>
  <c r="O125" i="6" s="1"/>
  <c r="H125" i="6"/>
  <c r="F125" i="6"/>
  <c r="C6" i="11" s="1" a="1"/>
  <c r="K124" i="6"/>
  <c r="O124" i="6" s="1"/>
  <c r="H124" i="6"/>
  <c r="F124" i="6"/>
  <c r="K123" i="6"/>
  <c r="O123" i="6" s="1"/>
  <c r="H123" i="6"/>
  <c r="F123" i="6"/>
  <c r="K122" i="6"/>
  <c r="O122" i="6" s="1"/>
  <c r="H122" i="6"/>
  <c r="F122" i="6"/>
  <c r="K121" i="6"/>
  <c r="O121" i="6" s="1"/>
  <c r="H121" i="6"/>
  <c r="F121" i="6"/>
  <c r="K120" i="6"/>
  <c r="O120" i="6" s="1"/>
  <c r="H120" i="6"/>
  <c r="F120" i="6"/>
  <c r="K119" i="6"/>
  <c r="O119" i="6" s="1"/>
  <c r="H119" i="6"/>
  <c r="F119" i="6"/>
  <c r="K118" i="6"/>
  <c r="O118" i="6" s="1"/>
  <c r="H118" i="6"/>
  <c r="F118" i="6"/>
  <c r="K117" i="6"/>
  <c r="O117" i="6" s="1"/>
  <c r="H117" i="6"/>
  <c r="F117" i="6"/>
  <c r="K116" i="6"/>
  <c r="O116" i="6" s="1"/>
  <c r="H116" i="6"/>
  <c r="F116" i="6"/>
  <c r="K115" i="6"/>
  <c r="O115" i="6" s="1"/>
  <c r="H115" i="6"/>
  <c r="F115" i="6"/>
  <c r="K114" i="6"/>
  <c r="O114" i="6" s="1"/>
  <c r="H114" i="6"/>
  <c r="F114" i="6"/>
  <c r="K113" i="6"/>
  <c r="O113" i="6" s="1"/>
  <c r="H113" i="6"/>
  <c r="F113" i="6"/>
  <c r="C6" i="10" s="1" a="1"/>
  <c r="K112" i="6"/>
  <c r="H112" i="6"/>
  <c r="F112" i="6"/>
  <c r="K111" i="6"/>
  <c r="H111" i="6"/>
  <c r="F111" i="6"/>
  <c r="K110" i="6"/>
  <c r="H110" i="6"/>
  <c r="F110" i="6"/>
  <c r="K109" i="6"/>
  <c r="H109" i="6"/>
  <c r="F109" i="6"/>
  <c r="K108" i="6"/>
  <c r="H108" i="6"/>
  <c r="F108" i="6"/>
  <c r="K107" i="6"/>
  <c r="H107" i="6"/>
  <c r="F107" i="6"/>
  <c r="K106" i="6"/>
  <c r="H106" i="6"/>
  <c r="F106" i="6"/>
  <c r="K105" i="6"/>
  <c r="H105" i="6"/>
  <c r="F105" i="6"/>
  <c r="K104" i="6"/>
  <c r="H104" i="6"/>
  <c r="F104" i="6"/>
  <c r="K103" i="6"/>
  <c r="H103" i="6"/>
  <c r="F103" i="6"/>
  <c r="K102" i="6"/>
  <c r="H102" i="6"/>
  <c r="F102" i="6"/>
  <c r="K101" i="6"/>
  <c r="H101" i="6"/>
  <c r="F101" i="6"/>
  <c r="K100" i="6"/>
  <c r="H100" i="6"/>
  <c r="F100" i="6"/>
  <c r="K99" i="6"/>
  <c r="H99" i="6"/>
  <c r="F99" i="6"/>
  <c r="K98" i="6"/>
  <c r="H98" i="6"/>
  <c r="F98" i="6"/>
  <c r="K97" i="6"/>
  <c r="H97" i="6"/>
  <c r="F97" i="6"/>
  <c r="K96" i="6"/>
  <c r="H96" i="6"/>
  <c r="F96" i="6"/>
  <c r="K95" i="6"/>
  <c r="H95" i="6"/>
  <c r="F95" i="6"/>
  <c r="K94" i="6"/>
  <c r="H94" i="6"/>
  <c r="F94" i="6"/>
  <c r="K93" i="6"/>
  <c r="H93" i="6"/>
  <c r="F93" i="6"/>
  <c r="K92" i="6"/>
  <c r="H92" i="6"/>
  <c r="F92" i="6"/>
  <c r="K91" i="6"/>
  <c r="H91" i="6"/>
  <c r="F91" i="6"/>
  <c r="K90" i="6"/>
  <c r="H90" i="6"/>
  <c r="F90" i="6"/>
  <c r="K89" i="6"/>
  <c r="H89" i="6"/>
  <c r="F89" i="6"/>
  <c r="K88" i="6"/>
  <c r="H88" i="6"/>
  <c r="F88" i="6"/>
  <c r="K87" i="6"/>
  <c r="H87" i="6"/>
  <c r="F87" i="6"/>
  <c r="K86" i="6"/>
  <c r="H86" i="6"/>
  <c r="F86" i="6"/>
  <c r="K85" i="6"/>
  <c r="H85" i="6"/>
  <c r="F85" i="6"/>
  <c r="K84" i="6"/>
  <c r="H84" i="6"/>
  <c r="F84" i="6"/>
  <c r="K83" i="6"/>
  <c r="H83" i="6"/>
  <c r="F83" i="6"/>
  <c r="K82" i="6"/>
  <c r="H82" i="6"/>
  <c r="F82" i="6"/>
  <c r="K81" i="6"/>
  <c r="H81" i="6"/>
  <c r="F81" i="6"/>
  <c r="K80" i="6"/>
  <c r="H80" i="6"/>
  <c r="F80" i="6"/>
  <c r="K79" i="6"/>
  <c r="H79" i="6"/>
  <c r="F79" i="6"/>
  <c r="K78" i="6"/>
  <c r="H78" i="6"/>
  <c r="F78" i="6"/>
  <c r="K77" i="6"/>
  <c r="H77" i="6"/>
  <c r="F77" i="6"/>
  <c r="K76" i="6"/>
  <c r="H76" i="6"/>
  <c r="F76" i="6"/>
  <c r="K75" i="6"/>
  <c r="H75" i="6"/>
  <c r="F75" i="6"/>
  <c r="K74" i="6"/>
  <c r="H74" i="6"/>
  <c r="F74" i="6"/>
  <c r="K73" i="6"/>
  <c r="H73" i="6"/>
  <c r="F73" i="6"/>
  <c r="K72" i="6"/>
  <c r="H72" i="6"/>
  <c r="F72" i="6"/>
  <c r="K71" i="6"/>
  <c r="H71" i="6"/>
  <c r="F71" i="6"/>
  <c r="K70" i="6"/>
  <c r="H70" i="6"/>
  <c r="F70" i="6"/>
  <c r="K69" i="6"/>
  <c r="H69" i="6"/>
  <c r="F69" i="6"/>
  <c r="K68" i="6"/>
  <c r="H68" i="6"/>
  <c r="F68" i="6"/>
  <c r="K67" i="6"/>
  <c r="H67" i="6"/>
  <c r="F67" i="6"/>
  <c r="K66" i="6"/>
  <c r="H66" i="6"/>
  <c r="F66" i="6"/>
  <c r="K65" i="6"/>
  <c r="H65" i="6"/>
  <c r="F65" i="6"/>
  <c r="K64" i="6"/>
  <c r="H64" i="6"/>
  <c r="F64" i="6"/>
  <c r="K63" i="6"/>
  <c r="H63" i="6"/>
  <c r="F63" i="6"/>
  <c r="K62" i="6"/>
  <c r="H62" i="6"/>
  <c r="F62" i="6"/>
  <c r="K61" i="6"/>
  <c r="H61" i="6"/>
  <c r="F61" i="6"/>
  <c r="K60" i="6"/>
  <c r="H60" i="6"/>
  <c r="F60" i="6"/>
  <c r="K59" i="6"/>
  <c r="H59" i="6"/>
  <c r="F59" i="6"/>
  <c r="K58" i="6"/>
  <c r="H58" i="6"/>
  <c r="F58" i="6"/>
  <c r="K57" i="6"/>
  <c r="H57" i="6"/>
  <c r="F57" i="6"/>
  <c r="K56" i="6"/>
  <c r="H56" i="6"/>
  <c r="F56" i="6"/>
  <c r="K55" i="6"/>
  <c r="H55" i="6"/>
  <c r="F55" i="6"/>
  <c r="K54" i="6"/>
  <c r="H54" i="6"/>
  <c r="F54" i="6"/>
  <c r="K53" i="6"/>
  <c r="H53" i="6"/>
  <c r="F53" i="6"/>
  <c r="K52" i="6"/>
  <c r="H52" i="6"/>
  <c r="F52" i="6"/>
  <c r="K51" i="6"/>
  <c r="H51" i="6"/>
  <c r="F51" i="6"/>
  <c r="K50" i="6"/>
  <c r="H50" i="6"/>
  <c r="F50" i="6"/>
  <c r="K49" i="6"/>
  <c r="H49" i="6"/>
  <c r="F49" i="6"/>
  <c r="K48" i="6"/>
  <c r="H48" i="6"/>
  <c r="F48" i="6"/>
  <c r="K47" i="6"/>
  <c r="H47" i="6"/>
  <c r="F47" i="6"/>
  <c r="K46" i="6"/>
  <c r="H46" i="6"/>
  <c r="F46" i="6"/>
  <c r="K45" i="6"/>
  <c r="H45" i="6"/>
  <c r="F45" i="6"/>
  <c r="K44" i="6"/>
  <c r="H44" i="6"/>
  <c r="F44" i="6"/>
  <c r="K43" i="6"/>
  <c r="H43" i="6"/>
  <c r="F43" i="6"/>
  <c r="K42" i="6"/>
  <c r="H42" i="6"/>
  <c r="F42" i="6"/>
  <c r="K41" i="6"/>
  <c r="O41" i="6" s="1"/>
  <c r="H41" i="6"/>
  <c r="F41" i="6"/>
  <c r="K40" i="6"/>
  <c r="O40" i="6" s="1"/>
  <c r="H40" i="6"/>
  <c r="F40" i="6"/>
  <c r="K39" i="6"/>
  <c r="O39" i="6" s="1"/>
  <c r="H39" i="6"/>
  <c r="F39" i="6"/>
  <c r="K38" i="6"/>
  <c r="O38" i="6" s="1"/>
  <c r="H38" i="6"/>
  <c r="F38" i="6"/>
  <c r="K37" i="6"/>
  <c r="O37" i="6" s="1"/>
  <c r="H37" i="6"/>
  <c r="F37" i="6"/>
  <c r="K36" i="6"/>
  <c r="O36" i="6" s="1"/>
  <c r="H36" i="6"/>
  <c r="F36" i="6"/>
  <c r="K35" i="6"/>
  <c r="O35" i="6" s="1"/>
  <c r="H35" i="6"/>
  <c r="F35" i="6"/>
  <c r="K34" i="6"/>
  <c r="O34" i="6" s="1"/>
  <c r="H34" i="6"/>
  <c r="F34" i="6"/>
  <c r="K33" i="6"/>
  <c r="O33" i="6" s="1"/>
  <c r="H33" i="6"/>
  <c r="F33" i="6"/>
  <c r="K32" i="6"/>
  <c r="O32" i="6" s="1"/>
  <c r="H32" i="6"/>
  <c r="F32" i="6"/>
  <c r="K31" i="6"/>
  <c r="O31" i="6" s="1"/>
  <c r="H31" i="6"/>
  <c r="F31" i="6"/>
  <c r="K30" i="6"/>
  <c r="O30" i="6" s="1"/>
  <c r="H30" i="6"/>
  <c r="F30" i="6"/>
  <c r="K29" i="6"/>
  <c r="O29" i="6" s="1"/>
  <c r="H29" i="6"/>
  <c r="F29" i="6"/>
  <c r="K28" i="6"/>
  <c r="O28" i="6" s="1"/>
  <c r="H28" i="6"/>
  <c r="F28" i="6"/>
  <c r="K27" i="6"/>
  <c r="O27" i="6" s="1"/>
  <c r="H27" i="6"/>
  <c r="F27" i="6"/>
  <c r="K26" i="6"/>
  <c r="O26" i="6" s="1"/>
  <c r="H26" i="6"/>
  <c r="F26" i="6"/>
  <c r="K25" i="6"/>
  <c r="O25" i="6" s="1"/>
  <c r="H25" i="6"/>
  <c r="F25" i="6"/>
  <c r="C6" i="9" s="1" a="1"/>
  <c r="K23" i="6"/>
  <c r="H23" i="6"/>
  <c r="F23" i="6"/>
  <c r="K22" i="6"/>
  <c r="O22" i="6" s="1"/>
  <c r="H22" i="6"/>
  <c r="F22" i="6"/>
  <c r="K21" i="6"/>
  <c r="O21" i="6" s="1"/>
  <c r="H21" i="6"/>
  <c r="F21" i="6"/>
  <c r="K20" i="6"/>
  <c r="O20" i="6" s="1"/>
  <c r="H20" i="6"/>
  <c r="F20" i="6"/>
  <c r="K19" i="6"/>
  <c r="O19" i="6" s="1"/>
  <c r="H19" i="6"/>
  <c r="F19" i="6"/>
  <c r="K18" i="6"/>
  <c r="O18" i="6" s="1"/>
  <c r="H18" i="6"/>
  <c r="F18" i="6"/>
  <c r="K17" i="6"/>
  <c r="O17" i="6" s="1"/>
  <c r="H17" i="6"/>
  <c r="F17" i="6"/>
  <c r="K16" i="6"/>
  <c r="O16" i="6" s="1"/>
  <c r="H16" i="6"/>
  <c r="F16" i="6"/>
  <c r="K15" i="6"/>
  <c r="O15" i="6" s="1"/>
  <c r="H15" i="6"/>
  <c r="F15" i="6"/>
  <c r="K14" i="6"/>
  <c r="O14" i="6" s="1"/>
  <c r="H14" i="6"/>
  <c r="F14" i="6"/>
  <c r="K13" i="6"/>
  <c r="O13" i="6" s="1"/>
  <c r="H13" i="6"/>
  <c r="F13" i="6"/>
  <c r="K12" i="6"/>
  <c r="O12" i="6" s="1"/>
  <c r="H12" i="6"/>
  <c r="F12" i="6"/>
  <c r="K11" i="6"/>
  <c r="O11" i="6" s="1"/>
  <c r="H11" i="6"/>
  <c r="F11" i="6"/>
  <c r="K10" i="6"/>
  <c r="O10" i="6" s="1"/>
  <c r="H10" i="6"/>
  <c r="F10" i="6"/>
  <c r="K9" i="6"/>
  <c r="O9" i="6" s="1"/>
  <c r="H9" i="6"/>
  <c r="F9" i="6"/>
  <c r="K8" i="6"/>
  <c r="O8" i="6" s="1"/>
  <c r="H8" i="6"/>
  <c r="F8" i="6"/>
  <c r="K7" i="6"/>
  <c r="O7" i="6" s="1"/>
  <c r="H7" i="6"/>
  <c r="F7" i="6"/>
  <c r="K6" i="6"/>
  <c r="O6" i="6" s="1"/>
  <c r="H6" i="6"/>
  <c r="F6" i="6"/>
  <c r="C6" i="12" s="1" a="1"/>
  <c r="I44" i="3"/>
  <c r="R44" i="3" s="1"/>
  <c r="AA44" i="3" s="1"/>
  <c r="AJ44" i="3" s="1"/>
  <c r="AS44" i="3" s="1"/>
  <c r="BB44" i="3" s="1"/>
  <c r="BK44" i="3" s="1"/>
  <c r="BT44" i="3" s="1"/>
  <c r="B16" i="2"/>
  <c r="C6" i="10" l="1"/>
  <c r="O6" i="14" s="1"/>
  <c r="P16" i="14"/>
  <c r="P12" i="14"/>
  <c r="P8" i="14"/>
  <c r="O16" i="14"/>
  <c r="O12" i="14"/>
  <c r="O8" i="14"/>
  <c r="Q15" i="14"/>
  <c r="Q11" i="14"/>
  <c r="Q7" i="14"/>
  <c r="P15" i="14"/>
  <c r="P11" i="14"/>
  <c r="P7" i="14"/>
  <c r="O15" i="14"/>
  <c r="O11" i="14"/>
  <c r="O7" i="14"/>
  <c r="P14" i="14"/>
  <c r="P10" i="14"/>
  <c r="P6" i="14"/>
  <c r="O14" i="14"/>
  <c r="O10" i="14"/>
  <c r="Q6" i="14"/>
  <c r="Q17" i="14"/>
  <c r="Q13" i="14"/>
  <c r="Q9" i="14"/>
  <c r="P17" i="14"/>
  <c r="P13" i="14"/>
  <c r="P9" i="14"/>
  <c r="Q14" i="14"/>
  <c r="O17" i="14"/>
  <c r="O13" i="14"/>
  <c r="O9" i="14"/>
  <c r="Q16" i="14"/>
  <c r="Q12" i="14"/>
  <c r="Q8" i="14"/>
  <c r="Q10" i="14"/>
  <c r="C6" i="11"/>
  <c r="G6" i="14" s="1"/>
  <c r="H16" i="14"/>
  <c r="H12" i="14"/>
  <c r="H8" i="14"/>
  <c r="G16" i="14"/>
  <c r="G12" i="14"/>
  <c r="G8" i="14"/>
  <c r="I6" i="14"/>
  <c r="I19" i="14"/>
  <c r="I15" i="14"/>
  <c r="I11" i="14"/>
  <c r="I7" i="14"/>
  <c r="I18" i="14"/>
  <c r="H19" i="14"/>
  <c r="H15" i="14"/>
  <c r="H11" i="14"/>
  <c r="H7" i="14"/>
  <c r="G19" i="14"/>
  <c r="G15" i="14"/>
  <c r="G11" i="14"/>
  <c r="G7" i="14"/>
  <c r="H18" i="14"/>
  <c r="H14" i="14"/>
  <c r="H10" i="14"/>
  <c r="H6" i="14"/>
  <c r="G18" i="14"/>
  <c r="G14" i="14"/>
  <c r="G10" i="14"/>
  <c r="I14" i="14"/>
  <c r="I17" i="14"/>
  <c r="I13" i="14"/>
  <c r="I9" i="14"/>
  <c r="H17" i="14"/>
  <c r="H13" i="14"/>
  <c r="H9" i="14"/>
  <c r="I10" i="14"/>
  <c r="G17" i="14"/>
  <c r="G13" i="14"/>
  <c r="G9" i="14"/>
  <c r="I16" i="14"/>
  <c r="I12" i="14"/>
  <c r="I8" i="14"/>
  <c r="C6" i="9"/>
  <c r="K6" i="14" s="1"/>
  <c r="L23" i="14"/>
  <c r="L19" i="14"/>
  <c r="L15" i="14"/>
  <c r="L11" i="14"/>
  <c r="L7" i="14"/>
  <c r="M25" i="14"/>
  <c r="K23" i="14"/>
  <c r="K19" i="14"/>
  <c r="K15" i="14"/>
  <c r="K11" i="14"/>
  <c r="K7" i="14"/>
  <c r="M22" i="14"/>
  <c r="M18" i="14"/>
  <c r="M14" i="14"/>
  <c r="M10" i="14"/>
  <c r="M6" i="14"/>
  <c r="L22" i="14"/>
  <c r="L18" i="14"/>
  <c r="L14" i="14"/>
  <c r="L10" i="14"/>
  <c r="L6" i="14"/>
  <c r="K22" i="14"/>
  <c r="K18" i="14"/>
  <c r="K14" i="14"/>
  <c r="K10" i="14"/>
  <c r="M9" i="14"/>
  <c r="L25" i="14"/>
  <c r="L21" i="14"/>
  <c r="L17" i="14"/>
  <c r="L13" i="14"/>
  <c r="L9" i="14"/>
  <c r="M21" i="14"/>
  <c r="K25" i="14"/>
  <c r="K21" i="14"/>
  <c r="K17" i="14"/>
  <c r="K13" i="14"/>
  <c r="K9" i="14"/>
  <c r="M24" i="14"/>
  <c r="M20" i="14"/>
  <c r="M16" i="14"/>
  <c r="M12" i="14"/>
  <c r="M8" i="14"/>
  <c r="M13" i="14"/>
  <c r="L24" i="14"/>
  <c r="L20" i="14"/>
  <c r="L16" i="14"/>
  <c r="L12" i="14"/>
  <c r="L8" i="14"/>
  <c r="K24" i="14"/>
  <c r="K20" i="14"/>
  <c r="K16" i="14"/>
  <c r="K12" i="14"/>
  <c r="K8" i="14"/>
  <c r="M17" i="14"/>
  <c r="M23" i="14"/>
  <c r="M19" i="14"/>
  <c r="M15" i="14"/>
  <c r="M11" i="14"/>
  <c r="M7" i="14"/>
  <c r="C20" i="11"/>
  <c r="G20" i="14" s="1"/>
  <c r="H28" i="14"/>
  <c r="H24" i="14"/>
  <c r="H20" i="14"/>
  <c r="G28" i="14"/>
  <c r="G24" i="14"/>
  <c r="I27" i="14"/>
  <c r="I23" i="14"/>
  <c r="H27" i="14"/>
  <c r="H23" i="14"/>
  <c r="I26" i="14"/>
  <c r="G27" i="14"/>
  <c r="G23" i="14"/>
  <c r="H26" i="14"/>
  <c r="H22" i="14"/>
  <c r="G26" i="14"/>
  <c r="G22" i="14"/>
  <c r="G29" i="14"/>
  <c r="I25" i="14"/>
  <c r="I21" i="14"/>
  <c r="H29" i="14"/>
  <c r="H25" i="14"/>
  <c r="H21" i="14"/>
  <c r="I29" i="14"/>
  <c r="G25" i="14"/>
  <c r="G21" i="14"/>
  <c r="I28" i="14"/>
  <c r="I24" i="14"/>
  <c r="I20" i="14"/>
  <c r="I22" i="14"/>
  <c r="C6" i="12"/>
  <c r="C6" i="14" s="1"/>
  <c r="D7" i="14"/>
  <c r="D11" i="14"/>
  <c r="D15" i="14"/>
  <c r="D19" i="14"/>
  <c r="D23" i="14"/>
  <c r="C13" i="14"/>
  <c r="E7" i="14"/>
  <c r="E11" i="14"/>
  <c r="E15" i="14"/>
  <c r="E19" i="14"/>
  <c r="E23" i="14"/>
  <c r="C8" i="14"/>
  <c r="C12" i="14"/>
  <c r="C16" i="14"/>
  <c r="C20" i="14"/>
  <c r="C24" i="14"/>
  <c r="D8" i="14"/>
  <c r="D12" i="14"/>
  <c r="D16" i="14"/>
  <c r="D20" i="14"/>
  <c r="D24" i="14"/>
  <c r="E8" i="14"/>
  <c r="E12" i="14"/>
  <c r="E16" i="14"/>
  <c r="E20" i="14"/>
  <c r="E24" i="14"/>
  <c r="C21" i="14"/>
  <c r="D9" i="14"/>
  <c r="D13" i="14"/>
  <c r="D17" i="14"/>
  <c r="D21" i="14"/>
  <c r="D6" i="14"/>
  <c r="C9" i="14"/>
  <c r="E9" i="14"/>
  <c r="E13" i="14"/>
  <c r="E17" i="14"/>
  <c r="E21" i="14"/>
  <c r="C10" i="14"/>
  <c r="C14" i="14"/>
  <c r="C18" i="14"/>
  <c r="C22" i="14"/>
  <c r="E6" i="14"/>
  <c r="D10" i="14"/>
  <c r="D14" i="14"/>
  <c r="D18" i="14"/>
  <c r="D22" i="14"/>
  <c r="E10" i="14"/>
  <c r="E14" i="14"/>
  <c r="E18" i="14"/>
  <c r="E22" i="14"/>
  <c r="C17" i="14"/>
  <c r="C7" i="14"/>
  <c r="C11" i="14"/>
  <c r="C15" i="14"/>
  <c r="C19" i="14"/>
  <c r="C23" i="14"/>
  <c r="J44" i="3"/>
  <c r="S44" i="3" s="1"/>
  <c r="AB44" i="3" s="1"/>
  <c r="AK44" i="3" s="1"/>
  <c r="AT44" i="3" s="1"/>
  <c r="BC44" i="3" s="1"/>
  <c r="BL44" i="3" s="1"/>
  <c r="BU44" i="3" s="1"/>
  <c r="A2" i="7" a="1"/>
  <c r="K2" i="7" s="1"/>
  <c r="K6" i="7" s="1" a="1"/>
  <c r="K6" i="7" s="1"/>
  <c r="C26" i="9" a="1"/>
  <c r="B36" i="6"/>
  <c r="A2" i="6" a="1"/>
  <c r="A2" i="6" s="1"/>
  <c r="B46" i="6"/>
  <c r="B43" i="6"/>
  <c r="B44" i="6"/>
  <c r="B45" i="6"/>
  <c r="B40" i="6"/>
  <c r="B39" i="6"/>
  <c r="B38" i="6"/>
  <c r="B37" i="6"/>
  <c r="C5" i="10"/>
  <c r="A2" i="10" s="1" a="1"/>
  <c r="A2" i="10" s="1"/>
  <c r="C5" i="12"/>
  <c r="A2" i="12" s="1" a="1"/>
  <c r="A2" i="12" s="1"/>
  <c r="C5" i="11"/>
  <c r="B47" i="6"/>
  <c r="B42" i="6"/>
  <c r="C5" i="9"/>
  <c r="D5" i="10"/>
  <c r="D5" i="12"/>
  <c r="D5" i="11"/>
  <c r="X25" i="3"/>
  <c r="W24" i="3"/>
  <c r="X24" i="3"/>
  <c r="X20" i="3"/>
  <c r="W25" i="3"/>
  <c r="W26" i="3"/>
  <c r="X26" i="3"/>
  <c r="W28" i="3"/>
  <c r="X28" i="3"/>
  <c r="W27" i="3"/>
  <c r="X27" i="3"/>
  <c r="W29" i="3"/>
  <c r="X29" i="3"/>
  <c r="W31" i="3"/>
  <c r="X31" i="3"/>
  <c r="X30" i="3"/>
  <c r="X22" i="3"/>
  <c r="X21" i="3"/>
  <c r="W30" i="3"/>
  <c r="W23" i="3"/>
  <c r="X23" i="3"/>
  <c r="AV45" i="3" a="1"/>
  <c r="AV45" i="3" s="1"/>
  <c r="BE45" i="3" a="1"/>
  <c r="BE45" i="3" s="1"/>
  <c r="BN45" i="3" a="1"/>
  <c r="BN45" i="3" s="1"/>
  <c r="A1" i="2" a="1"/>
  <c r="A1" i="2" s="1"/>
  <c r="E44" i="3"/>
  <c r="N44" i="3" s="1"/>
  <c r="W44" i="3" s="1"/>
  <c r="AF44" i="3" s="1"/>
  <c r="AO44" i="3" s="1"/>
  <c r="AX44" i="3" s="1"/>
  <c r="BG44" i="3" s="1"/>
  <c r="BP44" i="3" s="1"/>
  <c r="F44" i="3"/>
  <c r="O44" i="3" s="1"/>
  <c r="X44" i="3" s="1"/>
  <c r="AG44" i="3" s="1"/>
  <c r="AP44" i="3" s="1"/>
  <c r="AY44" i="3" s="1"/>
  <c r="BH44" i="3" s="1"/>
  <c r="BQ44" i="3" s="1"/>
  <c r="G44" i="3"/>
  <c r="P44" i="3" s="1"/>
  <c r="Y44" i="3" s="1"/>
  <c r="AH44" i="3" s="1"/>
  <c r="AQ44" i="3" s="1"/>
  <c r="AZ44" i="3" s="1"/>
  <c r="BI44" i="3" s="1"/>
  <c r="BR44" i="3" s="1"/>
  <c r="H44" i="3"/>
  <c r="Q44" i="3" s="1"/>
  <c r="Z44" i="3" s="1"/>
  <c r="AI44" i="3" s="1"/>
  <c r="AR44" i="3" s="1"/>
  <c r="BA44" i="3" s="1"/>
  <c r="BJ44" i="3" s="1"/>
  <c r="BS44" i="3" s="1"/>
  <c r="C26" i="9" l="1"/>
  <c r="K26" i="14" s="1"/>
  <c r="L30" i="14"/>
  <c r="L34" i="14"/>
  <c r="L38" i="14"/>
  <c r="L27" i="14"/>
  <c r="M30" i="14"/>
  <c r="M34" i="14"/>
  <c r="M38" i="14"/>
  <c r="K27" i="14"/>
  <c r="K31" i="14"/>
  <c r="K35" i="14"/>
  <c r="K39" i="14"/>
  <c r="M26" i="14"/>
  <c r="L31" i="14"/>
  <c r="L35" i="14"/>
  <c r="L39" i="14"/>
  <c r="L26" i="14"/>
  <c r="K40" i="14"/>
  <c r="M31" i="14"/>
  <c r="M35" i="14"/>
  <c r="M39" i="14"/>
  <c r="K36" i="14"/>
  <c r="K32" i="14"/>
  <c r="L32" i="14"/>
  <c r="L36" i="14"/>
  <c r="L40" i="14"/>
  <c r="M32" i="14"/>
  <c r="M36" i="14"/>
  <c r="M40" i="14"/>
  <c r="K29" i="14"/>
  <c r="K33" i="14"/>
  <c r="K37" i="14"/>
  <c r="K41" i="14"/>
  <c r="M28" i="14"/>
  <c r="L29" i="14"/>
  <c r="L33" i="14"/>
  <c r="L37" i="14"/>
  <c r="L41" i="14"/>
  <c r="L28" i="14"/>
  <c r="M29" i="14"/>
  <c r="M33" i="14"/>
  <c r="M37" i="14"/>
  <c r="M41" i="14"/>
  <c r="K28" i="14"/>
  <c r="K30" i="14"/>
  <c r="K34" i="14"/>
  <c r="K38" i="14"/>
  <c r="M27" i="14"/>
  <c r="A2" i="7"/>
  <c r="Z2" i="7"/>
  <c r="Z6" i="7" s="1" a="1"/>
  <c r="Z6" i="7" s="1"/>
  <c r="U2" i="7"/>
  <c r="U6" i="7" s="1" a="1"/>
  <c r="U6" i="7" s="1"/>
  <c r="P2" i="7"/>
  <c r="P6" i="7" s="1" a="1"/>
  <c r="P6" i="7" s="1"/>
  <c r="AE2" i="7"/>
  <c r="AE6" i="7" s="1" a="1"/>
  <c r="AE6" i="7" s="1"/>
  <c r="A2" i="11" a="1"/>
  <c r="A2" i="11" s="1"/>
  <c r="X34" i="3"/>
  <c r="X33" i="3"/>
  <c r="W21" i="3"/>
  <c r="W22" i="3"/>
  <c r="W20" i="3"/>
  <c r="A2" i="9" l="1" a="1"/>
  <c r="A2" i="9" s="1"/>
  <c r="W34" i="3"/>
  <c r="W3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<sst xmlns="http://schemas.openxmlformats.org/spreadsheetml/2006/main" count="12178" uniqueCount="310">
  <si>
    <t>LOCA_TYPE</t>
  </si>
  <si>
    <t>LOCA_ID</t>
  </si>
  <si>
    <t>LOCA_NATE</t>
  </si>
  <si>
    <t>LOCA_NATN</t>
  </si>
  <si>
    <t>x</t>
  </si>
  <si>
    <t>ft</t>
  </si>
  <si>
    <t>BC</t>
  </si>
  <si>
    <t>‐6,027.4</t>
  </si>
  <si>
    <t>‐6,027.0</t>
  </si>
  <si>
    <t>‐6,124.0</t>
  </si>
  <si>
    <t>‐5,961.0</t>
  </si>
  <si>
    <t>‐6,120.9</t>
  </si>
  <si>
    <t>‐5,918.7</t>
  </si>
  <si>
    <t>‐5,996.0</t>
  </si>
  <si>
    <t>‐5,923.0</t>
  </si>
  <si>
    <t>‐6,196.7</t>
  </si>
  <si>
    <t>CPT</t>
  </si>
  <si>
    <t>‐5,443.0</t>
  </si>
  <si>
    <t>‐5,452.0</t>
  </si>
  <si>
    <t>‐6,196.8</t>
  </si>
  <si>
    <t>GC</t>
  </si>
  <si>
    <t>SWG-GC-13</t>
  </si>
  <si>
    <t>‐5,725.5</t>
  </si>
  <si>
    <t>SWG-GC-17</t>
  </si>
  <si>
    <t>‐5,824.4</t>
  </si>
  <si>
    <t>SWG-GC-20</t>
  </si>
  <si>
    <t>‐5,842.0</t>
  </si>
  <si>
    <t>‐5,882.0</t>
  </si>
  <si>
    <t>‐5,989.0</t>
  </si>
  <si>
    <t>‐5,803.4</t>
  </si>
  <si>
    <t>‐6,105.7</t>
  </si>
  <si>
    <t>‐6,169.9</t>
  </si>
  <si>
    <t>‐5,700.0</t>
  </si>
  <si>
    <t>‐5,995.0</t>
  </si>
  <si>
    <t>SWG-GC-87</t>
  </si>
  <si>
    <t>‐5,484.0</t>
  </si>
  <si>
    <t>‐5,884.0</t>
  </si>
  <si>
    <t>JPC</t>
  </si>
  <si>
    <t>SWG-JPC-18</t>
  </si>
  <si>
    <t>‐5,824.0</t>
  </si>
  <si>
    <t>SWG-JPC-21</t>
  </si>
  <si>
    <t>‐5,841.5</t>
  </si>
  <si>
    <t>‐5,905.0</t>
  </si>
  <si>
    <t>‐5,987.8</t>
  </si>
  <si>
    <t>‐5,885.0</t>
  </si>
  <si>
    <t>‐5,917.0</t>
  </si>
  <si>
    <t>‐5,929.1</t>
  </si>
  <si>
    <t>‐6,073.8</t>
  </si>
  <si>
    <t>‐6,157.0</t>
  </si>
  <si>
    <t>‐5,447.0</t>
  </si>
  <si>
    <t>‐5,994.0</t>
  </si>
  <si>
    <t>PC</t>
  </si>
  <si>
    <t>SWG-PC-19</t>
  </si>
  <si>
    <t>‐5,835.0</t>
  </si>
  <si>
    <t>‐5,972.6</t>
  </si>
  <si>
    <t>‐6,175.3</t>
  </si>
  <si>
    <t>SWG-PC-33</t>
  </si>
  <si>
    <t>‐5,664.7</t>
  </si>
  <si>
    <t>‐5,978.0</t>
  </si>
  <si>
    <t>‐6,152.0</t>
  </si>
  <si>
    <t>‐6,184.0</t>
  </si>
  <si>
    <t>‐6,024.0</t>
  </si>
  <si>
    <t>‐6,086.0</t>
  </si>
  <si>
    <t>‐5,939.0</t>
  </si>
  <si>
    <t>‐6,043.0</t>
  </si>
  <si>
    <t>‐5,701.0</t>
  </si>
  <si>
    <t>‐5,821.0</t>
  </si>
  <si>
    <t>‐5,685.0</t>
  </si>
  <si>
    <t>‐5,667.0</t>
  </si>
  <si>
    <t>SWG-PC-85</t>
  </si>
  <si>
    <t>‐5,446.0</t>
  </si>
  <si>
    <t>SWG-PC-86</t>
  </si>
  <si>
    <t>‐5,683.0</t>
  </si>
  <si>
    <t>‐5,983.0</t>
  </si>
  <si>
    <t>‐5,767.0</t>
  </si>
  <si>
    <t>Host</t>
  </si>
  <si>
    <t>FPU-center</t>
  </si>
  <si>
    <t>FPU-NW1-CPT</t>
  </si>
  <si>
    <t>KC293</t>
  </si>
  <si>
    <t>FPU-NW2-CPT</t>
  </si>
  <si>
    <t>BH</t>
  </si>
  <si>
    <t>FPU-NW2-BH</t>
  </si>
  <si>
    <t>FPU-NW3-CPT</t>
  </si>
  <si>
    <t>FPU-NE1-CPT</t>
  </si>
  <si>
    <t>FPU-NE2-CPT</t>
  </si>
  <si>
    <t>FPU-NE2-BH</t>
  </si>
  <si>
    <t>FPU-NE3-CPT</t>
  </si>
  <si>
    <t>FPU-SW1-CPT</t>
  </si>
  <si>
    <t>FPU-SW2-CPT</t>
  </si>
  <si>
    <t>FPU-SW2-BH</t>
  </si>
  <si>
    <t>FPU-SW3-CPT</t>
  </si>
  <si>
    <t>KC337</t>
  </si>
  <si>
    <t>FPU-SE1-CPT</t>
  </si>
  <si>
    <t>FPU-SE2-CPT</t>
  </si>
  <si>
    <t>FPU-SE2-BH</t>
  </si>
  <si>
    <t>FPU-SE3-CPT</t>
  </si>
  <si>
    <t>ALT</t>
  </si>
  <si>
    <t>FPU-NW1-CPT-ALT</t>
  </si>
  <si>
    <t>FPU-NW2-CPT-ALT</t>
  </si>
  <si>
    <t>KC292</t>
  </si>
  <si>
    <t>FPU-NW2-BH-ALT</t>
  </si>
  <si>
    <t>FPU-NW3-CPT-ALT</t>
  </si>
  <si>
    <t>FPU-NE1-CPT-ALT</t>
  </si>
  <si>
    <t>FPU-NE2-CPT-ALT</t>
  </si>
  <si>
    <t>FPU-NE2-BH-ALT</t>
  </si>
  <si>
    <t>FPU-NE3-CPT-ALT</t>
  </si>
  <si>
    <t>FPU-SW1-CPT-ALT</t>
  </si>
  <si>
    <t>FPU-SW2-CPT-ALT</t>
  </si>
  <si>
    <t>FPU-SW2-BH-ALT</t>
  </si>
  <si>
    <t>FPU-SW3-CPT-ALT</t>
  </si>
  <si>
    <t>FPU-SE1-CPT-ALT</t>
  </si>
  <si>
    <t>FPU-SE2-CPT-ALT</t>
  </si>
  <si>
    <t>FPU-SE2-BH-ALT</t>
  </si>
  <si>
    <t>FPU-SE3-CPT-ALT</t>
  </si>
  <si>
    <t>DC1</t>
  </si>
  <si>
    <t>DC2</t>
  </si>
  <si>
    <t>FL-BH1</t>
  </si>
  <si>
    <t>FL-BH2</t>
  </si>
  <si>
    <t>FL-BH3</t>
  </si>
  <si>
    <t>FL-BH4</t>
  </si>
  <si>
    <t>FL-BH5</t>
  </si>
  <si>
    <t>FL-BH6</t>
  </si>
  <si>
    <t>GHZ1-BH1</t>
  </si>
  <si>
    <t>GHZ2-BH1</t>
  </si>
  <si>
    <t>GHZ3-BH1</t>
  </si>
  <si>
    <t>pcf</t>
  </si>
  <si>
    <t>m</t>
  </si>
  <si>
    <t>psf</t>
  </si>
  <si>
    <t>ksf</t>
  </si>
  <si>
    <t>kPa</t>
  </si>
  <si>
    <t>MPa</t>
  </si>
  <si>
    <t>CPT-73S</t>
  </si>
  <si>
    <t>CPT-74L</t>
  </si>
  <si>
    <t>z</t>
  </si>
  <si>
    <t>qc</t>
  </si>
  <si>
    <t>fs</t>
  </si>
  <si>
    <t>u2</t>
  </si>
  <si>
    <t>qt</t>
  </si>
  <si>
    <t>%</t>
  </si>
  <si>
    <t>in</t>
  </si>
  <si>
    <t>Fugro-Core-2</t>
  </si>
  <si>
    <t>MV_rem</t>
  </si>
  <si>
    <t>MV_und</t>
  </si>
  <si>
    <t>TV_und</t>
  </si>
  <si>
    <t>PL</t>
  </si>
  <si>
    <t>LL</t>
  </si>
  <si>
    <t>PI</t>
  </si>
  <si>
    <t>It has Su</t>
  </si>
  <si>
    <t>Subsea</t>
  </si>
  <si>
    <t>FPU</t>
  </si>
  <si>
    <t>SW2</t>
  </si>
  <si>
    <t>NE1</t>
  </si>
  <si>
    <t>NE2</t>
  </si>
  <si>
    <t>NE3</t>
  </si>
  <si>
    <t>NW1</t>
  </si>
  <si>
    <t>NW2</t>
  </si>
  <si>
    <t>NW3</t>
  </si>
  <si>
    <t>SE1</t>
  </si>
  <si>
    <t>SE2</t>
  </si>
  <si>
    <t>SE3</t>
  </si>
  <si>
    <t>SW1</t>
  </si>
  <si>
    <t>SW3</t>
  </si>
  <si>
    <t>Distance</t>
  </si>
  <si>
    <t>from</t>
  </si>
  <si>
    <t>to</t>
  </si>
  <si>
    <t>Subsea(16Feb24)</t>
  </si>
  <si>
    <t>Permit location(original)</t>
  </si>
  <si>
    <t>Permit location(alternate)</t>
  </si>
  <si>
    <t>CPT_ALT</t>
  </si>
  <si>
    <t>BH_ALT</t>
  </si>
  <si>
    <t>Min</t>
  </si>
  <si>
    <t>Max</t>
  </si>
  <si>
    <t>UTN 15N</t>
  </si>
  <si>
    <t>NAD 27, UsFt</t>
  </si>
  <si>
    <t>BLM 15N</t>
  </si>
  <si>
    <t>BC-28</t>
  </si>
  <si>
    <t>BC-32</t>
  </si>
  <si>
    <t>BC-37</t>
  </si>
  <si>
    <t>BC-41</t>
  </si>
  <si>
    <t>BC-43</t>
  </si>
  <si>
    <t>BC-52</t>
  </si>
  <si>
    <t>CPT-73</t>
  </si>
  <si>
    <t>CPT-74</t>
  </si>
  <si>
    <t>GC-22</t>
  </si>
  <si>
    <t>GC-30</t>
  </si>
  <si>
    <t>GC-42</t>
  </si>
  <si>
    <t>GC-45</t>
  </si>
  <si>
    <t>GC-47</t>
  </si>
  <si>
    <t>GC-89</t>
  </si>
  <si>
    <t>JPC-23</t>
  </si>
  <si>
    <t>JPC-29</t>
  </si>
  <si>
    <t>JPC-31</t>
  </si>
  <si>
    <t>JPC-36</t>
  </si>
  <si>
    <t>JPC-40</t>
  </si>
  <si>
    <t>JPC-44</t>
  </si>
  <si>
    <t>JPC-46</t>
  </si>
  <si>
    <t>JPC-50</t>
  </si>
  <si>
    <t>JPC-51</t>
  </si>
  <si>
    <t>JPC-58</t>
  </si>
  <si>
    <t>PC-25</t>
  </si>
  <si>
    <t>PC-27</t>
  </si>
  <si>
    <t>PC-34</t>
  </si>
  <si>
    <t>PC-38</t>
  </si>
  <si>
    <t>PC-53</t>
  </si>
  <si>
    <t>PC-54</t>
  </si>
  <si>
    <t>PC-55</t>
  </si>
  <si>
    <t>PC-56</t>
  </si>
  <si>
    <t>PC-57</t>
  </si>
  <si>
    <t>BC-49</t>
  </si>
  <si>
    <t>GC-39</t>
  </si>
  <si>
    <t>GC-60</t>
  </si>
  <si>
    <t>JPC-48</t>
  </si>
  <si>
    <t>PC-59</t>
  </si>
  <si>
    <t>BC-14(1)</t>
  </si>
  <si>
    <t>BC-14(2)</t>
  </si>
  <si>
    <t>GC-80</t>
  </si>
  <si>
    <t>JPC-78</t>
  </si>
  <si>
    <t>JPC-79</t>
  </si>
  <si>
    <t>PC-88</t>
  </si>
  <si>
    <t>PC-90</t>
  </si>
  <si>
    <t>CPT-72</t>
  </si>
  <si>
    <t>JPC-61</t>
  </si>
  <si>
    <t>JPC-81</t>
  </si>
  <si>
    <t>PC-82</t>
  </si>
  <si>
    <t>PC-83</t>
  </si>
  <si>
    <t>PC-84</t>
  </si>
  <si>
    <t>St</t>
  </si>
  <si>
    <t>DSS</t>
  </si>
  <si>
    <t>CPT_Nk20</t>
  </si>
  <si>
    <t>CPT_Nk25</t>
  </si>
  <si>
    <t>CPT-73L</t>
  </si>
  <si>
    <t>CPT-74S</t>
  </si>
  <si>
    <t>CPT_Nk18</t>
  </si>
  <si>
    <t>SUW</t>
  </si>
  <si>
    <t>Uwdry = 160</t>
  </si>
  <si>
    <t>IcSBT</t>
  </si>
  <si>
    <t>Rf</t>
  </si>
  <si>
    <t>SBT</t>
  </si>
  <si>
    <t>s'_vo</t>
  </si>
  <si>
    <t>Ic</t>
  </si>
  <si>
    <t>u0</t>
  </si>
  <si>
    <t>s''_vo</t>
  </si>
  <si>
    <t>Qt1</t>
  </si>
  <si>
    <t>Fr</t>
  </si>
  <si>
    <t>Bq</t>
  </si>
  <si>
    <t>OCR</t>
  </si>
  <si>
    <t>Max depth</t>
  </si>
  <si>
    <t>Min depth</t>
  </si>
  <si>
    <t>CPT-74S_FF</t>
  </si>
  <si>
    <t>CPT-73S_FF</t>
  </si>
  <si>
    <t>(m)</t>
  </si>
  <si>
    <t>Su_Nkt=20</t>
  </si>
  <si>
    <t>Su_Nkt=14</t>
  </si>
  <si>
    <t>Su_Nkt=25</t>
  </si>
  <si>
    <t>CPT-71</t>
  </si>
  <si>
    <t>qnet</t>
  </si>
  <si>
    <t>qnet/14</t>
  </si>
  <si>
    <t>Shear strength profile</t>
  </si>
  <si>
    <t>Submerged unit weight profile</t>
  </si>
  <si>
    <t>Depth</t>
  </si>
  <si>
    <t>(ft)</t>
  </si>
  <si>
    <r>
      <t>s</t>
    </r>
    <r>
      <rPr>
        <vertAlign val="subscript"/>
        <sz val="11"/>
        <color rgb="FF000000"/>
        <rFont val="Calibri"/>
        <family val="2"/>
      </rPr>
      <t>u</t>
    </r>
    <r>
      <rPr>
        <sz val="11"/>
        <color rgb="FF000000"/>
        <rFont val="Calibri"/>
        <family val="2"/>
      </rPr>
      <t xml:space="preserve"> </t>
    </r>
  </si>
  <si>
    <t>(psf)</t>
  </si>
  <si>
    <t>(kPa)</t>
  </si>
  <si>
    <r>
      <t>g</t>
    </r>
    <r>
      <rPr>
        <sz val="11"/>
        <color rgb="FF000000"/>
        <rFont val="Calibri"/>
        <family val="2"/>
      </rPr>
      <t xml:space="preserve">' </t>
    </r>
  </si>
  <si>
    <t>(pcf)</t>
  </si>
  <si>
    <r>
      <t>(kN/m</t>
    </r>
    <r>
      <rPr>
        <vertAlign val="super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)</t>
    </r>
  </si>
  <si>
    <t>US units</t>
  </si>
  <si>
    <t>SI units</t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</si>
  <si>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(psf) LE</t>
    </r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</si>
  <si>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(psf) BE</t>
    </r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</si>
  <si>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(psf) HE</t>
    </r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</si>
  <si>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(kPa) LE</t>
    </r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</si>
  <si>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(kPa) BE</t>
    </r>
  </si>
  <si>
    <r>
      <t>s</t>
    </r>
    <r>
      <rPr>
        <vertAlign val="subscript"/>
        <sz val="10"/>
        <color rgb="FF000000"/>
        <rFont val="Univers for BP Light"/>
        <family val="2"/>
      </rPr>
      <t>uDSS</t>
    </r>
    <r>
      <rPr>
        <sz val="10"/>
        <color rgb="FF000000"/>
        <rFont val="Univers for BP Light"/>
        <family val="2"/>
      </rPr>
      <t xml:space="preserve"> (kPa) HE</t>
    </r>
  </si>
  <si>
    <r>
      <t>g</t>
    </r>
    <r>
      <rPr>
        <sz val="11"/>
        <color rgb="FF000000"/>
        <rFont val="Calibri"/>
        <family val="2"/>
      </rPr>
      <t>' (pcf)</t>
    </r>
  </si>
  <si>
    <t>LE</t>
  </si>
  <si>
    <t>BE</t>
  </si>
  <si>
    <t>HE</t>
  </si>
  <si>
    <r>
      <t>g</t>
    </r>
    <r>
      <rPr>
        <sz val="11"/>
        <color rgb="FF000000"/>
        <rFont val="Calibri"/>
        <family val="2"/>
      </rPr>
      <t>' (kN/m</t>
    </r>
    <r>
      <rPr>
        <vertAlign val="superscript"/>
        <sz val="11"/>
        <color rgb="FF000000"/>
        <rFont val="Calibri"/>
        <family val="2"/>
      </rPr>
      <t>3</t>
    </r>
    <r>
      <rPr>
        <sz val="11"/>
        <color rgb="FF000000"/>
        <rFont val="Calibri"/>
        <family val="2"/>
      </rPr>
      <t>)</t>
    </r>
  </si>
  <si>
    <t>Geotech</t>
  </si>
  <si>
    <t>Input</t>
  </si>
  <si>
    <t>DC1 and DC2</t>
  </si>
  <si>
    <t>BoD</t>
  </si>
  <si>
    <t>Optimize</t>
  </si>
  <si>
    <t>2023a</t>
  </si>
  <si>
    <t>2023b</t>
  </si>
  <si>
    <t>WC</t>
  </si>
  <si>
    <t>??</t>
  </si>
  <si>
    <t>Calculated</t>
  </si>
  <si>
    <t>JPC-61_MSCL</t>
  </si>
  <si>
    <t>JPC-29_MSCL</t>
  </si>
  <si>
    <t>JPC-36_MSCL</t>
  </si>
  <si>
    <t>JPC-58_MSCL</t>
  </si>
  <si>
    <t>cal_SUW</t>
  </si>
  <si>
    <t>cal_UW</t>
  </si>
  <si>
    <t>KC291(CT)</t>
  </si>
  <si>
    <t>KC291(NE)</t>
  </si>
  <si>
    <t>KC292(CT)</t>
  </si>
  <si>
    <t>KC292(DC1)</t>
  </si>
  <si>
    <t>KC292(WE)</t>
  </si>
  <si>
    <t>KC292(NW)</t>
  </si>
  <si>
    <t>KC336</t>
  </si>
  <si>
    <t>LOCA_Subarea</t>
  </si>
  <si>
    <t>LOCA_Info</t>
  </si>
  <si>
    <t>LOCA_SoilDepth</t>
  </si>
  <si>
    <t>LOCA_WaterDepth</t>
  </si>
  <si>
    <t>LOCA_Source</t>
  </si>
  <si>
    <t>SI_2024_main</t>
  </si>
  <si>
    <t>SI_2024_ALT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</si>
</sst>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FFFFFF"/>
      <name val="Univers for BP Light"/>
      <family val="2"/>
    </font>
    <font>
      <sz val="10"/>
      <color rgb="FF000000"/>
      <name val="Univers for BP Light"/>
      <family val="2"/>
    </font>
    <font>
      <sz val="10"/>
      <color theme="1"/>
      <name val="Univers for BP Light"/>
      <family val="2"/>
    </font>
    <font>
      <sz val="11"/>
      <color rgb="FF000000"/>
      <name val="Calibri"/>
      <family val="2"/>
    </font>
    <font>
      <vertAlign val="subscript"/>
      <sz val="11"/>
      <color rgb="FF000000"/>
      <name val="Calibri"/>
      <family val="2"/>
    </font>
    <font>
      <sz val="11"/>
      <color rgb="FF000000"/>
      <name val="Symbol"/>
      <family val="1"/>
      <charset val="2"/>
    </font>
    <font>
      <vertAlign val="superscript"/>
      <sz val="11"/>
      <color rgb="FF000000"/>
      <name val="Calibri"/>
      <family val="2"/>
    </font>
    <font>
      <vertAlign val="subscript"/>
      <sz val="10"/>
      <color rgb="FF000000"/>
      <name val="Univers for BP Light"/>
      <family val="2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3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FFFFFF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666666"/>
      </left>
      <right style="medium">
        <color rgb="FF666666"/>
      </right>
      <top/>
      <bottom style="medium">
        <color rgb="FF666666"/>
      </bottom>
      <diagonal/>
    </border>
    <border>
      <left style="medium">
        <color rgb="FF666666"/>
      </left>
      <right style="medium">
        <color rgb="FF666666"/>
      </right>
      <top/>
      <bottom/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 style="medium">
        <color rgb="FF666666"/>
      </right>
      <top/>
      <bottom/>
      <diagonal/>
    </border>
    <border>
      <left style="medium">
        <color rgb="FFFFFFFF"/>
      </left>
      <right/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medium">
        <color rgb="FFFFFFFF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rgb="FF666666"/>
      </right>
      <top/>
      <bottom style="medium">
        <color rgb="FF666666"/>
      </bottom>
      <diagonal/>
    </border>
    <border>
      <left style="medium">
        <color indexed="64"/>
      </left>
      <right style="medium">
        <color rgb="FF666666"/>
      </right>
      <top/>
      <bottom/>
      <diagonal/>
    </border>
    <border>
      <left/>
      <right style="medium">
        <color indexed="64"/>
      </right>
      <top/>
      <bottom style="medium">
        <color rgb="FF666666"/>
      </bottom>
      <diagonal/>
    </border>
    <border>
      <left style="medium">
        <color indexed="64"/>
      </left>
      <right style="medium">
        <color rgb="FF666666"/>
      </right>
      <top/>
      <bottom style="medium">
        <color indexed="64"/>
      </bottom>
      <diagonal/>
    </border>
    <border>
      <left/>
      <right style="medium">
        <color rgb="FF666666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FFFFFF"/>
      </left>
      <right/>
      <top style="thick">
        <color indexed="64"/>
      </top>
      <bottom style="thick">
        <color indexed="64"/>
      </bottom>
      <diagonal/>
    </border>
    <border>
      <left style="medium">
        <color rgb="FF666666"/>
      </left>
      <right style="medium">
        <color rgb="FF666666"/>
      </right>
      <top style="thick">
        <color indexed="64"/>
      </top>
      <bottom/>
      <diagonal/>
    </border>
    <border>
      <left style="medium">
        <color rgb="FF666666"/>
      </left>
      <right style="medium">
        <color indexed="64"/>
      </right>
      <top style="thick">
        <color indexed="64"/>
      </top>
      <bottom/>
      <diagonal/>
    </border>
    <border>
      <left style="medium">
        <color rgb="FF666666"/>
      </left>
      <right style="medium">
        <color indexed="64"/>
      </right>
      <top/>
      <bottom style="medium">
        <color rgb="FF666666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8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5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2" fontId="0" fillId="4" borderId="0" xfId="0" applyNumberFormat="1" applyFill="1"/>
    <xf numFmtId="0" fontId="0" fillId="5" borderId="0" xfId="0" applyFill="1"/>
    <xf numFmtId="0" fontId="1" fillId="2" borderId="0" xfId="0" applyFont="1" applyFill="1"/>
    <xf numFmtId="0" fontId="0" fillId="6" borderId="0" xfId="0" applyFill="1"/>
    <xf numFmtId="0" fontId="0" fillId="0" borderId="11" xfId="0" applyBorder="1"/>
    <xf numFmtId="0" fontId="0" fillId="7" borderId="4" xfId="0" applyFill="1" applyBorder="1"/>
    <xf numFmtId="3" fontId="0" fillId="0" borderId="10" xfId="0" applyNumberFormat="1" applyBorder="1"/>
    <xf numFmtId="3" fontId="0" fillId="4" borderId="7" xfId="0" applyNumberFormat="1" applyFill="1" applyBorder="1"/>
    <xf numFmtId="3" fontId="0" fillId="0" borderId="15" xfId="0" applyNumberFormat="1" applyBorder="1"/>
    <xf numFmtId="3" fontId="0" fillId="0" borderId="5" xfId="0" applyNumberFormat="1" applyBorder="1"/>
    <xf numFmtId="3" fontId="0" fillId="0" borderId="8" xfId="0" applyNumberFormat="1" applyBorder="1"/>
    <xf numFmtId="3" fontId="0" fillId="0" borderId="0" xfId="0" applyNumberFormat="1"/>
    <xf numFmtId="3" fontId="0" fillId="0" borderId="12" xfId="0" applyNumberFormat="1" applyBorder="1"/>
    <xf numFmtId="3" fontId="0" fillId="0" borderId="13" xfId="0" applyNumberFormat="1" applyBorder="1"/>
    <xf numFmtId="0" fontId="2" fillId="7" borderId="16" xfId="0" applyFont="1" applyFill="1" applyBorder="1"/>
    <xf numFmtId="0" fontId="0" fillId="7" borderId="16" xfId="0" applyFill="1" applyBorder="1"/>
    <xf numFmtId="0" fontId="0" fillId="0" borderId="17" xfId="0" applyBorder="1"/>
    <xf numFmtId="0" fontId="0" fillId="4" borderId="18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3" fontId="0" fillId="0" borderId="9" xfId="0" applyNumberFormat="1" applyBorder="1"/>
    <xf numFmtId="3" fontId="0" fillId="4" borderId="6" xfId="0" applyNumberFormat="1" applyFill="1" applyBorder="1"/>
    <xf numFmtId="3" fontId="0" fillId="0" borderId="14" xfId="0" applyNumberFormat="1" applyBorder="1"/>
    <xf numFmtId="3" fontId="0" fillId="0" borderId="22" xfId="0" applyNumberFormat="1" applyBorder="1"/>
    <xf numFmtId="3" fontId="0" fillId="4" borderId="23" xfId="0" applyNumberFormat="1" applyFill="1" applyBorder="1"/>
    <xf numFmtId="3" fontId="0" fillId="0" borderId="24" xfId="0" applyNumberFormat="1" applyBorder="1"/>
    <xf numFmtId="3" fontId="0" fillId="0" borderId="25" xfId="0" applyNumberFormat="1" applyBorder="1"/>
    <xf numFmtId="3" fontId="0" fillId="0" borderId="11" xfId="0" applyNumberFormat="1" applyBorder="1"/>
    <xf numFmtId="3" fontId="0" fillId="0" borderId="3" xfId="0" applyNumberFormat="1" applyBorder="1"/>
    <xf numFmtId="0" fontId="0" fillId="8" borderId="0" xfId="0" applyFill="1"/>
    <xf numFmtId="0" fontId="3" fillId="5" borderId="0" xfId="0" applyFont="1" applyFill="1"/>
    <xf numFmtId="2" fontId="0" fillId="0" borderId="0" xfId="0" applyNumberFormat="1"/>
    <xf numFmtId="166" fontId="0" fillId="4" borderId="0" xfId="0" applyNumberFormat="1" applyFill="1"/>
    <xf numFmtId="166" fontId="0" fillId="0" borderId="0" xfId="0" applyNumberFormat="1"/>
    <xf numFmtId="0" fontId="5" fillId="10" borderId="31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/>
    </xf>
    <xf numFmtId="0" fontId="7" fillId="10" borderId="33" xfId="0" applyFont="1" applyFill="1" applyBorder="1" applyAlignment="1">
      <alignment horizontal="center" vertical="center"/>
    </xf>
    <xf numFmtId="0" fontId="7" fillId="10" borderId="32" xfId="0" applyFont="1" applyFill="1" applyBorder="1" applyAlignment="1">
      <alignment horizontal="center" vertical="center"/>
    </xf>
    <xf numFmtId="0" fontId="5" fillId="10" borderId="33" xfId="0" applyFont="1" applyFill="1" applyBorder="1" applyAlignment="1">
      <alignment horizontal="center" vertical="center"/>
    </xf>
    <xf numFmtId="0" fontId="5" fillId="10" borderId="32" xfId="0" applyFont="1" applyFill="1" applyBorder="1" applyAlignment="1">
      <alignment horizontal="center" vertical="center"/>
    </xf>
    <xf numFmtId="0" fontId="9" fillId="10" borderId="33" xfId="0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5" fillId="10" borderId="40" xfId="0" applyFont="1" applyFill="1" applyBorder="1" applyAlignment="1">
      <alignment horizontal="center" vertical="center"/>
    </xf>
    <xf numFmtId="0" fontId="5" fillId="10" borderId="39" xfId="0" applyFont="1" applyFill="1" applyBorder="1" applyAlignment="1">
      <alignment horizontal="center" vertical="center"/>
    </xf>
    <xf numFmtId="0" fontId="6" fillId="0" borderId="39" xfId="0" applyFont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5" fillId="10" borderId="41" xfId="0" applyFont="1" applyFill="1" applyBorder="1" applyAlignment="1">
      <alignment horizontal="center" vertical="center"/>
    </xf>
    <xf numFmtId="0" fontId="6" fillId="0" borderId="42" xfId="0" applyFont="1" applyBorder="1" applyAlignment="1">
      <alignment horizontal="center" vertical="center"/>
    </xf>
    <xf numFmtId="0" fontId="6" fillId="0" borderId="43" xfId="0" applyFont="1" applyBorder="1" applyAlignment="1">
      <alignment horizontal="center" vertical="center"/>
    </xf>
    <xf numFmtId="0" fontId="6" fillId="0" borderId="44" xfId="0" applyFont="1" applyBorder="1" applyAlignment="1">
      <alignment horizontal="center" vertical="center"/>
    </xf>
    <xf numFmtId="0" fontId="5" fillId="10" borderId="42" xfId="0" applyFont="1" applyFill="1" applyBorder="1" applyAlignment="1">
      <alignment horizontal="center" vertical="center"/>
    </xf>
    <xf numFmtId="0" fontId="5" fillId="10" borderId="43" xfId="0" applyFont="1" applyFill="1" applyBorder="1" applyAlignment="1">
      <alignment horizontal="center" vertical="center"/>
    </xf>
    <xf numFmtId="0" fontId="5" fillId="10" borderId="44" xfId="0" applyFont="1" applyFill="1" applyBorder="1" applyAlignment="1">
      <alignment horizontal="center" vertical="center"/>
    </xf>
    <xf numFmtId="165" fontId="0" fillId="3" borderId="0" xfId="0" applyNumberFormat="1" applyFill="1"/>
    <xf numFmtId="0" fontId="0" fillId="7" borderId="0" xfId="0" applyFill="1"/>
    <xf numFmtId="0" fontId="0" fillId="11" borderId="0" xfId="0" applyFill="1"/>
    <xf numFmtId="1" fontId="0" fillId="5" borderId="0" xfId="0" applyNumberFormat="1" applyFill="1"/>
    <xf numFmtId="2" fontId="0" fillId="5" borderId="0" xfId="0" applyNumberFormat="1" applyFill="1"/>
    <xf numFmtId="0" fontId="4" fillId="9" borderId="49" xfId="0" applyFont="1" applyFill="1" applyBorder="1" applyAlignment="1">
      <alignment horizontal="center" vertical="center"/>
    </xf>
    <xf numFmtId="0" fontId="4" fillId="9" borderId="27" xfId="0" applyFont="1" applyFill="1" applyBorder="1" applyAlignment="1">
      <alignment horizontal="center" vertical="center"/>
    </xf>
    <xf numFmtId="0" fontId="4" fillId="9" borderId="28" xfId="0" applyFont="1" applyFill="1" applyBorder="1" applyAlignment="1">
      <alignment horizontal="center" vertical="center"/>
    </xf>
    <xf numFmtId="0" fontId="4" fillId="9" borderId="34" xfId="0" applyFont="1" applyFill="1" applyBorder="1" applyAlignment="1">
      <alignment horizontal="center" vertical="center"/>
    </xf>
    <xf numFmtId="0" fontId="4" fillId="9" borderId="29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9" borderId="35" xfId="0" applyFont="1" applyFill="1" applyBorder="1" applyAlignment="1">
      <alignment horizontal="center" vertical="center"/>
    </xf>
    <xf numFmtId="0" fontId="4" fillId="9" borderId="36" xfId="0" applyFont="1" applyFill="1" applyBorder="1" applyAlignment="1">
      <alignment horizontal="center" vertical="center"/>
    </xf>
    <xf numFmtId="0" fontId="4" fillId="9" borderId="37" xfId="0" applyFont="1" applyFill="1" applyBorder="1" applyAlignment="1">
      <alignment horizontal="center" vertical="center"/>
    </xf>
    <xf numFmtId="0" fontId="4" fillId="9" borderId="45" xfId="0" applyFont="1" applyFill="1" applyBorder="1" applyAlignment="1">
      <alignment horizontal="center" vertical="center"/>
    </xf>
    <xf numFmtId="0" fontId="4" fillId="9" borderId="38" xfId="0" applyFont="1" applyFill="1" applyBorder="1" applyAlignment="1">
      <alignment horizontal="center" vertical="center"/>
    </xf>
    <xf numFmtId="0" fontId="5" fillId="10" borderId="47" xfId="0" applyFont="1" applyFill="1" applyBorder="1" applyAlignment="1">
      <alignment horizontal="center" vertical="center"/>
    </xf>
    <xf numFmtId="0" fontId="5" fillId="10" borderId="48" xfId="0" applyFont="1" applyFill="1" applyBorder="1" applyAlignment="1">
      <alignment horizontal="center" vertical="center"/>
    </xf>
    <xf numFmtId="0" fontId="5" fillId="10" borderId="46" xfId="0" applyFont="1" applyFill="1" applyBorder="1" applyAlignment="1">
      <alignment horizontal="center" vertical="center"/>
    </xf>
    <xf numFmtId="0" fontId="5" fillId="10" borderId="3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LOCA_map!$L$44</c:f>
              <c:strCache>
                <c:ptCount val="1"/>
                <c:pt idx="0">
                  <c:v>CPT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5CA606DF-1CA4-42F2-99D5-DDA7A6F919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37A7-4BBD-9954-4B17796173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E5087F-ACB7-4CA3-ACBD-8E693E4C962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7A7-4BBD-9954-4B177961734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EE8405D-0170-407A-A252-497C1B91E6F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7A7-4BBD-9954-4B177961734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ECB6E94-0A4B-46EF-AC09-08B4EAFB296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7A7-4BBD-9954-4B177961734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7A7-4BBD-9954-4B177961734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7A7-4BBD-9954-4B177961734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7A7-4BBD-9954-4B177961734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7A7-4BBD-9954-4B177961734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7A7-4BBD-9954-4B177961734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7A7-4BBD-9954-4B177961734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7A7-4BBD-9954-4B177961734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7A7-4BBD-9954-4B177961734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37A7-4BBD-9954-4B177961734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37A7-4BBD-9954-4B177961734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37A7-4BBD-9954-4B177961734D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37A7-4BBD-9954-4B177961734D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37A7-4BBD-9954-4B1779617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LOCA_map!$P$45:$P$61</c:f>
              <c:numCache>
                <c:formatCode>General</c:formatCode>
                <c:ptCount val="17"/>
                <c:pt idx="0">
                  <c:v>1762297.1</c:v>
                </c:pt>
                <c:pt idx="1">
                  <c:v>1762311.6</c:v>
                </c:pt>
                <c:pt idx="2">
                  <c:v>1780027.3</c:v>
                </c:pt>
                <c:pt idx="3">
                  <c:v>1780013.5</c:v>
                </c:pt>
                <c:pt idx="4">
                  <c:v>1780265</c:v>
                </c:pt>
                <c:pt idx="5">
                  <c:v>1804232</c:v>
                </c:pt>
                <c:pt idx="6">
                  <c:v>1802881</c:v>
                </c:pt>
                <c:pt idx="7">
                  <c:v>1802668</c:v>
                </c:pt>
                <c:pt idx="8">
                  <c:v>1792338</c:v>
                </c:pt>
                <c:pt idx="9">
                  <c:v>1791668</c:v>
                </c:pt>
                <c:pt idx="10">
                  <c:v>1791001</c:v>
                </c:pt>
                <c:pt idx="11">
                  <c:v>1802946</c:v>
                </c:pt>
                <c:pt idx="12">
                  <c:v>1803261</c:v>
                </c:pt>
                <c:pt idx="13">
                  <c:v>1804639</c:v>
                </c:pt>
                <c:pt idx="14">
                  <c:v>1790803</c:v>
                </c:pt>
                <c:pt idx="15">
                  <c:v>1791544</c:v>
                </c:pt>
                <c:pt idx="16">
                  <c:v>1792783</c:v>
                </c:pt>
              </c:numCache>
            </c:numRef>
          </c:xVal>
          <c:yVal>
            <c:numRef>
              <c:f>LOCA_map!$Q$45:$Q$61</c:f>
              <c:numCache>
                <c:formatCode>General</c:formatCode>
                <c:ptCount val="17"/>
                <c:pt idx="0">
                  <c:v>9683579.4000000004</c:v>
                </c:pt>
                <c:pt idx="1">
                  <c:v>9683448.6999999993</c:v>
                </c:pt>
                <c:pt idx="2">
                  <c:v>9687806.5</c:v>
                </c:pt>
                <c:pt idx="3">
                  <c:v>9687668.8000000007</c:v>
                </c:pt>
                <c:pt idx="4">
                  <c:v>9679502</c:v>
                </c:pt>
                <c:pt idx="5">
                  <c:v>9691616</c:v>
                </c:pt>
                <c:pt idx="6">
                  <c:v>9693098</c:v>
                </c:pt>
                <c:pt idx="7">
                  <c:v>9693585</c:v>
                </c:pt>
                <c:pt idx="8">
                  <c:v>9693586</c:v>
                </c:pt>
                <c:pt idx="9">
                  <c:v>9692600</c:v>
                </c:pt>
                <c:pt idx="10">
                  <c:v>9691128</c:v>
                </c:pt>
                <c:pt idx="11">
                  <c:v>9679308</c:v>
                </c:pt>
                <c:pt idx="12">
                  <c:v>9680304</c:v>
                </c:pt>
                <c:pt idx="13">
                  <c:v>9681775</c:v>
                </c:pt>
                <c:pt idx="14">
                  <c:v>9681287</c:v>
                </c:pt>
                <c:pt idx="15">
                  <c:v>9680300</c:v>
                </c:pt>
                <c:pt idx="16">
                  <c:v>9678826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LOCA_map!$M$45:$M$48</c15:f>
                <c15:dlblRangeCache>
                  <c:ptCount val="4"/>
                  <c:pt idx="0">
                    <c:v>CPT-71</c:v>
                  </c:pt>
                  <c:pt idx="1">
                    <c:v>CPT-72</c:v>
                  </c:pt>
                  <c:pt idx="2">
                    <c:v>CPT-73</c:v>
                  </c:pt>
                  <c:pt idx="3">
                    <c:v>CPT-74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9A52-433E-80F4-7CE5EA2EC091}"/>
            </c:ext>
          </c:extLst>
        </c:ser>
        <c:ser>
          <c:idx val="1"/>
          <c:order val="1"/>
          <c:tx>
            <c:strRef>
              <c:f>LOCA_map!$U$44</c:f>
              <c:strCache>
                <c:ptCount val="1"/>
                <c:pt idx="0">
                  <c:v>BH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60DE3FB-0C94-4291-8AEE-4EF79528EF3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A52-433E-80F4-7CE5EA2EC0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93D5B30-1089-486C-90D5-4EDE457ECC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A52-433E-80F4-7CE5EA2EC0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00FF448-454C-40DE-B903-10D65141B16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A52-433E-80F4-7CE5EA2EC0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7AEAE86-FA2F-4744-8760-7EFE48D45ED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A52-433E-80F4-7CE5EA2EC0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A52-433E-80F4-7CE5EA2EC0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LOCA_map!$Y$45:$Y$49</c:f>
              <c:numCache>
                <c:formatCode>General</c:formatCode>
                <c:ptCount val="5"/>
                <c:pt idx="0">
                  <c:v>1780365</c:v>
                </c:pt>
                <c:pt idx="1">
                  <c:v>1802981</c:v>
                </c:pt>
                <c:pt idx="2">
                  <c:v>1791768</c:v>
                </c:pt>
                <c:pt idx="3">
                  <c:v>1803361</c:v>
                </c:pt>
                <c:pt idx="4">
                  <c:v>1791644</c:v>
                </c:pt>
              </c:numCache>
            </c:numRef>
          </c:xVal>
          <c:yVal>
            <c:numRef>
              <c:f>LOCA_map!$Z$45:$Z$49</c:f>
              <c:numCache>
                <c:formatCode>General</c:formatCode>
                <c:ptCount val="5"/>
                <c:pt idx="0">
                  <c:v>9679502</c:v>
                </c:pt>
                <c:pt idx="1">
                  <c:v>9693098</c:v>
                </c:pt>
                <c:pt idx="2">
                  <c:v>9692600</c:v>
                </c:pt>
                <c:pt idx="3">
                  <c:v>9680304</c:v>
                </c:pt>
                <c:pt idx="4">
                  <c:v>9680300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LOCA_map!$V$45:$V$48</c15:f>
                <c15:dlblRangeCache>
                  <c:ptCount val="4"/>
                  <c:pt idx="0">
                    <c:v>DC1</c:v>
                  </c:pt>
                  <c:pt idx="1">
                    <c:v>FPU-NE2-BH</c:v>
                  </c:pt>
                  <c:pt idx="2">
                    <c:v>FPU-NW2-BH</c:v>
                  </c:pt>
                  <c:pt idx="3">
                    <c:v>FPU-SE2-BH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9A52-433E-80F4-7CE5EA2EC091}"/>
            </c:ext>
          </c:extLst>
        </c:ser>
        <c:ser>
          <c:idx val="5"/>
          <c:order val="2"/>
          <c:tx>
            <c:strRef>
              <c:f>LOCA_map!$AD$44</c:f>
              <c:strCache>
                <c:ptCount val="1"/>
                <c:pt idx="0">
                  <c:v>CPT_ALT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92D05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LOCA_map!$AH$45:$AH$56</c:f>
              <c:numCache>
                <c:formatCode>General</c:formatCode>
                <c:ptCount val="12"/>
              </c:numCache>
            </c:numRef>
          </c:xVal>
          <c:yVal>
            <c:numRef>
              <c:f>LOCA_map!$AI$45:$AI$56</c:f>
              <c:numCache>
                <c:formatCode>General</c:formatCode>
                <c:ptCount val="1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9A52-433E-80F4-7CE5EA2EC091}"/>
            </c:ext>
          </c:extLst>
        </c:ser>
        <c:ser>
          <c:idx val="6"/>
          <c:order val="3"/>
          <c:tx>
            <c:strRef>
              <c:f>LOCA_map!$AM$44</c:f>
              <c:strCache>
                <c:ptCount val="1"/>
                <c:pt idx="0">
                  <c:v>BH_ALT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7BDD-4708-A834-472B80B07ED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7BDD-4708-A834-472B80B07ED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7BDD-4708-A834-472B80B07ED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7BDD-4708-A834-472B80B07E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LOCA_map!$AQ$45:$AQ$48</c:f>
              <c:numCache>
                <c:formatCode>General</c:formatCode>
                <c:ptCount val="4"/>
              </c:numCache>
            </c:numRef>
          </c:xVal>
          <c:yVal>
            <c:numRef>
              <c:f>LOCA_map!$AR$45:$AR$48</c:f>
              <c:numCache>
                <c:formatCode>General</c:formatCode>
                <c:ptCount val="4"/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LOCA_map!$AN$45:$AN$48</c15:f>
                <c15:dlblRangeCache>
                  <c:ptCount val="4"/>
                </c15:dlblRangeCache>
              </c15:datalabelsRange>
            </c:ext>
            <c:ext xmlns:c16="http://schemas.microsoft.com/office/drawing/2014/chart" uri="{C3380CC4-5D6E-409C-BE32-E72D297353CC}">
              <c16:uniqueId val="{00000052-9A52-433E-80F4-7CE5EA2EC091}"/>
            </c:ext>
          </c:extLst>
        </c:ser>
        <c:ser>
          <c:idx val="2"/>
          <c:order val="4"/>
          <c:tx>
            <c:v>BC</c:v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B593350A-B6EE-40BA-B4A4-D7E6F30BAE1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9A52-433E-80F4-7CE5EA2EC0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59257BE-80E5-4E42-9C12-EDC6A0A10ED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9A52-433E-80F4-7CE5EA2EC0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2B61E54-B8E1-4191-8F01-D5F963551A8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9A52-433E-80F4-7CE5EA2EC0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34AD60-BBC6-4EE9-AA37-0BB11D5FA08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9A52-433E-80F4-7CE5EA2EC0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75E86B09-7B37-465F-A32E-9869E065148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9A52-433E-80F4-7CE5EA2EC09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8D514DA-DB41-4509-A61E-276A1A64B08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9A52-433E-80F4-7CE5EA2EC09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7E209C97-40CF-4508-9F7A-1D20F8C1600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9A52-433E-80F4-7CE5EA2EC09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CA78FFF-21CF-425C-B619-FF5A833FCC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9A52-433E-80F4-7CE5EA2EC09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ADF53911-9BB0-453E-A55B-E38EE5BE50A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9A52-433E-80F4-7CE5EA2EC0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LOCA_map!$AZ$45:$AZ$53</c:f>
              <c:numCache>
                <c:formatCode>General</c:formatCode>
                <c:ptCount val="9"/>
                <c:pt idx="0">
                  <c:v>1771509.9</c:v>
                </c:pt>
                <c:pt idx="1">
                  <c:v>1771487.8</c:v>
                </c:pt>
                <c:pt idx="2">
                  <c:v>1773429.3</c:v>
                </c:pt>
                <c:pt idx="3">
                  <c:v>1768191.5</c:v>
                </c:pt>
                <c:pt idx="4">
                  <c:v>1775875.3</c:v>
                </c:pt>
                <c:pt idx="5">
                  <c:v>1780001.1</c:v>
                </c:pt>
                <c:pt idx="6">
                  <c:v>1779387.6</c:v>
                </c:pt>
                <c:pt idx="7">
                  <c:v>1781337.7</c:v>
                </c:pt>
                <c:pt idx="8">
                  <c:v>1780016.6</c:v>
                </c:pt>
              </c:numCache>
            </c:numRef>
          </c:xVal>
          <c:yVal>
            <c:numRef>
              <c:f>LOCA_map!$BA$45:$BA$53</c:f>
              <c:numCache>
                <c:formatCode>General</c:formatCode>
                <c:ptCount val="9"/>
                <c:pt idx="0">
                  <c:v>9675433.4000000004</c:v>
                </c:pt>
                <c:pt idx="1">
                  <c:v>9675436.0999999996</c:v>
                </c:pt>
                <c:pt idx="2">
                  <c:v>9692382.0999999996</c:v>
                </c:pt>
                <c:pt idx="3">
                  <c:v>9692491.1999999993</c:v>
                </c:pt>
                <c:pt idx="4">
                  <c:v>9693132.4000000004</c:v>
                </c:pt>
                <c:pt idx="5">
                  <c:v>9692852.0999999996</c:v>
                </c:pt>
                <c:pt idx="6">
                  <c:v>9693100.9000000004</c:v>
                </c:pt>
                <c:pt idx="7">
                  <c:v>9691624.6999999993</c:v>
                </c:pt>
                <c:pt idx="8">
                  <c:v>9687768.9000000004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LOCA_map!$AW$45:$AW$53</c15:f>
                <c15:dlblRangeCache>
                  <c:ptCount val="9"/>
                  <c:pt idx="0">
                    <c:v>BC-14(1)</c:v>
                  </c:pt>
                  <c:pt idx="1">
                    <c:v>BC-14(2)</c:v>
                  </c:pt>
                  <c:pt idx="2">
                    <c:v>BC-28</c:v>
                  </c:pt>
                  <c:pt idx="3">
                    <c:v>BC-32</c:v>
                  </c:pt>
                  <c:pt idx="4">
                    <c:v>BC-37</c:v>
                  </c:pt>
                  <c:pt idx="5">
                    <c:v>BC-41</c:v>
                  </c:pt>
                  <c:pt idx="6">
                    <c:v>BC-43</c:v>
                  </c:pt>
                  <c:pt idx="7">
                    <c:v>BC-49</c:v>
                  </c:pt>
                  <c:pt idx="8">
                    <c:v>BC-52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A52-433E-80F4-7CE5EA2EC091}"/>
            </c:ext>
          </c:extLst>
        </c:ser>
        <c:ser>
          <c:idx val="3"/>
          <c:order val="5"/>
          <c:tx>
            <c:v>PC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triangle"/>
              <c:size val="5"/>
              <c:spPr>
                <a:noFill/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9A52-433E-80F4-7CE5EA2EC091}"/>
              </c:ext>
            </c:extLst>
          </c:dPt>
          <c:xVal>
            <c:numRef>
              <c:f>LOCA_map!$BI$45:$BI$72</c:f>
              <c:numCache>
                <c:formatCode>General</c:formatCode>
                <c:ptCount val="28"/>
                <c:pt idx="0">
                  <c:v>1796270</c:v>
                </c:pt>
                <c:pt idx="1">
                  <c:v>1794033</c:v>
                </c:pt>
                <c:pt idx="2">
                  <c:v>1793246</c:v>
                </c:pt>
                <c:pt idx="3">
                  <c:v>1791400</c:v>
                </c:pt>
                <c:pt idx="4">
                  <c:v>1787353</c:v>
                </c:pt>
                <c:pt idx="5">
                  <c:v>1785221</c:v>
                </c:pt>
                <c:pt idx="6">
                  <c:v>1803227</c:v>
                </c:pt>
                <c:pt idx="7">
                  <c:v>1802125</c:v>
                </c:pt>
                <c:pt idx="8">
                  <c:v>1799412</c:v>
                </c:pt>
                <c:pt idx="9">
                  <c:v>1767553.9</c:v>
                </c:pt>
                <c:pt idx="10">
                  <c:v>1774760.9</c:v>
                </c:pt>
                <c:pt idx="11">
                  <c:v>1768224.4</c:v>
                </c:pt>
                <c:pt idx="12">
                  <c:v>1774813.7</c:v>
                </c:pt>
                <c:pt idx="13">
                  <c:v>1777401.7</c:v>
                </c:pt>
                <c:pt idx="14">
                  <c:v>1784591.4</c:v>
                </c:pt>
                <c:pt idx="15">
                  <c:v>1782028.6</c:v>
                </c:pt>
                <c:pt idx="16">
                  <c:v>1785232.6</c:v>
                </c:pt>
                <c:pt idx="17">
                  <c:v>1774752</c:v>
                </c:pt>
                <c:pt idx="18">
                  <c:v>1787232.6</c:v>
                </c:pt>
                <c:pt idx="19">
                  <c:v>1768368.8</c:v>
                </c:pt>
                <c:pt idx="20">
                  <c:v>1770184</c:v>
                </c:pt>
                <c:pt idx="21">
                  <c:v>1768897.8</c:v>
                </c:pt>
                <c:pt idx="22">
                  <c:v>1769955.8</c:v>
                </c:pt>
                <c:pt idx="23">
                  <c:v>1785234.5</c:v>
                </c:pt>
                <c:pt idx="24">
                  <c:v>1757716</c:v>
                </c:pt>
                <c:pt idx="25">
                  <c:v>1764926.9</c:v>
                </c:pt>
                <c:pt idx="26">
                  <c:v>1755748.7</c:v>
                </c:pt>
                <c:pt idx="27">
                  <c:v>1755086.4</c:v>
                </c:pt>
              </c:numCache>
            </c:numRef>
          </c:xVal>
          <c:yVal>
            <c:numRef>
              <c:f>LOCA_map!$BJ$45:$BJ$72</c:f>
              <c:numCache>
                <c:formatCode>General</c:formatCode>
                <c:ptCount val="28"/>
                <c:pt idx="0">
                  <c:v>9686207</c:v>
                </c:pt>
                <c:pt idx="1">
                  <c:v>9685709</c:v>
                </c:pt>
                <c:pt idx="2">
                  <c:v>9685223</c:v>
                </c:pt>
                <c:pt idx="3">
                  <c:v>9684237</c:v>
                </c:pt>
                <c:pt idx="4">
                  <c:v>9682761</c:v>
                </c:pt>
                <c:pt idx="5">
                  <c:v>9681293</c:v>
                </c:pt>
                <c:pt idx="6">
                  <c:v>9675871</c:v>
                </c:pt>
                <c:pt idx="7">
                  <c:v>9675872</c:v>
                </c:pt>
                <c:pt idx="8">
                  <c:v>9685710</c:v>
                </c:pt>
                <c:pt idx="9">
                  <c:v>9696239.4000000004</c:v>
                </c:pt>
                <c:pt idx="10">
                  <c:v>9687223.0999999996</c:v>
                </c:pt>
                <c:pt idx="11">
                  <c:v>9683451.8000000007</c:v>
                </c:pt>
                <c:pt idx="12">
                  <c:v>9691536.6999999993</c:v>
                </c:pt>
                <c:pt idx="13">
                  <c:v>9687169.5999999996</c:v>
                </c:pt>
                <c:pt idx="14">
                  <c:v>9686418.5999999996</c:v>
                </c:pt>
                <c:pt idx="15">
                  <c:v>9680807.9000000004</c:v>
                </c:pt>
                <c:pt idx="16">
                  <c:v>9680790.6999999993</c:v>
                </c:pt>
                <c:pt idx="17">
                  <c:v>9680751.8000000007</c:v>
                </c:pt>
                <c:pt idx="18">
                  <c:v>9702418.4000000004</c:v>
                </c:pt>
                <c:pt idx="19">
                  <c:v>9675379</c:v>
                </c:pt>
                <c:pt idx="20">
                  <c:v>9673731.0999999996</c:v>
                </c:pt>
                <c:pt idx="21">
                  <c:v>9674282.1999999993</c:v>
                </c:pt>
                <c:pt idx="22">
                  <c:v>9675668.3000000007</c:v>
                </c:pt>
                <c:pt idx="23">
                  <c:v>9677517.0999999996</c:v>
                </c:pt>
                <c:pt idx="24">
                  <c:v>9683946.9000000004</c:v>
                </c:pt>
                <c:pt idx="25">
                  <c:v>9685069.5999999996</c:v>
                </c:pt>
                <c:pt idx="26">
                  <c:v>9680666.6999999993</c:v>
                </c:pt>
                <c:pt idx="27">
                  <c:v>9680986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52-433E-80F4-7CE5EA2EC091}"/>
            </c:ext>
          </c:extLst>
        </c:ser>
        <c:ser>
          <c:idx val="4"/>
          <c:order val="6"/>
          <c:tx>
            <c:v>JPC</c:v>
          </c:tx>
          <c:spPr>
            <a:ln w="25400" cap="rnd">
              <a:noFill/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rgbClr val="00B050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E7AA6510-ECE2-4F1C-B40C-EAF40FE6951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9A52-433E-80F4-7CE5EA2EC0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70FB01F-5910-4779-A260-B3951ACBD10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9A52-433E-80F4-7CE5EA2EC09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96AF476-376A-4117-A6AC-475FA02194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9A52-433E-80F4-7CE5EA2EC09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4507100-90E7-4BED-8583-DAA32C03C92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9A52-433E-80F4-7CE5EA2EC09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569CADD-E5A8-49A5-87EA-7A14125E00F6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9A52-433E-80F4-7CE5EA2EC09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BEB3CD93-85BF-41D3-94DF-4E6F8F3AB33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9A52-433E-80F4-7CE5EA2EC09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0F5366B7-853D-40FC-BF84-61C9D8E95AE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9A52-433E-80F4-7CE5EA2EC09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65360CA-C1EF-4D19-9292-44831F25CF1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9A52-433E-80F4-7CE5EA2EC09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2FE7195-82EE-41EE-A2B4-03778C2D15D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9A52-433E-80F4-7CE5EA2EC09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A6AA3001-FB80-4061-821F-A7C153B44F47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9A52-433E-80F4-7CE5EA2EC091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CB52B20B-046E-4825-929A-611090E0B12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9A52-433E-80F4-7CE5EA2EC091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D4F9E27-34BF-4F9E-97FD-52E89A80A51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9A52-433E-80F4-7CE5EA2EC091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fld id="{45595819-AE39-4B1B-8348-4E48BEC6E12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9A52-433E-80F4-7CE5EA2EC091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fld id="{12026BE8-C36D-40B3-92C1-B3B32237178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9A52-433E-80F4-7CE5EA2EC091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fld id="{6533D2AC-4BA9-4FFA-8FA3-EF10275A819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9A52-433E-80F4-7CE5EA2EC091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fld id="{97C73518-0AE4-4213-A255-2EB296D1D2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9A52-433E-80F4-7CE5EA2EC091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fld id="{E000C149-A0A5-4A88-97F4-1C686B85BF7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9A52-433E-80F4-7CE5EA2EC0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LOCA_map!$BR$45:$BR$61</c:f>
              <c:numCache>
                <c:formatCode>General</c:formatCode>
                <c:ptCount val="17"/>
                <c:pt idx="0">
                  <c:v>1766243.6</c:v>
                </c:pt>
                <c:pt idx="1">
                  <c:v>1767557.1</c:v>
                </c:pt>
                <c:pt idx="2">
                  <c:v>1768863.1</c:v>
                </c:pt>
                <c:pt idx="3">
                  <c:v>1785948.2</c:v>
                </c:pt>
                <c:pt idx="4">
                  <c:v>1780023.7</c:v>
                </c:pt>
                <c:pt idx="5">
                  <c:v>1778697.5</c:v>
                </c:pt>
                <c:pt idx="6">
                  <c:v>1778052.9</c:v>
                </c:pt>
                <c:pt idx="7">
                  <c:v>1781326.6</c:v>
                </c:pt>
                <c:pt idx="8">
                  <c:v>1781320.3</c:v>
                </c:pt>
                <c:pt idx="9">
                  <c:v>1780015.3</c:v>
                </c:pt>
                <c:pt idx="10">
                  <c:v>1775431.4</c:v>
                </c:pt>
                <c:pt idx="11">
                  <c:v>1762305.3</c:v>
                </c:pt>
                <c:pt idx="12">
                  <c:v>1771492.4</c:v>
                </c:pt>
                <c:pt idx="13">
                  <c:v>1770188.6</c:v>
                </c:pt>
                <c:pt idx="14">
                  <c:v>1767651</c:v>
                </c:pt>
                <c:pt idx="15">
                  <c:v>1759689.8</c:v>
                </c:pt>
                <c:pt idx="16">
                  <c:v>1755076.3</c:v>
                </c:pt>
              </c:numCache>
            </c:numRef>
          </c:xVal>
          <c:yVal>
            <c:numRef>
              <c:f>LOCA_map!$BS$45:$BS$61</c:f>
              <c:numCache>
                <c:formatCode>General</c:formatCode>
                <c:ptCount val="17"/>
                <c:pt idx="0">
                  <c:v>9683794.1999999993</c:v>
                </c:pt>
                <c:pt idx="1">
                  <c:v>9692092.8000000007</c:v>
                </c:pt>
                <c:pt idx="2">
                  <c:v>9692151.9000000004</c:v>
                </c:pt>
                <c:pt idx="3">
                  <c:v>9680684.0999999996</c:v>
                </c:pt>
                <c:pt idx="4">
                  <c:v>9692860.1999999993</c:v>
                </c:pt>
                <c:pt idx="5">
                  <c:v>9691831.3000000007</c:v>
                </c:pt>
                <c:pt idx="6">
                  <c:v>9690165.3000000007</c:v>
                </c:pt>
                <c:pt idx="7">
                  <c:v>9691586.6999999993</c:v>
                </c:pt>
                <c:pt idx="8">
                  <c:v>9690169.5999999996</c:v>
                </c:pt>
                <c:pt idx="9">
                  <c:v>9687734.8000000007</c:v>
                </c:pt>
                <c:pt idx="10">
                  <c:v>9684259.0999999996</c:v>
                </c:pt>
                <c:pt idx="11">
                  <c:v>9683527.3000000007</c:v>
                </c:pt>
                <c:pt idx="12">
                  <c:v>9675406.5999999996</c:v>
                </c:pt>
                <c:pt idx="13">
                  <c:v>9675697.8000000007</c:v>
                </c:pt>
                <c:pt idx="14">
                  <c:v>9675400.5</c:v>
                </c:pt>
                <c:pt idx="15">
                  <c:v>9685672.8000000007</c:v>
                </c:pt>
                <c:pt idx="16">
                  <c:v>9682222.6999999993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LOCA_map!$BO$45:$BO$61</c15:f>
                <c15:dlblRangeCache>
                  <c:ptCount val="17"/>
                  <c:pt idx="0">
                    <c:v>JPC-23</c:v>
                  </c:pt>
                  <c:pt idx="1">
                    <c:v>JPC-29</c:v>
                  </c:pt>
                  <c:pt idx="2">
                    <c:v>JPC-31</c:v>
                  </c:pt>
                  <c:pt idx="3">
                    <c:v>JPC-36</c:v>
                  </c:pt>
                  <c:pt idx="4">
                    <c:v>JPC-40</c:v>
                  </c:pt>
                  <c:pt idx="5">
                    <c:v>JPC-44</c:v>
                  </c:pt>
                  <c:pt idx="6">
                    <c:v>JPC-46</c:v>
                  </c:pt>
                  <c:pt idx="7">
                    <c:v>JPC-48</c:v>
                  </c:pt>
                  <c:pt idx="8">
                    <c:v>JPC-50</c:v>
                  </c:pt>
                  <c:pt idx="9">
                    <c:v>JPC-51</c:v>
                  </c:pt>
                  <c:pt idx="10">
                    <c:v>JPC-58</c:v>
                  </c:pt>
                  <c:pt idx="11">
                    <c:v>JPC-61</c:v>
                  </c:pt>
                  <c:pt idx="12">
                    <c:v>JPC-78</c:v>
                  </c:pt>
                  <c:pt idx="13">
                    <c:v>JPC-79</c:v>
                  </c:pt>
                  <c:pt idx="14">
                    <c:v>JPC-81</c:v>
                  </c:pt>
                  <c:pt idx="15">
                    <c:v>SWG-JPC-18</c:v>
                  </c:pt>
                  <c:pt idx="16">
                    <c:v>SWG-JPC-21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9A52-433E-80F4-7CE5EA2EC091}"/>
            </c:ext>
          </c:extLst>
        </c:ser>
        <c:ser>
          <c:idx val="7"/>
          <c:order val="7"/>
          <c:tx>
            <c:strRef>
              <c:f>LOCA_map!$C$44</c:f>
              <c:strCache>
                <c:ptCount val="1"/>
                <c:pt idx="0">
                  <c:v>Subsea(16Feb24)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10"/>
            <c:spPr>
              <a:solidFill>
                <a:srgbClr val="FFFF00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73F3BCE-7D2E-43B3-864F-50366664556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7BDD-4708-A834-472B80B07ED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F924EC6-4C83-4E6D-9D4D-BCADF9F7A08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7BDD-4708-A834-472B80B07EDD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A5DA28CD-3BF2-41BC-8BE3-9F570DC179F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7BDD-4708-A834-472B80B07EDD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7BDD-4708-A834-472B80B07EDD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7BDD-4708-A834-472B80B07EDD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7BDD-4708-A834-472B80B07EDD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7BDD-4708-A834-472B80B07EDD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7BDD-4708-A834-472B80B07EDD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7BDD-4708-A834-472B80B07EDD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7BDD-4708-A834-472B80B07EDD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7BDD-4708-A834-472B80B07EDD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7BDD-4708-A834-472B80B07EDD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7BDD-4708-A834-472B80B07EDD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7BDD-4708-A834-472B80B07EDD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7BDD-4708-A834-472B80B07E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>
                      <a:solidFill>
                        <a:schemeClr val="tx1"/>
                      </a:solidFill>
                    </a:ln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LOCA_map!$G$45:$G$59</c:f>
              <c:numCache>
                <c:formatCode>General</c:formatCode>
                <c:ptCount val="15"/>
                <c:pt idx="0">
                  <c:v>1783106.3970000001</c:v>
                </c:pt>
                <c:pt idx="1">
                  <c:v>1778000.6569999999</c:v>
                </c:pt>
                <c:pt idx="2">
                  <c:v>1793494.395</c:v>
                </c:pt>
                <c:pt idx="3">
                  <c:v>1800250.844</c:v>
                </c:pt>
                <c:pt idx="4">
                  <c:v>1799649.5490000001</c:v>
                </c:pt>
                <c:pt idx="5">
                  <c:v>1799096.868</c:v>
                </c:pt>
                <c:pt idx="6">
                  <c:v>1787846.9110000001</c:v>
                </c:pt>
                <c:pt idx="7">
                  <c:v>1787289.7290000001</c:v>
                </c:pt>
                <c:pt idx="8">
                  <c:v>1786875.79</c:v>
                </c:pt>
                <c:pt idx="9">
                  <c:v>1799038.82</c:v>
                </c:pt>
                <c:pt idx="10">
                  <c:v>1799551.9650000001</c:v>
                </c:pt>
                <c:pt idx="11">
                  <c:v>1800192.041</c:v>
                </c:pt>
                <c:pt idx="12">
                  <c:v>1787251.8829999999</c:v>
                </c:pt>
                <c:pt idx="13">
                  <c:v>1787811.959</c:v>
                </c:pt>
                <c:pt idx="14">
                  <c:v>1788291.781</c:v>
                </c:pt>
              </c:numCache>
            </c:numRef>
          </c:xVal>
          <c:yVal>
            <c:numRef>
              <c:f>LOCA_map!$H$45:$H$59</c:f>
              <c:numCache>
                <c:formatCode>General</c:formatCode>
                <c:ptCount val="15"/>
                <c:pt idx="0">
                  <c:v>9681212.8460000008</c:v>
                </c:pt>
                <c:pt idx="1">
                  <c:v>9681499.341</c:v>
                </c:pt>
                <c:pt idx="2">
                  <c:v>9684609.1809999999</c:v>
                </c:pt>
                <c:pt idx="3">
                  <c:v>9690097.2060000002</c:v>
                </c:pt>
                <c:pt idx="4">
                  <c:v>9690764.3430000003</c:v>
                </c:pt>
                <c:pt idx="5">
                  <c:v>9691271.2860000003</c:v>
                </c:pt>
                <c:pt idx="6">
                  <c:v>9691324.8969999999</c:v>
                </c:pt>
                <c:pt idx="7">
                  <c:v>9690813.8269999996</c:v>
                </c:pt>
                <c:pt idx="8">
                  <c:v>9690370.3670000006</c:v>
                </c:pt>
                <c:pt idx="9">
                  <c:v>9677782.5950000007</c:v>
                </c:pt>
                <c:pt idx="10">
                  <c:v>9678233.2219999991</c:v>
                </c:pt>
                <c:pt idx="11">
                  <c:v>9678575.1539999992</c:v>
                </c:pt>
                <c:pt idx="12">
                  <c:v>9678378.7410000004</c:v>
                </c:pt>
                <c:pt idx="13">
                  <c:v>9677865.0189999994</c:v>
                </c:pt>
                <c:pt idx="14">
                  <c:v>9677488.8220000006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LOCA_map!$D$45:$D$47</c15:f>
                <c15:dlblRangeCache>
                  <c:ptCount val="3"/>
                  <c:pt idx="0">
                    <c:v>DC1</c:v>
                  </c:pt>
                  <c:pt idx="1">
                    <c:v>DC2</c:v>
                  </c:pt>
                  <c:pt idx="2">
                    <c:v>FPU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5-7BDD-4708-A834-472B80B0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3253055"/>
        <c:axId val="1298474543"/>
      </c:scatterChart>
      <c:valAx>
        <c:axId val="126325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474543"/>
        <c:crosses val="autoZero"/>
        <c:crossBetween val="midCat"/>
      </c:valAx>
      <c:valAx>
        <c:axId val="1298474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253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83340910548314"/>
          <c:y val="0.35485727219955593"/>
          <c:w val="7.5934522710749089E-2"/>
          <c:h val="0.35636886873290807"/>
        </c:manualLayout>
      </c:layout>
      <c:overlay val="0"/>
      <c:spPr>
        <a:noFill/>
        <a:ln w="28575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Su!$W$2</c:f>
              <c:strCache>
                <c:ptCount val="1"/>
                <c:pt idx="0">
                  <c:v>JPC-51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Su!$AE$6:$AE$25</c:f>
              <c:numCache>
                <c:formatCode>General</c:formatCode>
                <c:ptCount val="20"/>
                <c:pt idx="0">
                  <c:v>1.2927600000000001</c:v>
                </c:pt>
                <c:pt idx="1">
                  <c:v>3.078684</c:v>
                </c:pt>
                <c:pt idx="2">
                  <c:v>2.0875680000000001</c:v>
                </c:pt>
                <c:pt idx="3">
                  <c:v>2.4323040000000002</c:v>
                </c:pt>
                <c:pt idx="4">
                  <c:v>3.078684</c:v>
                </c:pt>
                <c:pt idx="5">
                  <c:v>5.166252000000001</c:v>
                </c:pt>
                <c:pt idx="6">
                  <c:v>7.1006040000000015</c:v>
                </c:pt>
                <c:pt idx="7">
                  <c:v>5.3960760000000008</c:v>
                </c:pt>
                <c:pt idx="8">
                  <c:v>5.5397160000000003</c:v>
                </c:pt>
                <c:pt idx="9">
                  <c:v>8.23536</c:v>
                </c:pt>
                <c:pt idx="10">
                  <c:v>13.353731999999999</c:v>
                </c:pt>
                <c:pt idx="11">
                  <c:v>11.572596000000001</c:v>
                </c:pt>
                <c:pt idx="12">
                  <c:v>12.01788</c:v>
                </c:pt>
                <c:pt idx="13">
                  <c:v>16.916004000000001</c:v>
                </c:pt>
                <c:pt idx="14">
                  <c:v>16.916004000000001</c:v>
                </c:pt>
                <c:pt idx="15">
                  <c:v>21.368844000000003</c:v>
                </c:pt>
                <c:pt idx="16">
                  <c:v>25.376400000000004</c:v>
                </c:pt>
                <c:pt idx="17">
                  <c:v>10.926216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Su!$Z$6:$Z$25</c:f>
              <c:numCache>
                <c:formatCode>General</c:formatCode>
                <c:ptCount val="20"/>
                <c:pt idx="0">
                  <c:v>0.30480000000000002</c:v>
                </c:pt>
                <c:pt idx="1">
                  <c:v>1.2192000000000001</c:v>
                </c:pt>
                <c:pt idx="2">
                  <c:v>2.1335999999999999</c:v>
                </c:pt>
                <c:pt idx="3">
                  <c:v>3.048</c:v>
                </c:pt>
                <c:pt idx="4">
                  <c:v>3.9624000000000001</c:v>
                </c:pt>
                <c:pt idx="5">
                  <c:v>4.8768000000000002</c:v>
                </c:pt>
                <c:pt idx="6">
                  <c:v>5.7911999999999999</c:v>
                </c:pt>
                <c:pt idx="7">
                  <c:v>6.7055999999999996</c:v>
                </c:pt>
                <c:pt idx="8">
                  <c:v>7.62</c:v>
                </c:pt>
                <c:pt idx="9">
                  <c:v>8.5343999999999998</c:v>
                </c:pt>
                <c:pt idx="10">
                  <c:v>9.4488000000000003</c:v>
                </c:pt>
                <c:pt idx="11">
                  <c:v>10.363200000000001</c:v>
                </c:pt>
                <c:pt idx="12">
                  <c:v>11.2776</c:v>
                </c:pt>
                <c:pt idx="13">
                  <c:v>12.192</c:v>
                </c:pt>
                <c:pt idx="14">
                  <c:v>13.106400000000001</c:v>
                </c:pt>
                <c:pt idx="15">
                  <c:v>14.020799999999999</c:v>
                </c:pt>
                <c:pt idx="16">
                  <c:v>14.7828</c:v>
                </c:pt>
                <c:pt idx="17">
                  <c:v>15.849600000000001</c:v>
                </c:pt>
                <c:pt idx="18">
                  <c:v>6.0960000000000001</c:v>
                </c:pt>
                <c:pt idx="19">
                  <c:v>14.9352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3-4BEF-916A-41D48AFF5F61}"/>
            </c:ext>
          </c:extLst>
        </c:ser>
        <c:ser>
          <c:idx val="1"/>
          <c:order val="1"/>
          <c:tx>
            <c:strRef>
              <c:f>Su!$AG$2</c:f>
              <c:strCache>
                <c:ptCount val="1"/>
                <c:pt idx="0">
                  <c:v>JPC-36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Su!$AO$6:$AO$17</c:f>
              <c:numCache>
                <c:formatCode>General</c:formatCode>
                <c:ptCount val="12"/>
                <c:pt idx="0">
                  <c:v>5.6115360000000001</c:v>
                </c:pt>
                <c:pt idx="1">
                  <c:v>5.8605120000000008</c:v>
                </c:pt>
                <c:pt idx="2">
                  <c:v>8.0246880000000012</c:v>
                </c:pt>
                <c:pt idx="3">
                  <c:v>7.8810479999999998</c:v>
                </c:pt>
                <c:pt idx="4">
                  <c:v>9.9398880000000016</c:v>
                </c:pt>
                <c:pt idx="5">
                  <c:v>10.720332000000001</c:v>
                </c:pt>
                <c:pt idx="6">
                  <c:v>10.011708</c:v>
                </c:pt>
                <c:pt idx="7">
                  <c:v>11.926908000000001</c:v>
                </c:pt>
                <c:pt idx="8">
                  <c:v>12.444011999999999</c:v>
                </c:pt>
                <c:pt idx="9">
                  <c:v>12.836628000000001</c:v>
                </c:pt>
                <c:pt idx="10">
                  <c:v>15.719004000000002</c:v>
                </c:pt>
                <c:pt idx="11">
                  <c:v>#N/A</c:v>
                </c:pt>
              </c:numCache>
            </c:numRef>
          </c:xVal>
          <c:yVal>
            <c:numRef>
              <c:f>Su!$AJ$6:$AJ$17</c:f>
              <c:numCache>
                <c:formatCode>General</c:formatCode>
                <c:ptCount val="12"/>
                <c:pt idx="0">
                  <c:v>7.1506080000000001</c:v>
                </c:pt>
                <c:pt idx="1">
                  <c:v>8.0650080000000006</c:v>
                </c:pt>
                <c:pt idx="2">
                  <c:v>8.9794079999999994</c:v>
                </c:pt>
                <c:pt idx="3">
                  <c:v>9.8938079999999999</c:v>
                </c:pt>
                <c:pt idx="4">
                  <c:v>10.808208</c:v>
                </c:pt>
                <c:pt idx="5">
                  <c:v>11.722607999999999</c:v>
                </c:pt>
                <c:pt idx="6">
                  <c:v>12.637008</c:v>
                </c:pt>
                <c:pt idx="7">
                  <c:v>13.551408</c:v>
                </c:pt>
                <c:pt idx="8">
                  <c:v>14.465807999999999</c:v>
                </c:pt>
                <c:pt idx="9">
                  <c:v>15.380208</c:v>
                </c:pt>
                <c:pt idx="10">
                  <c:v>16.294608</c:v>
                </c:pt>
                <c:pt idx="11">
                  <c:v>17.132808000000001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F3-4BEF-916A-41D48AFF5F61}"/>
            </c:ext>
          </c:extLst>
        </c:ser>
        <c:ser>
          <c:idx val="2"/>
          <c:order val="2"/>
          <c:tx>
            <c:strRef>
              <c:f>Su!$AQ$2</c:f>
              <c:strCache>
                <c:ptCount val="1"/>
                <c:pt idx="0">
                  <c:v>BC-37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Su!$AY$6:$AY$16</c:f>
              <c:numCache>
                <c:formatCode>General</c:formatCode>
                <c:ptCount val="11"/>
                <c:pt idx="0">
                  <c:v>0.87620400000000009</c:v>
                </c:pt>
                <c:pt idx="1">
                  <c:v>1.335852</c:v>
                </c:pt>
                <c:pt idx="2">
                  <c:v>1.2496680000000002</c:v>
                </c:pt>
                <c:pt idx="3">
                  <c:v>1.2113640000000001</c:v>
                </c:pt>
                <c:pt idx="4">
                  <c:v>1.3741560000000002</c:v>
                </c:pt>
                <c:pt idx="5">
                  <c:v>1.7093160000000003</c:v>
                </c:pt>
                <c:pt idx="6">
                  <c:v>6.5021040000000001</c:v>
                </c:pt>
                <c:pt idx="7">
                  <c:v>2.9254680000000004</c:v>
                </c:pt>
                <c:pt idx="8">
                  <c:v>3.4617240000000002</c:v>
                </c:pt>
                <c:pt idx="9">
                  <c:v>4.2517440000000004</c:v>
                </c:pt>
                <c:pt idx="10">
                  <c:v>3.8734920000000002</c:v>
                </c:pt>
              </c:numCache>
            </c:numRef>
          </c:xVal>
          <c:yVal>
            <c:numRef>
              <c:f>Su!$AT$6:$AT$16</c:f>
              <c:numCache>
                <c:formatCode>General</c:formatCode>
                <c:ptCount val="11"/>
                <c:pt idx="0">
                  <c:v>5.1816000000000008E-2</c:v>
                </c:pt>
                <c:pt idx="1">
                  <c:v>0.10058400000000001</c:v>
                </c:pt>
                <c:pt idx="2">
                  <c:v>0.15240000000000001</c:v>
                </c:pt>
                <c:pt idx="3">
                  <c:v>0.20421600000000004</c:v>
                </c:pt>
                <c:pt idx="4">
                  <c:v>0.25298399999999999</c:v>
                </c:pt>
                <c:pt idx="5">
                  <c:v>0.30480000000000002</c:v>
                </c:pt>
                <c:pt idx="6">
                  <c:v>0.35661599999999999</c:v>
                </c:pt>
                <c:pt idx="7">
                  <c:v>0.40538400000000002</c:v>
                </c:pt>
                <c:pt idx="8">
                  <c:v>0.4572</c:v>
                </c:pt>
                <c:pt idx="9">
                  <c:v>0.50901600000000002</c:v>
                </c:pt>
                <c:pt idx="10">
                  <c:v>0.55778399999999995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F3-4BEF-916A-41D48AFF5F61}"/>
            </c:ext>
          </c:extLst>
        </c:ser>
        <c:ser>
          <c:idx val="3"/>
          <c:order val="3"/>
          <c:tx>
            <c:strRef>
              <c:f>Su!$BA$2</c:f>
              <c:strCache>
                <c:ptCount val="1"/>
                <c:pt idx="0">
                  <c:v>BC-43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Su!$BI$6:$BI$21</c:f>
              <c:numCache>
                <c:formatCode>General</c:formatCode>
                <c:ptCount val="16"/>
                <c:pt idx="0">
                  <c:v>1.7093160000000003</c:v>
                </c:pt>
                <c:pt idx="1">
                  <c:v>0.56019599999999992</c:v>
                </c:pt>
                <c:pt idx="2">
                  <c:v>1.46034</c:v>
                </c:pt>
                <c:pt idx="3">
                  <c:v>3.2941440000000002</c:v>
                </c:pt>
                <c:pt idx="4">
                  <c:v>2.5855200000000003</c:v>
                </c:pt>
                <c:pt idx="5">
                  <c:v>2.6334</c:v>
                </c:pt>
                <c:pt idx="6">
                  <c:v>0.82832400000000006</c:v>
                </c:pt>
                <c:pt idx="7">
                  <c:v>0.87620400000000009</c:v>
                </c:pt>
                <c:pt idx="8">
                  <c:v>1.7571960000000002</c:v>
                </c:pt>
                <c:pt idx="9">
                  <c:v>1.8529560000000003</c:v>
                </c:pt>
                <c:pt idx="10">
                  <c:v>1.8529560000000003</c:v>
                </c:pt>
                <c:pt idx="11">
                  <c:v>2.5903080000000003</c:v>
                </c:pt>
                <c:pt idx="12">
                  <c:v>1.4651280000000002</c:v>
                </c:pt>
                <c:pt idx="13">
                  <c:v>0</c:v>
                </c:pt>
                <c:pt idx="14">
                  <c:v>2.5376400000000001</c:v>
                </c:pt>
                <c:pt idx="15">
                  <c:v>2.6812800000000001</c:v>
                </c:pt>
              </c:numCache>
            </c:numRef>
          </c:xVal>
          <c:yVal>
            <c:numRef>
              <c:f>Su!$BD$6:$BD$21</c:f>
              <c:numCache>
                <c:formatCode>General</c:formatCode>
                <c:ptCount val="16"/>
                <c:pt idx="0">
                  <c:v>5.1816000000000008E-2</c:v>
                </c:pt>
                <c:pt idx="1">
                  <c:v>5.1816000000000008E-2</c:v>
                </c:pt>
                <c:pt idx="2">
                  <c:v>0.10058400000000001</c:v>
                </c:pt>
                <c:pt idx="3">
                  <c:v>0.15240000000000001</c:v>
                </c:pt>
                <c:pt idx="4">
                  <c:v>0.20421600000000004</c:v>
                </c:pt>
                <c:pt idx="5">
                  <c:v>0.25298399999999999</c:v>
                </c:pt>
                <c:pt idx="6">
                  <c:v>0.30480000000000002</c:v>
                </c:pt>
                <c:pt idx="7">
                  <c:v>0.35661599999999999</c:v>
                </c:pt>
                <c:pt idx="8">
                  <c:v>0.40538400000000002</c:v>
                </c:pt>
                <c:pt idx="9">
                  <c:v>0.4572</c:v>
                </c:pt>
                <c:pt idx="10">
                  <c:v>0.50901600000000002</c:v>
                </c:pt>
                <c:pt idx="11">
                  <c:v>0.55778399999999995</c:v>
                </c:pt>
                <c:pt idx="12">
                  <c:v>0.55778399999999995</c:v>
                </c:pt>
                <c:pt idx="13">
                  <c:v>0.58826400000000001</c:v>
                </c:pt>
                <c:pt idx="14">
                  <c:v>0.60960000000000003</c:v>
                </c:pt>
                <c:pt idx="15">
                  <c:v>0.661416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6F3-4BEF-916A-41D48AFF5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869824"/>
        <c:axId val="1678494879"/>
      </c:scatterChart>
      <c:valAx>
        <c:axId val="1483869824"/>
        <c:scaling>
          <c:orientation val="minMax"/>
          <c:min val="1.0000000000000002E-3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 (kPa)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94879"/>
        <c:crosses val="autoZero"/>
        <c:crossBetween val="midCat"/>
      </c:valAx>
      <c:valAx>
        <c:axId val="167849487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6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MSCL!$G$2</c:f>
              <c:strCache>
                <c:ptCount val="1"/>
                <c:pt idx="0">
                  <c:v>JPC-61_MSCL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MSCL!$I$6:$I$781</c:f>
              <c:numCache>
                <c:formatCode>General</c:formatCode>
                <c:ptCount val="776"/>
                <c:pt idx="0">
                  <c:v>0</c:v>
                </c:pt>
                <c:pt idx="1">
                  <c:v>21.454777880330994</c:v>
                </c:pt>
                <c:pt idx="2">
                  <c:v>19.894203405474219</c:v>
                </c:pt>
                <c:pt idx="3">
                  <c:v>22.778145035009551</c:v>
                </c:pt>
                <c:pt idx="4">
                  <c:v>25.312517982176956</c:v>
                </c:pt>
                <c:pt idx="5">
                  <c:v>27.054119096117123</c:v>
                </c:pt>
                <c:pt idx="6">
                  <c:v>25.65584436664545</c:v>
                </c:pt>
                <c:pt idx="7">
                  <c:v>26.766973392743481</c:v>
                </c:pt>
                <c:pt idx="8">
                  <c:v>26.20516658179503</c:v>
                </c:pt>
                <c:pt idx="9">
                  <c:v>26.330012539783574</c:v>
                </c:pt>
                <c:pt idx="10">
                  <c:v>26.879334754933154</c:v>
                </c:pt>
                <c:pt idx="11">
                  <c:v>26.954242329726288</c:v>
                </c:pt>
                <c:pt idx="12">
                  <c:v>25.468575429662629</c:v>
                </c:pt>
                <c:pt idx="13">
                  <c:v>26.754488796944614</c:v>
                </c:pt>
                <c:pt idx="14">
                  <c:v>26.074078325907063</c:v>
                </c:pt>
                <c:pt idx="15">
                  <c:v>26.69206581795035</c:v>
                </c:pt>
                <c:pt idx="16">
                  <c:v>26.567219859961806</c:v>
                </c:pt>
                <c:pt idx="17">
                  <c:v>26.642127434754936</c:v>
                </c:pt>
                <c:pt idx="18">
                  <c:v>26.398677816677278</c:v>
                </c:pt>
                <c:pt idx="19">
                  <c:v>28.315063271801403</c:v>
                </c:pt>
                <c:pt idx="20">
                  <c:v>28.564755187778488</c:v>
                </c:pt>
                <c:pt idx="21">
                  <c:v>27.82192173774666</c:v>
                </c:pt>
                <c:pt idx="22">
                  <c:v>27.640895098663279</c:v>
                </c:pt>
                <c:pt idx="23">
                  <c:v>28.658389656269897</c:v>
                </c:pt>
                <c:pt idx="24">
                  <c:v>28.44615152768937</c:v>
                </c:pt>
                <c:pt idx="25">
                  <c:v>28.677116549968176</c:v>
                </c:pt>
                <c:pt idx="26">
                  <c:v>28.346274761298531</c:v>
                </c:pt>
                <c:pt idx="27">
                  <c:v>28.034159866327183</c:v>
                </c:pt>
                <c:pt idx="28">
                  <c:v>28.826931699554425</c:v>
                </c:pt>
                <c:pt idx="29">
                  <c:v>28.377486250795666</c:v>
                </c:pt>
                <c:pt idx="30">
                  <c:v>29.176500381922349</c:v>
                </c:pt>
                <c:pt idx="31">
                  <c:v>28.471120719287079</c:v>
                </c:pt>
                <c:pt idx="32">
                  <c:v>28.695843443666455</c:v>
                </c:pt>
                <c:pt idx="33">
                  <c:v>27.747014162953526</c:v>
                </c:pt>
                <c:pt idx="34">
                  <c:v>28.527301400381926</c:v>
                </c:pt>
                <c:pt idx="35">
                  <c:v>29.020442934436655</c:v>
                </c:pt>
                <c:pt idx="36">
                  <c:v>28.552270591979632</c:v>
                </c:pt>
                <c:pt idx="37">
                  <c:v>27.728287269255251</c:v>
                </c:pt>
                <c:pt idx="38">
                  <c:v>27.085330585614255</c:v>
                </c:pt>
                <c:pt idx="39">
                  <c:v>28.340032463399108</c:v>
                </c:pt>
                <c:pt idx="40">
                  <c:v>29.095350509229789</c:v>
                </c:pt>
                <c:pt idx="41">
                  <c:v>29.582249745385102</c:v>
                </c:pt>
                <c:pt idx="42">
                  <c:v>29.732064894971355</c:v>
                </c:pt>
                <c:pt idx="43">
                  <c:v>30.431202259707199</c:v>
                </c:pt>
                <c:pt idx="44">
                  <c:v>29.313830935709738</c:v>
                </c:pt>
                <c:pt idx="45">
                  <c:v>29.388738510502858</c:v>
                </c:pt>
                <c:pt idx="46">
                  <c:v>29.032927530235522</c:v>
                </c:pt>
                <c:pt idx="47">
                  <c:v>28.265124888605978</c:v>
                </c:pt>
                <c:pt idx="48">
                  <c:v>28.845658593252704</c:v>
                </c:pt>
                <c:pt idx="49">
                  <c:v>29.426192297899426</c:v>
                </c:pt>
                <c:pt idx="50">
                  <c:v>28.464878421387649</c:v>
                </c:pt>
                <c:pt idx="51">
                  <c:v>26.467343093570971</c:v>
                </c:pt>
                <c:pt idx="52">
                  <c:v>27.790710248249525</c:v>
                </c:pt>
                <c:pt idx="53">
                  <c:v>27.104057479312534</c:v>
                </c:pt>
                <c:pt idx="54">
                  <c:v>27.503564544875871</c:v>
                </c:pt>
                <c:pt idx="55">
                  <c:v>28.215186505410564</c:v>
                </c:pt>
                <c:pt idx="56">
                  <c:v>27.634652800763838</c:v>
                </c:pt>
                <c:pt idx="57">
                  <c:v>26.267589560789311</c:v>
                </c:pt>
                <c:pt idx="58">
                  <c:v>25.942990070019093</c:v>
                </c:pt>
                <c:pt idx="59">
                  <c:v>26.273831858688741</c:v>
                </c:pt>
                <c:pt idx="60">
                  <c:v>25.680813558243159</c:v>
                </c:pt>
                <c:pt idx="61">
                  <c:v>26.030382240611075</c:v>
                </c:pt>
                <c:pt idx="62">
                  <c:v>29.20146957352005</c:v>
                </c:pt>
                <c:pt idx="63">
                  <c:v>25.630875175047745</c:v>
                </c:pt>
                <c:pt idx="64">
                  <c:v>23.77067040101846</c:v>
                </c:pt>
                <c:pt idx="65">
                  <c:v>20.549644684914064</c:v>
                </c:pt>
                <c:pt idx="66">
                  <c:v>20.686975238701457</c:v>
                </c:pt>
                <c:pt idx="67">
                  <c:v>20.643279153405473</c:v>
                </c:pt>
                <c:pt idx="68">
                  <c:v>21.1801167727562</c:v>
                </c:pt>
                <c:pt idx="69">
                  <c:v>21.947919414385737</c:v>
                </c:pt>
                <c:pt idx="70">
                  <c:v>22.222580521960527</c:v>
                </c:pt>
                <c:pt idx="71">
                  <c:v>22.578391502227873</c:v>
                </c:pt>
                <c:pt idx="72">
                  <c:v>21.754408179503503</c:v>
                </c:pt>
                <c:pt idx="73">
                  <c:v>21.336174220241876</c:v>
                </c:pt>
                <c:pt idx="74">
                  <c:v>22.484757033736479</c:v>
                </c:pt>
                <c:pt idx="75">
                  <c:v>22.959171674092929</c:v>
                </c:pt>
                <c:pt idx="76">
                  <c:v>22.896748695098665</c:v>
                </c:pt>
                <c:pt idx="77">
                  <c:v>23.009110057288353</c:v>
                </c:pt>
                <c:pt idx="78">
                  <c:v>23.258801973265438</c:v>
                </c:pt>
                <c:pt idx="79">
                  <c:v>23.271286569064291</c:v>
                </c:pt>
                <c:pt idx="80">
                  <c:v>23.152682908975176</c:v>
                </c:pt>
                <c:pt idx="81">
                  <c:v>22.684510566518139</c:v>
                </c:pt>
                <c:pt idx="82">
                  <c:v>17.553341693189044</c:v>
                </c:pt>
                <c:pt idx="83">
                  <c:v>12.983979630808401</c:v>
                </c:pt>
                <c:pt idx="84">
                  <c:v>22.30997269255251</c:v>
                </c:pt>
                <c:pt idx="85">
                  <c:v>23.171409802673452</c:v>
                </c:pt>
                <c:pt idx="86">
                  <c:v>23.308740356460849</c:v>
                </c:pt>
                <c:pt idx="87">
                  <c:v>24.913010916613622</c:v>
                </c:pt>
                <c:pt idx="88">
                  <c:v>25.069068364099298</c:v>
                </c:pt>
                <c:pt idx="89">
                  <c:v>26.69206581795035</c:v>
                </c:pt>
                <c:pt idx="90">
                  <c:v>25.281306492679825</c:v>
                </c:pt>
                <c:pt idx="91">
                  <c:v>25.893051686823679</c:v>
                </c:pt>
                <c:pt idx="92">
                  <c:v>27.559745225970719</c:v>
                </c:pt>
                <c:pt idx="93">
                  <c:v>26.030382240611075</c:v>
                </c:pt>
                <c:pt idx="94">
                  <c:v>27.466110757479306</c:v>
                </c:pt>
                <c:pt idx="95">
                  <c:v>27.81567943984723</c:v>
                </c:pt>
                <c:pt idx="96">
                  <c:v>28.171490420114576</c:v>
                </c:pt>
                <c:pt idx="97">
                  <c:v>28.121552036919152</c:v>
                </c:pt>
                <c:pt idx="98">
                  <c:v>29.095350509229789</c:v>
                </c:pt>
                <c:pt idx="99">
                  <c:v>28.564755187778488</c:v>
                </c:pt>
                <c:pt idx="100">
                  <c:v>27.81567943984723</c:v>
                </c:pt>
                <c:pt idx="101">
                  <c:v>28.958019955442392</c:v>
                </c:pt>
                <c:pt idx="102">
                  <c:v>29.326315531508595</c:v>
                </c:pt>
                <c:pt idx="103">
                  <c:v>31.049189751750479</c:v>
                </c:pt>
                <c:pt idx="104">
                  <c:v>32.285164735837036</c:v>
                </c:pt>
                <c:pt idx="105">
                  <c:v>31.44245451941439</c:v>
                </c:pt>
                <c:pt idx="106">
                  <c:v>35.48122126034373</c:v>
                </c:pt>
                <c:pt idx="107">
                  <c:v>40.537482558879695</c:v>
                </c:pt>
                <c:pt idx="108">
                  <c:v>37.978140420114578</c:v>
                </c:pt>
                <c:pt idx="109">
                  <c:v>37.921959739019734</c:v>
                </c:pt>
                <c:pt idx="110">
                  <c:v>39.58865327816676</c:v>
                </c:pt>
                <c:pt idx="111">
                  <c:v>43.271609038828771</c:v>
                </c:pt>
                <c:pt idx="112">
                  <c:v>34.832022278803315</c:v>
                </c:pt>
                <c:pt idx="113">
                  <c:v>33.552351209420756</c:v>
                </c:pt>
                <c:pt idx="114">
                  <c:v>35.375102196053469</c:v>
                </c:pt>
                <c:pt idx="115">
                  <c:v>34.02052355187778</c:v>
                </c:pt>
                <c:pt idx="116">
                  <c:v>29.713338001273076</c:v>
                </c:pt>
                <c:pt idx="117">
                  <c:v>28.558512889879058</c:v>
                </c:pt>
                <c:pt idx="118">
                  <c:v>28.202701909611712</c:v>
                </c:pt>
                <c:pt idx="119">
                  <c:v>28.252640292807122</c:v>
                </c:pt>
                <c:pt idx="120">
                  <c:v>28.408697740292812</c:v>
                </c:pt>
                <c:pt idx="121">
                  <c:v>29.176500381922349</c:v>
                </c:pt>
                <c:pt idx="122">
                  <c:v>28.814447103755572</c:v>
                </c:pt>
                <c:pt idx="123">
                  <c:v>28.776993316359011</c:v>
                </c:pt>
                <c:pt idx="124">
                  <c:v>28.583482081476767</c:v>
                </c:pt>
                <c:pt idx="125">
                  <c:v>29.182742679821772</c:v>
                </c:pt>
                <c:pt idx="126">
                  <c:v>29.394980808402281</c:v>
                </c:pt>
                <c:pt idx="127">
                  <c:v>29.469888383195414</c:v>
                </c:pt>
                <c:pt idx="128">
                  <c:v>29.332557829408017</c:v>
                </c:pt>
                <c:pt idx="129">
                  <c:v>29.126561998726917</c:v>
                </c:pt>
                <c:pt idx="130">
                  <c:v>29.145288892425203</c:v>
                </c:pt>
                <c:pt idx="131">
                  <c:v>28.527301400381926</c:v>
                </c:pt>
                <c:pt idx="132">
                  <c:v>28.933050763844683</c:v>
                </c:pt>
                <c:pt idx="133">
                  <c:v>27.865617823042641</c:v>
                </c:pt>
                <c:pt idx="134">
                  <c:v>28.577239783577337</c:v>
                </c:pt>
                <c:pt idx="135">
                  <c:v>29.145288892425203</c:v>
                </c:pt>
                <c:pt idx="136">
                  <c:v>28.240155697008269</c:v>
                </c:pt>
                <c:pt idx="137">
                  <c:v>23.801881890515592</c:v>
                </c:pt>
                <c:pt idx="138">
                  <c:v>26.230135773392735</c:v>
                </c:pt>
                <c:pt idx="139">
                  <c:v>26.816911775938891</c:v>
                </c:pt>
                <c:pt idx="140">
                  <c:v>28.477363017186498</c:v>
                </c:pt>
                <c:pt idx="141">
                  <c:v>28.514816804583063</c:v>
                </c:pt>
                <c:pt idx="142">
                  <c:v>28.246397994907699</c:v>
                </c:pt>
                <c:pt idx="143">
                  <c:v>29.881880044557601</c:v>
                </c:pt>
                <c:pt idx="144">
                  <c:v>29.98175681094844</c:v>
                </c:pt>
                <c:pt idx="145">
                  <c:v>28.464878421387649</c:v>
                </c:pt>
                <c:pt idx="146">
                  <c:v>29.669641915977092</c:v>
                </c:pt>
                <c:pt idx="147">
                  <c:v>27.878102418841497</c:v>
                </c:pt>
                <c:pt idx="148">
                  <c:v>27.615925907065559</c:v>
                </c:pt>
                <c:pt idx="149">
                  <c:v>27.291326416295355</c:v>
                </c:pt>
                <c:pt idx="150">
                  <c:v>26.06783602800764</c:v>
                </c:pt>
                <c:pt idx="151">
                  <c:v>29.513584468491398</c:v>
                </c:pt>
                <c:pt idx="152">
                  <c:v>33.52113971992361</c:v>
                </c:pt>
                <c:pt idx="153">
                  <c:v>30.705863367281985</c:v>
                </c:pt>
                <c:pt idx="154">
                  <c:v>31.579785073201787</c:v>
                </c:pt>
                <c:pt idx="155">
                  <c:v>32.591037332908975</c:v>
                </c:pt>
                <c:pt idx="156">
                  <c:v>32.004261330362823</c:v>
                </c:pt>
                <c:pt idx="157">
                  <c:v>33.009271292170588</c:v>
                </c:pt>
                <c:pt idx="158">
                  <c:v>33.901919891788665</c:v>
                </c:pt>
                <c:pt idx="159">
                  <c:v>35.718428580521966</c:v>
                </c:pt>
                <c:pt idx="160">
                  <c:v>35.231529344366642</c:v>
                </c:pt>
                <c:pt idx="161">
                  <c:v>32.953090611075751</c:v>
                </c:pt>
                <c:pt idx="162">
                  <c:v>31.273912476129848</c:v>
                </c:pt>
                <c:pt idx="163">
                  <c:v>32.772063971992353</c:v>
                </c:pt>
                <c:pt idx="164">
                  <c:v>33.121632654360276</c:v>
                </c:pt>
                <c:pt idx="165">
                  <c:v>33.864466104392108</c:v>
                </c:pt>
                <c:pt idx="166">
                  <c:v>32.797033163590079</c:v>
                </c:pt>
                <c:pt idx="167">
                  <c:v>33.009271292170588</c:v>
                </c:pt>
                <c:pt idx="168">
                  <c:v>32.890667632081474</c:v>
                </c:pt>
                <c:pt idx="169">
                  <c:v>34.476211298535965</c:v>
                </c:pt>
                <c:pt idx="170">
                  <c:v>35.212802450668363</c:v>
                </c:pt>
                <c:pt idx="171">
                  <c:v>34.807053087205595</c:v>
                </c:pt>
                <c:pt idx="172">
                  <c:v>34.875718364099299</c:v>
                </c:pt>
                <c:pt idx="173">
                  <c:v>36.417565945257792</c:v>
                </c:pt>
                <c:pt idx="174">
                  <c:v>36.086724156588161</c:v>
                </c:pt>
                <c:pt idx="175">
                  <c:v>32.547341247612991</c:v>
                </c:pt>
                <c:pt idx="176">
                  <c:v>33.227751718650538</c:v>
                </c:pt>
                <c:pt idx="177">
                  <c:v>34.351365340547417</c:v>
                </c:pt>
                <c:pt idx="178">
                  <c:v>32.116622692552511</c:v>
                </c:pt>
                <c:pt idx="179">
                  <c:v>34.482453596435391</c:v>
                </c:pt>
                <c:pt idx="180">
                  <c:v>34.963110534691282</c:v>
                </c:pt>
                <c:pt idx="181">
                  <c:v>34.182823297262892</c:v>
                </c:pt>
                <c:pt idx="182">
                  <c:v>34.101673424570343</c:v>
                </c:pt>
                <c:pt idx="183">
                  <c:v>35.375102196053469</c:v>
                </c:pt>
                <c:pt idx="184">
                  <c:v>35.100441088478675</c:v>
                </c:pt>
                <c:pt idx="185">
                  <c:v>37.328941438574162</c:v>
                </c:pt>
                <c:pt idx="186">
                  <c:v>34.713418618714194</c:v>
                </c:pt>
                <c:pt idx="187">
                  <c:v>31.43621222151496</c:v>
                </c:pt>
                <c:pt idx="188">
                  <c:v>33.352597676639085</c:v>
                </c:pt>
                <c:pt idx="189">
                  <c:v>34.813295385105036</c:v>
                </c:pt>
                <c:pt idx="190">
                  <c:v>33.427505251432216</c:v>
                </c:pt>
                <c:pt idx="191">
                  <c:v>34.825779980903889</c:v>
                </c:pt>
                <c:pt idx="192">
                  <c:v>35.038018109484398</c:v>
                </c:pt>
                <c:pt idx="193">
                  <c:v>33.633501082113298</c:v>
                </c:pt>
                <c:pt idx="194">
                  <c:v>35.799578453214508</c:v>
                </c:pt>
                <c:pt idx="195">
                  <c:v>38.340193698281354</c:v>
                </c:pt>
                <c:pt idx="196">
                  <c:v>38.402616677275617</c:v>
                </c:pt>
                <c:pt idx="197">
                  <c:v>31.086643539147044</c:v>
                </c:pt>
                <c:pt idx="198">
                  <c:v>36.286477689369825</c:v>
                </c:pt>
                <c:pt idx="199">
                  <c:v>36.567381094844045</c:v>
                </c:pt>
                <c:pt idx="200">
                  <c:v>40.200398472310624</c:v>
                </c:pt>
                <c:pt idx="201">
                  <c:v>38.440070464672182</c:v>
                </c:pt>
                <c:pt idx="202">
                  <c:v>35.350133004455763</c:v>
                </c:pt>
                <c:pt idx="203">
                  <c:v>37.797113781031186</c:v>
                </c:pt>
                <c:pt idx="204">
                  <c:v>37.266518459579885</c:v>
                </c:pt>
                <c:pt idx="205">
                  <c:v>34.975595130490134</c:v>
                </c:pt>
                <c:pt idx="206">
                  <c:v>37.478756588160415</c:v>
                </c:pt>
                <c:pt idx="207">
                  <c:v>37.928202036919153</c:v>
                </c:pt>
                <c:pt idx="208">
                  <c:v>39.744710725652453</c:v>
                </c:pt>
                <c:pt idx="209">
                  <c:v>35.949393602800768</c:v>
                </c:pt>
                <c:pt idx="210">
                  <c:v>36.367627562062381</c:v>
                </c:pt>
                <c:pt idx="211">
                  <c:v>35.755882367918524</c:v>
                </c:pt>
                <c:pt idx="212">
                  <c:v>36.804588415022273</c:v>
                </c:pt>
                <c:pt idx="213">
                  <c:v>38.546189528962444</c:v>
                </c:pt>
                <c:pt idx="214">
                  <c:v>39.58865327816676</c:v>
                </c:pt>
                <c:pt idx="215">
                  <c:v>36.142904837683005</c:v>
                </c:pt>
                <c:pt idx="216">
                  <c:v>36.492473520050922</c:v>
                </c:pt>
                <c:pt idx="217">
                  <c:v>38.34643599618078</c:v>
                </c:pt>
                <c:pt idx="218">
                  <c:v>38.589885614258435</c:v>
                </c:pt>
                <c:pt idx="219">
                  <c:v>37.834567568427758</c:v>
                </c:pt>
                <c:pt idx="220">
                  <c:v>36.704711648631452</c:v>
                </c:pt>
                <c:pt idx="221">
                  <c:v>39.257811489497136</c:v>
                </c:pt>
                <c:pt idx="222">
                  <c:v>38.989392679821769</c:v>
                </c:pt>
                <c:pt idx="223">
                  <c:v>37.36639522597072</c:v>
                </c:pt>
                <c:pt idx="224">
                  <c:v>35.68721709102482</c:v>
                </c:pt>
                <c:pt idx="225">
                  <c:v>36.860769096117124</c:v>
                </c:pt>
                <c:pt idx="226">
                  <c:v>36.067997262889868</c:v>
                </c:pt>
                <c:pt idx="227">
                  <c:v>36.842042202418845</c:v>
                </c:pt>
                <c:pt idx="228">
                  <c:v>36.561138796944611</c:v>
                </c:pt>
                <c:pt idx="229">
                  <c:v>36.88573828771483</c:v>
                </c:pt>
                <c:pt idx="230">
                  <c:v>37.934444334818579</c:v>
                </c:pt>
                <c:pt idx="231">
                  <c:v>36.954403564608533</c:v>
                </c:pt>
                <c:pt idx="232">
                  <c:v>38.583643316359002</c:v>
                </c:pt>
                <c:pt idx="233">
                  <c:v>37.884505951623169</c:v>
                </c:pt>
                <c:pt idx="234">
                  <c:v>37.303972246976443</c:v>
                </c:pt>
                <c:pt idx="235">
                  <c:v>38.783396849140672</c:v>
                </c:pt>
                <c:pt idx="236">
                  <c:v>39.576168682367914</c:v>
                </c:pt>
                <c:pt idx="237">
                  <c:v>37.254033863781025</c:v>
                </c:pt>
                <c:pt idx="238">
                  <c:v>38.252801527689371</c:v>
                </c:pt>
                <c:pt idx="239">
                  <c:v>39.838345194143848</c:v>
                </c:pt>
                <c:pt idx="240">
                  <c:v>38.989392679821769</c:v>
                </c:pt>
                <c:pt idx="241">
                  <c:v>41.779699840865689</c:v>
                </c:pt>
                <c:pt idx="242">
                  <c:v>40.674813112667088</c:v>
                </c:pt>
                <c:pt idx="243">
                  <c:v>39.544957192870783</c:v>
                </c:pt>
                <c:pt idx="244">
                  <c:v>38.652308593252705</c:v>
                </c:pt>
                <c:pt idx="245">
                  <c:v>37.279003055378737</c:v>
                </c:pt>
                <c:pt idx="246">
                  <c:v>39.070542552514318</c:v>
                </c:pt>
                <c:pt idx="247">
                  <c:v>39.738468427753027</c:v>
                </c:pt>
                <c:pt idx="248">
                  <c:v>38.140440165499683</c:v>
                </c:pt>
                <c:pt idx="249">
                  <c:v>39.226600000000005</c:v>
                </c:pt>
                <c:pt idx="250">
                  <c:v>38.989392679821769</c:v>
                </c:pt>
                <c:pt idx="251">
                  <c:v>39.382657447485677</c:v>
                </c:pt>
                <c:pt idx="252">
                  <c:v>40.194156174411198</c:v>
                </c:pt>
                <c:pt idx="253">
                  <c:v>38.621097103755574</c:v>
                </c:pt>
                <c:pt idx="254">
                  <c:v>41.118016263526421</c:v>
                </c:pt>
                <c:pt idx="255">
                  <c:v>39.838345194143848</c:v>
                </c:pt>
                <c:pt idx="256">
                  <c:v>38.920727402928065</c:v>
                </c:pt>
                <c:pt idx="257">
                  <c:v>39.769679917250158</c:v>
                </c:pt>
                <c:pt idx="258">
                  <c:v>39.832102896244429</c:v>
                </c:pt>
                <c:pt idx="259">
                  <c:v>39.538714894971356</c:v>
                </c:pt>
                <c:pt idx="260">
                  <c:v>37.260276161680459</c:v>
                </c:pt>
                <c:pt idx="261">
                  <c:v>36.330173774665823</c:v>
                </c:pt>
                <c:pt idx="262">
                  <c:v>36.080481858688742</c:v>
                </c:pt>
                <c:pt idx="263">
                  <c:v>35.019291215786119</c:v>
                </c:pt>
                <c:pt idx="264">
                  <c:v>34.02052355187778</c:v>
                </c:pt>
                <c:pt idx="265">
                  <c:v>33.75210474220242</c:v>
                </c:pt>
                <c:pt idx="266">
                  <c:v>33.009271292170588</c:v>
                </c:pt>
                <c:pt idx="267">
                  <c:v>32.310133927434755</c:v>
                </c:pt>
                <c:pt idx="268">
                  <c:v>31.417485327816681</c:v>
                </c:pt>
                <c:pt idx="269">
                  <c:v>32.69091409929981</c:v>
                </c:pt>
                <c:pt idx="270">
                  <c:v>32.784548567791212</c:v>
                </c:pt>
                <c:pt idx="271">
                  <c:v>32.640975716104386</c:v>
                </c:pt>
                <c:pt idx="272">
                  <c:v>31.586027371101206</c:v>
                </c:pt>
                <c:pt idx="273">
                  <c:v>32.179045671546788</c:v>
                </c:pt>
                <c:pt idx="274">
                  <c:v>32.815760057288358</c:v>
                </c:pt>
                <c:pt idx="275">
                  <c:v>32.665944907702091</c:v>
                </c:pt>
                <c:pt idx="276">
                  <c:v>31.779538605983447</c:v>
                </c:pt>
                <c:pt idx="277">
                  <c:v>30.705863367281985</c:v>
                </c:pt>
                <c:pt idx="278">
                  <c:v>29.806972469764482</c:v>
                </c:pt>
                <c:pt idx="279">
                  <c:v>29.313830935709738</c:v>
                </c:pt>
                <c:pt idx="280">
                  <c:v>29.650915022278813</c:v>
                </c:pt>
                <c:pt idx="281">
                  <c:v>29.775760980267339</c:v>
                </c:pt>
                <c:pt idx="282">
                  <c:v>30.250175620623803</c:v>
                </c:pt>
                <c:pt idx="283">
                  <c:v>29.632188128580516</c:v>
                </c:pt>
                <c:pt idx="284">
                  <c:v>30.581017409293445</c:v>
                </c:pt>
                <c:pt idx="285">
                  <c:v>30.899374602164222</c:v>
                </c:pt>
                <c:pt idx="286">
                  <c:v>30.824467027371099</c:v>
                </c:pt>
                <c:pt idx="287">
                  <c:v>23.152682908975176</c:v>
                </c:pt>
                <c:pt idx="288">
                  <c:v>29.98175681094844</c:v>
                </c:pt>
                <c:pt idx="289">
                  <c:v>32.428737587523877</c:v>
                </c:pt>
                <c:pt idx="290">
                  <c:v>32.385041502227878</c:v>
                </c:pt>
                <c:pt idx="291">
                  <c:v>32.397526098026731</c:v>
                </c:pt>
                <c:pt idx="292">
                  <c:v>35.71218628262254</c:v>
                </c:pt>
                <c:pt idx="293">
                  <c:v>36.979372756206239</c:v>
                </c:pt>
                <c:pt idx="294">
                  <c:v>36.623561775938889</c:v>
                </c:pt>
                <c:pt idx="295">
                  <c:v>36.236539306174414</c:v>
                </c:pt>
                <c:pt idx="296">
                  <c:v>38.227832336091666</c:v>
                </c:pt>
                <c:pt idx="297">
                  <c:v>36.879495989815403</c:v>
                </c:pt>
                <c:pt idx="298">
                  <c:v>34.42627291534054</c:v>
                </c:pt>
                <c:pt idx="299">
                  <c:v>33.427505251432216</c:v>
                </c:pt>
                <c:pt idx="300">
                  <c:v>33.383809166136217</c:v>
                </c:pt>
                <c:pt idx="301">
                  <c:v>32.853213844684916</c:v>
                </c:pt>
                <c:pt idx="302">
                  <c:v>32.784548567791212</c:v>
                </c:pt>
                <c:pt idx="303">
                  <c:v>31.78578090388287</c:v>
                </c:pt>
                <c:pt idx="304">
                  <c:v>32.7595793761935</c:v>
                </c:pt>
                <c:pt idx="305">
                  <c:v>32.253953246339911</c:v>
                </c:pt>
                <c:pt idx="306">
                  <c:v>31.586027371101206</c:v>
                </c:pt>
                <c:pt idx="307">
                  <c:v>31.273912476129848</c:v>
                </c:pt>
                <c:pt idx="308">
                  <c:v>32.928121419478046</c:v>
                </c:pt>
                <c:pt idx="309">
                  <c:v>32.765821674092933</c:v>
                </c:pt>
                <c:pt idx="310">
                  <c:v>32.871940738383195</c:v>
                </c:pt>
                <c:pt idx="311">
                  <c:v>32.965575206874604</c:v>
                </c:pt>
                <c:pt idx="312">
                  <c:v>32.884425334182048</c:v>
                </c:pt>
                <c:pt idx="313">
                  <c:v>32.372556906429018</c:v>
                </c:pt>
                <c:pt idx="314">
                  <c:v>31.136581922342451</c:v>
                </c:pt>
                <c:pt idx="315">
                  <c:v>33.015513590070015</c:v>
                </c:pt>
                <c:pt idx="316">
                  <c:v>33.321386187141947</c:v>
                </c:pt>
                <c:pt idx="317">
                  <c:v>33.121632654360276</c:v>
                </c:pt>
                <c:pt idx="318">
                  <c:v>31.479908306810948</c:v>
                </c:pt>
                <c:pt idx="319">
                  <c:v>31.386273838319536</c:v>
                </c:pt>
                <c:pt idx="320">
                  <c:v>31.898142266072558</c:v>
                </c:pt>
                <c:pt idx="321">
                  <c:v>31.604754264799485</c:v>
                </c:pt>
                <c:pt idx="322">
                  <c:v>32.7595793761935</c:v>
                </c:pt>
                <c:pt idx="323">
                  <c:v>33.770831635900699</c:v>
                </c:pt>
                <c:pt idx="324">
                  <c:v>33.80204312539783</c:v>
                </c:pt>
                <c:pt idx="325">
                  <c:v>34.888202959898152</c:v>
                </c:pt>
                <c:pt idx="326">
                  <c:v>33.633501082113298</c:v>
                </c:pt>
                <c:pt idx="327">
                  <c:v>33.527382017823037</c:v>
                </c:pt>
                <c:pt idx="328">
                  <c:v>33.727135550604707</c:v>
                </c:pt>
                <c:pt idx="329">
                  <c:v>32.572310439210696</c:v>
                </c:pt>
                <c:pt idx="330">
                  <c:v>33.065451973265439</c:v>
                </c:pt>
                <c:pt idx="331">
                  <c:v>33.633501082113298</c:v>
                </c:pt>
                <c:pt idx="332">
                  <c:v>32.803275461489498</c:v>
                </c:pt>
                <c:pt idx="333">
                  <c:v>33.727135550604707</c:v>
                </c:pt>
                <c:pt idx="334">
                  <c:v>33.608531890515593</c:v>
                </c:pt>
                <c:pt idx="335">
                  <c:v>33.514897422024184</c:v>
                </c:pt>
                <c:pt idx="336">
                  <c:v>35.493705856142583</c:v>
                </c:pt>
                <c:pt idx="337">
                  <c:v>34.994322024188413</c:v>
                </c:pt>
                <c:pt idx="338">
                  <c:v>36.985615054105665</c:v>
                </c:pt>
                <c:pt idx="339">
                  <c:v>36.161631731381284</c:v>
                </c:pt>
                <c:pt idx="340">
                  <c:v>33.989312062380648</c:v>
                </c:pt>
                <c:pt idx="341">
                  <c:v>36.948161266709093</c:v>
                </c:pt>
                <c:pt idx="342">
                  <c:v>33.864466104392108</c:v>
                </c:pt>
                <c:pt idx="343">
                  <c:v>33.296416995544234</c:v>
                </c:pt>
                <c:pt idx="344">
                  <c:v>33.777073933800125</c:v>
                </c:pt>
                <c:pt idx="345">
                  <c:v>34.663480235518769</c:v>
                </c:pt>
                <c:pt idx="346">
                  <c:v>34.101673424570343</c:v>
                </c:pt>
                <c:pt idx="347">
                  <c:v>32.547341247612991</c:v>
                </c:pt>
                <c:pt idx="348">
                  <c:v>31.024220560152763</c:v>
                </c:pt>
                <c:pt idx="349">
                  <c:v>32.709640992998089</c:v>
                </c:pt>
                <c:pt idx="350">
                  <c:v>34.30766925525144</c:v>
                </c:pt>
                <c:pt idx="351">
                  <c:v>32.953090611075751</c:v>
                </c:pt>
                <c:pt idx="352">
                  <c:v>32.697156397199237</c:v>
                </c:pt>
                <c:pt idx="353">
                  <c:v>32.996786696371736</c:v>
                </c:pt>
                <c:pt idx="354">
                  <c:v>32.634733418204966</c:v>
                </c:pt>
                <c:pt idx="355">
                  <c:v>32.609764226607254</c:v>
                </c:pt>
                <c:pt idx="356">
                  <c:v>32.578552737110122</c:v>
                </c:pt>
                <c:pt idx="357">
                  <c:v>33.383809166136217</c:v>
                </c:pt>
                <c:pt idx="358">
                  <c:v>33.402536059834489</c:v>
                </c:pt>
                <c:pt idx="359">
                  <c:v>34.014281253978353</c:v>
                </c:pt>
                <c:pt idx="360">
                  <c:v>33.783316231699551</c:v>
                </c:pt>
                <c:pt idx="361">
                  <c:v>33.102905760661997</c:v>
                </c:pt>
                <c:pt idx="362">
                  <c:v>33.770831635900699</c:v>
                </c:pt>
                <c:pt idx="363">
                  <c:v>33.820770019096123</c:v>
                </c:pt>
                <c:pt idx="364">
                  <c:v>33.514897422024184</c:v>
                </c:pt>
                <c:pt idx="365">
                  <c:v>33.808285423297271</c:v>
                </c:pt>
                <c:pt idx="366">
                  <c:v>34.045492743475485</c:v>
                </c:pt>
                <c:pt idx="367">
                  <c:v>34.563603469127948</c:v>
                </c:pt>
                <c:pt idx="368">
                  <c:v>33.252720910248243</c:v>
                </c:pt>
                <c:pt idx="369">
                  <c:v>34.601057256524506</c:v>
                </c:pt>
                <c:pt idx="370">
                  <c:v>34.919414449395283</c:v>
                </c:pt>
                <c:pt idx="371">
                  <c:v>35.612309516231697</c:v>
                </c:pt>
                <c:pt idx="372">
                  <c:v>34.894445257797578</c:v>
                </c:pt>
                <c:pt idx="373">
                  <c:v>33.914404487587518</c:v>
                </c:pt>
                <c:pt idx="374">
                  <c:v>33.739620146403567</c:v>
                </c:pt>
                <c:pt idx="375">
                  <c:v>33.864466104392108</c:v>
                </c:pt>
                <c:pt idx="376">
                  <c:v>33.583562698917888</c:v>
                </c:pt>
                <c:pt idx="377">
                  <c:v>30.562290515595166</c:v>
                </c:pt>
                <c:pt idx="378">
                  <c:v>32.372556906429018</c:v>
                </c:pt>
                <c:pt idx="379">
                  <c:v>32.778306269891779</c:v>
                </c:pt>
                <c:pt idx="380">
                  <c:v>33.78955852959897</c:v>
                </c:pt>
                <c:pt idx="381">
                  <c:v>34.014281253978353</c:v>
                </c:pt>
                <c:pt idx="382">
                  <c:v>34.014281253978353</c:v>
                </c:pt>
                <c:pt idx="383">
                  <c:v>35.081714194780396</c:v>
                </c:pt>
                <c:pt idx="384">
                  <c:v>33.895677593889239</c:v>
                </c:pt>
                <c:pt idx="385">
                  <c:v>34.395061425843409</c:v>
                </c:pt>
                <c:pt idx="386">
                  <c:v>33.340113080840226</c:v>
                </c:pt>
                <c:pt idx="387">
                  <c:v>33.308901591343101</c:v>
                </c:pt>
                <c:pt idx="388">
                  <c:v>33.377566868236791</c:v>
                </c:pt>
                <c:pt idx="389">
                  <c:v>33.621016486314446</c:v>
                </c:pt>
                <c:pt idx="390">
                  <c:v>33.552351209420756</c:v>
                </c:pt>
                <c:pt idx="391">
                  <c:v>34.863233768300447</c:v>
                </c:pt>
                <c:pt idx="392">
                  <c:v>34.469969000636539</c:v>
                </c:pt>
                <c:pt idx="393">
                  <c:v>34.382576830044556</c:v>
                </c:pt>
                <c:pt idx="394">
                  <c:v>34.757114704010178</c:v>
                </c:pt>
                <c:pt idx="395">
                  <c:v>35.400071387651174</c:v>
                </c:pt>
                <c:pt idx="396">
                  <c:v>37.86577905792489</c:v>
                </c:pt>
                <c:pt idx="397">
                  <c:v>35.662247899427115</c:v>
                </c:pt>
                <c:pt idx="398">
                  <c:v>34.838264576702741</c:v>
                </c:pt>
                <c:pt idx="399">
                  <c:v>33.627258784213879</c:v>
                </c:pt>
                <c:pt idx="400">
                  <c:v>34.763357001909611</c:v>
                </c:pt>
                <c:pt idx="401">
                  <c:v>34.913172151495857</c:v>
                </c:pt>
                <c:pt idx="402">
                  <c:v>33.939373679185238</c:v>
                </c:pt>
                <c:pt idx="403">
                  <c:v>33.009271292170588</c:v>
                </c:pt>
                <c:pt idx="404">
                  <c:v>33.920646785486944</c:v>
                </c:pt>
                <c:pt idx="405">
                  <c:v>33.59604729471674</c:v>
                </c:pt>
                <c:pt idx="406">
                  <c:v>32.191530267345648</c:v>
                </c:pt>
                <c:pt idx="407">
                  <c:v>32.085411203055379</c:v>
                </c:pt>
                <c:pt idx="408">
                  <c:v>30.880647708465943</c:v>
                </c:pt>
                <c:pt idx="409">
                  <c:v>29.619703532781667</c:v>
                </c:pt>
                <c:pt idx="410">
                  <c:v>30.52483672819859</c:v>
                </c:pt>
                <c:pt idx="411">
                  <c:v>29.750791788669634</c:v>
                </c:pt>
                <c:pt idx="412">
                  <c:v>29.881880044557601</c:v>
                </c:pt>
                <c:pt idx="413">
                  <c:v>28.396213144493956</c:v>
                </c:pt>
                <c:pt idx="414">
                  <c:v>27.809437141947804</c:v>
                </c:pt>
                <c:pt idx="415">
                  <c:v>27.95925229153405</c:v>
                </c:pt>
                <c:pt idx="416">
                  <c:v>27.32253790579249</c:v>
                </c:pt>
                <c:pt idx="417">
                  <c:v>31.586027371101206</c:v>
                </c:pt>
                <c:pt idx="418">
                  <c:v>31.429969923615534</c:v>
                </c:pt>
                <c:pt idx="419">
                  <c:v>29.245165658816035</c:v>
                </c:pt>
                <c:pt idx="420">
                  <c:v>30.793255537873971</c:v>
                </c:pt>
                <c:pt idx="421">
                  <c:v>30.081633577339272</c:v>
                </c:pt>
                <c:pt idx="422">
                  <c:v>33.134117250159129</c:v>
                </c:pt>
                <c:pt idx="423">
                  <c:v>33.215267122851685</c:v>
                </c:pt>
                <c:pt idx="424">
                  <c:v>33.365082272437938</c:v>
                </c:pt>
                <c:pt idx="425">
                  <c:v>33.16532873965626</c:v>
                </c:pt>
                <c:pt idx="426">
                  <c:v>30.343810089115216</c:v>
                </c:pt>
                <c:pt idx="427">
                  <c:v>33.895677593889239</c:v>
                </c:pt>
                <c:pt idx="428">
                  <c:v>32.915636823679179</c:v>
                </c:pt>
                <c:pt idx="429">
                  <c:v>33.533624315722463</c:v>
                </c:pt>
                <c:pt idx="430">
                  <c:v>34.788326193507316</c:v>
                </c:pt>
                <c:pt idx="431">
                  <c:v>35.649763303628262</c:v>
                </c:pt>
                <c:pt idx="432">
                  <c:v>35.993089688096759</c:v>
                </c:pt>
                <c:pt idx="433">
                  <c:v>36.192843220878409</c:v>
                </c:pt>
                <c:pt idx="434">
                  <c:v>35.256498535964354</c:v>
                </c:pt>
                <c:pt idx="435">
                  <c:v>35.462494366645451</c:v>
                </c:pt>
                <c:pt idx="436">
                  <c:v>35.35637530235519</c:v>
                </c:pt>
                <c:pt idx="437">
                  <c:v>35.581098026734566</c:v>
                </c:pt>
                <c:pt idx="438">
                  <c:v>35.556128835136853</c:v>
                </c:pt>
                <c:pt idx="439">
                  <c:v>36.111693348185867</c:v>
                </c:pt>
                <c:pt idx="440">
                  <c:v>36.998099649904518</c:v>
                </c:pt>
                <c:pt idx="441">
                  <c:v>36.405081349458939</c:v>
                </c:pt>
                <c:pt idx="442">
                  <c:v>35.649763303628262</c:v>
                </c:pt>
                <c:pt idx="443">
                  <c:v>35.387586791852321</c:v>
                </c:pt>
                <c:pt idx="444">
                  <c:v>37.422575907065557</c:v>
                </c:pt>
                <c:pt idx="445">
                  <c:v>37.172883991088476</c:v>
                </c:pt>
                <c:pt idx="446">
                  <c:v>37.073007224697633</c:v>
                </c:pt>
                <c:pt idx="447">
                  <c:v>37.484998886059834</c:v>
                </c:pt>
                <c:pt idx="448">
                  <c:v>36.973130458306812</c:v>
                </c:pt>
                <c:pt idx="449">
                  <c:v>37.266518459579885</c:v>
                </c:pt>
                <c:pt idx="450">
                  <c:v>37.591117950350103</c:v>
                </c:pt>
                <c:pt idx="451">
                  <c:v>37.872021355824316</c:v>
                </c:pt>
                <c:pt idx="452">
                  <c:v>37.522452673456392</c:v>
                </c:pt>
                <c:pt idx="453">
                  <c:v>36.492473520050922</c:v>
                </c:pt>
                <c:pt idx="454">
                  <c:v>37.066764926798214</c:v>
                </c:pt>
                <c:pt idx="455">
                  <c:v>38.127955569700831</c:v>
                </c:pt>
                <c:pt idx="456">
                  <c:v>37.528694971355819</c:v>
                </c:pt>
                <c:pt idx="457">
                  <c:v>36.873253691915977</c:v>
                </c:pt>
                <c:pt idx="458">
                  <c:v>37.116703309993639</c:v>
                </c:pt>
                <c:pt idx="459">
                  <c:v>37.547421865054098</c:v>
                </c:pt>
                <c:pt idx="460">
                  <c:v>35.986847390197326</c:v>
                </c:pt>
                <c:pt idx="461">
                  <c:v>35.874486028007638</c:v>
                </c:pt>
                <c:pt idx="462">
                  <c:v>34.257730872056015</c:v>
                </c:pt>
                <c:pt idx="463">
                  <c:v>32.934363717377472</c:v>
                </c:pt>
                <c:pt idx="464">
                  <c:v>34.276457765754294</c:v>
                </c:pt>
                <c:pt idx="465">
                  <c:v>33.81452772119669</c:v>
                </c:pt>
                <c:pt idx="466">
                  <c:v>33.477443634627626</c:v>
                </c:pt>
                <c:pt idx="467">
                  <c:v>37.678510120942065</c:v>
                </c:pt>
                <c:pt idx="468">
                  <c:v>37.104218714194779</c:v>
                </c:pt>
                <c:pt idx="469">
                  <c:v>37.197853182686181</c:v>
                </c:pt>
                <c:pt idx="470">
                  <c:v>36.710953946530879</c:v>
                </c:pt>
                <c:pt idx="471">
                  <c:v>36.498715817950348</c:v>
                </c:pt>
                <c:pt idx="472">
                  <c:v>36.130420241884146</c:v>
                </c:pt>
                <c:pt idx="473">
                  <c:v>36.692227052832585</c:v>
                </c:pt>
                <c:pt idx="474">
                  <c:v>37.266518459579885</c:v>
                </c:pt>
                <c:pt idx="475">
                  <c:v>37.578633354551236</c:v>
                </c:pt>
                <c:pt idx="476">
                  <c:v>38.059290292807127</c:v>
                </c:pt>
                <c:pt idx="477">
                  <c:v>37.29148765117759</c:v>
                </c:pt>
                <c:pt idx="478">
                  <c:v>38.046805697008267</c:v>
                </c:pt>
                <c:pt idx="479">
                  <c:v>38.234074633991092</c:v>
                </c:pt>
                <c:pt idx="480">
                  <c:v>37.135430203691918</c:v>
                </c:pt>
                <c:pt idx="481">
                  <c:v>37.397606715467852</c:v>
                </c:pt>
                <c:pt idx="482">
                  <c:v>37.185368586887321</c:v>
                </c:pt>
                <c:pt idx="483">
                  <c:v>37.616087141947801</c:v>
                </c:pt>
                <c:pt idx="484">
                  <c:v>36.904465181413109</c:v>
                </c:pt>
                <c:pt idx="485">
                  <c:v>37.235306970082753</c:v>
                </c:pt>
                <c:pt idx="486">
                  <c:v>36.092966454487588</c:v>
                </c:pt>
                <c:pt idx="487">
                  <c:v>38.215347740292813</c:v>
                </c:pt>
                <c:pt idx="488">
                  <c:v>39.363930553787398</c:v>
                </c:pt>
                <c:pt idx="489">
                  <c:v>40.262821451304902</c:v>
                </c:pt>
                <c:pt idx="490">
                  <c:v>39.956948854232962</c:v>
                </c:pt>
                <c:pt idx="491">
                  <c:v>40.100521705919803</c:v>
                </c:pt>
                <c:pt idx="492">
                  <c:v>39.844587492043296</c:v>
                </c:pt>
                <c:pt idx="493">
                  <c:v>39.301507574793121</c:v>
                </c:pt>
                <c:pt idx="494">
                  <c:v>39.313992170591973</c:v>
                </c:pt>
                <c:pt idx="495">
                  <c:v>39.307749872692547</c:v>
                </c:pt>
                <c:pt idx="496">
                  <c:v>39.363930553787398</c:v>
                </c:pt>
                <c:pt idx="497">
                  <c:v>37.9157174411203</c:v>
                </c:pt>
                <c:pt idx="498">
                  <c:v>38.777154551241246</c:v>
                </c:pt>
                <c:pt idx="499">
                  <c:v>38.720973870146409</c:v>
                </c:pt>
                <c:pt idx="500">
                  <c:v>37.803356078930612</c:v>
                </c:pt>
                <c:pt idx="501">
                  <c:v>36.792103819223421</c:v>
                </c:pt>
                <c:pt idx="502">
                  <c:v>35.518675047740288</c:v>
                </c:pt>
                <c:pt idx="503">
                  <c:v>37.410091311266704</c:v>
                </c:pt>
                <c:pt idx="504">
                  <c:v>33.583562698917888</c:v>
                </c:pt>
                <c:pt idx="505">
                  <c:v>33.82701231699555</c:v>
                </c:pt>
                <c:pt idx="506">
                  <c:v>34.326396148949719</c:v>
                </c:pt>
                <c:pt idx="507">
                  <c:v>34.956868236791856</c:v>
                </c:pt>
                <c:pt idx="508">
                  <c:v>34.981837428389561</c:v>
                </c:pt>
                <c:pt idx="509">
                  <c:v>35.730913176320819</c:v>
                </c:pt>
                <c:pt idx="510">
                  <c:v>34.338880744748572</c:v>
                </c:pt>
                <c:pt idx="511">
                  <c:v>34.838264576702741</c:v>
                </c:pt>
                <c:pt idx="512">
                  <c:v>38.55243182686187</c:v>
                </c:pt>
                <c:pt idx="513">
                  <c:v>38.789639147040099</c:v>
                </c:pt>
                <c:pt idx="514">
                  <c:v>37.216580076384474</c:v>
                </c:pt>
                <c:pt idx="515">
                  <c:v>35.849516836409933</c:v>
                </c:pt>
                <c:pt idx="516">
                  <c:v>36.242781604073834</c:v>
                </c:pt>
                <c:pt idx="517">
                  <c:v>36.773376925525142</c:v>
                </c:pt>
                <c:pt idx="518">
                  <c:v>38.614854805856147</c:v>
                </c:pt>
                <c:pt idx="519">
                  <c:v>39.145450127307448</c:v>
                </c:pt>
                <c:pt idx="520">
                  <c:v>39.850829789942715</c:v>
                </c:pt>
                <c:pt idx="521">
                  <c:v>39.644833959261618</c:v>
                </c:pt>
                <c:pt idx="522">
                  <c:v>40.23160996180777</c:v>
                </c:pt>
                <c:pt idx="523">
                  <c:v>40.237852259707196</c:v>
                </c:pt>
                <c:pt idx="524">
                  <c:v>41.692307670273706</c:v>
                </c:pt>
                <c:pt idx="525">
                  <c:v>41.754730649267991</c:v>
                </c:pt>
                <c:pt idx="526">
                  <c:v>41.255346817313814</c:v>
                </c:pt>
                <c:pt idx="527">
                  <c:v>40.968201113940161</c:v>
                </c:pt>
                <c:pt idx="528">
                  <c:v>41.286558306810946</c:v>
                </c:pt>
                <c:pt idx="529">
                  <c:v>41.230377625716109</c:v>
                </c:pt>
                <c:pt idx="530">
                  <c:v>43.184216868236788</c:v>
                </c:pt>
                <c:pt idx="531">
                  <c:v>42.52253329089752</c:v>
                </c:pt>
                <c:pt idx="532">
                  <c:v>43.602450827498402</c:v>
                </c:pt>
                <c:pt idx="533">
                  <c:v>44.900848790579253</c:v>
                </c:pt>
                <c:pt idx="534">
                  <c:v>42.984463335455118</c:v>
                </c:pt>
                <c:pt idx="535">
                  <c:v>42.154237714831318</c:v>
                </c:pt>
                <c:pt idx="536">
                  <c:v>41.717276861871412</c:v>
                </c:pt>
                <c:pt idx="537">
                  <c:v>41.036866390833865</c:v>
                </c:pt>
                <c:pt idx="538">
                  <c:v>40.905778134945891</c:v>
                </c:pt>
                <c:pt idx="539">
                  <c:v>41.1367431572247</c:v>
                </c:pt>
                <c:pt idx="540">
                  <c:v>41.111773965626995</c:v>
                </c:pt>
                <c:pt idx="541">
                  <c:v>40.855839751750487</c:v>
                </c:pt>
                <c:pt idx="542">
                  <c:v>41.024381795035012</c:v>
                </c:pt>
                <c:pt idx="543">
                  <c:v>40.42512119669</c:v>
                </c:pt>
                <c:pt idx="544">
                  <c:v>41.217893029917242</c:v>
                </c:pt>
                <c:pt idx="545">
                  <c:v>44.438918746021642</c:v>
                </c:pt>
                <c:pt idx="546">
                  <c:v>42.23538758752386</c:v>
                </c:pt>
                <c:pt idx="547">
                  <c:v>40.356455919796318</c:v>
                </c:pt>
                <c:pt idx="548">
                  <c:v>39.326476766390826</c:v>
                </c:pt>
                <c:pt idx="549">
                  <c:v>38.015594207511143</c:v>
                </c:pt>
                <c:pt idx="550">
                  <c:v>37.990625015913437</c:v>
                </c:pt>
                <c:pt idx="551">
                  <c:v>37.921959739019734</c:v>
                </c:pt>
                <c:pt idx="552">
                  <c:v>39.863314385741575</c:v>
                </c:pt>
                <c:pt idx="553">
                  <c:v>40.468817281985984</c:v>
                </c:pt>
                <c:pt idx="554">
                  <c:v>41.043108688733291</c:v>
                </c:pt>
                <c:pt idx="555">
                  <c:v>38.98315038192235</c:v>
                </c:pt>
                <c:pt idx="556">
                  <c:v>37.466271992361555</c:v>
                </c:pt>
                <c:pt idx="557">
                  <c:v>36.355142966263529</c:v>
                </c:pt>
                <c:pt idx="558">
                  <c:v>36.31144688096753</c:v>
                </c:pt>
                <c:pt idx="559">
                  <c:v>37.784629185232333</c:v>
                </c:pt>
                <c:pt idx="560">
                  <c:v>38.55243182686187</c:v>
                </c:pt>
                <c:pt idx="561">
                  <c:v>39.38889974538511</c:v>
                </c:pt>
                <c:pt idx="562">
                  <c:v>40.088037110120936</c:v>
                </c:pt>
                <c:pt idx="563">
                  <c:v>39.532472597071923</c:v>
                </c:pt>
                <c:pt idx="564">
                  <c:v>37.903232845321455</c:v>
                </c:pt>
                <c:pt idx="565">
                  <c:v>37.048038033099928</c:v>
                </c:pt>
                <c:pt idx="566">
                  <c:v>36.767134627625715</c:v>
                </c:pt>
                <c:pt idx="567">
                  <c:v>37.559906460852957</c:v>
                </c:pt>
                <c:pt idx="568">
                  <c:v>38.383889783577338</c:v>
                </c:pt>
                <c:pt idx="569">
                  <c:v>37.928202036919153</c:v>
                </c:pt>
                <c:pt idx="570">
                  <c:v>38.040563399108841</c:v>
                </c:pt>
                <c:pt idx="571">
                  <c:v>39.532472597071923</c:v>
                </c:pt>
                <c:pt idx="572">
                  <c:v>40.119248599618082</c:v>
                </c:pt>
                <c:pt idx="573">
                  <c:v>39.688530044557602</c:v>
                </c:pt>
                <c:pt idx="574">
                  <c:v>37.840809866327184</c:v>
                </c:pt>
                <c:pt idx="575">
                  <c:v>38.446312762571601</c:v>
                </c:pt>
                <c:pt idx="576">
                  <c:v>38.327709102482494</c:v>
                </c:pt>
                <c:pt idx="577">
                  <c:v>38.308982208784208</c:v>
                </c:pt>
                <c:pt idx="578">
                  <c:v>38.521220337364731</c:v>
                </c:pt>
                <c:pt idx="579">
                  <c:v>38.758427657542967</c:v>
                </c:pt>
                <c:pt idx="580">
                  <c:v>40.73099379376194</c:v>
                </c:pt>
                <c:pt idx="581">
                  <c:v>39.907010471037559</c:v>
                </c:pt>
                <c:pt idx="582">
                  <c:v>42.147995416931892</c:v>
                </c:pt>
                <c:pt idx="583">
                  <c:v>42.684833036282619</c:v>
                </c:pt>
                <c:pt idx="584">
                  <c:v>42.88458656906429</c:v>
                </c:pt>
                <c:pt idx="585">
                  <c:v>42.940767250159134</c:v>
                </c:pt>
                <c:pt idx="586">
                  <c:v>41.817153628262254</c:v>
                </c:pt>
                <c:pt idx="587">
                  <c:v>40.100521705919803</c:v>
                </c:pt>
                <c:pt idx="588">
                  <c:v>39.850829789942715</c:v>
                </c:pt>
                <c:pt idx="589">
                  <c:v>39.544957192870783</c:v>
                </c:pt>
                <c:pt idx="590">
                  <c:v>40.181671578612345</c:v>
                </c:pt>
                <c:pt idx="591">
                  <c:v>39.045573360916613</c:v>
                </c:pt>
                <c:pt idx="592">
                  <c:v>39.182903914704006</c:v>
                </c:pt>
                <c:pt idx="593">
                  <c:v>39.351445957988545</c:v>
                </c:pt>
                <c:pt idx="594">
                  <c:v>39.220357702100578</c:v>
                </c:pt>
                <c:pt idx="595">
                  <c:v>38.795881444939525</c:v>
                </c:pt>
                <c:pt idx="596">
                  <c:v>39.326476766390826</c:v>
                </c:pt>
                <c:pt idx="597">
                  <c:v>40.075552514322084</c:v>
                </c:pt>
                <c:pt idx="598">
                  <c:v>39.775922215149585</c:v>
                </c:pt>
                <c:pt idx="599">
                  <c:v>43.415181890515598</c:v>
                </c:pt>
                <c:pt idx="600">
                  <c:v>42.765982908975182</c:v>
                </c:pt>
                <c:pt idx="601">
                  <c:v>43.683600700190965</c:v>
                </c:pt>
                <c:pt idx="602">
                  <c:v>43.377728103119033</c:v>
                </c:pt>
                <c:pt idx="603">
                  <c:v>43.70856989178867</c:v>
                </c:pt>
                <c:pt idx="604">
                  <c:v>42.11678392743476</c:v>
                </c:pt>
                <c:pt idx="605">
                  <c:v>41.985695671546786</c:v>
                </c:pt>
                <c:pt idx="606">
                  <c:v>43.284093634627631</c:v>
                </c:pt>
                <c:pt idx="607">
                  <c:v>43.764750572883514</c:v>
                </c:pt>
                <c:pt idx="608">
                  <c:v>42.528775588796947</c:v>
                </c:pt>
                <c:pt idx="609">
                  <c:v>43.346516613621894</c:v>
                </c:pt>
                <c:pt idx="610">
                  <c:v>43.103066995544232</c:v>
                </c:pt>
                <c:pt idx="611">
                  <c:v>42.441383418204964</c:v>
                </c:pt>
                <c:pt idx="612">
                  <c:v>42.535017886696373</c:v>
                </c:pt>
                <c:pt idx="613">
                  <c:v>41.973211075747926</c:v>
                </c:pt>
                <c:pt idx="614">
                  <c:v>42.559987078294078</c:v>
                </c:pt>
                <c:pt idx="615">
                  <c:v>44.014442488860603</c:v>
                </c:pt>
                <c:pt idx="616">
                  <c:v>45.443928707829407</c:v>
                </c:pt>
                <c:pt idx="617">
                  <c:v>44.563764704010183</c:v>
                </c:pt>
                <c:pt idx="618">
                  <c:v>43.789719764481219</c:v>
                </c:pt>
                <c:pt idx="619">
                  <c:v>42.828405887969446</c:v>
                </c:pt>
                <c:pt idx="620">
                  <c:v>41.455100350095478</c:v>
                </c:pt>
                <c:pt idx="621">
                  <c:v>43.103066995544232</c:v>
                </c:pt>
                <c:pt idx="622">
                  <c:v>42.010664863144498</c:v>
                </c:pt>
                <c:pt idx="623">
                  <c:v>43.309062826225329</c:v>
                </c:pt>
                <c:pt idx="624">
                  <c:v>42.691075334182045</c:v>
                </c:pt>
                <c:pt idx="625">
                  <c:v>43.202943761935067</c:v>
                </c:pt>
                <c:pt idx="626">
                  <c:v>44.981998663271796</c:v>
                </c:pt>
                <c:pt idx="627">
                  <c:v>43.777235168682374</c:v>
                </c:pt>
                <c:pt idx="628">
                  <c:v>45.219205983450024</c:v>
                </c:pt>
                <c:pt idx="629">
                  <c:v>44.782245130490139</c:v>
                </c:pt>
                <c:pt idx="630">
                  <c:v>43.50257406110758</c:v>
                </c:pt>
                <c:pt idx="631">
                  <c:v>43.121793889242525</c:v>
                </c:pt>
                <c:pt idx="632">
                  <c:v>42.135510821133039</c:v>
                </c:pt>
                <c:pt idx="633">
                  <c:v>42.52253329089752</c:v>
                </c:pt>
                <c:pt idx="634">
                  <c:v>42.110541629535334</c:v>
                </c:pt>
                <c:pt idx="635">
                  <c:v>46.430211775938893</c:v>
                </c:pt>
                <c:pt idx="636">
                  <c:v>44.070623169955439</c:v>
                </c:pt>
                <c:pt idx="637">
                  <c:v>42.547502482495226</c:v>
                </c:pt>
                <c:pt idx="638">
                  <c:v>43.21542835773392</c:v>
                </c:pt>
                <c:pt idx="639">
                  <c:v>45.256659770846603</c:v>
                </c:pt>
                <c:pt idx="640">
                  <c:v>44.364011171228512</c:v>
                </c:pt>
                <c:pt idx="641">
                  <c:v>43.746023679185235</c:v>
                </c:pt>
                <c:pt idx="642">
                  <c:v>44.513826320814772</c:v>
                </c:pt>
                <c:pt idx="643">
                  <c:v>41.717276861871412</c:v>
                </c:pt>
                <c:pt idx="644">
                  <c:v>47.310375779758118</c:v>
                </c:pt>
                <c:pt idx="645">
                  <c:v>47.672429057924894</c:v>
                </c:pt>
                <c:pt idx="646">
                  <c:v>47.260437396562693</c:v>
                </c:pt>
                <c:pt idx="647">
                  <c:v>47.1231068427753</c:v>
                </c:pt>
                <c:pt idx="648">
                  <c:v>45.400232622533423</c:v>
                </c:pt>
                <c:pt idx="649">
                  <c:v>45.86216266709102</c:v>
                </c:pt>
                <c:pt idx="650">
                  <c:v>43.714812189688089</c:v>
                </c:pt>
                <c:pt idx="651">
                  <c:v>45.275386664544882</c:v>
                </c:pt>
                <c:pt idx="652">
                  <c:v>44.420191852323363</c:v>
                </c:pt>
                <c:pt idx="653">
                  <c:v>45.219205983450024</c:v>
                </c:pt>
                <c:pt idx="654">
                  <c:v>45.637439942711651</c:v>
                </c:pt>
                <c:pt idx="655">
                  <c:v>45.475140197326539</c:v>
                </c:pt>
                <c:pt idx="656">
                  <c:v>43.377728103119033</c:v>
                </c:pt>
                <c:pt idx="657">
                  <c:v>43.839658147676637</c:v>
                </c:pt>
                <c:pt idx="658">
                  <c:v>43.564997040101844</c:v>
                </c:pt>
                <c:pt idx="659">
                  <c:v>41.929514990451942</c:v>
                </c:pt>
                <c:pt idx="660">
                  <c:v>45.81222428389561</c:v>
                </c:pt>
                <c:pt idx="661">
                  <c:v>50.225528898790579</c:v>
                </c:pt>
                <c:pt idx="662">
                  <c:v>47.054441565881604</c:v>
                </c:pt>
                <c:pt idx="663">
                  <c:v>45.393990324633997</c:v>
                </c:pt>
                <c:pt idx="664">
                  <c:v>44.682368364099297</c:v>
                </c:pt>
                <c:pt idx="665">
                  <c:v>46.174277562062379</c:v>
                </c:pt>
                <c:pt idx="666">
                  <c:v>43.433908784213877</c:v>
                </c:pt>
                <c:pt idx="667">
                  <c:v>45.200479089751745</c:v>
                </c:pt>
                <c:pt idx="668">
                  <c:v>44.588733895607888</c:v>
                </c:pt>
                <c:pt idx="669">
                  <c:v>45.356536537237425</c:v>
                </c:pt>
                <c:pt idx="670">
                  <c:v>43.739781381285795</c:v>
                </c:pt>
                <c:pt idx="671">
                  <c:v>43.003190229153411</c:v>
                </c:pt>
                <c:pt idx="672">
                  <c:v>42.797194398472307</c:v>
                </c:pt>
                <c:pt idx="673">
                  <c:v>45.119329217059196</c:v>
                </c:pt>
                <c:pt idx="674">
                  <c:v>43.939534914067472</c:v>
                </c:pt>
                <c:pt idx="675">
                  <c:v>40.84335515595162</c:v>
                </c:pt>
                <c:pt idx="676">
                  <c:v>42.09181473583704</c:v>
                </c:pt>
                <c:pt idx="677">
                  <c:v>41.848365117759379</c:v>
                </c:pt>
                <c:pt idx="678">
                  <c:v>41.392677371101215</c:v>
                </c:pt>
                <c:pt idx="679">
                  <c:v>40.244094557606623</c:v>
                </c:pt>
                <c:pt idx="680">
                  <c:v>41.348981285805209</c:v>
                </c:pt>
                <c:pt idx="681">
                  <c:v>41.792184436664549</c:v>
                </c:pt>
                <c:pt idx="682">
                  <c:v>45.537563176320816</c:v>
                </c:pt>
                <c:pt idx="683">
                  <c:v>43.989473297262883</c:v>
                </c:pt>
                <c:pt idx="684">
                  <c:v>41.636126989178869</c:v>
                </c:pt>
                <c:pt idx="685">
                  <c:v>43.015674824952264</c:v>
                </c:pt>
                <c:pt idx="686">
                  <c:v>42.004422565245065</c:v>
                </c:pt>
                <c:pt idx="687">
                  <c:v>42.166722310630171</c:v>
                </c:pt>
                <c:pt idx="688">
                  <c:v>40.743478389560799</c:v>
                </c:pt>
                <c:pt idx="689">
                  <c:v>42.59119856779121</c:v>
                </c:pt>
                <c:pt idx="690">
                  <c:v>43.296578230426483</c:v>
                </c:pt>
                <c:pt idx="691">
                  <c:v>43.252882145130492</c:v>
                </c:pt>
                <c:pt idx="692">
                  <c:v>45.22544828134945</c:v>
                </c:pt>
                <c:pt idx="693">
                  <c:v>46.399000286441762</c:v>
                </c:pt>
                <c:pt idx="694">
                  <c:v>44.395222660725658</c:v>
                </c:pt>
                <c:pt idx="695">
                  <c:v>44.033169382558881</c:v>
                </c:pt>
                <c:pt idx="696">
                  <c:v>44.532553214513051</c:v>
                </c:pt>
                <c:pt idx="697">
                  <c:v>42.828405887969446</c:v>
                </c:pt>
                <c:pt idx="698">
                  <c:v>45.637439942711651</c:v>
                </c:pt>
                <c:pt idx="699">
                  <c:v>45.624955346912785</c:v>
                </c:pt>
                <c:pt idx="700">
                  <c:v>45.5812592616168</c:v>
                </c:pt>
                <c:pt idx="701">
                  <c:v>44.314072788033101</c:v>
                </c:pt>
                <c:pt idx="702">
                  <c:v>47.441464035646085</c:v>
                </c:pt>
                <c:pt idx="703">
                  <c:v>45.013210152768941</c:v>
                </c:pt>
                <c:pt idx="704">
                  <c:v>45.17550989815404</c:v>
                </c:pt>
                <c:pt idx="705">
                  <c:v>44.913333386378106</c:v>
                </c:pt>
                <c:pt idx="706">
                  <c:v>46.810991947803949</c:v>
                </c:pt>
                <c:pt idx="707">
                  <c:v>45.393990324633997</c:v>
                </c:pt>
                <c:pt idx="708">
                  <c:v>46.555057733927434</c:v>
                </c:pt>
                <c:pt idx="709">
                  <c:v>45.069390833863778</c:v>
                </c:pt>
                <c:pt idx="710">
                  <c:v>45.612470751113932</c:v>
                </c:pt>
                <c:pt idx="711">
                  <c:v>48.521381572246973</c:v>
                </c:pt>
                <c:pt idx="712">
                  <c:v>45.38150572883513</c:v>
                </c:pt>
                <c:pt idx="713">
                  <c:v>48.265447358370459</c:v>
                </c:pt>
                <c:pt idx="714">
                  <c:v>47.628732972628889</c:v>
                </c:pt>
                <c:pt idx="715">
                  <c:v>48.315385741565883</c:v>
                </c:pt>
                <c:pt idx="716">
                  <c:v>48.94585782940802</c:v>
                </c:pt>
                <c:pt idx="717">
                  <c:v>47.322860375556971</c:v>
                </c:pt>
                <c:pt idx="718">
                  <c:v>47.853455697008272</c:v>
                </c:pt>
                <c:pt idx="719">
                  <c:v>48.227993570973901</c:v>
                </c:pt>
                <c:pt idx="720">
                  <c:v>48.63998523233608</c:v>
                </c:pt>
                <c:pt idx="721">
                  <c:v>47.834728803309993</c:v>
                </c:pt>
                <c:pt idx="722">
                  <c:v>46.736084373010819</c:v>
                </c:pt>
                <c:pt idx="723">
                  <c:v>48.939615531508593</c:v>
                </c:pt>
                <c:pt idx="724">
                  <c:v>47.460190929344364</c:v>
                </c:pt>
                <c:pt idx="725">
                  <c:v>47.010745480585612</c:v>
                </c:pt>
                <c:pt idx="726">
                  <c:v>46.617480712921697</c:v>
                </c:pt>
                <c:pt idx="727">
                  <c:v>45.993250922978987</c:v>
                </c:pt>
                <c:pt idx="728">
                  <c:v>47.959574761298533</c:v>
                </c:pt>
                <c:pt idx="729">
                  <c:v>47.347829567154676</c:v>
                </c:pt>
                <c:pt idx="730">
                  <c:v>47.091895353278161</c:v>
                </c:pt>
                <c:pt idx="731">
                  <c:v>48.346597231063015</c:v>
                </c:pt>
                <c:pt idx="732">
                  <c:v>47.191772119669004</c:v>
                </c:pt>
                <c:pt idx="733">
                  <c:v>46.374031094844042</c:v>
                </c:pt>
                <c:pt idx="734">
                  <c:v>47.947090165499681</c:v>
                </c:pt>
                <c:pt idx="735">
                  <c:v>48.427747103755571</c:v>
                </c:pt>
                <c:pt idx="736">
                  <c:v>47.659944462126035</c:v>
                </c:pt>
                <c:pt idx="737">
                  <c:v>47.397767950350101</c:v>
                </c:pt>
                <c:pt idx="738">
                  <c:v>49.039492297899436</c:v>
                </c:pt>
                <c:pt idx="739">
                  <c:v>48.733619700827497</c:v>
                </c:pt>
                <c:pt idx="740">
                  <c:v>48.32162803946531</c:v>
                </c:pt>
                <c:pt idx="741">
                  <c:v>48.646227530235514</c:v>
                </c:pt>
                <c:pt idx="742">
                  <c:v>49.326638001273075</c:v>
                </c:pt>
                <c:pt idx="743">
                  <c:v>48.302901145767031</c:v>
                </c:pt>
                <c:pt idx="744">
                  <c:v>49.732387364735835</c:v>
                </c:pt>
                <c:pt idx="745">
                  <c:v>49.58257221514959</c:v>
                </c:pt>
                <c:pt idx="746">
                  <c:v>48.252962762571606</c:v>
                </c:pt>
                <c:pt idx="747">
                  <c:v>48.309143443666457</c:v>
                </c:pt>
                <c:pt idx="748">
                  <c:v>46.161792966263533</c:v>
                </c:pt>
                <c:pt idx="749">
                  <c:v>47.591279185232331</c:v>
                </c:pt>
                <c:pt idx="750">
                  <c:v>46.242942838956075</c:v>
                </c:pt>
                <c:pt idx="751">
                  <c:v>45.781012794398478</c:v>
                </c:pt>
                <c:pt idx="752">
                  <c:v>47.19801441756843</c:v>
                </c:pt>
                <c:pt idx="753">
                  <c:v>46.205489051559518</c:v>
                </c:pt>
                <c:pt idx="754">
                  <c:v>46.380273392743469</c:v>
                </c:pt>
                <c:pt idx="755">
                  <c:v>46.168035264162953</c:v>
                </c:pt>
                <c:pt idx="756">
                  <c:v>45.874647262889873</c:v>
                </c:pt>
                <c:pt idx="757">
                  <c:v>47.772305824315715</c:v>
                </c:pt>
                <c:pt idx="758">
                  <c:v>47.472675525143217</c:v>
                </c:pt>
                <c:pt idx="759">
                  <c:v>47.978301654996812</c:v>
                </c:pt>
                <c:pt idx="760">
                  <c:v>47.784790420114582</c:v>
                </c:pt>
                <c:pt idx="761">
                  <c:v>47.478917823042643</c:v>
                </c:pt>
                <c:pt idx="762">
                  <c:v>47.19801441756843</c:v>
                </c:pt>
                <c:pt idx="763">
                  <c:v>48.32162803946531</c:v>
                </c:pt>
                <c:pt idx="764">
                  <c:v>48.87095025461489</c:v>
                </c:pt>
                <c:pt idx="765">
                  <c:v>47.14807603437302</c:v>
                </c:pt>
                <c:pt idx="766">
                  <c:v>46.729842075111385</c:v>
                </c:pt>
                <c:pt idx="767">
                  <c:v>46.835961139401654</c:v>
                </c:pt>
                <c:pt idx="768">
                  <c:v>46.604996117122852</c:v>
                </c:pt>
                <c:pt idx="769">
                  <c:v>46.879657224697638</c:v>
                </c:pt>
                <c:pt idx="770">
                  <c:v>46.267912030553795</c:v>
                </c:pt>
                <c:pt idx="771">
                  <c:v>45.5812592616168</c:v>
                </c:pt>
                <c:pt idx="772">
                  <c:v>44.994483259070648</c:v>
                </c:pt>
                <c:pt idx="773">
                  <c:v>45.393990324633997</c:v>
                </c:pt>
                <c:pt idx="774">
                  <c:v>48.277931954169325</c:v>
                </c:pt>
                <c:pt idx="775">
                  <c:v>47.653702164226608</c:v>
                </c:pt>
              </c:numCache>
            </c:numRef>
          </c:xVal>
          <c:yVal>
            <c:numRef>
              <c:f>MSCL!$H$6:$H$781</c:f>
              <c:numCache>
                <c:formatCode>General</c:formatCode>
                <c:ptCount val="776"/>
                <c:pt idx="0">
                  <c:v>6.5193906574773086E-2</c:v>
                </c:pt>
                <c:pt idx="1">
                  <c:v>0.1308322393611201</c:v>
                </c:pt>
                <c:pt idx="2">
                  <c:v>0.19647057214746733</c:v>
                </c:pt>
                <c:pt idx="3">
                  <c:v>0.26210890493381478</c:v>
                </c:pt>
                <c:pt idx="4">
                  <c:v>0.32774723772016179</c:v>
                </c:pt>
                <c:pt idx="5">
                  <c:v>0.39338557050650913</c:v>
                </c:pt>
                <c:pt idx="6">
                  <c:v>0.45902390329285636</c:v>
                </c:pt>
                <c:pt idx="7">
                  <c:v>0.52466223607920359</c:v>
                </c:pt>
                <c:pt idx="8">
                  <c:v>0.59030056886555071</c:v>
                </c:pt>
                <c:pt idx="9">
                  <c:v>0.65593890165189805</c:v>
                </c:pt>
                <c:pt idx="10">
                  <c:v>0.72157723443824517</c:v>
                </c:pt>
                <c:pt idx="11">
                  <c:v>0.78721556722459241</c:v>
                </c:pt>
                <c:pt idx="12">
                  <c:v>0.85285390001093964</c:v>
                </c:pt>
                <c:pt idx="13">
                  <c:v>0.91849223279728687</c:v>
                </c:pt>
                <c:pt idx="14">
                  <c:v>0.9841305655836341</c:v>
                </c:pt>
                <c:pt idx="15">
                  <c:v>1.0497688983699813</c:v>
                </c:pt>
                <c:pt idx="16">
                  <c:v>1.1154072311563286</c:v>
                </c:pt>
                <c:pt idx="17">
                  <c:v>1.1810455639426758</c:v>
                </c:pt>
                <c:pt idx="18">
                  <c:v>1.246683896729023</c:v>
                </c:pt>
                <c:pt idx="19">
                  <c:v>1.4146537577945515</c:v>
                </c:pt>
                <c:pt idx="20">
                  <c:v>1.4802920905808987</c:v>
                </c:pt>
                <c:pt idx="21">
                  <c:v>1.5459304233672464</c:v>
                </c:pt>
                <c:pt idx="22">
                  <c:v>1.6115687561535932</c:v>
                </c:pt>
                <c:pt idx="23">
                  <c:v>1.6772070889399404</c:v>
                </c:pt>
                <c:pt idx="24">
                  <c:v>1.7428454217262876</c:v>
                </c:pt>
                <c:pt idx="25">
                  <c:v>1.8084837545126349</c:v>
                </c:pt>
                <c:pt idx="26">
                  <c:v>1.8741220872989821</c:v>
                </c:pt>
                <c:pt idx="27">
                  <c:v>1.9397604200853293</c:v>
                </c:pt>
                <c:pt idx="28">
                  <c:v>2.0053987528716766</c:v>
                </c:pt>
                <c:pt idx="29">
                  <c:v>2.0710370856580238</c:v>
                </c:pt>
                <c:pt idx="30">
                  <c:v>2.136675418444371</c:v>
                </c:pt>
                <c:pt idx="31">
                  <c:v>2.2023137512307183</c:v>
                </c:pt>
                <c:pt idx="32">
                  <c:v>2.2679520840170655</c:v>
                </c:pt>
                <c:pt idx="33">
                  <c:v>2.3335904168034127</c:v>
                </c:pt>
                <c:pt idx="34">
                  <c:v>2.39922874958976</c:v>
                </c:pt>
                <c:pt idx="35">
                  <c:v>2.4648670823761076</c:v>
                </c:pt>
                <c:pt idx="36">
                  <c:v>2.5305054151624544</c:v>
                </c:pt>
                <c:pt idx="37">
                  <c:v>2.5961437479488016</c:v>
                </c:pt>
                <c:pt idx="38">
                  <c:v>2.6617820807351489</c:v>
                </c:pt>
                <c:pt idx="39">
                  <c:v>2.7274204135214957</c:v>
                </c:pt>
                <c:pt idx="40">
                  <c:v>2.7930587463078433</c:v>
                </c:pt>
                <c:pt idx="41">
                  <c:v>2.8586970790941906</c:v>
                </c:pt>
                <c:pt idx="42">
                  <c:v>2.9243354118805378</c:v>
                </c:pt>
                <c:pt idx="43">
                  <c:v>2.9899737446668846</c:v>
                </c:pt>
                <c:pt idx="44">
                  <c:v>3.0556120774532323</c:v>
                </c:pt>
                <c:pt idx="45">
                  <c:v>3.1212504102395795</c:v>
                </c:pt>
                <c:pt idx="46">
                  <c:v>3.1868887430259267</c:v>
                </c:pt>
                <c:pt idx="47">
                  <c:v>3.2525270758122735</c:v>
                </c:pt>
                <c:pt idx="48">
                  <c:v>3.3181654085986212</c:v>
                </c:pt>
                <c:pt idx="49">
                  <c:v>3.383803741384968</c:v>
                </c:pt>
                <c:pt idx="50">
                  <c:v>3.4494420741713157</c:v>
                </c:pt>
                <c:pt idx="51">
                  <c:v>3.5150804069576629</c:v>
                </c:pt>
                <c:pt idx="52">
                  <c:v>3.5807187397440101</c:v>
                </c:pt>
                <c:pt idx="53">
                  <c:v>3.6463570725303569</c:v>
                </c:pt>
                <c:pt idx="54">
                  <c:v>3.7119954053167041</c:v>
                </c:pt>
                <c:pt idx="55">
                  <c:v>3.7776337381030514</c:v>
                </c:pt>
                <c:pt idx="56">
                  <c:v>3.843272070889399</c:v>
                </c:pt>
                <c:pt idx="57">
                  <c:v>3.9089104036757458</c:v>
                </c:pt>
                <c:pt idx="58">
                  <c:v>3.9745487364620935</c:v>
                </c:pt>
                <c:pt idx="59">
                  <c:v>4.0401870692484403</c:v>
                </c:pt>
                <c:pt idx="60">
                  <c:v>4.105825402034788</c:v>
                </c:pt>
                <c:pt idx="61">
                  <c:v>4.1714637348211348</c:v>
                </c:pt>
                <c:pt idx="62">
                  <c:v>4.2371020676074824</c:v>
                </c:pt>
                <c:pt idx="63">
                  <c:v>4.3027404003938292</c:v>
                </c:pt>
                <c:pt idx="64">
                  <c:v>4.3818345914013781</c:v>
                </c:pt>
                <c:pt idx="65">
                  <c:v>4.4474729241877249</c:v>
                </c:pt>
                <c:pt idx="66">
                  <c:v>4.5131112569740726</c:v>
                </c:pt>
                <c:pt idx="67">
                  <c:v>4.5787495897604202</c:v>
                </c:pt>
                <c:pt idx="68">
                  <c:v>4.6443879225467661</c:v>
                </c:pt>
                <c:pt idx="69">
                  <c:v>4.7100262553331138</c:v>
                </c:pt>
                <c:pt idx="70">
                  <c:v>4.7756645881194615</c:v>
                </c:pt>
                <c:pt idx="71">
                  <c:v>4.8413029209058092</c:v>
                </c:pt>
                <c:pt idx="72">
                  <c:v>4.9069412536921559</c:v>
                </c:pt>
                <c:pt idx="73">
                  <c:v>4.9725795864785027</c:v>
                </c:pt>
                <c:pt idx="74">
                  <c:v>5.0382179192648504</c:v>
                </c:pt>
                <c:pt idx="75">
                  <c:v>5.1038562520511972</c:v>
                </c:pt>
                <c:pt idx="76">
                  <c:v>5.169494584837544</c:v>
                </c:pt>
                <c:pt idx="77">
                  <c:v>5.2351329176238917</c:v>
                </c:pt>
                <c:pt idx="78">
                  <c:v>5.3007712504102393</c:v>
                </c:pt>
                <c:pt idx="79">
                  <c:v>5.366409583196587</c:v>
                </c:pt>
                <c:pt idx="80">
                  <c:v>5.4320479159829338</c:v>
                </c:pt>
                <c:pt idx="81">
                  <c:v>5.4976862487692806</c:v>
                </c:pt>
                <c:pt idx="82">
                  <c:v>5.5633245815556283</c:v>
                </c:pt>
                <c:pt idx="83">
                  <c:v>5.628962914341975</c:v>
                </c:pt>
                <c:pt idx="84">
                  <c:v>5.6946012471283218</c:v>
                </c:pt>
                <c:pt idx="85">
                  <c:v>5.7602395799146695</c:v>
                </c:pt>
                <c:pt idx="86">
                  <c:v>5.8258779127010172</c:v>
                </c:pt>
                <c:pt idx="87">
                  <c:v>5.891516245487364</c:v>
                </c:pt>
                <c:pt idx="88">
                  <c:v>5.9571545782737108</c:v>
                </c:pt>
                <c:pt idx="89">
                  <c:v>6.0227929110600584</c:v>
                </c:pt>
                <c:pt idx="90">
                  <c:v>6.0884312438464061</c:v>
                </c:pt>
                <c:pt idx="91">
                  <c:v>6.1540695766327529</c:v>
                </c:pt>
                <c:pt idx="92">
                  <c:v>6.2197079094190997</c:v>
                </c:pt>
                <c:pt idx="93">
                  <c:v>6.2853462422054474</c:v>
                </c:pt>
                <c:pt idx="94">
                  <c:v>6.350984574991795</c:v>
                </c:pt>
                <c:pt idx="95">
                  <c:v>6.4166229077781418</c:v>
                </c:pt>
                <c:pt idx="96">
                  <c:v>6.4822612405644895</c:v>
                </c:pt>
                <c:pt idx="97">
                  <c:v>6.5478995733508363</c:v>
                </c:pt>
                <c:pt idx="98">
                  <c:v>6.6135379061371831</c:v>
                </c:pt>
                <c:pt idx="99">
                  <c:v>6.6791762389235307</c:v>
                </c:pt>
                <c:pt idx="100">
                  <c:v>6.7448145717098775</c:v>
                </c:pt>
                <c:pt idx="101">
                  <c:v>6.8104529044962252</c:v>
                </c:pt>
                <c:pt idx="102">
                  <c:v>6.8760912372825729</c:v>
                </c:pt>
                <c:pt idx="103">
                  <c:v>6.9417295700689197</c:v>
                </c:pt>
                <c:pt idx="104">
                  <c:v>7.0073679028552673</c:v>
                </c:pt>
                <c:pt idx="105">
                  <c:v>7.0730062356416141</c:v>
                </c:pt>
                <c:pt idx="106">
                  <c:v>7.1386445684279609</c:v>
                </c:pt>
                <c:pt idx="107">
                  <c:v>7.2042829012143086</c:v>
                </c:pt>
                <c:pt idx="108">
                  <c:v>7.3818345914013781</c:v>
                </c:pt>
                <c:pt idx="109">
                  <c:v>7.4474729241877249</c:v>
                </c:pt>
                <c:pt idx="110">
                  <c:v>7.5131112569740726</c:v>
                </c:pt>
                <c:pt idx="111">
                  <c:v>7.5787495897604202</c:v>
                </c:pt>
                <c:pt idx="112">
                  <c:v>7.6443879225467661</c:v>
                </c:pt>
                <c:pt idx="113">
                  <c:v>7.7100262553331138</c:v>
                </c:pt>
                <c:pt idx="114">
                  <c:v>7.7756645881194615</c:v>
                </c:pt>
                <c:pt idx="115">
                  <c:v>7.8413029209058092</c:v>
                </c:pt>
                <c:pt idx="116">
                  <c:v>7.9069412536921559</c:v>
                </c:pt>
                <c:pt idx="117">
                  <c:v>7.9725795864785027</c:v>
                </c:pt>
                <c:pt idx="118">
                  <c:v>8.0382179192648504</c:v>
                </c:pt>
                <c:pt idx="119">
                  <c:v>8.1038562520511981</c:v>
                </c:pt>
                <c:pt idx="120">
                  <c:v>8.169494584837544</c:v>
                </c:pt>
                <c:pt idx="121">
                  <c:v>8.2351329176238917</c:v>
                </c:pt>
                <c:pt idx="122">
                  <c:v>8.3007712504102393</c:v>
                </c:pt>
                <c:pt idx="123">
                  <c:v>8.366409583196587</c:v>
                </c:pt>
                <c:pt idx="124">
                  <c:v>8.4320479159829347</c:v>
                </c:pt>
                <c:pt idx="125">
                  <c:v>8.4976862487692806</c:v>
                </c:pt>
                <c:pt idx="126">
                  <c:v>8.5633245815556283</c:v>
                </c:pt>
                <c:pt idx="127">
                  <c:v>8.6289629143419759</c:v>
                </c:pt>
                <c:pt idx="128">
                  <c:v>8.6946012471283218</c:v>
                </c:pt>
                <c:pt idx="129">
                  <c:v>8.7602395799146695</c:v>
                </c:pt>
                <c:pt idx="130">
                  <c:v>8.8258779127010172</c:v>
                </c:pt>
                <c:pt idx="131">
                  <c:v>8.8915162454873631</c:v>
                </c:pt>
                <c:pt idx="132">
                  <c:v>8.9571545782737108</c:v>
                </c:pt>
                <c:pt idx="133">
                  <c:v>9.0227929110600584</c:v>
                </c:pt>
                <c:pt idx="134">
                  <c:v>9.0884312438464061</c:v>
                </c:pt>
                <c:pt idx="135">
                  <c:v>9.1540695766327538</c:v>
                </c:pt>
                <c:pt idx="136">
                  <c:v>9.2197079094190997</c:v>
                </c:pt>
                <c:pt idx="137">
                  <c:v>9.2853462422054474</c:v>
                </c:pt>
                <c:pt idx="138">
                  <c:v>9.350984574991795</c:v>
                </c:pt>
                <c:pt idx="139">
                  <c:v>9.4166229077781409</c:v>
                </c:pt>
                <c:pt idx="140">
                  <c:v>9.4822612405644886</c:v>
                </c:pt>
                <c:pt idx="141">
                  <c:v>9.5478995733508363</c:v>
                </c:pt>
                <c:pt idx="142">
                  <c:v>9.613537906137184</c:v>
                </c:pt>
                <c:pt idx="143">
                  <c:v>9.6791762389235299</c:v>
                </c:pt>
                <c:pt idx="144">
                  <c:v>9.7448145717098775</c:v>
                </c:pt>
                <c:pt idx="145">
                  <c:v>9.8104529044962252</c:v>
                </c:pt>
                <c:pt idx="146">
                  <c:v>9.8760912372825729</c:v>
                </c:pt>
                <c:pt idx="147">
                  <c:v>9.9417295700689206</c:v>
                </c:pt>
                <c:pt idx="148">
                  <c:v>10.007367902855266</c:v>
                </c:pt>
                <c:pt idx="149">
                  <c:v>10.073006235641614</c:v>
                </c:pt>
                <c:pt idx="150">
                  <c:v>10.138644568427962</c:v>
                </c:pt>
                <c:pt idx="151">
                  <c:v>10.204282901214308</c:v>
                </c:pt>
                <c:pt idx="152">
                  <c:v>10.269921234000655</c:v>
                </c:pt>
                <c:pt idx="153">
                  <c:v>10.381834591401379</c:v>
                </c:pt>
                <c:pt idx="154">
                  <c:v>10.447472924187725</c:v>
                </c:pt>
                <c:pt idx="155">
                  <c:v>10.513111256974073</c:v>
                </c:pt>
                <c:pt idx="156">
                  <c:v>10.57874958976042</c:v>
                </c:pt>
                <c:pt idx="157">
                  <c:v>10.644387922546766</c:v>
                </c:pt>
                <c:pt idx="158">
                  <c:v>10.710026255333114</c:v>
                </c:pt>
                <c:pt idx="159">
                  <c:v>10.775664588119461</c:v>
                </c:pt>
                <c:pt idx="160">
                  <c:v>10.841302920905809</c:v>
                </c:pt>
                <c:pt idx="161">
                  <c:v>10.906941253692157</c:v>
                </c:pt>
                <c:pt idx="162">
                  <c:v>10.972579586478503</c:v>
                </c:pt>
                <c:pt idx="163">
                  <c:v>11.03821791926485</c:v>
                </c:pt>
                <c:pt idx="164">
                  <c:v>11.103856252051198</c:v>
                </c:pt>
                <c:pt idx="165">
                  <c:v>11.169494584837544</c:v>
                </c:pt>
                <c:pt idx="166">
                  <c:v>11.235132917623892</c:v>
                </c:pt>
                <c:pt idx="167">
                  <c:v>11.300771250410239</c:v>
                </c:pt>
                <c:pt idx="168">
                  <c:v>11.366409583196587</c:v>
                </c:pt>
                <c:pt idx="169">
                  <c:v>11.432047915982935</c:v>
                </c:pt>
                <c:pt idx="170">
                  <c:v>11.497686248769281</c:v>
                </c:pt>
                <c:pt idx="171">
                  <c:v>11.563324581555628</c:v>
                </c:pt>
                <c:pt idx="172">
                  <c:v>11.628962914341976</c:v>
                </c:pt>
                <c:pt idx="173">
                  <c:v>11.694601247128322</c:v>
                </c:pt>
                <c:pt idx="174">
                  <c:v>11.76023957991467</c:v>
                </c:pt>
                <c:pt idx="175">
                  <c:v>11.825877912701017</c:v>
                </c:pt>
                <c:pt idx="176">
                  <c:v>11.891516245487363</c:v>
                </c:pt>
                <c:pt idx="177">
                  <c:v>11.957154578273711</c:v>
                </c:pt>
                <c:pt idx="178">
                  <c:v>12.022792911060058</c:v>
                </c:pt>
                <c:pt idx="179">
                  <c:v>12.088431243846406</c:v>
                </c:pt>
                <c:pt idx="180">
                  <c:v>12.154069576632754</c:v>
                </c:pt>
                <c:pt idx="181">
                  <c:v>12.2197079094191</c:v>
                </c:pt>
                <c:pt idx="182">
                  <c:v>12.285346242205447</c:v>
                </c:pt>
                <c:pt idx="183">
                  <c:v>12.350984574991795</c:v>
                </c:pt>
                <c:pt idx="184">
                  <c:v>12.416622907778141</c:v>
                </c:pt>
                <c:pt idx="185">
                  <c:v>12.482261240564489</c:v>
                </c:pt>
                <c:pt idx="186">
                  <c:v>12.547899573350836</c:v>
                </c:pt>
                <c:pt idx="187">
                  <c:v>12.613537906137184</c:v>
                </c:pt>
                <c:pt idx="188">
                  <c:v>12.67917623892353</c:v>
                </c:pt>
                <c:pt idx="189">
                  <c:v>12.744814571709878</c:v>
                </c:pt>
                <c:pt idx="190">
                  <c:v>12.810452904496225</c:v>
                </c:pt>
                <c:pt idx="191">
                  <c:v>12.876091237282573</c:v>
                </c:pt>
                <c:pt idx="192">
                  <c:v>12.941729570068921</c:v>
                </c:pt>
                <c:pt idx="193">
                  <c:v>13.007367902855266</c:v>
                </c:pt>
                <c:pt idx="194">
                  <c:v>13.073006235641614</c:v>
                </c:pt>
                <c:pt idx="195">
                  <c:v>13.138644568427962</c:v>
                </c:pt>
                <c:pt idx="196">
                  <c:v>13.204282901214308</c:v>
                </c:pt>
                <c:pt idx="197">
                  <c:v>13.269921234000655</c:v>
                </c:pt>
                <c:pt idx="198">
                  <c:v>13.381834591401379</c:v>
                </c:pt>
                <c:pt idx="199">
                  <c:v>13.447472924187727</c:v>
                </c:pt>
                <c:pt idx="200">
                  <c:v>13.513111256974074</c:v>
                </c:pt>
                <c:pt idx="201">
                  <c:v>13.578749589760422</c:v>
                </c:pt>
                <c:pt idx="202">
                  <c:v>13.644387922546768</c:v>
                </c:pt>
                <c:pt idx="203">
                  <c:v>13.710026255333116</c:v>
                </c:pt>
                <c:pt idx="204">
                  <c:v>13.775664588119463</c:v>
                </c:pt>
                <c:pt idx="205">
                  <c:v>13.841302920905811</c:v>
                </c:pt>
                <c:pt idx="206">
                  <c:v>13.906941253692157</c:v>
                </c:pt>
                <c:pt idx="207">
                  <c:v>13.972579586478505</c:v>
                </c:pt>
                <c:pt idx="208">
                  <c:v>14.038217919264852</c:v>
                </c:pt>
                <c:pt idx="209">
                  <c:v>14.103856252051198</c:v>
                </c:pt>
                <c:pt idx="210">
                  <c:v>14.169494584837546</c:v>
                </c:pt>
                <c:pt idx="211">
                  <c:v>14.235132917623893</c:v>
                </c:pt>
                <c:pt idx="212">
                  <c:v>14.300771250410241</c:v>
                </c:pt>
                <c:pt idx="213">
                  <c:v>14.366409583196589</c:v>
                </c:pt>
                <c:pt idx="214">
                  <c:v>14.432047915982935</c:v>
                </c:pt>
                <c:pt idx="215">
                  <c:v>14.497686248769282</c:v>
                </c:pt>
                <c:pt idx="216">
                  <c:v>14.56332458155563</c:v>
                </c:pt>
                <c:pt idx="217">
                  <c:v>14.628962914341978</c:v>
                </c:pt>
                <c:pt idx="218">
                  <c:v>14.694601247128324</c:v>
                </c:pt>
                <c:pt idx="219">
                  <c:v>14.760239579914671</c:v>
                </c:pt>
                <c:pt idx="220">
                  <c:v>14.825877912701019</c:v>
                </c:pt>
                <c:pt idx="221">
                  <c:v>14.891516245487367</c:v>
                </c:pt>
                <c:pt idx="222">
                  <c:v>14.957154578273713</c:v>
                </c:pt>
                <c:pt idx="223">
                  <c:v>15.02279291106006</c:v>
                </c:pt>
                <c:pt idx="224">
                  <c:v>15.088431243846408</c:v>
                </c:pt>
                <c:pt idx="225">
                  <c:v>15.154069576632756</c:v>
                </c:pt>
                <c:pt idx="226">
                  <c:v>15.219707909419101</c:v>
                </c:pt>
                <c:pt idx="227">
                  <c:v>15.285346242205449</c:v>
                </c:pt>
                <c:pt idx="228">
                  <c:v>15.350984574991797</c:v>
                </c:pt>
                <c:pt idx="229">
                  <c:v>15.416622907778144</c:v>
                </c:pt>
                <c:pt idx="230">
                  <c:v>15.48226124056449</c:v>
                </c:pt>
                <c:pt idx="231">
                  <c:v>15.547899573350838</c:v>
                </c:pt>
                <c:pt idx="232">
                  <c:v>15.613537906137186</c:v>
                </c:pt>
                <c:pt idx="233">
                  <c:v>15.679176238923532</c:v>
                </c:pt>
                <c:pt idx="234">
                  <c:v>15.744814571709879</c:v>
                </c:pt>
                <c:pt idx="235">
                  <c:v>15.810452904496227</c:v>
                </c:pt>
                <c:pt idx="236">
                  <c:v>15.876091237282575</c:v>
                </c:pt>
                <c:pt idx="237">
                  <c:v>15.941729570068922</c:v>
                </c:pt>
                <c:pt idx="238">
                  <c:v>16.007367902855268</c:v>
                </c:pt>
                <c:pt idx="239">
                  <c:v>16.073006235641614</c:v>
                </c:pt>
                <c:pt idx="240">
                  <c:v>16.138644568427964</c:v>
                </c:pt>
                <c:pt idx="241">
                  <c:v>16.204282901214309</c:v>
                </c:pt>
                <c:pt idx="242">
                  <c:v>16.269921234000659</c:v>
                </c:pt>
                <c:pt idx="243">
                  <c:v>16.381834591401379</c:v>
                </c:pt>
                <c:pt idx="244">
                  <c:v>16.447472924187728</c:v>
                </c:pt>
                <c:pt idx="245">
                  <c:v>16.513111256974074</c:v>
                </c:pt>
                <c:pt idx="246">
                  <c:v>16.57874958976042</c:v>
                </c:pt>
                <c:pt idx="247">
                  <c:v>16.64438792254677</c:v>
                </c:pt>
                <c:pt idx="248">
                  <c:v>16.710026255333116</c:v>
                </c:pt>
                <c:pt idx="249">
                  <c:v>16.775664588119461</c:v>
                </c:pt>
                <c:pt idx="250">
                  <c:v>16.841302920905811</c:v>
                </c:pt>
                <c:pt idx="251">
                  <c:v>16.906941253692157</c:v>
                </c:pt>
                <c:pt idx="252">
                  <c:v>16.972579586478503</c:v>
                </c:pt>
                <c:pt idx="253">
                  <c:v>17.038217919264852</c:v>
                </c:pt>
                <c:pt idx="254">
                  <c:v>17.103856252051198</c:v>
                </c:pt>
                <c:pt idx="255">
                  <c:v>17.169494584837548</c:v>
                </c:pt>
                <c:pt idx="256">
                  <c:v>17.235132917623893</c:v>
                </c:pt>
                <c:pt idx="257">
                  <c:v>17.300771250410243</c:v>
                </c:pt>
                <c:pt idx="258">
                  <c:v>17.366409583196589</c:v>
                </c:pt>
                <c:pt idx="259">
                  <c:v>17.432047915982935</c:v>
                </c:pt>
                <c:pt idx="260">
                  <c:v>17.497686248769284</c:v>
                </c:pt>
                <c:pt idx="261">
                  <c:v>17.56332458155563</c:v>
                </c:pt>
                <c:pt idx="262">
                  <c:v>17.628962914341976</c:v>
                </c:pt>
                <c:pt idx="263">
                  <c:v>17.694601247128325</c:v>
                </c:pt>
                <c:pt idx="264">
                  <c:v>17.760239579914671</c:v>
                </c:pt>
                <c:pt idx="265">
                  <c:v>17.825877912701017</c:v>
                </c:pt>
                <c:pt idx="266">
                  <c:v>17.891516245487367</c:v>
                </c:pt>
                <c:pt idx="267">
                  <c:v>17.957154578273713</c:v>
                </c:pt>
                <c:pt idx="268">
                  <c:v>18.022792911060058</c:v>
                </c:pt>
                <c:pt idx="269">
                  <c:v>18.088431243846408</c:v>
                </c:pt>
                <c:pt idx="270">
                  <c:v>18.154069576632754</c:v>
                </c:pt>
                <c:pt idx="271">
                  <c:v>18.219707909419103</c:v>
                </c:pt>
                <c:pt idx="272">
                  <c:v>18.285346242205449</c:v>
                </c:pt>
                <c:pt idx="273">
                  <c:v>18.350984574991795</c:v>
                </c:pt>
                <c:pt idx="274">
                  <c:v>18.416622907778144</c:v>
                </c:pt>
                <c:pt idx="275">
                  <c:v>18.48226124056449</c:v>
                </c:pt>
                <c:pt idx="276">
                  <c:v>18.54789957335084</c:v>
                </c:pt>
                <c:pt idx="277">
                  <c:v>18.613537906137186</c:v>
                </c:pt>
                <c:pt idx="278">
                  <c:v>18.679176238923532</c:v>
                </c:pt>
                <c:pt idx="279">
                  <c:v>18.744814571709881</c:v>
                </c:pt>
                <c:pt idx="280">
                  <c:v>18.810452904496227</c:v>
                </c:pt>
                <c:pt idx="281">
                  <c:v>18.876091237282573</c:v>
                </c:pt>
                <c:pt idx="282">
                  <c:v>18.941729570068922</c:v>
                </c:pt>
                <c:pt idx="283">
                  <c:v>19.007367902855268</c:v>
                </c:pt>
                <c:pt idx="284">
                  <c:v>19.073006235641614</c:v>
                </c:pt>
                <c:pt idx="285">
                  <c:v>19.138644568427964</c:v>
                </c:pt>
                <c:pt idx="286">
                  <c:v>19.204282901214309</c:v>
                </c:pt>
                <c:pt idx="287">
                  <c:v>19.269921234000659</c:v>
                </c:pt>
                <c:pt idx="288">
                  <c:v>19.381834591401379</c:v>
                </c:pt>
                <c:pt idx="289">
                  <c:v>19.447472924187728</c:v>
                </c:pt>
                <c:pt idx="290">
                  <c:v>19.513111256974074</c:v>
                </c:pt>
                <c:pt idx="291">
                  <c:v>19.57874958976042</c:v>
                </c:pt>
                <c:pt idx="292">
                  <c:v>19.64438792254677</c:v>
                </c:pt>
                <c:pt idx="293">
                  <c:v>19.710026255333116</c:v>
                </c:pt>
                <c:pt idx="294">
                  <c:v>19.775664588119461</c:v>
                </c:pt>
                <c:pt idx="295">
                  <c:v>19.841302920905811</c:v>
                </c:pt>
                <c:pt idx="296">
                  <c:v>19.906941253692157</c:v>
                </c:pt>
                <c:pt idx="297">
                  <c:v>19.972579586478503</c:v>
                </c:pt>
                <c:pt idx="298">
                  <c:v>20.038217919264852</c:v>
                </c:pt>
                <c:pt idx="299">
                  <c:v>20.103856252051198</c:v>
                </c:pt>
                <c:pt idx="300">
                  <c:v>20.169494584837548</c:v>
                </c:pt>
                <c:pt idx="301">
                  <c:v>20.235132917623893</c:v>
                </c:pt>
                <c:pt idx="302">
                  <c:v>20.300771250410243</c:v>
                </c:pt>
                <c:pt idx="303">
                  <c:v>20.366409583196589</c:v>
                </c:pt>
                <c:pt idx="304">
                  <c:v>20.432047915982935</c:v>
                </c:pt>
                <c:pt idx="305">
                  <c:v>20.497686248769284</c:v>
                </c:pt>
                <c:pt idx="306">
                  <c:v>20.56332458155563</c:v>
                </c:pt>
                <c:pt idx="307">
                  <c:v>20.628962914341976</c:v>
                </c:pt>
                <c:pt idx="308">
                  <c:v>20.694601247128325</c:v>
                </c:pt>
                <c:pt idx="309">
                  <c:v>20.760239579914671</c:v>
                </c:pt>
                <c:pt idx="310">
                  <c:v>20.825877912701017</c:v>
                </c:pt>
                <c:pt idx="311">
                  <c:v>20.891516245487367</c:v>
                </c:pt>
                <c:pt idx="312">
                  <c:v>20.957154578273713</c:v>
                </c:pt>
                <c:pt idx="313">
                  <c:v>21.022792911060058</c:v>
                </c:pt>
                <c:pt idx="314">
                  <c:v>21.088431243846408</c:v>
                </c:pt>
                <c:pt idx="315">
                  <c:v>21.154069576632754</c:v>
                </c:pt>
                <c:pt idx="316">
                  <c:v>21.219707909419103</c:v>
                </c:pt>
                <c:pt idx="317">
                  <c:v>21.285346242205449</c:v>
                </c:pt>
                <c:pt idx="318">
                  <c:v>21.350984574991795</c:v>
                </c:pt>
                <c:pt idx="319">
                  <c:v>21.416622907778144</c:v>
                </c:pt>
                <c:pt idx="320">
                  <c:v>21.48226124056449</c:v>
                </c:pt>
                <c:pt idx="321">
                  <c:v>21.54789957335084</c:v>
                </c:pt>
                <c:pt idx="322">
                  <c:v>21.613537906137186</c:v>
                </c:pt>
                <c:pt idx="323">
                  <c:v>21.679176238923532</c:v>
                </c:pt>
                <c:pt idx="324">
                  <c:v>21.744814571709881</c:v>
                </c:pt>
                <c:pt idx="325">
                  <c:v>21.810452904496227</c:v>
                </c:pt>
                <c:pt idx="326">
                  <c:v>21.876091237282573</c:v>
                </c:pt>
                <c:pt idx="327">
                  <c:v>21.941729570068922</c:v>
                </c:pt>
                <c:pt idx="328">
                  <c:v>22.007367902855268</c:v>
                </c:pt>
                <c:pt idx="329">
                  <c:v>22.073006235641614</c:v>
                </c:pt>
                <c:pt idx="330">
                  <c:v>22.138644568427964</c:v>
                </c:pt>
                <c:pt idx="331">
                  <c:v>22.204282901214309</c:v>
                </c:pt>
                <c:pt idx="332">
                  <c:v>22.269921234000659</c:v>
                </c:pt>
                <c:pt idx="333">
                  <c:v>22.381834591401379</c:v>
                </c:pt>
                <c:pt idx="334">
                  <c:v>22.447472924187728</c:v>
                </c:pt>
                <c:pt idx="335">
                  <c:v>22.513111256974074</c:v>
                </c:pt>
                <c:pt idx="336">
                  <c:v>22.57874958976042</c:v>
                </c:pt>
                <c:pt idx="337">
                  <c:v>22.64438792254677</c:v>
                </c:pt>
                <c:pt idx="338">
                  <c:v>22.710026255333116</c:v>
                </c:pt>
                <c:pt idx="339">
                  <c:v>22.775664588119461</c:v>
                </c:pt>
                <c:pt idx="340">
                  <c:v>22.841302920905811</c:v>
                </c:pt>
                <c:pt idx="341">
                  <c:v>22.906941253692157</c:v>
                </c:pt>
                <c:pt idx="342">
                  <c:v>22.972579586478503</c:v>
                </c:pt>
                <c:pt idx="343">
                  <c:v>23.038217919264852</c:v>
                </c:pt>
                <c:pt idx="344">
                  <c:v>23.103856252051198</c:v>
                </c:pt>
                <c:pt idx="345">
                  <c:v>23.169494584837548</c:v>
                </c:pt>
                <c:pt idx="346">
                  <c:v>23.235132917623893</c:v>
                </c:pt>
                <c:pt idx="347">
                  <c:v>23.300771250410243</c:v>
                </c:pt>
                <c:pt idx="348">
                  <c:v>23.366409583196589</c:v>
                </c:pt>
                <c:pt idx="349">
                  <c:v>23.432047915982935</c:v>
                </c:pt>
                <c:pt idx="350">
                  <c:v>23.497686248769284</c:v>
                </c:pt>
                <c:pt idx="351">
                  <c:v>23.56332458155563</c:v>
                </c:pt>
                <c:pt idx="352">
                  <c:v>23.628962914341976</c:v>
                </c:pt>
                <c:pt idx="353">
                  <c:v>23.694601247128325</c:v>
                </c:pt>
                <c:pt idx="354">
                  <c:v>23.760239579914671</c:v>
                </c:pt>
                <c:pt idx="355">
                  <c:v>23.825877912701017</c:v>
                </c:pt>
                <c:pt idx="356">
                  <c:v>23.891516245487367</c:v>
                </c:pt>
                <c:pt idx="357">
                  <c:v>23.957154578273713</c:v>
                </c:pt>
                <c:pt idx="358">
                  <c:v>24.022792911060058</c:v>
                </c:pt>
                <c:pt idx="359">
                  <c:v>24.088431243846408</c:v>
                </c:pt>
                <c:pt idx="360">
                  <c:v>24.154069576632754</c:v>
                </c:pt>
                <c:pt idx="361">
                  <c:v>24.219707909419103</c:v>
                </c:pt>
                <c:pt idx="362">
                  <c:v>24.285346242205449</c:v>
                </c:pt>
                <c:pt idx="363">
                  <c:v>24.350984574991795</c:v>
                </c:pt>
                <c:pt idx="364">
                  <c:v>24.416622907778144</c:v>
                </c:pt>
                <c:pt idx="365">
                  <c:v>24.48226124056449</c:v>
                </c:pt>
                <c:pt idx="366">
                  <c:v>24.54789957335084</c:v>
                </c:pt>
                <c:pt idx="367">
                  <c:v>24.613537906137186</c:v>
                </c:pt>
                <c:pt idx="368">
                  <c:v>24.679176238923532</c:v>
                </c:pt>
                <c:pt idx="369">
                  <c:v>24.744814571709881</c:v>
                </c:pt>
                <c:pt idx="370">
                  <c:v>24.810452904496227</c:v>
                </c:pt>
                <c:pt idx="371">
                  <c:v>24.876091237282573</c:v>
                </c:pt>
                <c:pt idx="372">
                  <c:v>24.941729570068922</c:v>
                </c:pt>
                <c:pt idx="373">
                  <c:v>25.007367902855268</c:v>
                </c:pt>
                <c:pt idx="374">
                  <c:v>25.073006235641614</c:v>
                </c:pt>
                <c:pt idx="375">
                  <c:v>25.138644568427964</c:v>
                </c:pt>
                <c:pt idx="376">
                  <c:v>25.204282901214309</c:v>
                </c:pt>
                <c:pt idx="377">
                  <c:v>25.269921234000659</c:v>
                </c:pt>
                <c:pt idx="378">
                  <c:v>25.414653757794554</c:v>
                </c:pt>
                <c:pt idx="379">
                  <c:v>25.4802920905809</c:v>
                </c:pt>
                <c:pt idx="380">
                  <c:v>25.545930423367249</c:v>
                </c:pt>
                <c:pt idx="381">
                  <c:v>25.611568756153595</c:v>
                </c:pt>
                <c:pt idx="382">
                  <c:v>25.677207088939941</c:v>
                </c:pt>
                <c:pt idx="383">
                  <c:v>25.74284542172629</c:v>
                </c:pt>
                <c:pt idx="384">
                  <c:v>25.808483754512636</c:v>
                </c:pt>
                <c:pt idx="385">
                  <c:v>25.874122087298986</c:v>
                </c:pt>
                <c:pt idx="386">
                  <c:v>25.939760420085332</c:v>
                </c:pt>
                <c:pt idx="387">
                  <c:v>26.005398752871677</c:v>
                </c:pt>
                <c:pt idx="388">
                  <c:v>26.071037085658027</c:v>
                </c:pt>
                <c:pt idx="389">
                  <c:v>26.136675418444373</c:v>
                </c:pt>
                <c:pt idx="390">
                  <c:v>26.202313751230719</c:v>
                </c:pt>
                <c:pt idx="391">
                  <c:v>26.267952084017068</c:v>
                </c:pt>
                <c:pt idx="392">
                  <c:v>26.333590416803414</c:v>
                </c:pt>
                <c:pt idx="393">
                  <c:v>26.399228749589764</c:v>
                </c:pt>
                <c:pt idx="394">
                  <c:v>26.464867082376109</c:v>
                </c:pt>
                <c:pt idx="395">
                  <c:v>26.530505415162455</c:v>
                </c:pt>
                <c:pt idx="396">
                  <c:v>26.596143747948805</c:v>
                </c:pt>
                <c:pt idx="397">
                  <c:v>26.661782080735151</c:v>
                </c:pt>
                <c:pt idx="398">
                  <c:v>26.727420413521497</c:v>
                </c:pt>
                <c:pt idx="399">
                  <c:v>26.793058746307846</c:v>
                </c:pt>
                <c:pt idx="400">
                  <c:v>26.858697079094192</c:v>
                </c:pt>
                <c:pt idx="401">
                  <c:v>26.924335411880538</c:v>
                </c:pt>
                <c:pt idx="402">
                  <c:v>26.989973744666887</c:v>
                </c:pt>
                <c:pt idx="403">
                  <c:v>27.055612077453233</c:v>
                </c:pt>
                <c:pt idx="404">
                  <c:v>27.121250410239583</c:v>
                </c:pt>
                <c:pt idx="405">
                  <c:v>27.186888743025929</c:v>
                </c:pt>
                <c:pt idx="406">
                  <c:v>27.252527075812274</c:v>
                </c:pt>
                <c:pt idx="407">
                  <c:v>27.318165408598624</c:v>
                </c:pt>
                <c:pt idx="408">
                  <c:v>27.38380374138497</c:v>
                </c:pt>
                <c:pt idx="409">
                  <c:v>27.449442074171316</c:v>
                </c:pt>
                <c:pt idx="410">
                  <c:v>27.515080406957665</c:v>
                </c:pt>
                <c:pt idx="411">
                  <c:v>27.580718739744011</c:v>
                </c:pt>
                <c:pt idx="412">
                  <c:v>27.646357072530357</c:v>
                </c:pt>
                <c:pt idx="413">
                  <c:v>27.711995405316706</c:v>
                </c:pt>
                <c:pt idx="414">
                  <c:v>27.777633738103052</c:v>
                </c:pt>
                <c:pt idx="415">
                  <c:v>27.843272070889402</c:v>
                </c:pt>
                <c:pt idx="416">
                  <c:v>27.908910403675748</c:v>
                </c:pt>
                <c:pt idx="417">
                  <c:v>27.974548736462094</c:v>
                </c:pt>
                <c:pt idx="418">
                  <c:v>28.040187069248443</c:v>
                </c:pt>
                <c:pt idx="419">
                  <c:v>28.105825402034789</c:v>
                </c:pt>
                <c:pt idx="420">
                  <c:v>28.171463734821138</c:v>
                </c:pt>
                <c:pt idx="421">
                  <c:v>28.237102067607484</c:v>
                </c:pt>
                <c:pt idx="422">
                  <c:v>28.414653757794554</c:v>
                </c:pt>
                <c:pt idx="423">
                  <c:v>28.4802920905809</c:v>
                </c:pt>
                <c:pt idx="424">
                  <c:v>28.545930423367249</c:v>
                </c:pt>
                <c:pt idx="425">
                  <c:v>28.611568756153595</c:v>
                </c:pt>
                <c:pt idx="426">
                  <c:v>28.677207088939941</c:v>
                </c:pt>
                <c:pt idx="427">
                  <c:v>28.74284542172629</c:v>
                </c:pt>
                <c:pt idx="428">
                  <c:v>28.808483754512636</c:v>
                </c:pt>
                <c:pt idx="429">
                  <c:v>28.874122087298986</c:v>
                </c:pt>
                <c:pt idx="430">
                  <c:v>28.939760420085332</c:v>
                </c:pt>
                <c:pt idx="431">
                  <c:v>29.005398752871677</c:v>
                </c:pt>
                <c:pt idx="432">
                  <c:v>29.071037085658027</c:v>
                </c:pt>
                <c:pt idx="433">
                  <c:v>29.136675418444373</c:v>
                </c:pt>
                <c:pt idx="434">
                  <c:v>29.202313751230719</c:v>
                </c:pt>
                <c:pt idx="435">
                  <c:v>29.267952084017068</c:v>
                </c:pt>
                <c:pt idx="436">
                  <c:v>29.333590416803414</c:v>
                </c:pt>
                <c:pt idx="437">
                  <c:v>29.399228749589764</c:v>
                </c:pt>
                <c:pt idx="438">
                  <c:v>29.464867082376109</c:v>
                </c:pt>
                <c:pt idx="439">
                  <c:v>29.530505415162455</c:v>
                </c:pt>
                <c:pt idx="440">
                  <c:v>29.596143747948805</c:v>
                </c:pt>
                <c:pt idx="441">
                  <c:v>29.661782080735151</c:v>
                </c:pt>
                <c:pt idx="442">
                  <c:v>29.727420413521497</c:v>
                </c:pt>
                <c:pt idx="443">
                  <c:v>29.793058746307846</c:v>
                </c:pt>
                <c:pt idx="444">
                  <c:v>29.858697079094192</c:v>
                </c:pt>
                <c:pt idx="445">
                  <c:v>29.924335411880538</c:v>
                </c:pt>
                <c:pt idx="446">
                  <c:v>29.989973744666887</c:v>
                </c:pt>
                <c:pt idx="447">
                  <c:v>30.055612077453233</c:v>
                </c:pt>
                <c:pt idx="448">
                  <c:v>30.121250410239583</c:v>
                </c:pt>
                <c:pt idx="449">
                  <c:v>30.186888743025929</c:v>
                </c:pt>
                <c:pt idx="450">
                  <c:v>30.252527075812274</c:v>
                </c:pt>
                <c:pt idx="451">
                  <c:v>30.318165408598624</c:v>
                </c:pt>
                <c:pt idx="452">
                  <c:v>30.38380374138497</c:v>
                </c:pt>
                <c:pt idx="453">
                  <c:v>30.449442074171316</c:v>
                </c:pt>
                <c:pt idx="454">
                  <c:v>30.515080406957665</c:v>
                </c:pt>
                <c:pt idx="455">
                  <c:v>30.580718739744011</c:v>
                </c:pt>
                <c:pt idx="456">
                  <c:v>30.646357072530357</c:v>
                </c:pt>
                <c:pt idx="457">
                  <c:v>30.711995405316706</c:v>
                </c:pt>
                <c:pt idx="458">
                  <c:v>30.777633738103052</c:v>
                </c:pt>
                <c:pt idx="459">
                  <c:v>30.843272070889402</c:v>
                </c:pt>
                <c:pt idx="460">
                  <c:v>30.908910403675748</c:v>
                </c:pt>
                <c:pt idx="461">
                  <c:v>30.974548736462094</c:v>
                </c:pt>
                <c:pt idx="462">
                  <c:v>31.040187069248443</c:v>
                </c:pt>
                <c:pt idx="463">
                  <c:v>31.105825402034789</c:v>
                </c:pt>
                <c:pt idx="464">
                  <c:v>31.171463734821138</c:v>
                </c:pt>
                <c:pt idx="465">
                  <c:v>31.237102067607484</c:v>
                </c:pt>
                <c:pt idx="466">
                  <c:v>31.30274040039383</c:v>
                </c:pt>
                <c:pt idx="467">
                  <c:v>31.381834591401379</c:v>
                </c:pt>
                <c:pt idx="468">
                  <c:v>31.447472924187728</c:v>
                </c:pt>
                <c:pt idx="469">
                  <c:v>31.513111256974074</c:v>
                </c:pt>
                <c:pt idx="470">
                  <c:v>31.57874958976042</c:v>
                </c:pt>
                <c:pt idx="471">
                  <c:v>31.64438792254677</c:v>
                </c:pt>
                <c:pt idx="472">
                  <c:v>31.710026255333116</c:v>
                </c:pt>
                <c:pt idx="473">
                  <c:v>31.775664588119461</c:v>
                </c:pt>
                <c:pt idx="474">
                  <c:v>31.841302920905811</c:v>
                </c:pt>
                <c:pt idx="475">
                  <c:v>31.906941253692157</c:v>
                </c:pt>
                <c:pt idx="476">
                  <c:v>31.972579586478503</c:v>
                </c:pt>
                <c:pt idx="477">
                  <c:v>32.038217919264852</c:v>
                </c:pt>
                <c:pt idx="478">
                  <c:v>32.103856252051202</c:v>
                </c:pt>
                <c:pt idx="479">
                  <c:v>32.169494584837544</c:v>
                </c:pt>
                <c:pt idx="480">
                  <c:v>32.235132917623893</c:v>
                </c:pt>
                <c:pt idx="481">
                  <c:v>32.300771250410243</c:v>
                </c:pt>
                <c:pt idx="482">
                  <c:v>32.366409583196585</c:v>
                </c:pt>
                <c:pt idx="483">
                  <c:v>32.432047915982935</c:v>
                </c:pt>
                <c:pt idx="484">
                  <c:v>32.497686248769284</c:v>
                </c:pt>
                <c:pt idx="485">
                  <c:v>32.563324581555626</c:v>
                </c:pt>
                <c:pt idx="486">
                  <c:v>32.628962914341976</c:v>
                </c:pt>
                <c:pt idx="487">
                  <c:v>32.694601247128325</c:v>
                </c:pt>
                <c:pt idx="488">
                  <c:v>32.760239579914668</c:v>
                </c:pt>
                <c:pt idx="489">
                  <c:v>32.825877912701017</c:v>
                </c:pt>
                <c:pt idx="490">
                  <c:v>32.891516245487367</c:v>
                </c:pt>
                <c:pt idx="491">
                  <c:v>32.957154578273716</c:v>
                </c:pt>
                <c:pt idx="492">
                  <c:v>33.022792911060058</c:v>
                </c:pt>
                <c:pt idx="493">
                  <c:v>33.088431243846408</c:v>
                </c:pt>
                <c:pt idx="494">
                  <c:v>33.154069576632757</c:v>
                </c:pt>
                <c:pt idx="495">
                  <c:v>33.2197079094191</c:v>
                </c:pt>
                <c:pt idx="496">
                  <c:v>33.285346242205449</c:v>
                </c:pt>
                <c:pt idx="497">
                  <c:v>33.350984574991799</c:v>
                </c:pt>
                <c:pt idx="498">
                  <c:v>33.416622907778141</c:v>
                </c:pt>
                <c:pt idx="499">
                  <c:v>33.48226124056449</c:v>
                </c:pt>
                <c:pt idx="500">
                  <c:v>33.54789957335084</c:v>
                </c:pt>
                <c:pt idx="501">
                  <c:v>33.613537906137182</c:v>
                </c:pt>
                <c:pt idx="502">
                  <c:v>33.679176238923532</c:v>
                </c:pt>
                <c:pt idx="503">
                  <c:v>33.744814571709881</c:v>
                </c:pt>
                <c:pt idx="504">
                  <c:v>33.810452904496231</c:v>
                </c:pt>
                <c:pt idx="505">
                  <c:v>33.876091237282573</c:v>
                </c:pt>
                <c:pt idx="506">
                  <c:v>33.941729570068922</c:v>
                </c:pt>
                <c:pt idx="507">
                  <c:v>34.007367902855272</c:v>
                </c:pt>
                <c:pt idx="508">
                  <c:v>34.073006235641614</c:v>
                </c:pt>
                <c:pt idx="509">
                  <c:v>34.138644568427964</c:v>
                </c:pt>
                <c:pt idx="510">
                  <c:v>34.204282901214313</c:v>
                </c:pt>
                <c:pt idx="511">
                  <c:v>34.269921234000655</c:v>
                </c:pt>
                <c:pt idx="512">
                  <c:v>34.381834591401379</c:v>
                </c:pt>
                <c:pt idx="513">
                  <c:v>34.447472924187728</c:v>
                </c:pt>
                <c:pt idx="514">
                  <c:v>34.513111256974071</c:v>
                </c:pt>
                <c:pt idx="515">
                  <c:v>34.57874958976042</c:v>
                </c:pt>
                <c:pt idx="516">
                  <c:v>34.64438792254677</c:v>
                </c:pt>
                <c:pt idx="517">
                  <c:v>34.710026255333119</c:v>
                </c:pt>
                <c:pt idx="518">
                  <c:v>34.775664588119461</c:v>
                </c:pt>
                <c:pt idx="519">
                  <c:v>34.841302920905811</c:v>
                </c:pt>
                <c:pt idx="520">
                  <c:v>34.90694125369216</c:v>
                </c:pt>
                <c:pt idx="521">
                  <c:v>34.972579586478503</c:v>
                </c:pt>
                <c:pt idx="522">
                  <c:v>35.038217919264852</c:v>
                </c:pt>
                <c:pt idx="523">
                  <c:v>35.103856252051202</c:v>
                </c:pt>
                <c:pt idx="524">
                  <c:v>35.169494584837544</c:v>
                </c:pt>
                <c:pt idx="525">
                  <c:v>35.235132917623893</c:v>
                </c:pt>
                <c:pt idx="526">
                  <c:v>35.300771250410243</c:v>
                </c:pt>
                <c:pt idx="527">
                  <c:v>35.366409583196585</c:v>
                </c:pt>
                <c:pt idx="528">
                  <c:v>35.432047915982935</c:v>
                </c:pt>
                <c:pt idx="529">
                  <c:v>35.497686248769284</c:v>
                </c:pt>
                <c:pt idx="530">
                  <c:v>35.563324581555626</c:v>
                </c:pt>
                <c:pt idx="531">
                  <c:v>35.628962914341976</c:v>
                </c:pt>
                <c:pt idx="532">
                  <c:v>35.694601247128325</c:v>
                </c:pt>
                <c:pt idx="533">
                  <c:v>35.760239579914668</c:v>
                </c:pt>
                <c:pt idx="534">
                  <c:v>35.825877912701017</c:v>
                </c:pt>
                <c:pt idx="535">
                  <c:v>35.891516245487367</c:v>
                </c:pt>
                <c:pt idx="536">
                  <c:v>35.957154578273716</c:v>
                </c:pt>
                <c:pt idx="537">
                  <c:v>36.022792911060058</c:v>
                </c:pt>
                <c:pt idx="538">
                  <c:v>36.088431243846408</c:v>
                </c:pt>
                <c:pt idx="539">
                  <c:v>36.154069576632757</c:v>
                </c:pt>
                <c:pt idx="540">
                  <c:v>36.2197079094191</c:v>
                </c:pt>
                <c:pt idx="541">
                  <c:v>36.285346242205449</c:v>
                </c:pt>
                <c:pt idx="542">
                  <c:v>36.350984574991799</c:v>
                </c:pt>
                <c:pt idx="543">
                  <c:v>36.416622907778141</c:v>
                </c:pt>
                <c:pt idx="544">
                  <c:v>36.48226124056449</c:v>
                </c:pt>
                <c:pt idx="545">
                  <c:v>36.54789957335084</c:v>
                </c:pt>
                <c:pt idx="546">
                  <c:v>36.613537906137182</c:v>
                </c:pt>
                <c:pt idx="547">
                  <c:v>36.679176238923532</c:v>
                </c:pt>
                <c:pt idx="548">
                  <c:v>36.744814571709881</c:v>
                </c:pt>
                <c:pt idx="549">
                  <c:v>36.810452904496231</c:v>
                </c:pt>
                <c:pt idx="550">
                  <c:v>36.876091237282573</c:v>
                </c:pt>
                <c:pt idx="551">
                  <c:v>36.941729570068922</c:v>
                </c:pt>
                <c:pt idx="552">
                  <c:v>37.007367902855272</c:v>
                </c:pt>
                <c:pt idx="553">
                  <c:v>37.073006235641614</c:v>
                </c:pt>
                <c:pt idx="554">
                  <c:v>37.138644568427964</c:v>
                </c:pt>
                <c:pt idx="555">
                  <c:v>37.204282901214313</c:v>
                </c:pt>
                <c:pt idx="556">
                  <c:v>37.480292090580903</c:v>
                </c:pt>
                <c:pt idx="557">
                  <c:v>37.545930423367246</c:v>
                </c:pt>
                <c:pt idx="558">
                  <c:v>37.611568756153595</c:v>
                </c:pt>
                <c:pt idx="559">
                  <c:v>37.677207088939944</c:v>
                </c:pt>
                <c:pt idx="560">
                  <c:v>37.742845421726287</c:v>
                </c:pt>
                <c:pt idx="561">
                  <c:v>37.808483754512636</c:v>
                </c:pt>
                <c:pt idx="562">
                  <c:v>37.874122087298986</c:v>
                </c:pt>
                <c:pt idx="563">
                  <c:v>37.939760420085328</c:v>
                </c:pt>
                <c:pt idx="564">
                  <c:v>38.005398752871677</c:v>
                </c:pt>
                <c:pt idx="565">
                  <c:v>38.071037085658027</c:v>
                </c:pt>
                <c:pt idx="566">
                  <c:v>38.136675418444369</c:v>
                </c:pt>
                <c:pt idx="567">
                  <c:v>38.202313751230719</c:v>
                </c:pt>
                <c:pt idx="568">
                  <c:v>38.267952084017068</c:v>
                </c:pt>
                <c:pt idx="569">
                  <c:v>38.333590416803418</c:v>
                </c:pt>
                <c:pt idx="570">
                  <c:v>38.39922874958976</c:v>
                </c:pt>
                <c:pt idx="571">
                  <c:v>38.464867082376109</c:v>
                </c:pt>
                <c:pt idx="572">
                  <c:v>38.530505415162459</c:v>
                </c:pt>
                <c:pt idx="573">
                  <c:v>38.596143747948801</c:v>
                </c:pt>
                <c:pt idx="574">
                  <c:v>38.661782080735151</c:v>
                </c:pt>
                <c:pt idx="575">
                  <c:v>38.7274204135215</c:v>
                </c:pt>
                <c:pt idx="576">
                  <c:v>38.793058746307842</c:v>
                </c:pt>
                <c:pt idx="577">
                  <c:v>38.858697079094192</c:v>
                </c:pt>
                <c:pt idx="578">
                  <c:v>38.924335411880541</c:v>
                </c:pt>
                <c:pt idx="579">
                  <c:v>38.989973744666884</c:v>
                </c:pt>
                <c:pt idx="580">
                  <c:v>39.055612077453233</c:v>
                </c:pt>
                <c:pt idx="581">
                  <c:v>39.121250410239583</c:v>
                </c:pt>
                <c:pt idx="582">
                  <c:v>39.186888743025932</c:v>
                </c:pt>
                <c:pt idx="583">
                  <c:v>39.252527075812274</c:v>
                </c:pt>
                <c:pt idx="584">
                  <c:v>39.318165408598624</c:v>
                </c:pt>
                <c:pt idx="585">
                  <c:v>39.383803741384973</c:v>
                </c:pt>
                <c:pt idx="586">
                  <c:v>39.449442074171316</c:v>
                </c:pt>
                <c:pt idx="587">
                  <c:v>39.515080406957665</c:v>
                </c:pt>
                <c:pt idx="588">
                  <c:v>39.580718739744015</c:v>
                </c:pt>
                <c:pt idx="589">
                  <c:v>39.646357072530357</c:v>
                </c:pt>
                <c:pt idx="590">
                  <c:v>39.711995405316706</c:v>
                </c:pt>
                <c:pt idx="591">
                  <c:v>39.777633738103056</c:v>
                </c:pt>
                <c:pt idx="592">
                  <c:v>39.843272070889398</c:v>
                </c:pt>
                <c:pt idx="593">
                  <c:v>39.908910403675748</c:v>
                </c:pt>
                <c:pt idx="594">
                  <c:v>39.974548736462097</c:v>
                </c:pt>
                <c:pt idx="595">
                  <c:v>40.040187069248439</c:v>
                </c:pt>
                <c:pt idx="596">
                  <c:v>40.105825402034789</c:v>
                </c:pt>
                <c:pt idx="597">
                  <c:v>40.171463734821138</c:v>
                </c:pt>
                <c:pt idx="598">
                  <c:v>40.237102067607481</c:v>
                </c:pt>
                <c:pt idx="599">
                  <c:v>40.381834591401379</c:v>
                </c:pt>
                <c:pt idx="600">
                  <c:v>40.447472924187728</c:v>
                </c:pt>
                <c:pt idx="601">
                  <c:v>40.513111256974071</c:v>
                </c:pt>
                <c:pt idx="602">
                  <c:v>40.57874958976042</c:v>
                </c:pt>
                <c:pt idx="603">
                  <c:v>40.64438792254677</c:v>
                </c:pt>
                <c:pt idx="604">
                  <c:v>40.710026255333119</c:v>
                </c:pt>
                <c:pt idx="605">
                  <c:v>40.775664588119461</c:v>
                </c:pt>
                <c:pt idx="606">
                  <c:v>40.841302920905811</c:v>
                </c:pt>
                <c:pt idx="607">
                  <c:v>40.90694125369216</c:v>
                </c:pt>
                <c:pt idx="608">
                  <c:v>40.972579586478503</c:v>
                </c:pt>
                <c:pt idx="609">
                  <c:v>41.038217919264852</c:v>
                </c:pt>
                <c:pt idx="610">
                  <c:v>41.103856252051202</c:v>
                </c:pt>
                <c:pt idx="611">
                  <c:v>41.169494584837544</c:v>
                </c:pt>
                <c:pt idx="612">
                  <c:v>41.235132917623893</c:v>
                </c:pt>
                <c:pt idx="613">
                  <c:v>41.300771250410243</c:v>
                </c:pt>
                <c:pt idx="614">
                  <c:v>41.366409583196585</c:v>
                </c:pt>
                <c:pt idx="615">
                  <c:v>41.432047915982935</c:v>
                </c:pt>
                <c:pt idx="616">
                  <c:v>41.497686248769284</c:v>
                </c:pt>
                <c:pt idx="617">
                  <c:v>41.563324581555626</c:v>
                </c:pt>
                <c:pt idx="618">
                  <c:v>41.628962914341976</c:v>
                </c:pt>
                <c:pt idx="619">
                  <c:v>41.694601247128325</c:v>
                </c:pt>
                <c:pt idx="620">
                  <c:v>41.760239579914668</c:v>
                </c:pt>
                <c:pt idx="621">
                  <c:v>41.825877912701017</c:v>
                </c:pt>
                <c:pt idx="622">
                  <c:v>41.891516245487367</c:v>
                </c:pt>
                <c:pt idx="623">
                  <c:v>41.957154578273716</c:v>
                </c:pt>
                <c:pt idx="624">
                  <c:v>42.022792911060058</c:v>
                </c:pt>
                <c:pt idx="625">
                  <c:v>42.088431243846408</c:v>
                </c:pt>
                <c:pt idx="626">
                  <c:v>42.154069576632757</c:v>
                </c:pt>
                <c:pt idx="627">
                  <c:v>42.2197079094191</c:v>
                </c:pt>
                <c:pt idx="628">
                  <c:v>42.285346242205449</c:v>
                </c:pt>
                <c:pt idx="629">
                  <c:v>42.350984574991799</c:v>
                </c:pt>
                <c:pt idx="630">
                  <c:v>42.416622907778141</c:v>
                </c:pt>
                <c:pt idx="631">
                  <c:v>42.48226124056449</c:v>
                </c:pt>
                <c:pt idx="632">
                  <c:v>42.54789957335084</c:v>
                </c:pt>
                <c:pt idx="633">
                  <c:v>42.613537906137182</c:v>
                </c:pt>
                <c:pt idx="634">
                  <c:v>42.679176238923532</c:v>
                </c:pt>
                <c:pt idx="635">
                  <c:v>42.744814571709881</c:v>
                </c:pt>
                <c:pt idx="636">
                  <c:v>42.810452904496231</c:v>
                </c:pt>
                <c:pt idx="637">
                  <c:v>42.876091237282573</c:v>
                </c:pt>
                <c:pt idx="638">
                  <c:v>42.941729570068922</c:v>
                </c:pt>
                <c:pt idx="639">
                  <c:v>43.007367902855272</c:v>
                </c:pt>
                <c:pt idx="640">
                  <c:v>43.073006235641614</c:v>
                </c:pt>
                <c:pt idx="641">
                  <c:v>43.138644568427964</c:v>
                </c:pt>
                <c:pt idx="642">
                  <c:v>43.204282901214313</c:v>
                </c:pt>
                <c:pt idx="643">
                  <c:v>43.269921234000655</c:v>
                </c:pt>
                <c:pt idx="644">
                  <c:v>43.414653757794554</c:v>
                </c:pt>
                <c:pt idx="645">
                  <c:v>43.480292090580903</c:v>
                </c:pt>
                <c:pt idx="646">
                  <c:v>43.545930423367246</c:v>
                </c:pt>
                <c:pt idx="647">
                  <c:v>43.611568756153595</c:v>
                </c:pt>
                <c:pt idx="648">
                  <c:v>43.677207088939944</c:v>
                </c:pt>
                <c:pt idx="649">
                  <c:v>43.742845421726287</c:v>
                </c:pt>
                <c:pt idx="650">
                  <c:v>43.808483754512636</c:v>
                </c:pt>
                <c:pt idx="651">
                  <c:v>43.874122087298986</c:v>
                </c:pt>
                <c:pt idx="652">
                  <c:v>43.939760420085328</c:v>
                </c:pt>
                <c:pt idx="653">
                  <c:v>44.005398752871677</c:v>
                </c:pt>
                <c:pt idx="654">
                  <c:v>44.071037085658027</c:v>
                </c:pt>
                <c:pt idx="655">
                  <c:v>44.136675418444369</c:v>
                </c:pt>
                <c:pt idx="656">
                  <c:v>44.202313751230719</c:v>
                </c:pt>
                <c:pt idx="657">
                  <c:v>44.267952084017068</c:v>
                </c:pt>
                <c:pt idx="658">
                  <c:v>44.333590416803418</c:v>
                </c:pt>
                <c:pt idx="659">
                  <c:v>44.39922874958976</c:v>
                </c:pt>
                <c:pt idx="660">
                  <c:v>44.464867082376109</c:v>
                </c:pt>
                <c:pt idx="661">
                  <c:v>44.530505415162459</c:v>
                </c:pt>
                <c:pt idx="662">
                  <c:v>44.596143747948801</c:v>
                </c:pt>
                <c:pt idx="663">
                  <c:v>44.661782080735151</c:v>
                </c:pt>
                <c:pt idx="664">
                  <c:v>44.7274204135215</c:v>
                </c:pt>
                <c:pt idx="665">
                  <c:v>44.793058746307842</c:v>
                </c:pt>
                <c:pt idx="666">
                  <c:v>44.858697079094192</c:v>
                </c:pt>
                <c:pt idx="667">
                  <c:v>44.924335411880541</c:v>
                </c:pt>
                <c:pt idx="668">
                  <c:v>44.989973744666884</c:v>
                </c:pt>
                <c:pt idx="669">
                  <c:v>45.055612077453233</c:v>
                </c:pt>
                <c:pt idx="670">
                  <c:v>45.121250410239583</c:v>
                </c:pt>
                <c:pt idx="671">
                  <c:v>45.186888743025932</c:v>
                </c:pt>
                <c:pt idx="672">
                  <c:v>45.252527075812274</c:v>
                </c:pt>
                <c:pt idx="673">
                  <c:v>45.318165408598624</c:v>
                </c:pt>
                <c:pt idx="674">
                  <c:v>45.383803741384973</c:v>
                </c:pt>
                <c:pt idx="675">
                  <c:v>45.449442074171316</c:v>
                </c:pt>
                <c:pt idx="676">
                  <c:v>45.515080406957665</c:v>
                </c:pt>
                <c:pt idx="677">
                  <c:v>45.580718739744015</c:v>
                </c:pt>
                <c:pt idx="678">
                  <c:v>45.646357072530357</c:v>
                </c:pt>
                <c:pt idx="679">
                  <c:v>45.711995405316706</c:v>
                </c:pt>
                <c:pt idx="680">
                  <c:v>45.777633738103056</c:v>
                </c:pt>
                <c:pt idx="681">
                  <c:v>45.843272070889398</c:v>
                </c:pt>
                <c:pt idx="682">
                  <c:v>45.908910403675748</c:v>
                </c:pt>
                <c:pt idx="683">
                  <c:v>45.974548736462097</c:v>
                </c:pt>
                <c:pt idx="684">
                  <c:v>46.040187069248439</c:v>
                </c:pt>
                <c:pt idx="685">
                  <c:v>46.105825402034789</c:v>
                </c:pt>
                <c:pt idx="686">
                  <c:v>46.171463734821138</c:v>
                </c:pt>
                <c:pt idx="687">
                  <c:v>46.237102067607481</c:v>
                </c:pt>
                <c:pt idx="688">
                  <c:v>46.30274040039383</c:v>
                </c:pt>
                <c:pt idx="689">
                  <c:v>46.381834591401379</c:v>
                </c:pt>
                <c:pt idx="690">
                  <c:v>46.447472924187728</c:v>
                </c:pt>
                <c:pt idx="691">
                  <c:v>46.513111256974071</c:v>
                </c:pt>
                <c:pt idx="692">
                  <c:v>46.57874958976042</c:v>
                </c:pt>
                <c:pt idx="693">
                  <c:v>46.64438792254677</c:v>
                </c:pt>
                <c:pt idx="694">
                  <c:v>46.710026255333119</c:v>
                </c:pt>
                <c:pt idx="695">
                  <c:v>46.775664588119461</c:v>
                </c:pt>
                <c:pt idx="696">
                  <c:v>46.841302920905811</c:v>
                </c:pt>
                <c:pt idx="697">
                  <c:v>46.90694125369216</c:v>
                </c:pt>
                <c:pt idx="698">
                  <c:v>46.972579586478503</c:v>
                </c:pt>
                <c:pt idx="699">
                  <c:v>47.038217919264852</c:v>
                </c:pt>
                <c:pt idx="700">
                  <c:v>47.103856252051202</c:v>
                </c:pt>
                <c:pt idx="701">
                  <c:v>47.169494584837544</c:v>
                </c:pt>
                <c:pt idx="702">
                  <c:v>47.235132917623893</c:v>
                </c:pt>
                <c:pt idx="703">
                  <c:v>47.300771250410243</c:v>
                </c:pt>
                <c:pt idx="704">
                  <c:v>47.366409583196585</c:v>
                </c:pt>
                <c:pt idx="705">
                  <c:v>47.432047915982935</c:v>
                </c:pt>
                <c:pt idx="706">
                  <c:v>47.497686248769284</c:v>
                </c:pt>
                <c:pt idx="707">
                  <c:v>47.563324581555626</c:v>
                </c:pt>
                <c:pt idx="708">
                  <c:v>47.628962914341976</c:v>
                </c:pt>
                <c:pt idx="709">
                  <c:v>47.694601247128325</c:v>
                </c:pt>
                <c:pt idx="710">
                  <c:v>47.760239579914668</c:v>
                </c:pt>
                <c:pt idx="711">
                  <c:v>47.825877912701017</c:v>
                </c:pt>
                <c:pt idx="712">
                  <c:v>47.891516245487367</c:v>
                </c:pt>
                <c:pt idx="713">
                  <c:v>47.957154578273716</c:v>
                </c:pt>
                <c:pt idx="714">
                  <c:v>48.022792911060058</c:v>
                </c:pt>
                <c:pt idx="715">
                  <c:v>48.088431243846408</c:v>
                </c:pt>
                <c:pt idx="716">
                  <c:v>48.154069576632757</c:v>
                </c:pt>
                <c:pt idx="717">
                  <c:v>48.2197079094191</c:v>
                </c:pt>
                <c:pt idx="718">
                  <c:v>48.285346242205449</c:v>
                </c:pt>
                <c:pt idx="719">
                  <c:v>48.350984574991799</c:v>
                </c:pt>
                <c:pt idx="720">
                  <c:v>48.416622907778141</c:v>
                </c:pt>
                <c:pt idx="721">
                  <c:v>48.48226124056449</c:v>
                </c:pt>
                <c:pt idx="722">
                  <c:v>48.54789957335084</c:v>
                </c:pt>
                <c:pt idx="723">
                  <c:v>48.613537906137182</c:v>
                </c:pt>
                <c:pt idx="724">
                  <c:v>48.679176238923532</c:v>
                </c:pt>
                <c:pt idx="725">
                  <c:v>48.744814571709881</c:v>
                </c:pt>
                <c:pt idx="726">
                  <c:v>48.810452904496231</c:v>
                </c:pt>
                <c:pt idx="727">
                  <c:v>48.876091237282573</c:v>
                </c:pt>
                <c:pt idx="728">
                  <c:v>48.941729570068922</c:v>
                </c:pt>
                <c:pt idx="729">
                  <c:v>49.007367902855272</c:v>
                </c:pt>
                <c:pt idx="730">
                  <c:v>49.073006235641614</c:v>
                </c:pt>
                <c:pt idx="731">
                  <c:v>49.138644568427964</c:v>
                </c:pt>
                <c:pt idx="732">
                  <c:v>49.204282901214313</c:v>
                </c:pt>
                <c:pt idx="733">
                  <c:v>49.269921234000655</c:v>
                </c:pt>
                <c:pt idx="734">
                  <c:v>49.38187561535937</c:v>
                </c:pt>
                <c:pt idx="735">
                  <c:v>49.447513948145719</c:v>
                </c:pt>
                <c:pt idx="736">
                  <c:v>49.513152280932069</c:v>
                </c:pt>
                <c:pt idx="737">
                  <c:v>49.578790613718411</c:v>
                </c:pt>
                <c:pt idx="738">
                  <c:v>49.64442894650476</c:v>
                </c:pt>
                <c:pt idx="739">
                  <c:v>49.71006727929111</c:v>
                </c:pt>
                <c:pt idx="740">
                  <c:v>49.775705612077452</c:v>
                </c:pt>
                <c:pt idx="741">
                  <c:v>49.841343944863802</c:v>
                </c:pt>
                <c:pt idx="742">
                  <c:v>49.906982277650151</c:v>
                </c:pt>
                <c:pt idx="743">
                  <c:v>49.972620610436493</c:v>
                </c:pt>
                <c:pt idx="744">
                  <c:v>50.038258943222843</c:v>
                </c:pt>
                <c:pt idx="745">
                  <c:v>50.103897276009192</c:v>
                </c:pt>
                <c:pt idx="746">
                  <c:v>50.169535608795535</c:v>
                </c:pt>
                <c:pt idx="747">
                  <c:v>50.235173941581884</c:v>
                </c:pt>
                <c:pt idx="748">
                  <c:v>50.300812274368234</c:v>
                </c:pt>
                <c:pt idx="749">
                  <c:v>50.366450607154583</c:v>
                </c:pt>
                <c:pt idx="750">
                  <c:v>50.432088939940925</c:v>
                </c:pt>
                <c:pt idx="751">
                  <c:v>50.497727272727275</c:v>
                </c:pt>
                <c:pt idx="752">
                  <c:v>50.563365605513624</c:v>
                </c:pt>
                <c:pt idx="753">
                  <c:v>50.629003938299967</c:v>
                </c:pt>
                <c:pt idx="754">
                  <c:v>50.694642271086316</c:v>
                </c:pt>
                <c:pt idx="755">
                  <c:v>50.760280603872665</c:v>
                </c:pt>
                <c:pt idx="756">
                  <c:v>50.825918936659008</c:v>
                </c:pt>
                <c:pt idx="757">
                  <c:v>50.891557269445357</c:v>
                </c:pt>
                <c:pt idx="758">
                  <c:v>50.957195602231707</c:v>
                </c:pt>
                <c:pt idx="759">
                  <c:v>51.022833935018049</c:v>
                </c:pt>
                <c:pt idx="760">
                  <c:v>51.088472267804399</c:v>
                </c:pt>
                <c:pt idx="761">
                  <c:v>51.154110600590748</c:v>
                </c:pt>
                <c:pt idx="762">
                  <c:v>51.21974893337709</c:v>
                </c:pt>
                <c:pt idx="763">
                  <c:v>51.28538726616344</c:v>
                </c:pt>
                <c:pt idx="764">
                  <c:v>51.351025598949789</c:v>
                </c:pt>
                <c:pt idx="765">
                  <c:v>51.416663931736139</c:v>
                </c:pt>
                <c:pt idx="766">
                  <c:v>51.482302264522481</c:v>
                </c:pt>
                <c:pt idx="767">
                  <c:v>51.54794059730883</c:v>
                </c:pt>
                <c:pt idx="768">
                  <c:v>51.61357893009518</c:v>
                </c:pt>
                <c:pt idx="769">
                  <c:v>51.679217262881522</c:v>
                </c:pt>
                <c:pt idx="770">
                  <c:v>51.744855595667872</c:v>
                </c:pt>
                <c:pt idx="771">
                  <c:v>51.810493928454221</c:v>
                </c:pt>
                <c:pt idx="772">
                  <c:v>51.876132261240564</c:v>
                </c:pt>
                <c:pt idx="773">
                  <c:v>51.941770594026913</c:v>
                </c:pt>
                <c:pt idx="774">
                  <c:v>52.007408926813262</c:v>
                </c:pt>
                <c:pt idx="775">
                  <c:v>52.073047259599605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1-4931-B3A7-C33A4C6B050F}"/>
            </c:ext>
          </c:extLst>
        </c:ser>
        <c:ser>
          <c:idx val="1"/>
          <c:order val="1"/>
          <c:tx>
            <c:strRef>
              <c:f>MSCL!$K$2</c:f>
              <c:strCache>
                <c:ptCount val="1"/>
                <c:pt idx="0">
                  <c:v>JPC-29_MSCL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MSCL!$M$6:$M$898</c:f>
              <c:numCache>
                <c:formatCode>General</c:formatCode>
                <c:ptCount val="893"/>
                <c:pt idx="0">
                  <c:v>20.974120942075118</c:v>
                </c:pt>
                <c:pt idx="1">
                  <c:v>24.482292361553146</c:v>
                </c:pt>
                <c:pt idx="2">
                  <c:v>25.637117472947171</c:v>
                </c:pt>
                <c:pt idx="3">
                  <c:v>23.851820273711006</c:v>
                </c:pt>
                <c:pt idx="4">
                  <c:v>24.307508020369188</c:v>
                </c:pt>
                <c:pt idx="5">
                  <c:v>26.823154073838317</c:v>
                </c:pt>
                <c:pt idx="6">
                  <c:v>26.642127434754936</c:v>
                </c:pt>
                <c:pt idx="7">
                  <c:v>26.810669478039468</c:v>
                </c:pt>
                <c:pt idx="8">
                  <c:v>28.177732718014006</c:v>
                </c:pt>
                <c:pt idx="9">
                  <c:v>27.697075779758116</c:v>
                </c:pt>
                <c:pt idx="10">
                  <c:v>28.227671101209413</c:v>
                </c:pt>
                <c:pt idx="11">
                  <c:v>27.7407718650541</c:v>
                </c:pt>
                <c:pt idx="12">
                  <c:v>27.703318077657542</c:v>
                </c:pt>
                <c:pt idx="13">
                  <c:v>27.915556206238069</c:v>
                </c:pt>
                <c:pt idx="14">
                  <c:v>27.715802673456391</c:v>
                </c:pt>
                <c:pt idx="15">
                  <c:v>26.398677816677278</c:v>
                </c:pt>
                <c:pt idx="16">
                  <c:v>27.878102418841497</c:v>
                </c:pt>
                <c:pt idx="17">
                  <c:v>27.722044971355821</c:v>
                </c:pt>
                <c:pt idx="18">
                  <c:v>27.765741056651819</c:v>
                </c:pt>
                <c:pt idx="19">
                  <c:v>25.356214067472941</c:v>
                </c:pt>
                <c:pt idx="20">
                  <c:v>27.384960884786754</c:v>
                </c:pt>
                <c:pt idx="21">
                  <c:v>27.222661139401652</c:v>
                </c:pt>
                <c:pt idx="22">
                  <c:v>27.484837651177585</c:v>
                </c:pt>
                <c:pt idx="23">
                  <c:v>26.142743602800767</c:v>
                </c:pt>
                <c:pt idx="24">
                  <c:v>26.923030840229156</c:v>
                </c:pt>
                <c:pt idx="25">
                  <c:v>27.409930076384473</c:v>
                </c:pt>
                <c:pt idx="26">
                  <c:v>28.084098249522597</c:v>
                </c:pt>
                <c:pt idx="27">
                  <c:v>28.084098249522597</c:v>
                </c:pt>
                <c:pt idx="28">
                  <c:v>27.33502250159134</c:v>
                </c:pt>
                <c:pt idx="29">
                  <c:v>28.240155697008269</c:v>
                </c:pt>
                <c:pt idx="30">
                  <c:v>0</c:v>
                </c:pt>
                <c:pt idx="31">
                  <c:v>29.538553660089118</c:v>
                </c:pt>
                <c:pt idx="32">
                  <c:v>29.401223106301725</c:v>
                </c:pt>
                <c:pt idx="33">
                  <c:v>28.308820973901973</c:v>
                </c:pt>
                <c:pt idx="34">
                  <c:v>28.783235614258437</c:v>
                </c:pt>
                <c:pt idx="35">
                  <c:v>28.396213144493956</c:v>
                </c:pt>
                <c:pt idx="36">
                  <c:v>29.426192297899426</c:v>
                </c:pt>
                <c:pt idx="37">
                  <c:v>28.876870082749836</c:v>
                </c:pt>
                <c:pt idx="38">
                  <c:v>28.883112380649258</c:v>
                </c:pt>
                <c:pt idx="39">
                  <c:v>25.893051686823679</c:v>
                </c:pt>
                <c:pt idx="40">
                  <c:v>24.906768618714196</c:v>
                </c:pt>
                <c:pt idx="41">
                  <c:v>28.589724379376189</c:v>
                </c:pt>
                <c:pt idx="42">
                  <c:v>28.670874252068749</c:v>
                </c:pt>
                <c:pt idx="43">
                  <c:v>29.794487873965629</c:v>
                </c:pt>
                <c:pt idx="44">
                  <c:v>29.164015786123493</c:v>
                </c:pt>
                <c:pt idx="45">
                  <c:v>29.451161489497135</c:v>
                </c:pt>
                <c:pt idx="46">
                  <c:v>29.844426257161043</c:v>
                </c:pt>
                <c:pt idx="47">
                  <c:v>28.745781826861865</c:v>
                </c:pt>
                <c:pt idx="48">
                  <c:v>29.089108211330359</c:v>
                </c:pt>
                <c:pt idx="49">
                  <c:v>29.538553660089118</c:v>
                </c:pt>
                <c:pt idx="50">
                  <c:v>28.964262253341818</c:v>
                </c:pt>
                <c:pt idx="51">
                  <c:v>27.522291438574161</c:v>
                </c:pt>
                <c:pt idx="52">
                  <c:v>26.823154073838317</c:v>
                </c:pt>
                <c:pt idx="53">
                  <c:v>27.260114926798224</c:v>
                </c:pt>
                <c:pt idx="54">
                  <c:v>27.366233991088475</c:v>
                </c:pt>
                <c:pt idx="55">
                  <c:v>27.921798504137492</c:v>
                </c:pt>
                <c:pt idx="56">
                  <c:v>27.95925229153405</c:v>
                </c:pt>
                <c:pt idx="57">
                  <c:v>28.240155697008269</c:v>
                </c:pt>
                <c:pt idx="58">
                  <c:v>28.958019955442392</c:v>
                </c:pt>
                <c:pt idx="59">
                  <c:v>28.208944207511134</c:v>
                </c:pt>
                <c:pt idx="60">
                  <c:v>26.848123265436026</c:v>
                </c:pt>
                <c:pt idx="61">
                  <c:v>26.83563866963717</c:v>
                </c:pt>
                <c:pt idx="62">
                  <c:v>27.147753564608536</c:v>
                </c:pt>
                <c:pt idx="63">
                  <c:v>26.255104964990455</c:v>
                </c:pt>
                <c:pt idx="64">
                  <c:v>25.468575429662629</c:v>
                </c:pt>
                <c:pt idx="65">
                  <c:v>26.742004201145757</c:v>
                </c:pt>
                <c:pt idx="66">
                  <c:v>26.954242329726288</c:v>
                </c:pt>
                <c:pt idx="67">
                  <c:v>26.829396371737747</c:v>
                </c:pt>
                <c:pt idx="68">
                  <c:v>25.231368109484396</c:v>
                </c:pt>
                <c:pt idx="69">
                  <c:v>23.364921037555703</c:v>
                </c:pt>
                <c:pt idx="70">
                  <c:v>23.246317377466585</c:v>
                </c:pt>
                <c:pt idx="71">
                  <c:v>24.226358147676631</c:v>
                </c:pt>
                <c:pt idx="72">
                  <c:v>24.775680362826225</c:v>
                </c:pt>
                <c:pt idx="73">
                  <c:v>23.158925206874603</c:v>
                </c:pt>
                <c:pt idx="74">
                  <c:v>23.158925206874603</c:v>
                </c:pt>
                <c:pt idx="75">
                  <c:v>0</c:v>
                </c:pt>
                <c:pt idx="76">
                  <c:v>23.789397294716743</c:v>
                </c:pt>
                <c:pt idx="77">
                  <c:v>22.815598822406105</c:v>
                </c:pt>
                <c:pt idx="78">
                  <c:v>22.141430649267981</c:v>
                </c:pt>
                <c:pt idx="79">
                  <c:v>21.205085964353909</c:v>
                </c:pt>
                <c:pt idx="80">
                  <c:v>21.492231667727566</c:v>
                </c:pt>
                <c:pt idx="81">
                  <c:v>20.805578898790575</c:v>
                </c:pt>
                <c:pt idx="82">
                  <c:v>20.78060970719287</c:v>
                </c:pt>
                <c:pt idx="83">
                  <c:v>20.050260852959894</c:v>
                </c:pt>
                <c:pt idx="84">
                  <c:v>21.716954392106931</c:v>
                </c:pt>
                <c:pt idx="85">
                  <c:v>21.504716263526419</c:v>
                </c:pt>
                <c:pt idx="86">
                  <c:v>22.834325716104384</c:v>
                </c:pt>
                <c:pt idx="87">
                  <c:v>23.64582444302992</c:v>
                </c:pt>
                <c:pt idx="88">
                  <c:v>22.7906296308084</c:v>
                </c:pt>
                <c:pt idx="89">
                  <c:v>22.640814481222154</c:v>
                </c:pt>
                <c:pt idx="90">
                  <c:v>23.558432272437933</c:v>
                </c:pt>
                <c:pt idx="91">
                  <c:v>24.089027593889238</c:v>
                </c:pt>
                <c:pt idx="92">
                  <c:v>24.138965977084663</c:v>
                </c:pt>
                <c:pt idx="93">
                  <c:v>25.193914322087842</c:v>
                </c:pt>
                <c:pt idx="94">
                  <c:v>24.226358147676631</c:v>
                </c:pt>
                <c:pt idx="95">
                  <c:v>24.663319000636537</c:v>
                </c:pt>
                <c:pt idx="96">
                  <c:v>23.56467457033736</c:v>
                </c:pt>
                <c:pt idx="97">
                  <c:v>23.377405633354552</c:v>
                </c:pt>
                <c:pt idx="98">
                  <c:v>24.301265722469765</c:v>
                </c:pt>
                <c:pt idx="99">
                  <c:v>23.059048440483764</c:v>
                </c:pt>
                <c:pt idx="100">
                  <c:v>24.107754487587517</c:v>
                </c:pt>
                <c:pt idx="101">
                  <c:v>23.751943507320181</c:v>
                </c:pt>
                <c:pt idx="102">
                  <c:v>24.245085041374924</c:v>
                </c:pt>
                <c:pt idx="103">
                  <c:v>24.962949299809033</c:v>
                </c:pt>
                <c:pt idx="104">
                  <c:v>23.552189974538511</c:v>
                </c:pt>
                <c:pt idx="105">
                  <c:v>25.387425556970086</c:v>
                </c:pt>
                <c:pt idx="106">
                  <c:v>25.730751941438566</c:v>
                </c:pt>
                <c:pt idx="107">
                  <c:v>24.975433895607889</c:v>
                </c:pt>
                <c:pt idx="108">
                  <c:v>25.275064194780398</c:v>
                </c:pt>
                <c:pt idx="109">
                  <c:v>25.200156619987265</c:v>
                </c:pt>
                <c:pt idx="110">
                  <c:v>23.414859420751114</c:v>
                </c:pt>
                <c:pt idx="111">
                  <c:v>24.82561874602164</c:v>
                </c:pt>
                <c:pt idx="112">
                  <c:v>24.931737810311901</c:v>
                </c:pt>
                <c:pt idx="113">
                  <c:v>25.612148281349455</c:v>
                </c:pt>
                <c:pt idx="114">
                  <c:v>25.824386409929975</c:v>
                </c:pt>
                <c:pt idx="115">
                  <c:v>26.036624538510505</c:v>
                </c:pt>
                <c:pt idx="116">
                  <c:v>25.761963430935712</c:v>
                </c:pt>
                <c:pt idx="117">
                  <c:v>26.717035009548056</c:v>
                </c:pt>
                <c:pt idx="118">
                  <c:v>26.798184882240612</c:v>
                </c:pt>
                <c:pt idx="119">
                  <c:v>28.246397994907699</c:v>
                </c:pt>
                <c:pt idx="120">
                  <c:v>0</c:v>
                </c:pt>
                <c:pt idx="121">
                  <c:v>27.466110757479306</c:v>
                </c:pt>
                <c:pt idx="122">
                  <c:v>28.79572021005729</c:v>
                </c:pt>
                <c:pt idx="123">
                  <c:v>29.569765149586253</c:v>
                </c:pt>
                <c:pt idx="124">
                  <c:v>31.186520305537876</c:v>
                </c:pt>
                <c:pt idx="125">
                  <c:v>37.154157097390197</c:v>
                </c:pt>
                <c:pt idx="126">
                  <c:v>41.748488351368557</c:v>
                </c:pt>
                <c:pt idx="127">
                  <c:v>36.267750795671546</c:v>
                </c:pt>
                <c:pt idx="128">
                  <c:v>39.301507574793121</c:v>
                </c:pt>
                <c:pt idx="129">
                  <c:v>37.584875652450677</c:v>
                </c:pt>
                <c:pt idx="130">
                  <c:v>43.284093634627631</c:v>
                </c:pt>
                <c:pt idx="131">
                  <c:v>41.486311839592624</c:v>
                </c:pt>
                <c:pt idx="132">
                  <c:v>32.291407033736469</c:v>
                </c:pt>
                <c:pt idx="133">
                  <c:v>30.150298854232965</c:v>
                </c:pt>
                <c:pt idx="134">
                  <c:v>33.446232145130494</c:v>
                </c:pt>
                <c:pt idx="135">
                  <c:v>36.729680840229157</c:v>
                </c:pt>
                <c:pt idx="136">
                  <c:v>38.658550891152132</c:v>
                </c:pt>
                <c:pt idx="137">
                  <c:v>30.237691024824947</c:v>
                </c:pt>
                <c:pt idx="138">
                  <c:v>29.045412126034375</c:v>
                </c:pt>
                <c:pt idx="139">
                  <c:v>27.166480458306815</c:v>
                </c:pt>
                <c:pt idx="140">
                  <c:v>30.306356301718651</c:v>
                </c:pt>
                <c:pt idx="141">
                  <c:v>29.27013485041374</c:v>
                </c:pt>
                <c:pt idx="142">
                  <c:v>29.563522851686823</c:v>
                </c:pt>
                <c:pt idx="143">
                  <c:v>27.82192173774666</c:v>
                </c:pt>
                <c:pt idx="144">
                  <c:v>30.518594430299167</c:v>
                </c:pt>
                <c:pt idx="145">
                  <c:v>30.337567791215786</c:v>
                </c:pt>
                <c:pt idx="146">
                  <c:v>29.026685232336096</c:v>
                </c:pt>
                <c:pt idx="147">
                  <c:v>29.238923360916612</c:v>
                </c:pt>
                <c:pt idx="148">
                  <c:v>30.087875875238701</c:v>
                </c:pt>
                <c:pt idx="149">
                  <c:v>30.293871705919802</c:v>
                </c:pt>
                <c:pt idx="150">
                  <c:v>30.119087364735829</c:v>
                </c:pt>
                <c:pt idx="151">
                  <c:v>30.73083255887969</c:v>
                </c:pt>
                <c:pt idx="152">
                  <c:v>31.948080649267983</c:v>
                </c:pt>
                <c:pt idx="153">
                  <c:v>30.65592498408656</c:v>
                </c:pt>
                <c:pt idx="154">
                  <c:v>30.930586091661368</c:v>
                </c:pt>
                <c:pt idx="155">
                  <c:v>30.206479535327819</c:v>
                </c:pt>
                <c:pt idx="156">
                  <c:v>30.044179789942717</c:v>
                </c:pt>
                <c:pt idx="157">
                  <c:v>29.732064894971355</c:v>
                </c:pt>
                <c:pt idx="158">
                  <c:v>30.137814258434116</c:v>
                </c:pt>
                <c:pt idx="159">
                  <c:v>29.501099872692549</c:v>
                </c:pt>
                <c:pt idx="160">
                  <c:v>29.950545321451305</c:v>
                </c:pt>
                <c:pt idx="161">
                  <c:v>29.376253914704002</c:v>
                </c:pt>
                <c:pt idx="162">
                  <c:v>29.644672724379365</c:v>
                </c:pt>
                <c:pt idx="163">
                  <c:v>30.662167281986004</c:v>
                </c:pt>
                <c:pt idx="164">
                  <c:v>29.363769318905153</c:v>
                </c:pt>
                <c:pt idx="165">
                  <c:v>27.809437141947804</c:v>
                </c:pt>
                <c:pt idx="166">
                  <c:v>28.059129057924888</c:v>
                </c:pt>
                <c:pt idx="167">
                  <c:v>26.06783602800764</c:v>
                </c:pt>
                <c:pt idx="168">
                  <c:v>28.66463195416932</c:v>
                </c:pt>
                <c:pt idx="169">
                  <c:v>25.025372278803314</c:v>
                </c:pt>
                <c:pt idx="170">
                  <c:v>25.037856874602166</c:v>
                </c:pt>
                <c:pt idx="171">
                  <c:v>27.129026670910239</c:v>
                </c:pt>
                <c:pt idx="172">
                  <c:v>28.202701909611712</c:v>
                </c:pt>
                <c:pt idx="173">
                  <c:v>26.816911775938891</c:v>
                </c:pt>
                <c:pt idx="174">
                  <c:v>28.146521228516871</c:v>
                </c:pt>
                <c:pt idx="175">
                  <c:v>29.164015786123493</c:v>
                </c:pt>
                <c:pt idx="176">
                  <c:v>31.948080649267983</c:v>
                </c:pt>
                <c:pt idx="177">
                  <c:v>32.422495289624443</c:v>
                </c:pt>
                <c:pt idx="178">
                  <c:v>31.392516136218966</c:v>
                </c:pt>
                <c:pt idx="179">
                  <c:v>29.625945830681086</c:v>
                </c:pt>
                <c:pt idx="180">
                  <c:v>29.944303023551878</c:v>
                </c:pt>
                <c:pt idx="181">
                  <c:v>28.564755187778488</c:v>
                </c:pt>
                <c:pt idx="182">
                  <c:v>29.763276384468483</c:v>
                </c:pt>
                <c:pt idx="183">
                  <c:v>29.607218936982811</c:v>
                </c:pt>
                <c:pt idx="184">
                  <c:v>28.283851782304268</c:v>
                </c:pt>
                <c:pt idx="185">
                  <c:v>32.047957415658821</c:v>
                </c:pt>
                <c:pt idx="186">
                  <c:v>32.553583545512417</c:v>
                </c:pt>
                <c:pt idx="187">
                  <c:v>32.210257161043927</c:v>
                </c:pt>
                <c:pt idx="188">
                  <c:v>35.587340324633999</c:v>
                </c:pt>
                <c:pt idx="189">
                  <c:v>35.83703224061108</c:v>
                </c:pt>
                <c:pt idx="190">
                  <c:v>33.889435295989813</c:v>
                </c:pt>
                <c:pt idx="191">
                  <c:v>32.753337078294074</c:v>
                </c:pt>
                <c:pt idx="192">
                  <c:v>33.302659293443668</c:v>
                </c:pt>
                <c:pt idx="193">
                  <c:v>34.713418618714194</c:v>
                </c:pt>
                <c:pt idx="194">
                  <c:v>34.519907383831949</c:v>
                </c:pt>
                <c:pt idx="195">
                  <c:v>35.48122126034373</c:v>
                </c:pt>
                <c:pt idx="196">
                  <c:v>35.038018109484398</c:v>
                </c:pt>
                <c:pt idx="197">
                  <c:v>33.246478612348817</c:v>
                </c:pt>
                <c:pt idx="198">
                  <c:v>33.670954869509856</c:v>
                </c:pt>
                <c:pt idx="199">
                  <c:v>33.571078103119035</c:v>
                </c:pt>
                <c:pt idx="200">
                  <c:v>33.134117250159129</c:v>
                </c:pt>
                <c:pt idx="201">
                  <c:v>34.750872406110759</c:v>
                </c:pt>
                <c:pt idx="202">
                  <c:v>33.683439465308723</c:v>
                </c:pt>
                <c:pt idx="203">
                  <c:v>33.32762848504138</c:v>
                </c:pt>
                <c:pt idx="204">
                  <c:v>32.840729248886063</c:v>
                </c:pt>
                <c:pt idx="205">
                  <c:v>34.800810789306169</c:v>
                </c:pt>
                <c:pt idx="206">
                  <c:v>34.257730872056015</c:v>
                </c:pt>
                <c:pt idx="207">
                  <c:v>32.172803373647362</c:v>
                </c:pt>
                <c:pt idx="208">
                  <c:v>33.346355378739659</c:v>
                </c:pt>
                <c:pt idx="209">
                  <c:v>37.041795735200509</c:v>
                </c:pt>
                <c:pt idx="210">
                  <c:v>39.757195321451306</c:v>
                </c:pt>
                <c:pt idx="211">
                  <c:v>0</c:v>
                </c:pt>
                <c:pt idx="212">
                  <c:v>33.820770019096123</c:v>
                </c:pt>
                <c:pt idx="213">
                  <c:v>32.990544398472309</c:v>
                </c:pt>
                <c:pt idx="214">
                  <c:v>35.718428580521966</c:v>
                </c:pt>
                <c:pt idx="215">
                  <c:v>33.11539035646085</c:v>
                </c:pt>
                <c:pt idx="216">
                  <c:v>35.993089688096759</c:v>
                </c:pt>
                <c:pt idx="217">
                  <c:v>34.164096403564606</c:v>
                </c:pt>
                <c:pt idx="218">
                  <c:v>34.051735041374918</c:v>
                </c:pt>
                <c:pt idx="219">
                  <c:v>34.457484404837686</c:v>
                </c:pt>
                <c:pt idx="220">
                  <c:v>34.107915722469762</c:v>
                </c:pt>
                <c:pt idx="221">
                  <c:v>36.929434373010814</c:v>
                </c:pt>
                <c:pt idx="222">
                  <c:v>35.581098026734566</c:v>
                </c:pt>
                <c:pt idx="223">
                  <c:v>35.499948154042009</c:v>
                </c:pt>
                <c:pt idx="224">
                  <c:v>34.469969000636539</c:v>
                </c:pt>
                <c:pt idx="225">
                  <c:v>34.226519382558884</c:v>
                </c:pt>
                <c:pt idx="226">
                  <c:v>36.392596753660087</c:v>
                </c:pt>
                <c:pt idx="227">
                  <c:v>37.191610884786755</c:v>
                </c:pt>
                <c:pt idx="228">
                  <c:v>36.074239560789309</c:v>
                </c:pt>
                <c:pt idx="229">
                  <c:v>39.201630808402285</c:v>
                </c:pt>
                <c:pt idx="230">
                  <c:v>37.079249522597074</c:v>
                </c:pt>
                <c:pt idx="231">
                  <c:v>38.102986378103125</c:v>
                </c:pt>
                <c:pt idx="232">
                  <c:v>33.777073933800125</c:v>
                </c:pt>
                <c:pt idx="233">
                  <c:v>37.472514290260982</c:v>
                </c:pt>
                <c:pt idx="234">
                  <c:v>37.472514290260982</c:v>
                </c:pt>
                <c:pt idx="235">
                  <c:v>38.408858975175043</c:v>
                </c:pt>
                <c:pt idx="236">
                  <c:v>41.629884691279443</c:v>
                </c:pt>
                <c:pt idx="237">
                  <c:v>38.639823997453853</c:v>
                </c:pt>
                <c:pt idx="238">
                  <c:v>35.612309516231697</c:v>
                </c:pt>
                <c:pt idx="239">
                  <c:v>36.586107988542331</c:v>
                </c:pt>
                <c:pt idx="240">
                  <c:v>39.601137873965627</c:v>
                </c:pt>
                <c:pt idx="241">
                  <c:v>37.64729863144494</c:v>
                </c:pt>
                <c:pt idx="242">
                  <c:v>37.36639522597072</c:v>
                </c:pt>
                <c:pt idx="243">
                  <c:v>37.9157174411203</c:v>
                </c:pt>
                <c:pt idx="244">
                  <c:v>36.224054710375555</c:v>
                </c:pt>
                <c:pt idx="245">
                  <c:v>34.607299554423932</c:v>
                </c:pt>
                <c:pt idx="246">
                  <c:v>35.993089688096759</c:v>
                </c:pt>
                <c:pt idx="247">
                  <c:v>34.994322024188413</c:v>
                </c:pt>
                <c:pt idx="248">
                  <c:v>34.50118049013367</c:v>
                </c:pt>
                <c:pt idx="249">
                  <c:v>37.36639522597072</c:v>
                </c:pt>
                <c:pt idx="250">
                  <c:v>34.944383640993003</c:v>
                </c:pt>
                <c:pt idx="251">
                  <c:v>32.871940738383195</c:v>
                </c:pt>
                <c:pt idx="252">
                  <c:v>34.139127211966901</c:v>
                </c:pt>
                <c:pt idx="253">
                  <c:v>34.45124210693826</c:v>
                </c:pt>
                <c:pt idx="254">
                  <c:v>35.899455219605343</c:v>
                </c:pt>
                <c:pt idx="255">
                  <c:v>30.924343793761938</c:v>
                </c:pt>
                <c:pt idx="256">
                  <c:v>30.499867536600885</c:v>
                </c:pt>
                <c:pt idx="257">
                  <c:v>38.989392679821769</c:v>
                </c:pt>
                <c:pt idx="258">
                  <c:v>37.622329439847235</c:v>
                </c:pt>
                <c:pt idx="259">
                  <c:v>37.896990547422021</c:v>
                </c:pt>
                <c:pt idx="260">
                  <c:v>37.797113781031186</c:v>
                </c:pt>
                <c:pt idx="261">
                  <c:v>39.257811489497136</c:v>
                </c:pt>
                <c:pt idx="262">
                  <c:v>38.658550891152132</c:v>
                </c:pt>
                <c:pt idx="263">
                  <c:v>38.465039656269902</c:v>
                </c:pt>
                <c:pt idx="264">
                  <c:v>41.579946308084018</c:v>
                </c:pt>
                <c:pt idx="265">
                  <c:v>37.921959739019734</c:v>
                </c:pt>
                <c:pt idx="266">
                  <c:v>36.38635445576066</c:v>
                </c:pt>
                <c:pt idx="267">
                  <c:v>37.197853182686181</c:v>
                </c:pt>
                <c:pt idx="268">
                  <c:v>41.536250222788034</c:v>
                </c:pt>
                <c:pt idx="269">
                  <c:v>42.016907161043925</c:v>
                </c:pt>
                <c:pt idx="270">
                  <c:v>36.448777434754938</c:v>
                </c:pt>
                <c:pt idx="271">
                  <c:v>39.707256938255881</c:v>
                </c:pt>
                <c:pt idx="272">
                  <c:v>42.722286823679177</c:v>
                </c:pt>
                <c:pt idx="273">
                  <c:v>39.732226129853601</c:v>
                </c:pt>
                <c:pt idx="274">
                  <c:v>39.438838128580514</c:v>
                </c:pt>
                <c:pt idx="275">
                  <c:v>39.775922215149585</c:v>
                </c:pt>
                <c:pt idx="276">
                  <c:v>35.362617600254616</c:v>
                </c:pt>
                <c:pt idx="277">
                  <c:v>37.397606715467852</c:v>
                </c:pt>
                <c:pt idx="278">
                  <c:v>41.217893029917242</c:v>
                </c:pt>
                <c:pt idx="279">
                  <c:v>38.390132081476764</c:v>
                </c:pt>
                <c:pt idx="280">
                  <c:v>38.352678294080206</c:v>
                </c:pt>
                <c:pt idx="281">
                  <c:v>39.407626639083389</c:v>
                </c:pt>
                <c:pt idx="282">
                  <c:v>40.718509197963073</c:v>
                </c:pt>
                <c:pt idx="283">
                  <c:v>40.737236091661366</c:v>
                </c:pt>
                <c:pt idx="284">
                  <c:v>41.973211075747926</c:v>
                </c:pt>
                <c:pt idx="285">
                  <c:v>38.546189528962444</c:v>
                </c:pt>
                <c:pt idx="286">
                  <c:v>41.804669032463394</c:v>
                </c:pt>
                <c:pt idx="287">
                  <c:v>38.308982208784208</c:v>
                </c:pt>
                <c:pt idx="288">
                  <c:v>39.713499236155307</c:v>
                </c:pt>
                <c:pt idx="289">
                  <c:v>41.142985455124126</c:v>
                </c:pt>
                <c:pt idx="290">
                  <c:v>39.788406810948437</c:v>
                </c:pt>
                <c:pt idx="291">
                  <c:v>37.847052164226611</c:v>
                </c:pt>
                <c:pt idx="292">
                  <c:v>37.316456842775295</c:v>
                </c:pt>
                <c:pt idx="293">
                  <c:v>39.407626639083389</c:v>
                </c:pt>
                <c:pt idx="294">
                  <c:v>37.697237014640351</c:v>
                </c:pt>
                <c:pt idx="295">
                  <c:v>40.456332686187139</c:v>
                </c:pt>
                <c:pt idx="296">
                  <c:v>38.015594207511143</c:v>
                </c:pt>
                <c:pt idx="297">
                  <c:v>39.925737364735838</c:v>
                </c:pt>
                <c:pt idx="298">
                  <c:v>39.332719064290252</c:v>
                </c:pt>
                <c:pt idx="299">
                  <c:v>40.362698217695737</c:v>
                </c:pt>
                <c:pt idx="300">
                  <c:v>39.713499236155307</c:v>
                </c:pt>
                <c:pt idx="301">
                  <c:v>39.963191152132396</c:v>
                </c:pt>
                <c:pt idx="302">
                  <c:v>37.079249522597074</c:v>
                </c:pt>
                <c:pt idx="303">
                  <c:v>36.423808243157218</c:v>
                </c:pt>
                <c:pt idx="304">
                  <c:v>40.687297708465941</c:v>
                </c:pt>
                <c:pt idx="305">
                  <c:v>39.931979662635257</c:v>
                </c:pt>
                <c:pt idx="306">
                  <c:v>37.466271992361555</c:v>
                </c:pt>
                <c:pt idx="307">
                  <c:v>38.315224506683634</c:v>
                </c:pt>
                <c:pt idx="308">
                  <c:v>36.430050541056644</c:v>
                </c:pt>
                <c:pt idx="309">
                  <c:v>35.431282877148305</c:v>
                </c:pt>
                <c:pt idx="310">
                  <c:v>33.976827466581796</c:v>
                </c:pt>
                <c:pt idx="311">
                  <c:v>33.52113971992361</c:v>
                </c:pt>
                <c:pt idx="312">
                  <c:v>32.840729248886063</c:v>
                </c:pt>
                <c:pt idx="313">
                  <c:v>31.03670515595163</c:v>
                </c:pt>
                <c:pt idx="314">
                  <c:v>31.63596575429662</c:v>
                </c:pt>
                <c:pt idx="315">
                  <c:v>29.869395448758745</c:v>
                </c:pt>
                <c:pt idx="316">
                  <c:v>30.062906683640996</c:v>
                </c:pt>
                <c:pt idx="317">
                  <c:v>30.268902514322082</c:v>
                </c:pt>
                <c:pt idx="318">
                  <c:v>30.044179789942717</c:v>
                </c:pt>
                <c:pt idx="319">
                  <c:v>29.07662361553151</c:v>
                </c:pt>
                <c:pt idx="320">
                  <c:v>29.881880044557601</c:v>
                </c:pt>
                <c:pt idx="321">
                  <c:v>30.212721833227242</c:v>
                </c:pt>
                <c:pt idx="322">
                  <c:v>31.492392902609797</c:v>
                </c:pt>
                <c:pt idx="323">
                  <c:v>30.574775111394015</c:v>
                </c:pt>
                <c:pt idx="324">
                  <c:v>31.130339624443021</c:v>
                </c:pt>
                <c:pt idx="325">
                  <c:v>31.648450350095473</c:v>
                </c:pt>
                <c:pt idx="326">
                  <c:v>30.911859197963082</c:v>
                </c:pt>
                <c:pt idx="327">
                  <c:v>30.381263876511774</c:v>
                </c:pt>
                <c:pt idx="328">
                  <c:v>30.824467027371099</c:v>
                </c:pt>
                <c:pt idx="329">
                  <c:v>31.15530881604073</c:v>
                </c:pt>
                <c:pt idx="330">
                  <c:v>30.006726002546142</c:v>
                </c:pt>
                <c:pt idx="331">
                  <c:v>30.256417918523226</c:v>
                </c:pt>
                <c:pt idx="332">
                  <c:v>30.587259707192871</c:v>
                </c:pt>
                <c:pt idx="333">
                  <c:v>31.223974092934434</c:v>
                </c:pt>
                <c:pt idx="334">
                  <c:v>31.092885837046467</c:v>
                </c:pt>
                <c:pt idx="335">
                  <c:v>32.484918268618713</c:v>
                </c:pt>
                <c:pt idx="336">
                  <c:v>33.146601845957981</c:v>
                </c:pt>
                <c:pt idx="337">
                  <c:v>35.293952323360905</c:v>
                </c:pt>
                <c:pt idx="338">
                  <c:v>33.95185827498409</c:v>
                </c:pt>
                <c:pt idx="339">
                  <c:v>34.788326193507316</c:v>
                </c:pt>
                <c:pt idx="340">
                  <c:v>34.800810789306169</c:v>
                </c:pt>
                <c:pt idx="341">
                  <c:v>35.112925684277535</c:v>
                </c:pt>
                <c:pt idx="342">
                  <c:v>34.14536950986632</c:v>
                </c:pt>
                <c:pt idx="343">
                  <c:v>35.262740833863781</c:v>
                </c:pt>
                <c:pt idx="344">
                  <c:v>34.170338701464026</c:v>
                </c:pt>
                <c:pt idx="345">
                  <c:v>32.984302100572883</c:v>
                </c:pt>
                <c:pt idx="346">
                  <c:v>35.574855728835139</c:v>
                </c:pt>
                <c:pt idx="347">
                  <c:v>0</c:v>
                </c:pt>
                <c:pt idx="348">
                  <c:v>37.990625015913437</c:v>
                </c:pt>
                <c:pt idx="349">
                  <c:v>34.707176320814774</c:v>
                </c:pt>
                <c:pt idx="350">
                  <c:v>34.351365340547417</c:v>
                </c:pt>
                <c:pt idx="351">
                  <c:v>34.363849936346277</c:v>
                </c:pt>
                <c:pt idx="352">
                  <c:v>32.734610184595795</c:v>
                </c:pt>
                <c:pt idx="353">
                  <c:v>32.578552737110122</c:v>
                </c:pt>
                <c:pt idx="354">
                  <c:v>33.021755887969441</c:v>
                </c:pt>
                <c:pt idx="355">
                  <c:v>32.722125588796949</c:v>
                </c:pt>
                <c:pt idx="356">
                  <c:v>32.310133927434755</c:v>
                </c:pt>
                <c:pt idx="357">
                  <c:v>32.853213844684916</c:v>
                </c:pt>
                <c:pt idx="358">
                  <c:v>31.660934945894329</c:v>
                </c:pt>
                <c:pt idx="359">
                  <c:v>32.965575206874604</c:v>
                </c:pt>
                <c:pt idx="360">
                  <c:v>33.084178866963718</c:v>
                </c:pt>
                <c:pt idx="361">
                  <c:v>31.754569414385738</c:v>
                </c:pt>
                <c:pt idx="362">
                  <c:v>32.740852482495221</c:v>
                </c:pt>
                <c:pt idx="363">
                  <c:v>31.891899968173135</c:v>
                </c:pt>
                <c:pt idx="364">
                  <c:v>32.353830012730739</c:v>
                </c:pt>
                <c:pt idx="365">
                  <c:v>32.516129758115845</c:v>
                </c:pt>
                <c:pt idx="366">
                  <c:v>32.147834182049642</c:v>
                </c:pt>
                <c:pt idx="367">
                  <c:v>31.760811712285161</c:v>
                </c:pt>
                <c:pt idx="368">
                  <c:v>31.554815881604078</c:v>
                </c:pt>
                <c:pt idx="369">
                  <c:v>32.054199713558248</c:v>
                </c:pt>
                <c:pt idx="370">
                  <c:v>32.091653500954806</c:v>
                </c:pt>
                <c:pt idx="371">
                  <c:v>31.355062348822408</c:v>
                </c:pt>
                <c:pt idx="372">
                  <c:v>31.23645868873329</c:v>
                </c:pt>
                <c:pt idx="373">
                  <c:v>31.305123965626994</c:v>
                </c:pt>
                <c:pt idx="374">
                  <c:v>32.628491120305533</c:v>
                </c:pt>
                <c:pt idx="375">
                  <c:v>33.034240483768293</c:v>
                </c:pt>
                <c:pt idx="376">
                  <c:v>33.246478612348817</c:v>
                </c:pt>
                <c:pt idx="377">
                  <c:v>34.239003978357729</c:v>
                </c:pt>
                <c:pt idx="378">
                  <c:v>33.365082272437938</c:v>
                </c:pt>
                <c:pt idx="379">
                  <c:v>34.388819127943982</c:v>
                </c:pt>
                <c:pt idx="380">
                  <c:v>34.844506874602168</c:v>
                </c:pt>
                <c:pt idx="381">
                  <c:v>33.627258784213879</c:v>
                </c:pt>
                <c:pt idx="382">
                  <c:v>33.077936569064292</c:v>
                </c:pt>
                <c:pt idx="383">
                  <c:v>34.619784150222792</c:v>
                </c:pt>
                <c:pt idx="384">
                  <c:v>34.207792488860605</c:v>
                </c:pt>
                <c:pt idx="385">
                  <c:v>33.870708402291534</c:v>
                </c:pt>
                <c:pt idx="386">
                  <c:v>31.561058179503508</c:v>
                </c:pt>
                <c:pt idx="387">
                  <c:v>33.159086441756834</c:v>
                </c:pt>
                <c:pt idx="388">
                  <c:v>33.483685932527052</c:v>
                </c:pt>
                <c:pt idx="389">
                  <c:v>34.938141343093577</c:v>
                </c:pt>
                <c:pt idx="390">
                  <c:v>35.755882367918524</c:v>
                </c:pt>
                <c:pt idx="391">
                  <c:v>34.919414449395283</c:v>
                </c:pt>
                <c:pt idx="392">
                  <c:v>0</c:v>
                </c:pt>
                <c:pt idx="393">
                  <c:v>37.909475143220874</c:v>
                </c:pt>
                <c:pt idx="394">
                  <c:v>42.578713971992357</c:v>
                </c:pt>
                <c:pt idx="395">
                  <c:v>34.613541852323365</c:v>
                </c:pt>
                <c:pt idx="396">
                  <c:v>34.026765849777206</c:v>
                </c:pt>
                <c:pt idx="397">
                  <c:v>32.622248822406107</c:v>
                </c:pt>
                <c:pt idx="398">
                  <c:v>31.966807542966261</c:v>
                </c:pt>
                <c:pt idx="399">
                  <c:v>32.953090611075751</c:v>
                </c:pt>
                <c:pt idx="400">
                  <c:v>33.82701231699555</c:v>
                </c:pt>
                <c:pt idx="401">
                  <c:v>33.196540229153406</c:v>
                </c:pt>
                <c:pt idx="402">
                  <c:v>32.447464481222156</c:v>
                </c:pt>
                <c:pt idx="403">
                  <c:v>30.637198090388281</c:v>
                </c:pt>
                <c:pt idx="404">
                  <c:v>32.341345416931894</c:v>
                </c:pt>
                <c:pt idx="405">
                  <c:v>32.166561075747921</c:v>
                </c:pt>
                <c:pt idx="406">
                  <c:v>30.574775111394015</c:v>
                </c:pt>
                <c:pt idx="407">
                  <c:v>28.739539528962442</c:v>
                </c:pt>
                <c:pt idx="408">
                  <c:v>30.974282176957349</c:v>
                </c:pt>
                <c:pt idx="409">
                  <c:v>32.210257161043927</c:v>
                </c:pt>
                <c:pt idx="410">
                  <c:v>32.69091409929981</c:v>
                </c:pt>
                <c:pt idx="411">
                  <c:v>33.608531890515593</c:v>
                </c:pt>
                <c:pt idx="412">
                  <c:v>32.516129758115845</c:v>
                </c:pt>
                <c:pt idx="413">
                  <c:v>33.027998185868867</c:v>
                </c:pt>
                <c:pt idx="414">
                  <c:v>33.833254614894976</c:v>
                </c:pt>
                <c:pt idx="415">
                  <c:v>32.634733418204966</c:v>
                </c:pt>
                <c:pt idx="416">
                  <c:v>32.753337078294074</c:v>
                </c:pt>
                <c:pt idx="417">
                  <c:v>33.695924061107583</c:v>
                </c:pt>
                <c:pt idx="418">
                  <c:v>33.365082272437938</c:v>
                </c:pt>
                <c:pt idx="419">
                  <c:v>32.953090611075751</c:v>
                </c:pt>
                <c:pt idx="420">
                  <c:v>32.378799204328452</c:v>
                </c:pt>
                <c:pt idx="421">
                  <c:v>32.978059802673457</c:v>
                </c:pt>
                <c:pt idx="422">
                  <c:v>33.265205506047103</c:v>
                </c:pt>
                <c:pt idx="423">
                  <c:v>32.822002355187784</c:v>
                </c:pt>
                <c:pt idx="424">
                  <c:v>32.959332908975178</c:v>
                </c:pt>
                <c:pt idx="425">
                  <c:v>32.946848313176325</c:v>
                </c:pt>
                <c:pt idx="426">
                  <c:v>33.059209675366013</c:v>
                </c:pt>
                <c:pt idx="427">
                  <c:v>33.958100572883517</c:v>
                </c:pt>
                <c:pt idx="428">
                  <c:v>33.265205506047103</c:v>
                </c:pt>
                <c:pt idx="429">
                  <c:v>32.672187205601531</c:v>
                </c:pt>
                <c:pt idx="430">
                  <c:v>32.278922437937609</c:v>
                </c:pt>
                <c:pt idx="431">
                  <c:v>34.09543112667091</c:v>
                </c:pt>
                <c:pt idx="432">
                  <c:v>35.156621769573519</c:v>
                </c:pt>
                <c:pt idx="433">
                  <c:v>35.07547189688097</c:v>
                </c:pt>
                <c:pt idx="434">
                  <c:v>34.538634277530228</c:v>
                </c:pt>
                <c:pt idx="435">
                  <c:v>33.427505251432216</c:v>
                </c:pt>
                <c:pt idx="436">
                  <c:v>33.383809166136217</c:v>
                </c:pt>
                <c:pt idx="437">
                  <c:v>0</c:v>
                </c:pt>
                <c:pt idx="438">
                  <c:v>36.498715817950348</c:v>
                </c:pt>
                <c:pt idx="439">
                  <c:v>36.792103819223421</c:v>
                </c:pt>
                <c:pt idx="440">
                  <c:v>35.911939815404196</c:v>
                </c:pt>
                <c:pt idx="441">
                  <c:v>35.587340324633999</c:v>
                </c:pt>
                <c:pt idx="442">
                  <c:v>34.295184659452573</c:v>
                </c:pt>
                <c:pt idx="443">
                  <c:v>35.76212466581795</c:v>
                </c:pt>
                <c:pt idx="444">
                  <c:v>34.488695894334818</c:v>
                </c:pt>
                <c:pt idx="445">
                  <c:v>34.694691725015915</c:v>
                </c:pt>
                <c:pt idx="446">
                  <c:v>35.624794112030557</c:v>
                </c:pt>
                <c:pt idx="447">
                  <c:v>34.432515213239967</c:v>
                </c:pt>
                <c:pt idx="448">
                  <c:v>34.894445257797578</c:v>
                </c:pt>
                <c:pt idx="449">
                  <c:v>35.325163812858058</c:v>
                </c:pt>
                <c:pt idx="450">
                  <c:v>33.708408656906428</c:v>
                </c:pt>
                <c:pt idx="451">
                  <c:v>32.809517759388925</c:v>
                </c:pt>
                <c:pt idx="452">
                  <c:v>33.533624315722463</c:v>
                </c:pt>
                <c:pt idx="453">
                  <c:v>33.914404487587518</c:v>
                </c:pt>
                <c:pt idx="454">
                  <c:v>34.50118049013367</c:v>
                </c:pt>
                <c:pt idx="455">
                  <c:v>35.131652577975814</c:v>
                </c:pt>
                <c:pt idx="456">
                  <c:v>33.889435295989813</c:v>
                </c:pt>
                <c:pt idx="457">
                  <c:v>34.71966091661362</c:v>
                </c:pt>
                <c:pt idx="458">
                  <c:v>35.219044748567796</c:v>
                </c:pt>
                <c:pt idx="459">
                  <c:v>33.19029793125398</c:v>
                </c:pt>
                <c:pt idx="460">
                  <c:v>34.557361171228507</c:v>
                </c:pt>
                <c:pt idx="461">
                  <c:v>34.875718364099299</c:v>
                </c:pt>
                <c:pt idx="462">
                  <c:v>35.318921514958632</c:v>
                </c:pt>
                <c:pt idx="463">
                  <c:v>35.968120496499047</c:v>
                </c:pt>
                <c:pt idx="464">
                  <c:v>36.105451050286447</c:v>
                </c:pt>
                <c:pt idx="465">
                  <c:v>36.036785773392737</c:v>
                </c:pt>
                <c:pt idx="466">
                  <c:v>37.578633354551236</c:v>
                </c:pt>
                <c:pt idx="467">
                  <c:v>37.953171228516858</c:v>
                </c:pt>
                <c:pt idx="468">
                  <c:v>35.918182113303622</c:v>
                </c:pt>
                <c:pt idx="469">
                  <c:v>36.273993093570972</c:v>
                </c:pt>
                <c:pt idx="470">
                  <c:v>35.443767472947172</c:v>
                </c:pt>
                <c:pt idx="471">
                  <c:v>34.463726702737112</c:v>
                </c:pt>
                <c:pt idx="472">
                  <c:v>34.557361171228507</c:v>
                </c:pt>
                <c:pt idx="473">
                  <c:v>34.944383640993003</c:v>
                </c:pt>
                <c:pt idx="474">
                  <c:v>34.064219637173778</c:v>
                </c:pt>
                <c:pt idx="475">
                  <c:v>34.026765849777206</c:v>
                </c:pt>
                <c:pt idx="476">
                  <c:v>32.846971546785483</c:v>
                </c:pt>
                <c:pt idx="477">
                  <c:v>31.336335455124122</c:v>
                </c:pt>
                <c:pt idx="478">
                  <c:v>31.692146435391475</c:v>
                </c:pt>
                <c:pt idx="479">
                  <c:v>31.723357924888603</c:v>
                </c:pt>
                <c:pt idx="480">
                  <c:v>31.086643539147044</c:v>
                </c:pt>
                <c:pt idx="481">
                  <c:v>29.376253914704002</c:v>
                </c:pt>
                <c:pt idx="482">
                  <c:v>0</c:v>
                </c:pt>
                <c:pt idx="483">
                  <c:v>31.792023201782307</c:v>
                </c:pt>
                <c:pt idx="484">
                  <c:v>32.34758771483132</c:v>
                </c:pt>
                <c:pt idx="485">
                  <c:v>31.748327116486312</c:v>
                </c:pt>
                <c:pt idx="486">
                  <c:v>31.111612730744746</c:v>
                </c:pt>
                <c:pt idx="487">
                  <c:v>30.81198243157225</c:v>
                </c:pt>
                <c:pt idx="488">
                  <c:v>30.787013239974545</c:v>
                </c:pt>
                <c:pt idx="489">
                  <c:v>30.243933322724377</c:v>
                </c:pt>
                <c:pt idx="490">
                  <c:v>32.478675970719287</c:v>
                </c:pt>
                <c:pt idx="491">
                  <c:v>38.633581699554426</c:v>
                </c:pt>
                <c:pt idx="492">
                  <c:v>41.005654901336733</c:v>
                </c:pt>
                <c:pt idx="493">
                  <c:v>34.432515213239967</c:v>
                </c:pt>
                <c:pt idx="494">
                  <c:v>33.820770019096123</c:v>
                </c:pt>
                <c:pt idx="495">
                  <c:v>35.318921514958632</c:v>
                </c:pt>
                <c:pt idx="496">
                  <c:v>35.038018109484398</c:v>
                </c:pt>
                <c:pt idx="497">
                  <c:v>35.237771642266075</c:v>
                </c:pt>
                <c:pt idx="498">
                  <c:v>34.444999809038833</c:v>
                </c:pt>
                <c:pt idx="499">
                  <c:v>35.412555983450027</c:v>
                </c:pt>
                <c:pt idx="500">
                  <c:v>35.131652577975814</c:v>
                </c:pt>
                <c:pt idx="501">
                  <c:v>35.587340324633999</c:v>
                </c:pt>
                <c:pt idx="502">
                  <c:v>36.673500159134306</c:v>
                </c:pt>
                <c:pt idx="503">
                  <c:v>34.875718364099299</c:v>
                </c:pt>
                <c:pt idx="504">
                  <c:v>34.663480235518769</c:v>
                </c:pt>
                <c:pt idx="505">
                  <c:v>34.301426957351993</c:v>
                </c:pt>
                <c:pt idx="506">
                  <c:v>35.930666709102475</c:v>
                </c:pt>
                <c:pt idx="507">
                  <c:v>36.692227052832585</c:v>
                </c:pt>
                <c:pt idx="508">
                  <c:v>36.867011394016551</c:v>
                </c:pt>
                <c:pt idx="509">
                  <c:v>36.536169605346906</c:v>
                </c:pt>
                <c:pt idx="510">
                  <c:v>36.985615054105665</c:v>
                </c:pt>
                <c:pt idx="511">
                  <c:v>36.642288669637175</c:v>
                </c:pt>
                <c:pt idx="512">
                  <c:v>37.460029694462129</c:v>
                </c:pt>
                <c:pt idx="513">
                  <c:v>36.773376925525142</c:v>
                </c:pt>
                <c:pt idx="514">
                  <c:v>36.867011394016551</c:v>
                </c:pt>
                <c:pt idx="515">
                  <c:v>36.498715817950348</c:v>
                </c:pt>
                <c:pt idx="516">
                  <c:v>37.029311139401649</c:v>
                </c:pt>
                <c:pt idx="517">
                  <c:v>35.462494366645451</c:v>
                </c:pt>
                <c:pt idx="518">
                  <c:v>36.217812412476135</c:v>
                </c:pt>
                <c:pt idx="519">
                  <c:v>36.361385264162955</c:v>
                </c:pt>
                <c:pt idx="520">
                  <c:v>37.341426034373015</c:v>
                </c:pt>
                <c:pt idx="521">
                  <c:v>36.891980585614263</c:v>
                </c:pt>
                <c:pt idx="522">
                  <c:v>36.698469350732019</c:v>
                </c:pt>
                <c:pt idx="523">
                  <c:v>35.993089688096759</c:v>
                </c:pt>
                <c:pt idx="524">
                  <c:v>35.774609261616803</c:v>
                </c:pt>
                <c:pt idx="525">
                  <c:v>35.225287046467223</c:v>
                </c:pt>
                <c:pt idx="526">
                  <c:v>34.844506874602168</c:v>
                </c:pt>
                <c:pt idx="527">
                  <c:v>0</c:v>
                </c:pt>
                <c:pt idx="528">
                  <c:v>0</c:v>
                </c:pt>
                <c:pt idx="529">
                  <c:v>38.265286123488224</c:v>
                </c:pt>
                <c:pt idx="530">
                  <c:v>38.315224506683634</c:v>
                </c:pt>
                <c:pt idx="531">
                  <c:v>37.341426034373015</c:v>
                </c:pt>
                <c:pt idx="532">
                  <c:v>37.522452673456392</c:v>
                </c:pt>
                <c:pt idx="533">
                  <c:v>38.227832336091666</c:v>
                </c:pt>
                <c:pt idx="534">
                  <c:v>38.514978039465305</c:v>
                </c:pt>
                <c:pt idx="535">
                  <c:v>38.55243182686187</c:v>
                </c:pt>
                <c:pt idx="536">
                  <c:v>37.934444334818579</c:v>
                </c:pt>
                <c:pt idx="537">
                  <c:v>37.990625015913437</c:v>
                </c:pt>
                <c:pt idx="538">
                  <c:v>37.578633354551236</c:v>
                </c:pt>
                <c:pt idx="539">
                  <c:v>37.553664162953531</c:v>
                </c:pt>
                <c:pt idx="540">
                  <c:v>36.954403564608533</c:v>
                </c:pt>
                <c:pt idx="541">
                  <c:v>37.141672501591337</c:v>
                </c:pt>
                <c:pt idx="542">
                  <c:v>36.929434373010814</c:v>
                </c:pt>
                <c:pt idx="543">
                  <c:v>36.723438542329731</c:v>
                </c:pt>
                <c:pt idx="544">
                  <c:v>37.272760757479311</c:v>
                </c:pt>
                <c:pt idx="545">
                  <c:v>36.941918968809667</c:v>
                </c:pt>
                <c:pt idx="546">
                  <c:v>36.835799904519419</c:v>
                </c:pt>
                <c:pt idx="547">
                  <c:v>35.911939815404196</c:v>
                </c:pt>
                <c:pt idx="548">
                  <c:v>35.787093857415655</c:v>
                </c:pt>
                <c:pt idx="549">
                  <c:v>37.01058424570337</c:v>
                </c:pt>
                <c:pt idx="550">
                  <c:v>36.817073010821126</c:v>
                </c:pt>
                <c:pt idx="551">
                  <c:v>37.091734118395934</c:v>
                </c:pt>
                <c:pt idx="552">
                  <c:v>37.147914799490771</c:v>
                </c:pt>
                <c:pt idx="553">
                  <c:v>36.891980585614263</c:v>
                </c:pt>
                <c:pt idx="554">
                  <c:v>36.692227052832585</c:v>
                </c:pt>
                <c:pt idx="555">
                  <c:v>36.598592584341191</c:v>
                </c:pt>
                <c:pt idx="556">
                  <c:v>37.035553437301076</c:v>
                </c:pt>
                <c:pt idx="557">
                  <c:v>37.828325270528318</c:v>
                </c:pt>
                <c:pt idx="558">
                  <c:v>36.804588415022273</c:v>
                </c:pt>
                <c:pt idx="559">
                  <c:v>36.33641607256525</c:v>
                </c:pt>
                <c:pt idx="560">
                  <c:v>35.599824920432845</c:v>
                </c:pt>
                <c:pt idx="561">
                  <c:v>36.099208752387021</c:v>
                </c:pt>
                <c:pt idx="562">
                  <c:v>36.330173774665823</c:v>
                </c:pt>
                <c:pt idx="563">
                  <c:v>36.330173774665823</c:v>
                </c:pt>
                <c:pt idx="564">
                  <c:v>36.036785773392737</c:v>
                </c:pt>
                <c:pt idx="565">
                  <c:v>36.074239560789309</c:v>
                </c:pt>
                <c:pt idx="566">
                  <c:v>36.380112157861234</c:v>
                </c:pt>
                <c:pt idx="567">
                  <c:v>36.785861521323994</c:v>
                </c:pt>
                <c:pt idx="568">
                  <c:v>36.380112157861234</c:v>
                </c:pt>
                <c:pt idx="569">
                  <c:v>35.337648408656911</c:v>
                </c:pt>
                <c:pt idx="570">
                  <c:v>35.724670878421392</c:v>
                </c:pt>
                <c:pt idx="571">
                  <c:v>35.062987301082117</c:v>
                </c:pt>
                <c:pt idx="572">
                  <c:v>34.694691725015915</c:v>
                </c:pt>
                <c:pt idx="573">
                  <c:v>0</c:v>
                </c:pt>
                <c:pt idx="574">
                  <c:v>0</c:v>
                </c:pt>
                <c:pt idx="575">
                  <c:v>37.041795735200509</c:v>
                </c:pt>
                <c:pt idx="576">
                  <c:v>36.710953946530879</c:v>
                </c:pt>
                <c:pt idx="577">
                  <c:v>36.367627562062381</c:v>
                </c:pt>
                <c:pt idx="578">
                  <c:v>36.93567667091024</c:v>
                </c:pt>
                <c:pt idx="579">
                  <c:v>38.215347740292813</c:v>
                </c:pt>
                <c:pt idx="580">
                  <c:v>38.371405187778485</c:v>
                </c:pt>
                <c:pt idx="581">
                  <c:v>38.783396849140672</c:v>
                </c:pt>
                <c:pt idx="582">
                  <c:v>37.965655824315725</c:v>
                </c:pt>
                <c:pt idx="583">
                  <c:v>38.003109611712283</c:v>
                </c:pt>
                <c:pt idx="584">
                  <c:v>38.296497612985355</c:v>
                </c:pt>
                <c:pt idx="585">
                  <c:v>37.534937269255252</c:v>
                </c:pt>
                <c:pt idx="586">
                  <c:v>38.627339401654993</c:v>
                </c:pt>
                <c:pt idx="587">
                  <c:v>38.789639147040099</c:v>
                </c:pt>
                <c:pt idx="588">
                  <c:v>38.321466804583061</c:v>
                </c:pt>
                <c:pt idx="589">
                  <c:v>38.558674124761289</c:v>
                </c:pt>
                <c:pt idx="590">
                  <c:v>39.507503405474218</c:v>
                </c:pt>
                <c:pt idx="591">
                  <c:v>38.621097103755574</c:v>
                </c:pt>
                <c:pt idx="592">
                  <c:v>38.883273615531508</c:v>
                </c:pt>
                <c:pt idx="593">
                  <c:v>37.566148758752377</c:v>
                </c:pt>
                <c:pt idx="594">
                  <c:v>37.641056333545507</c:v>
                </c:pt>
                <c:pt idx="595">
                  <c:v>36.567381094844045</c:v>
                </c:pt>
                <c:pt idx="596">
                  <c:v>36.467504328453224</c:v>
                </c:pt>
                <c:pt idx="597">
                  <c:v>36.910707479312535</c:v>
                </c:pt>
                <c:pt idx="598">
                  <c:v>37.247791565881606</c:v>
                </c:pt>
                <c:pt idx="599">
                  <c:v>35.54988653723742</c:v>
                </c:pt>
                <c:pt idx="600">
                  <c:v>33.489928230426479</c:v>
                </c:pt>
                <c:pt idx="601">
                  <c:v>33.858223806492674</c:v>
                </c:pt>
                <c:pt idx="602">
                  <c:v>34.738387810311899</c:v>
                </c:pt>
                <c:pt idx="603">
                  <c:v>34.963110534691282</c:v>
                </c:pt>
                <c:pt idx="604">
                  <c:v>35.680974793125387</c:v>
                </c:pt>
                <c:pt idx="605">
                  <c:v>36.829557606619993</c:v>
                </c:pt>
                <c:pt idx="606">
                  <c:v>36.380112157861234</c:v>
                </c:pt>
                <c:pt idx="607">
                  <c:v>36.879495989815403</c:v>
                </c:pt>
                <c:pt idx="608">
                  <c:v>38.402616677275617</c:v>
                </c:pt>
                <c:pt idx="609">
                  <c:v>37.959413526416299</c:v>
                </c:pt>
                <c:pt idx="610">
                  <c:v>38.702246976448116</c:v>
                </c:pt>
                <c:pt idx="611">
                  <c:v>38.945696594525771</c:v>
                </c:pt>
                <c:pt idx="612">
                  <c:v>38.833335232336083</c:v>
                </c:pt>
                <c:pt idx="613">
                  <c:v>37.759659993634628</c:v>
                </c:pt>
                <c:pt idx="614">
                  <c:v>35.662247899427115</c:v>
                </c:pt>
                <c:pt idx="615">
                  <c:v>35.219044748567796</c:v>
                </c:pt>
                <c:pt idx="616">
                  <c:v>35.206560152768944</c:v>
                </c:pt>
                <c:pt idx="617">
                  <c:v>34.738387810311899</c:v>
                </c:pt>
                <c:pt idx="618">
                  <c:v>34.838264576702741</c:v>
                </c:pt>
                <c:pt idx="619">
                  <c:v>0</c:v>
                </c:pt>
                <c:pt idx="620">
                  <c:v>0</c:v>
                </c:pt>
                <c:pt idx="621">
                  <c:v>33.876950700190953</c:v>
                </c:pt>
                <c:pt idx="622">
                  <c:v>40.42512119669</c:v>
                </c:pt>
                <c:pt idx="623">
                  <c:v>39.245326893698284</c:v>
                </c:pt>
                <c:pt idx="624">
                  <c:v>40.019371833227247</c:v>
                </c:pt>
                <c:pt idx="625">
                  <c:v>40.038098726925526</c:v>
                </c:pt>
                <c:pt idx="626">
                  <c:v>39.58865327816676</c:v>
                </c:pt>
                <c:pt idx="627">
                  <c:v>39.757195321451306</c:v>
                </c:pt>
                <c:pt idx="628">
                  <c:v>39.482534213876519</c:v>
                </c:pt>
                <c:pt idx="629">
                  <c:v>40.51251336728199</c:v>
                </c:pt>
                <c:pt idx="630">
                  <c:v>39.832102896244429</c:v>
                </c:pt>
                <c:pt idx="631">
                  <c:v>40.974443411839587</c:v>
                </c:pt>
                <c:pt idx="632">
                  <c:v>41.473827243793757</c:v>
                </c:pt>
                <c:pt idx="633">
                  <c:v>40.868324347549333</c:v>
                </c:pt>
                <c:pt idx="634">
                  <c:v>42.329022056015276</c:v>
                </c:pt>
                <c:pt idx="635">
                  <c:v>43.465120273711008</c:v>
                </c:pt>
                <c:pt idx="636">
                  <c:v>41.785942138765115</c:v>
                </c:pt>
                <c:pt idx="637">
                  <c:v>40.568694048376827</c:v>
                </c:pt>
                <c:pt idx="638">
                  <c:v>40.880808943348185</c:v>
                </c:pt>
                <c:pt idx="639">
                  <c:v>40.91826273074475</c:v>
                </c:pt>
                <c:pt idx="640">
                  <c:v>41.099289369828128</c:v>
                </c:pt>
                <c:pt idx="641">
                  <c:v>41.093047071928702</c:v>
                </c:pt>
                <c:pt idx="642">
                  <c:v>40.674813112667088</c:v>
                </c:pt>
                <c:pt idx="643">
                  <c:v>41.373950477402936</c:v>
                </c:pt>
                <c:pt idx="644">
                  <c:v>42.74101371737747</c:v>
                </c:pt>
                <c:pt idx="645">
                  <c:v>42.647379248886061</c:v>
                </c:pt>
                <c:pt idx="646">
                  <c:v>42.747256015276903</c:v>
                </c:pt>
                <c:pt idx="647">
                  <c:v>43.696085295989811</c:v>
                </c:pt>
                <c:pt idx="648">
                  <c:v>44.245407511139398</c:v>
                </c:pt>
                <c:pt idx="649">
                  <c:v>43.521300954805859</c:v>
                </c:pt>
                <c:pt idx="650">
                  <c:v>44.657399172501599</c:v>
                </c:pt>
                <c:pt idx="651">
                  <c:v>43.352758911521313</c:v>
                </c:pt>
                <c:pt idx="652">
                  <c:v>42.80343669637174</c:v>
                </c:pt>
                <c:pt idx="653">
                  <c:v>42.609925461489489</c:v>
                </c:pt>
                <c:pt idx="654">
                  <c:v>42.266599077021006</c:v>
                </c:pt>
                <c:pt idx="655">
                  <c:v>42.691075334182045</c:v>
                </c:pt>
                <c:pt idx="656">
                  <c:v>40.855839751750487</c:v>
                </c:pt>
                <c:pt idx="657">
                  <c:v>40.387667409293442</c:v>
                </c:pt>
                <c:pt idx="658">
                  <c:v>40.812143666454482</c:v>
                </c:pt>
                <c:pt idx="659">
                  <c:v>40.612390133672825</c:v>
                </c:pt>
                <c:pt idx="660">
                  <c:v>39.794649108847864</c:v>
                </c:pt>
                <c:pt idx="661">
                  <c:v>39.551199490770202</c:v>
                </c:pt>
                <c:pt idx="662">
                  <c:v>39.788406810948437</c:v>
                </c:pt>
                <c:pt idx="663">
                  <c:v>40.125490897517508</c:v>
                </c:pt>
                <c:pt idx="664">
                  <c:v>40.631117027371104</c:v>
                </c:pt>
                <c:pt idx="665">
                  <c:v>39.988160343730108</c:v>
                </c:pt>
                <c:pt idx="666">
                  <c:v>38.802123742838951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39.713499236155307</c:v>
                </c:pt>
                <c:pt idx="673">
                  <c:v>42.759740611075749</c:v>
                </c:pt>
                <c:pt idx="674">
                  <c:v>41.030624092934438</c:v>
                </c:pt>
                <c:pt idx="675">
                  <c:v>41.436373456397199</c:v>
                </c:pt>
                <c:pt idx="676">
                  <c:v>41.77345754296627</c:v>
                </c:pt>
                <c:pt idx="677">
                  <c:v>45.250417472947163</c:v>
                </c:pt>
                <c:pt idx="678">
                  <c:v>43.202943761935067</c:v>
                </c:pt>
                <c:pt idx="679">
                  <c:v>41.704792266072566</c:v>
                </c:pt>
                <c:pt idx="680">
                  <c:v>40.999412603437307</c:v>
                </c:pt>
                <c:pt idx="681">
                  <c:v>40.113006301718656</c:v>
                </c:pt>
                <c:pt idx="682">
                  <c:v>40.075552514322084</c:v>
                </c:pt>
                <c:pt idx="683">
                  <c:v>40.468817281985984</c:v>
                </c:pt>
                <c:pt idx="684">
                  <c:v>39.083027148313171</c:v>
                </c:pt>
                <c:pt idx="685">
                  <c:v>39.420111234882235</c:v>
                </c:pt>
                <c:pt idx="686">
                  <c:v>41.086804774029275</c:v>
                </c:pt>
                <c:pt idx="687">
                  <c:v>39.401384341183956</c:v>
                </c:pt>
                <c:pt idx="688">
                  <c:v>39.763437619350732</c:v>
                </c:pt>
                <c:pt idx="689">
                  <c:v>41.373950477402936</c:v>
                </c:pt>
                <c:pt idx="690">
                  <c:v>43.084340101845953</c:v>
                </c:pt>
                <c:pt idx="691">
                  <c:v>42.241629885423301</c:v>
                </c:pt>
                <c:pt idx="692">
                  <c:v>42.953251845957986</c:v>
                </c:pt>
                <c:pt idx="693">
                  <c:v>39.994402641629542</c:v>
                </c:pt>
                <c:pt idx="694">
                  <c:v>40.793416772756203</c:v>
                </c:pt>
                <c:pt idx="695">
                  <c:v>41.205408434118389</c:v>
                </c:pt>
                <c:pt idx="696">
                  <c:v>41.118016263526421</c:v>
                </c:pt>
                <c:pt idx="697">
                  <c:v>40.91826273074475</c:v>
                </c:pt>
                <c:pt idx="698">
                  <c:v>39.981918045830682</c:v>
                </c:pt>
                <c:pt idx="699">
                  <c:v>41.217893029917242</c:v>
                </c:pt>
                <c:pt idx="700">
                  <c:v>41.06183558243157</c:v>
                </c:pt>
                <c:pt idx="701">
                  <c:v>40.162944684914066</c:v>
                </c:pt>
                <c:pt idx="702">
                  <c:v>39.295265276893694</c:v>
                </c:pt>
                <c:pt idx="703">
                  <c:v>39.688530044557602</c:v>
                </c:pt>
                <c:pt idx="704">
                  <c:v>38.77091225334182</c:v>
                </c:pt>
                <c:pt idx="705">
                  <c:v>38.839577530235523</c:v>
                </c:pt>
                <c:pt idx="706">
                  <c:v>39.488776511775939</c:v>
                </c:pt>
                <c:pt idx="707">
                  <c:v>40.568694048376827</c:v>
                </c:pt>
                <c:pt idx="708">
                  <c:v>40.91826273074475</c:v>
                </c:pt>
                <c:pt idx="709">
                  <c:v>41.867092011457679</c:v>
                </c:pt>
                <c:pt idx="710">
                  <c:v>42.010664863144498</c:v>
                </c:pt>
                <c:pt idx="711">
                  <c:v>42.828405887969446</c:v>
                </c:pt>
                <c:pt idx="712">
                  <c:v>43.034401718650543</c:v>
                </c:pt>
                <c:pt idx="713">
                  <c:v>41.579946308084018</c:v>
                </c:pt>
                <c:pt idx="714">
                  <c:v>42.622410057288356</c:v>
                </c:pt>
                <c:pt idx="715">
                  <c:v>39.507503405474218</c:v>
                </c:pt>
                <c:pt idx="716">
                  <c:v>38.302739910884782</c:v>
                </c:pt>
                <c:pt idx="717">
                  <c:v>37.996867313812864</c:v>
                </c:pt>
                <c:pt idx="718">
                  <c:v>35.599824920432845</c:v>
                </c:pt>
                <c:pt idx="719">
                  <c:v>0</c:v>
                </c:pt>
                <c:pt idx="720">
                  <c:v>39.488776511775939</c:v>
                </c:pt>
                <c:pt idx="721">
                  <c:v>39.357688255887972</c:v>
                </c:pt>
                <c:pt idx="722">
                  <c:v>41.068077880330996</c:v>
                </c:pt>
                <c:pt idx="723">
                  <c:v>41.011897199236159</c:v>
                </c:pt>
                <c:pt idx="724">
                  <c:v>41.592430903882871</c:v>
                </c:pt>
                <c:pt idx="725">
                  <c:v>41.011897199236159</c:v>
                </c:pt>
                <c:pt idx="726">
                  <c:v>40.868324347549333</c:v>
                </c:pt>
                <c:pt idx="727">
                  <c:v>41.036866390833865</c:v>
                </c:pt>
                <c:pt idx="728">
                  <c:v>41.361465881604076</c:v>
                </c:pt>
                <c:pt idx="729">
                  <c:v>40.387667409293442</c:v>
                </c:pt>
                <c:pt idx="730">
                  <c:v>42.023149458943351</c:v>
                </c:pt>
                <c:pt idx="731">
                  <c:v>42.503806397199241</c:v>
                </c:pt>
                <c:pt idx="732">
                  <c:v>42.410171928707825</c:v>
                </c:pt>
                <c:pt idx="733">
                  <c:v>42.547502482495226</c:v>
                </c:pt>
                <c:pt idx="734">
                  <c:v>42.26035677912158</c:v>
                </c:pt>
                <c:pt idx="735">
                  <c:v>41.324012094207504</c:v>
                </c:pt>
                <c:pt idx="736">
                  <c:v>40.181671578612345</c:v>
                </c:pt>
                <c:pt idx="737">
                  <c:v>39.376415149586251</c:v>
                </c:pt>
                <c:pt idx="738">
                  <c:v>40.181671578612345</c:v>
                </c:pt>
                <c:pt idx="739">
                  <c:v>40.113006301718656</c:v>
                </c:pt>
                <c:pt idx="740">
                  <c:v>40.912020432845324</c:v>
                </c:pt>
                <c:pt idx="741">
                  <c:v>40.830870560152761</c:v>
                </c:pt>
                <c:pt idx="742">
                  <c:v>41.917030394653082</c:v>
                </c:pt>
                <c:pt idx="743">
                  <c:v>41.579946308084018</c:v>
                </c:pt>
                <c:pt idx="744">
                  <c:v>42.335264353914695</c:v>
                </c:pt>
                <c:pt idx="745">
                  <c:v>41.767215245066836</c:v>
                </c:pt>
                <c:pt idx="746">
                  <c:v>41.717276861871412</c:v>
                </c:pt>
                <c:pt idx="747">
                  <c:v>41.180439242520684</c:v>
                </c:pt>
                <c:pt idx="748">
                  <c:v>43.015674824952264</c:v>
                </c:pt>
                <c:pt idx="749">
                  <c:v>44.376495767027379</c:v>
                </c:pt>
                <c:pt idx="750">
                  <c:v>42.822163590070019</c:v>
                </c:pt>
                <c:pt idx="751">
                  <c:v>43.658631508593253</c:v>
                </c:pt>
                <c:pt idx="752">
                  <c:v>44.55128010821133</c:v>
                </c:pt>
                <c:pt idx="753">
                  <c:v>44.607460789306174</c:v>
                </c:pt>
                <c:pt idx="754">
                  <c:v>44.613703087205593</c:v>
                </c:pt>
                <c:pt idx="755">
                  <c:v>45.587501559516227</c:v>
                </c:pt>
                <c:pt idx="756">
                  <c:v>44.657399172501599</c:v>
                </c:pt>
                <c:pt idx="757">
                  <c:v>44.769760534691287</c:v>
                </c:pt>
                <c:pt idx="758">
                  <c:v>45.131813812858063</c:v>
                </c:pt>
                <c:pt idx="759">
                  <c:v>44.114319255251424</c:v>
                </c:pt>
                <c:pt idx="760">
                  <c:v>41.779699840865689</c:v>
                </c:pt>
                <c:pt idx="761">
                  <c:v>41.068077880330996</c:v>
                </c:pt>
                <c:pt idx="762">
                  <c:v>41.46758494589433</c:v>
                </c:pt>
                <c:pt idx="763">
                  <c:v>41.024381795035012</c:v>
                </c:pt>
                <c:pt idx="764">
                  <c:v>39.207873106301712</c:v>
                </c:pt>
                <c:pt idx="765">
                  <c:v>0</c:v>
                </c:pt>
                <c:pt idx="766">
                  <c:v>42.684833036282619</c:v>
                </c:pt>
                <c:pt idx="767">
                  <c:v>42.734771419478037</c:v>
                </c:pt>
                <c:pt idx="768">
                  <c:v>43.727296785486949</c:v>
                </c:pt>
                <c:pt idx="769">
                  <c:v>43.377728103119033</c:v>
                </c:pt>
                <c:pt idx="770">
                  <c:v>42.135510821133039</c:v>
                </c:pt>
                <c:pt idx="771">
                  <c:v>43.789719764481219</c:v>
                </c:pt>
                <c:pt idx="772">
                  <c:v>42.940767250159134</c:v>
                </c:pt>
                <c:pt idx="773">
                  <c:v>43.758508274984095</c:v>
                </c:pt>
                <c:pt idx="774">
                  <c:v>44.00195789306175</c:v>
                </c:pt>
                <c:pt idx="775">
                  <c:v>43.50257406110758</c:v>
                </c:pt>
                <c:pt idx="776">
                  <c:v>42.971978739656265</c:v>
                </c:pt>
                <c:pt idx="777">
                  <c:v>44.413949554423937</c:v>
                </c:pt>
                <c:pt idx="778">
                  <c:v>43.820931253978358</c:v>
                </c:pt>
                <c:pt idx="779">
                  <c:v>43.408939592616171</c:v>
                </c:pt>
                <c:pt idx="780">
                  <c:v>44.076865467854866</c:v>
                </c:pt>
                <c:pt idx="781">
                  <c:v>44.482614831317626</c:v>
                </c:pt>
                <c:pt idx="782">
                  <c:v>44.463887937619347</c:v>
                </c:pt>
                <c:pt idx="783">
                  <c:v>43.783477466581793</c:v>
                </c:pt>
                <c:pt idx="784">
                  <c:v>44.014442488860603</c:v>
                </c:pt>
                <c:pt idx="785">
                  <c:v>44.751033640992993</c:v>
                </c:pt>
                <c:pt idx="786">
                  <c:v>46.230458243157216</c:v>
                </c:pt>
                <c:pt idx="787">
                  <c:v>45.100602323360917</c:v>
                </c:pt>
                <c:pt idx="788">
                  <c:v>45.830951177593889</c:v>
                </c:pt>
                <c:pt idx="789">
                  <c:v>47.641217568427749</c:v>
                </c:pt>
                <c:pt idx="790">
                  <c:v>46.729842075111385</c:v>
                </c:pt>
                <c:pt idx="791">
                  <c:v>46.01197781667728</c:v>
                </c:pt>
                <c:pt idx="792">
                  <c:v>46.642449904519417</c:v>
                </c:pt>
                <c:pt idx="793">
                  <c:v>46.193004455760658</c:v>
                </c:pt>
                <c:pt idx="794">
                  <c:v>46.018220114576707</c:v>
                </c:pt>
                <c:pt idx="795">
                  <c:v>46.611238415022271</c:v>
                </c:pt>
                <c:pt idx="796">
                  <c:v>45.66865143220879</c:v>
                </c:pt>
                <c:pt idx="797">
                  <c:v>45.5812592616168</c:v>
                </c:pt>
                <c:pt idx="798">
                  <c:v>47.129349140674719</c:v>
                </c:pt>
                <c:pt idx="799">
                  <c:v>47.091895353278161</c:v>
                </c:pt>
                <c:pt idx="800">
                  <c:v>47.766063526416289</c:v>
                </c:pt>
                <c:pt idx="801">
                  <c:v>46.018220114576707</c:v>
                </c:pt>
                <c:pt idx="802">
                  <c:v>46.711115181413113</c:v>
                </c:pt>
                <c:pt idx="803">
                  <c:v>46.118096880967528</c:v>
                </c:pt>
                <c:pt idx="804">
                  <c:v>46.835961139401654</c:v>
                </c:pt>
                <c:pt idx="805">
                  <c:v>45.968281731381282</c:v>
                </c:pt>
                <c:pt idx="806">
                  <c:v>45.468897899427112</c:v>
                </c:pt>
                <c:pt idx="807">
                  <c:v>44.644914576702739</c:v>
                </c:pt>
                <c:pt idx="808">
                  <c:v>45.369021133036277</c:v>
                </c:pt>
                <c:pt idx="809">
                  <c:v>44.314072788033101</c:v>
                </c:pt>
                <c:pt idx="810">
                  <c:v>44.925817982176959</c:v>
                </c:pt>
                <c:pt idx="811">
                  <c:v>0</c:v>
                </c:pt>
                <c:pt idx="812">
                  <c:v>47.628732972628889</c:v>
                </c:pt>
                <c:pt idx="813">
                  <c:v>49.133126766390824</c:v>
                </c:pt>
                <c:pt idx="814">
                  <c:v>49.588814513049009</c:v>
                </c:pt>
                <c:pt idx="815">
                  <c:v>47.872182590706551</c:v>
                </c:pt>
                <c:pt idx="816">
                  <c:v>48.146843698281344</c:v>
                </c:pt>
                <c:pt idx="817">
                  <c:v>47.834728803309993</c:v>
                </c:pt>
                <c:pt idx="818">
                  <c:v>45.412717218332276</c:v>
                </c:pt>
                <c:pt idx="819">
                  <c:v>45.1879944939529</c:v>
                </c:pt>
                <c:pt idx="820">
                  <c:v>46.448938669637172</c:v>
                </c:pt>
                <c:pt idx="821">
                  <c:v>46.330335009548058</c:v>
                </c:pt>
                <c:pt idx="822">
                  <c:v>45.599986155315079</c:v>
                </c:pt>
                <c:pt idx="823">
                  <c:v>45.699862921705915</c:v>
                </c:pt>
                <c:pt idx="824">
                  <c:v>46.9857762889879</c:v>
                </c:pt>
                <c:pt idx="825">
                  <c:v>45.231690579248884</c:v>
                </c:pt>
                <c:pt idx="826">
                  <c:v>45.468897899427112</c:v>
                </c:pt>
                <c:pt idx="827">
                  <c:v>46.061916199872691</c:v>
                </c:pt>
                <c:pt idx="828">
                  <c:v>47.335344971355823</c:v>
                </c:pt>
                <c:pt idx="829">
                  <c:v>48.259205060471032</c:v>
                </c:pt>
                <c:pt idx="830">
                  <c:v>45.999493220878414</c:v>
                </c:pt>
                <c:pt idx="831">
                  <c:v>49.145611362189683</c:v>
                </c:pt>
                <c:pt idx="832">
                  <c:v>47.55382539783578</c:v>
                </c:pt>
                <c:pt idx="833">
                  <c:v>47.703640547422026</c:v>
                </c:pt>
                <c:pt idx="834">
                  <c:v>46.804749649904522</c:v>
                </c:pt>
                <c:pt idx="835">
                  <c:v>45.000725556970075</c:v>
                </c:pt>
                <c:pt idx="836">
                  <c:v>46.230458243157216</c:v>
                </c:pt>
                <c:pt idx="837">
                  <c:v>46.79226505410567</c:v>
                </c:pt>
                <c:pt idx="838">
                  <c:v>46.2928812221515</c:v>
                </c:pt>
                <c:pt idx="839">
                  <c:v>46.898384118395931</c:v>
                </c:pt>
                <c:pt idx="840">
                  <c:v>46.648692202418843</c:v>
                </c:pt>
                <c:pt idx="841">
                  <c:v>47.204256715467849</c:v>
                </c:pt>
                <c:pt idx="842">
                  <c:v>51.255508052196049</c:v>
                </c:pt>
                <c:pt idx="843">
                  <c:v>48.895919446212595</c:v>
                </c:pt>
                <c:pt idx="844">
                  <c:v>48.63998523233608</c:v>
                </c:pt>
                <c:pt idx="845">
                  <c:v>46.71735747931254</c:v>
                </c:pt>
                <c:pt idx="846">
                  <c:v>47.160560630171865</c:v>
                </c:pt>
                <c:pt idx="847">
                  <c:v>46.873414926798212</c:v>
                </c:pt>
                <c:pt idx="848">
                  <c:v>49.164338255887969</c:v>
                </c:pt>
                <c:pt idx="849">
                  <c:v>48.365324124761294</c:v>
                </c:pt>
                <c:pt idx="850">
                  <c:v>47.41649484404838</c:v>
                </c:pt>
                <c:pt idx="851">
                  <c:v>46.230458243157216</c:v>
                </c:pt>
                <c:pt idx="852">
                  <c:v>49.233003532781666</c:v>
                </c:pt>
                <c:pt idx="853">
                  <c:v>47.18552982176957</c:v>
                </c:pt>
                <c:pt idx="854">
                  <c:v>45.974524029280708</c:v>
                </c:pt>
                <c:pt idx="855">
                  <c:v>45.575016963717381</c:v>
                </c:pt>
                <c:pt idx="856">
                  <c:v>44.351526575429659</c:v>
                </c:pt>
                <c:pt idx="857">
                  <c:v>0</c:v>
                </c:pt>
                <c:pt idx="858">
                  <c:v>46.742326670910245</c:v>
                </c:pt>
                <c:pt idx="859">
                  <c:v>48.496412380649268</c:v>
                </c:pt>
                <c:pt idx="860">
                  <c:v>41.917030394653082</c:v>
                </c:pt>
                <c:pt idx="861">
                  <c:v>22.085249968173134</c:v>
                </c:pt>
                <c:pt idx="862">
                  <c:v>41.06183558243157</c:v>
                </c:pt>
                <c:pt idx="863">
                  <c:v>44.064380872056013</c:v>
                </c:pt>
                <c:pt idx="864">
                  <c:v>42.422656524506685</c:v>
                </c:pt>
                <c:pt idx="865">
                  <c:v>31.623481158497771</c:v>
                </c:pt>
                <c:pt idx="866">
                  <c:v>38.477524252068747</c:v>
                </c:pt>
                <c:pt idx="867">
                  <c:v>43.958261807765751</c:v>
                </c:pt>
                <c:pt idx="868">
                  <c:v>45.824708879694462</c:v>
                </c:pt>
                <c:pt idx="869">
                  <c:v>43.028159420751116</c:v>
                </c:pt>
                <c:pt idx="870">
                  <c:v>45.618713049013365</c:v>
                </c:pt>
                <c:pt idx="871">
                  <c:v>45.237932877148303</c:v>
                </c:pt>
                <c:pt idx="872">
                  <c:v>47.628732972628889</c:v>
                </c:pt>
                <c:pt idx="873">
                  <c:v>46.09312768936983</c:v>
                </c:pt>
                <c:pt idx="874">
                  <c:v>47.840971101209419</c:v>
                </c:pt>
                <c:pt idx="875">
                  <c:v>46.130581476766388</c:v>
                </c:pt>
                <c:pt idx="876">
                  <c:v>46.586269223424573</c:v>
                </c:pt>
                <c:pt idx="877">
                  <c:v>47.865940292807124</c:v>
                </c:pt>
                <c:pt idx="878">
                  <c:v>45.818466581795036</c:v>
                </c:pt>
                <c:pt idx="879">
                  <c:v>46.111854583068109</c:v>
                </c:pt>
                <c:pt idx="880">
                  <c:v>47.697398249522593</c:v>
                </c:pt>
                <c:pt idx="881">
                  <c:v>47.816001909611714</c:v>
                </c:pt>
                <c:pt idx="882">
                  <c:v>44.60121849140674</c:v>
                </c:pt>
                <c:pt idx="883">
                  <c:v>43.945777211966899</c:v>
                </c:pt>
                <c:pt idx="884">
                  <c:v>43.340274315722468</c:v>
                </c:pt>
                <c:pt idx="885">
                  <c:v>43.421424188415017</c:v>
                </c:pt>
                <c:pt idx="886">
                  <c:v>43.808446658179498</c:v>
                </c:pt>
                <c:pt idx="887">
                  <c:v>40.225367663908344</c:v>
                </c:pt>
                <c:pt idx="888">
                  <c:v>40.393909707192869</c:v>
                </c:pt>
                <c:pt idx="889">
                  <c:v>39.75095302355188</c:v>
                </c:pt>
                <c:pt idx="890">
                  <c:v>39.819618300445569</c:v>
                </c:pt>
                <c:pt idx="891">
                  <c:v>40.281548345003181</c:v>
                </c:pt>
                <c:pt idx="892">
                  <c:v>19.744388255887969</c:v>
                </c:pt>
              </c:numCache>
            </c:numRef>
          </c:xVal>
          <c:yVal>
            <c:numRef>
              <c:f>MSCL!$L$6:$L$898</c:f>
              <c:numCache>
                <c:formatCode>General</c:formatCode>
                <c:ptCount val="893"/>
                <c:pt idx="0">
                  <c:v>0.26315501586259682</c:v>
                </c:pt>
                <c:pt idx="1">
                  <c:v>0.32879334864894405</c:v>
                </c:pt>
                <c:pt idx="2">
                  <c:v>0.3944316814352915</c:v>
                </c:pt>
                <c:pt idx="3">
                  <c:v>0.46007001422163873</c:v>
                </c:pt>
                <c:pt idx="4">
                  <c:v>0.52570834700798597</c:v>
                </c:pt>
                <c:pt idx="5">
                  <c:v>0.5913466797943332</c:v>
                </c:pt>
                <c:pt idx="6">
                  <c:v>0.65698501258068043</c:v>
                </c:pt>
                <c:pt idx="7">
                  <c:v>0.72262334536702766</c:v>
                </c:pt>
                <c:pt idx="8">
                  <c:v>0.78826167815337467</c:v>
                </c:pt>
                <c:pt idx="9">
                  <c:v>0.85390001093972212</c:v>
                </c:pt>
                <c:pt idx="10">
                  <c:v>0.91953834372606935</c:v>
                </c:pt>
                <c:pt idx="11">
                  <c:v>0.98517667651241636</c:v>
                </c:pt>
                <c:pt idx="12">
                  <c:v>1.0508150092987636</c:v>
                </c:pt>
                <c:pt idx="13">
                  <c:v>1.116453342085111</c:v>
                </c:pt>
                <c:pt idx="14">
                  <c:v>1.1820916748714581</c:v>
                </c:pt>
                <c:pt idx="15">
                  <c:v>1.2477300076578053</c:v>
                </c:pt>
                <c:pt idx="16">
                  <c:v>1.3133683404441525</c:v>
                </c:pt>
                <c:pt idx="17">
                  <c:v>1.3790066732304997</c:v>
                </c:pt>
                <c:pt idx="18">
                  <c:v>1.4446450060168472</c:v>
                </c:pt>
                <c:pt idx="19">
                  <c:v>1.5102833388031942</c:v>
                </c:pt>
                <c:pt idx="20">
                  <c:v>1.5759216715895414</c:v>
                </c:pt>
                <c:pt idx="21">
                  <c:v>1.6415600043758887</c:v>
                </c:pt>
                <c:pt idx="22">
                  <c:v>1.7071983371622359</c:v>
                </c:pt>
                <c:pt idx="23">
                  <c:v>1.7728366699485831</c:v>
                </c:pt>
                <c:pt idx="24">
                  <c:v>1.8384750027349304</c:v>
                </c:pt>
                <c:pt idx="25">
                  <c:v>1.9041133355212774</c:v>
                </c:pt>
                <c:pt idx="26">
                  <c:v>1.9697516683076246</c:v>
                </c:pt>
                <c:pt idx="27">
                  <c:v>2.0353900010939721</c:v>
                </c:pt>
                <c:pt idx="28">
                  <c:v>2.1010283338803193</c:v>
                </c:pt>
                <c:pt idx="29">
                  <c:v>2.1666666666666665</c:v>
                </c:pt>
                <c:pt idx="30">
                  <c:v>2.1690523465703966</c:v>
                </c:pt>
                <c:pt idx="31">
                  <c:v>2.2346906793567438</c:v>
                </c:pt>
                <c:pt idx="32">
                  <c:v>2.3003290121430915</c:v>
                </c:pt>
                <c:pt idx="33">
                  <c:v>2.3659673449294387</c:v>
                </c:pt>
                <c:pt idx="34">
                  <c:v>2.4316056777157855</c:v>
                </c:pt>
                <c:pt idx="35">
                  <c:v>2.4972440105021327</c:v>
                </c:pt>
                <c:pt idx="36">
                  <c:v>2.56288234328848</c:v>
                </c:pt>
                <c:pt idx="37">
                  <c:v>2.6285206760748272</c:v>
                </c:pt>
                <c:pt idx="38">
                  <c:v>2.6941590088611744</c:v>
                </c:pt>
                <c:pt idx="39">
                  <c:v>2.7597973416475217</c:v>
                </c:pt>
                <c:pt idx="40">
                  <c:v>2.8254356744338689</c:v>
                </c:pt>
                <c:pt idx="41">
                  <c:v>2.8910740072202161</c:v>
                </c:pt>
                <c:pt idx="42">
                  <c:v>2.9567123400065634</c:v>
                </c:pt>
                <c:pt idx="43">
                  <c:v>3.0223506727929106</c:v>
                </c:pt>
                <c:pt idx="44">
                  <c:v>3.0879890055792583</c:v>
                </c:pt>
                <c:pt idx="45">
                  <c:v>3.153627338365605</c:v>
                </c:pt>
                <c:pt idx="46">
                  <c:v>3.2192656711519527</c:v>
                </c:pt>
                <c:pt idx="47">
                  <c:v>3.2849040039382995</c:v>
                </c:pt>
                <c:pt idx="48">
                  <c:v>3.3505423367246467</c:v>
                </c:pt>
                <c:pt idx="49">
                  <c:v>3.416180669510994</c:v>
                </c:pt>
                <c:pt idx="50">
                  <c:v>3.4818190022973412</c:v>
                </c:pt>
                <c:pt idx="51">
                  <c:v>3.5474573350836884</c:v>
                </c:pt>
                <c:pt idx="52">
                  <c:v>3.6130956678700357</c:v>
                </c:pt>
                <c:pt idx="53">
                  <c:v>3.6787340006563829</c:v>
                </c:pt>
                <c:pt idx="54">
                  <c:v>3.7443723334427297</c:v>
                </c:pt>
                <c:pt idx="55">
                  <c:v>3.8100106662290774</c:v>
                </c:pt>
                <c:pt idx="56">
                  <c:v>3.8756489990154246</c:v>
                </c:pt>
                <c:pt idx="57">
                  <c:v>3.9412873318017718</c:v>
                </c:pt>
                <c:pt idx="58">
                  <c:v>4.0069256645881186</c:v>
                </c:pt>
                <c:pt idx="59">
                  <c:v>4.0725639973744663</c:v>
                </c:pt>
                <c:pt idx="60">
                  <c:v>4.1382023301608131</c:v>
                </c:pt>
                <c:pt idx="61">
                  <c:v>4.2038406629471607</c:v>
                </c:pt>
                <c:pt idx="62">
                  <c:v>4.2694789957335075</c:v>
                </c:pt>
                <c:pt idx="63">
                  <c:v>4.3351173285198552</c:v>
                </c:pt>
                <c:pt idx="64">
                  <c:v>4.4007556613062029</c:v>
                </c:pt>
                <c:pt idx="65">
                  <c:v>4.4663939940925497</c:v>
                </c:pt>
                <c:pt idx="66">
                  <c:v>4.5320323268788965</c:v>
                </c:pt>
                <c:pt idx="67">
                  <c:v>4.5976706596652441</c:v>
                </c:pt>
                <c:pt idx="68">
                  <c:v>4.6633089924515909</c:v>
                </c:pt>
                <c:pt idx="69">
                  <c:v>4.7289473252379386</c:v>
                </c:pt>
                <c:pt idx="70">
                  <c:v>4.7945856580242854</c:v>
                </c:pt>
                <c:pt idx="71">
                  <c:v>4.8602239908106331</c:v>
                </c:pt>
                <c:pt idx="72">
                  <c:v>4.9258623235969798</c:v>
                </c:pt>
                <c:pt idx="73">
                  <c:v>4.9915006563833275</c:v>
                </c:pt>
                <c:pt idx="74">
                  <c:v>5.0571389891696743</c:v>
                </c:pt>
                <c:pt idx="75">
                  <c:v>5.0590304671261341</c:v>
                </c:pt>
                <c:pt idx="76">
                  <c:v>5.1246687999124809</c:v>
                </c:pt>
                <c:pt idx="77">
                  <c:v>5.1903071326988286</c:v>
                </c:pt>
                <c:pt idx="78">
                  <c:v>5.2559454654851763</c:v>
                </c:pt>
                <c:pt idx="79">
                  <c:v>5.3215837982715231</c:v>
                </c:pt>
                <c:pt idx="80">
                  <c:v>5.3872221310578698</c:v>
                </c:pt>
                <c:pt idx="81">
                  <c:v>5.4528604638442175</c:v>
                </c:pt>
                <c:pt idx="82">
                  <c:v>5.5184987966305652</c:v>
                </c:pt>
                <c:pt idx="83">
                  <c:v>5.584137129416912</c:v>
                </c:pt>
                <c:pt idx="84">
                  <c:v>5.6497754622032588</c:v>
                </c:pt>
                <c:pt idx="85">
                  <c:v>5.7154137949896064</c:v>
                </c:pt>
                <c:pt idx="86">
                  <c:v>5.7810521277759541</c:v>
                </c:pt>
                <c:pt idx="87">
                  <c:v>5.8466904605623009</c:v>
                </c:pt>
                <c:pt idx="88">
                  <c:v>5.9123287933486477</c:v>
                </c:pt>
                <c:pt idx="89">
                  <c:v>5.9779671261349954</c:v>
                </c:pt>
                <c:pt idx="90">
                  <c:v>6.0436054589213422</c:v>
                </c:pt>
                <c:pt idx="91">
                  <c:v>6.1092437917076898</c:v>
                </c:pt>
                <c:pt idx="92">
                  <c:v>6.1748821244940366</c:v>
                </c:pt>
                <c:pt idx="93">
                  <c:v>6.2405204572803843</c:v>
                </c:pt>
                <c:pt idx="94">
                  <c:v>6.306158790066732</c:v>
                </c:pt>
                <c:pt idx="95">
                  <c:v>6.3717971228530788</c:v>
                </c:pt>
                <c:pt idx="96">
                  <c:v>6.4374354556394255</c:v>
                </c:pt>
                <c:pt idx="97">
                  <c:v>6.5030737884257732</c:v>
                </c:pt>
                <c:pt idx="98">
                  <c:v>6.5687121212121209</c:v>
                </c:pt>
                <c:pt idx="99">
                  <c:v>6.6343504539984677</c:v>
                </c:pt>
                <c:pt idx="100">
                  <c:v>6.6999887867848145</c:v>
                </c:pt>
                <c:pt idx="101">
                  <c:v>6.7656271195711621</c:v>
                </c:pt>
                <c:pt idx="102">
                  <c:v>6.8312654523575098</c:v>
                </c:pt>
                <c:pt idx="103">
                  <c:v>6.8969037851438566</c:v>
                </c:pt>
                <c:pt idx="104">
                  <c:v>6.9625421179302034</c:v>
                </c:pt>
                <c:pt idx="105">
                  <c:v>7.0281804507165511</c:v>
                </c:pt>
                <c:pt idx="106">
                  <c:v>7.0938187835028979</c:v>
                </c:pt>
                <c:pt idx="107">
                  <c:v>7.1594571162892455</c:v>
                </c:pt>
                <c:pt idx="108">
                  <c:v>7.2250954490755923</c:v>
                </c:pt>
                <c:pt idx="109">
                  <c:v>7.29073378186194</c:v>
                </c:pt>
                <c:pt idx="110">
                  <c:v>7.3563721146482868</c:v>
                </c:pt>
                <c:pt idx="111">
                  <c:v>7.4220104474346345</c:v>
                </c:pt>
                <c:pt idx="112">
                  <c:v>7.4876487802209812</c:v>
                </c:pt>
                <c:pt idx="113">
                  <c:v>7.5532871130073289</c:v>
                </c:pt>
                <c:pt idx="114">
                  <c:v>7.6189254457936757</c:v>
                </c:pt>
                <c:pt idx="115">
                  <c:v>7.6845637785800234</c:v>
                </c:pt>
                <c:pt idx="116">
                  <c:v>7.7502021113663702</c:v>
                </c:pt>
                <c:pt idx="117">
                  <c:v>7.8158404441527178</c:v>
                </c:pt>
                <c:pt idx="118">
                  <c:v>7.8814787769390646</c:v>
                </c:pt>
                <c:pt idx="119">
                  <c:v>7.9471171097254123</c:v>
                </c:pt>
                <c:pt idx="120">
                  <c:v>8.0090736790285533</c:v>
                </c:pt>
                <c:pt idx="121">
                  <c:v>8.0747120118148992</c:v>
                </c:pt>
                <c:pt idx="122">
                  <c:v>8.1403503446012468</c:v>
                </c:pt>
                <c:pt idx="123">
                  <c:v>8.2059886773875945</c:v>
                </c:pt>
                <c:pt idx="124">
                  <c:v>8.2716270101739404</c:v>
                </c:pt>
                <c:pt idx="125">
                  <c:v>8.3372653429602881</c:v>
                </c:pt>
                <c:pt idx="126">
                  <c:v>8.4029036757466358</c:v>
                </c:pt>
                <c:pt idx="127">
                  <c:v>8.4685420085329834</c:v>
                </c:pt>
                <c:pt idx="128">
                  <c:v>8.5341803413193311</c:v>
                </c:pt>
                <c:pt idx="129">
                  <c:v>8.599818674105677</c:v>
                </c:pt>
                <c:pt idx="130">
                  <c:v>8.6654570068920247</c:v>
                </c:pt>
                <c:pt idx="131">
                  <c:v>8.7310953396783724</c:v>
                </c:pt>
                <c:pt idx="132">
                  <c:v>8.7967336724647183</c:v>
                </c:pt>
                <c:pt idx="133">
                  <c:v>8.8623720052510659</c:v>
                </c:pt>
                <c:pt idx="134">
                  <c:v>8.9280103380374136</c:v>
                </c:pt>
                <c:pt idx="135">
                  <c:v>8.9936486708237613</c:v>
                </c:pt>
                <c:pt idx="136">
                  <c:v>9.059287003610109</c:v>
                </c:pt>
                <c:pt idx="137">
                  <c:v>9.1249253363964549</c:v>
                </c:pt>
                <c:pt idx="138">
                  <c:v>9.1905636691828025</c:v>
                </c:pt>
                <c:pt idx="139">
                  <c:v>9.2562020019691502</c:v>
                </c:pt>
                <c:pt idx="140">
                  <c:v>9.3218403347554961</c:v>
                </c:pt>
                <c:pt idx="141">
                  <c:v>9.3874786675418438</c:v>
                </c:pt>
                <c:pt idx="142">
                  <c:v>9.4531170003281915</c:v>
                </c:pt>
                <c:pt idx="143">
                  <c:v>9.5187553331145391</c:v>
                </c:pt>
                <c:pt idx="144">
                  <c:v>9.584393665900885</c:v>
                </c:pt>
                <c:pt idx="145">
                  <c:v>9.6500319986872327</c:v>
                </c:pt>
                <c:pt idx="146">
                  <c:v>9.7156703314735804</c:v>
                </c:pt>
                <c:pt idx="147">
                  <c:v>9.7813086642599281</c:v>
                </c:pt>
                <c:pt idx="148">
                  <c:v>9.846946997046274</c:v>
                </c:pt>
                <c:pt idx="149">
                  <c:v>9.9125853298326216</c:v>
                </c:pt>
                <c:pt idx="150">
                  <c:v>9.9782236626189693</c:v>
                </c:pt>
                <c:pt idx="151">
                  <c:v>10.043861995405317</c:v>
                </c:pt>
                <c:pt idx="152">
                  <c:v>10.109500328191663</c:v>
                </c:pt>
                <c:pt idx="153">
                  <c:v>10.175138660978011</c:v>
                </c:pt>
                <c:pt idx="154">
                  <c:v>10.240776993764358</c:v>
                </c:pt>
                <c:pt idx="155">
                  <c:v>10.306415326550706</c:v>
                </c:pt>
                <c:pt idx="156">
                  <c:v>10.372053659337052</c:v>
                </c:pt>
                <c:pt idx="157">
                  <c:v>10.437691992123399</c:v>
                </c:pt>
                <c:pt idx="158">
                  <c:v>10.503330324909747</c:v>
                </c:pt>
                <c:pt idx="159">
                  <c:v>10.568968657696095</c:v>
                </c:pt>
                <c:pt idx="160">
                  <c:v>10.634606990482441</c:v>
                </c:pt>
                <c:pt idx="161">
                  <c:v>10.700245323268788</c:v>
                </c:pt>
                <c:pt idx="162">
                  <c:v>10.765883656055136</c:v>
                </c:pt>
                <c:pt idx="163">
                  <c:v>10.831521988841484</c:v>
                </c:pt>
                <c:pt idx="164">
                  <c:v>10.89716032162783</c:v>
                </c:pt>
                <c:pt idx="165">
                  <c:v>10.962798654414177</c:v>
                </c:pt>
                <c:pt idx="166">
                  <c:v>10.861871512963571</c:v>
                </c:pt>
                <c:pt idx="167">
                  <c:v>10.927509845749917</c:v>
                </c:pt>
                <c:pt idx="168">
                  <c:v>10.993148178536265</c:v>
                </c:pt>
                <c:pt idx="169">
                  <c:v>11.058786511322612</c:v>
                </c:pt>
                <c:pt idx="170">
                  <c:v>11.12442484410896</c:v>
                </c:pt>
                <c:pt idx="171">
                  <c:v>11.190063176895308</c:v>
                </c:pt>
                <c:pt idx="172">
                  <c:v>11.255701509681654</c:v>
                </c:pt>
                <c:pt idx="173">
                  <c:v>11.321339842468001</c:v>
                </c:pt>
                <c:pt idx="174">
                  <c:v>11.386978175254349</c:v>
                </c:pt>
                <c:pt idx="175">
                  <c:v>11.452616508040695</c:v>
                </c:pt>
                <c:pt idx="176">
                  <c:v>11.518254840827042</c:v>
                </c:pt>
                <c:pt idx="177">
                  <c:v>11.58389317361339</c:v>
                </c:pt>
                <c:pt idx="178">
                  <c:v>11.649531506399738</c:v>
                </c:pt>
                <c:pt idx="179">
                  <c:v>11.715169839186085</c:v>
                </c:pt>
                <c:pt idx="180">
                  <c:v>11.780808171972431</c:v>
                </c:pt>
                <c:pt idx="181">
                  <c:v>11.846446504758779</c:v>
                </c:pt>
                <c:pt idx="182">
                  <c:v>11.912084837545127</c:v>
                </c:pt>
                <c:pt idx="183">
                  <c:v>11.977723170331473</c:v>
                </c:pt>
                <c:pt idx="184">
                  <c:v>12.04336150311782</c:v>
                </c:pt>
                <c:pt idx="185">
                  <c:v>12.108999835904168</c:v>
                </c:pt>
                <c:pt idx="186">
                  <c:v>12.174638168690514</c:v>
                </c:pt>
                <c:pt idx="187">
                  <c:v>12.240276501476862</c:v>
                </c:pt>
                <c:pt idx="188">
                  <c:v>12.305914834263209</c:v>
                </c:pt>
                <c:pt idx="189">
                  <c:v>12.371553167049557</c:v>
                </c:pt>
                <c:pt idx="190">
                  <c:v>12.437191499835905</c:v>
                </c:pt>
                <c:pt idx="191">
                  <c:v>12.50282983262225</c:v>
                </c:pt>
                <c:pt idx="192">
                  <c:v>12.568468165408598</c:v>
                </c:pt>
                <c:pt idx="193">
                  <c:v>12.634106498194946</c:v>
                </c:pt>
                <c:pt idx="194">
                  <c:v>12.699744830981292</c:v>
                </c:pt>
                <c:pt idx="195">
                  <c:v>12.765383163767639</c:v>
                </c:pt>
                <c:pt idx="196">
                  <c:v>12.831021496553987</c:v>
                </c:pt>
                <c:pt idx="197">
                  <c:v>12.896659829340335</c:v>
                </c:pt>
                <c:pt idx="198">
                  <c:v>12.962298162126682</c:v>
                </c:pt>
                <c:pt idx="199">
                  <c:v>13.027936494913028</c:v>
                </c:pt>
                <c:pt idx="200">
                  <c:v>13.093574827699376</c:v>
                </c:pt>
                <c:pt idx="201">
                  <c:v>13.159213160485724</c:v>
                </c:pt>
                <c:pt idx="202">
                  <c:v>13.22485149327207</c:v>
                </c:pt>
                <c:pt idx="203">
                  <c:v>13.290489826058417</c:v>
                </c:pt>
                <c:pt idx="204">
                  <c:v>13.356128158844765</c:v>
                </c:pt>
                <c:pt idx="205">
                  <c:v>13.421766491631113</c:v>
                </c:pt>
                <c:pt idx="206">
                  <c:v>13.48740482441746</c:v>
                </c:pt>
                <c:pt idx="207">
                  <c:v>13.553043157203806</c:v>
                </c:pt>
                <c:pt idx="208">
                  <c:v>13.618681489990154</c:v>
                </c:pt>
                <c:pt idx="209">
                  <c:v>13.684319822776501</c:v>
                </c:pt>
                <c:pt idx="210">
                  <c:v>13.749958155562847</c:v>
                </c:pt>
                <c:pt idx="211">
                  <c:v>13.719015425008203</c:v>
                </c:pt>
                <c:pt idx="212">
                  <c:v>13.784653757794551</c:v>
                </c:pt>
                <c:pt idx="213">
                  <c:v>13.850292090580897</c:v>
                </c:pt>
                <c:pt idx="214">
                  <c:v>13.915930423367247</c:v>
                </c:pt>
                <c:pt idx="215">
                  <c:v>13.981568756153592</c:v>
                </c:pt>
                <c:pt idx="216">
                  <c:v>14.04720708893994</c:v>
                </c:pt>
                <c:pt idx="217">
                  <c:v>14.112845421726288</c:v>
                </c:pt>
                <c:pt idx="218">
                  <c:v>14.178483754512634</c:v>
                </c:pt>
                <c:pt idx="219">
                  <c:v>14.244122087298981</c:v>
                </c:pt>
                <c:pt idx="220">
                  <c:v>14.309760420085329</c:v>
                </c:pt>
                <c:pt idx="221">
                  <c:v>14.375398752871675</c:v>
                </c:pt>
                <c:pt idx="222">
                  <c:v>14.441037085658023</c:v>
                </c:pt>
                <c:pt idx="223">
                  <c:v>14.50667541844437</c:v>
                </c:pt>
                <c:pt idx="224">
                  <c:v>14.572313751230718</c:v>
                </c:pt>
                <c:pt idx="225">
                  <c:v>14.637952084017066</c:v>
                </c:pt>
                <c:pt idx="226">
                  <c:v>14.703590416803412</c:v>
                </c:pt>
                <c:pt idx="227">
                  <c:v>14.769228749589759</c:v>
                </c:pt>
                <c:pt idx="228">
                  <c:v>14.834867082376107</c:v>
                </c:pt>
                <c:pt idx="229">
                  <c:v>14.900505415162453</c:v>
                </c:pt>
                <c:pt idx="230">
                  <c:v>14.9661437479488</c:v>
                </c:pt>
                <c:pt idx="231">
                  <c:v>15.031782080735148</c:v>
                </c:pt>
                <c:pt idx="232">
                  <c:v>15.097420413521496</c:v>
                </c:pt>
                <c:pt idx="233">
                  <c:v>15.163058746307843</c:v>
                </c:pt>
                <c:pt idx="234">
                  <c:v>15.228697079094189</c:v>
                </c:pt>
                <c:pt idx="235">
                  <c:v>15.294335411880537</c:v>
                </c:pt>
                <c:pt idx="236">
                  <c:v>15.359973744666885</c:v>
                </c:pt>
                <c:pt idx="237">
                  <c:v>15.425612077453231</c:v>
                </c:pt>
                <c:pt idx="238">
                  <c:v>15.491250410239578</c:v>
                </c:pt>
                <c:pt idx="239">
                  <c:v>15.556888743025926</c:v>
                </c:pt>
                <c:pt idx="240">
                  <c:v>15.622527075812274</c:v>
                </c:pt>
                <c:pt idx="241">
                  <c:v>15.68816540859862</c:v>
                </c:pt>
                <c:pt idx="242">
                  <c:v>15.753803741384967</c:v>
                </c:pt>
                <c:pt idx="243">
                  <c:v>15.819442074171315</c:v>
                </c:pt>
                <c:pt idx="244">
                  <c:v>15.885080406957663</c:v>
                </c:pt>
                <c:pt idx="245">
                  <c:v>15.950718739744008</c:v>
                </c:pt>
                <c:pt idx="246">
                  <c:v>16.016357072530354</c:v>
                </c:pt>
                <c:pt idx="247">
                  <c:v>16.081995405316704</c:v>
                </c:pt>
                <c:pt idx="248">
                  <c:v>16.14763373810305</c:v>
                </c:pt>
                <c:pt idx="249">
                  <c:v>16.213272070889399</c:v>
                </c:pt>
                <c:pt idx="250">
                  <c:v>16.278910403675745</c:v>
                </c:pt>
                <c:pt idx="251">
                  <c:v>16.344548736462091</c:v>
                </c:pt>
                <c:pt idx="252">
                  <c:v>16.41018706924844</c:v>
                </c:pt>
                <c:pt idx="253">
                  <c:v>16.475825402034786</c:v>
                </c:pt>
                <c:pt idx="254">
                  <c:v>16.541463734821136</c:v>
                </c:pt>
                <c:pt idx="255">
                  <c:v>16.607102067607482</c:v>
                </c:pt>
                <c:pt idx="256">
                  <c:v>16.672740400393828</c:v>
                </c:pt>
                <c:pt idx="257">
                  <c:v>16.751834591401376</c:v>
                </c:pt>
                <c:pt idx="258">
                  <c:v>16.817472924187726</c:v>
                </c:pt>
                <c:pt idx="259">
                  <c:v>16.883111256974072</c:v>
                </c:pt>
                <c:pt idx="260">
                  <c:v>16.948749589760418</c:v>
                </c:pt>
                <c:pt idx="261">
                  <c:v>17.014387922546767</c:v>
                </c:pt>
                <c:pt idx="262">
                  <c:v>17.080026255333113</c:v>
                </c:pt>
                <c:pt idx="263">
                  <c:v>17.145664588119459</c:v>
                </c:pt>
                <c:pt idx="264">
                  <c:v>17.211302920905808</c:v>
                </c:pt>
                <c:pt idx="265">
                  <c:v>17.276941253692154</c:v>
                </c:pt>
                <c:pt idx="266">
                  <c:v>17.3425795864785</c:v>
                </c:pt>
                <c:pt idx="267">
                  <c:v>17.40821791926485</c:v>
                </c:pt>
                <c:pt idx="268">
                  <c:v>17.473856252051196</c:v>
                </c:pt>
                <c:pt idx="269">
                  <c:v>17.539494584837545</c:v>
                </c:pt>
                <c:pt idx="270">
                  <c:v>17.605132917623891</c:v>
                </c:pt>
                <c:pt idx="271">
                  <c:v>17.67077125041024</c:v>
                </c:pt>
                <c:pt idx="272">
                  <c:v>17.736409583196586</c:v>
                </c:pt>
                <c:pt idx="273">
                  <c:v>17.802047915982932</c:v>
                </c:pt>
                <c:pt idx="274">
                  <c:v>17.867686248769282</c:v>
                </c:pt>
                <c:pt idx="275">
                  <c:v>17.933324581555627</c:v>
                </c:pt>
                <c:pt idx="276">
                  <c:v>17.998962914341973</c:v>
                </c:pt>
                <c:pt idx="277">
                  <c:v>18.064601247128323</c:v>
                </c:pt>
                <c:pt idx="278">
                  <c:v>18.130239579914669</c:v>
                </c:pt>
                <c:pt idx="279">
                  <c:v>18.195877912701015</c:v>
                </c:pt>
                <c:pt idx="280">
                  <c:v>18.261516245487364</c:v>
                </c:pt>
                <c:pt idx="281">
                  <c:v>18.32715457827371</c:v>
                </c:pt>
                <c:pt idx="282">
                  <c:v>18.392792911060056</c:v>
                </c:pt>
                <c:pt idx="283">
                  <c:v>18.458431243846405</c:v>
                </c:pt>
                <c:pt idx="284">
                  <c:v>18.524069576632751</c:v>
                </c:pt>
                <c:pt idx="285">
                  <c:v>18.589707909419101</c:v>
                </c:pt>
                <c:pt idx="286">
                  <c:v>18.655346242205447</c:v>
                </c:pt>
                <c:pt idx="287">
                  <c:v>18.720984574991792</c:v>
                </c:pt>
                <c:pt idx="288">
                  <c:v>18.786622907778142</c:v>
                </c:pt>
                <c:pt idx="289">
                  <c:v>18.852261240564488</c:v>
                </c:pt>
                <c:pt idx="290">
                  <c:v>18.917899573350837</c:v>
                </c:pt>
                <c:pt idx="291">
                  <c:v>18.983537906137183</c:v>
                </c:pt>
                <c:pt idx="292">
                  <c:v>19.049176238923529</c:v>
                </c:pt>
                <c:pt idx="293">
                  <c:v>19.114814571709879</c:v>
                </c:pt>
                <c:pt idx="294">
                  <c:v>19.180452904496224</c:v>
                </c:pt>
                <c:pt idx="295">
                  <c:v>19.24609123728257</c:v>
                </c:pt>
                <c:pt idx="296">
                  <c:v>19.31172957006892</c:v>
                </c:pt>
                <c:pt idx="297">
                  <c:v>19.377367902855266</c:v>
                </c:pt>
                <c:pt idx="298">
                  <c:v>19.443006235641612</c:v>
                </c:pt>
                <c:pt idx="299">
                  <c:v>19.508644568427961</c:v>
                </c:pt>
                <c:pt idx="300">
                  <c:v>19.574282901214307</c:v>
                </c:pt>
                <c:pt idx="301">
                  <c:v>19.639921234000656</c:v>
                </c:pt>
                <c:pt idx="302">
                  <c:v>19.751834591401376</c:v>
                </c:pt>
                <c:pt idx="303">
                  <c:v>19.817472924187726</c:v>
                </c:pt>
                <c:pt idx="304">
                  <c:v>19.883111256974072</c:v>
                </c:pt>
                <c:pt idx="305">
                  <c:v>19.948749589760418</c:v>
                </c:pt>
                <c:pt idx="306">
                  <c:v>20.014387922546767</c:v>
                </c:pt>
                <c:pt idx="307">
                  <c:v>20.080026255333113</c:v>
                </c:pt>
                <c:pt idx="308">
                  <c:v>20.145664588119459</c:v>
                </c:pt>
                <c:pt idx="309">
                  <c:v>20.211302920905808</c:v>
                </c:pt>
                <c:pt idx="310">
                  <c:v>20.276941253692154</c:v>
                </c:pt>
                <c:pt idx="311">
                  <c:v>20.3425795864785</c:v>
                </c:pt>
                <c:pt idx="312">
                  <c:v>20.40821791926485</c:v>
                </c:pt>
                <c:pt idx="313">
                  <c:v>20.473856252051196</c:v>
                </c:pt>
                <c:pt idx="314">
                  <c:v>20.539494584837545</c:v>
                </c:pt>
                <c:pt idx="315">
                  <c:v>20.605132917623891</c:v>
                </c:pt>
                <c:pt idx="316">
                  <c:v>20.67077125041024</c:v>
                </c:pt>
                <c:pt idx="317">
                  <c:v>20.736409583196586</c:v>
                </c:pt>
                <c:pt idx="318">
                  <c:v>20.802047915982932</c:v>
                </c:pt>
                <c:pt idx="319">
                  <c:v>20.867686248769282</c:v>
                </c:pt>
                <c:pt idx="320">
                  <c:v>20.933324581555627</c:v>
                </c:pt>
                <c:pt idx="321">
                  <c:v>20.998962914341973</c:v>
                </c:pt>
                <c:pt idx="322">
                  <c:v>21.064601247128323</c:v>
                </c:pt>
                <c:pt idx="323">
                  <c:v>21.130239579914669</c:v>
                </c:pt>
                <c:pt idx="324">
                  <c:v>21.195877912701015</c:v>
                </c:pt>
                <c:pt idx="325">
                  <c:v>21.261516245487364</c:v>
                </c:pt>
                <c:pt idx="326">
                  <c:v>21.32715457827371</c:v>
                </c:pt>
                <c:pt idx="327">
                  <c:v>21.392792911060056</c:v>
                </c:pt>
                <c:pt idx="328">
                  <c:v>21.458431243846405</c:v>
                </c:pt>
                <c:pt idx="329">
                  <c:v>21.524069576632751</c:v>
                </c:pt>
                <c:pt idx="330">
                  <c:v>21.589707909419101</c:v>
                </c:pt>
                <c:pt idx="331">
                  <c:v>21.655346242205447</c:v>
                </c:pt>
                <c:pt idx="332">
                  <c:v>21.720984574991792</c:v>
                </c:pt>
                <c:pt idx="333">
                  <c:v>21.786622907778142</c:v>
                </c:pt>
                <c:pt idx="334">
                  <c:v>21.852261240564488</c:v>
                </c:pt>
                <c:pt idx="335">
                  <c:v>21.917899573350837</c:v>
                </c:pt>
                <c:pt idx="336">
                  <c:v>21.983537906137183</c:v>
                </c:pt>
                <c:pt idx="337">
                  <c:v>22.049176238923529</c:v>
                </c:pt>
                <c:pt idx="338">
                  <c:v>22.114814571709879</c:v>
                </c:pt>
                <c:pt idx="339">
                  <c:v>22.180452904496224</c:v>
                </c:pt>
                <c:pt idx="340">
                  <c:v>22.24609123728257</c:v>
                </c:pt>
                <c:pt idx="341">
                  <c:v>22.31172957006892</c:v>
                </c:pt>
                <c:pt idx="342">
                  <c:v>22.377367902855266</c:v>
                </c:pt>
                <c:pt idx="343">
                  <c:v>22.443006235641612</c:v>
                </c:pt>
                <c:pt idx="344">
                  <c:v>22.508644568427961</c:v>
                </c:pt>
                <c:pt idx="345">
                  <c:v>22.574282901214307</c:v>
                </c:pt>
                <c:pt idx="346">
                  <c:v>22.639921234000656</c:v>
                </c:pt>
                <c:pt idx="347">
                  <c:v>22.719015425008202</c:v>
                </c:pt>
                <c:pt idx="348">
                  <c:v>22.784653757794551</c:v>
                </c:pt>
                <c:pt idx="349">
                  <c:v>22.850292090580897</c:v>
                </c:pt>
                <c:pt idx="350">
                  <c:v>22.915930423367247</c:v>
                </c:pt>
                <c:pt idx="351">
                  <c:v>22.981568756153592</c:v>
                </c:pt>
                <c:pt idx="352">
                  <c:v>23.047207088939938</c:v>
                </c:pt>
                <c:pt idx="353">
                  <c:v>23.112845421726288</c:v>
                </c:pt>
                <c:pt idx="354">
                  <c:v>23.178483754512634</c:v>
                </c:pt>
                <c:pt idx="355">
                  <c:v>23.244122087298983</c:v>
                </c:pt>
                <c:pt idx="356">
                  <c:v>23.309760420085329</c:v>
                </c:pt>
                <c:pt idx="357">
                  <c:v>23.375398752871675</c:v>
                </c:pt>
                <c:pt idx="358">
                  <c:v>23.441037085658024</c:v>
                </c:pt>
                <c:pt idx="359">
                  <c:v>23.50667541844437</c:v>
                </c:pt>
                <c:pt idx="360">
                  <c:v>23.572313751230716</c:v>
                </c:pt>
                <c:pt idx="361">
                  <c:v>23.637952084017066</c:v>
                </c:pt>
                <c:pt idx="362">
                  <c:v>23.703590416803412</c:v>
                </c:pt>
                <c:pt idx="363">
                  <c:v>23.769228749589761</c:v>
                </c:pt>
                <c:pt idx="364">
                  <c:v>23.834867082376107</c:v>
                </c:pt>
                <c:pt idx="365">
                  <c:v>23.900505415162453</c:v>
                </c:pt>
                <c:pt idx="366">
                  <c:v>23.966143747948802</c:v>
                </c:pt>
                <c:pt idx="367">
                  <c:v>24.031782080735148</c:v>
                </c:pt>
                <c:pt idx="368">
                  <c:v>24.097420413521494</c:v>
                </c:pt>
                <c:pt idx="369">
                  <c:v>24.163058746307843</c:v>
                </c:pt>
                <c:pt idx="370">
                  <c:v>24.228697079094189</c:v>
                </c:pt>
                <c:pt idx="371">
                  <c:v>24.294335411880535</c:v>
                </c:pt>
                <c:pt idx="372">
                  <c:v>24.359973744666885</c:v>
                </c:pt>
                <c:pt idx="373">
                  <c:v>24.425612077453231</c:v>
                </c:pt>
                <c:pt idx="374">
                  <c:v>24.49125041023958</c:v>
                </c:pt>
                <c:pt idx="375">
                  <c:v>24.556888743025926</c:v>
                </c:pt>
                <c:pt idx="376">
                  <c:v>24.622527075812272</c:v>
                </c:pt>
                <c:pt idx="377">
                  <c:v>24.688165408598621</c:v>
                </c:pt>
                <c:pt idx="378">
                  <c:v>24.753803741384967</c:v>
                </c:pt>
                <c:pt idx="379">
                  <c:v>24.819442074171313</c:v>
                </c:pt>
                <c:pt idx="380">
                  <c:v>24.885080406957663</c:v>
                </c:pt>
                <c:pt idx="381">
                  <c:v>24.950718739744008</c:v>
                </c:pt>
                <c:pt idx="382">
                  <c:v>25.016357072530354</c:v>
                </c:pt>
                <c:pt idx="383">
                  <c:v>25.081995405316704</c:v>
                </c:pt>
                <c:pt idx="384">
                  <c:v>25.14763373810305</c:v>
                </c:pt>
                <c:pt idx="385">
                  <c:v>25.213272070889399</c:v>
                </c:pt>
                <c:pt idx="386">
                  <c:v>25.278910403675745</c:v>
                </c:pt>
                <c:pt idx="387">
                  <c:v>25.344548736462091</c:v>
                </c:pt>
                <c:pt idx="388">
                  <c:v>25.41018706924844</c:v>
                </c:pt>
                <c:pt idx="389">
                  <c:v>25.475825402034786</c:v>
                </c:pt>
                <c:pt idx="390">
                  <c:v>25.541463734821136</c:v>
                </c:pt>
                <c:pt idx="391">
                  <c:v>25.607102067607482</c:v>
                </c:pt>
                <c:pt idx="392">
                  <c:v>25.719015425008202</c:v>
                </c:pt>
                <c:pt idx="393">
                  <c:v>25.784653757794551</c:v>
                </c:pt>
                <c:pt idx="394">
                  <c:v>25.850292090580897</c:v>
                </c:pt>
                <c:pt idx="395">
                  <c:v>25.915930423367247</c:v>
                </c:pt>
                <c:pt idx="396">
                  <c:v>25.981568756153592</c:v>
                </c:pt>
                <c:pt idx="397">
                  <c:v>26.047207088939938</c:v>
                </c:pt>
                <c:pt idx="398">
                  <c:v>26.112845421726288</c:v>
                </c:pt>
                <c:pt idx="399">
                  <c:v>26.178483754512634</c:v>
                </c:pt>
                <c:pt idx="400">
                  <c:v>26.244122087298983</c:v>
                </c:pt>
                <c:pt idx="401">
                  <c:v>26.309760420085329</c:v>
                </c:pt>
                <c:pt idx="402">
                  <c:v>26.375398752871675</c:v>
                </c:pt>
                <c:pt idx="403">
                  <c:v>26.441037085658024</c:v>
                </c:pt>
                <c:pt idx="404">
                  <c:v>26.50667541844437</c:v>
                </c:pt>
                <c:pt idx="405">
                  <c:v>26.572313751230716</c:v>
                </c:pt>
                <c:pt idx="406">
                  <c:v>26.637952084017066</c:v>
                </c:pt>
                <c:pt idx="407">
                  <c:v>26.703590416803412</c:v>
                </c:pt>
                <c:pt idx="408">
                  <c:v>26.769228749589761</c:v>
                </c:pt>
                <c:pt idx="409">
                  <c:v>26.834867082376107</c:v>
                </c:pt>
                <c:pt idx="410">
                  <c:v>26.900505415162453</c:v>
                </c:pt>
                <c:pt idx="411">
                  <c:v>26.966143747948802</c:v>
                </c:pt>
                <c:pt idx="412">
                  <c:v>27.031782080735148</c:v>
                </c:pt>
                <c:pt idx="413">
                  <c:v>27.097420413521494</c:v>
                </c:pt>
                <c:pt idx="414">
                  <c:v>27.163058746307843</c:v>
                </c:pt>
                <c:pt idx="415">
                  <c:v>27.228697079094189</c:v>
                </c:pt>
                <c:pt idx="416">
                  <c:v>27.294335411880535</c:v>
                </c:pt>
                <c:pt idx="417">
                  <c:v>27.359973744666885</c:v>
                </c:pt>
                <c:pt idx="418">
                  <c:v>27.425612077453231</c:v>
                </c:pt>
                <c:pt idx="419">
                  <c:v>27.49125041023958</c:v>
                </c:pt>
                <c:pt idx="420">
                  <c:v>27.556888743025926</c:v>
                </c:pt>
                <c:pt idx="421">
                  <c:v>27.622527075812272</c:v>
                </c:pt>
                <c:pt idx="422">
                  <c:v>27.688165408598621</c:v>
                </c:pt>
                <c:pt idx="423">
                  <c:v>27.753803741384967</c:v>
                </c:pt>
                <c:pt idx="424">
                  <c:v>27.819442074171313</c:v>
                </c:pt>
                <c:pt idx="425">
                  <c:v>27.885080406957663</c:v>
                </c:pt>
                <c:pt idx="426">
                  <c:v>27.950718739744008</c:v>
                </c:pt>
                <c:pt idx="427">
                  <c:v>28.016357072530354</c:v>
                </c:pt>
                <c:pt idx="428">
                  <c:v>28.081995405316704</c:v>
                </c:pt>
                <c:pt idx="429">
                  <c:v>28.14763373810305</c:v>
                </c:pt>
                <c:pt idx="430">
                  <c:v>28.213272070889399</c:v>
                </c:pt>
                <c:pt idx="431">
                  <c:v>28.278910403675745</c:v>
                </c:pt>
                <c:pt idx="432">
                  <c:v>28.344548736462091</c:v>
                </c:pt>
                <c:pt idx="433">
                  <c:v>28.41018706924844</c:v>
                </c:pt>
                <c:pt idx="434">
                  <c:v>28.475825402034786</c:v>
                </c:pt>
                <c:pt idx="435">
                  <c:v>28.541463734821136</c:v>
                </c:pt>
                <c:pt idx="436">
                  <c:v>28.607102067607482</c:v>
                </c:pt>
                <c:pt idx="437">
                  <c:v>28.719015425008202</c:v>
                </c:pt>
                <c:pt idx="438">
                  <c:v>28.784653757794551</c:v>
                </c:pt>
                <c:pt idx="439">
                  <c:v>28.850292090580897</c:v>
                </c:pt>
                <c:pt idx="440">
                  <c:v>28.915930423367247</c:v>
                </c:pt>
                <c:pt idx="441">
                  <c:v>28.981568756153592</c:v>
                </c:pt>
                <c:pt idx="442">
                  <c:v>29.047207088939938</c:v>
                </c:pt>
                <c:pt idx="443">
                  <c:v>29.112845421726288</c:v>
                </c:pt>
                <c:pt idx="444">
                  <c:v>29.178483754512634</c:v>
                </c:pt>
                <c:pt idx="445">
                  <c:v>29.244122087298983</c:v>
                </c:pt>
                <c:pt idx="446">
                  <c:v>29.309760420085329</c:v>
                </c:pt>
                <c:pt idx="447">
                  <c:v>29.375398752871675</c:v>
                </c:pt>
                <c:pt idx="448">
                  <c:v>29.441037085658024</c:v>
                </c:pt>
                <c:pt idx="449">
                  <c:v>29.50667541844437</c:v>
                </c:pt>
                <c:pt idx="450">
                  <c:v>29.572313751230716</c:v>
                </c:pt>
                <c:pt idx="451">
                  <c:v>29.637952084017066</c:v>
                </c:pt>
                <c:pt idx="452">
                  <c:v>29.703590416803412</c:v>
                </c:pt>
                <c:pt idx="453">
                  <c:v>29.769228749589761</c:v>
                </c:pt>
                <c:pt idx="454">
                  <c:v>29.834867082376107</c:v>
                </c:pt>
                <c:pt idx="455">
                  <c:v>29.900505415162453</c:v>
                </c:pt>
                <c:pt idx="456">
                  <c:v>29.966143747948802</c:v>
                </c:pt>
                <c:pt idx="457">
                  <c:v>30.031782080735148</c:v>
                </c:pt>
                <c:pt idx="458">
                  <c:v>30.097420413521494</c:v>
                </c:pt>
                <c:pt idx="459">
                  <c:v>30.163058746307843</c:v>
                </c:pt>
                <c:pt idx="460">
                  <c:v>30.228697079094189</c:v>
                </c:pt>
                <c:pt idx="461">
                  <c:v>30.294335411880535</c:v>
                </c:pt>
                <c:pt idx="462">
                  <c:v>30.359973744666885</c:v>
                </c:pt>
                <c:pt idx="463">
                  <c:v>30.425612077453231</c:v>
                </c:pt>
                <c:pt idx="464">
                  <c:v>30.49125041023958</c:v>
                </c:pt>
                <c:pt idx="465">
                  <c:v>30.556888743025926</c:v>
                </c:pt>
                <c:pt idx="466">
                  <c:v>30.622527075812272</c:v>
                </c:pt>
                <c:pt idx="467">
                  <c:v>30.688165408598621</c:v>
                </c:pt>
                <c:pt idx="468">
                  <c:v>30.753803741384967</c:v>
                </c:pt>
                <c:pt idx="469">
                  <c:v>30.819442074171313</c:v>
                </c:pt>
                <c:pt idx="470">
                  <c:v>30.885080406957663</c:v>
                </c:pt>
                <c:pt idx="471">
                  <c:v>30.950718739744008</c:v>
                </c:pt>
                <c:pt idx="472">
                  <c:v>31.016357072530354</c:v>
                </c:pt>
                <c:pt idx="473">
                  <c:v>31.081995405316704</c:v>
                </c:pt>
                <c:pt idx="474">
                  <c:v>31.14763373810305</c:v>
                </c:pt>
                <c:pt idx="475">
                  <c:v>31.213272070889399</c:v>
                </c:pt>
                <c:pt idx="476">
                  <c:v>31.278910403675745</c:v>
                </c:pt>
                <c:pt idx="477">
                  <c:v>31.344548736462091</c:v>
                </c:pt>
                <c:pt idx="478">
                  <c:v>31.41018706924844</c:v>
                </c:pt>
                <c:pt idx="479">
                  <c:v>31.475825402034786</c:v>
                </c:pt>
                <c:pt idx="480">
                  <c:v>31.541463734821136</c:v>
                </c:pt>
                <c:pt idx="481">
                  <c:v>31.607102067607482</c:v>
                </c:pt>
                <c:pt idx="482">
                  <c:v>31.719015425008202</c:v>
                </c:pt>
                <c:pt idx="483">
                  <c:v>31.784653757794551</c:v>
                </c:pt>
                <c:pt idx="484">
                  <c:v>31.850292090580897</c:v>
                </c:pt>
                <c:pt idx="485">
                  <c:v>31.915930423367247</c:v>
                </c:pt>
                <c:pt idx="486">
                  <c:v>31.981568756153592</c:v>
                </c:pt>
                <c:pt idx="487">
                  <c:v>32.047207088939942</c:v>
                </c:pt>
                <c:pt idx="488">
                  <c:v>32.112845421726284</c:v>
                </c:pt>
                <c:pt idx="489">
                  <c:v>32.178483754512634</c:v>
                </c:pt>
                <c:pt idx="490">
                  <c:v>32.244122087298983</c:v>
                </c:pt>
                <c:pt idx="491">
                  <c:v>32.309760420085325</c:v>
                </c:pt>
                <c:pt idx="492">
                  <c:v>32.375398752871675</c:v>
                </c:pt>
                <c:pt idx="493">
                  <c:v>32.441037085658024</c:v>
                </c:pt>
                <c:pt idx="494">
                  <c:v>32.506675418444374</c:v>
                </c:pt>
                <c:pt idx="495">
                  <c:v>32.572313751230716</c:v>
                </c:pt>
                <c:pt idx="496">
                  <c:v>32.637952084017066</c:v>
                </c:pt>
                <c:pt idx="497">
                  <c:v>32.703590416803415</c:v>
                </c:pt>
                <c:pt idx="498">
                  <c:v>32.769228749589757</c:v>
                </c:pt>
                <c:pt idx="499">
                  <c:v>32.834867082376107</c:v>
                </c:pt>
                <c:pt idx="500">
                  <c:v>32.900505415162456</c:v>
                </c:pt>
                <c:pt idx="501">
                  <c:v>32.966143747948799</c:v>
                </c:pt>
                <c:pt idx="502">
                  <c:v>33.031782080735148</c:v>
                </c:pt>
                <c:pt idx="503">
                  <c:v>33.097420413521498</c:v>
                </c:pt>
                <c:pt idx="504">
                  <c:v>33.16305874630784</c:v>
                </c:pt>
                <c:pt idx="505">
                  <c:v>33.228697079094189</c:v>
                </c:pt>
                <c:pt idx="506">
                  <c:v>33.294335411880539</c:v>
                </c:pt>
                <c:pt idx="507">
                  <c:v>33.359973744666881</c:v>
                </c:pt>
                <c:pt idx="508">
                  <c:v>33.425612077453231</c:v>
                </c:pt>
                <c:pt idx="509">
                  <c:v>33.49125041023958</c:v>
                </c:pt>
                <c:pt idx="510">
                  <c:v>33.556888743025922</c:v>
                </c:pt>
                <c:pt idx="511">
                  <c:v>33.622527075812272</c:v>
                </c:pt>
                <c:pt idx="512">
                  <c:v>33.688165408598621</c:v>
                </c:pt>
                <c:pt idx="513">
                  <c:v>33.753803741384971</c:v>
                </c:pt>
                <c:pt idx="514">
                  <c:v>33.819442074171313</c:v>
                </c:pt>
                <c:pt idx="515">
                  <c:v>33.885080406957663</c:v>
                </c:pt>
                <c:pt idx="516">
                  <c:v>33.950718739744012</c:v>
                </c:pt>
                <c:pt idx="517">
                  <c:v>34.016357072530354</c:v>
                </c:pt>
                <c:pt idx="518">
                  <c:v>34.081995405316704</c:v>
                </c:pt>
                <c:pt idx="519">
                  <c:v>34.147633738103053</c:v>
                </c:pt>
                <c:pt idx="520">
                  <c:v>34.213272070889396</c:v>
                </c:pt>
                <c:pt idx="521">
                  <c:v>34.278910403675745</c:v>
                </c:pt>
                <c:pt idx="522">
                  <c:v>34.344548736462094</c:v>
                </c:pt>
                <c:pt idx="523">
                  <c:v>34.410187069248437</c:v>
                </c:pt>
                <c:pt idx="524">
                  <c:v>34.475825402034786</c:v>
                </c:pt>
                <c:pt idx="525">
                  <c:v>34.541463734821136</c:v>
                </c:pt>
                <c:pt idx="526">
                  <c:v>34.607102067607478</c:v>
                </c:pt>
                <c:pt idx="527">
                  <c:v>34.672740400393828</c:v>
                </c:pt>
                <c:pt idx="528">
                  <c:v>34.719015425008202</c:v>
                </c:pt>
                <c:pt idx="529">
                  <c:v>34.784653757794551</c:v>
                </c:pt>
                <c:pt idx="530">
                  <c:v>34.850292090580901</c:v>
                </c:pt>
                <c:pt idx="531">
                  <c:v>34.915930423367243</c:v>
                </c:pt>
                <c:pt idx="532">
                  <c:v>34.981568756153592</c:v>
                </c:pt>
                <c:pt idx="533">
                  <c:v>35.047207088939942</c:v>
                </c:pt>
                <c:pt idx="534">
                  <c:v>35.112845421726284</c:v>
                </c:pt>
                <c:pt idx="535">
                  <c:v>35.178483754512634</c:v>
                </c:pt>
                <c:pt idx="536">
                  <c:v>35.244122087298983</c:v>
                </c:pt>
                <c:pt idx="537">
                  <c:v>35.309760420085325</c:v>
                </c:pt>
                <c:pt idx="538">
                  <c:v>35.375398752871675</c:v>
                </c:pt>
                <c:pt idx="539">
                  <c:v>35.441037085658024</c:v>
                </c:pt>
                <c:pt idx="540">
                  <c:v>35.506675418444374</c:v>
                </c:pt>
                <c:pt idx="541">
                  <c:v>35.572313751230716</c:v>
                </c:pt>
                <c:pt idx="542">
                  <c:v>35.637952084017066</c:v>
                </c:pt>
                <c:pt idx="543">
                  <c:v>35.703590416803415</c:v>
                </c:pt>
                <c:pt idx="544">
                  <c:v>35.769228749589757</c:v>
                </c:pt>
                <c:pt idx="545">
                  <c:v>35.834867082376107</c:v>
                </c:pt>
                <c:pt idx="546">
                  <c:v>35.900505415162456</c:v>
                </c:pt>
                <c:pt idx="547">
                  <c:v>35.966143747948799</c:v>
                </c:pt>
                <c:pt idx="548">
                  <c:v>36.031782080735148</c:v>
                </c:pt>
                <c:pt idx="549">
                  <c:v>36.097420413521498</c:v>
                </c:pt>
                <c:pt idx="550">
                  <c:v>36.16305874630784</c:v>
                </c:pt>
                <c:pt idx="551">
                  <c:v>36.228697079094189</c:v>
                </c:pt>
                <c:pt idx="552">
                  <c:v>36.294335411880539</c:v>
                </c:pt>
                <c:pt idx="553">
                  <c:v>36.359973744666881</c:v>
                </c:pt>
                <c:pt idx="554">
                  <c:v>36.425612077453231</c:v>
                </c:pt>
                <c:pt idx="555">
                  <c:v>36.49125041023958</c:v>
                </c:pt>
                <c:pt idx="556">
                  <c:v>36.556888743025922</c:v>
                </c:pt>
                <c:pt idx="557">
                  <c:v>36.622527075812272</c:v>
                </c:pt>
                <c:pt idx="558">
                  <c:v>36.688165408598621</c:v>
                </c:pt>
                <c:pt idx="559">
                  <c:v>36.753803741384971</c:v>
                </c:pt>
                <c:pt idx="560">
                  <c:v>36.819442074171313</c:v>
                </c:pt>
                <c:pt idx="561">
                  <c:v>36.885080406957663</c:v>
                </c:pt>
                <c:pt idx="562">
                  <c:v>36.950718739744012</c:v>
                </c:pt>
                <c:pt idx="563">
                  <c:v>37.016357072530354</c:v>
                </c:pt>
                <c:pt idx="564">
                  <c:v>37.081995405316704</c:v>
                </c:pt>
                <c:pt idx="565">
                  <c:v>37.147633738103053</c:v>
                </c:pt>
                <c:pt idx="566">
                  <c:v>37.213272070889396</c:v>
                </c:pt>
                <c:pt idx="567">
                  <c:v>37.278910403675745</c:v>
                </c:pt>
                <c:pt idx="568">
                  <c:v>37.344548736462094</c:v>
                </c:pt>
                <c:pt idx="569">
                  <c:v>37.410187069248437</c:v>
                </c:pt>
                <c:pt idx="570">
                  <c:v>37.475825402034786</c:v>
                </c:pt>
                <c:pt idx="571">
                  <c:v>37.541463734821136</c:v>
                </c:pt>
                <c:pt idx="572">
                  <c:v>37.607102067607478</c:v>
                </c:pt>
                <c:pt idx="573">
                  <c:v>37.672740400393828</c:v>
                </c:pt>
                <c:pt idx="574">
                  <c:v>37.719015425008202</c:v>
                </c:pt>
                <c:pt idx="575">
                  <c:v>37.784653757794551</c:v>
                </c:pt>
                <c:pt idx="576">
                  <c:v>37.850292090580901</c:v>
                </c:pt>
                <c:pt idx="577">
                  <c:v>37.915930423367243</c:v>
                </c:pt>
                <c:pt idx="578">
                  <c:v>37.981568756153592</c:v>
                </c:pt>
                <c:pt idx="579">
                  <c:v>38.047207088939942</c:v>
                </c:pt>
                <c:pt idx="580">
                  <c:v>38.112845421726284</c:v>
                </c:pt>
                <c:pt idx="581">
                  <c:v>38.178483754512634</c:v>
                </c:pt>
                <c:pt idx="582">
                  <c:v>38.244122087298983</c:v>
                </c:pt>
                <c:pt idx="583">
                  <c:v>38.309760420085325</c:v>
                </c:pt>
                <c:pt idx="584">
                  <c:v>38.375398752871675</c:v>
                </c:pt>
                <c:pt idx="585">
                  <c:v>38.441037085658024</c:v>
                </c:pt>
                <c:pt idx="586">
                  <c:v>38.506675418444374</c:v>
                </c:pt>
                <c:pt idx="587">
                  <c:v>38.572313751230716</c:v>
                </c:pt>
                <c:pt idx="588">
                  <c:v>38.637952084017066</c:v>
                </c:pt>
                <c:pt idx="589">
                  <c:v>38.703590416803415</c:v>
                </c:pt>
                <c:pt idx="590">
                  <c:v>38.769228749589757</c:v>
                </c:pt>
                <c:pt idx="591">
                  <c:v>38.834867082376107</c:v>
                </c:pt>
                <c:pt idx="592">
                  <c:v>38.900505415162456</c:v>
                </c:pt>
                <c:pt idx="593">
                  <c:v>38.966143747948799</c:v>
                </c:pt>
                <c:pt idx="594">
                  <c:v>39.031782080735148</c:v>
                </c:pt>
                <c:pt idx="595">
                  <c:v>39.097420413521498</c:v>
                </c:pt>
                <c:pt idx="596">
                  <c:v>39.16305874630784</c:v>
                </c:pt>
                <c:pt idx="597">
                  <c:v>39.228697079094189</c:v>
                </c:pt>
                <c:pt idx="598">
                  <c:v>39.294335411880539</c:v>
                </c:pt>
                <c:pt idx="599">
                  <c:v>39.359973744666881</c:v>
                </c:pt>
                <c:pt idx="600">
                  <c:v>39.425612077453231</c:v>
                </c:pt>
                <c:pt idx="601">
                  <c:v>39.49125041023958</c:v>
                </c:pt>
                <c:pt idx="602">
                  <c:v>39.556888743025922</c:v>
                </c:pt>
                <c:pt idx="603">
                  <c:v>39.622527075812272</c:v>
                </c:pt>
                <c:pt idx="604">
                  <c:v>39.688165408598621</c:v>
                </c:pt>
                <c:pt idx="605">
                  <c:v>39.753803741384971</c:v>
                </c:pt>
                <c:pt idx="606">
                  <c:v>39.819442074171313</c:v>
                </c:pt>
                <c:pt idx="607">
                  <c:v>39.885080406957663</c:v>
                </c:pt>
                <c:pt idx="608">
                  <c:v>39.950718739744012</c:v>
                </c:pt>
                <c:pt idx="609">
                  <c:v>40.016357072530354</c:v>
                </c:pt>
                <c:pt idx="610">
                  <c:v>40.081995405316704</c:v>
                </c:pt>
                <c:pt idx="611">
                  <c:v>40.147633738103053</c:v>
                </c:pt>
                <c:pt idx="612">
                  <c:v>40.213272070889396</c:v>
                </c:pt>
                <c:pt idx="613">
                  <c:v>40.278910403675745</c:v>
                </c:pt>
                <c:pt idx="614">
                  <c:v>40.344548736462094</c:v>
                </c:pt>
                <c:pt idx="615">
                  <c:v>40.410187069248437</c:v>
                </c:pt>
                <c:pt idx="616">
                  <c:v>40.475825402034786</c:v>
                </c:pt>
                <c:pt idx="617">
                  <c:v>40.541463734821136</c:v>
                </c:pt>
                <c:pt idx="618">
                  <c:v>40.607102067607478</c:v>
                </c:pt>
                <c:pt idx="619">
                  <c:v>40.672740400393828</c:v>
                </c:pt>
                <c:pt idx="620">
                  <c:v>40.719015425008202</c:v>
                </c:pt>
                <c:pt idx="621">
                  <c:v>40.784653757794551</c:v>
                </c:pt>
                <c:pt idx="622">
                  <c:v>40.850292090580901</c:v>
                </c:pt>
                <c:pt idx="623">
                  <c:v>40.915930423367243</c:v>
                </c:pt>
                <c:pt idx="624">
                  <c:v>40.981568756153592</c:v>
                </c:pt>
                <c:pt idx="625">
                  <c:v>41.047207088939942</c:v>
                </c:pt>
                <c:pt idx="626">
                  <c:v>41.112845421726284</c:v>
                </c:pt>
                <c:pt idx="627">
                  <c:v>41.178483754512634</c:v>
                </c:pt>
                <c:pt idx="628">
                  <c:v>41.244122087298983</c:v>
                </c:pt>
                <c:pt idx="629">
                  <c:v>41.309760420085325</c:v>
                </c:pt>
                <c:pt idx="630">
                  <c:v>41.375398752871675</c:v>
                </c:pt>
                <c:pt idx="631">
                  <c:v>41.441037085658024</c:v>
                </c:pt>
                <c:pt idx="632">
                  <c:v>41.506675418444374</c:v>
                </c:pt>
                <c:pt idx="633">
                  <c:v>41.572313751230716</c:v>
                </c:pt>
                <c:pt idx="634">
                  <c:v>41.637952084017066</c:v>
                </c:pt>
                <c:pt idx="635">
                  <c:v>41.703590416803415</c:v>
                </c:pt>
                <c:pt idx="636">
                  <c:v>41.769228749589757</c:v>
                </c:pt>
                <c:pt idx="637">
                  <c:v>41.834867082376107</c:v>
                </c:pt>
                <c:pt idx="638">
                  <c:v>41.900505415162456</c:v>
                </c:pt>
                <c:pt idx="639">
                  <c:v>41.966143747948799</c:v>
                </c:pt>
                <c:pt idx="640">
                  <c:v>42.031782080735148</c:v>
                </c:pt>
                <c:pt idx="641">
                  <c:v>42.097420413521498</c:v>
                </c:pt>
                <c:pt idx="642">
                  <c:v>42.16305874630784</c:v>
                </c:pt>
                <c:pt idx="643">
                  <c:v>42.228697079094189</c:v>
                </c:pt>
                <c:pt idx="644">
                  <c:v>42.294335411880539</c:v>
                </c:pt>
                <c:pt idx="645">
                  <c:v>42.359973744666881</c:v>
                </c:pt>
                <c:pt idx="646">
                  <c:v>42.425612077453231</c:v>
                </c:pt>
                <c:pt idx="647">
                  <c:v>42.49125041023958</c:v>
                </c:pt>
                <c:pt idx="648">
                  <c:v>42.556888743025922</c:v>
                </c:pt>
                <c:pt idx="649">
                  <c:v>42.622527075812272</c:v>
                </c:pt>
                <c:pt idx="650">
                  <c:v>42.688165408598621</c:v>
                </c:pt>
                <c:pt idx="651">
                  <c:v>42.753803741384971</c:v>
                </c:pt>
                <c:pt idx="652">
                  <c:v>42.819442074171313</c:v>
                </c:pt>
                <c:pt idx="653">
                  <c:v>42.885080406957663</c:v>
                </c:pt>
                <c:pt idx="654">
                  <c:v>42.950718739744012</c:v>
                </c:pt>
                <c:pt idx="655">
                  <c:v>43.016357072530354</c:v>
                </c:pt>
                <c:pt idx="656">
                  <c:v>43.081995405316704</c:v>
                </c:pt>
                <c:pt idx="657">
                  <c:v>43.147633738103053</c:v>
                </c:pt>
                <c:pt idx="658">
                  <c:v>43.213272070889396</c:v>
                </c:pt>
                <c:pt idx="659">
                  <c:v>43.278910403675745</c:v>
                </c:pt>
                <c:pt idx="660">
                  <c:v>43.344548736462094</c:v>
                </c:pt>
                <c:pt idx="661">
                  <c:v>43.410187069248437</c:v>
                </c:pt>
                <c:pt idx="662">
                  <c:v>43.475825402034786</c:v>
                </c:pt>
                <c:pt idx="663">
                  <c:v>43.541463734821136</c:v>
                </c:pt>
                <c:pt idx="664">
                  <c:v>43.607102067607478</c:v>
                </c:pt>
                <c:pt idx="665">
                  <c:v>43.672740400393828</c:v>
                </c:pt>
                <c:pt idx="666">
                  <c:v>43.738378733180177</c:v>
                </c:pt>
                <c:pt idx="667">
                  <c:v>43.804017065966519</c:v>
                </c:pt>
                <c:pt idx="668">
                  <c:v>43.869655398752869</c:v>
                </c:pt>
                <c:pt idx="669">
                  <c:v>43.935293731539218</c:v>
                </c:pt>
                <c:pt idx="670">
                  <c:v>44.000932064325568</c:v>
                </c:pt>
                <c:pt idx="671">
                  <c:v>44.06657039711191</c:v>
                </c:pt>
                <c:pt idx="672">
                  <c:v>44.132208729898259</c:v>
                </c:pt>
                <c:pt idx="673">
                  <c:v>44.197847062684609</c:v>
                </c:pt>
                <c:pt idx="674">
                  <c:v>43.751834591401376</c:v>
                </c:pt>
                <c:pt idx="675">
                  <c:v>43.817472924187726</c:v>
                </c:pt>
                <c:pt idx="676">
                  <c:v>43.883111256974075</c:v>
                </c:pt>
                <c:pt idx="677">
                  <c:v>43.948749589760418</c:v>
                </c:pt>
                <c:pt idx="678">
                  <c:v>44.014387922546767</c:v>
                </c:pt>
                <c:pt idx="679">
                  <c:v>44.080026255333117</c:v>
                </c:pt>
                <c:pt idx="680">
                  <c:v>44.145664588119459</c:v>
                </c:pt>
                <c:pt idx="681">
                  <c:v>44.211302920905808</c:v>
                </c:pt>
                <c:pt idx="682">
                  <c:v>44.276941253692158</c:v>
                </c:pt>
                <c:pt idx="683">
                  <c:v>44.3425795864785</c:v>
                </c:pt>
                <c:pt idx="684">
                  <c:v>44.40821791926485</c:v>
                </c:pt>
                <c:pt idx="685">
                  <c:v>44.473856252051199</c:v>
                </c:pt>
                <c:pt idx="686">
                  <c:v>44.539494584837541</c:v>
                </c:pt>
                <c:pt idx="687">
                  <c:v>44.605132917623891</c:v>
                </c:pt>
                <c:pt idx="688">
                  <c:v>44.67077125041024</c:v>
                </c:pt>
                <c:pt idx="689">
                  <c:v>44.736409583196583</c:v>
                </c:pt>
                <c:pt idx="690">
                  <c:v>44.802047915982932</c:v>
                </c:pt>
                <c:pt idx="691">
                  <c:v>44.867686248769282</c:v>
                </c:pt>
                <c:pt idx="692">
                  <c:v>44.933324581555624</c:v>
                </c:pt>
                <c:pt idx="693">
                  <c:v>44.998962914341973</c:v>
                </c:pt>
                <c:pt idx="694">
                  <c:v>45.064601247128323</c:v>
                </c:pt>
                <c:pt idx="695">
                  <c:v>45.130239579914672</c:v>
                </c:pt>
                <c:pt idx="696">
                  <c:v>45.195877912701015</c:v>
                </c:pt>
                <c:pt idx="697">
                  <c:v>45.261516245487364</c:v>
                </c:pt>
                <c:pt idx="698">
                  <c:v>45.327154578273714</c:v>
                </c:pt>
                <c:pt idx="699">
                  <c:v>45.392792911060056</c:v>
                </c:pt>
                <c:pt idx="700">
                  <c:v>45.458431243846405</c:v>
                </c:pt>
                <c:pt idx="701">
                  <c:v>45.524069576632755</c:v>
                </c:pt>
                <c:pt idx="702">
                  <c:v>45.589707909419097</c:v>
                </c:pt>
                <c:pt idx="703">
                  <c:v>45.655346242205447</c:v>
                </c:pt>
                <c:pt idx="704">
                  <c:v>45.720984574991796</c:v>
                </c:pt>
                <c:pt idx="705">
                  <c:v>45.786622907778138</c:v>
                </c:pt>
                <c:pt idx="706">
                  <c:v>45.852261240564488</c:v>
                </c:pt>
                <c:pt idx="707">
                  <c:v>45.917899573350837</c:v>
                </c:pt>
                <c:pt idx="708">
                  <c:v>45.98353790613718</c:v>
                </c:pt>
                <c:pt idx="709">
                  <c:v>46.049176238923529</c:v>
                </c:pt>
                <c:pt idx="710">
                  <c:v>46.114814571709879</c:v>
                </c:pt>
                <c:pt idx="711">
                  <c:v>46.180452904496221</c:v>
                </c:pt>
                <c:pt idx="712">
                  <c:v>46.24609123728257</c:v>
                </c:pt>
                <c:pt idx="713">
                  <c:v>46.31172957006892</c:v>
                </c:pt>
                <c:pt idx="714">
                  <c:v>46.377367902855269</c:v>
                </c:pt>
                <c:pt idx="715">
                  <c:v>46.443006235641612</c:v>
                </c:pt>
                <c:pt idx="716">
                  <c:v>46.508644568427961</c:v>
                </c:pt>
                <c:pt idx="717">
                  <c:v>46.57428290121431</c:v>
                </c:pt>
                <c:pt idx="718">
                  <c:v>46.639921234000653</c:v>
                </c:pt>
                <c:pt idx="719">
                  <c:v>46.705559566787002</c:v>
                </c:pt>
                <c:pt idx="720">
                  <c:v>46.751834591401376</c:v>
                </c:pt>
                <c:pt idx="721">
                  <c:v>46.817472924187726</c:v>
                </c:pt>
                <c:pt idx="722">
                  <c:v>46.883111256974075</c:v>
                </c:pt>
                <c:pt idx="723">
                  <c:v>46.948749589760418</c:v>
                </c:pt>
                <c:pt idx="724">
                  <c:v>47.014387922546767</c:v>
                </c:pt>
                <c:pt idx="725">
                  <c:v>47.080026255333117</c:v>
                </c:pt>
                <c:pt idx="726">
                  <c:v>47.145664588119459</c:v>
                </c:pt>
                <c:pt idx="727">
                  <c:v>47.211302920905808</c:v>
                </c:pt>
                <c:pt idx="728">
                  <c:v>47.276941253692158</c:v>
                </c:pt>
                <c:pt idx="729">
                  <c:v>47.3425795864785</c:v>
                </c:pt>
                <c:pt idx="730">
                  <c:v>47.40821791926485</c:v>
                </c:pt>
                <c:pt idx="731">
                  <c:v>47.473856252051199</c:v>
                </c:pt>
                <c:pt idx="732">
                  <c:v>47.539494584837541</c:v>
                </c:pt>
                <c:pt idx="733">
                  <c:v>47.605132917623891</c:v>
                </c:pt>
                <c:pt idx="734">
                  <c:v>47.67077125041024</c:v>
                </c:pt>
                <c:pt idx="735">
                  <c:v>47.736409583196583</c:v>
                </c:pt>
                <c:pt idx="736">
                  <c:v>47.802047915982932</c:v>
                </c:pt>
                <c:pt idx="737">
                  <c:v>47.867686248769282</c:v>
                </c:pt>
                <c:pt idx="738">
                  <c:v>47.933324581555624</c:v>
                </c:pt>
                <c:pt idx="739">
                  <c:v>47.998962914341973</c:v>
                </c:pt>
                <c:pt idx="740">
                  <c:v>48.064601247128323</c:v>
                </c:pt>
                <c:pt idx="741">
                  <c:v>48.130239579914672</c:v>
                </c:pt>
                <c:pt idx="742">
                  <c:v>48.195877912701015</c:v>
                </c:pt>
                <c:pt idx="743">
                  <c:v>48.261516245487364</c:v>
                </c:pt>
                <c:pt idx="744">
                  <c:v>48.327154578273714</c:v>
                </c:pt>
                <c:pt idx="745">
                  <c:v>48.392792911060056</c:v>
                </c:pt>
                <c:pt idx="746">
                  <c:v>48.458431243846405</c:v>
                </c:pt>
                <c:pt idx="747">
                  <c:v>48.524069576632755</c:v>
                </c:pt>
                <c:pt idx="748">
                  <c:v>48.589707909419097</c:v>
                </c:pt>
                <c:pt idx="749">
                  <c:v>48.655346242205447</c:v>
                </c:pt>
                <c:pt idx="750">
                  <c:v>48.720984574991796</c:v>
                </c:pt>
                <c:pt idx="751">
                  <c:v>48.786622907778138</c:v>
                </c:pt>
                <c:pt idx="752">
                  <c:v>48.852261240564488</c:v>
                </c:pt>
                <c:pt idx="753">
                  <c:v>48.917899573350837</c:v>
                </c:pt>
                <c:pt idx="754">
                  <c:v>48.98353790613718</c:v>
                </c:pt>
                <c:pt idx="755">
                  <c:v>49.049176238923529</c:v>
                </c:pt>
                <c:pt idx="756">
                  <c:v>49.114814571709879</c:v>
                </c:pt>
                <c:pt idx="757">
                  <c:v>49.180452904496221</c:v>
                </c:pt>
                <c:pt idx="758">
                  <c:v>49.24609123728257</c:v>
                </c:pt>
                <c:pt idx="759">
                  <c:v>49.31172957006892</c:v>
                </c:pt>
                <c:pt idx="760">
                  <c:v>49.377367902855269</c:v>
                </c:pt>
                <c:pt idx="761">
                  <c:v>49.443006235641612</c:v>
                </c:pt>
                <c:pt idx="762">
                  <c:v>49.508644568427961</c:v>
                </c:pt>
                <c:pt idx="763">
                  <c:v>49.57428290121431</c:v>
                </c:pt>
                <c:pt idx="764">
                  <c:v>49.639921234000653</c:v>
                </c:pt>
                <c:pt idx="765">
                  <c:v>49.705559566787002</c:v>
                </c:pt>
                <c:pt idx="766">
                  <c:v>49.751834591401376</c:v>
                </c:pt>
                <c:pt idx="767">
                  <c:v>49.817472924187726</c:v>
                </c:pt>
                <c:pt idx="768">
                  <c:v>49.883111256974075</c:v>
                </c:pt>
                <c:pt idx="769">
                  <c:v>49.948749589760418</c:v>
                </c:pt>
                <c:pt idx="770">
                  <c:v>50.014387922546767</c:v>
                </c:pt>
                <c:pt idx="771">
                  <c:v>50.080026255333117</c:v>
                </c:pt>
                <c:pt idx="772">
                  <c:v>50.145664588119459</c:v>
                </c:pt>
                <c:pt idx="773">
                  <c:v>50.211302920905808</c:v>
                </c:pt>
                <c:pt idx="774">
                  <c:v>50.276941253692158</c:v>
                </c:pt>
                <c:pt idx="775">
                  <c:v>50.3425795864785</c:v>
                </c:pt>
                <c:pt idx="776">
                  <c:v>50.40821791926485</c:v>
                </c:pt>
                <c:pt idx="777">
                  <c:v>50.473856252051199</c:v>
                </c:pt>
                <c:pt idx="778">
                  <c:v>50.539494584837541</c:v>
                </c:pt>
                <c:pt idx="779">
                  <c:v>50.605132917623891</c:v>
                </c:pt>
                <c:pt idx="780">
                  <c:v>50.67077125041024</c:v>
                </c:pt>
                <c:pt idx="781">
                  <c:v>50.736409583196583</c:v>
                </c:pt>
                <c:pt idx="782">
                  <c:v>50.802047915982932</c:v>
                </c:pt>
                <c:pt idx="783">
                  <c:v>50.867686248769282</c:v>
                </c:pt>
                <c:pt idx="784">
                  <c:v>50.933324581555624</c:v>
                </c:pt>
                <c:pt idx="785">
                  <c:v>50.998962914341973</c:v>
                </c:pt>
                <c:pt idx="786">
                  <c:v>51.064601247128323</c:v>
                </c:pt>
                <c:pt idx="787">
                  <c:v>51.130239579914672</c:v>
                </c:pt>
                <c:pt idx="788">
                  <c:v>51.195877912701015</c:v>
                </c:pt>
                <c:pt idx="789">
                  <c:v>51.261516245487364</c:v>
                </c:pt>
                <c:pt idx="790">
                  <c:v>51.327154578273714</c:v>
                </c:pt>
                <c:pt idx="791">
                  <c:v>51.392792911060056</c:v>
                </c:pt>
                <c:pt idx="792">
                  <c:v>51.458431243846405</c:v>
                </c:pt>
                <c:pt idx="793">
                  <c:v>51.524069576632755</c:v>
                </c:pt>
                <c:pt idx="794">
                  <c:v>51.589707909419097</c:v>
                </c:pt>
                <c:pt idx="795">
                  <c:v>51.655346242205447</c:v>
                </c:pt>
                <c:pt idx="796">
                  <c:v>51.720984574991796</c:v>
                </c:pt>
                <c:pt idx="797">
                  <c:v>51.786622907778138</c:v>
                </c:pt>
                <c:pt idx="798">
                  <c:v>51.852261240564488</c:v>
                </c:pt>
                <c:pt idx="799">
                  <c:v>51.917899573350837</c:v>
                </c:pt>
                <c:pt idx="800">
                  <c:v>51.98353790613718</c:v>
                </c:pt>
                <c:pt idx="801">
                  <c:v>52.049176238923529</c:v>
                </c:pt>
                <c:pt idx="802">
                  <c:v>52.114814571709879</c:v>
                </c:pt>
                <c:pt idx="803">
                  <c:v>52.180452904496221</c:v>
                </c:pt>
                <c:pt idx="804">
                  <c:v>52.24609123728257</c:v>
                </c:pt>
                <c:pt idx="805">
                  <c:v>52.31172957006892</c:v>
                </c:pt>
                <c:pt idx="806">
                  <c:v>52.377367902855269</c:v>
                </c:pt>
                <c:pt idx="807">
                  <c:v>52.443006235641612</c:v>
                </c:pt>
                <c:pt idx="808">
                  <c:v>52.508644568427961</c:v>
                </c:pt>
                <c:pt idx="809">
                  <c:v>52.57428290121431</c:v>
                </c:pt>
                <c:pt idx="810">
                  <c:v>52.639921234000653</c:v>
                </c:pt>
                <c:pt idx="811">
                  <c:v>52.705559566787002</c:v>
                </c:pt>
                <c:pt idx="812">
                  <c:v>52.751834591401376</c:v>
                </c:pt>
                <c:pt idx="813">
                  <c:v>52.817472924187726</c:v>
                </c:pt>
                <c:pt idx="814">
                  <c:v>52.883111256974075</c:v>
                </c:pt>
                <c:pt idx="815">
                  <c:v>52.948749589760418</c:v>
                </c:pt>
                <c:pt idx="816">
                  <c:v>53.014387922546767</c:v>
                </c:pt>
                <c:pt idx="817">
                  <c:v>53.080026255333117</c:v>
                </c:pt>
                <c:pt idx="818">
                  <c:v>53.145664588119459</c:v>
                </c:pt>
                <c:pt idx="819">
                  <c:v>53.211302920905808</c:v>
                </c:pt>
                <c:pt idx="820">
                  <c:v>53.276941253692158</c:v>
                </c:pt>
                <c:pt idx="821">
                  <c:v>53.3425795864785</c:v>
                </c:pt>
                <c:pt idx="822">
                  <c:v>53.40821791926485</c:v>
                </c:pt>
                <c:pt idx="823">
                  <c:v>53.473856252051199</c:v>
                </c:pt>
                <c:pt idx="824">
                  <c:v>53.539494584837541</c:v>
                </c:pt>
                <c:pt idx="825">
                  <c:v>53.605132917623891</c:v>
                </c:pt>
                <c:pt idx="826">
                  <c:v>53.67077125041024</c:v>
                </c:pt>
                <c:pt idx="827">
                  <c:v>53.736409583196583</c:v>
                </c:pt>
                <c:pt idx="828">
                  <c:v>53.802047915982932</c:v>
                </c:pt>
                <c:pt idx="829">
                  <c:v>53.867686248769282</c:v>
                </c:pt>
                <c:pt idx="830">
                  <c:v>53.933324581555624</c:v>
                </c:pt>
                <c:pt idx="831">
                  <c:v>53.998962914341973</c:v>
                </c:pt>
                <c:pt idx="832">
                  <c:v>54.064601247128323</c:v>
                </c:pt>
                <c:pt idx="833">
                  <c:v>54.130239579914672</c:v>
                </c:pt>
                <c:pt idx="834">
                  <c:v>54.195877912701015</c:v>
                </c:pt>
                <c:pt idx="835">
                  <c:v>54.261516245487364</c:v>
                </c:pt>
                <c:pt idx="836">
                  <c:v>54.327154578273714</c:v>
                </c:pt>
                <c:pt idx="837">
                  <c:v>54.392792911060056</c:v>
                </c:pt>
                <c:pt idx="838">
                  <c:v>54.458431243846405</c:v>
                </c:pt>
                <c:pt idx="839">
                  <c:v>54.524069576632755</c:v>
                </c:pt>
                <c:pt idx="840">
                  <c:v>54.589707909419097</c:v>
                </c:pt>
                <c:pt idx="841">
                  <c:v>54.655346242205447</c:v>
                </c:pt>
                <c:pt idx="842">
                  <c:v>54.720984574991796</c:v>
                </c:pt>
                <c:pt idx="843">
                  <c:v>54.786622907778138</c:v>
                </c:pt>
                <c:pt idx="844">
                  <c:v>54.852261240564488</c:v>
                </c:pt>
                <c:pt idx="845">
                  <c:v>54.917899573350837</c:v>
                </c:pt>
                <c:pt idx="846">
                  <c:v>54.98353790613718</c:v>
                </c:pt>
                <c:pt idx="847">
                  <c:v>55.049176238923529</c:v>
                </c:pt>
                <c:pt idx="848">
                  <c:v>55.114814571709879</c:v>
                </c:pt>
                <c:pt idx="849">
                  <c:v>55.180452904496221</c:v>
                </c:pt>
                <c:pt idx="850">
                  <c:v>55.24609123728257</c:v>
                </c:pt>
                <c:pt idx="851">
                  <c:v>55.31172957006892</c:v>
                </c:pt>
                <c:pt idx="852">
                  <c:v>55.377367902855269</c:v>
                </c:pt>
                <c:pt idx="853">
                  <c:v>55.443006235641612</c:v>
                </c:pt>
                <c:pt idx="854">
                  <c:v>55.508644568427961</c:v>
                </c:pt>
                <c:pt idx="855">
                  <c:v>55.57428290121431</c:v>
                </c:pt>
                <c:pt idx="856">
                  <c:v>55.639921234000653</c:v>
                </c:pt>
                <c:pt idx="857">
                  <c:v>55.705559566787002</c:v>
                </c:pt>
                <c:pt idx="858">
                  <c:v>55.752053385844</c:v>
                </c:pt>
                <c:pt idx="859">
                  <c:v>55.81769171863035</c:v>
                </c:pt>
                <c:pt idx="860">
                  <c:v>55.883330051416692</c:v>
                </c:pt>
                <c:pt idx="861">
                  <c:v>55.948968384203042</c:v>
                </c:pt>
                <c:pt idx="862">
                  <c:v>56.014606716989391</c:v>
                </c:pt>
                <c:pt idx="863">
                  <c:v>56.080245049775741</c:v>
                </c:pt>
                <c:pt idx="864">
                  <c:v>56.145883382562083</c:v>
                </c:pt>
                <c:pt idx="865">
                  <c:v>56.211521715348432</c:v>
                </c:pt>
                <c:pt idx="866">
                  <c:v>56.277160048134782</c:v>
                </c:pt>
                <c:pt idx="867">
                  <c:v>56.342798380921124</c:v>
                </c:pt>
                <c:pt idx="868">
                  <c:v>56.408436713707474</c:v>
                </c:pt>
                <c:pt idx="869">
                  <c:v>56.474075046493823</c:v>
                </c:pt>
                <c:pt idx="870">
                  <c:v>56.539713379280165</c:v>
                </c:pt>
                <c:pt idx="871">
                  <c:v>56.605351712066515</c:v>
                </c:pt>
                <c:pt idx="872">
                  <c:v>56.670990044852864</c:v>
                </c:pt>
                <c:pt idx="873">
                  <c:v>56.736628377639207</c:v>
                </c:pt>
                <c:pt idx="874">
                  <c:v>56.802266710425556</c:v>
                </c:pt>
                <c:pt idx="875">
                  <c:v>56.867905043211906</c:v>
                </c:pt>
                <c:pt idx="876">
                  <c:v>56.933543375998248</c:v>
                </c:pt>
                <c:pt idx="877">
                  <c:v>56.999181708784597</c:v>
                </c:pt>
                <c:pt idx="878">
                  <c:v>57.064820041570947</c:v>
                </c:pt>
                <c:pt idx="879">
                  <c:v>57.130458374357289</c:v>
                </c:pt>
                <c:pt idx="880">
                  <c:v>57.196096707143639</c:v>
                </c:pt>
                <c:pt idx="881">
                  <c:v>57.261735039929988</c:v>
                </c:pt>
                <c:pt idx="882">
                  <c:v>57.327373372716337</c:v>
                </c:pt>
                <c:pt idx="883">
                  <c:v>57.39301170550268</c:v>
                </c:pt>
                <c:pt idx="884">
                  <c:v>57.458650038289029</c:v>
                </c:pt>
                <c:pt idx="885">
                  <c:v>57.524288371075379</c:v>
                </c:pt>
                <c:pt idx="886">
                  <c:v>57.589926703861721</c:v>
                </c:pt>
                <c:pt idx="887">
                  <c:v>57.655565036648071</c:v>
                </c:pt>
                <c:pt idx="888">
                  <c:v>57.72120336943442</c:v>
                </c:pt>
                <c:pt idx="889">
                  <c:v>57.786841702220762</c:v>
                </c:pt>
                <c:pt idx="890">
                  <c:v>57.852480035007112</c:v>
                </c:pt>
                <c:pt idx="891">
                  <c:v>57.918118367793461</c:v>
                </c:pt>
                <c:pt idx="892">
                  <c:v>57.983756700579804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B1-4931-B3A7-C33A4C6B050F}"/>
            </c:ext>
          </c:extLst>
        </c:ser>
        <c:ser>
          <c:idx val="2"/>
          <c:order val="2"/>
          <c:tx>
            <c:strRef>
              <c:f>MSCL!$O$2</c:f>
              <c:strCache>
                <c:ptCount val="1"/>
                <c:pt idx="0">
                  <c:v>JPC-36_MSCL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MSCL!$Q$6:$Q$860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MSCL!$P$6:$P$860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B1-4931-B3A7-C33A4C6B050F}"/>
            </c:ext>
          </c:extLst>
        </c:ser>
        <c:ser>
          <c:idx val="3"/>
          <c:order val="3"/>
          <c:tx>
            <c:strRef>
              <c:f>MSCL!$S$2</c:f>
              <c:strCache>
                <c:ptCount val="1"/>
                <c:pt idx="0">
                  <c:v>JPC-58_MSCL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MSCL!$U$6:$U$860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MSCL!$T$6:$T$860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B1-4931-B3A7-C33A4C6B050F}"/>
            </c:ext>
          </c:extLst>
        </c:ser>
        <c:ser>
          <c:idx val="4"/>
          <c:order val="4"/>
          <c:tx>
            <c:strRef>
              <c:f>MC!$K$2</c:f>
              <c:strCache>
                <c:ptCount val="1"/>
                <c:pt idx="0">
                  <c:v>JPC-61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MC!$N$6:$N$25</c:f>
              <c:numCache>
                <c:formatCode>General</c:formatCode>
                <c:ptCount val="20"/>
                <c:pt idx="0">
                  <c:v>23.75</c:v>
                </c:pt>
                <c:pt idx="1">
                  <c:v>24.34</c:v>
                </c:pt>
                <c:pt idx="2">
                  <c:v>36.78</c:v>
                </c:pt>
                <c:pt idx="3">
                  <c:v>27.58</c:v>
                </c:pt>
                <c:pt idx="4">
                  <c:v>34.81</c:v>
                </c:pt>
                <c:pt idx="5">
                  <c:v>37.229999999999997</c:v>
                </c:pt>
                <c:pt idx="6">
                  <c:v>27.08</c:v>
                </c:pt>
                <c:pt idx="7">
                  <c:v>29.85</c:v>
                </c:pt>
                <c:pt idx="8">
                  <c:v>0</c:v>
                </c:pt>
                <c:pt idx="9">
                  <c:v>30.13</c:v>
                </c:pt>
                <c:pt idx="10">
                  <c:v>26.95</c:v>
                </c:pt>
                <c:pt idx="11">
                  <c:v>29.77</c:v>
                </c:pt>
                <c:pt idx="12">
                  <c:v>30.3</c:v>
                </c:pt>
                <c:pt idx="13">
                  <c:v>32.94</c:v>
                </c:pt>
                <c:pt idx="14">
                  <c:v>35.39</c:v>
                </c:pt>
                <c:pt idx="15">
                  <c:v>39.479999999999997</c:v>
                </c:pt>
                <c:pt idx="16">
                  <c:v>38.44</c:v>
                </c:pt>
                <c:pt idx="17">
                  <c:v>0</c:v>
                </c:pt>
                <c:pt idx="18">
                  <c:v>41.91</c:v>
                </c:pt>
                <c:pt idx="19">
                  <c:v>40.93</c:v>
                </c:pt>
              </c:numCache>
            </c:numRef>
          </c:xVal>
          <c:yVal>
            <c:numRef>
              <c:f>MC!$L$6:$L$25</c:f>
              <c:numCache>
                <c:formatCode>General</c:formatCode>
                <c:ptCount val="20"/>
                <c:pt idx="0">
                  <c:v>1.3</c:v>
                </c:pt>
                <c:pt idx="1">
                  <c:v>4.3</c:v>
                </c:pt>
                <c:pt idx="2">
                  <c:v>7.3</c:v>
                </c:pt>
                <c:pt idx="3">
                  <c:v>10.3</c:v>
                </c:pt>
                <c:pt idx="4">
                  <c:v>13.3</c:v>
                </c:pt>
                <c:pt idx="5">
                  <c:v>16.3</c:v>
                </c:pt>
                <c:pt idx="6">
                  <c:v>19.3</c:v>
                </c:pt>
                <c:pt idx="7">
                  <c:v>22.3</c:v>
                </c:pt>
                <c:pt idx="8">
                  <c:v>23.65</c:v>
                </c:pt>
                <c:pt idx="9">
                  <c:v>25.3</c:v>
                </c:pt>
                <c:pt idx="10">
                  <c:v>28.3</c:v>
                </c:pt>
                <c:pt idx="11">
                  <c:v>31.3</c:v>
                </c:pt>
                <c:pt idx="12">
                  <c:v>34.299999999999997</c:v>
                </c:pt>
                <c:pt idx="13">
                  <c:v>37.299999999999997</c:v>
                </c:pt>
                <c:pt idx="14">
                  <c:v>40.299999999999997</c:v>
                </c:pt>
                <c:pt idx="15">
                  <c:v>43.3</c:v>
                </c:pt>
                <c:pt idx="16">
                  <c:v>46.3</c:v>
                </c:pt>
                <c:pt idx="17">
                  <c:v>48.49</c:v>
                </c:pt>
                <c:pt idx="18">
                  <c:v>49.3</c:v>
                </c:pt>
                <c:pt idx="19">
                  <c:v>52.3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6B1-4931-B3A7-C33A4C6B050F}"/>
            </c:ext>
          </c:extLst>
        </c:ser>
        <c:ser>
          <c:idx val="5"/>
          <c:order val="5"/>
          <c:tx>
            <c:strRef>
              <c:f>MC!$P$2</c:f>
              <c:strCache>
                <c:ptCount val="1"/>
                <c:pt idx="0">
                  <c:v>JPC-81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MC!$S$6:$S$25</c:f>
              <c:numCache>
                <c:formatCode>General</c:formatCode>
                <c:ptCount val="20"/>
                <c:pt idx="0">
                  <c:v>22.56</c:v>
                </c:pt>
                <c:pt idx="1">
                  <c:v>23.63</c:v>
                </c:pt>
                <c:pt idx="2">
                  <c:v>25.16</c:v>
                </c:pt>
                <c:pt idx="3">
                  <c:v>35.04</c:v>
                </c:pt>
                <c:pt idx="4">
                  <c:v>33.18</c:v>
                </c:pt>
                <c:pt idx="5">
                  <c:v>27.74</c:v>
                </c:pt>
                <c:pt idx="6">
                  <c:v>28.4</c:v>
                </c:pt>
                <c:pt idx="7">
                  <c:v>40.479999999999997</c:v>
                </c:pt>
                <c:pt idx="8">
                  <c:v>29.33</c:v>
                </c:pt>
                <c:pt idx="9">
                  <c:v>24.81</c:v>
                </c:pt>
                <c:pt idx="10">
                  <c:v>31.39</c:v>
                </c:pt>
                <c:pt idx="11">
                  <c:v>32.229999999999997</c:v>
                </c:pt>
                <c:pt idx="12">
                  <c:v>35.729999999999997</c:v>
                </c:pt>
                <c:pt idx="13">
                  <c:v>34.06</c:v>
                </c:pt>
                <c:pt idx="14">
                  <c:v>43.34</c:v>
                </c:pt>
                <c:pt idx="15">
                  <c:v>36.450000000000003</c:v>
                </c:pt>
                <c:pt idx="16">
                  <c:v>42.84</c:v>
                </c:pt>
                <c:pt idx="17">
                  <c:v>40.93</c:v>
                </c:pt>
                <c:pt idx="18">
                  <c:v>42.84</c:v>
                </c:pt>
                <c:pt idx="19">
                  <c:v>42.34</c:v>
                </c:pt>
              </c:numCache>
            </c:numRef>
          </c:xVal>
          <c:yVal>
            <c:numRef>
              <c:f>MC!$Q$6:$Q$25</c:f>
              <c:numCache>
                <c:formatCode>General</c:formatCode>
                <c:ptCount val="20"/>
                <c:pt idx="0">
                  <c:v>0</c:v>
                </c:pt>
                <c:pt idx="1">
                  <c:v>1.42</c:v>
                </c:pt>
                <c:pt idx="2">
                  <c:v>4.42</c:v>
                </c:pt>
                <c:pt idx="3">
                  <c:v>7.42</c:v>
                </c:pt>
                <c:pt idx="4">
                  <c:v>7.42</c:v>
                </c:pt>
                <c:pt idx="5">
                  <c:v>10.42</c:v>
                </c:pt>
                <c:pt idx="6">
                  <c:v>13.42</c:v>
                </c:pt>
                <c:pt idx="7">
                  <c:v>16.420000000000002</c:v>
                </c:pt>
                <c:pt idx="8">
                  <c:v>19.420000000000002</c:v>
                </c:pt>
                <c:pt idx="9">
                  <c:v>22.42</c:v>
                </c:pt>
                <c:pt idx="10">
                  <c:v>25.42</c:v>
                </c:pt>
                <c:pt idx="11">
                  <c:v>28.42</c:v>
                </c:pt>
                <c:pt idx="12">
                  <c:v>31.42</c:v>
                </c:pt>
                <c:pt idx="13">
                  <c:v>34.42</c:v>
                </c:pt>
                <c:pt idx="14">
                  <c:v>37.42</c:v>
                </c:pt>
                <c:pt idx="15">
                  <c:v>40.42</c:v>
                </c:pt>
                <c:pt idx="16">
                  <c:v>43.42</c:v>
                </c:pt>
                <c:pt idx="17">
                  <c:v>46.42</c:v>
                </c:pt>
                <c:pt idx="18">
                  <c:v>49.42</c:v>
                </c:pt>
                <c:pt idx="19">
                  <c:v>51.92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B1-4931-B3A7-C33A4C6B050F}"/>
            </c:ext>
          </c:extLst>
        </c:ser>
        <c:ser>
          <c:idx val="6"/>
          <c:order val="6"/>
          <c:tx>
            <c:strRef>
              <c:f>MC!$U$2</c:f>
              <c:strCache>
                <c:ptCount val="1"/>
                <c:pt idx="0">
                  <c:v>JPC-29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MC!$X$6:$X$19</c:f>
              <c:numCache>
                <c:formatCode>General</c:formatCode>
                <c:ptCount val="14"/>
                <c:pt idx="0">
                  <c:v>36.6</c:v>
                </c:pt>
                <c:pt idx="1">
                  <c:v>32.85</c:v>
                </c:pt>
                <c:pt idx="2">
                  <c:v>33</c:v>
                </c:pt>
                <c:pt idx="3">
                  <c:v>30.41</c:v>
                </c:pt>
                <c:pt idx="4">
                  <c:v>27.54</c:v>
                </c:pt>
                <c:pt idx="5">
                  <c:v>31.58</c:v>
                </c:pt>
                <c:pt idx="6">
                  <c:v>30.18</c:v>
                </c:pt>
                <c:pt idx="7">
                  <c:v>31.36</c:v>
                </c:pt>
                <c:pt idx="8">
                  <c:v>35.700000000000003</c:v>
                </c:pt>
                <c:pt idx="9">
                  <c:v>34.19</c:v>
                </c:pt>
                <c:pt idx="10">
                  <c:v>36.409999999999997</c:v>
                </c:pt>
                <c:pt idx="11">
                  <c:v>39.06</c:v>
                </c:pt>
                <c:pt idx="12">
                  <c:v>41.25</c:v>
                </c:pt>
                <c:pt idx="13">
                  <c:v>35.25</c:v>
                </c:pt>
              </c:numCache>
            </c:numRef>
          </c:xVal>
          <c:yVal>
            <c:numRef>
              <c:f>MC!$V$6:$V$19</c:f>
              <c:numCache>
                <c:formatCode>General</c:formatCode>
                <c:ptCount val="14"/>
                <c:pt idx="0">
                  <c:v>19.72</c:v>
                </c:pt>
                <c:pt idx="1">
                  <c:v>22.72</c:v>
                </c:pt>
                <c:pt idx="2">
                  <c:v>25.72</c:v>
                </c:pt>
                <c:pt idx="3">
                  <c:v>28.72</c:v>
                </c:pt>
                <c:pt idx="4">
                  <c:v>31.72</c:v>
                </c:pt>
                <c:pt idx="5">
                  <c:v>34.72</c:v>
                </c:pt>
                <c:pt idx="6">
                  <c:v>37.72</c:v>
                </c:pt>
                <c:pt idx="7">
                  <c:v>40.72</c:v>
                </c:pt>
                <c:pt idx="8">
                  <c:v>43.72</c:v>
                </c:pt>
                <c:pt idx="9">
                  <c:v>46.72</c:v>
                </c:pt>
                <c:pt idx="10">
                  <c:v>49.72</c:v>
                </c:pt>
                <c:pt idx="11">
                  <c:v>52.72</c:v>
                </c:pt>
                <c:pt idx="12">
                  <c:v>55.72</c:v>
                </c:pt>
                <c:pt idx="13">
                  <c:v>58.05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1-4931-B3A7-C33A4C6B050F}"/>
            </c:ext>
          </c:extLst>
        </c:ser>
        <c:ser>
          <c:idx val="7"/>
          <c:order val="7"/>
          <c:tx>
            <c:strRef>
              <c:f>MC!$Z$2</c:f>
              <c:strCache>
                <c:ptCount val="1"/>
                <c:pt idx="0">
                  <c:v>JPC-36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MC!$AC$6:$AC$17</c:f>
              <c:numCache>
                <c:formatCode>General</c:formatCode>
                <c:ptCount val="12"/>
                <c:pt idx="0">
                  <c:v>28.63</c:v>
                </c:pt>
                <c:pt idx="1">
                  <c:v>28.91</c:v>
                </c:pt>
                <c:pt idx="2">
                  <c:v>30.64</c:v>
                </c:pt>
                <c:pt idx="3">
                  <c:v>28.47</c:v>
                </c:pt>
                <c:pt idx="4">
                  <c:v>30.64</c:v>
                </c:pt>
                <c:pt idx="5">
                  <c:v>28.63</c:v>
                </c:pt>
                <c:pt idx="6">
                  <c:v>34.479999999999997</c:v>
                </c:pt>
                <c:pt idx="7">
                  <c:v>33.06</c:v>
                </c:pt>
                <c:pt idx="8">
                  <c:v>36.630000000000003</c:v>
                </c:pt>
                <c:pt idx="9">
                  <c:v>38.479999999999997</c:v>
                </c:pt>
                <c:pt idx="10">
                  <c:v>40.04</c:v>
                </c:pt>
                <c:pt idx="11">
                  <c:v>38.200000000000003</c:v>
                </c:pt>
              </c:numCache>
            </c:numRef>
          </c:xVal>
          <c:yVal>
            <c:numRef>
              <c:f>MC!$AA$6:$AA$17</c:f>
              <c:numCache>
                <c:formatCode>General</c:formatCode>
                <c:ptCount val="12"/>
                <c:pt idx="0">
                  <c:v>23.46</c:v>
                </c:pt>
                <c:pt idx="1">
                  <c:v>26.46</c:v>
                </c:pt>
                <c:pt idx="2">
                  <c:v>29.46</c:v>
                </c:pt>
                <c:pt idx="3">
                  <c:v>32.46</c:v>
                </c:pt>
                <c:pt idx="4">
                  <c:v>35.46</c:v>
                </c:pt>
                <c:pt idx="5">
                  <c:v>38.46</c:v>
                </c:pt>
                <c:pt idx="6">
                  <c:v>41.46</c:v>
                </c:pt>
                <c:pt idx="7">
                  <c:v>44.46</c:v>
                </c:pt>
                <c:pt idx="8">
                  <c:v>47.46</c:v>
                </c:pt>
                <c:pt idx="9">
                  <c:v>50.46</c:v>
                </c:pt>
                <c:pt idx="10">
                  <c:v>53.46</c:v>
                </c:pt>
                <c:pt idx="11">
                  <c:v>56.21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B1-4931-B3A7-C33A4C6B050F}"/>
            </c:ext>
          </c:extLst>
        </c:ser>
        <c:ser>
          <c:idx val="8"/>
          <c:order val="8"/>
          <c:tx>
            <c:strRef>
              <c:f>MC!$AE$2</c:f>
              <c:strCache>
                <c:ptCount val="1"/>
                <c:pt idx="0">
                  <c:v>JPC-51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MC!$AH$6:$AH$27</c:f>
              <c:numCache>
                <c:formatCode>General</c:formatCode>
                <c:ptCount val="22"/>
                <c:pt idx="0">
                  <c:v>21.31</c:v>
                </c:pt>
                <c:pt idx="1">
                  <c:v>25.74</c:v>
                </c:pt>
                <c:pt idx="2">
                  <c:v>20.59</c:v>
                </c:pt>
                <c:pt idx="3">
                  <c:v>29.48</c:v>
                </c:pt>
                <c:pt idx="4">
                  <c:v>27.35</c:v>
                </c:pt>
                <c:pt idx="5">
                  <c:v>27.25</c:v>
                </c:pt>
                <c:pt idx="6">
                  <c:v>33.93</c:v>
                </c:pt>
                <c:pt idx="7">
                  <c:v>34.78</c:v>
                </c:pt>
                <c:pt idx="8">
                  <c:v>0</c:v>
                </c:pt>
                <c:pt idx="9">
                  <c:v>0</c:v>
                </c:pt>
                <c:pt idx="10">
                  <c:v>35.979999999999997</c:v>
                </c:pt>
                <c:pt idx="11">
                  <c:v>38.729999999999997</c:v>
                </c:pt>
                <c:pt idx="12">
                  <c:v>38.04</c:v>
                </c:pt>
                <c:pt idx="13">
                  <c:v>38.729999999999997</c:v>
                </c:pt>
                <c:pt idx="14">
                  <c:v>39.479999999999997</c:v>
                </c:pt>
                <c:pt idx="15">
                  <c:v>35.450000000000003</c:v>
                </c:pt>
                <c:pt idx="16">
                  <c:v>37.08</c:v>
                </c:pt>
                <c:pt idx="17">
                  <c:v>32.47</c:v>
                </c:pt>
                <c:pt idx="18">
                  <c:v>0</c:v>
                </c:pt>
                <c:pt idx="19">
                  <c:v>0</c:v>
                </c:pt>
                <c:pt idx="20">
                  <c:v>38.81</c:v>
                </c:pt>
                <c:pt idx="21">
                  <c:v>25.55</c:v>
                </c:pt>
              </c:numCache>
            </c:numRef>
          </c:xVal>
          <c:yVal>
            <c:numRef>
              <c:f>MC!$AF$6:$AF$27</c:f>
              <c:numCache>
                <c:formatCode>General</c:formatCode>
                <c:ptCount val="22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22</c:v>
                </c:pt>
                <c:pt idx="8">
                  <c:v>23.33</c:v>
                </c:pt>
                <c:pt idx="9">
                  <c:v>23.94</c:v>
                </c:pt>
                <c:pt idx="10">
                  <c:v>25</c:v>
                </c:pt>
                <c:pt idx="11">
                  <c:v>28</c:v>
                </c:pt>
                <c:pt idx="12">
                  <c:v>31</c:v>
                </c:pt>
                <c:pt idx="13">
                  <c:v>34</c:v>
                </c:pt>
                <c:pt idx="14">
                  <c:v>37</c:v>
                </c:pt>
                <c:pt idx="15">
                  <c:v>40</c:v>
                </c:pt>
                <c:pt idx="16">
                  <c:v>43</c:v>
                </c:pt>
                <c:pt idx="17">
                  <c:v>46</c:v>
                </c:pt>
                <c:pt idx="18">
                  <c:v>46.69</c:v>
                </c:pt>
                <c:pt idx="19">
                  <c:v>47.23</c:v>
                </c:pt>
                <c:pt idx="20">
                  <c:v>48.5</c:v>
                </c:pt>
                <c:pt idx="21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B1-4931-B3A7-C33A4C6B0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68528"/>
        <c:axId val="1484516000"/>
      </c:scatterChart>
      <c:valAx>
        <c:axId val="1347168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SUW (pcf)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16000"/>
        <c:crosses val="autoZero"/>
        <c:crossBetween val="midCat"/>
      </c:valAx>
      <c:valAx>
        <c:axId val="148451600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6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FF0000"/>
                </a:solidFill>
              </a:rPr>
              <a:t>Not correct for now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MC!$F$3</c:f>
              <c:strCache>
                <c:ptCount val="1"/>
                <c:pt idx="0">
                  <c:v>SUW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MC!$F$6:$F$93</c:f>
              <c:numCache>
                <c:formatCode>General</c:formatCode>
                <c:ptCount val="88"/>
                <c:pt idx="0">
                  <c:v>23.75</c:v>
                </c:pt>
                <c:pt idx="1">
                  <c:v>24.34</c:v>
                </c:pt>
                <c:pt idx="2">
                  <c:v>36.78</c:v>
                </c:pt>
                <c:pt idx="3">
                  <c:v>27.58</c:v>
                </c:pt>
                <c:pt idx="4">
                  <c:v>34.81</c:v>
                </c:pt>
                <c:pt idx="5">
                  <c:v>37.229999999999997</c:v>
                </c:pt>
                <c:pt idx="6">
                  <c:v>27.08</c:v>
                </c:pt>
                <c:pt idx="7">
                  <c:v>29.85</c:v>
                </c:pt>
                <c:pt idx="9">
                  <c:v>30.13</c:v>
                </c:pt>
                <c:pt idx="10">
                  <c:v>26.95</c:v>
                </c:pt>
                <c:pt idx="11">
                  <c:v>29.77</c:v>
                </c:pt>
                <c:pt idx="12">
                  <c:v>30.3</c:v>
                </c:pt>
                <c:pt idx="13">
                  <c:v>32.94</c:v>
                </c:pt>
                <c:pt idx="14">
                  <c:v>35.39</c:v>
                </c:pt>
                <c:pt idx="15">
                  <c:v>39.479999999999997</c:v>
                </c:pt>
                <c:pt idx="16">
                  <c:v>38.44</c:v>
                </c:pt>
                <c:pt idx="18">
                  <c:v>41.91</c:v>
                </c:pt>
                <c:pt idx="19">
                  <c:v>40.93</c:v>
                </c:pt>
                <c:pt idx="20">
                  <c:v>22.56</c:v>
                </c:pt>
                <c:pt idx="21">
                  <c:v>23.63</c:v>
                </c:pt>
                <c:pt idx="22">
                  <c:v>25.16</c:v>
                </c:pt>
                <c:pt idx="23">
                  <c:v>35.04</c:v>
                </c:pt>
                <c:pt idx="24">
                  <c:v>33.18</c:v>
                </c:pt>
                <c:pt idx="25">
                  <c:v>27.74</c:v>
                </c:pt>
                <c:pt idx="26">
                  <c:v>28.4</c:v>
                </c:pt>
                <c:pt idx="27">
                  <c:v>40.479999999999997</c:v>
                </c:pt>
                <c:pt idx="28">
                  <c:v>29.33</c:v>
                </c:pt>
                <c:pt idx="29">
                  <c:v>24.81</c:v>
                </c:pt>
                <c:pt idx="30">
                  <c:v>31.39</c:v>
                </c:pt>
                <c:pt idx="31">
                  <c:v>32.229999999999997</c:v>
                </c:pt>
                <c:pt idx="32">
                  <c:v>35.729999999999997</c:v>
                </c:pt>
                <c:pt idx="33">
                  <c:v>34.06</c:v>
                </c:pt>
                <c:pt idx="34">
                  <c:v>43.34</c:v>
                </c:pt>
                <c:pt idx="35">
                  <c:v>36.450000000000003</c:v>
                </c:pt>
                <c:pt idx="36">
                  <c:v>42.84</c:v>
                </c:pt>
                <c:pt idx="37">
                  <c:v>40.93</c:v>
                </c:pt>
                <c:pt idx="38">
                  <c:v>42.84</c:v>
                </c:pt>
                <c:pt idx="39">
                  <c:v>42.34</c:v>
                </c:pt>
                <c:pt idx="40">
                  <c:v>36.6</c:v>
                </c:pt>
                <c:pt idx="41">
                  <c:v>32.85</c:v>
                </c:pt>
                <c:pt idx="42">
                  <c:v>33</c:v>
                </c:pt>
                <c:pt idx="43">
                  <c:v>30.41</c:v>
                </c:pt>
                <c:pt idx="44">
                  <c:v>27.54</c:v>
                </c:pt>
                <c:pt idx="45">
                  <c:v>31.58</c:v>
                </c:pt>
                <c:pt idx="46">
                  <c:v>30.18</c:v>
                </c:pt>
                <c:pt idx="47">
                  <c:v>31.36</c:v>
                </c:pt>
                <c:pt idx="48">
                  <c:v>35.700000000000003</c:v>
                </c:pt>
                <c:pt idx="49">
                  <c:v>34.19</c:v>
                </c:pt>
                <c:pt idx="50">
                  <c:v>36.409999999999997</c:v>
                </c:pt>
                <c:pt idx="51">
                  <c:v>39.06</c:v>
                </c:pt>
                <c:pt idx="52">
                  <c:v>41.25</c:v>
                </c:pt>
                <c:pt idx="53">
                  <c:v>35.25</c:v>
                </c:pt>
                <c:pt idx="54">
                  <c:v>28.63</c:v>
                </c:pt>
                <c:pt idx="55">
                  <c:v>28.91</c:v>
                </c:pt>
                <c:pt idx="56">
                  <c:v>30.64</c:v>
                </c:pt>
                <c:pt idx="57">
                  <c:v>28.47</c:v>
                </c:pt>
                <c:pt idx="58">
                  <c:v>30.64</c:v>
                </c:pt>
                <c:pt idx="59">
                  <c:v>28.63</c:v>
                </c:pt>
                <c:pt idx="60">
                  <c:v>34.479999999999997</c:v>
                </c:pt>
                <c:pt idx="61">
                  <c:v>33.06</c:v>
                </c:pt>
                <c:pt idx="62">
                  <c:v>36.630000000000003</c:v>
                </c:pt>
                <c:pt idx="63">
                  <c:v>38.479999999999997</c:v>
                </c:pt>
                <c:pt idx="64">
                  <c:v>40.04</c:v>
                </c:pt>
                <c:pt idx="65">
                  <c:v>38.200000000000003</c:v>
                </c:pt>
                <c:pt idx="66">
                  <c:v>21.31</c:v>
                </c:pt>
                <c:pt idx="67">
                  <c:v>25.74</c:v>
                </c:pt>
                <c:pt idx="68">
                  <c:v>20.59</c:v>
                </c:pt>
                <c:pt idx="69">
                  <c:v>29.48</c:v>
                </c:pt>
                <c:pt idx="70">
                  <c:v>27.35</c:v>
                </c:pt>
                <c:pt idx="71">
                  <c:v>27.25</c:v>
                </c:pt>
                <c:pt idx="72">
                  <c:v>33.93</c:v>
                </c:pt>
                <c:pt idx="73">
                  <c:v>34.78</c:v>
                </c:pt>
                <c:pt idx="76">
                  <c:v>35.979999999999997</c:v>
                </c:pt>
                <c:pt idx="77">
                  <c:v>38.729999999999997</c:v>
                </c:pt>
                <c:pt idx="78">
                  <c:v>38.04</c:v>
                </c:pt>
                <c:pt idx="79">
                  <c:v>38.729999999999997</c:v>
                </c:pt>
                <c:pt idx="80">
                  <c:v>39.479999999999997</c:v>
                </c:pt>
                <c:pt idx="81">
                  <c:v>35.450000000000003</c:v>
                </c:pt>
                <c:pt idx="82">
                  <c:v>37.08</c:v>
                </c:pt>
                <c:pt idx="83">
                  <c:v>32.47</c:v>
                </c:pt>
                <c:pt idx="86">
                  <c:v>38.81</c:v>
                </c:pt>
                <c:pt idx="87">
                  <c:v>25.55</c:v>
                </c:pt>
              </c:numCache>
            </c:numRef>
          </c:xVal>
          <c:yVal>
            <c:numRef>
              <c:f>MC!$D$6:$D$93</c:f>
              <c:numCache>
                <c:formatCode>General</c:formatCode>
                <c:ptCount val="88"/>
                <c:pt idx="0">
                  <c:v>1.3</c:v>
                </c:pt>
                <c:pt idx="1">
                  <c:v>4.3</c:v>
                </c:pt>
                <c:pt idx="2">
                  <c:v>7.3</c:v>
                </c:pt>
                <c:pt idx="3">
                  <c:v>10.3</c:v>
                </c:pt>
                <c:pt idx="4">
                  <c:v>13.3</c:v>
                </c:pt>
                <c:pt idx="5">
                  <c:v>16.3</c:v>
                </c:pt>
                <c:pt idx="6">
                  <c:v>19.3</c:v>
                </c:pt>
                <c:pt idx="7">
                  <c:v>22.3</c:v>
                </c:pt>
                <c:pt idx="8">
                  <c:v>23.65</c:v>
                </c:pt>
                <c:pt idx="9">
                  <c:v>25.3</c:v>
                </c:pt>
                <c:pt idx="10">
                  <c:v>28.3</c:v>
                </c:pt>
                <c:pt idx="11">
                  <c:v>31.3</c:v>
                </c:pt>
                <c:pt idx="12">
                  <c:v>34.299999999999997</c:v>
                </c:pt>
                <c:pt idx="13">
                  <c:v>37.299999999999997</c:v>
                </c:pt>
                <c:pt idx="14">
                  <c:v>40.299999999999997</c:v>
                </c:pt>
                <c:pt idx="15">
                  <c:v>43.3</c:v>
                </c:pt>
                <c:pt idx="16">
                  <c:v>46.3</c:v>
                </c:pt>
                <c:pt idx="17">
                  <c:v>48.49</c:v>
                </c:pt>
                <c:pt idx="18">
                  <c:v>49.3</c:v>
                </c:pt>
                <c:pt idx="19">
                  <c:v>52.3</c:v>
                </c:pt>
                <c:pt idx="20">
                  <c:v>0</c:v>
                </c:pt>
                <c:pt idx="21">
                  <c:v>1.42</c:v>
                </c:pt>
                <c:pt idx="22">
                  <c:v>4.42</c:v>
                </c:pt>
                <c:pt idx="23">
                  <c:v>7.42</c:v>
                </c:pt>
                <c:pt idx="24">
                  <c:v>7.42</c:v>
                </c:pt>
                <c:pt idx="25">
                  <c:v>10.42</c:v>
                </c:pt>
                <c:pt idx="26">
                  <c:v>13.42</c:v>
                </c:pt>
                <c:pt idx="27">
                  <c:v>16.420000000000002</c:v>
                </c:pt>
                <c:pt idx="28">
                  <c:v>19.420000000000002</c:v>
                </c:pt>
                <c:pt idx="29">
                  <c:v>22.42</c:v>
                </c:pt>
                <c:pt idx="30">
                  <c:v>25.42</c:v>
                </c:pt>
                <c:pt idx="31">
                  <c:v>28.42</c:v>
                </c:pt>
                <c:pt idx="32">
                  <c:v>31.42</c:v>
                </c:pt>
                <c:pt idx="33">
                  <c:v>34.42</c:v>
                </c:pt>
                <c:pt idx="34">
                  <c:v>37.42</c:v>
                </c:pt>
                <c:pt idx="35">
                  <c:v>40.42</c:v>
                </c:pt>
                <c:pt idx="36">
                  <c:v>43.42</c:v>
                </c:pt>
                <c:pt idx="37">
                  <c:v>46.42</c:v>
                </c:pt>
                <c:pt idx="38">
                  <c:v>49.42</c:v>
                </c:pt>
                <c:pt idx="39">
                  <c:v>51.92</c:v>
                </c:pt>
                <c:pt idx="40">
                  <c:v>19.72</c:v>
                </c:pt>
                <c:pt idx="41">
                  <c:v>22.72</c:v>
                </c:pt>
                <c:pt idx="42">
                  <c:v>25.72</c:v>
                </c:pt>
                <c:pt idx="43">
                  <c:v>28.72</c:v>
                </c:pt>
                <c:pt idx="44">
                  <c:v>31.72</c:v>
                </c:pt>
                <c:pt idx="45">
                  <c:v>34.72</c:v>
                </c:pt>
                <c:pt idx="46">
                  <c:v>37.72</c:v>
                </c:pt>
                <c:pt idx="47">
                  <c:v>40.72</c:v>
                </c:pt>
                <c:pt idx="48">
                  <c:v>43.72</c:v>
                </c:pt>
                <c:pt idx="49">
                  <c:v>46.72</c:v>
                </c:pt>
                <c:pt idx="50">
                  <c:v>49.72</c:v>
                </c:pt>
                <c:pt idx="51">
                  <c:v>52.72</c:v>
                </c:pt>
                <c:pt idx="52">
                  <c:v>55.72</c:v>
                </c:pt>
                <c:pt idx="53">
                  <c:v>58.05</c:v>
                </c:pt>
                <c:pt idx="54">
                  <c:v>23.46</c:v>
                </c:pt>
                <c:pt idx="55">
                  <c:v>26.46</c:v>
                </c:pt>
                <c:pt idx="56">
                  <c:v>29.46</c:v>
                </c:pt>
                <c:pt idx="57">
                  <c:v>32.46</c:v>
                </c:pt>
                <c:pt idx="58">
                  <c:v>35.46</c:v>
                </c:pt>
                <c:pt idx="59">
                  <c:v>38.46</c:v>
                </c:pt>
                <c:pt idx="60">
                  <c:v>41.46</c:v>
                </c:pt>
                <c:pt idx="61">
                  <c:v>44.46</c:v>
                </c:pt>
                <c:pt idx="62">
                  <c:v>47.46</c:v>
                </c:pt>
                <c:pt idx="63">
                  <c:v>50.46</c:v>
                </c:pt>
                <c:pt idx="64">
                  <c:v>53.46</c:v>
                </c:pt>
                <c:pt idx="65">
                  <c:v>56.21</c:v>
                </c:pt>
                <c:pt idx="66">
                  <c:v>1</c:v>
                </c:pt>
                <c:pt idx="67">
                  <c:v>4</c:v>
                </c:pt>
                <c:pt idx="68">
                  <c:v>7</c:v>
                </c:pt>
                <c:pt idx="69">
                  <c:v>10</c:v>
                </c:pt>
                <c:pt idx="70">
                  <c:v>13</c:v>
                </c:pt>
                <c:pt idx="71">
                  <c:v>16</c:v>
                </c:pt>
                <c:pt idx="72">
                  <c:v>19</c:v>
                </c:pt>
                <c:pt idx="73">
                  <c:v>22</c:v>
                </c:pt>
                <c:pt idx="74">
                  <c:v>23.33</c:v>
                </c:pt>
                <c:pt idx="75">
                  <c:v>23.94</c:v>
                </c:pt>
                <c:pt idx="76">
                  <c:v>25</c:v>
                </c:pt>
                <c:pt idx="77">
                  <c:v>28</c:v>
                </c:pt>
                <c:pt idx="78">
                  <c:v>31</c:v>
                </c:pt>
                <c:pt idx="79">
                  <c:v>34</c:v>
                </c:pt>
                <c:pt idx="80">
                  <c:v>37</c:v>
                </c:pt>
                <c:pt idx="81">
                  <c:v>40</c:v>
                </c:pt>
                <c:pt idx="82">
                  <c:v>43</c:v>
                </c:pt>
                <c:pt idx="83">
                  <c:v>46</c:v>
                </c:pt>
                <c:pt idx="84">
                  <c:v>46.69</c:v>
                </c:pt>
                <c:pt idx="85">
                  <c:v>47.23</c:v>
                </c:pt>
                <c:pt idx="86">
                  <c:v>48.5</c:v>
                </c:pt>
                <c:pt idx="87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9-460E-8C32-80D58B9CE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724415"/>
        <c:axId val="171231440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MC!$H$3</c15:sqref>
                        </c15:formulaRef>
                      </c:ext>
                    </c:extLst>
                    <c:strCache>
                      <c:ptCount val="1"/>
                      <c:pt idx="0">
                        <c:v>cal_SUW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 w="9525">
                      <a:solidFill>
                        <a:schemeClr val="accent1"/>
                      </a:solidFill>
                      <a:round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MC!$H$6:$H$93</c15:sqref>
                        </c15:formulaRef>
                      </c:ext>
                    </c:extLst>
                    <c:numCache>
                      <c:formatCode>0.0</c:formatCode>
                      <c:ptCount val="88"/>
                      <c:pt idx="0">
                        <c:v>10.22823422605537</c:v>
                      </c:pt>
                      <c:pt idx="1">
                        <c:v>11.434794646977402</c:v>
                      </c:pt>
                      <c:pt idx="2">
                        <c:v>33.351047277079608</c:v>
                      </c:pt>
                      <c:pt idx="3">
                        <c:v>17.720180270405613</c:v>
                      </c:pt>
                      <c:pt idx="4">
                        <c:v>30.24620729588883</c:v>
                      </c:pt>
                      <c:pt idx="5">
                        <c:v>34.043640747438211</c:v>
                      </c:pt>
                      <c:pt idx="6">
                        <c:v>16.768728352300847</c:v>
                      </c:pt>
                      <c:pt idx="7">
                        <c:v>21.854870984728798</c:v>
                      </c:pt>
                      <c:pt idx="8">
                        <c:v>#N/A</c:v>
                      </c:pt>
                      <c:pt idx="9">
                        <c:v>22.345762711864417</c:v>
                      </c:pt>
                      <c:pt idx="10">
                        <c:v>16.534385791810557</c:v>
                      </c:pt>
                      <c:pt idx="11">
                        <c:v>21.721976866456352</c:v>
                      </c:pt>
                      <c:pt idx="12">
                        <c:v>22.661137692716657</c:v>
                      </c:pt>
                      <c:pt idx="13">
                        <c:v>27.185666293393062</c:v>
                      </c:pt>
                      <c:pt idx="14">
                        <c:v>31.167251461988307</c:v>
                      </c:pt>
                      <c:pt idx="15">
                        <c:v>37.41285090455397</c:v>
                      </c:pt>
                      <c:pt idx="16">
                        <c:v>35.880098280098274</c:v>
                      </c:pt>
                      <c:pt idx="17">
                        <c:v>#N/A</c:v>
                      </c:pt>
                      <c:pt idx="18">
                        <c:v>40.89244673983216</c:v>
                      </c:pt>
                      <c:pt idx="19">
                        <c:v>39.510828025477714</c:v>
                      </c:pt>
                      <c:pt idx="20">
                        <c:v>7.7754385964912203</c:v>
                      </c:pt>
                      <c:pt idx="21">
                        <c:v>9.9981900452488688</c:v>
                      </c:pt>
                      <c:pt idx="22">
                        <c:v>13.071698113207539</c:v>
                      </c:pt>
                      <c:pt idx="23">
                        <c:v>30.623255813953485</c:v>
                      </c:pt>
                      <c:pt idx="24">
                        <c:v>27.588751406074245</c:v>
                      </c:pt>
                      <c:pt idx="25">
                        <c:v>18.002010050251265</c:v>
                      </c:pt>
                      <c:pt idx="26">
                        <c:v>19.232653061224489</c:v>
                      </c:pt>
                      <c:pt idx="27">
                        <c:v>38.865822784810128</c:v>
                      </c:pt>
                      <c:pt idx="28">
                        <c:v>20.933333333333344</c:v>
                      </c:pt>
                      <c:pt idx="29">
                        <c:v>12.366355140186933</c:v>
                      </c:pt>
                      <c:pt idx="30">
                        <c:v>24.556521739130439</c:v>
                      </c:pt>
                      <c:pt idx="31">
                        <c:v>25.997790055248622</c:v>
                      </c:pt>
                      <c:pt idx="32">
                        <c:v>31.717647058823538</c:v>
                      </c:pt>
                      <c:pt idx="33">
                        <c:v>29.028571428571432</c:v>
                      </c:pt>
                      <c:pt idx="34">
                        <c:v>42.863157894736837</c:v>
                      </c:pt>
                      <c:pt idx="35">
                        <c:v>32.838095238095228</c:v>
                      </c:pt>
                      <c:pt idx="36">
                        <c:v>42.17516339869281</c:v>
                      </c:pt>
                      <c:pt idx="37">
                        <c:v>39.510828025477714</c:v>
                      </c:pt>
                      <c:pt idx="38">
                        <c:v>42.17516339869281</c:v>
                      </c:pt>
                      <c:pt idx="39">
                        <c:v>41.496103896103897</c:v>
                      </c:pt>
                      <c:pt idx="40">
                        <c:v>33.065393794749404</c:v>
                      </c:pt>
                      <c:pt idx="41">
                        <c:v>27.035438792621569</c:v>
                      </c:pt>
                      <c:pt idx="42">
                        <c:v>27.286098654708518</c:v>
                      </c:pt>
                      <c:pt idx="43">
                        <c:v>22.842408098028777</c:v>
                      </c:pt>
                      <c:pt idx="44">
                        <c:v>17.640020010004996</c:v>
                      </c:pt>
                      <c:pt idx="45">
                        <c:v>24.888597926895805</c:v>
                      </c:pt>
                      <c:pt idx="46">
                        <c:v>22.435630965005309</c:v>
                      </c:pt>
                      <c:pt idx="47">
                        <c:v>24.509288430200975</c:v>
                      </c:pt>
                      <c:pt idx="48">
                        <c:v>31.662316284538498</c:v>
                      </c:pt>
                      <c:pt idx="49">
                        <c:v>29.238029782359682</c:v>
                      </c:pt>
                      <c:pt idx="50">
                        <c:v>32.781439619274245</c:v>
                      </c:pt>
                      <c:pt idx="51">
                        <c:v>36.794048357098582</c:v>
                      </c:pt>
                      <c:pt idx="52">
                        <c:v>39.967242482405631</c:v>
                      </c:pt>
                      <c:pt idx="53">
                        <c:v>30.948891481913655</c:v>
                      </c:pt>
                      <c:pt idx="54">
                        <c:v>19.65128205128206</c:v>
                      </c:pt>
                      <c:pt idx="55">
                        <c:v>20.159339525283805</c:v>
                      </c:pt>
                      <c:pt idx="56">
                        <c:v>23.253104925053542</c:v>
                      </c:pt>
                      <c:pt idx="57">
                        <c:v>19.357792539601427</c:v>
                      </c:pt>
                      <c:pt idx="58">
                        <c:v>23.253104925053542</c:v>
                      </c:pt>
                      <c:pt idx="59">
                        <c:v>19.65128205128206</c:v>
                      </c:pt>
                      <c:pt idx="60">
                        <c:v>29.712838226827863</c:v>
                      </c:pt>
                      <c:pt idx="61">
                        <c:v>27.386756453423125</c:v>
                      </c:pt>
                      <c:pt idx="62">
                        <c:v>33.122388059701485</c:v>
                      </c:pt>
                      <c:pt idx="63">
                        <c:v>35.94050399508297</c:v>
                      </c:pt>
                      <c:pt idx="64">
                        <c:v>38.22893081761007</c:v>
                      </c:pt>
                      <c:pt idx="65">
                        <c:v>35.519216646266834</c:v>
                      </c:pt>
                      <c:pt idx="66">
                        <c:v>5.1105485232067522</c:v>
                      </c:pt>
                      <c:pt idx="67">
                        <c:v>14.191670655816189</c:v>
                      </c:pt>
                      <c:pt idx="68">
                        <c:v>3.5521846661170642</c:v>
                      </c:pt>
                      <c:pt idx="69">
                        <c:v>21.194566353187035</c:v>
                      </c:pt>
                      <c:pt idx="70">
                        <c:v>17.281274900398408</c:v>
                      </c:pt>
                      <c:pt idx="71">
                        <c:v>17.083358171882772</c:v>
                      </c:pt>
                      <c:pt idx="72">
                        <c:v>28.820068415051317</c:v>
                      </c:pt>
                      <c:pt idx="73">
                        <c:v>30.192592592592597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32.106792675723561</c:v>
                      </c:pt>
                      <c:pt idx="77">
                        <c:v>36.304503392967312</c:v>
                      </c:pt>
                      <c:pt idx="78">
                        <c:v>35.28009768009769</c:v>
                      </c:pt>
                      <c:pt idx="79">
                        <c:v>36.304503392967312</c:v>
                      </c:pt>
                      <c:pt idx="80">
                        <c:v>37.41285090455397</c:v>
                      </c:pt>
                      <c:pt idx="81">
                        <c:v>31.276814988290404</c:v>
                      </c:pt>
                      <c:pt idx="82">
                        <c:v>33.811665664461835</c:v>
                      </c:pt>
                      <c:pt idx="83">
                        <c:v>26.390233074361824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36.426436071649171</c:v>
                      </c:pt>
                      <c:pt idx="87">
                        <c:v>13.826774654597422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MC!$D$6:$D$93</c15:sqref>
                        </c15:formulaRef>
                      </c:ext>
                    </c:extLst>
                    <c:numCache>
                      <c:formatCode>General</c:formatCode>
                      <c:ptCount val="88"/>
                      <c:pt idx="0">
                        <c:v>1.3</c:v>
                      </c:pt>
                      <c:pt idx="1">
                        <c:v>4.3</c:v>
                      </c:pt>
                      <c:pt idx="2">
                        <c:v>7.3</c:v>
                      </c:pt>
                      <c:pt idx="3">
                        <c:v>10.3</c:v>
                      </c:pt>
                      <c:pt idx="4">
                        <c:v>13.3</c:v>
                      </c:pt>
                      <c:pt idx="5">
                        <c:v>16.3</c:v>
                      </c:pt>
                      <c:pt idx="6">
                        <c:v>19.3</c:v>
                      </c:pt>
                      <c:pt idx="7">
                        <c:v>22.3</c:v>
                      </c:pt>
                      <c:pt idx="8">
                        <c:v>23.65</c:v>
                      </c:pt>
                      <c:pt idx="9">
                        <c:v>25.3</c:v>
                      </c:pt>
                      <c:pt idx="10">
                        <c:v>28.3</c:v>
                      </c:pt>
                      <c:pt idx="11">
                        <c:v>31.3</c:v>
                      </c:pt>
                      <c:pt idx="12">
                        <c:v>34.299999999999997</c:v>
                      </c:pt>
                      <c:pt idx="13">
                        <c:v>37.299999999999997</c:v>
                      </c:pt>
                      <c:pt idx="14">
                        <c:v>40.299999999999997</c:v>
                      </c:pt>
                      <c:pt idx="15">
                        <c:v>43.3</c:v>
                      </c:pt>
                      <c:pt idx="16">
                        <c:v>46.3</c:v>
                      </c:pt>
                      <c:pt idx="17">
                        <c:v>48.49</c:v>
                      </c:pt>
                      <c:pt idx="18">
                        <c:v>49.3</c:v>
                      </c:pt>
                      <c:pt idx="19">
                        <c:v>52.3</c:v>
                      </c:pt>
                      <c:pt idx="20">
                        <c:v>0</c:v>
                      </c:pt>
                      <c:pt idx="21">
                        <c:v>1.42</c:v>
                      </c:pt>
                      <c:pt idx="22">
                        <c:v>4.42</c:v>
                      </c:pt>
                      <c:pt idx="23">
                        <c:v>7.42</c:v>
                      </c:pt>
                      <c:pt idx="24">
                        <c:v>7.42</c:v>
                      </c:pt>
                      <c:pt idx="25">
                        <c:v>10.42</c:v>
                      </c:pt>
                      <c:pt idx="26">
                        <c:v>13.42</c:v>
                      </c:pt>
                      <c:pt idx="27">
                        <c:v>16.420000000000002</c:v>
                      </c:pt>
                      <c:pt idx="28">
                        <c:v>19.420000000000002</c:v>
                      </c:pt>
                      <c:pt idx="29">
                        <c:v>22.42</c:v>
                      </c:pt>
                      <c:pt idx="30">
                        <c:v>25.42</c:v>
                      </c:pt>
                      <c:pt idx="31">
                        <c:v>28.42</c:v>
                      </c:pt>
                      <c:pt idx="32">
                        <c:v>31.42</c:v>
                      </c:pt>
                      <c:pt idx="33">
                        <c:v>34.42</c:v>
                      </c:pt>
                      <c:pt idx="34">
                        <c:v>37.42</c:v>
                      </c:pt>
                      <c:pt idx="35">
                        <c:v>40.42</c:v>
                      </c:pt>
                      <c:pt idx="36">
                        <c:v>43.42</c:v>
                      </c:pt>
                      <c:pt idx="37">
                        <c:v>46.42</c:v>
                      </c:pt>
                      <c:pt idx="38">
                        <c:v>49.42</c:v>
                      </c:pt>
                      <c:pt idx="39">
                        <c:v>51.92</c:v>
                      </c:pt>
                      <c:pt idx="40">
                        <c:v>19.72</c:v>
                      </c:pt>
                      <c:pt idx="41">
                        <c:v>22.72</c:v>
                      </c:pt>
                      <c:pt idx="42">
                        <c:v>25.72</c:v>
                      </c:pt>
                      <c:pt idx="43">
                        <c:v>28.72</c:v>
                      </c:pt>
                      <c:pt idx="44">
                        <c:v>31.72</c:v>
                      </c:pt>
                      <c:pt idx="45">
                        <c:v>34.72</c:v>
                      </c:pt>
                      <c:pt idx="46">
                        <c:v>37.72</c:v>
                      </c:pt>
                      <c:pt idx="47">
                        <c:v>40.72</c:v>
                      </c:pt>
                      <c:pt idx="48">
                        <c:v>43.72</c:v>
                      </c:pt>
                      <c:pt idx="49">
                        <c:v>46.72</c:v>
                      </c:pt>
                      <c:pt idx="50">
                        <c:v>49.72</c:v>
                      </c:pt>
                      <c:pt idx="51">
                        <c:v>52.72</c:v>
                      </c:pt>
                      <c:pt idx="52">
                        <c:v>55.72</c:v>
                      </c:pt>
                      <c:pt idx="53">
                        <c:v>58.05</c:v>
                      </c:pt>
                      <c:pt idx="54">
                        <c:v>23.46</c:v>
                      </c:pt>
                      <c:pt idx="55">
                        <c:v>26.46</c:v>
                      </c:pt>
                      <c:pt idx="56">
                        <c:v>29.46</c:v>
                      </c:pt>
                      <c:pt idx="57">
                        <c:v>32.46</c:v>
                      </c:pt>
                      <c:pt idx="58">
                        <c:v>35.46</c:v>
                      </c:pt>
                      <c:pt idx="59">
                        <c:v>38.46</c:v>
                      </c:pt>
                      <c:pt idx="60">
                        <c:v>41.46</c:v>
                      </c:pt>
                      <c:pt idx="61">
                        <c:v>44.46</c:v>
                      </c:pt>
                      <c:pt idx="62">
                        <c:v>47.46</c:v>
                      </c:pt>
                      <c:pt idx="63">
                        <c:v>50.46</c:v>
                      </c:pt>
                      <c:pt idx="64">
                        <c:v>53.46</c:v>
                      </c:pt>
                      <c:pt idx="65">
                        <c:v>56.21</c:v>
                      </c:pt>
                      <c:pt idx="66">
                        <c:v>1</c:v>
                      </c:pt>
                      <c:pt idx="67">
                        <c:v>4</c:v>
                      </c:pt>
                      <c:pt idx="68">
                        <c:v>7</c:v>
                      </c:pt>
                      <c:pt idx="69">
                        <c:v>10</c:v>
                      </c:pt>
                      <c:pt idx="70">
                        <c:v>13</c:v>
                      </c:pt>
                      <c:pt idx="71">
                        <c:v>16</c:v>
                      </c:pt>
                      <c:pt idx="72">
                        <c:v>19</c:v>
                      </c:pt>
                      <c:pt idx="73">
                        <c:v>22</c:v>
                      </c:pt>
                      <c:pt idx="74">
                        <c:v>23.33</c:v>
                      </c:pt>
                      <c:pt idx="75">
                        <c:v>23.94</c:v>
                      </c:pt>
                      <c:pt idx="76">
                        <c:v>25</c:v>
                      </c:pt>
                      <c:pt idx="77">
                        <c:v>28</c:v>
                      </c:pt>
                      <c:pt idx="78">
                        <c:v>31</c:v>
                      </c:pt>
                      <c:pt idx="79">
                        <c:v>34</c:v>
                      </c:pt>
                      <c:pt idx="80">
                        <c:v>37</c:v>
                      </c:pt>
                      <c:pt idx="81">
                        <c:v>40</c:v>
                      </c:pt>
                      <c:pt idx="82">
                        <c:v>43</c:v>
                      </c:pt>
                      <c:pt idx="83">
                        <c:v>46</c:v>
                      </c:pt>
                      <c:pt idx="84">
                        <c:v>46.69</c:v>
                      </c:pt>
                      <c:pt idx="85">
                        <c:v>47.23</c:v>
                      </c:pt>
                      <c:pt idx="86">
                        <c:v>48.5</c:v>
                      </c:pt>
                      <c:pt idx="87">
                        <c:v>52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4F9-460E-8C32-80D58B9CE0FE}"/>
                  </c:ext>
                </c:extLst>
              </c15:ser>
            </c15:filteredScatterSeries>
          </c:ext>
        </c:extLst>
      </c:scatterChart>
      <c:valAx>
        <c:axId val="16707244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SUW (pcf)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314400"/>
        <c:crosses val="autoZero"/>
        <c:crossBetween val="midCat"/>
      </c:valAx>
      <c:valAx>
        <c:axId val="171231440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24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MSCL!$G$2</c:f>
              <c:strCache>
                <c:ptCount val="1"/>
                <c:pt idx="0">
                  <c:v>JPC-61_MSCL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MSCL!$I$6:$I$781</c:f>
              <c:numCache>
                <c:formatCode>General</c:formatCode>
                <c:ptCount val="776"/>
                <c:pt idx="0">
                  <c:v>0</c:v>
                </c:pt>
                <c:pt idx="1">
                  <c:v>21.454777880330994</c:v>
                </c:pt>
                <c:pt idx="2">
                  <c:v>19.894203405474219</c:v>
                </c:pt>
                <c:pt idx="3">
                  <c:v>22.778145035009551</c:v>
                </c:pt>
                <c:pt idx="4">
                  <c:v>25.312517982176956</c:v>
                </c:pt>
                <c:pt idx="5">
                  <c:v>27.054119096117123</c:v>
                </c:pt>
                <c:pt idx="6">
                  <c:v>25.65584436664545</c:v>
                </c:pt>
                <c:pt idx="7">
                  <c:v>26.766973392743481</c:v>
                </c:pt>
                <c:pt idx="8">
                  <c:v>26.20516658179503</c:v>
                </c:pt>
                <c:pt idx="9">
                  <c:v>26.330012539783574</c:v>
                </c:pt>
                <c:pt idx="10">
                  <c:v>26.879334754933154</c:v>
                </c:pt>
                <c:pt idx="11">
                  <c:v>26.954242329726288</c:v>
                </c:pt>
                <c:pt idx="12">
                  <c:v>25.468575429662629</c:v>
                </c:pt>
                <c:pt idx="13">
                  <c:v>26.754488796944614</c:v>
                </c:pt>
                <c:pt idx="14">
                  <c:v>26.074078325907063</c:v>
                </c:pt>
                <c:pt idx="15">
                  <c:v>26.69206581795035</c:v>
                </c:pt>
                <c:pt idx="16">
                  <c:v>26.567219859961806</c:v>
                </c:pt>
                <c:pt idx="17">
                  <c:v>26.642127434754936</c:v>
                </c:pt>
                <c:pt idx="18">
                  <c:v>26.398677816677278</c:v>
                </c:pt>
                <c:pt idx="19">
                  <c:v>28.315063271801403</c:v>
                </c:pt>
                <c:pt idx="20">
                  <c:v>28.564755187778488</c:v>
                </c:pt>
                <c:pt idx="21">
                  <c:v>27.82192173774666</c:v>
                </c:pt>
                <c:pt idx="22">
                  <c:v>27.640895098663279</c:v>
                </c:pt>
                <c:pt idx="23">
                  <c:v>28.658389656269897</c:v>
                </c:pt>
                <c:pt idx="24">
                  <c:v>28.44615152768937</c:v>
                </c:pt>
                <c:pt idx="25">
                  <c:v>28.677116549968176</c:v>
                </c:pt>
                <c:pt idx="26">
                  <c:v>28.346274761298531</c:v>
                </c:pt>
                <c:pt idx="27">
                  <c:v>28.034159866327183</c:v>
                </c:pt>
                <c:pt idx="28">
                  <c:v>28.826931699554425</c:v>
                </c:pt>
                <c:pt idx="29">
                  <c:v>28.377486250795666</c:v>
                </c:pt>
                <c:pt idx="30">
                  <c:v>29.176500381922349</c:v>
                </c:pt>
                <c:pt idx="31">
                  <c:v>28.471120719287079</c:v>
                </c:pt>
                <c:pt idx="32">
                  <c:v>28.695843443666455</c:v>
                </c:pt>
                <c:pt idx="33">
                  <c:v>27.747014162953526</c:v>
                </c:pt>
                <c:pt idx="34">
                  <c:v>28.527301400381926</c:v>
                </c:pt>
                <c:pt idx="35">
                  <c:v>29.020442934436655</c:v>
                </c:pt>
                <c:pt idx="36">
                  <c:v>28.552270591979632</c:v>
                </c:pt>
                <c:pt idx="37">
                  <c:v>27.728287269255251</c:v>
                </c:pt>
                <c:pt idx="38">
                  <c:v>27.085330585614255</c:v>
                </c:pt>
                <c:pt idx="39">
                  <c:v>28.340032463399108</c:v>
                </c:pt>
                <c:pt idx="40">
                  <c:v>29.095350509229789</c:v>
                </c:pt>
                <c:pt idx="41">
                  <c:v>29.582249745385102</c:v>
                </c:pt>
                <c:pt idx="42">
                  <c:v>29.732064894971355</c:v>
                </c:pt>
                <c:pt idx="43">
                  <c:v>30.431202259707199</c:v>
                </c:pt>
                <c:pt idx="44">
                  <c:v>29.313830935709738</c:v>
                </c:pt>
                <c:pt idx="45">
                  <c:v>29.388738510502858</c:v>
                </c:pt>
                <c:pt idx="46">
                  <c:v>29.032927530235522</c:v>
                </c:pt>
                <c:pt idx="47">
                  <c:v>28.265124888605978</c:v>
                </c:pt>
                <c:pt idx="48">
                  <c:v>28.845658593252704</c:v>
                </c:pt>
                <c:pt idx="49">
                  <c:v>29.426192297899426</c:v>
                </c:pt>
                <c:pt idx="50">
                  <c:v>28.464878421387649</c:v>
                </c:pt>
                <c:pt idx="51">
                  <c:v>26.467343093570971</c:v>
                </c:pt>
                <c:pt idx="52">
                  <c:v>27.790710248249525</c:v>
                </c:pt>
                <c:pt idx="53">
                  <c:v>27.104057479312534</c:v>
                </c:pt>
                <c:pt idx="54">
                  <c:v>27.503564544875871</c:v>
                </c:pt>
                <c:pt idx="55">
                  <c:v>28.215186505410564</c:v>
                </c:pt>
                <c:pt idx="56">
                  <c:v>27.634652800763838</c:v>
                </c:pt>
                <c:pt idx="57">
                  <c:v>26.267589560789311</c:v>
                </c:pt>
                <c:pt idx="58">
                  <c:v>25.942990070019093</c:v>
                </c:pt>
                <c:pt idx="59">
                  <c:v>26.273831858688741</c:v>
                </c:pt>
                <c:pt idx="60">
                  <c:v>25.680813558243159</c:v>
                </c:pt>
                <c:pt idx="61">
                  <c:v>26.030382240611075</c:v>
                </c:pt>
                <c:pt idx="62">
                  <c:v>29.20146957352005</c:v>
                </c:pt>
                <c:pt idx="63">
                  <c:v>25.630875175047745</c:v>
                </c:pt>
                <c:pt idx="64">
                  <c:v>23.77067040101846</c:v>
                </c:pt>
                <c:pt idx="65">
                  <c:v>20.549644684914064</c:v>
                </c:pt>
                <c:pt idx="66">
                  <c:v>20.686975238701457</c:v>
                </c:pt>
                <c:pt idx="67">
                  <c:v>20.643279153405473</c:v>
                </c:pt>
                <c:pt idx="68">
                  <c:v>21.1801167727562</c:v>
                </c:pt>
                <c:pt idx="69">
                  <c:v>21.947919414385737</c:v>
                </c:pt>
                <c:pt idx="70">
                  <c:v>22.222580521960527</c:v>
                </c:pt>
                <c:pt idx="71">
                  <c:v>22.578391502227873</c:v>
                </c:pt>
                <c:pt idx="72">
                  <c:v>21.754408179503503</c:v>
                </c:pt>
                <c:pt idx="73">
                  <c:v>21.336174220241876</c:v>
                </c:pt>
                <c:pt idx="74">
                  <c:v>22.484757033736479</c:v>
                </c:pt>
                <c:pt idx="75">
                  <c:v>22.959171674092929</c:v>
                </c:pt>
                <c:pt idx="76">
                  <c:v>22.896748695098665</c:v>
                </c:pt>
                <c:pt idx="77">
                  <c:v>23.009110057288353</c:v>
                </c:pt>
                <c:pt idx="78">
                  <c:v>23.258801973265438</c:v>
                </c:pt>
                <c:pt idx="79">
                  <c:v>23.271286569064291</c:v>
                </c:pt>
                <c:pt idx="80">
                  <c:v>23.152682908975176</c:v>
                </c:pt>
                <c:pt idx="81">
                  <c:v>22.684510566518139</c:v>
                </c:pt>
                <c:pt idx="82">
                  <c:v>17.553341693189044</c:v>
                </c:pt>
                <c:pt idx="83">
                  <c:v>12.983979630808401</c:v>
                </c:pt>
                <c:pt idx="84">
                  <c:v>22.30997269255251</c:v>
                </c:pt>
                <c:pt idx="85">
                  <c:v>23.171409802673452</c:v>
                </c:pt>
                <c:pt idx="86">
                  <c:v>23.308740356460849</c:v>
                </c:pt>
                <c:pt idx="87">
                  <c:v>24.913010916613622</c:v>
                </c:pt>
                <c:pt idx="88">
                  <c:v>25.069068364099298</c:v>
                </c:pt>
                <c:pt idx="89">
                  <c:v>26.69206581795035</c:v>
                </c:pt>
                <c:pt idx="90">
                  <c:v>25.281306492679825</c:v>
                </c:pt>
                <c:pt idx="91">
                  <c:v>25.893051686823679</c:v>
                </c:pt>
                <c:pt idx="92">
                  <c:v>27.559745225970719</c:v>
                </c:pt>
                <c:pt idx="93">
                  <c:v>26.030382240611075</c:v>
                </c:pt>
                <c:pt idx="94">
                  <c:v>27.466110757479306</c:v>
                </c:pt>
                <c:pt idx="95">
                  <c:v>27.81567943984723</c:v>
                </c:pt>
                <c:pt idx="96">
                  <c:v>28.171490420114576</c:v>
                </c:pt>
                <c:pt idx="97">
                  <c:v>28.121552036919152</c:v>
                </c:pt>
                <c:pt idx="98">
                  <c:v>29.095350509229789</c:v>
                </c:pt>
                <c:pt idx="99">
                  <c:v>28.564755187778488</c:v>
                </c:pt>
                <c:pt idx="100">
                  <c:v>27.81567943984723</c:v>
                </c:pt>
                <c:pt idx="101">
                  <c:v>28.958019955442392</c:v>
                </c:pt>
                <c:pt idx="102">
                  <c:v>29.326315531508595</c:v>
                </c:pt>
                <c:pt idx="103">
                  <c:v>31.049189751750479</c:v>
                </c:pt>
                <c:pt idx="104">
                  <c:v>32.285164735837036</c:v>
                </c:pt>
                <c:pt idx="105">
                  <c:v>31.44245451941439</c:v>
                </c:pt>
                <c:pt idx="106">
                  <c:v>35.48122126034373</c:v>
                </c:pt>
                <c:pt idx="107">
                  <c:v>40.537482558879695</c:v>
                </c:pt>
                <c:pt idx="108">
                  <c:v>37.978140420114578</c:v>
                </c:pt>
                <c:pt idx="109">
                  <c:v>37.921959739019734</c:v>
                </c:pt>
                <c:pt idx="110">
                  <c:v>39.58865327816676</c:v>
                </c:pt>
                <c:pt idx="111">
                  <c:v>43.271609038828771</c:v>
                </c:pt>
                <c:pt idx="112">
                  <c:v>34.832022278803315</c:v>
                </c:pt>
                <c:pt idx="113">
                  <c:v>33.552351209420756</c:v>
                </c:pt>
                <c:pt idx="114">
                  <c:v>35.375102196053469</c:v>
                </c:pt>
                <c:pt idx="115">
                  <c:v>34.02052355187778</c:v>
                </c:pt>
                <c:pt idx="116">
                  <c:v>29.713338001273076</c:v>
                </c:pt>
                <c:pt idx="117">
                  <c:v>28.558512889879058</c:v>
                </c:pt>
                <c:pt idx="118">
                  <c:v>28.202701909611712</c:v>
                </c:pt>
                <c:pt idx="119">
                  <c:v>28.252640292807122</c:v>
                </c:pt>
                <c:pt idx="120">
                  <c:v>28.408697740292812</c:v>
                </c:pt>
                <c:pt idx="121">
                  <c:v>29.176500381922349</c:v>
                </c:pt>
                <c:pt idx="122">
                  <c:v>28.814447103755572</c:v>
                </c:pt>
                <c:pt idx="123">
                  <c:v>28.776993316359011</c:v>
                </c:pt>
                <c:pt idx="124">
                  <c:v>28.583482081476767</c:v>
                </c:pt>
                <c:pt idx="125">
                  <c:v>29.182742679821772</c:v>
                </c:pt>
                <c:pt idx="126">
                  <c:v>29.394980808402281</c:v>
                </c:pt>
                <c:pt idx="127">
                  <c:v>29.469888383195414</c:v>
                </c:pt>
                <c:pt idx="128">
                  <c:v>29.332557829408017</c:v>
                </c:pt>
                <c:pt idx="129">
                  <c:v>29.126561998726917</c:v>
                </c:pt>
                <c:pt idx="130">
                  <c:v>29.145288892425203</c:v>
                </c:pt>
                <c:pt idx="131">
                  <c:v>28.527301400381926</c:v>
                </c:pt>
                <c:pt idx="132">
                  <c:v>28.933050763844683</c:v>
                </c:pt>
                <c:pt idx="133">
                  <c:v>27.865617823042641</c:v>
                </c:pt>
                <c:pt idx="134">
                  <c:v>28.577239783577337</c:v>
                </c:pt>
                <c:pt idx="135">
                  <c:v>29.145288892425203</c:v>
                </c:pt>
                <c:pt idx="136">
                  <c:v>28.240155697008269</c:v>
                </c:pt>
                <c:pt idx="137">
                  <c:v>23.801881890515592</c:v>
                </c:pt>
                <c:pt idx="138">
                  <c:v>26.230135773392735</c:v>
                </c:pt>
                <c:pt idx="139">
                  <c:v>26.816911775938891</c:v>
                </c:pt>
                <c:pt idx="140">
                  <c:v>28.477363017186498</c:v>
                </c:pt>
                <c:pt idx="141">
                  <c:v>28.514816804583063</c:v>
                </c:pt>
                <c:pt idx="142">
                  <c:v>28.246397994907699</c:v>
                </c:pt>
                <c:pt idx="143">
                  <c:v>29.881880044557601</c:v>
                </c:pt>
                <c:pt idx="144">
                  <c:v>29.98175681094844</c:v>
                </c:pt>
                <c:pt idx="145">
                  <c:v>28.464878421387649</c:v>
                </c:pt>
                <c:pt idx="146">
                  <c:v>29.669641915977092</c:v>
                </c:pt>
                <c:pt idx="147">
                  <c:v>27.878102418841497</c:v>
                </c:pt>
                <c:pt idx="148">
                  <c:v>27.615925907065559</c:v>
                </c:pt>
                <c:pt idx="149">
                  <c:v>27.291326416295355</c:v>
                </c:pt>
                <c:pt idx="150">
                  <c:v>26.06783602800764</c:v>
                </c:pt>
                <c:pt idx="151">
                  <c:v>29.513584468491398</c:v>
                </c:pt>
                <c:pt idx="152">
                  <c:v>33.52113971992361</c:v>
                </c:pt>
                <c:pt idx="153">
                  <c:v>30.705863367281985</c:v>
                </c:pt>
                <c:pt idx="154">
                  <c:v>31.579785073201787</c:v>
                </c:pt>
                <c:pt idx="155">
                  <c:v>32.591037332908975</c:v>
                </c:pt>
                <c:pt idx="156">
                  <c:v>32.004261330362823</c:v>
                </c:pt>
                <c:pt idx="157">
                  <c:v>33.009271292170588</c:v>
                </c:pt>
                <c:pt idx="158">
                  <c:v>33.901919891788665</c:v>
                </c:pt>
                <c:pt idx="159">
                  <c:v>35.718428580521966</c:v>
                </c:pt>
                <c:pt idx="160">
                  <c:v>35.231529344366642</c:v>
                </c:pt>
                <c:pt idx="161">
                  <c:v>32.953090611075751</c:v>
                </c:pt>
                <c:pt idx="162">
                  <c:v>31.273912476129848</c:v>
                </c:pt>
                <c:pt idx="163">
                  <c:v>32.772063971992353</c:v>
                </c:pt>
                <c:pt idx="164">
                  <c:v>33.121632654360276</c:v>
                </c:pt>
                <c:pt idx="165">
                  <c:v>33.864466104392108</c:v>
                </c:pt>
                <c:pt idx="166">
                  <c:v>32.797033163590079</c:v>
                </c:pt>
                <c:pt idx="167">
                  <c:v>33.009271292170588</c:v>
                </c:pt>
                <c:pt idx="168">
                  <c:v>32.890667632081474</c:v>
                </c:pt>
                <c:pt idx="169">
                  <c:v>34.476211298535965</c:v>
                </c:pt>
                <c:pt idx="170">
                  <c:v>35.212802450668363</c:v>
                </c:pt>
                <c:pt idx="171">
                  <c:v>34.807053087205595</c:v>
                </c:pt>
                <c:pt idx="172">
                  <c:v>34.875718364099299</c:v>
                </c:pt>
                <c:pt idx="173">
                  <c:v>36.417565945257792</c:v>
                </c:pt>
                <c:pt idx="174">
                  <c:v>36.086724156588161</c:v>
                </c:pt>
                <c:pt idx="175">
                  <c:v>32.547341247612991</c:v>
                </c:pt>
                <c:pt idx="176">
                  <c:v>33.227751718650538</c:v>
                </c:pt>
                <c:pt idx="177">
                  <c:v>34.351365340547417</c:v>
                </c:pt>
                <c:pt idx="178">
                  <c:v>32.116622692552511</c:v>
                </c:pt>
                <c:pt idx="179">
                  <c:v>34.482453596435391</c:v>
                </c:pt>
                <c:pt idx="180">
                  <c:v>34.963110534691282</c:v>
                </c:pt>
                <c:pt idx="181">
                  <c:v>34.182823297262892</c:v>
                </c:pt>
                <c:pt idx="182">
                  <c:v>34.101673424570343</c:v>
                </c:pt>
                <c:pt idx="183">
                  <c:v>35.375102196053469</c:v>
                </c:pt>
                <c:pt idx="184">
                  <c:v>35.100441088478675</c:v>
                </c:pt>
                <c:pt idx="185">
                  <c:v>37.328941438574162</c:v>
                </c:pt>
                <c:pt idx="186">
                  <c:v>34.713418618714194</c:v>
                </c:pt>
                <c:pt idx="187">
                  <c:v>31.43621222151496</c:v>
                </c:pt>
                <c:pt idx="188">
                  <c:v>33.352597676639085</c:v>
                </c:pt>
                <c:pt idx="189">
                  <c:v>34.813295385105036</c:v>
                </c:pt>
                <c:pt idx="190">
                  <c:v>33.427505251432216</c:v>
                </c:pt>
                <c:pt idx="191">
                  <c:v>34.825779980903889</c:v>
                </c:pt>
                <c:pt idx="192">
                  <c:v>35.038018109484398</c:v>
                </c:pt>
                <c:pt idx="193">
                  <c:v>33.633501082113298</c:v>
                </c:pt>
                <c:pt idx="194">
                  <c:v>35.799578453214508</c:v>
                </c:pt>
                <c:pt idx="195">
                  <c:v>38.340193698281354</c:v>
                </c:pt>
                <c:pt idx="196">
                  <c:v>38.402616677275617</c:v>
                </c:pt>
                <c:pt idx="197">
                  <c:v>31.086643539147044</c:v>
                </c:pt>
                <c:pt idx="198">
                  <c:v>36.286477689369825</c:v>
                </c:pt>
                <c:pt idx="199">
                  <c:v>36.567381094844045</c:v>
                </c:pt>
                <c:pt idx="200">
                  <c:v>40.200398472310624</c:v>
                </c:pt>
                <c:pt idx="201">
                  <c:v>38.440070464672182</c:v>
                </c:pt>
                <c:pt idx="202">
                  <c:v>35.350133004455763</c:v>
                </c:pt>
                <c:pt idx="203">
                  <c:v>37.797113781031186</c:v>
                </c:pt>
                <c:pt idx="204">
                  <c:v>37.266518459579885</c:v>
                </c:pt>
                <c:pt idx="205">
                  <c:v>34.975595130490134</c:v>
                </c:pt>
                <c:pt idx="206">
                  <c:v>37.478756588160415</c:v>
                </c:pt>
                <c:pt idx="207">
                  <c:v>37.928202036919153</c:v>
                </c:pt>
                <c:pt idx="208">
                  <c:v>39.744710725652453</c:v>
                </c:pt>
                <c:pt idx="209">
                  <c:v>35.949393602800768</c:v>
                </c:pt>
                <c:pt idx="210">
                  <c:v>36.367627562062381</c:v>
                </c:pt>
                <c:pt idx="211">
                  <c:v>35.755882367918524</c:v>
                </c:pt>
                <c:pt idx="212">
                  <c:v>36.804588415022273</c:v>
                </c:pt>
                <c:pt idx="213">
                  <c:v>38.546189528962444</c:v>
                </c:pt>
                <c:pt idx="214">
                  <c:v>39.58865327816676</c:v>
                </c:pt>
                <c:pt idx="215">
                  <c:v>36.142904837683005</c:v>
                </c:pt>
                <c:pt idx="216">
                  <c:v>36.492473520050922</c:v>
                </c:pt>
                <c:pt idx="217">
                  <c:v>38.34643599618078</c:v>
                </c:pt>
                <c:pt idx="218">
                  <c:v>38.589885614258435</c:v>
                </c:pt>
                <c:pt idx="219">
                  <c:v>37.834567568427758</c:v>
                </c:pt>
                <c:pt idx="220">
                  <c:v>36.704711648631452</c:v>
                </c:pt>
                <c:pt idx="221">
                  <c:v>39.257811489497136</c:v>
                </c:pt>
                <c:pt idx="222">
                  <c:v>38.989392679821769</c:v>
                </c:pt>
                <c:pt idx="223">
                  <c:v>37.36639522597072</c:v>
                </c:pt>
                <c:pt idx="224">
                  <c:v>35.68721709102482</c:v>
                </c:pt>
                <c:pt idx="225">
                  <c:v>36.860769096117124</c:v>
                </c:pt>
                <c:pt idx="226">
                  <c:v>36.067997262889868</c:v>
                </c:pt>
                <c:pt idx="227">
                  <c:v>36.842042202418845</c:v>
                </c:pt>
                <c:pt idx="228">
                  <c:v>36.561138796944611</c:v>
                </c:pt>
                <c:pt idx="229">
                  <c:v>36.88573828771483</c:v>
                </c:pt>
                <c:pt idx="230">
                  <c:v>37.934444334818579</c:v>
                </c:pt>
                <c:pt idx="231">
                  <c:v>36.954403564608533</c:v>
                </c:pt>
                <c:pt idx="232">
                  <c:v>38.583643316359002</c:v>
                </c:pt>
                <c:pt idx="233">
                  <c:v>37.884505951623169</c:v>
                </c:pt>
                <c:pt idx="234">
                  <c:v>37.303972246976443</c:v>
                </c:pt>
                <c:pt idx="235">
                  <c:v>38.783396849140672</c:v>
                </c:pt>
                <c:pt idx="236">
                  <c:v>39.576168682367914</c:v>
                </c:pt>
                <c:pt idx="237">
                  <c:v>37.254033863781025</c:v>
                </c:pt>
                <c:pt idx="238">
                  <c:v>38.252801527689371</c:v>
                </c:pt>
                <c:pt idx="239">
                  <c:v>39.838345194143848</c:v>
                </c:pt>
                <c:pt idx="240">
                  <c:v>38.989392679821769</c:v>
                </c:pt>
                <c:pt idx="241">
                  <c:v>41.779699840865689</c:v>
                </c:pt>
                <c:pt idx="242">
                  <c:v>40.674813112667088</c:v>
                </c:pt>
                <c:pt idx="243">
                  <c:v>39.544957192870783</c:v>
                </c:pt>
                <c:pt idx="244">
                  <c:v>38.652308593252705</c:v>
                </c:pt>
                <c:pt idx="245">
                  <c:v>37.279003055378737</c:v>
                </c:pt>
                <c:pt idx="246">
                  <c:v>39.070542552514318</c:v>
                </c:pt>
                <c:pt idx="247">
                  <c:v>39.738468427753027</c:v>
                </c:pt>
                <c:pt idx="248">
                  <c:v>38.140440165499683</c:v>
                </c:pt>
                <c:pt idx="249">
                  <c:v>39.226600000000005</c:v>
                </c:pt>
                <c:pt idx="250">
                  <c:v>38.989392679821769</c:v>
                </c:pt>
                <c:pt idx="251">
                  <c:v>39.382657447485677</c:v>
                </c:pt>
                <c:pt idx="252">
                  <c:v>40.194156174411198</c:v>
                </c:pt>
                <c:pt idx="253">
                  <c:v>38.621097103755574</c:v>
                </c:pt>
                <c:pt idx="254">
                  <c:v>41.118016263526421</c:v>
                </c:pt>
                <c:pt idx="255">
                  <c:v>39.838345194143848</c:v>
                </c:pt>
                <c:pt idx="256">
                  <c:v>38.920727402928065</c:v>
                </c:pt>
                <c:pt idx="257">
                  <c:v>39.769679917250158</c:v>
                </c:pt>
                <c:pt idx="258">
                  <c:v>39.832102896244429</c:v>
                </c:pt>
                <c:pt idx="259">
                  <c:v>39.538714894971356</c:v>
                </c:pt>
                <c:pt idx="260">
                  <c:v>37.260276161680459</c:v>
                </c:pt>
                <c:pt idx="261">
                  <c:v>36.330173774665823</c:v>
                </c:pt>
                <c:pt idx="262">
                  <c:v>36.080481858688742</c:v>
                </c:pt>
                <c:pt idx="263">
                  <c:v>35.019291215786119</c:v>
                </c:pt>
                <c:pt idx="264">
                  <c:v>34.02052355187778</c:v>
                </c:pt>
                <c:pt idx="265">
                  <c:v>33.75210474220242</c:v>
                </c:pt>
                <c:pt idx="266">
                  <c:v>33.009271292170588</c:v>
                </c:pt>
                <c:pt idx="267">
                  <c:v>32.310133927434755</c:v>
                </c:pt>
                <c:pt idx="268">
                  <c:v>31.417485327816681</c:v>
                </c:pt>
                <c:pt idx="269">
                  <c:v>32.69091409929981</c:v>
                </c:pt>
                <c:pt idx="270">
                  <c:v>32.784548567791212</c:v>
                </c:pt>
                <c:pt idx="271">
                  <c:v>32.640975716104386</c:v>
                </c:pt>
                <c:pt idx="272">
                  <c:v>31.586027371101206</c:v>
                </c:pt>
                <c:pt idx="273">
                  <c:v>32.179045671546788</c:v>
                </c:pt>
                <c:pt idx="274">
                  <c:v>32.815760057288358</c:v>
                </c:pt>
                <c:pt idx="275">
                  <c:v>32.665944907702091</c:v>
                </c:pt>
                <c:pt idx="276">
                  <c:v>31.779538605983447</c:v>
                </c:pt>
                <c:pt idx="277">
                  <c:v>30.705863367281985</c:v>
                </c:pt>
                <c:pt idx="278">
                  <c:v>29.806972469764482</c:v>
                </c:pt>
                <c:pt idx="279">
                  <c:v>29.313830935709738</c:v>
                </c:pt>
                <c:pt idx="280">
                  <c:v>29.650915022278813</c:v>
                </c:pt>
                <c:pt idx="281">
                  <c:v>29.775760980267339</c:v>
                </c:pt>
                <c:pt idx="282">
                  <c:v>30.250175620623803</c:v>
                </c:pt>
                <c:pt idx="283">
                  <c:v>29.632188128580516</c:v>
                </c:pt>
                <c:pt idx="284">
                  <c:v>30.581017409293445</c:v>
                </c:pt>
                <c:pt idx="285">
                  <c:v>30.899374602164222</c:v>
                </c:pt>
                <c:pt idx="286">
                  <c:v>30.824467027371099</c:v>
                </c:pt>
                <c:pt idx="287">
                  <c:v>23.152682908975176</c:v>
                </c:pt>
                <c:pt idx="288">
                  <c:v>29.98175681094844</c:v>
                </c:pt>
                <c:pt idx="289">
                  <c:v>32.428737587523877</c:v>
                </c:pt>
                <c:pt idx="290">
                  <c:v>32.385041502227878</c:v>
                </c:pt>
                <c:pt idx="291">
                  <c:v>32.397526098026731</c:v>
                </c:pt>
                <c:pt idx="292">
                  <c:v>35.71218628262254</c:v>
                </c:pt>
                <c:pt idx="293">
                  <c:v>36.979372756206239</c:v>
                </c:pt>
                <c:pt idx="294">
                  <c:v>36.623561775938889</c:v>
                </c:pt>
                <c:pt idx="295">
                  <c:v>36.236539306174414</c:v>
                </c:pt>
                <c:pt idx="296">
                  <c:v>38.227832336091666</c:v>
                </c:pt>
                <c:pt idx="297">
                  <c:v>36.879495989815403</c:v>
                </c:pt>
                <c:pt idx="298">
                  <c:v>34.42627291534054</c:v>
                </c:pt>
                <c:pt idx="299">
                  <c:v>33.427505251432216</c:v>
                </c:pt>
                <c:pt idx="300">
                  <c:v>33.383809166136217</c:v>
                </c:pt>
                <c:pt idx="301">
                  <c:v>32.853213844684916</c:v>
                </c:pt>
                <c:pt idx="302">
                  <c:v>32.784548567791212</c:v>
                </c:pt>
                <c:pt idx="303">
                  <c:v>31.78578090388287</c:v>
                </c:pt>
                <c:pt idx="304">
                  <c:v>32.7595793761935</c:v>
                </c:pt>
                <c:pt idx="305">
                  <c:v>32.253953246339911</c:v>
                </c:pt>
                <c:pt idx="306">
                  <c:v>31.586027371101206</c:v>
                </c:pt>
                <c:pt idx="307">
                  <c:v>31.273912476129848</c:v>
                </c:pt>
                <c:pt idx="308">
                  <c:v>32.928121419478046</c:v>
                </c:pt>
                <c:pt idx="309">
                  <c:v>32.765821674092933</c:v>
                </c:pt>
                <c:pt idx="310">
                  <c:v>32.871940738383195</c:v>
                </c:pt>
                <c:pt idx="311">
                  <c:v>32.965575206874604</c:v>
                </c:pt>
                <c:pt idx="312">
                  <c:v>32.884425334182048</c:v>
                </c:pt>
                <c:pt idx="313">
                  <c:v>32.372556906429018</c:v>
                </c:pt>
                <c:pt idx="314">
                  <c:v>31.136581922342451</c:v>
                </c:pt>
                <c:pt idx="315">
                  <c:v>33.015513590070015</c:v>
                </c:pt>
                <c:pt idx="316">
                  <c:v>33.321386187141947</c:v>
                </c:pt>
                <c:pt idx="317">
                  <c:v>33.121632654360276</c:v>
                </c:pt>
                <c:pt idx="318">
                  <c:v>31.479908306810948</c:v>
                </c:pt>
                <c:pt idx="319">
                  <c:v>31.386273838319536</c:v>
                </c:pt>
                <c:pt idx="320">
                  <c:v>31.898142266072558</c:v>
                </c:pt>
                <c:pt idx="321">
                  <c:v>31.604754264799485</c:v>
                </c:pt>
                <c:pt idx="322">
                  <c:v>32.7595793761935</c:v>
                </c:pt>
                <c:pt idx="323">
                  <c:v>33.770831635900699</c:v>
                </c:pt>
                <c:pt idx="324">
                  <c:v>33.80204312539783</c:v>
                </c:pt>
                <c:pt idx="325">
                  <c:v>34.888202959898152</c:v>
                </c:pt>
                <c:pt idx="326">
                  <c:v>33.633501082113298</c:v>
                </c:pt>
                <c:pt idx="327">
                  <c:v>33.527382017823037</c:v>
                </c:pt>
                <c:pt idx="328">
                  <c:v>33.727135550604707</c:v>
                </c:pt>
                <c:pt idx="329">
                  <c:v>32.572310439210696</c:v>
                </c:pt>
                <c:pt idx="330">
                  <c:v>33.065451973265439</c:v>
                </c:pt>
                <c:pt idx="331">
                  <c:v>33.633501082113298</c:v>
                </c:pt>
                <c:pt idx="332">
                  <c:v>32.803275461489498</c:v>
                </c:pt>
                <c:pt idx="333">
                  <c:v>33.727135550604707</c:v>
                </c:pt>
                <c:pt idx="334">
                  <c:v>33.608531890515593</c:v>
                </c:pt>
                <c:pt idx="335">
                  <c:v>33.514897422024184</c:v>
                </c:pt>
                <c:pt idx="336">
                  <c:v>35.493705856142583</c:v>
                </c:pt>
                <c:pt idx="337">
                  <c:v>34.994322024188413</c:v>
                </c:pt>
                <c:pt idx="338">
                  <c:v>36.985615054105665</c:v>
                </c:pt>
                <c:pt idx="339">
                  <c:v>36.161631731381284</c:v>
                </c:pt>
                <c:pt idx="340">
                  <c:v>33.989312062380648</c:v>
                </c:pt>
                <c:pt idx="341">
                  <c:v>36.948161266709093</c:v>
                </c:pt>
                <c:pt idx="342">
                  <c:v>33.864466104392108</c:v>
                </c:pt>
                <c:pt idx="343">
                  <c:v>33.296416995544234</c:v>
                </c:pt>
                <c:pt idx="344">
                  <c:v>33.777073933800125</c:v>
                </c:pt>
                <c:pt idx="345">
                  <c:v>34.663480235518769</c:v>
                </c:pt>
                <c:pt idx="346">
                  <c:v>34.101673424570343</c:v>
                </c:pt>
                <c:pt idx="347">
                  <c:v>32.547341247612991</c:v>
                </c:pt>
                <c:pt idx="348">
                  <c:v>31.024220560152763</c:v>
                </c:pt>
                <c:pt idx="349">
                  <c:v>32.709640992998089</c:v>
                </c:pt>
                <c:pt idx="350">
                  <c:v>34.30766925525144</c:v>
                </c:pt>
                <c:pt idx="351">
                  <c:v>32.953090611075751</c:v>
                </c:pt>
                <c:pt idx="352">
                  <c:v>32.697156397199237</c:v>
                </c:pt>
                <c:pt idx="353">
                  <c:v>32.996786696371736</c:v>
                </c:pt>
                <c:pt idx="354">
                  <c:v>32.634733418204966</c:v>
                </c:pt>
                <c:pt idx="355">
                  <c:v>32.609764226607254</c:v>
                </c:pt>
                <c:pt idx="356">
                  <c:v>32.578552737110122</c:v>
                </c:pt>
                <c:pt idx="357">
                  <c:v>33.383809166136217</c:v>
                </c:pt>
                <c:pt idx="358">
                  <c:v>33.402536059834489</c:v>
                </c:pt>
                <c:pt idx="359">
                  <c:v>34.014281253978353</c:v>
                </c:pt>
                <c:pt idx="360">
                  <c:v>33.783316231699551</c:v>
                </c:pt>
                <c:pt idx="361">
                  <c:v>33.102905760661997</c:v>
                </c:pt>
                <c:pt idx="362">
                  <c:v>33.770831635900699</c:v>
                </c:pt>
                <c:pt idx="363">
                  <c:v>33.820770019096123</c:v>
                </c:pt>
                <c:pt idx="364">
                  <c:v>33.514897422024184</c:v>
                </c:pt>
                <c:pt idx="365">
                  <c:v>33.808285423297271</c:v>
                </c:pt>
                <c:pt idx="366">
                  <c:v>34.045492743475485</c:v>
                </c:pt>
                <c:pt idx="367">
                  <c:v>34.563603469127948</c:v>
                </c:pt>
                <c:pt idx="368">
                  <c:v>33.252720910248243</c:v>
                </c:pt>
                <c:pt idx="369">
                  <c:v>34.601057256524506</c:v>
                </c:pt>
                <c:pt idx="370">
                  <c:v>34.919414449395283</c:v>
                </c:pt>
                <c:pt idx="371">
                  <c:v>35.612309516231697</c:v>
                </c:pt>
                <c:pt idx="372">
                  <c:v>34.894445257797578</c:v>
                </c:pt>
                <c:pt idx="373">
                  <c:v>33.914404487587518</c:v>
                </c:pt>
                <c:pt idx="374">
                  <c:v>33.739620146403567</c:v>
                </c:pt>
                <c:pt idx="375">
                  <c:v>33.864466104392108</c:v>
                </c:pt>
                <c:pt idx="376">
                  <c:v>33.583562698917888</c:v>
                </c:pt>
                <c:pt idx="377">
                  <c:v>30.562290515595166</c:v>
                </c:pt>
                <c:pt idx="378">
                  <c:v>32.372556906429018</c:v>
                </c:pt>
                <c:pt idx="379">
                  <c:v>32.778306269891779</c:v>
                </c:pt>
                <c:pt idx="380">
                  <c:v>33.78955852959897</c:v>
                </c:pt>
                <c:pt idx="381">
                  <c:v>34.014281253978353</c:v>
                </c:pt>
                <c:pt idx="382">
                  <c:v>34.014281253978353</c:v>
                </c:pt>
                <c:pt idx="383">
                  <c:v>35.081714194780396</c:v>
                </c:pt>
                <c:pt idx="384">
                  <c:v>33.895677593889239</c:v>
                </c:pt>
                <c:pt idx="385">
                  <c:v>34.395061425843409</c:v>
                </c:pt>
                <c:pt idx="386">
                  <c:v>33.340113080840226</c:v>
                </c:pt>
                <c:pt idx="387">
                  <c:v>33.308901591343101</c:v>
                </c:pt>
                <c:pt idx="388">
                  <c:v>33.377566868236791</c:v>
                </c:pt>
                <c:pt idx="389">
                  <c:v>33.621016486314446</c:v>
                </c:pt>
                <c:pt idx="390">
                  <c:v>33.552351209420756</c:v>
                </c:pt>
                <c:pt idx="391">
                  <c:v>34.863233768300447</c:v>
                </c:pt>
                <c:pt idx="392">
                  <c:v>34.469969000636539</c:v>
                </c:pt>
                <c:pt idx="393">
                  <c:v>34.382576830044556</c:v>
                </c:pt>
                <c:pt idx="394">
                  <c:v>34.757114704010178</c:v>
                </c:pt>
                <c:pt idx="395">
                  <c:v>35.400071387651174</c:v>
                </c:pt>
                <c:pt idx="396">
                  <c:v>37.86577905792489</c:v>
                </c:pt>
                <c:pt idx="397">
                  <c:v>35.662247899427115</c:v>
                </c:pt>
                <c:pt idx="398">
                  <c:v>34.838264576702741</c:v>
                </c:pt>
                <c:pt idx="399">
                  <c:v>33.627258784213879</c:v>
                </c:pt>
                <c:pt idx="400">
                  <c:v>34.763357001909611</c:v>
                </c:pt>
                <c:pt idx="401">
                  <c:v>34.913172151495857</c:v>
                </c:pt>
                <c:pt idx="402">
                  <c:v>33.939373679185238</c:v>
                </c:pt>
                <c:pt idx="403">
                  <c:v>33.009271292170588</c:v>
                </c:pt>
                <c:pt idx="404">
                  <c:v>33.920646785486944</c:v>
                </c:pt>
                <c:pt idx="405">
                  <c:v>33.59604729471674</c:v>
                </c:pt>
                <c:pt idx="406">
                  <c:v>32.191530267345648</c:v>
                </c:pt>
                <c:pt idx="407">
                  <c:v>32.085411203055379</c:v>
                </c:pt>
                <c:pt idx="408">
                  <c:v>30.880647708465943</c:v>
                </c:pt>
                <c:pt idx="409">
                  <c:v>29.619703532781667</c:v>
                </c:pt>
                <c:pt idx="410">
                  <c:v>30.52483672819859</c:v>
                </c:pt>
                <c:pt idx="411">
                  <c:v>29.750791788669634</c:v>
                </c:pt>
                <c:pt idx="412">
                  <c:v>29.881880044557601</c:v>
                </c:pt>
                <c:pt idx="413">
                  <c:v>28.396213144493956</c:v>
                </c:pt>
                <c:pt idx="414">
                  <c:v>27.809437141947804</c:v>
                </c:pt>
                <c:pt idx="415">
                  <c:v>27.95925229153405</c:v>
                </c:pt>
                <c:pt idx="416">
                  <c:v>27.32253790579249</c:v>
                </c:pt>
                <c:pt idx="417">
                  <c:v>31.586027371101206</c:v>
                </c:pt>
                <c:pt idx="418">
                  <c:v>31.429969923615534</c:v>
                </c:pt>
                <c:pt idx="419">
                  <c:v>29.245165658816035</c:v>
                </c:pt>
                <c:pt idx="420">
                  <c:v>30.793255537873971</c:v>
                </c:pt>
                <c:pt idx="421">
                  <c:v>30.081633577339272</c:v>
                </c:pt>
                <c:pt idx="422">
                  <c:v>33.134117250159129</c:v>
                </c:pt>
                <c:pt idx="423">
                  <c:v>33.215267122851685</c:v>
                </c:pt>
                <c:pt idx="424">
                  <c:v>33.365082272437938</c:v>
                </c:pt>
                <c:pt idx="425">
                  <c:v>33.16532873965626</c:v>
                </c:pt>
                <c:pt idx="426">
                  <c:v>30.343810089115216</c:v>
                </c:pt>
                <c:pt idx="427">
                  <c:v>33.895677593889239</c:v>
                </c:pt>
                <c:pt idx="428">
                  <c:v>32.915636823679179</c:v>
                </c:pt>
                <c:pt idx="429">
                  <c:v>33.533624315722463</c:v>
                </c:pt>
                <c:pt idx="430">
                  <c:v>34.788326193507316</c:v>
                </c:pt>
                <c:pt idx="431">
                  <c:v>35.649763303628262</c:v>
                </c:pt>
                <c:pt idx="432">
                  <c:v>35.993089688096759</c:v>
                </c:pt>
                <c:pt idx="433">
                  <c:v>36.192843220878409</c:v>
                </c:pt>
                <c:pt idx="434">
                  <c:v>35.256498535964354</c:v>
                </c:pt>
                <c:pt idx="435">
                  <c:v>35.462494366645451</c:v>
                </c:pt>
                <c:pt idx="436">
                  <c:v>35.35637530235519</c:v>
                </c:pt>
                <c:pt idx="437">
                  <c:v>35.581098026734566</c:v>
                </c:pt>
                <c:pt idx="438">
                  <c:v>35.556128835136853</c:v>
                </c:pt>
                <c:pt idx="439">
                  <c:v>36.111693348185867</c:v>
                </c:pt>
                <c:pt idx="440">
                  <c:v>36.998099649904518</c:v>
                </c:pt>
                <c:pt idx="441">
                  <c:v>36.405081349458939</c:v>
                </c:pt>
                <c:pt idx="442">
                  <c:v>35.649763303628262</c:v>
                </c:pt>
                <c:pt idx="443">
                  <c:v>35.387586791852321</c:v>
                </c:pt>
                <c:pt idx="444">
                  <c:v>37.422575907065557</c:v>
                </c:pt>
                <c:pt idx="445">
                  <c:v>37.172883991088476</c:v>
                </c:pt>
                <c:pt idx="446">
                  <c:v>37.073007224697633</c:v>
                </c:pt>
                <c:pt idx="447">
                  <c:v>37.484998886059834</c:v>
                </c:pt>
                <c:pt idx="448">
                  <c:v>36.973130458306812</c:v>
                </c:pt>
                <c:pt idx="449">
                  <c:v>37.266518459579885</c:v>
                </c:pt>
                <c:pt idx="450">
                  <c:v>37.591117950350103</c:v>
                </c:pt>
                <c:pt idx="451">
                  <c:v>37.872021355824316</c:v>
                </c:pt>
                <c:pt idx="452">
                  <c:v>37.522452673456392</c:v>
                </c:pt>
                <c:pt idx="453">
                  <c:v>36.492473520050922</c:v>
                </c:pt>
                <c:pt idx="454">
                  <c:v>37.066764926798214</c:v>
                </c:pt>
                <c:pt idx="455">
                  <c:v>38.127955569700831</c:v>
                </c:pt>
                <c:pt idx="456">
                  <c:v>37.528694971355819</c:v>
                </c:pt>
                <c:pt idx="457">
                  <c:v>36.873253691915977</c:v>
                </c:pt>
                <c:pt idx="458">
                  <c:v>37.116703309993639</c:v>
                </c:pt>
                <c:pt idx="459">
                  <c:v>37.547421865054098</c:v>
                </c:pt>
                <c:pt idx="460">
                  <c:v>35.986847390197326</c:v>
                </c:pt>
                <c:pt idx="461">
                  <c:v>35.874486028007638</c:v>
                </c:pt>
                <c:pt idx="462">
                  <c:v>34.257730872056015</c:v>
                </c:pt>
                <c:pt idx="463">
                  <c:v>32.934363717377472</c:v>
                </c:pt>
                <c:pt idx="464">
                  <c:v>34.276457765754294</c:v>
                </c:pt>
                <c:pt idx="465">
                  <c:v>33.81452772119669</c:v>
                </c:pt>
                <c:pt idx="466">
                  <c:v>33.477443634627626</c:v>
                </c:pt>
                <c:pt idx="467">
                  <c:v>37.678510120942065</c:v>
                </c:pt>
                <c:pt idx="468">
                  <c:v>37.104218714194779</c:v>
                </c:pt>
                <c:pt idx="469">
                  <c:v>37.197853182686181</c:v>
                </c:pt>
                <c:pt idx="470">
                  <c:v>36.710953946530879</c:v>
                </c:pt>
                <c:pt idx="471">
                  <c:v>36.498715817950348</c:v>
                </c:pt>
                <c:pt idx="472">
                  <c:v>36.130420241884146</c:v>
                </c:pt>
                <c:pt idx="473">
                  <c:v>36.692227052832585</c:v>
                </c:pt>
                <c:pt idx="474">
                  <c:v>37.266518459579885</c:v>
                </c:pt>
                <c:pt idx="475">
                  <c:v>37.578633354551236</c:v>
                </c:pt>
                <c:pt idx="476">
                  <c:v>38.059290292807127</c:v>
                </c:pt>
                <c:pt idx="477">
                  <c:v>37.29148765117759</c:v>
                </c:pt>
                <c:pt idx="478">
                  <c:v>38.046805697008267</c:v>
                </c:pt>
                <c:pt idx="479">
                  <c:v>38.234074633991092</c:v>
                </c:pt>
                <c:pt idx="480">
                  <c:v>37.135430203691918</c:v>
                </c:pt>
                <c:pt idx="481">
                  <c:v>37.397606715467852</c:v>
                </c:pt>
                <c:pt idx="482">
                  <c:v>37.185368586887321</c:v>
                </c:pt>
                <c:pt idx="483">
                  <c:v>37.616087141947801</c:v>
                </c:pt>
                <c:pt idx="484">
                  <c:v>36.904465181413109</c:v>
                </c:pt>
                <c:pt idx="485">
                  <c:v>37.235306970082753</c:v>
                </c:pt>
                <c:pt idx="486">
                  <c:v>36.092966454487588</c:v>
                </c:pt>
                <c:pt idx="487">
                  <c:v>38.215347740292813</c:v>
                </c:pt>
                <c:pt idx="488">
                  <c:v>39.363930553787398</c:v>
                </c:pt>
                <c:pt idx="489">
                  <c:v>40.262821451304902</c:v>
                </c:pt>
                <c:pt idx="490">
                  <c:v>39.956948854232962</c:v>
                </c:pt>
                <c:pt idx="491">
                  <c:v>40.100521705919803</c:v>
                </c:pt>
                <c:pt idx="492">
                  <c:v>39.844587492043296</c:v>
                </c:pt>
                <c:pt idx="493">
                  <c:v>39.301507574793121</c:v>
                </c:pt>
                <c:pt idx="494">
                  <c:v>39.313992170591973</c:v>
                </c:pt>
                <c:pt idx="495">
                  <c:v>39.307749872692547</c:v>
                </c:pt>
                <c:pt idx="496">
                  <c:v>39.363930553787398</c:v>
                </c:pt>
                <c:pt idx="497">
                  <c:v>37.9157174411203</c:v>
                </c:pt>
                <c:pt idx="498">
                  <c:v>38.777154551241246</c:v>
                </c:pt>
                <c:pt idx="499">
                  <c:v>38.720973870146409</c:v>
                </c:pt>
                <c:pt idx="500">
                  <c:v>37.803356078930612</c:v>
                </c:pt>
                <c:pt idx="501">
                  <c:v>36.792103819223421</c:v>
                </c:pt>
                <c:pt idx="502">
                  <c:v>35.518675047740288</c:v>
                </c:pt>
                <c:pt idx="503">
                  <c:v>37.410091311266704</c:v>
                </c:pt>
                <c:pt idx="504">
                  <c:v>33.583562698917888</c:v>
                </c:pt>
                <c:pt idx="505">
                  <c:v>33.82701231699555</c:v>
                </c:pt>
                <c:pt idx="506">
                  <c:v>34.326396148949719</c:v>
                </c:pt>
                <c:pt idx="507">
                  <c:v>34.956868236791856</c:v>
                </c:pt>
                <c:pt idx="508">
                  <c:v>34.981837428389561</c:v>
                </c:pt>
                <c:pt idx="509">
                  <c:v>35.730913176320819</c:v>
                </c:pt>
                <c:pt idx="510">
                  <c:v>34.338880744748572</c:v>
                </c:pt>
                <c:pt idx="511">
                  <c:v>34.838264576702741</c:v>
                </c:pt>
                <c:pt idx="512">
                  <c:v>38.55243182686187</c:v>
                </c:pt>
                <c:pt idx="513">
                  <c:v>38.789639147040099</c:v>
                </c:pt>
                <c:pt idx="514">
                  <c:v>37.216580076384474</c:v>
                </c:pt>
                <c:pt idx="515">
                  <c:v>35.849516836409933</c:v>
                </c:pt>
                <c:pt idx="516">
                  <c:v>36.242781604073834</c:v>
                </c:pt>
                <c:pt idx="517">
                  <c:v>36.773376925525142</c:v>
                </c:pt>
                <c:pt idx="518">
                  <c:v>38.614854805856147</c:v>
                </c:pt>
                <c:pt idx="519">
                  <c:v>39.145450127307448</c:v>
                </c:pt>
                <c:pt idx="520">
                  <c:v>39.850829789942715</c:v>
                </c:pt>
                <c:pt idx="521">
                  <c:v>39.644833959261618</c:v>
                </c:pt>
                <c:pt idx="522">
                  <c:v>40.23160996180777</c:v>
                </c:pt>
                <c:pt idx="523">
                  <c:v>40.237852259707196</c:v>
                </c:pt>
                <c:pt idx="524">
                  <c:v>41.692307670273706</c:v>
                </c:pt>
                <c:pt idx="525">
                  <c:v>41.754730649267991</c:v>
                </c:pt>
                <c:pt idx="526">
                  <c:v>41.255346817313814</c:v>
                </c:pt>
                <c:pt idx="527">
                  <c:v>40.968201113940161</c:v>
                </c:pt>
                <c:pt idx="528">
                  <c:v>41.286558306810946</c:v>
                </c:pt>
                <c:pt idx="529">
                  <c:v>41.230377625716109</c:v>
                </c:pt>
                <c:pt idx="530">
                  <c:v>43.184216868236788</c:v>
                </c:pt>
                <c:pt idx="531">
                  <c:v>42.52253329089752</c:v>
                </c:pt>
                <c:pt idx="532">
                  <c:v>43.602450827498402</c:v>
                </c:pt>
                <c:pt idx="533">
                  <c:v>44.900848790579253</c:v>
                </c:pt>
                <c:pt idx="534">
                  <c:v>42.984463335455118</c:v>
                </c:pt>
                <c:pt idx="535">
                  <c:v>42.154237714831318</c:v>
                </c:pt>
                <c:pt idx="536">
                  <c:v>41.717276861871412</c:v>
                </c:pt>
                <c:pt idx="537">
                  <c:v>41.036866390833865</c:v>
                </c:pt>
                <c:pt idx="538">
                  <c:v>40.905778134945891</c:v>
                </c:pt>
                <c:pt idx="539">
                  <c:v>41.1367431572247</c:v>
                </c:pt>
                <c:pt idx="540">
                  <c:v>41.111773965626995</c:v>
                </c:pt>
                <c:pt idx="541">
                  <c:v>40.855839751750487</c:v>
                </c:pt>
                <c:pt idx="542">
                  <c:v>41.024381795035012</c:v>
                </c:pt>
                <c:pt idx="543">
                  <c:v>40.42512119669</c:v>
                </c:pt>
                <c:pt idx="544">
                  <c:v>41.217893029917242</c:v>
                </c:pt>
                <c:pt idx="545">
                  <c:v>44.438918746021642</c:v>
                </c:pt>
                <c:pt idx="546">
                  <c:v>42.23538758752386</c:v>
                </c:pt>
                <c:pt idx="547">
                  <c:v>40.356455919796318</c:v>
                </c:pt>
                <c:pt idx="548">
                  <c:v>39.326476766390826</c:v>
                </c:pt>
                <c:pt idx="549">
                  <c:v>38.015594207511143</c:v>
                </c:pt>
                <c:pt idx="550">
                  <c:v>37.990625015913437</c:v>
                </c:pt>
                <c:pt idx="551">
                  <c:v>37.921959739019734</c:v>
                </c:pt>
                <c:pt idx="552">
                  <c:v>39.863314385741575</c:v>
                </c:pt>
                <c:pt idx="553">
                  <c:v>40.468817281985984</c:v>
                </c:pt>
                <c:pt idx="554">
                  <c:v>41.043108688733291</c:v>
                </c:pt>
                <c:pt idx="555">
                  <c:v>38.98315038192235</c:v>
                </c:pt>
                <c:pt idx="556">
                  <c:v>37.466271992361555</c:v>
                </c:pt>
                <c:pt idx="557">
                  <c:v>36.355142966263529</c:v>
                </c:pt>
                <c:pt idx="558">
                  <c:v>36.31144688096753</c:v>
                </c:pt>
                <c:pt idx="559">
                  <c:v>37.784629185232333</c:v>
                </c:pt>
                <c:pt idx="560">
                  <c:v>38.55243182686187</c:v>
                </c:pt>
                <c:pt idx="561">
                  <c:v>39.38889974538511</c:v>
                </c:pt>
                <c:pt idx="562">
                  <c:v>40.088037110120936</c:v>
                </c:pt>
                <c:pt idx="563">
                  <c:v>39.532472597071923</c:v>
                </c:pt>
                <c:pt idx="564">
                  <c:v>37.903232845321455</c:v>
                </c:pt>
                <c:pt idx="565">
                  <c:v>37.048038033099928</c:v>
                </c:pt>
                <c:pt idx="566">
                  <c:v>36.767134627625715</c:v>
                </c:pt>
                <c:pt idx="567">
                  <c:v>37.559906460852957</c:v>
                </c:pt>
                <c:pt idx="568">
                  <c:v>38.383889783577338</c:v>
                </c:pt>
                <c:pt idx="569">
                  <c:v>37.928202036919153</c:v>
                </c:pt>
                <c:pt idx="570">
                  <c:v>38.040563399108841</c:v>
                </c:pt>
                <c:pt idx="571">
                  <c:v>39.532472597071923</c:v>
                </c:pt>
                <c:pt idx="572">
                  <c:v>40.119248599618082</c:v>
                </c:pt>
                <c:pt idx="573">
                  <c:v>39.688530044557602</c:v>
                </c:pt>
                <c:pt idx="574">
                  <c:v>37.840809866327184</c:v>
                </c:pt>
                <c:pt idx="575">
                  <c:v>38.446312762571601</c:v>
                </c:pt>
                <c:pt idx="576">
                  <c:v>38.327709102482494</c:v>
                </c:pt>
                <c:pt idx="577">
                  <c:v>38.308982208784208</c:v>
                </c:pt>
                <c:pt idx="578">
                  <c:v>38.521220337364731</c:v>
                </c:pt>
                <c:pt idx="579">
                  <c:v>38.758427657542967</c:v>
                </c:pt>
                <c:pt idx="580">
                  <c:v>40.73099379376194</c:v>
                </c:pt>
                <c:pt idx="581">
                  <c:v>39.907010471037559</c:v>
                </c:pt>
                <c:pt idx="582">
                  <c:v>42.147995416931892</c:v>
                </c:pt>
                <c:pt idx="583">
                  <c:v>42.684833036282619</c:v>
                </c:pt>
                <c:pt idx="584">
                  <c:v>42.88458656906429</c:v>
                </c:pt>
                <c:pt idx="585">
                  <c:v>42.940767250159134</c:v>
                </c:pt>
                <c:pt idx="586">
                  <c:v>41.817153628262254</c:v>
                </c:pt>
                <c:pt idx="587">
                  <c:v>40.100521705919803</c:v>
                </c:pt>
                <c:pt idx="588">
                  <c:v>39.850829789942715</c:v>
                </c:pt>
                <c:pt idx="589">
                  <c:v>39.544957192870783</c:v>
                </c:pt>
                <c:pt idx="590">
                  <c:v>40.181671578612345</c:v>
                </c:pt>
                <c:pt idx="591">
                  <c:v>39.045573360916613</c:v>
                </c:pt>
                <c:pt idx="592">
                  <c:v>39.182903914704006</c:v>
                </c:pt>
                <c:pt idx="593">
                  <c:v>39.351445957988545</c:v>
                </c:pt>
                <c:pt idx="594">
                  <c:v>39.220357702100578</c:v>
                </c:pt>
                <c:pt idx="595">
                  <c:v>38.795881444939525</c:v>
                </c:pt>
                <c:pt idx="596">
                  <c:v>39.326476766390826</c:v>
                </c:pt>
                <c:pt idx="597">
                  <c:v>40.075552514322084</c:v>
                </c:pt>
                <c:pt idx="598">
                  <c:v>39.775922215149585</c:v>
                </c:pt>
                <c:pt idx="599">
                  <c:v>43.415181890515598</c:v>
                </c:pt>
                <c:pt idx="600">
                  <c:v>42.765982908975182</c:v>
                </c:pt>
                <c:pt idx="601">
                  <c:v>43.683600700190965</c:v>
                </c:pt>
                <c:pt idx="602">
                  <c:v>43.377728103119033</c:v>
                </c:pt>
                <c:pt idx="603">
                  <c:v>43.70856989178867</c:v>
                </c:pt>
                <c:pt idx="604">
                  <c:v>42.11678392743476</c:v>
                </c:pt>
                <c:pt idx="605">
                  <c:v>41.985695671546786</c:v>
                </c:pt>
                <c:pt idx="606">
                  <c:v>43.284093634627631</c:v>
                </c:pt>
                <c:pt idx="607">
                  <c:v>43.764750572883514</c:v>
                </c:pt>
                <c:pt idx="608">
                  <c:v>42.528775588796947</c:v>
                </c:pt>
                <c:pt idx="609">
                  <c:v>43.346516613621894</c:v>
                </c:pt>
                <c:pt idx="610">
                  <c:v>43.103066995544232</c:v>
                </c:pt>
                <c:pt idx="611">
                  <c:v>42.441383418204964</c:v>
                </c:pt>
                <c:pt idx="612">
                  <c:v>42.535017886696373</c:v>
                </c:pt>
                <c:pt idx="613">
                  <c:v>41.973211075747926</c:v>
                </c:pt>
                <c:pt idx="614">
                  <c:v>42.559987078294078</c:v>
                </c:pt>
                <c:pt idx="615">
                  <c:v>44.014442488860603</c:v>
                </c:pt>
                <c:pt idx="616">
                  <c:v>45.443928707829407</c:v>
                </c:pt>
                <c:pt idx="617">
                  <c:v>44.563764704010183</c:v>
                </c:pt>
                <c:pt idx="618">
                  <c:v>43.789719764481219</c:v>
                </c:pt>
                <c:pt idx="619">
                  <c:v>42.828405887969446</c:v>
                </c:pt>
                <c:pt idx="620">
                  <c:v>41.455100350095478</c:v>
                </c:pt>
                <c:pt idx="621">
                  <c:v>43.103066995544232</c:v>
                </c:pt>
                <c:pt idx="622">
                  <c:v>42.010664863144498</c:v>
                </c:pt>
                <c:pt idx="623">
                  <c:v>43.309062826225329</c:v>
                </c:pt>
                <c:pt idx="624">
                  <c:v>42.691075334182045</c:v>
                </c:pt>
                <c:pt idx="625">
                  <c:v>43.202943761935067</c:v>
                </c:pt>
                <c:pt idx="626">
                  <c:v>44.981998663271796</c:v>
                </c:pt>
                <c:pt idx="627">
                  <c:v>43.777235168682374</c:v>
                </c:pt>
                <c:pt idx="628">
                  <c:v>45.219205983450024</c:v>
                </c:pt>
                <c:pt idx="629">
                  <c:v>44.782245130490139</c:v>
                </c:pt>
                <c:pt idx="630">
                  <c:v>43.50257406110758</c:v>
                </c:pt>
                <c:pt idx="631">
                  <c:v>43.121793889242525</c:v>
                </c:pt>
                <c:pt idx="632">
                  <c:v>42.135510821133039</c:v>
                </c:pt>
                <c:pt idx="633">
                  <c:v>42.52253329089752</c:v>
                </c:pt>
                <c:pt idx="634">
                  <c:v>42.110541629535334</c:v>
                </c:pt>
                <c:pt idx="635">
                  <c:v>46.430211775938893</c:v>
                </c:pt>
                <c:pt idx="636">
                  <c:v>44.070623169955439</c:v>
                </c:pt>
                <c:pt idx="637">
                  <c:v>42.547502482495226</c:v>
                </c:pt>
                <c:pt idx="638">
                  <c:v>43.21542835773392</c:v>
                </c:pt>
                <c:pt idx="639">
                  <c:v>45.256659770846603</c:v>
                </c:pt>
                <c:pt idx="640">
                  <c:v>44.364011171228512</c:v>
                </c:pt>
                <c:pt idx="641">
                  <c:v>43.746023679185235</c:v>
                </c:pt>
                <c:pt idx="642">
                  <c:v>44.513826320814772</c:v>
                </c:pt>
                <c:pt idx="643">
                  <c:v>41.717276861871412</c:v>
                </c:pt>
                <c:pt idx="644">
                  <c:v>47.310375779758118</c:v>
                </c:pt>
                <c:pt idx="645">
                  <c:v>47.672429057924894</c:v>
                </c:pt>
                <c:pt idx="646">
                  <c:v>47.260437396562693</c:v>
                </c:pt>
                <c:pt idx="647">
                  <c:v>47.1231068427753</c:v>
                </c:pt>
                <c:pt idx="648">
                  <c:v>45.400232622533423</c:v>
                </c:pt>
                <c:pt idx="649">
                  <c:v>45.86216266709102</c:v>
                </c:pt>
                <c:pt idx="650">
                  <c:v>43.714812189688089</c:v>
                </c:pt>
                <c:pt idx="651">
                  <c:v>45.275386664544882</c:v>
                </c:pt>
                <c:pt idx="652">
                  <c:v>44.420191852323363</c:v>
                </c:pt>
                <c:pt idx="653">
                  <c:v>45.219205983450024</c:v>
                </c:pt>
                <c:pt idx="654">
                  <c:v>45.637439942711651</c:v>
                </c:pt>
                <c:pt idx="655">
                  <c:v>45.475140197326539</c:v>
                </c:pt>
                <c:pt idx="656">
                  <c:v>43.377728103119033</c:v>
                </c:pt>
                <c:pt idx="657">
                  <c:v>43.839658147676637</c:v>
                </c:pt>
                <c:pt idx="658">
                  <c:v>43.564997040101844</c:v>
                </c:pt>
                <c:pt idx="659">
                  <c:v>41.929514990451942</c:v>
                </c:pt>
                <c:pt idx="660">
                  <c:v>45.81222428389561</c:v>
                </c:pt>
                <c:pt idx="661">
                  <c:v>50.225528898790579</c:v>
                </c:pt>
                <c:pt idx="662">
                  <c:v>47.054441565881604</c:v>
                </c:pt>
                <c:pt idx="663">
                  <c:v>45.393990324633997</c:v>
                </c:pt>
                <c:pt idx="664">
                  <c:v>44.682368364099297</c:v>
                </c:pt>
                <c:pt idx="665">
                  <c:v>46.174277562062379</c:v>
                </c:pt>
                <c:pt idx="666">
                  <c:v>43.433908784213877</c:v>
                </c:pt>
                <c:pt idx="667">
                  <c:v>45.200479089751745</c:v>
                </c:pt>
                <c:pt idx="668">
                  <c:v>44.588733895607888</c:v>
                </c:pt>
                <c:pt idx="669">
                  <c:v>45.356536537237425</c:v>
                </c:pt>
                <c:pt idx="670">
                  <c:v>43.739781381285795</c:v>
                </c:pt>
                <c:pt idx="671">
                  <c:v>43.003190229153411</c:v>
                </c:pt>
                <c:pt idx="672">
                  <c:v>42.797194398472307</c:v>
                </c:pt>
                <c:pt idx="673">
                  <c:v>45.119329217059196</c:v>
                </c:pt>
                <c:pt idx="674">
                  <c:v>43.939534914067472</c:v>
                </c:pt>
                <c:pt idx="675">
                  <c:v>40.84335515595162</c:v>
                </c:pt>
                <c:pt idx="676">
                  <c:v>42.09181473583704</c:v>
                </c:pt>
                <c:pt idx="677">
                  <c:v>41.848365117759379</c:v>
                </c:pt>
                <c:pt idx="678">
                  <c:v>41.392677371101215</c:v>
                </c:pt>
                <c:pt idx="679">
                  <c:v>40.244094557606623</c:v>
                </c:pt>
                <c:pt idx="680">
                  <c:v>41.348981285805209</c:v>
                </c:pt>
                <c:pt idx="681">
                  <c:v>41.792184436664549</c:v>
                </c:pt>
                <c:pt idx="682">
                  <c:v>45.537563176320816</c:v>
                </c:pt>
                <c:pt idx="683">
                  <c:v>43.989473297262883</c:v>
                </c:pt>
                <c:pt idx="684">
                  <c:v>41.636126989178869</c:v>
                </c:pt>
                <c:pt idx="685">
                  <c:v>43.015674824952264</c:v>
                </c:pt>
                <c:pt idx="686">
                  <c:v>42.004422565245065</c:v>
                </c:pt>
                <c:pt idx="687">
                  <c:v>42.166722310630171</c:v>
                </c:pt>
                <c:pt idx="688">
                  <c:v>40.743478389560799</c:v>
                </c:pt>
                <c:pt idx="689">
                  <c:v>42.59119856779121</c:v>
                </c:pt>
                <c:pt idx="690">
                  <c:v>43.296578230426483</c:v>
                </c:pt>
                <c:pt idx="691">
                  <c:v>43.252882145130492</c:v>
                </c:pt>
                <c:pt idx="692">
                  <c:v>45.22544828134945</c:v>
                </c:pt>
                <c:pt idx="693">
                  <c:v>46.399000286441762</c:v>
                </c:pt>
                <c:pt idx="694">
                  <c:v>44.395222660725658</c:v>
                </c:pt>
                <c:pt idx="695">
                  <c:v>44.033169382558881</c:v>
                </c:pt>
                <c:pt idx="696">
                  <c:v>44.532553214513051</c:v>
                </c:pt>
                <c:pt idx="697">
                  <c:v>42.828405887969446</c:v>
                </c:pt>
                <c:pt idx="698">
                  <c:v>45.637439942711651</c:v>
                </c:pt>
                <c:pt idx="699">
                  <c:v>45.624955346912785</c:v>
                </c:pt>
                <c:pt idx="700">
                  <c:v>45.5812592616168</c:v>
                </c:pt>
                <c:pt idx="701">
                  <c:v>44.314072788033101</c:v>
                </c:pt>
                <c:pt idx="702">
                  <c:v>47.441464035646085</c:v>
                </c:pt>
                <c:pt idx="703">
                  <c:v>45.013210152768941</c:v>
                </c:pt>
                <c:pt idx="704">
                  <c:v>45.17550989815404</c:v>
                </c:pt>
                <c:pt idx="705">
                  <c:v>44.913333386378106</c:v>
                </c:pt>
                <c:pt idx="706">
                  <c:v>46.810991947803949</c:v>
                </c:pt>
                <c:pt idx="707">
                  <c:v>45.393990324633997</c:v>
                </c:pt>
                <c:pt idx="708">
                  <c:v>46.555057733927434</c:v>
                </c:pt>
                <c:pt idx="709">
                  <c:v>45.069390833863778</c:v>
                </c:pt>
                <c:pt idx="710">
                  <c:v>45.612470751113932</c:v>
                </c:pt>
                <c:pt idx="711">
                  <c:v>48.521381572246973</c:v>
                </c:pt>
                <c:pt idx="712">
                  <c:v>45.38150572883513</c:v>
                </c:pt>
                <c:pt idx="713">
                  <c:v>48.265447358370459</c:v>
                </c:pt>
                <c:pt idx="714">
                  <c:v>47.628732972628889</c:v>
                </c:pt>
                <c:pt idx="715">
                  <c:v>48.315385741565883</c:v>
                </c:pt>
                <c:pt idx="716">
                  <c:v>48.94585782940802</c:v>
                </c:pt>
                <c:pt idx="717">
                  <c:v>47.322860375556971</c:v>
                </c:pt>
                <c:pt idx="718">
                  <c:v>47.853455697008272</c:v>
                </c:pt>
                <c:pt idx="719">
                  <c:v>48.227993570973901</c:v>
                </c:pt>
                <c:pt idx="720">
                  <c:v>48.63998523233608</c:v>
                </c:pt>
                <c:pt idx="721">
                  <c:v>47.834728803309993</c:v>
                </c:pt>
                <c:pt idx="722">
                  <c:v>46.736084373010819</c:v>
                </c:pt>
                <c:pt idx="723">
                  <c:v>48.939615531508593</c:v>
                </c:pt>
                <c:pt idx="724">
                  <c:v>47.460190929344364</c:v>
                </c:pt>
                <c:pt idx="725">
                  <c:v>47.010745480585612</c:v>
                </c:pt>
                <c:pt idx="726">
                  <c:v>46.617480712921697</c:v>
                </c:pt>
                <c:pt idx="727">
                  <c:v>45.993250922978987</c:v>
                </c:pt>
                <c:pt idx="728">
                  <c:v>47.959574761298533</c:v>
                </c:pt>
                <c:pt idx="729">
                  <c:v>47.347829567154676</c:v>
                </c:pt>
                <c:pt idx="730">
                  <c:v>47.091895353278161</c:v>
                </c:pt>
                <c:pt idx="731">
                  <c:v>48.346597231063015</c:v>
                </c:pt>
                <c:pt idx="732">
                  <c:v>47.191772119669004</c:v>
                </c:pt>
                <c:pt idx="733">
                  <c:v>46.374031094844042</c:v>
                </c:pt>
                <c:pt idx="734">
                  <c:v>47.947090165499681</c:v>
                </c:pt>
                <c:pt idx="735">
                  <c:v>48.427747103755571</c:v>
                </c:pt>
                <c:pt idx="736">
                  <c:v>47.659944462126035</c:v>
                </c:pt>
                <c:pt idx="737">
                  <c:v>47.397767950350101</c:v>
                </c:pt>
                <c:pt idx="738">
                  <c:v>49.039492297899436</c:v>
                </c:pt>
                <c:pt idx="739">
                  <c:v>48.733619700827497</c:v>
                </c:pt>
                <c:pt idx="740">
                  <c:v>48.32162803946531</c:v>
                </c:pt>
                <c:pt idx="741">
                  <c:v>48.646227530235514</c:v>
                </c:pt>
                <c:pt idx="742">
                  <c:v>49.326638001273075</c:v>
                </c:pt>
                <c:pt idx="743">
                  <c:v>48.302901145767031</c:v>
                </c:pt>
                <c:pt idx="744">
                  <c:v>49.732387364735835</c:v>
                </c:pt>
                <c:pt idx="745">
                  <c:v>49.58257221514959</c:v>
                </c:pt>
                <c:pt idx="746">
                  <c:v>48.252962762571606</c:v>
                </c:pt>
                <c:pt idx="747">
                  <c:v>48.309143443666457</c:v>
                </c:pt>
                <c:pt idx="748">
                  <c:v>46.161792966263533</c:v>
                </c:pt>
                <c:pt idx="749">
                  <c:v>47.591279185232331</c:v>
                </c:pt>
                <c:pt idx="750">
                  <c:v>46.242942838956075</c:v>
                </c:pt>
                <c:pt idx="751">
                  <c:v>45.781012794398478</c:v>
                </c:pt>
                <c:pt idx="752">
                  <c:v>47.19801441756843</c:v>
                </c:pt>
                <c:pt idx="753">
                  <c:v>46.205489051559518</c:v>
                </c:pt>
                <c:pt idx="754">
                  <c:v>46.380273392743469</c:v>
                </c:pt>
                <c:pt idx="755">
                  <c:v>46.168035264162953</c:v>
                </c:pt>
                <c:pt idx="756">
                  <c:v>45.874647262889873</c:v>
                </c:pt>
                <c:pt idx="757">
                  <c:v>47.772305824315715</c:v>
                </c:pt>
                <c:pt idx="758">
                  <c:v>47.472675525143217</c:v>
                </c:pt>
                <c:pt idx="759">
                  <c:v>47.978301654996812</c:v>
                </c:pt>
                <c:pt idx="760">
                  <c:v>47.784790420114582</c:v>
                </c:pt>
                <c:pt idx="761">
                  <c:v>47.478917823042643</c:v>
                </c:pt>
                <c:pt idx="762">
                  <c:v>47.19801441756843</c:v>
                </c:pt>
                <c:pt idx="763">
                  <c:v>48.32162803946531</c:v>
                </c:pt>
                <c:pt idx="764">
                  <c:v>48.87095025461489</c:v>
                </c:pt>
                <c:pt idx="765">
                  <c:v>47.14807603437302</c:v>
                </c:pt>
                <c:pt idx="766">
                  <c:v>46.729842075111385</c:v>
                </c:pt>
                <c:pt idx="767">
                  <c:v>46.835961139401654</c:v>
                </c:pt>
                <c:pt idx="768">
                  <c:v>46.604996117122852</c:v>
                </c:pt>
                <c:pt idx="769">
                  <c:v>46.879657224697638</c:v>
                </c:pt>
                <c:pt idx="770">
                  <c:v>46.267912030553795</c:v>
                </c:pt>
                <c:pt idx="771">
                  <c:v>45.5812592616168</c:v>
                </c:pt>
                <c:pt idx="772">
                  <c:v>44.994483259070648</c:v>
                </c:pt>
                <c:pt idx="773">
                  <c:v>45.393990324633997</c:v>
                </c:pt>
                <c:pt idx="774">
                  <c:v>48.277931954169325</c:v>
                </c:pt>
                <c:pt idx="775">
                  <c:v>47.653702164226608</c:v>
                </c:pt>
              </c:numCache>
            </c:numRef>
          </c:xVal>
          <c:yVal>
            <c:numRef>
              <c:f>MSCL!$H$6:$H$781</c:f>
              <c:numCache>
                <c:formatCode>General</c:formatCode>
                <c:ptCount val="776"/>
                <c:pt idx="0">
                  <c:v>6.5193906574773086E-2</c:v>
                </c:pt>
                <c:pt idx="1">
                  <c:v>0.1308322393611201</c:v>
                </c:pt>
                <c:pt idx="2">
                  <c:v>0.19647057214746733</c:v>
                </c:pt>
                <c:pt idx="3">
                  <c:v>0.26210890493381478</c:v>
                </c:pt>
                <c:pt idx="4">
                  <c:v>0.32774723772016179</c:v>
                </c:pt>
                <c:pt idx="5">
                  <c:v>0.39338557050650913</c:v>
                </c:pt>
                <c:pt idx="6">
                  <c:v>0.45902390329285636</c:v>
                </c:pt>
                <c:pt idx="7">
                  <c:v>0.52466223607920359</c:v>
                </c:pt>
                <c:pt idx="8">
                  <c:v>0.59030056886555071</c:v>
                </c:pt>
                <c:pt idx="9">
                  <c:v>0.65593890165189805</c:v>
                </c:pt>
                <c:pt idx="10">
                  <c:v>0.72157723443824517</c:v>
                </c:pt>
                <c:pt idx="11">
                  <c:v>0.78721556722459241</c:v>
                </c:pt>
                <c:pt idx="12">
                  <c:v>0.85285390001093964</c:v>
                </c:pt>
                <c:pt idx="13">
                  <c:v>0.91849223279728687</c:v>
                </c:pt>
                <c:pt idx="14">
                  <c:v>0.9841305655836341</c:v>
                </c:pt>
                <c:pt idx="15">
                  <c:v>1.0497688983699813</c:v>
                </c:pt>
                <c:pt idx="16">
                  <c:v>1.1154072311563286</c:v>
                </c:pt>
                <c:pt idx="17">
                  <c:v>1.1810455639426758</c:v>
                </c:pt>
                <c:pt idx="18">
                  <c:v>1.246683896729023</c:v>
                </c:pt>
                <c:pt idx="19">
                  <c:v>1.4146537577945515</c:v>
                </c:pt>
                <c:pt idx="20">
                  <c:v>1.4802920905808987</c:v>
                </c:pt>
                <c:pt idx="21">
                  <c:v>1.5459304233672464</c:v>
                </c:pt>
                <c:pt idx="22">
                  <c:v>1.6115687561535932</c:v>
                </c:pt>
                <c:pt idx="23">
                  <c:v>1.6772070889399404</c:v>
                </c:pt>
                <c:pt idx="24">
                  <c:v>1.7428454217262876</c:v>
                </c:pt>
                <c:pt idx="25">
                  <c:v>1.8084837545126349</c:v>
                </c:pt>
                <c:pt idx="26">
                  <c:v>1.8741220872989821</c:v>
                </c:pt>
                <c:pt idx="27">
                  <c:v>1.9397604200853293</c:v>
                </c:pt>
                <c:pt idx="28">
                  <c:v>2.0053987528716766</c:v>
                </c:pt>
                <c:pt idx="29">
                  <c:v>2.0710370856580238</c:v>
                </c:pt>
                <c:pt idx="30">
                  <c:v>2.136675418444371</c:v>
                </c:pt>
                <c:pt idx="31">
                  <c:v>2.2023137512307183</c:v>
                </c:pt>
                <c:pt idx="32">
                  <c:v>2.2679520840170655</c:v>
                </c:pt>
                <c:pt idx="33">
                  <c:v>2.3335904168034127</c:v>
                </c:pt>
                <c:pt idx="34">
                  <c:v>2.39922874958976</c:v>
                </c:pt>
                <c:pt idx="35">
                  <c:v>2.4648670823761076</c:v>
                </c:pt>
                <c:pt idx="36">
                  <c:v>2.5305054151624544</c:v>
                </c:pt>
                <c:pt idx="37">
                  <c:v>2.5961437479488016</c:v>
                </c:pt>
                <c:pt idx="38">
                  <c:v>2.6617820807351489</c:v>
                </c:pt>
                <c:pt idx="39">
                  <c:v>2.7274204135214957</c:v>
                </c:pt>
                <c:pt idx="40">
                  <c:v>2.7930587463078433</c:v>
                </c:pt>
                <c:pt idx="41">
                  <c:v>2.8586970790941906</c:v>
                </c:pt>
                <c:pt idx="42">
                  <c:v>2.9243354118805378</c:v>
                </c:pt>
                <c:pt idx="43">
                  <c:v>2.9899737446668846</c:v>
                </c:pt>
                <c:pt idx="44">
                  <c:v>3.0556120774532323</c:v>
                </c:pt>
                <c:pt idx="45">
                  <c:v>3.1212504102395795</c:v>
                </c:pt>
                <c:pt idx="46">
                  <c:v>3.1868887430259267</c:v>
                </c:pt>
                <c:pt idx="47">
                  <c:v>3.2525270758122735</c:v>
                </c:pt>
                <c:pt idx="48">
                  <c:v>3.3181654085986212</c:v>
                </c:pt>
                <c:pt idx="49">
                  <c:v>3.383803741384968</c:v>
                </c:pt>
                <c:pt idx="50">
                  <c:v>3.4494420741713157</c:v>
                </c:pt>
                <c:pt idx="51">
                  <c:v>3.5150804069576629</c:v>
                </c:pt>
                <c:pt idx="52">
                  <c:v>3.5807187397440101</c:v>
                </c:pt>
                <c:pt idx="53">
                  <c:v>3.6463570725303569</c:v>
                </c:pt>
                <c:pt idx="54">
                  <c:v>3.7119954053167041</c:v>
                </c:pt>
                <c:pt idx="55">
                  <c:v>3.7776337381030514</c:v>
                </c:pt>
                <c:pt idx="56">
                  <c:v>3.843272070889399</c:v>
                </c:pt>
                <c:pt idx="57">
                  <c:v>3.9089104036757458</c:v>
                </c:pt>
                <c:pt idx="58">
                  <c:v>3.9745487364620935</c:v>
                </c:pt>
                <c:pt idx="59">
                  <c:v>4.0401870692484403</c:v>
                </c:pt>
                <c:pt idx="60">
                  <c:v>4.105825402034788</c:v>
                </c:pt>
                <c:pt idx="61">
                  <c:v>4.1714637348211348</c:v>
                </c:pt>
                <c:pt idx="62">
                  <c:v>4.2371020676074824</c:v>
                </c:pt>
                <c:pt idx="63">
                  <c:v>4.3027404003938292</c:v>
                </c:pt>
                <c:pt idx="64">
                  <c:v>4.3818345914013781</c:v>
                </c:pt>
                <c:pt idx="65">
                  <c:v>4.4474729241877249</c:v>
                </c:pt>
                <c:pt idx="66">
                  <c:v>4.5131112569740726</c:v>
                </c:pt>
                <c:pt idx="67">
                  <c:v>4.5787495897604202</c:v>
                </c:pt>
                <c:pt idx="68">
                  <c:v>4.6443879225467661</c:v>
                </c:pt>
                <c:pt idx="69">
                  <c:v>4.7100262553331138</c:v>
                </c:pt>
                <c:pt idx="70">
                  <c:v>4.7756645881194615</c:v>
                </c:pt>
                <c:pt idx="71">
                  <c:v>4.8413029209058092</c:v>
                </c:pt>
                <c:pt idx="72">
                  <c:v>4.9069412536921559</c:v>
                </c:pt>
                <c:pt idx="73">
                  <c:v>4.9725795864785027</c:v>
                </c:pt>
                <c:pt idx="74">
                  <c:v>5.0382179192648504</c:v>
                </c:pt>
                <c:pt idx="75">
                  <c:v>5.1038562520511972</c:v>
                </c:pt>
                <c:pt idx="76">
                  <c:v>5.169494584837544</c:v>
                </c:pt>
                <c:pt idx="77">
                  <c:v>5.2351329176238917</c:v>
                </c:pt>
                <c:pt idx="78">
                  <c:v>5.3007712504102393</c:v>
                </c:pt>
                <c:pt idx="79">
                  <c:v>5.366409583196587</c:v>
                </c:pt>
                <c:pt idx="80">
                  <c:v>5.4320479159829338</c:v>
                </c:pt>
                <c:pt idx="81">
                  <c:v>5.4976862487692806</c:v>
                </c:pt>
                <c:pt idx="82">
                  <c:v>5.5633245815556283</c:v>
                </c:pt>
                <c:pt idx="83">
                  <c:v>5.628962914341975</c:v>
                </c:pt>
                <c:pt idx="84">
                  <c:v>5.6946012471283218</c:v>
                </c:pt>
                <c:pt idx="85">
                  <c:v>5.7602395799146695</c:v>
                </c:pt>
                <c:pt idx="86">
                  <c:v>5.8258779127010172</c:v>
                </c:pt>
                <c:pt idx="87">
                  <c:v>5.891516245487364</c:v>
                </c:pt>
                <c:pt idx="88">
                  <c:v>5.9571545782737108</c:v>
                </c:pt>
                <c:pt idx="89">
                  <c:v>6.0227929110600584</c:v>
                </c:pt>
                <c:pt idx="90">
                  <c:v>6.0884312438464061</c:v>
                </c:pt>
                <c:pt idx="91">
                  <c:v>6.1540695766327529</c:v>
                </c:pt>
                <c:pt idx="92">
                  <c:v>6.2197079094190997</c:v>
                </c:pt>
                <c:pt idx="93">
                  <c:v>6.2853462422054474</c:v>
                </c:pt>
                <c:pt idx="94">
                  <c:v>6.350984574991795</c:v>
                </c:pt>
                <c:pt idx="95">
                  <c:v>6.4166229077781418</c:v>
                </c:pt>
                <c:pt idx="96">
                  <c:v>6.4822612405644895</c:v>
                </c:pt>
                <c:pt idx="97">
                  <c:v>6.5478995733508363</c:v>
                </c:pt>
                <c:pt idx="98">
                  <c:v>6.6135379061371831</c:v>
                </c:pt>
                <c:pt idx="99">
                  <c:v>6.6791762389235307</c:v>
                </c:pt>
                <c:pt idx="100">
                  <c:v>6.7448145717098775</c:v>
                </c:pt>
                <c:pt idx="101">
                  <c:v>6.8104529044962252</c:v>
                </c:pt>
                <c:pt idx="102">
                  <c:v>6.8760912372825729</c:v>
                </c:pt>
                <c:pt idx="103">
                  <c:v>6.9417295700689197</c:v>
                </c:pt>
                <c:pt idx="104">
                  <c:v>7.0073679028552673</c:v>
                </c:pt>
                <c:pt idx="105">
                  <c:v>7.0730062356416141</c:v>
                </c:pt>
                <c:pt idx="106">
                  <c:v>7.1386445684279609</c:v>
                </c:pt>
                <c:pt idx="107">
                  <c:v>7.2042829012143086</c:v>
                </c:pt>
                <c:pt idx="108">
                  <c:v>7.3818345914013781</c:v>
                </c:pt>
                <c:pt idx="109">
                  <c:v>7.4474729241877249</c:v>
                </c:pt>
                <c:pt idx="110">
                  <c:v>7.5131112569740726</c:v>
                </c:pt>
                <c:pt idx="111">
                  <c:v>7.5787495897604202</c:v>
                </c:pt>
                <c:pt idx="112">
                  <c:v>7.6443879225467661</c:v>
                </c:pt>
                <c:pt idx="113">
                  <c:v>7.7100262553331138</c:v>
                </c:pt>
                <c:pt idx="114">
                  <c:v>7.7756645881194615</c:v>
                </c:pt>
                <c:pt idx="115">
                  <c:v>7.8413029209058092</c:v>
                </c:pt>
                <c:pt idx="116">
                  <c:v>7.9069412536921559</c:v>
                </c:pt>
                <c:pt idx="117">
                  <c:v>7.9725795864785027</c:v>
                </c:pt>
                <c:pt idx="118">
                  <c:v>8.0382179192648504</c:v>
                </c:pt>
                <c:pt idx="119">
                  <c:v>8.1038562520511981</c:v>
                </c:pt>
                <c:pt idx="120">
                  <c:v>8.169494584837544</c:v>
                </c:pt>
                <c:pt idx="121">
                  <c:v>8.2351329176238917</c:v>
                </c:pt>
                <c:pt idx="122">
                  <c:v>8.3007712504102393</c:v>
                </c:pt>
                <c:pt idx="123">
                  <c:v>8.366409583196587</c:v>
                </c:pt>
                <c:pt idx="124">
                  <c:v>8.4320479159829347</c:v>
                </c:pt>
                <c:pt idx="125">
                  <c:v>8.4976862487692806</c:v>
                </c:pt>
                <c:pt idx="126">
                  <c:v>8.5633245815556283</c:v>
                </c:pt>
                <c:pt idx="127">
                  <c:v>8.6289629143419759</c:v>
                </c:pt>
                <c:pt idx="128">
                  <c:v>8.6946012471283218</c:v>
                </c:pt>
                <c:pt idx="129">
                  <c:v>8.7602395799146695</c:v>
                </c:pt>
                <c:pt idx="130">
                  <c:v>8.8258779127010172</c:v>
                </c:pt>
                <c:pt idx="131">
                  <c:v>8.8915162454873631</c:v>
                </c:pt>
                <c:pt idx="132">
                  <c:v>8.9571545782737108</c:v>
                </c:pt>
                <c:pt idx="133">
                  <c:v>9.0227929110600584</c:v>
                </c:pt>
                <c:pt idx="134">
                  <c:v>9.0884312438464061</c:v>
                </c:pt>
                <c:pt idx="135">
                  <c:v>9.1540695766327538</c:v>
                </c:pt>
                <c:pt idx="136">
                  <c:v>9.2197079094190997</c:v>
                </c:pt>
                <c:pt idx="137">
                  <c:v>9.2853462422054474</c:v>
                </c:pt>
                <c:pt idx="138">
                  <c:v>9.350984574991795</c:v>
                </c:pt>
                <c:pt idx="139">
                  <c:v>9.4166229077781409</c:v>
                </c:pt>
                <c:pt idx="140">
                  <c:v>9.4822612405644886</c:v>
                </c:pt>
                <c:pt idx="141">
                  <c:v>9.5478995733508363</c:v>
                </c:pt>
                <c:pt idx="142">
                  <c:v>9.613537906137184</c:v>
                </c:pt>
                <c:pt idx="143">
                  <c:v>9.6791762389235299</c:v>
                </c:pt>
                <c:pt idx="144">
                  <c:v>9.7448145717098775</c:v>
                </c:pt>
                <c:pt idx="145">
                  <c:v>9.8104529044962252</c:v>
                </c:pt>
                <c:pt idx="146">
                  <c:v>9.8760912372825729</c:v>
                </c:pt>
                <c:pt idx="147">
                  <c:v>9.9417295700689206</c:v>
                </c:pt>
                <c:pt idx="148">
                  <c:v>10.007367902855266</c:v>
                </c:pt>
                <c:pt idx="149">
                  <c:v>10.073006235641614</c:v>
                </c:pt>
                <c:pt idx="150">
                  <c:v>10.138644568427962</c:v>
                </c:pt>
                <c:pt idx="151">
                  <c:v>10.204282901214308</c:v>
                </c:pt>
                <c:pt idx="152">
                  <c:v>10.269921234000655</c:v>
                </c:pt>
                <c:pt idx="153">
                  <c:v>10.381834591401379</c:v>
                </c:pt>
                <c:pt idx="154">
                  <c:v>10.447472924187725</c:v>
                </c:pt>
                <c:pt idx="155">
                  <c:v>10.513111256974073</c:v>
                </c:pt>
                <c:pt idx="156">
                  <c:v>10.57874958976042</c:v>
                </c:pt>
                <c:pt idx="157">
                  <c:v>10.644387922546766</c:v>
                </c:pt>
                <c:pt idx="158">
                  <c:v>10.710026255333114</c:v>
                </c:pt>
                <c:pt idx="159">
                  <c:v>10.775664588119461</c:v>
                </c:pt>
                <c:pt idx="160">
                  <c:v>10.841302920905809</c:v>
                </c:pt>
                <c:pt idx="161">
                  <c:v>10.906941253692157</c:v>
                </c:pt>
                <c:pt idx="162">
                  <c:v>10.972579586478503</c:v>
                </c:pt>
                <c:pt idx="163">
                  <c:v>11.03821791926485</c:v>
                </c:pt>
                <c:pt idx="164">
                  <c:v>11.103856252051198</c:v>
                </c:pt>
                <c:pt idx="165">
                  <c:v>11.169494584837544</c:v>
                </c:pt>
                <c:pt idx="166">
                  <c:v>11.235132917623892</c:v>
                </c:pt>
                <c:pt idx="167">
                  <c:v>11.300771250410239</c:v>
                </c:pt>
                <c:pt idx="168">
                  <c:v>11.366409583196587</c:v>
                </c:pt>
                <c:pt idx="169">
                  <c:v>11.432047915982935</c:v>
                </c:pt>
                <c:pt idx="170">
                  <c:v>11.497686248769281</c:v>
                </c:pt>
                <c:pt idx="171">
                  <c:v>11.563324581555628</c:v>
                </c:pt>
                <c:pt idx="172">
                  <c:v>11.628962914341976</c:v>
                </c:pt>
                <c:pt idx="173">
                  <c:v>11.694601247128322</c:v>
                </c:pt>
                <c:pt idx="174">
                  <c:v>11.76023957991467</c:v>
                </c:pt>
                <c:pt idx="175">
                  <c:v>11.825877912701017</c:v>
                </c:pt>
                <c:pt idx="176">
                  <c:v>11.891516245487363</c:v>
                </c:pt>
                <c:pt idx="177">
                  <c:v>11.957154578273711</c:v>
                </c:pt>
                <c:pt idx="178">
                  <c:v>12.022792911060058</c:v>
                </c:pt>
                <c:pt idx="179">
                  <c:v>12.088431243846406</c:v>
                </c:pt>
                <c:pt idx="180">
                  <c:v>12.154069576632754</c:v>
                </c:pt>
                <c:pt idx="181">
                  <c:v>12.2197079094191</c:v>
                </c:pt>
                <c:pt idx="182">
                  <c:v>12.285346242205447</c:v>
                </c:pt>
                <c:pt idx="183">
                  <c:v>12.350984574991795</c:v>
                </c:pt>
                <c:pt idx="184">
                  <c:v>12.416622907778141</c:v>
                </c:pt>
                <c:pt idx="185">
                  <c:v>12.482261240564489</c:v>
                </c:pt>
                <c:pt idx="186">
                  <c:v>12.547899573350836</c:v>
                </c:pt>
                <c:pt idx="187">
                  <c:v>12.613537906137184</c:v>
                </c:pt>
                <c:pt idx="188">
                  <c:v>12.67917623892353</c:v>
                </c:pt>
                <c:pt idx="189">
                  <c:v>12.744814571709878</c:v>
                </c:pt>
                <c:pt idx="190">
                  <c:v>12.810452904496225</c:v>
                </c:pt>
                <c:pt idx="191">
                  <c:v>12.876091237282573</c:v>
                </c:pt>
                <c:pt idx="192">
                  <c:v>12.941729570068921</c:v>
                </c:pt>
                <c:pt idx="193">
                  <c:v>13.007367902855266</c:v>
                </c:pt>
                <c:pt idx="194">
                  <c:v>13.073006235641614</c:v>
                </c:pt>
                <c:pt idx="195">
                  <c:v>13.138644568427962</c:v>
                </c:pt>
                <c:pt idx="196">
                  <c:v>13.204282901214308</c:v>
                </c:pt>
                <c:pt idx="197">
                  <c:v>13.269921234000655</c:v>
                </c:pt>
                <c:pt idx="198">
                  <c:v>13.381834591401379</c:v>
                </c:pt>
                <c:pt idx="199">
                  <c:v>13.447472924187727</c:v>
                </c:pt>
                <c:pt idx="200">
                  <c:v>13.513111256974074</c:v>
                </c:pt>
                <c:pt idx="201">
                  <c:v>13.578749589760422</c:v>
                </c:pt>
                <c:pt idx="202">
                  <c:v>13.644387922546768</c:v>
                </c:pt>
                <c:pt idx="203">
                  <c:v>13.710026255333116</c:v>
                </c:pt>
                <c:pt idx="204">
                  <c:v>13.775664588119463</c:v>
                </c:pt>
                <c:pt idx="205">
                  <c:v>13.841302920905811</c:v>
                </c:pt>
                <c:pt idx="206">
                  <c:v>13.906941253692157</c:v>
                </c:pt>
                <c:pt idx="207">
                  <c:v>13.972579586478505</c:v>
                </c:pt>
                <c:pt idx="208">
                  <c:v>14.038217919264852</c:v>
                </c:pt>
                <c:pt idx="209">
                  <c:v>14.103856252051198</c:v>
                </c:pt>
                <c:pt idx="210">
                  <c:v>14.169494584837546</c:v>
                </c:pt>
                <c:pt idx="211">
                  <c:v>14.235132917623893</c:v>
                </c:pt>
                <c:pt idx="212">
                  <c:v>14.300771250410241</c:v>
                </c:pt>
                <c:pt idx="213">
                  <c:v>14.366409583196589</c:v>
                </c:pt>
                <c:pt idx="214">
                  <c:v>14.432047915982935</c:v>
                </c:pt>
                <c:pt idx="215">
                  <c:v>14.497686248769282</c:v>
                </c:pt>
                <c:pt idx="216">
                  <c:v>14.56332458155563</c:v>
                </c:pt>
                <c:pt idx="217">
                  <c:v>14.628962914341978</c:v>
                </c:pt>
                <c:pt idx="218">
                  <c:v>14.694601247128324</c:v>
                </c:pt>
                <c:pt idx="219">
                  <c:v>14.760239579914671</c:v>
                </c:pt>
                <c:pt idx="220">
                  <c:v>14.825877912701019</c:v>
                </c:pt>
                <c:pt idx="221">
                  <c:v>14.891516245487367</c:v>
                </c:pt>
                <c:pt idx="222">
                  <c:v>14.957154578273713</c:v>
                </c:pt>
                <c:pt idx="223">
                  <c:v>15.02279291106006</c:v>
                </c:pt>
                <c:pt idx="224">
                  <c:v>15.088431243846408</c:v>
                </c:pt>
                <c:pt idx="225">
                  <c:v>15.154069576632756</c:v>
                </c:pt>
                <c:pt idx="226">
                  <c:v>15.219707909419101</c:v>
                </c:pt>
                <c:pt idx="227">
                  <c:v>15.285346242205449</c:v>
                </c:pt>
                <c:pt idx="228">
                  <c:v>15.350984574991797</c:v>
                </c:pt>
                <c:pt idx="229">
                  <c:v>15.416622907778144</c:v>
                </c:pt>
                <c:pt idx="230">
                  <c:v>15.48226124056449</c:v>
                </c:pt>
                <c:pt idx="231">
                  <c:v>15.547899573350838</c:v>
                </c:pt>
                <c:pt idx="232">
                  <c:v>15.613537906137186</c:v>
                </c:pt>
                <c:pt idx="233">
                  <c:v>15.679176238923532</c:v>
                </c:pt>
                <c:pt idx="234">
                  <c:v>15.744814571709879</c:v>
                </c:pt>
                <c:pt idx="235">
                  <c:v>15.810452904496227</c:v>
                </c:pt>
                <c:pt idx="236">
                  <c:v>15.876091237282575</c:v>
                </c:pt>
                <c:pt idx="237">
                  <c:v>15.941729570068922</c:v>
                </c:pt>
                <c:pt idx="238">
                  <c:v>16.007367902855268</c:v>
                </c:pt>
                <c:pt idx="239">
                  <c:v>16.073006235641614</c:v>
                </c:pt>
                <c:pt idx="240">
                  <c:v>16.138644568427964</c:v>
                </c:pt>
                <c:pt idx="241">
                  <c:v>16.204282901214309</c:v>
                </c:pt>
                <c:pt idx="242">
                  <c:v>16.269921234000659</c:v>
                </c:pt>
                <c:pt idx="243">
                  <c:v>16.381834591401379</c:v>
                </c:pt>
                <c:pt idx="244">
                  <c:v>16.447472924187728</c:v>
                </c:pt>
                <c:pt idx="245">
                  <c:v>16.513111256974074</c:v>
                </c:pt>
                <c:pt idx="246">
                  <c:v>16.57874958976042</c:v>
                </c:pt>
                <c:pt idx="247">
                  <c:v>16.64438792254677</c:v>
                </c:pt>
                <c:pt idx="248">
                  <c:v>16.710026255333116</c:v>
                </c:pt>
                <c:pt idx="249">
                  <c:v>16.775664588119461</c:v>
                </c:pt>
                <c:pt idx="250">
                  <c:v>16.841302920905811</c:v>
                </c:pt>
                <c:pt idx="251">
                  <c:v>16.906941253692157</c:v>
                </c:pt>
                <c:pt idx="252">
                  <c:v>16.972579586478503</c:v>
                </c:pt>
                <c:pt idx="253">
                  <c:v>17.038217919264852</c:v>
                </c:pt>
                <c:pt idx="254">
                  <c:v>17.103856252051198</c:v>
                </c:pt>
                <c:pt idx="255">
                  <c:v>17.169494584837548</c:v>
                </c:pt>
                <c:pt idx="256">
                  <c:v>17.235132917623893</c:v>
                </c:pt>
                <c:pt idx="257">
                  <c:v>17.300771250410243</c:v>
                </c:pt>
                <c:pt idx="258">
                  <c:v>17.366409583196589</c:v>
                </c:pt>
                <c:pt idx="259">
                  <c:v>17.432047915982935</c:v>
                </c:pt>
                <c:pt idx="260">
                  <c:v>17.497686248769284</c:v>
                </c:pt>
                <c:pt idx="261">
                  <c:v>17.56332458155563</c:v>
                </c:pt>
                <c:pt idx="262">
                  <c:v>17.628962914341976</c:v>
                </c:pt>
                <c:pt idx="263">
                  <c:v>17.694601247128325</c:v>
                </c:pt>
                <c:pt idx="264">
                  <c:v>17.760239579914671</c:v>
                </c:pt>
                <c:pt idx="265">
                  <c:v>17.825877912701017</c:v>
                </c:pt>
                <c:pt idx="266">
                  <c:v>17.891516245487367</c:v>
                </c:pt>
                <c:pt idx="267">
                  <c:v>17.957154578273713</c:v>
                </c:pt>
                <c:pt idx="268">
                  <c:v>18.022792911060058</c:v>
                </c:pt>
                <c:pt idx="269">
                  <c:v>18.088431243846408</c:v>
                </c:pt>
                <c:pt idx="270">
                  <c:v>18.154069576632754</c:v>
                </c:pt>
                <c:pt idx="271">
                  <c:v>18.219707909419103</c:v>
                </c:pt>
                <c:pt idx="272">
                  <c:v>18.285346242205449</c:v>
                </c:pt>
                <c:pt idx="273">
                  <c:v>18.350984574991795</c:v>
                </c:pt>
                <c:pt idx="274">
                  <c:v>18.416622907778144</c:v>
                </c:pt>
                <c:pt idx="275">
                  <c:v>18.48226124056449</c:v>
                </c:pt>
                <c:pt idx="276">
                  <c:v>18.54789957335084</c:v>
                </c:pt>
                <c:pt idx="277">
                  <c:v>18.613537906137186</c:v>
                </c:pt>
                <c:pt idx="278">
                  <c:v>18.679176238923532</c:v>
                </c:pt>
                <c:pt idx="279">
                  <c:v>18.744814571709881</c:v>
                </c:pt>
                <c:pt idx="280">
                  <c:v>18.810452904496227</c:v>
                </c:pt>
                <c:pt idx="281">
                  <c:v>18.876091237282573</c:v>
                </c:pt>
                <c:pt idx="282">
                  <c:v>18.941729570068922</c:v>
                </c:pt>
                <c:pt idx="283">
                  <c:v>19.007367902855268</c:v>
                </c:pt>
                <c:pt idx="284">
                  <c:v>19.073006235641614</c:v>
                </c:pt>
                <c:pt idx="285">
                  <c:v>19.138644568427964</c:v>
                </c:pt>
                <c:pt idx="286">
                  <c:v>19.204282901214309</c:v>
                </c:pt>
                <c:pt idx="287">
                  <c:v>19.269921234000659</c:v>
                </c:pt>
                <c:pt idx="288">
                  <c:v>19.381834591401379</c:v>
                </c:pt>
                <c:pt idx="289">
                  <c:v>19.447472924187728</c:v>
                </c:pt>
                <c:pt idx="290">
                  <c:v>19.513111256974074</c:v>
                </c:pt>
                <c:pt idx="291">
                  <c:v>19.57874958976042</c:v>
                </c:pt>
                <c:pt idx="292">
                  <c:v>19.64438792254677</c:v>
                </c:pt>
                <c:pt idx="293">
                  <c:v>19.710026255333116</c:v>
                </c:pt>
                <c:pt idx="294">
                  <c:v>19.775664588119461</c:v>
                </c:pt>
                <c:pt idx="295">
                  <c:v>19.841302920905811</c:v>
                </c:pt>
                <c:pt idx="296">
                  <c:v>19.906941253692157</c:v>
                </c:pt>
                <c:pt idx="297">
                  <c:v>19.972579586478503</c:v>
                </c:pt>
                <c:pt idx="298">
                  <c:v>20.038217919264852</c:v>
                </c:pt>
                <c:pt idx="299">
                  <c:v>20.103856252051198</c:v>
                </c:pt>
                <c:pt idx="300">
                  <c:v>20.169494584837548</c:v>
                </c:pt>
                <c:pt idx="301">
                  <c:v>20.235132917623893</c:v>
                </c:pt>
                <c:pt idx="302">
                  <c:v>20.300771250410243</c:v>
                </c:pt>
                <c:pt idx="303">
                  <c:v>20.366409583196589</c:v>
                </c:pt>
                <c:pt idx="304">
                  <c:v>20.432047915982935</c:v>
                </c:pt>
                <c:pt idx="305">
                  <c:v>20.497686248769284</c:v>
                </c:pt>
                <c:pt idx="306">
                  <c:v>20.56332458155563</c:v>
                </c:pt>
                <c:pt idx="307">
                  <c:v>20.628962914341976</c:v>
                </c:pt>
                <c:pt idx="308">
                  <c:v>20.694601247128325</c:v>
                </c:pt>
                <c:pt idx="309">
                  <c:v>20.760239579914671</c:v>
                </c:pt>
                <c:pt idx="310">
                  <c:v>20.825877912701017</c:v>
                </c:pt>
                <c:pt idx="311">
                  <c:v>20.891516245487367</c:v>
                </c:pt>
                <c:pt idx="312">
                  <c:v>20.957154578273713</c:v>
                </c:pt>
                <c:pt idx="313">
                  <c:v>21.022792911060058</c:v>
                </c:pt>
                <c:pt idx="314">
                  <c:v>21.088431243846408</c:v>
                </c:pt>
                <c:pt idx="315">
                  <c:v>21.154069576632754</c:v>
                </c:pt>
                <c:pt idx="316">
                  <c:v>21.219707909419103</c:v>
                </c:pt>
                <c:pt idx="317">
                  <c:v>21.285346242205449</c:v>
                </c:pt>
                <c:pt idx="318">
                  <c:v>21.350984574991795</c:v>
                </c:pt>
                <c:pt idx="319">
                  <c:v>21.416622907778144</c:v>
                </c:pt>
                <c:pt idx="320">
                  <c:v>21.48226124056449</c:v>
                </c:pt>
                <c:pt idx="321">
                  <c:v>21.54789957335084</c:v>
                </c:pt>
                <c:pt idx="322">
                  <c:v>21.613537906137186</c:v>
                </c:pt>
                <c:pt idx="323">
                  <c:v>21.679176238923532</c:v>
                </c:pt>
                <c:pt idx="324">
                  <c:v>21.744814571709881</c:v>
                </c:pt>
                <c:pt idx="325">
                  <c:v>21.810452904496227</c:v>
                </c:pt>
                <c:pt idx="326">
                  <c:v>21.876091237282573</c:v>
                </c:pt>
                <c:pt idx="327">
                  <c:v>21.941729570068922</c:v>
                </c:pt>
                <c:pt idx="328">
                  <c:v>22.007367902855268</c:v>
                </c:pt>
                <c:pt idx="329">
                  <c:v>22.073006235641614</c:v>
                </c:pt>
                <c:pt idx="330">
                  <c:v>22.138644568427964</c:v>
                </c:pt>
                <c:pt idx="331">
                  <c:v>22.204282901214309</c:v>
                </c:pt>
                <c:pt idx="332">
                  <c:v>22.269921234000659</c:v>
                </c:pt>
                <c:pt idx="333">
                  <c:v>22.381834591401379</c:v>
                </c:pt>
                <c:pt idx="334">
                  <c:v>22.447472924187728</c:v>
                </c:pt>
                <c:pt idx="335">
                  <c:v>22.513111256974074</c:v>
                </c:pt>
                <c:pt idx="336">
                  <c:v>22.57874958976042</c:v>
                </c:pt>
                <c:pt idx="337">
                  <c:v>22.64438792254677</c:v>
                </c:pt>
                <c:pt idx="338">
                  <c:v>22.710026255333116</c:v>
                </c:pt>
                <c:pt idx="339">
                  <c:v>22.775664588119461</c:v>
                </c:pt>
                <c:pt idx="340">
                  <c:v>22.841302920905811</c:v>
                </c:pt>
                <c:pt idx="341">
                  <c:v>22.906941253692157</c:v>
                </c:pt>
                <c:pt idx="342">
                  <c:v>22.972579586478503</c:v>
                </c:pt>
                <c:pt idx="343">
                  <c:v>23.038217919264852</c:v>
                </c:pt>
                <c:pt idx="344">
                  <c:v>23.103856252051198</c:v>
                </c:pt>
                <c:pt idx="345">
                  <c:v>23.169494584837548</c:v>
                </c:pt>
                <c:pt idx="346">
                  <c:v>23.235132917623893</c:v>
                </c:pt>
                <c:pt idx="347">
                  <c:v>23.300771250410243</c:v>
                </c:pt>
                <c:pt idx="348">
                  <c:v>23.366409583196589</c:v>
                </c:pt>
                <c:pt idx="349">
                  <c:v>23.432047915982935</c:v>
                </c:pt>
                <c:pt idx="350">
                  <c:v>23.497686248769284</c:v>
                </c:pt>
                <c:pt idx="351">
                  <c:v>23.56332458155563</c:v>
                </c:pt>
                <c:pt idx="352">
                  <c:v>23.628962914341976</c:v>
                </c:pt>
                <c:pt idx="353">
                  <c:v>23.694601247128325</c:v>
                </c:pt>
                <c:pt idx="354">
                  <c:v>23.760239579914671</c:v>
                </c:pt>
                <c:pt idx="355">
                  <c:v>23.825877912701017</c:v>
                </c:pt>
                <c:pt idx="356">
                  <c:v>23.891516245487367</c:v>
                </c:pt>
                <c:pt idx="357">
                  <c:v>23.957154578273713</c:v>
                </c:pt>
                <c:pt idx="358">
                  <c:v>24.022792911060058</c:v>
                </c:pt>
                <c:pt idx="359">
                  <c:v>24.088431243846408</c:v>
                </c:pt>
                <c:pt idx="360">
                  <c:v>24.154069576632754</c:v>
                </c:pt>
                <c:pt idx="361">
                  <c:v>24.219707909419103</c:v>
                </c:pt>
                <c:pt idx="362">
                  <c:v>24.285346242205449</c:v>
                </c:pt>
                <c:pt idx="363">
                  <c:v>24.350984574991795</c:v>
                </c:pt>
                <c:pt idx="364">
                  <c:v>24.416622907778144</c:v>
                </c:pt>
                <c:pt idx="365">
                  <c:v>24.48226124056449</c:v>
                </c:pt>
                <c:pt idx="366">
                  <c:v>24.54789957335084</c:v>
                </c:pt>
                <c:pt idx="367">
                  <c:v>24.613537906137186</c:v>
                </c:pt>
                <c:pt idx="368">
                  <c:v>24.679176238923532</c:v>
                </c:pt>
                <c:pt idx="369">
                  <c:v>24.744814571709881</c:v>
                </c:pt>
                <c:pt idx="370">
                  <c:v>24.810452904496227</c:v>
                </c:pt>
                <c:pt idx="371">
                  <c:v>24.876091237282573</c:v>
                </c:pt>
                <c:pt idx="372">
                  <c:v>24.941729570068922</c:v>
                </c:pt>
                <c:pt idx="373">
                  <c:v>25.007367902855268</c:v>
                </c:pt>
                <c:pt idx="374">
                  <c:v>25.073006235641614</c:v>
                </c:pt>
                <c:pt idx="375">
                  <c:v>25.138644568427964</c:v>
                </c:pt>
                <c:pt idx="376">
                  <c:v>25.204282901214309</c:v>
                </c:pt>
                <c:pt idx="377">
                  <c:v>25.269921234000659</c:v>
                </c:pt>
                <c:pt idx="378">
                  <c:v>25.414653757794554</c:v>
                </c:pt>
                <c:pt idx="379">
                  <c:v>25.4802920905809</c:v>
                </c:pt>
                <c:pt idx="380">
                  <c:v>25.545930423367249</c:v>
                </c:pt>
                <c:pt idx="381">
                  <c:v>25.611568756153595</c:v>
                </c:pt>
                <c:pt idx="382">
                  <c:v>25.677207088939941</c:v>
                </c:pt>
                <c:pt idx="383">
                  <c:v>25.74284542172629</c:v>
                </c:pt>
                <c:pt idx="384">
                  <c:v>25.808483754512636</c:v>
                </c:pt>
                <c:pt idx="385">
                  <c:v>25.874122087298986</c:v>
                </c:pt>
                <c:pt idx="386">
                  <c:v>25.939760420085332</c:v>
                </c:pt>
                <c:pt idx="387">
                  <c:v>26.005398752871677</c:v>
                </c:pt>
                <c:pt idx="388">
                  <c:v>26.071037085658027</c:v>
                </c:pt>
                <c:pt idx="389">
                  <c:v>26.136675418444373</c:v>
                </c:pt>
                <c:pt idx="390">
                  <c:v>26.202313751230719</c:v>
                </c:pt>
                <c:pt idx="391">
                  <c:v>26.267952084017068</c:v>
                </c:pt>
                <c:pt idx="392">
                  <c:v>26.333590416803414</c:v>
                </c:pt>
                <c:pt idx="393">
                  <c:v>26.399228749589764</c:v>
                </c:pt>
                <c:pt idx="394">
                  <c:v>26.464867082376109</c:v>
                </c:pt>
                <c:pt idx="395">
                  <c:v>26.530505415162455</c:v>
                </c:pt>
                <c:pt idx="396">
                  <c:v>26.596143747948805</c:v>
                </c:pt>
                <c:pt idx="397">
                  <c:v>26.661782080735151</c:v>
                </c:pt>
                <c:pt idx="398">
                  <c:v>26.727420413521497</c:v>
                </c:pt>
                <c:pt idx="399">
                  <c:v>26.793058746307846</c:v>
                </c:pt>
                <c:pt idx="400">
                  <c:v>26.858697079094192</c:v>
                </c:pt>
                <c:pt idx="401">
                  <c:v>26.924335411880538</c:v>
                </c:pt>
                <c:pt idx="402">
                  <c:v>26.989973744666887</c:v>
                </c:pt>
                <c:pt idx="403">
                  <c:v>27.055612077453233</c:v>
                </c:pt>
                <c:pt idx="404">
                  <c:v>27.121250410239583</c:v>
                </c:pt>
                <c:pt idx="405">
                  <c:v>27.186888743025929</c:v>
                </c:pt>
                <c:pt idx="406">
                  <c:v>27.252527075812274</c:v>
                </c:pt>
                <c:pt idx="407">
                  <c:v>27.318165408598624</c:v>
                </c:pt>
                <c:pt idx="408">
                  <c:v>27.38380374138497</c:v>
                </c:pt>
                <c:pt idx="409">
                  <c:v>27.449442074171316</c:v>
                </c:pt>
                <c:pt idx="410">
                  <c:v>27.515080406957665</c:v>
                </c:pt>
                <c:pt idx="411">
                  <c:v>27.580718739744011</c:v>
                </c:pt>
                <c:pt idx="412">
                  <c:v>27.646357072530357</c:v>
                </c:pt>
                <c:pt idx="413">
                  <c:v>27.711995405316706</c:v>
                </c:pt>
                <c:pt idx="414">
                  <c:v>27.777633738103052</c:v>
                </c:pt>
                <c:pt idx="415">
                  <c:v>27.843272070889402</c:v>
                </c:pt>
                <c:pt idx="416">
                  <c:v>27.908910403675748</c:v>
                </c:pt>
                <c:pt idx="417">
                  <c:v>27.974548736462094</c:v>
                </c:pt>
                <c:pt idx="418">
                  <c:v>28.040187069248443</c:v>
                </c:pt>
                <c:pt idx="419">
                  <c:v>28.105825402034789</c:v>
                </c:pt>
                <c:pt idx="420">
                  <c:v>28.171463734821138</c:v>
                </c:pt>
                <c:pt idx="421">
                  <c:v>28.237102067607484</c:v>
                </c:pt>
                <c:pt idx="422">
                  <c:v>28.414653757794554</c:v>
                </c:pt>
                <c:pt idx="423">
                  <c:v>28.4802920905809</c:v>
                </c:pt>
                <c:pt idx="424">
                  <c:v>28.545930423367249</c:v>
                </c:pt>
                <c:pt idx="425">
                  <c:v>28.611568756153595</c:v>
                </c:pt>
                <c:pt idx="426">
                  <c:v>28.677207088939941</c:v>
                </c:pt>
                <c:pt idx="427">
                  <c:v>28.74284542172629</c:v>
                </c:pt>
                <c:pt idx="428">
                  <c:v>28.808483754512636</c:v>
                </c:pt>
                <c:pt idx="429">
                  <c:v>28.874122087298986</c:v>
                </c:pt>
                <c:pt idx="430">
                  <c:v>28.939760420085332</c:v>
                </c:pt>
                <c:pt idx="431">
                  <c:v>29.005398752871677</c:v>
                </c:pt>
                <c:pt idx="432">
                  <c:v>29.071037085658027</c:v>
                </c:pt>
                <c:pt idx="433">
                  <c:v>29.136675418444373</c:v>
                </c:pt>
                <c:pt idx="434">
                  <c:v>29.202313751230719</c:v>
                </c:pt>
                <c:pt idx="435">
                  <c:v>29.267952084017068</c:v>
                </c:pt>
                <c:pt idx="436">
                  <c:v>29.333590416803414</c:v>
                </c:pt>
                <c:pt idx="437">
                  <c:v>29.399228749589764</c:v>
                </c:pt>
                <c:pt idx="438">
                  <c:v>29.464867082376109</c:v>
                </c:pt>
                <c:pt idx="439">
                  <c:v>29.530505415162455</c:v>
                </c:pt>
                <c:pt idx="440">
                  <c:v>29.596143747948805</c:v>
                </c:pt>
                <c:pt idx="441">
                  <c:v>29.661782080735151</c:v>
                </c:pt>
                <c:pt idx="442">
                  <c:v>29.727420413521497</c:v>
                </c:pt>
                <c:pt idx="443">
                  <c:v>29.793058746307846</c:v>
                </c:pt>
                <c:pt idx="444">
                  <c:v>29.858697079094192</c:v>
                </c:pt>
                <c:pt idx="445">
                  <c:v>29.924335411880538</c:v>
                </c:pt>
                <c:pt idx="446">
                  <c:v>29.989973744666887</c:v>
                </c:pt>
                <c:pt idx="447">
                  <c:v>30.055612077453233</c:v>
                </c:pt>
                <c:pt idx="448">
                  <c:v>30.121250410239583</c:v>
                </c:pt>
                <c:pt idx="449">
                  <c:v>30.186888743025929</c:v>
                </c:pt>
                <c:pt idx="450">
                  <c:v>30.252527075812274</c:v>
                </c:pt>
                <c:pt idx="451">
                  <c:v>30.318165408598624</c:v>
                </c:pt>
                <c:pt idx="452">
                  <c:v>30.38380374138497</c:v>
                </c:pt>
                <c:pt idx="453">
                  <c:v>30.449442074171316</c:v>
                </c:pt>
                <c:pt idx="454">
                  <c:v>30.515080406957665</c:v>
                </c:pt>
                <c:pt idx="455">
                  <c:v>30.580718739744011</c:v>
                </c:pt>
                <c:pt idx="456">
                  <c:v>30.646357072530357</c:v>
                </c:pt>
                <c:pt idx="457">
                  <c:v>30.711995405316706</c:v>
                </c:pt>
                <c:pt idx="458">
                  <c:v>30.777633738103052</c:v>
                </c:pt>
                <c:pt idx="459">
                  <c:v>30.843272070889402</c:v>
                </c:pt>
                <c:pt idx="460">
                  <c:v>30.908910403675748</c:v>
                </c:pt>
                <c:pt idx="461">
                  <c:v>30.974548736462094</c:v>
                </c:pt>
                <c:pt idx="462">
                  <c:v>31.040187069248443</c:v>
                </c:pt>
                <c:pt idx="463">
                  <c:v>31.105825402034789</c:v>
                </c:pt>
                <c:pt idx="464">
                  <c:v>31.171463734821138</c:v>
                </c:pt>
                <c:pt idx="465">
                  <c:v>31.237102067607484</c:v>
                </c:pt>
                <c:pt idx="466">
                  <c:v>31.30274040039383</c:v>
                </c:pt>
                <c:pt idx="467">
                  <c:v>31.381834591401379</c:v>
                </c:pt>
                <c:pt idx="468">
                  <c:v>31.447472924187728</c:v>
                </c:pt>
                <c:pt idx="469">
                  <c:v>31.513111256974074</c:v>
                </c:pt>
                <c:pt idx="470">
                  <c:v>31.57874958976042</c:v>
                </c:pt>
                <c:pt idx="471">
                  <c:v>31.64438792254677</c:v>
                </c:pt>
                <c:pt idx="472">
                  <c:v>31.710026255333116</c:v>
                </c:pt>
                <c:pt idx="473">
                  <c:v>31.775664588119461</c:v>
                </c:pt>
                <c:pt idx="474">
                  <c:v>31.841302920905811</c:v>
                </c:pt>
                <c:pt idx="475">
                  <c:v>31.906941253692157</c:v>
                </c:pt>
                <c:pt idx="476">
                  <c:v>31.972579586478503</c:v>
                </c:pt>
                <c:pt idx="477">
                  <c:v>32.038217919264852</c:v>
                </c:pt>
                <c:pt idx="478">
                  <c:v>32.103856252051202</c:v>
                </c:pt>
                <c:pt idx="479">
                  <c:v>32.169494584837544</c:v>
                </c:pt>
                <c:pt idx="480">
                  <c:v>32.235132917623893</c:v>
                </c:pt>
                <c:pt idx="481">
                  <c:v>32.300771250410243</c:v>
                </c:pt>
                <c:pt idx="482">
                  <c:v>32.366409583196585</c:v>
                </c:pt>
                <c:pt idx="483">
                  <c:v>32.432047915982935</c:v>
                </c:pt>
                <c:pt idx="484">
                  <c:v>32.497686248769284</c:v>
                </c:pt>
                <c:pt idx="485">
                  <c:v>32.563324581555626</c:v>
                </c:pt>
                <c:pt idx="486">
                  <c:v>32.628962914341976</c:v>
                </c:pt>
                <c:pt idx="487">
                  <c:v>32.694601247128325</c:v>
                </c:pt>
                <c:pt idx="488">
                  <c:v>32.760239579914668</c:v>
                </c:pt>
                <c:pt idx="489">
                  <c:v>32.825877912701017</c:v>
                </c:pt>
                <c:pt idx="490">
                  <c:v>32.891516245487367</c:v>
                </c:pt>
                <c:pt idx="491">
                  <c:v>32.957154578273716</c:v>
                </c:pt>
                <c:pt idx="492">
                  <c:v>33.022792911060058</c:v>
                </c:pt>
                <c:pt idx="493">
                  <c:v>33.088431243846408</c:v>
                </c:pt>
                <c:pt idx="494">
                  <c:v>33.154069576632757</c:v>
                </c:pt>
                <c:pt idx="495">
                  <c:v>33.2197079094191</c:v>
                </c:pt>
                <c:pt idx="496">
                  <c:v>33.285346242205449</c:v>
                </c:pt>
                <c:pt idx="497">
                  <c:v>33.350984574991799</c:v>
                </c:pt>
                <c:pt idx="498">
                  <c:v>33.416622907778141</c:v>
                </c:pt>
                <c:pt idx="499">
                  <c:v>33.48226124056449</c:v>
                </c:pt>
                <c:pt idx="500">
                  <c:v>33.54789957335084</c:v>
                </c:pt>
                <c:pt idx="501">
                  <c:v>33.613537906137182</c:v>
                </c:pt>
                <c:pt idx="502">
                  <c:v>33.679176238923532</c:v>
                </c:pt>
                <c:pt idx="503">
                  <c:v>33.744814571709881</c:v>
                </c:pt>
                <c:pt idx="504">
                  <c:v>33.810452904496231</c:v>
                </c:pt>
                <c:pt idx="505">
                  <c:v>33.876091237282573</c:v>
                </c:pt>
                <c:pt idx="506">
                  <c:v>33.941729570068922</c:v>
                </c:pt>
                <c:pt idx="507">
                  <c:v>34.007367902855272</c:v>
                </c:pt>
                <c:pt idx="508">
                  <c:v>34.073006235641614</c:v>
                </c:pt>
                <c:pt idx="509">
                  <c:v>34.138644568427964</c:v>
                </c:pt>
                <c:pt idx="510">
                  <c:v>34.204282901214313</c:v>
                </c:pt>
                <c:pt idx="511">
                  <c:v>34.269921234000655</c:v>
                </c:pt>
                <c:pt idx="512">
                  <c:v>34.381834591401379</c:v>
                </c:pt>
                <c:pt idx="513">
                  <c:v>34.447472924187728</c:v>
                </c:pt>
                <c:pt idx="514">
                  <c:v>34.513111256974071</c:v>
                </c:pt>
                <c:pt idx="515">
                  <c:v>34.57874958976042</c:v>
                </c:pt>
                <c:pt idx="516">
                  <c:v>34.64438792254677</c:v>
                </c:pt>
                <c:pt idx="517">
                  <c:v>34.710026255333119</c:v>
                </c:pt>
                <c:pt idx="518">
                  <c:v>34.775664588119461</c:v>
                </c:pt>
                <c:pt idx="519">
                  <c:v>34.841302920905811</c:v>
                </c:pt>
                <c:pt idx="520">
                  <c:v>34.90694125369216</c:v>
                </c:pt>
                <c:pt idx="521">
                  <c:v>34.972579586478503</c:v>
                </c:pt>
                <c:pt idx="522">
                  <c:v>35.038217919264852</c:v>
                </c:pt>
                <c:pt idx="523">
                  <c:v>35.103856252051202</c:v>
                </c:pt>
                <c:pt idx="524">
                  <c:v>35.169494584837544</c:v>
                </c:pt>
                <c:pt idx="525">
                  <c:v>35.235132917623893</c:v>
                </c:pt>
                <c:pt idx="526">
                  <c:v>35.300771250410243</c:v>
                </c:pt>
                <c:pt idx="527">
                  <c:v>35.366409583196585</c:v>
                </c:pt>
                <c:pt idx="528">
                  <c:v>35.432047915982935</c:v>
                </c:pt>
                <c:pt idx="529">
                  <c:v>35.497686248769284</c:v>
                </c:pt>
                <c:pt idx="530">
                  <c:v>35.563324581555626</c:v>
                </c:pt>
                <c:pt idx="531">
                  <c:v>35.628962914341976</c:v>
                </c:pt>
                <c:pt idx="532">
                  <c:v>35.694601247128325</c:v>
                </c:pt>
                <c:pt idx="533">
                  <c:v>35.760239579914668</c:v>
                </c:pt>
                <c:pt idx="534">
                  <c:v>35.825877912701017</c:v>
                </c:pt>
                <c:pt idx="535">
                  <c:v>35.891516245487367</c:v>
                </c:pt>
                <c:pt idx="536">
                  <c:v>35.957154578273716</c:v>
                </c:pt>
                <c:pt idx="537">
                  <c:v>36.022792911060058</c:v>
                </c:pt>
                <c:pt idx="538">
                  <c:v>36.088431243846408</c:v>
                </c:pt>
                <c:pt idx="539">
                  <c:v>36.154069576632757</c:v>
                </c:pt>
                <c:pt idx="540">
                  <c:v>36.2197079094191</c:v>
                </c:pt>
                <c:pt idx="541">
                  <c:v>36.285346242205449</c:v>
                </c:pt>
                <c:pt idx="542">
                  <c:v>36.350984574991799</c:v>
                </c:pt>
                <c:pt idx="543">
                  <c:v>36.416622907778141</c:v>
                </c:pt>
                <c:pt idx="544">
                  <c:v>36.48226124056449</c:v>
                </c:pt>
                <c:pt idx="545">
                  <c:v>36.54789957335084</c:v>
                </c:pt>
                <c:pt idx="546">
                  <c:v>36.613537906137182</c:v>
                </c:pt>
                <c:pt idx="547">
                  <c:v>36.679176238923532</c:v>
                </c:pt>
                <c:pt idx="548">
                  <c:v>36.744814571709881</c:v>
                </c:pt>
                <c:pt idx="549">
                  <c:v>36.810452904496231</c:v>
                </c:pt>
                <c:pt idx="550">
                  <c:v>36.876091237282573</c:v>
                </c:pt>
                <c:pt idx="551">
                  <c:v>36.941729570068922</c:v>
                </c:pt>
                <c:pt idx="552">
                  <c:v>37.007367902855272</c:v>
                </c:pt>
                <c:pt idx="553">
                  <c:v>37.073006235641614</c:v>
                </c:pt>
                <c:pt idx="554">
                  <c:v>37.138644568427964</c:v>
                </c:pt>
                <c:pt idx="555">
                  <c:v>37.204282901214313</c:v>
                </c:pt>
                <c:pt idx="556">
                  <c:v>37.480292090580903</c:v>
                </c:pt>
                <c:pt idx="557">
                  <c:v>37.545930423367246</c:v>
                </c:pt>
                <c:pt idx="558">
                  <c:v>37.611568756153595</c:v>
                </c:pt>
                <c:pt idx="559">
                  <c:v>37.677207088939944</c:v>
                </c:pt>
                <c:pt idx="560">
                  <c:v>37.742845421726287</c:v>
                </c:pt>
                <c:pt idx="561">
                  <c:v>37.808483754512636</c:v>
                </c:pt>
                <c:pt idx="562">
                  <c:v>37.874122087298986</c:v>
                </c:pt>
                <c:pt idx="563">
                  <c:v>37.939760420085328</c:v>
                </c:pt>
                <c:pt idx="564">
                  <c:v>38.005398752871677</c:v>
                </c:pt>
                <c:pt idx="565">
                  <c:v>38.071037085658027</c:v>
                </c:pt>
                <c:pt idx="566">
                  <c:v>38.136675418444369</c:v>
                </c:pt>
                <c:pt idx="567">
                  <c:v>38.202313751230719</c:v>
                </c:pt>
                <c:pt idx="568">
                  <c:v>38.267952084017068</c:v>
                </c:pt>
                <c:pt idx="569">
                  <c:v>38.333590416803418</c:v>
                </c:pt>
                <c:pt idx="570">
                  <c:v>38.39922874958976</c:v>
                </c:pt>
                <c:pt idx="571">
                  <c:v>38.464867082376109</c:v>
                </c:pt>
                <c:pt idx="572">
                  <c:v>38.530505415162459</c:v>
                </c:pt>
                <c:pt idx="573">
                  <c:v>38.596143747948801</c:v>
                </c:pt>
                <c:pt idx="574">
                  <c:v>38.661782080735151</c:v>
                </c:pt>
                <c:pt idx="575">
                  <c:v>38.7274204135215</c:v>
                </c:pt>
                <c:pt idx="576">
                  <c:v>38.793058746307842</c:v>
                </c:pt>
                <c:pt idx="577">
                  <c:v>38.858697079094192</c:v>
                </c:pt>
                <c:pt idx="578">
                  <c:v>38.924335411880541</c:v>
                </c:pt>
                <c:pt idx="579">
                  <c:v>38.989973744666884</c:v>
                </c:pt>
                <c:pt idx="580">
                  <c:v>39.055612077453233</c:v>
                </c:pt>
                <c:pt idx="581">
                  <c:v>39.121250410239583</c:v>
                </c:pt>
                <c:pt idx="582">
                  <c:v>39.186888743025932</c:v>
                </c:pt>
                <c:pt idx="583">
                  <c:v>39.252527075812274</c:v>
                </c:pt>
                <c:pt idx="584">
                  <c:v>39.318165408598624</c:v>
                </c:pt>
                <c:pt idx="585">
                  <c:v>39.383803741384973</c:v>
                </c:pt>
                <c:pt idx="586">
                  <c:v>39.449442074171316</c:v>
                </c:pt>
                <c:pt idx="587">
                  <c:v>39.515080406957665</c:v>
                </c:pt>
                <c:pt idx="588">
                  <c:v>39.580718739744015</c:v>
                </c:pt>
                <c:pt idx="589">
                  <c:v>39.646357072530357</c:v>
                </c:pt>
                <c:pt idx="590">
                  <c:v>39.711995405316706</c:v>
                </c:pt>
                <c:pt idx="591">
                  <c:v>39.777633738103056</c:v>
                </c:pt>
                <c:pt idx="592">
                  <c:v>39.843272070889398</c:v>
                </c:pt>
                <c:pt idx="593">
                  <c:v>39.908910403675748</c:v>
                </c:pt>
                <c:pt idx="594">
                  <c:v>39.974548736462097</c:v>
                </c:pt>
                <c:pt idx="595">
                  <c:v>40.040187069248439</c:v>
                </c:pt>
                <c:pt idx="596">
                  <c:v>40.105825402034789</c:v>
                </c:pt>
                <c:pt idx="597">
                  <c:v>40.171463734821138</c:v>
                </c:pt>
                <c:pt idx="598">
                  <c:v>40.237102067607481</c:v>
                </c:pt>
                <c:pt idx="599">
                  <c:v>40.381834591401379</c:v>
                </c:pt>
                <c:pt idx="600">
                  <c:v>40.447472924187728</c:v>
                </c:pt>
                <c:pt idx="601">
                  <c:v>40.513111256974071</c:v>
                </c:pt>
                <c:pt idx="602">
                  <c:v>40.57874958976042</c:v>
                </c:pt>
                <c:pt idx="603">
                  <c:v>40.64438792254677</c:v>
                </c:pt>
                <c:pt idx="604">
                  <c:v>40.710026255333119</c:v>
                </c:pt>
                <c:pt idx="605">
                  <c:v>40.775664588119461</c:v>
                </c:pt>
                <c:pt idx="606">
                  <c:v>40.841302920905811</c:v>
                </c:pt>
                <c:pt idx="607">
                  <c:v>40.90694125369216</c:v>
                </c:pt>
                <c:pt idx="608">
                  <c:v>40.972579586478503</c:v>
                </c:pt>
                <c:pt idx="609">
                  <c:v>41.038217919264852</c:v>
                </c:pt>
                <c:pt idx="610">
                  <c:v>41.103856252051202</c:v>
                </c:pt>
                <c:pt idx="611">
                  <c:v>41.169494584837544</c:v>
                </c:pt>
                <c:pt idx="612">
                  <c:v>41.235132917623893</c:v>
                </c:pt>
                <c:pt idx="613">
                  <c:v>41.300771250410243</c:v>
                </c:pt>
                <c:pt idx="614">
                  <c:v>41.366409583196585</c:v>
                </c:pt>
                <c:pt idx="615">
                  <c:v>41.432047915982935</c:v>
                </c:pt>
                <c:pt idx="616">
                  <c:v>41.497686248769284</c:v>
                </c:pt>
                <c:pt idx="617">
                  <c:v>41.563324581555626</c:v>
                </c:pt>
                <c:pt idx="618">
                  <c:v>41.628962914341976</c:v>
                </c:pt>
                <c:pt idx="619">
                  <c:v>41.694601247128325</c:v>
                </c:pt>
                <c:pt idx="620">
                  <c:v>41.760239579914668</c:v>
                </c:pt>
                <c:pt idx="621">
                  <c:v>41.825877912701017</c:v>
                </c:pt>
                <c:pt idx="622">
                  <c:v>41.891516245487367</c:v>
                </c:pt>
                <c:pt idx="623">
                  <c:v>41.957154578273716</c:v>
                </c:pt>
                <c:pt idx="624">
                  <c:v>42.022792911060058</c:v>
                </c:pt>
                <c:pt idx="625">
                  <c:v>42.088431243846408</c:v>
                </c:pt>
                <c:pt idx="626">
                  <c:v>42.154069576632757</c:v>
                </c:pt>
                <c:pt idx="627">
                  <c:v>42.2197079094191</c:v>
                </c:pt>
                <c:pt idx="628">
                  <c:v>42.285346242205449</c:v>
                </c:pt>
                <c:pt idx="629">
                  <c:v>42.350984574991799</c:v>
                </c:pt>
                <c:pt idx="630">
                  <c:v>42.416622907778141</c:v>
                </c:pt>
                <c:pt idx="631">
                  <c:v>42.48226124056449</c:v>
                </c:pt>
                <c:pt idx="632">
                  <c:v>42.54789957335084</c:v>
                </c:pt>
                <c:pt idx="633">
                  <c:v>42.613537906137182</c:v>
                </c:pt>
                <c:pt idx="634">
                  <c:v>42.679176238923532</c:v>
                </c:pt>
                <c:pt idx="635">
                  <c:v>42.744814571709881</c:v>
                </c:pt>
                <c:pt idx="636">
                  <c:v>42.810452904496231</c:v>
                </c:pt>
                <c:pt idx="637">
                  <c:v>42.876091237282573</c:v>
                </c:pt>
                <c:pt idx="638">
                  <c:v>42.941729570068922</c:v>
                </c:pt>
                <c:pt idx="639">
                  <c:v>43.007367902855272</c:v>
                </c:pt>
                <c:pt idx="640">
                  <c:v>43.073006235641614</c:v>
                </c:pt>
                <c:pt idx="641">
                  <c:v>43.138644568427964</c:v>
                </c:pt>
                <c:pt idx="642">
                  <c:v>43.204282901214313</c:v>
                </c:pt>
                <c:pt idx="643">
                  <c:v>43.269921234000655</c:v>
                </c:pt>
                <c:pt idx="644">
                  <c:v>43.414653757794554</c:v>
                </c:pt>
                <c:pt idx="645">
                  <c:v>43.480292090580903</c:v>
                </c:pt>
                <c:pt idx="646">
                  <c:v>43.545930423367246</c:v>
                </c:pt>
                <c:pt idx="647">
                  <c:v>43.611568756153595</c:v>
                </c:pt>
                <c:pt idx="648">
                  <c:v>43.677207088939944</c:v>
                </c:pt>
                <c:pt idx="649">
                  <c:v>43.742845421726287</c:v>
                </c:pt>
                <c:pt idx="650">
                  <c:v>43.808483754512636</c:v>
                </c:pt>
                <c:pt idx="651">
                  <c:v>43.874122087298986</c:v>
                </c:pt>
                <c:pt idx="652">
                  <c:v>43.939760420085328</c:v>
                </c:pt>
                <c:pt idx="653">
                  <c:v>44.005398752871677</c:v>
                </c:pt>
                <c:pt idx="654">
                  <c:v>44.071037085658027</c:v>
                </c:pt>
                <c:pt idx="655">
                  <c:v>44.136675418444369</c:v>
                </c:pt>
                <c:pt idx="656">
                  <c:v>44.202313751230719</c:v>
                </c:pt>
                <c:pt idx="657">
                  <c:v>44.267952084017068</c:v>
                </c:pt>
                <c:pt idx="658">
                  <c:v>44.333590416803418</c:v>
                </c:pt>
                <c:pt idx="659">
                  <c:v>44.39922874958976</c:v>
                </c:pt>
                <c:pt idx="660">
                  <c:v>44.464867082376109</c:v>
                </c:pt>
                <c:pt idx="661">
                  <c:v>44.530505415162459</c:v>
                </c:pt>
                <c:pt idx="662">
                  <c:v>44.596143747948801</c:v>
                </c:pt>
                <c:pt idx="663">
                  <c:v>44.661782080735151</c:v>
                </c:pt>
                <c:pt idx="664">
                  <c:v>44.7274204135215</c:v>
                </c:pt>
                <c:pt idx="665">
                  <c:v>44.793058746307842</c:v>
                </c:pt>
                <c:pt idx="666">
                  <c:v>44.858697079094192</c:v>
                </c:pt>
                <c:pt idx="667">
                  <c:v>44.924335411880541</c:v>
                </c:pt>
                <c:pt idx="668">
                  <c:v>44.989973744666884</c:v>
                </c:pt>
                <c:pt idx="669">
                  <c:v>45.055612077453233</c:v>
                </c:pt>
                <c:pt idx="670">
                  <c:v>45.121250410239583</c:v>
                </c:pt>
                <c:pt idx="671">
                  <c:v>45.186888743025932</c:v>
                </c:pt>
                <c:pt idx="672">
                  <c:v>45.252527075812274</c:v>
                </c:pt>
                <c:pt idx="673">
                  <c:v>45.318165408598624</c:v>
                </c:pt>
                <c:pt idx="674">
                  <c:v>45.383803741384973</c:v>
                </c:pt>
                <c:pt idx="675">
                  <c:v>45.449442074171316</c:v>
                </c:pt>
                <c:pt idx="676">
                  <c:v>45.515080406957665</c:v>
                </c:pt>
                <c:pt idx="677">
                  <c:v>45.580718739744015</c:v>
                </c:pt>
                <c:pt idx="678">
                  <c:v>45.646357072530357</c:v>
                </c:pt>
                <c:pt idx="679">
                  <c:v>45.711995405316706</c:v>
                </c:pt>
                <c:pt idx="680">
                  <c:v>45.777633738103056</c:v>
                </c:pt>
                <c:pt idx="681">
                  <c:v>45.843272070889398</c:v>
                </c:pt>
                <c:pt idx="682">
                  <c:v>45.908910403675748</c:v>
                </c:pt>
                <c:pt idx="683">
                  <c:v>45.974548736462097</c:v>
                </c:pt>
                <c:pt idx="684">
                  <c:v>46.040187069248439</c:v>
                </c:pt>
                <c:pt idx="685">
                  <c:v>46.105825402034789</c:v>
                </c:pt>
                <c:pt idx="686">
                  <c:v>46.171463734821138</c:v>
                </c:pt>
                <c:pt idx="687">
                  <c:v>46.237102067607481</c:v>
                </c:pt>
                <c:pt idx="688">
                  <c:v>46.30274040039383</c:v>
                </c:pt>
                <c:pt idx="689">
                  <c:v>46.381834591401379</c:v>
                </c:pt>
                <c:pt idx="690">
                  <c:v>46.447472924187728</c:v>
                </c:pt>
                <c:pt idx="691">
                  <c:v>46.513111256974071</c:v>
                </c:pt>
                <c:pt idx="692">
                  <c:v>46.57874958976042</c:v>
                </c:pt>
                <c:pt idx="693">
                  <c:v>46.64438792254677</c:v>
                </c:pt>
                <c:pt idx="694">
                  <c:v>46.710026255333119</c:v>
                </c:pt>
                <c:pt idx="695">
                  <c:v>46.775664588119461</c:v>
                </c:pt>
                <c:pt idx="696">
                  <c:v>46.841302920905811</c:v>
                </c:pt>
                <c:pt idx="697">
                  <c:v>46.90694125369216</c:v>
                </c:pt>
                <c:pt idx="698">
                  <c:v>46.972579586478503</c:v>
                </c:pt>
                <c:pt idx="699">
                  <c:v>47.038217919264852</c:v>
                </c:pt>
                <c:pt idx="700">
                  <c:v>47.103856252051202</c:v>
                </c:pt>
                <c:pt idx="701">
                  <c:v>47.169494584837544</c:v>
                </c:pt>
                <c:pt idx="702">
                  <c:v>47.235132917623893</c:v>
                </c:pt>
                <c:pt idx="703">
                  <c:v>47.300771250410243</c:v>
                </c:pt>
                <c:pt idx="704">
                  <c:v>47.366409583196585</c:v>
                </c:pt>
                <c:pt idx="705">
                  <c:v>47.432047915982935</c:v>
                </c:pt>
                <c:pt idx="706">
                  <c:v>47.497686248769284</c:v>
                </c:pt>
                <c:pt idx="707">
                  <c:v>47.563324581555626</c:v>
                </c:pt>
                <c:pt idx="708">
                  <c:v>47.628962914341976</c:v>
                </c:pt>
                <c:pt idx="709">
                  <c:v>47.694601247128325</c:v>
                </c:pt>
                <c:pt idx="710">
                  <c:v>47.760239579914668</c:v>
                </c:pt>
                <c:pt idx="711">
                  <c:v>47.825877912701017</c:v>
                </c:pt>
                <c:pt idx="712">
                  <c:v>47.891516245487367</c:v>
                </c:pt>
                <c:pt idx="713">
                  <c:v>47.957154578273716</c:v>
                </c:pt>
                <c:pt idx="714">
                  <c:v>48.022792911060058</c:v>
                </c:pt>
                <c:pt idx="715">
                  <c:v>48.088431243846408</c:v>
                </c:pt>
                <c:pt idx="716">
                  <c:v>48.154069576632757</c:v>
                </c:pt>
                <c:pt idx="717">
                  <c:v>48.2197079094191</c:v>
                </c:pt>
                <c:pt idx="718">
                  <c:v>48.285346242205449</c:v>
                </c:pt>
                <c:pt idx="719">
                  <c:v>48.350984574991799</c:v>
                </c:pt>
                <c:pt idx="720">
                  <c:v>48.416622907778141</c:v>
                </c:pt>
                <c:pt idx="721">
                  <c:v>48.48226124056449</c:v>
                </c:pt>
                <c:pt idx="722">
                  <c:v>48.54789957335084</c:v>
                </c:pt>
                <c:pt idx="723">
                  <c:v>48.613537906137182</c:v>
                </c:pt>
                <c:pt idx="724">
                  <c:v>48.679176238923532</c:v>
                </c:pt>
                <c:pt idx="725">
                  <c:v>48.744814571709881</c:v>
                </c:pt>
                <c:pt idx="726">
                  <c:v>48.810452904496231</c:v>
                </c:pt>
                <c:pt idx="727">
                  <c:v>48.876091237282573</c:v>
                </c:pt>
                <c:pt idx="728">
                  <c:v>48.941729570068922</c:v>
                </c:pt>
                <c:pt idx="729">
                  <c:v>49.007367902855272</c:v>
                </c:pt>
                <c:pt idx="730">
                  <c:v>49.073006235641614</c:v>
                </c:pt>
                <c:pt idx="731">
                  <c:v>49.138644568427964</c:v>
                </c:pt>
                <c:pt idx="732">
                  <c:v>49.204282901214313</c:v>
                </c:pt>
                <c:pt idx="733">
                  <c:v>49.269921234000655</c:v>
                </c:pt>
                <c:pt idx="734">
                  <c:v>49.38187561535937</c:v>
                </c:pt>
                <c:pt idx="735">
                  <c:v>49.447513948145719</c:v>
                </c:pt>
                <c:pt idx="736">
                  <c:v>49.513152280932069</c:v>
                </c:pt>
                <c:pt idx="737">
                  <c:v>49.578790613718411</c:v>
                </c:pt>
                <c:pt idx="738">
                  <c:v>49.64442894650476</c:v>
                </c:pt>
                <c:pt idx="739">
                  <c:v>49.71006727929111</c:v>
                </c:pt>
                <c:pt idx="740">
                  <c:v>49.775705612077452</c:v>
                </c:pt>
                <c:pt idx="741">
                  <c:v>49.841343944863802</c:v>
                </c:pt>
                <c:pt idx="742">
                  <c:v>49.906982277650151</c:v>
                </c:pt>
                <c:pt idx="743">
                  <c:v>49.972620610436493</c:v>
                </c:pt>
                <c:pt idx="744">
                  <c:v>50.038258943222843</c:v>
                </c:pt>
                <c:pt idx="745">
                  <c:v>50.103897276009192</c:v>
                </c:pt>
                <c:pt idx="746">
                  <c:v>50.169535608795535</c:v>
                </c:pt>
                <c:pt idx="747">
                  <c:v>50.235173941581884</c:v>
                </c:pt>
                <c:pt idx="748">
                  <c:v>50.300812274368234</c:v>
                </c:pt>
                <c:pt idx="749">
                  <c:v>50.366450607154583</c:v>
                </c:pt>
                <c:pt idx="750">
                  <c:v>50.432088939940925</c:v>
                </c:pt>
                <c:pt idx="751">
                  <c:v>50.497727272727275</c:v>
                </c:pt>
                <c:pt idx="752">
                  <c:v>50.563365605513624</c:v>
                </c:pt>
                <c:pt idx="753">
                  <c:v>50.629003938299967</c:v>
                </c:pt>
                <c:pt idx="754">
                  <c:v>50.694642271086316</c:v>
                </c:pt>
                <c:pt idx="755">
                  <c:v>50.760280603872665</c:v>
                </c:pt>
                <c:pt idx="756">
                  <c:v>50.825918936659008</c:v>
                </c:pt>
                <c:pt idx="757">
                  <c:v>50.891557269445357</c:v>
                </c:pt>
                <c:pt idx="758">
                  <c:v>50.957195602231707</c:v>
                </c:pt>
                <c:pt idx="759">
                  <c:v>51.022833935018049</c:v>
                </c:pt>
                <c:pt idx="760">
                  <c:v>51.088472267804399</c:v>
                </c:pt>
                <c:pt idx="761">
                  <c:v>51.154110600590748</c:v>
                </c:pt>
                <c:pt idx="762">
                  <c:v>51.21974893337709</c:v>
                </c:pt>
                <c:pt idx="763">
                  <c:v>51.28538726616344</c:v>
                </c:pt>
                <c:pt idx="764">
                  <c:v>51.351025598949789</c:v>
                </c:pt>
                <c:pt idx="765">
                  <c:v>51.416663931736139</c:v>
                </c:pt>
                <c:pt idx="766">
                  <c:v>51.482302264522481</c:v>
                </c:pt>
                <c:pt idx="767">
                  <c:v>51.54794059730883</c:v>
                </c:pt>
                <c:pt idx="768">
                  <c:v>51.61357893009518</c:v>
                </c:pt>
                <c:pt idx="769">
                  <c:v>51.679217262881522</c:v>
                </c:pt>
                <c:pt idx="770">
                  <c:v>51.744855595667872</c:v>
                </c:pt>
                <c:pt idx="771">
                  <c:v>51.810493928454221</c:v>
                </c:pt>
                <c:pt idx="772">
                  <c:v>51.876132261240564</c:v>
                </c:pt>
                <c:pt idx="773">
                  <c:v>51.941770594026913</c:v>
                </c:pt>
                <c:pt idx="774">
                  <c:v>52.007408926813262</c:v>
                </c:pt>
                <c:pt idx="775">
                  <c:v>52.073047259599605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58-4E43-A902-08E8A8C91D6A}"/>
            </c:ext>
          </c:extLst>
        </c:ser>
        <c:ser>
          <c:idx val="1"/>
          <c:order val="1"/>
          <c:tx>
            <c:strRef>
              <c:f>MSCL!$K$2</c:f>
              <c:strCache>
                <c:ptCount val="1"/>
                <c:pt idx="0">
                  <c:v>JPC-29_MSCL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MSCL!$M$6:$M$898</c:f>
              <c:numCache>
                <c:formatCode>General</c:formatCode>
                <c:ptCount val="893"/>
                <c:pt idx="0">
                  <c:v>20.974120942075118</c:v>
                </c:pt>
                <c:pt idx="1">
                  <c:v>24.482292361553146</c:v>
                </c:pt>
                <c:pt idx="2">
                  <c:v>25.637117472947171</c:v>
                </c:pt>
                <c:pt idx="3">
                  <c:v>23.851820273711006</c:v>
                </c:pt>
                <c:pt idx="4">
                  <c:v>24.307508020369188</c:v>
                </c:pt>
                <c:pt idx="5">
                  <c:v>26.823154073838317</c:v>
                </c:pt>
                <c:pt idx="6">
                  <c:v>26.642127434754936</c:v>
                </c:pt>
                <c:pt idx="7">
                  <c:v>26.810669478039468</c:v>
                </c:pt>
                <c:pt idx="8">
                  <c:v>28.177732718014006</c:v>
                </c:pt>
                <c:pt idx="9">
                  <c:v>27.697075779758116</c:v>
                </c:pt>
                <c:pt idx="10">
                  <c:v>28.227671101209413</c:v>
                </c:pt>
                <c:pt idx="11">
                  <c:v>27.7407718650541</c:v>
                </c:pt>
                <c:pt idx="12">
                  <c:v>27.703318077657542</c:v>
                </c:pt>
                <c:pt idx="13">
                  <c:v>27.915556206238069</c:v>
                </c:pt>
                <c:pt idx="14">
                  <c:v>27.715802673456391</c:v>
                </c:pt>
                <c:pt idx="15">
                  <c:v>26.398677816677278</c:v>
                </c:pt>
                <c:pt idx="16">
                  <c:v>27.878102418841497</c:v>
                </c:pt>
                <c:pt idx="17">
                  <c:v>27.722044971355821</c:v>
                </c:pt>
                <c:pt idx="18">
                  <c:v>27.765741056651819</c:v>
                </c:pt>
                <c:pt idx="19">
                  <c:v>25.356214067472941</c:v>
                </c:pt>
                <c:pt idx="20">
                  <c:v>27.384960884786754</c:v>
                </c:pt>
                <c:pt idx="21">
                  <c:v>27.222661139401652</c:v>
                </c:pt>
                <c:pt idx="22">
                  <c:v>27.484837651177585</c:v>
                </c:pt>
                <c:pt idx="23">
                  <c:v>26.142743602800767</c:v>
                </c:pt>
                <c:pt idx="24">
                  <c:v>26.923030840229156</c:v>
                </c:pt>
                <c:pt idx="25">
                  <c:v>27.409930076384473</c:v>
                </c:pt>
                <c:pt idx="26">
                  <c:v>28.084098249522597</c:v>
                </c:pt>
                <c:pt idx="27">
                  <c:v>28.084098249522597</c:v>
                </c:pt>
                <c:pt idx="28">
                  <c:v>27.33502250159134</c:v>
                </c:pt>
                <c:pt idx="29">
                  <c:v>28.240155697008269</c:v>
                </c:pt>
                <c:pt idx="30">
                  <c:v>0</c:v>
                </c:pt>
                <c:pt idx="31">
                  <c:v>29.538553660089118</c:v>
                </c:pt>
                <c:pt idx="32">
                  <c:v>29.401223106301725</c:v>
                </c:pt>
                <c:pt idx="33">
                  <c:v>28.308820973901973</c:v>
                </c:pt>
                <c:pt idx="34">
                  <c:v>28.783235614258437</c:v>
                </c:pt>
                <c:pt idx="35">
                  <c:v>28.396213144493956</c:v>
                </c:pt>
                <c:pt idx="36">
                  <c:v>29.426192297899426</c:v>
                </c:pt>
                <c:pt idx="37">
                  <c:v>28.876870082749836</c:v>
                </c:pt>
                <c:pt idx="38">
                  <c:v>28.883112380649258</c:v>
                </c:pt>
                <c:pt idx="39">
                  <c:v>25.893051686823679</c:v>
                </c:pt>
                <c:pt idx="40">
                  <c:v>24.906768618714196</c:v>
                </c:pt>
                <c:pt idx="41">
                  <c:v>28.589724379376189</c:v>
                </c:pt>
                <c:pt idx="42">
                  <c:v>28.670874252068749</c:v>
                </c:pt>
                <c:pt idx="43">
                  <c:v>29.794487873965629</c:v>
                </c:pt>
                <c:pt idx="44">
                  <c:v>29.164015786123493</c:v>
                </c:pt>
                <c:pt idx="45">
                  <c:v>29.451161489497135</c:v>
                </c:pt>
                <c:pt idx="46">
                  <c:v>29.844426257161043</c:v>
                </c:pt>
                <c:pt idx="47">
                  <c:v>28.745781826861865</c:v>
                </c:pt>
                <c:pt idx="48">
                  <c:v>29.089108211330359</c:v>
                </c:pt>
                <c:pt idx="49">
                  <c:v>29.538553660089118</c:v>
                </c:pt>
                <c:pt idx="50">
                  <c:v>28.964262253341818</c:v>
                </c:pt>
                <c:pt idx="51">
                  <c:v>27.522291438574161</c:v>
                </c:pt>
                <c:pt idx="52">
                  <c:v>26.823154073838317</c:v>
                </c:pt>
                <c:pt idx="53">
                  <c:v>27.260114926798224</c:v>
                </c:pt>
                <c:pt idx="54">
                  <c:v>27.366233991088475</c:v>
                </c:pt>
                <c:pt idx="55">
                  <c:v>27.921798504137492</c:v>
                </c:pt>
                <c:pt idx="56">
                  <c:v>27.95925229153405</c:v>
                </c:pt>
                <c:pt idx="57">
                  <c:v>28.240155697008269</c:v>
                </c:pt>
                <c:pt idx="58">
                  <c:v>28.958019955442392</c:v>
                </c:pt>
                <c:pt idx="59">
                  <c:v>28.208944207511134</c:v>
                </c:pt>
                <c:pt idx="60">
                  <c:v>26.848123265436026</c:v>
                </c:pt>
                <c:pt idx="61">
                  <c:v>26.83563866963717</c:v>
                </c:pt>
                <c:pt idx="62">
                  <c:v>27.147753564608536</c:v>
                </c:pt>
                <c:pt idx="63">
                  <c:v>26.255104964990455</c:v>
                </c:pt>
                <c:pt idx="64">
                  <c:v>25.468575429662629</c:v>
                </c:pt>
                <c:pt idx="65">
                  <c:v>26.742004201145757</c:v>
                </c:pt>
                <c:pt idx="66">
                  <c:v>26.954242329726288</c:v>
                </c:pt>
                <c:pt idx="67">
                  <c:v>26.829396371737747</c:v>
                </c:pt>
                <c:pt idx="68">
                  <c:v>25.231368109484396</c:v>
                </c:pt>
                <c:pt idx="69">
                  <c:v>23.364921037555703</c:v>
                </c:pt>
                <c:pt idx="70">
                  <c:v>23.246317377466585</c:v>
                </c:pt>
                <c:pt idx="71">
                  <c:v>24.226358147676631</c:v>
                </c:pt>
                <c:pt idx="72">
                  <c:v>24.775680362826225</c:v>
                </c:pt>
                <c:pt idx="73">
                  <c:v>23.158925206874603</c:v>
                </c:pt>
                <c:pt idx="74">
                  <c:v>23.158925206874603</c:v>
                </c:pt>
                <c:pt idx="75">
                  <c:v>0</c:v>
                </c:pt>
                <c:pt idx="76">
                  <c:v>23.789397294716743</c:v>
                </c:pt>
                <c:pt idx="77">
                  <c:v>22.815598822406105</c:v>
                </c:pt>
                <c:pt idx="78">
                  <c:v>22.141430649267981</c:v>
                </c:pt>
                <c:pt idx="79">
                  <c:v>21.205085964353909</c:v>
                </c:pt>
                <c:pt idx="80">
                  <c:v>21.492231667727566</c:v>
                </c:pt>
                <c:pt idx="81">
                  <c:v>20.805578898790575</c:v>
                </c:pt>
                <c:pt idx="82">
                  <c:v>20.78060970719287</c:v>
                </c:pt>
                <c:pt idx="83">
                  <c:v>20.050260852959894</c:v>
                </c:pt>
                <c:pt idx="84">
                  <c:v>21.716954392106931</c:v>
                </c:pt>
                <c:pt idx="85">
                  <c:v>21.504716263526419</c:v>
                </c:pt>
                <c:pt idx="86">
                  <c:v>22.834325716104384</c:v>
                </c:pt>
                <c:pt idx="87">
                  <c:v>23.64582444302992</c:v>
                </c:pt>
                <c:pt idx="88">
                  <c:v>22.7906296308084</c:v>
                </c:pt>
                <c:pt idx="89">
                  <c:v>22.640814481222154</c:v>
                </c:pt>
                <c:pt idx="90">
                  <c:v>23.558432272437933</c:v>
                </c:pt>
                <c:pt idx="91">
                  <c:v>24.089027593889238</c:v>
                </c:pt>
                <c:pt idx="92">
                  <c:v>24.138965977084663</c:v>
                </c:pt>
                <c:pt idx="93">
                  <c:v>25.193914322087842</c:v>
                </c:pt>
                <c:pt idx="94">
                  <c:v>24.226358147676631</c:v>
                </c:pt>
                <c:pt idx="95">
                  <c:v>24.663319000636537</c:v>
                </c:pt>
                <c:pt idx="96">
                  <c:v>23.56467457033736</c:v>
                </c:pt>
                <c:pt idx="97">
                  <c:v>23.377405633354552</c:v>
                </c:pt>
                <c:pt idx="98">
                  <c:v>24.301265722469765</c:v>
                </c:pt>
                <c:pt idx="99">
                  <c:v>23.059048440483764</c:v>
                </c:pt>
                <c:pt idx="100">
                  <c:v>24.107754487587517</c:v>
                </c:pt>
                <c:pt idx="101">
                  <c:v>23.751943507320181</c:v>
                </c:pt>
                <c:pt idx="102">
                  <c:v>24.245085041374924</c:v>
                </c:pt>
                <c:pt idx="103">
                  <c:v>24.962949299809033</c:v>
                </c:pt>
                <c:pt idx="104">
                  <c:v>23.552189974538511</c:v>
                </c:pt>
                <c:pt idx="105">
                  <c:v>25.387425556970086</c:v>
                </c:pt>
                <c:pt idx="106">
                  <c:v>25.730751941438566</c:v>
                </c:pt>
                <c:pt idx="107">
                  <c:v>24.975433895607889</c:v>
                </c:pt>
                <c:pt idx="108">
                  <c:v>25.275064194780398</c:v>
                </c:pt>
                <c:pt idx="109">
                  <c:v>25.200156619987265</c:v>
                </c:pt>
                <c:pt idx="110">
                  <c:v>23.414859420751114</c:v>
                </c:pt>
                <c:pt idx="111">
                  <c:v>24.82561874602164</c:v>
                </c:pt>
                <c:pt idx="112">
                  <c:v>24.931737810311901</c:v>
                </c:pt>
                <c:pt idx="113">
                  <c:v>25.612148281349455</c:v>
                </c:pt>
                <c:pt idx="114">
                  <c:v>25.824386409929975</c:v>
                </c:pt>
                <c:pt idx="115">
                  <c:v>26.036624538510505</c:v>
                </c:pt>
                <c:pt idx="116">
                  <c:v>25.761963430935712</c:v>
                </c:pt>
                <c:pt idx="117">
                  <c:v>26.717035009548056</c:v>
                </c:pt>
                <c:pt idx="118">
                  <c:v>26.798184882240612</c:v>
                </c:pt>
                <c:pt idx="119">
                  <c:v>28.246397994907699</c:v>
                </c:pt>
                <c:pt idx="120">
                  <c:v>0</c:v>
                </c:pt>
                <c:pt idx="121">
                  <c:v>27.466110757479306</c:v>
                </c:pt>
                <c:pt idx="122">
                  <c:v>28.79572021005729</c:v>
                </c:pt>
                <c:pt idx="123">
                  <c:v>29.569765149586253</c:v>
                </c:pt>
                <c:pt idx="124">
                  <c:v>31.186520305537876</c:v>
                </c:pt>
                <c:pt idx="125">
                  <c:v>37.154157097390197</c:v>
                </c:pt>
                <c:pt idx="126">
                  <c:v>41.748488351368557</c:v>
                </c:pt>
                <c:pt idx="127">
                  <c:v>36.267750795671546</c:v>
                </c:pt>
                <c:pt idx="128">
                  <c:v>39.301507574793121</c:v>
                </c:pt>
                <c:pt idx="129">
                  <c:v>37.584875652450677</c:v>
                </c:pt>
                <c:pt idx="130">
                  <c:v>43.284093634627631</c:v>
                </c:pt>
                <c:pt idx="131">
                  <c:v>41.486311839592624</c:v>
                </c:pt>
                <c:pt idx="132">
                  <c:v>32.291407033736469</c:v>
                </c:pt>
                <c:pt idx="133">
                  <c:v>30.150298854232965</c:v>
                </c:pt>
                <c:pt idx="134">
                  <c:v>33.446232145130494</c:v>
                </c:pt>
                <c:pt idx="135">
                  <c:v>36.729680840229157</c:v>
                </c:pt>
                <c:pt idx="136">
                  <c:v>38.658550891152132</c:v>
                </c:pt>
                <c:pt idx="137">
                  <c:v>30.237691024824947</c:v>
                </c:pt>
                <c:pt idx="138">
                  <c:v>29.045412126034375</c:v>
                </c:pt>
                <c:pt idx="139">
                  <c:v>27.166480458306815</c:v>
                </c:pt>
                <c:pt idx="140">
                  <c:v>30.306356301718651</c:v>
                </c:pt>
                <c:pt idx="141">
                  <c:v>29.27013485041374</c:v>
                </c:pt>
                <c:pt idx="142">
                  <c:v>29.563522851686823</c:v>
                </c:pt>
                <c:pt idx="143">
                  <c:v>27.82192173774666</c:v>
                </c:pt>
                <c:pt idx="144">
                  <c:v>30.518594430299167</c:v>
                </c:pt>
                <c:pt idx="145">
                  <c:v>30.337567791215786</c:v>
                </c:pt>
                <c:pt idx="146">
                  <c:v>29.026685232336096</c:v>
                </c:pt>
                <c:pt idx="147">
                  <c:v>29.238923360916612</c:v>
                </c:pt>
                <c:pt idx="148">
                  <c:v>30.087875875238701</c:v>
                </c:pt>
                <c:pt idx="149">
                  <c:v>30.293871705919802</c:v>
                </c:pt>
                <c:pt idx="150">
                  <c:v>30.119087364735829</c:v>
                </c:pt>
                <c:pt idx="151">
                  <c:v>30.73083255887969</c:v>
                </c:pt>
                <c:pt idx="152">
                  <c:v>31.948080649267983</c:v>
                </c:pt>
                <c:pt idx="153">
                  <c:v>30.65592498408656</c:v>
                </c:pt>
                <c:pt idx="154">
                  <c:v>30.930586091661368</c:v>
                </c:pt>
                <c:pt idx="155">
                  <c:v>30.206479535327819</c:v>
                </c:pt>
                <c:pt idx="156">
                  <c:v>30.044179789942717</c:v>
                </c:pt>
                <c:pt idx="157">
                  <c:v>29.732064894971355</c:v>
                </c:pt>
                <c:pt idx="158">
                  <c:v>30.137814258434116</c:v>
                </c:pt>
                <c:pt idx="159">
                  <c:v>29.501099872692549</c:v>
                </c:pt>
                <c:pt idx="160">
                  <c:v>29.950545321451305</c:v>
                </c:pt>
                <c:pt idx="161">
                  <c:v>29.376253914704002</c:v>
                </c:pt>
                <c:pt idx="162">
                  <c:v>29.644672724379365</c:v>
                </c:pt>
                <c:pt idx="163">
                  <c:v>30.662167281986004</c:v>
                </c:pt>
                <c:pt idx="164">
                  <c:v>29.363769318905153</c:v>
                </c:pt>
                <c:pt idx="165">
                  <c:v>27.809437141947804</c:v>
                </c:pt>
                <c:pt idx="166">
                  <c:v>28.059129057924888</c:v>
                </c:pt>
                <c:pt idx="167">
                  <c:v>26.06783602800764</c:v>
                </c:pt>
                <c:pt idx="168">
                  <c:v>28.66463195416932</c:v>
                </c:pt>
                <c:pt idx="169">
                  <c:v>25.025372278803314</c:v>
                </c:pt>
                <c:pt idx="170">
                  <c:v>25.037856874602166</c:v>
                </c:pt>
                <c:pt idx="171">
                  <c:v>27.129026670910239</c:v>
                </c:pt>
                <c:pt idx="172">
                  <c:v>28.202701909611712</c:v>
                </c:pt>
                <c:pt idx="173">
                  <c:v>26.816911775938891</c:v>
                </c:pt>
                <c:pt idx="174">
                  <c:v>28.146521228516871</c:v>
                </c:pt>
                <c:pt idx="175">
                  <c:v>29.164015786123493</c:v>
                </c:pt>
                <c:pt idx="176">
                  <c:v>31.948080649267983</c:v>
                </c:pt>
                <c:pt idx="177">
                  <c:v>32.422495289624443</c:v>
                </c:pt>
                <c:pt idx="178">
                  <c:v>31.392516136218966</c:v>
                </c:pt>
                <c:pt idx="179">
                  <c:v>29.625945830681086</c:v>
                </c:pt>
                <c:pt idx="180">
                  <c:v>29.944303023551878</c:v>
                </c:pt>
                <c:pt idx="181">
                  <c:v>28.564755187778488</c:v>
                </c:pt>
                <c:pt idx="182">
                  <c:v>29.763276384468483</c:v>
                </c:pt>
                <c:pt idx="183">
                  <c:v>29.607218936982811</c:v>
                </c:pt>
                <c:pt idx="184">
                  <c:v>28.283851782304268</c:v>
                </c:pt>
                <c:pt idx="185">
                  <c:v>32.047957415658821</c:v>
                </c:pt>
                <c:pt idx="186">
                  <c:v>32.553583545512417</c:v>
                </c:pt>
                <c:pt idx="187">
                  <c:v>32.210257161043927</c:v>
                </c:pt>
                <c:pt idx="188">
                  <c:v>35.587340324633999</c:v>
                </c:pt>
                <c:pt idx="189">
                  <c:v>35.83703224061108</c:v>
                </c:pt>
                <c:pt idx="190">
                  <c:v>33.889435295989813</c:v>
                </c:pt>
                <c:pt idx="191">
                  <c:v>32.753337078294074</c:v>
                </c:pt>
                <c:pt idx="192">
                  <c:v>33.302659293443668</c:v>
                </c:pt>
                <c:pt idx="193">
                  <c:v>34.713418618714194</c:v>
                </c:pt>
                <c:pt idx="194">
                  <c:v>34.519907383831949</c:v>
                </c:pt>
                <c:pt idx="195">
                  <c:v>35.48122126034373</c:v>
                </c:pt>
                <c:pt idx="196">
                  <c:v>35.038018109484398</c:v>
                </c:pt>
                <c:pt idx="197">
                  <c:v>33.246478612348817</c:v>
                </c:pt>
                <c:pt idx="198">
                  <c:v>33.670954869509856</c:v>
                </c:pt>
                <c:pt idx="199">
                  <c:v>33.571078103119035</c:v>
                </c:pt>
                <c:pt idx="200">
                  <c:v>33.134117250159129</c:v>
                </c:pt>
                <c:pt idx="201">
                  <c:v>34.750872406110759</c:v>
                </c:pt>
                <c:pt idx="202">
                  <c:v>33.683439465308723</c:v>
                </c:pt>
                <c:pt idx="203">
                  <c:v>33.32762848504138</c:v>
                </c:pt>
                <c:pt idx="204">
                  <c:v>32.840729248886063</c:v>
                </c:pt>
                <c:pt idx="205">
                  <c:v>34.800810789306169</c:v>
                </c:pt>
                <c:pt idx="206">
                  <c:v>34.257730872056015</c:v>
                </c:pt>
                <c:pt idx="207">
                  <c:v>32.172803373647362</c:v>
                </c:pt>
                <c:pt idx="208">
                  <c:v>33.346355378739659</c:v>
                </c:pt>
                <c:pt idx="209">
                  <c:v>37.041795735200509</c:v>
                </c:pt>
                <c:pt idx="210">
                  <c:v>39.757195321451306</c:v>
                </c:pt>
                <c:pt idx="211">
                  <c:v>0</c:v>
                </c:pt>
                <c:pt idx="212">
                  <c:v>33.820770019096123</c:v>
                </c:pt>
                <c:pt idx="213">
                  <c:v>32.990544398472309</c:v>
                </c:pt>
                <c:pt idx="214">
                  <c:v>35.718428580521966</c:v>
                </c:pt>
                <c:pt idx="215">
                  <c:v>33.11539035646085</c:v>
                </c:pt>
                <c:pt idx="216">
                  <c:v>35.993089688096759</c:v>
                </c:pt>
                <c:pt idx="217">
                  <c:v>34.164096403564606</c:v>
                </c:pt>
                <c:pt idx="218">
                  <c:v>34.051735041374918</c:v>
                </c:pt>
                <c:pt idx="219">
                  <c:v>34.457484404837686</c:v>
                </c:pt>
                <c:pt idx="220">
                  <c:v>34.107915722469762</c:v>
                </c:pt>
                <c:pt idx="221">
                  <c:v>36.929434373010814</c:v>
                </c:pt>
                <c:pt idx="222">
                  <c:v>35.581098026734566</c:v>
                </c:pt>
                <c:pt idx="223">
                  <c:v>35.499948154042009</c:v>
                </c:pt>
                <c:pt idx="224">
                  <c:v>34.469969000636539</c:v>
                </c:pt>
                <c:pt idx="225">
                  <c:v>34.226519382558884</c:v>
                </c:pt>
                <c:pt idx="226">
                  <c:v>36.392596753660087</c:v>
                </c:pt>
                <c:pt idx="227">
                  <c:v>37.191610884786755</c:v>
                </c:pt>
                <c:pt idx="228">
                  <c:v>36.074239560789309</c:v>
                </c:pt>
                <c:pt idx="229">
                  <c:v>39.201630808402285</c:v>
                </c:pt>
                <c:pt idx="230">
                  <c:v>37.079249522597074</c:v>
                </c:pt>
                <c:pt idx="231">
                  <c:v>38.102986378103125</c:v>
                </c:pt>
                <c:pt idx="232">
                  <c:v>33.777073933800125</c:v>
                </c:pt>
                <c:pt idx="233">
                  <c:v>37.472514290260982</c:v>
                </c:pt>
                <c:pt idx="234">
                  <c:v>37.472514290260982</c:v>
                </c:pt>
                <c:pt idx="235">
                  <c:v>38.408858975175043</c:v>
                </c:pt>
                <c:pt idx="236">
                  <c:v>41.629884691279443</c:v>
                </c:pt>
                <c:pt idx="237">
                  <c:v>38.639823997453853</c:v>
                </c:pt>
                <c:pt idx="238">
                  <c:v>35.612309516231697</c:v>
                </c:pt>
                <c:pt idx="239">
                  <c:v>36.586107988542331</c:v>
                </c:pt>
                <c:pt idx="240">
                  <c:v>39.601137873965627</c:v>
                </c:pt>
                <c:pt idx="241">
                  <c:v>37.64729863144494</c:v>
                </c:pt>
                <c:pt idx="242">
                  <c:v>37.36639522597072</c:v>
                </c:pt>
                <c:pt idx="243">
                  <c:v>37.9157174411203</c:v>
                </c:pt>
                <c:pt idx="244">
                  <c:v>36.224054710375555</c:v>
                </c:pt>
                <c:pt idx="245">
                  <c:v>34.607299554423932</c:v>
                </c:pt>
                <c:pt idx="246">
                  <c:v>35.993089688096759</c:v>
                </c:pt>
                <c:pt idx="247">
                  <c:v>34.994322024188413</c:v>
                </c:pt>
                <c:pt idx="248">
                  <c:v>34.50118049013367</c:v>
                </c:pt>
                <c:pt idx="249">
                  <c:v>37.36639522597072</c:v>
                </c:pt>
                <c:pt idx="250">
                  <c:v>34.944383640993003</c:v>
                </c:pt>
                <c:pt idx="251">
                  <c:v>32.871940738383195</c:v>
                </c:pt>
                <c:pt idx="252">
                  <c:v>34.139127211966901</c:v>
                </c:pt>
                <c:pt idx="253">
                  <c:v>34.45124210693826</c:v>
                </c:pt>
                <c:pt idx="254">
                  <c:v>35.899455219605343</c:v>
                </c:pt>
                <c:pt idx="255">
                  <c:v>30.924343793761938</c:v>
                </c:pt>
                <c:pt idx="256">
                  <c:v>30.499867536600885</c:v>
                </c:pt>
                <c:pt idx="257">
                  <c:v>38.989392679821769</c:v>
                </c:pt>
                <c:pt idx="258">
                  <c:v>37.622329439847235</c:v>
                </c:pt>
                <c:pt idx="259">
                  <c:v>37.896990547422021</c:v>
                </c:pt>
                <c:pt idx="260">
                  <c:v>37.797113781031186</c:v>
                </c:pt>
                <c:pt idx="261">
                  <c:v>39.257811489497136</c:v>
                </c:pt>
                <c:pt idx="262">
                  <c:v>38.658550891152132</c:v>
                </c:pt>
                <c:pt idx="263">
                  <c:v>38.465039656269902</c:v>
                </c:pt>
                <c:pt idx="264">
                  <c:v>41.579946308084018</c:v>
                </c:pt>
                <c:pt idx="265">
                  <c:v>37.921959739019734</c:v>
                </c:pt>
                <c:pt idx="266">
                  <c:v>36.38635445576066</c:v>
                </c:pt>
                <c:pt idx="267">
                  <c:v>37.197853182686181</c:v>
                </c:pt>
                <c:pt idx="268">
                  <c:v>41.536250222788034</c:v>
                </c:pt>
                <c:pt idx="269">
                  <c:v>42.016907161043925</c:v>
                </c:pt>
                <c:pt idx="270">
                  <c:v>36.448777434754938</c:v>
                </c:pt>
                <c:pt idx="271">
                  <c:v>39.707256938255881</c:v>
                </c:pt>
                <c:pt idx="272">
                  <c:v>42.722286823679177</c:v>
                </c:pt>
                <c:pt idx="273">
                  <c:v>39.732226129853601</c:v>
                </c:pt>
                <c:pt idx="274">
                  <c:v>39.438838128580514</c:v>
                </c:pt>
                <c:pt idx="275">
                  <c:v>39.775922215149585</c:v>
                </c:pt>
                <c:pt idx="276">
                  <c:v>35.362617600254616</c:v>
                </c:pt>
                <c:pt idx="277">
                  <c:v>37.397606715467852</c:v>
                </c:pt>
                <c:pt idx="278">
                  <c:v>41.217893029917242</c:v>
                </c:pt>
                <c:pt idx="279">
                  <c:v>38.390132081476764</c:v>
                </c:pt>
                <c:pt idx="280">
                  <c:v>38.352678294080206</c:v>
                </c:pt>
                <c:pt idx="281">
                  <c:v>39.407626639083389</c:v>
                </c:pt>
                <c:pt idx="282">
                  <c:v>40.718509197963073</c:v>
                </c:pt>
                <c:pt idx="283">
                  <c:v>40.737236091661366</c:v>
                </c:pt>
                <c:pt idx="284">
                  <c:v>41.973211075747926</c:v>
                </c:pt>
                <c:pt idx="285">
                  <c:v>38.546189528962444</c:v>
                </c:pt>
                <c:pt idx="286">
                  <c:v>41.804669032463394</c:v>
                </c:pt>
                <c:pt idx="287">
                  <c:v>38.308982208784208</c:v>
                </c:pt>
                <c:pt idx="288">
                  <c:v>39.713499236155307</c:v>
                </c:pt>
                <c:pt idx="289">
                  <c:v>41.142985455124126</c:v>
                </c:pt>
                <c:pt idx="290">
                  <c:v>39.788406810948437</c:v>
                </c:pt>
                <c:pt idx="291">
                  <c:v>37.847052164226611</c:v>
                </c:pt>
                <c:pt idx="292">
                  <c:v>37.316456842775295</c:v>
                </c:pt>
                <c:pt idx="293">
                  <c:v>39.407626639083389</c:v>
                </c:pt>
                <c:pt idx="294">
                  <c:v>37.697237014640351</c:v>
                </c:pt>
                <c:pt idx="295">
                  <c:v>40.456332686187139</c:v>
                </c:pt>
                <c:pt idx="296">
                  <c:v>38.015594207511143</c:v>
                </c:pt>
                <c:pt idx="297">
                  <c:v>39.925737364735838</c:v>
                </c:pt>
                <c:pt idx="298">
                  <c:v>39.332719064290252</c:v>
                </c:pt>
                <c:pt idx="299">
                  <c:v>40.362698217695737</c:v>
                </c:pt>
                <c:pt idx="300">
                  <c:v>39.713499236155307</c:v>
                </c:pt>
                <c:pt idx="301">
                  <c:v>39.963191152132396</c:v>
                </c:pt>
                <c:pt idx="302">
                  <c:v>37.079249522597074</c:v>
                </c:pt>
                <c:pt idx="303">
                  <c:v>36.423808243157218</c:v>
                </c:pt>
                <c:pt idx="304">
                  <c:v>40.687297708465941</c:v>
                </c:pt>
                <c:pt idx="305">
                  <c:v>39.931979662635257</c:v>
                </c:pt>
                <c:pt idx="306">
                  <c:v>37.466271992361555</c:v>
                </c:pt>
                <c:pt idx="307">
                  <c:v>38.315224506683634</c:v>
                </c:pt>
                <c:pt idx="308">
                  <c:v>36.430050541056644</c:v>
                </c:pt>
                <c:pt idx="309">
                  <c:v>35.431282877148305</c:v>
                </c:pt>
                <c:pt idx="310">
                  <c:v>33.976827466581796</c:v>
                </c:pt>
                <c:pt idx="311">
                  <c:v>33.52113971992361</c:v>
                </c:pt>
                <c:pt idx="312">
                  <c:v>32.840729248886063</c:v>
                </c:pt>
                <c:pt idx="313">
                  <c:v>31.03670515595163</c:v>
                </c:pt>
                <c:pt idx="314">
                  <c:v>31.63596575429662</c:v>
                </c:pt>
                <c:pt idx="315">
                  <c:v>29.869395448758745</c:v>
                </c:pt>
                <c:pt idx="316">
                  <c:v>30.062906683640996</c:v>
                </c:pt>
                <c:pt idx="317">
                  <c:v>30.268902514322082</c:v>
                </c:pt>
                <c:pt idx="318">
                  <c:v>30.044179789942717</c:v>
                </c:pt>
                <c:pt idx="319">
                  <c:v>29.07662361553151</c:v>
                </c:pt>
                <c:pt idx="320">
                  <c:v>29.881880044557601</c:v>
                </c:pt>
                <c:pt idx="321">
                  <c:v>30.212721833227242</c:v>
                </c:pt>
                <c:pt idx="322">
                  <c:v>31.492392902609797</c:v>
                </c:pt>
                <c:pt idx="323">
                  <c:v>30.574775111394015</c:v>
                </c:pt>
                <c:pt idx="324">
                  <c:v>31.130339624443021</c:v>
                </c:pt>
                <c:pt idx="325">
                  <c:v>31.648450350095473</c:v>
                </c:pt>
                <c:pt idx="326">
                  <c:v>30.911859197963082</c:v>
                </c:pt>
                <c:pt idx="327">
                  <c:v>30.381263876511774</c:v>
                </c:pt>
                <c:pt idx="328">
                  <c:v>30.824467027371099</c:v>
                </c:pt>
                <c:pt idx="329">
                  <c:v>31.15530881604073</c:v>
                </c:pt>
                <c:pt idx="330">
                  <c:v>30.006726002546142</c:v>
                </c:pt>
                <c:pt idx="331">
                  <c:v>30.256417918523226</c:v>
                </c:pt>
                <c:pt idx="332">
                  <c:v>30.587259707192871</c:v>
                </c:pt>
                <c:pt idx="333">
                  <c:v>31.223974092934434</c:v>
                </c:pt>
                <c:pt idx="334">
                  <c:v>31.092885837046467</c:v>
                </c:pt>
                <c:pt idx="335">
                  <c:v>32.484918268618713</c:v>
                </c:pt>
                <c:pt idx="336">
                  <c:v>33.146601845957981</c:v>
                </c:pt>
                <c:pt idx="337">
                  <c:v>35.293952323360905</c:v>
                </c:pt>
                <c:pt idx="338">
                  <c:v>33.95185827498409</c:v>
                </c:pt>
                <c:pt idx="339">
                  <c:v>34.788326193507316</c:v>
                </c:pt>
                <c:pt idx="340">
                  <c:v>34.800810789306169</c:v>
                </c:pt>
                <c:pt idx="341">
                  <c:v>35.112925684277535</c:v>
                </c:pt>
                <c:pt idx="342">
                  <c:v>34.14536950986632</c:v>
                </c:pt>
                <c:pt idx="343">
                  <c:v>35.262740833863781</c:v>
                </c:pt>
                <c:pt idx="344">
                  <c:v>34.170338701464026</c:v>
                </c:pt>
                <c:pt idx="345">
                  <c:v>32.984302100572883</c:v>
                </c:pt>
                <c:pt idx="346">
                  <c:v>35.574855728835139</c:v>
                </c:pt>
                <c:pt idx="347">
                  <c:v>0</c:v>
                </c:pt>
                <c:pt idx="348">
                  <c:v>37.990625015913437</c:v>
                </c:pt>
                <c:pt idx="349">
                  <c:v>34.707176320814774</c:v>
                </c:pt>
                <c:pt idx="350">
                  <c:v>34.351365340547417</c:v>
                </c:pt>
                <c:pt idx="351">
                  <c:v>34.363849936346277</c:v>
                </c:pt>
                <c:pt idx="352">
                  <c:v>32.734610184595795</c:v>
                </c:pt>
                <c:pt idx="353">
                  <c:v>32.578552737110122</c:v>
                </c:pt>
                <c:pt idx="354">
                  <c:v>33.021755887969441</c:v>
                </c:pt>
                <c:pt idx="355">
                  <c:v>32.722125588796949</c:v>
                </c:pt>
                <c:pt idx="356">
                  <c:v>32.310133927434755</c:v>
                </c:pt>
                <c:pt idx="357">
                  <c:v>32.853213844684916</c:v>
                </c:pt>
                <c:pt idx="358">
                  <c:v>31.660934945894329</c:v>
                </c:pt>
                <c:pt idx="359">
                  <c:v>32.965575206874604</c:v>
                </c:pt>
                <c:pt idx="360">
                  <c:v>33.084178866963718</c:v>
                </c:pt>
                <c:pt idx="361">
                  <c:v>31.754569414385738</c:v>
                </c:pt>
                <c:pt idx="362">
                  <c:v>32.740852482495221</c:v>
                </c:pt>
                <c:pt idx="363">
                  <c:v>31.891899968173135</c:v>
                </c:pt>
                <c:pt idx="364">
                  <c:v>32.353830012730739</c:v>
                </c:pt>
                <c:pt idx="365">
                  <c:v>32.516129758115845</c:v>
                </c:pt>
                <c:pt idx="366">
                  <c:v>32.147834182049642</c:v>
                </c:pt>
                <c:pt idx="367">
                  <c:v>31.760811712285161</c:v>
                </c:pt>
                <c:pt idx="368">
                  <c:v>31.554815881604078</c:v>
                </c:pt>
                <c:pt idx="369">
                  <c:v>32.054199713558248</c:v>
                </c:pt>
                <c:pt idx="370">
                  <c:v>32.091653500954806</c:v>
                </c:pt>
                <c:pt idx="371">
                  <c:v>31.355062348822408</c:v>
                </c:pt>
                <c:pt idx="372">
                  <c:v>31.23645868873329</c:v>
                </c:pt>
                <c:pt idx="373">
                  <c:v>31.305123965626994</c:v>
                </c:pt>
                <c:pt idx="374">
                  <c:v>32.628491120305533</c:v>
                </c:pt>
                <c:pt idx="375">
                  <c:v>33.034240483768293</c:v>
                </c:pt>
                <c:pt idx="376">
                  <c:v>33.246478612348817</c:v>
                </c:pt>
                <c:pt idx="377">
                  <c:v>34.239003978357729</c:v>
                </c:pt>
                <c:pt idx="378">
                  <c:v>33.365082272437938</c:v>
                </c:pt>
                <c:pt idx="379">
                  <c:v>34.388819127943982</c:v>
                </c:pt>
                <c:pt idx="380">
                  <c:v>34.844506874602168</c:v>
                </c:pt>
                <c:pt idx="381">
                  <c:v>33.627258784213879</c:v>
                </c:pt>
                <c:pt idx="382">
                  <c:v>33.077936569064292</c:v>
                </c:pt>
                <c:pt idx="383">
                  <c:v>34.619784150222792</c:v>
                </c:pt>
                <c:pt idx="384">
                  <c:v>34.207792488860605</c:v>
                </c:pt>
                <c:pt idx="385">
                  <c:v>33.870708402291534</c:v>
                </c:pt>
                <c:pt idx="386">
                  <c:v>31.561058179503508</c:v>
                </c:pt>
                <c:pt idx="387">
                  <c:v>33.159086441756834</c:v>
                </c:pt>
                <c:pt idx="388">
                  <c:v>33.483685932527052</c:v>
                </c:pt>
                <c:pt idx="389">
                  <c:v>34.938141343093577</c:v>
                </c:pt>
                <c:pt idx="390">
                  <c:v>35.755882367918524</c:v>
                </c:pt>
                <c:pt idx="391">
                  <c:v>34.919414449395283</c:v>
                </c:pt>
                <c:pt idx="392">
                  <c:v>0</c:v>
                </c:pt>
                <c:pt idx="393">
                  <c:v>37.909475143220874</c:v>
                </c:pt>
                <c:pt idx="394">
                  <c:v>42.578713971992357</c:v>
                </c:pt>
                <c:pt idx="395">
                  <c:v>34.613541852323365</c:v>
                </c:pt>
                <c:pt idx="396">
                  <c:v>34.026765849777206</c:v>
                </c:pt>
                <c:pt idx="397">
                  <c:v>32.622248822406107</c:v>
                </c:pt>
                <c:pt idx="398">
                  <c:v>31.966807542966261</c:v>
                </c:pt>
                <c:pt idx="399">
                  <c:v>32.953090611075751</c:v>
                </c:pt>
                <c:pt idx="400">
                  <c:v>33.82701231699555</c:v>
                </c:pt>
                <c:pt idx="401">
                  <c:v>33.196540229153406</c:v>
                </c:pt>
                <c:pt idx="402">
                  <c:v>32.447464481222156</c:v>
                </c:pt>
                <c:pt idx="403">
                  <c:v>30.637198090388281</c:v>
                </c:pt>
                <c:pt idx="404">
                  <c:v>32.341345416931894</c:v>
                </c:pt>
                <c:pt idx="405">
                  <c:v>32.166561075747921</c:v>
                </c:pt>
                <c:pt idx="406">
                  <c:v>30.574775111394015</c:v>
                </c:pt>
                <c:pt idx="407">
                  <c:v>28.739539528962442</c:v>
                </c:pt>
                <c:pt idx="408">
                  <c:v>30.974282176957349</c:v>
                </c:pt>
                <c:pt idx="409">
                  <c:v>32.210257161043927</c:v>
                </c:pt>
                <c:pt idx="410">
                  <c:v>32.69091409929981</c:v>
                </c:pt>
                <c:pt idx="411">
                  <c:v>33.608531890515593</c:v>
                </c:pt>
                <c:pt idx="412">
                  <c:v>32.516129758115845</c:v>
                </c:pt>
                <c:pt idx="413">
                  <c:v>33.027998185868867</c:v>
                </c:pt>
                <c:pt idx="414">
                  <c:v>33.833254614894976</c:v>
                </c:pt>
                <c:pt idx="415">
                  <c:v>32.634733418204966</c:v>
                </c:pt>
                <c:pt idx="416">
                  <c:v>32.753337078294074</c:v>
                </c:pt>
                <c:pt idx="417">
                  <c:v>33.695924061107583</c:v>
                </c:pt>
                <c:pt idx="418">
                  <c:v>33.365082272437938</c:v>
                </c:pt>
                <c:pt idx="419">
                  <c:v>32.953090611075751</c:v>
                </c:pt>
                <c:pt idx="420">
                  <c:v>32.378799204328452</c:v>
                </c:pt>
                <c:pt idx="421">
                  <c:v>32.978059802673457</c:v>
                </c:pt>
                <c:pt idx="422">
                  <c:v>33.265205506047103</c:v>
                </c:pt>
                <c:pt idx="423">
                  <c:v>32.822002355187784</c:v>
                </c:pt>
                <c:pt idx="424">
                  <c:v>32.959332908975178</c:v>
                </c:pt>
                <c:pt idx="425">
                  <c:v>32.946848313176325</c:v>
                </c:pt>
                <c:pt idx="426">
                  <c:v>33.059209675366013</c:v>
                </c:pt>
                <c:pt idx="427">
                  <c:v>33.958100572883517</c:v>
                </c:pt>
                <c:pt idx="428">
                  <c:v>33.265205506047103</c:v>
                </c:pt>
                <c:pt idx="429">
                  <c:v>32.672187205601531</c:v>
                </c:pt>
                <c:pt idx="430">
                  <c:v>32.278922437937609</c:v>
                </c:pt>
                <c:pt idx="431">
                  <c:v>34.09543112667091</c:v>
                </c:pt>
                <c:pt idx="432">
                  <c:v>35.156621769573519</c:v>
                </c:pt>
                <c:pt idx="433">
                  <c:v>35.07547189688097</c:v>
                </c:pt>
                <c:pt idx="434">
                  <c:v>34.538634277530228</c:v>
                </c:pt>
                <c:pt idx="435">
                  <c:v>33.427505251432216</c:v>
                </c:pt>
                <c:pt idx="436">
                  <c:v>33.383809166136217</c:v>
                </c:pt>
                <c:pt idx="437">
                  <c:v>0</c:v>
                </c:pt>
                <c:pt idx="438">
                  <c:v>36.498715817950348</c:v>
                </c:pt>
                <c:pt idx="439">
                  <c:v>36.792103819223421</c:v>
                </c:pt>
                <c:pt idx="440">
                  <c:v>35.911939815404196</c:v>
                </c:pt>
                <c:pt idx="441">
                  <c:v>35.587340324633999</c:v>
                </c:pt>
                <c:pt idx="442">
                  <c:v>34.295184659452573</c:v>
                </c:pt>
                <c:pt idx="443">
                  <c:v>35.76212466581795</c:v>
                </c:pt>
                <c:pt idx="444">
                  <c:v>34.488695894334818</c:v>
                </c:pt>
                <c:pt idx="445">
                  <c:v>34.694691725015915</c:v>
                </c:pt>
                <c:pt idx="446">
                  <c:v>35.624794112030557</c:v>
                </c:pt>
                <c:pt idx="447">
                  <c:v>34.432515213239967</c:v>
                </c:pt>
                <c:pt idx="448">
                  <c:v>34.894445257797578</c:v>
                </c:pt>
                <c:pt idx="449">
                  <c:v>35.325163812858058</c:v>
                </c:pt>
                <c:pt idx="450">
                  <c:v>33.708408656906428</c:v>
                </c:pt>
                <c:pt idx="451">
                  <c:v>32.809517759388925</c:v>
                </c:pt>
                <c:pt idx="452">
                  <c:v>33.533624315722463</c:v>
                </c:pt>
                <c:pt idx="453">
                  <c:v>33.914404487587518</c:v>
                </c:pt>
                <c:pt idx="454">
                  <c:v>34.50118049013367</c:v>
                </c:pt>
                <c:pt idx="455">
                  <c:v>35.131652577975814</c:v>
                </c:pt>
                <c:pt idx="456">
                  <c:v>33.889435295989813</c:v>
                </c:pt>
                <c:pt idx="457">
                  <c:v>34.71966091661362</c:v>
                </c:pt>
                <c:pt idx="458">
                  <c:v>35.219044748567796</c:v>
                </c:pt>
                <c:pt idx="459">
                  <c:v>33.19029793125398</c:v>
                </c:pt>
                <c:pt idx="460">
                  <c:v>34.557361171228507</c:v>
                </c:pt>
                <c:pt idx="461">
                  <c:v>34.875718364099299</c:v>
                </c:pt>
                <c:pt idx="462">
                  <c:v>35.318921514958632</c:v>
                </c:pt>
                <c:pt idx="463">
                  <c:v>35.968120496499047</c:v>
                </c:pt>
                <c:pt idx="464">
                  <c:v>36.105451050286447</c:v>
                </c:pt>
                <c:pt idx="465">
                  <c:v>36.036785773392737</c:v>
                </c:pt>
                <c:pt idx="466">
                  <c:v>37.578633354551236</c:v>
                </c:pt>
                <c:pt idx="467">
                  <c:v>37.953171228516858</c:v>
                </c:pt>
                <c:pt idx="468">
                  <c:v>35.918182113303622</c:v>
                </c:pt>
                <c:pt idx="469">
                  <c:v>36.273993093570972</c:v>
                </c:pt>
                <c:pt idx="470">
                  <c:v>35.443767472947172</c:v>
                </c:pt>
                <c:pt idx="471">
                  <c:v>34.463726702737112</c:v>
                </c:pt>
                <c:pt idx="472">
                  <c:v>34.557361171228507</c:v>
                </c:pt>
                <c:pt idx="473">
                  <c:v>34.944383640993003</c:v>
                </c:pt>
                <c:pt idx="474">
                  <c:v>34.064219637173778</c:v>
                </c:pt>
                <c:pt idx="475">
                  <c:v>34.026765849777206</c:v>
                </c:pt>
                <c:pt idx="476">
                  <c:v>32.846971546785483</c:v>
                </c:pt>
                <c:pt idx="477">
                  <c:v>31.336335455124122</c:v>
                </c:pt>
                <c:pt idx="478">
                  <c:v>31.692146435391475</c:v>
                </c:pt>
                <c:pt idx="479">
                  <c:v>31.723357924888603</c:v>
                </c:pt>
                <c:pt idx="480">
                  <c:v>31.086643539147044</c:v>
                </c:pt>
                <c:pt idx="481">
                  <c:v>29.376253914704002</c:v>
                </c:pt>
                <c:pt idx="482">
                  <c:v>0</c:v>
                </c:pt>
                <c:pt idx="483">
                  <c:v>31.792023201782307</c:v>
                </c:pt>
                <c:pt idx="484">
                  <c:v>32.34758771483132</c:v>
                </c:pt>
                <c:pt idx="485">
                  <c:v>31.748327116486312</c:v>
                </c:pt>
                <c:pt idx="486">
                  <c:v>31.111612730744746</c:v>
                </c:pt>
                <c:pt idx="487">
                  <c:v>30.81198243157225</c:v>
                </c:pt>
                <c:pt idx="488">
                  <c:v>30.787013239974545</c:v>
                </c:pt>
                <c:pt idx="489">
                  <c:v>30.243933322724377</c:v>
                </c:pt>
                <c:pt idx="490">
                  <c:v>32.478675970719287</c:v>
                </c:pt>
                <c:pt idx="491">
                  <c:v>38.633581699554426</c:v>
                </c:pt>
                <c:pt idx="492">
                  <c:v>41.005654901336733</c:v>
                </c:pt>
                <c:pt idx="493">
                  <c:v>34.432515213239967</c:v>
                </c:pt>
                <c:pt idx="494">
                  <c:v>33.820770019096123</c:v>
                </c:pt>
                <c:pt idx="495">
                  <c:v>35.318921514958632</c:v>
                </c:pt>
                <c:pt idx="496">
                  <c:v>35.038018109484398</c:v>
                </c:pt>
                <c:pt idx="497">
                  <c:v>35.237771642266075</c:v>
                </c:pt>
                <c:pt idx="498">
                  <c:v>34.444999809038833</c:v>
                </c:pt>
                <c:pt idx="499">
                  <c:v>35.412555983450027</c:v>
                </c:pt>
                <c:pt idx="500">
                  <c:v>35.131652577975814</c:v>
                </c:pt>
                <c:pt idx="501">
                  <c:v>35.587340324633999</c:v>
                </c:pt>
                <c:pt idx="502">
                  <c:v>36.673500159134306</c:v>
                </c:pt>
                <c:pt idx="503">
                  <c:v>34.875718364099299</c:v>
                </c:pt>
                <c:pt idx="504">
                  <c:v>34.663480235518769</c:v>
                </c:pt>
                <c:pt idx="505">
                  <c:v>34.301426957351993</c:v>
                </c:pt>
                <c:pt idx="506">
                  <c:v>35.930666709102475</c:v>
                </c:pt>
                <c:pt idx="507">
                  <c:v>36.692227052832585</c:v>
                </c:pt>
                <c:pt idx="508">
                  <c:v>36.867011394016551</c:v>
                </c:pt>
                <c:pt idx="509">
                  <c:v>36.536169605346906</c:v>
                </c:pt>
                <c:pt idx="510">
                  <c:v>36.985615054105665</c:v>
                </c:pt>
                <c:pt idx="511">
                  <c:v>36.642288669637175</c:v>
                </c:pt>
                <c:pt idx="512">
                  <c:v>37.460029694462129</c:v>
                </c:pt>
                <c:pt idx="513">
                  <c:v>36.773376925525142</c:v>
                </c:pt>
                <c:pt idx="514">
                  <c:v>36.867011394016551</c:v>
                </c:pt>
                <c:pt idx="515">
                  <c:v>36.498715817950348</c:v>
                </c:pt>
                <c:pt idx="516">
                  <c:v>37.029311139401649</c:v>
                </c:pt>
                <c:pt idx="517">
                  <c:v>35.462494366645451</c:v>
                </c:pt>
                <c:pt idx="518">
                  <c:v>36.217812412476135</c:v>
                </c:pt>
                <c:pt idx="519">
                  <c:v>36.361385264162955</c:v>
                </c:pt>
                <c:pt idx="520">
                  <c:v>37.341426034373015</c:v>
                </c:pt>
                <c:pt idx="521">
                  <c:v>36.891980585614263</c:v>
                </c:pt>
                <c:pt idx="522">
                  <c:v>36.698469350732019</c:v>
                </c:pt>
                <c:pt idx="523">
                  <c:v>35.993089688096759</c:v>
                </c:pt>
                <c:pt idx="524">
                  <c:v>35.774609261616803</c:v>
                </c:pt>
                <c:pt idx="525">
                  <c:v>35.225287046467223</c:v>
                </c:pt>
                <c:pt idx="526">
                  <c:v>34.844506874602168</c:v>
                </c:pt>
                <c:pt idx="527">
                  <c:v>0</c:v>
                </c:pt>
                <c:pt idx="528">
                  <c:v>0</c:v>
                </c:pt>
                <c:pt idx="529">
                  <c:v>38.265286123488224</c:v>
                </c:pt>
                <c:pt idx="530">
                  <c:v>38.315224506683634</c:v>
                </c:pt>
                <c:pt idx="531">
                  <c:v>37.341426034373015</c:v>
                </c:pt>
                <c:pt idx="532">
                  <c:v>37.522452673456392</c:v>
                </c:pt>
                <c:pt idx="533">
                  <c:v>38.227832336091666</c:v>
                </c:pt>
                <c:pt idx="534">
                  <c:v>38.514978039465305</c:v>
                </c:pt>
                <c:pt idx="535">
                  <c:v>38.55243182686187</c:v>
                </c:pt>
                <c:pt idx="536">
                  <c:v>37.934444334818579</c:v>
                </c:pt>
                <c:pt idx="537">
                  <c:v>37.990625015913437</c:v>
                </c:pt>
                <c:pt idx="538">
                  <c:v>37.578633354551236</c:v>
                </c:pt>
                <c:pt idx="539">
                  <c:v>37.553664162953531</c:v>
                </c:pt>
                <c:pt idx="540">
                  <c:v>36.954403564608533</c:v>
                </c:pt>
                <c:pt idx="541">
                  <c:v>37.141672501591337</c:v>
                </c:pt>
                <c:pt idx="542">
                  <c:v>36.929434373010814</c:v>
                </c:pt>
                <c:pt idx="543">
                  <c:v>36.723438542329731</c:v>
                </c:pt>
                <c:pt idx="544">
                  <c:v>37.272760757479311</c:v>
                </c:pt>
                <c:pt idx="545">
                  <c:v>36.941918968809667</c:v>
                </c:pt>
                <c:pt idx="546">
                  <c:v>36.835799904519419</c:v>
                </c:pt>
                <c:pt idx="547">
                  <c:v>35.911939815404196</c:v>
                </c:pt>
                <c:pt idx="548">
                  <c:v>35.787093857415655</c:v>
                </c:pt>
                <c:pt idx="549">
                  <c:v>37.01058424570337</c:v>
                </c:pt>
                <c:pt idx="550">
                  <c:v>36.817073010821126</c:v>
                </c:pt>
                <c:pt idx="551">
                  <c:v>37.091734118395934</c:v>
                </c:pt>
                <c:pt idx="552">
                  <c:v>37.147914799490771</c:v>
                </c:pt>
                <c:pt idx="553">
                  <c:v>36.891980585614263</c:v>
                </c:pt>
                <c:pt idx="554">
                  <c:v>36.692227052832585</c:v>
                </c:pt>
                <c:pt idx="555">
                  <c:v>36.598592584341191</c:v>
                </c:pt>
                <c:pt idx="556">
                  <c:v>37.035553437301076</c:v>
                </c:pt>
                <c:pt idx="557">
                  <c:v>37.828325270528318</c:v>
                </c:pt>
                <c:pt idx="558">
                  <c:v>36.804588415022273</c:v>
                </c:pt>
                <c:pt idx="559">
                  <c:v>36.33641607256525</c:v>
                </c:pt>
                <c:pt idx="560">
                  <c:v>35.599824920432845</c:v>
                </c:pt>
                <c:pt idx="561">
                  <c:v>36.099208752387021</c:v>
                </c:pt>
                <c:pt idx="562">
                  <c:v>36.330173774665823</c:v>
                </c:pt>
                <c:pt idx="563">
                  <c:v>36.330173774665823</c:v>
                </c:pt>
                <c:pt idx="564">
                  <c:v>36.036785773392737</c:v>
                </c:pt>
                <c:pt idx="565">
                  <c:v>36.074239560789309</c:v>
                </c:pt>
                <c:pt idx="566">
                  <c:v>36.380112157861234</c:v>
                </c:pt>
                <c:pt idx="567">
                  <c:v>36.785861521323994</c:v>
                </c:pt>
                <c:pt idx="568">
                  <c:v>36.380112157861234</c:v>
                </c:pt>
                <c:pt idx="569">
                  <c:v>35.337648408656911</c:v>
                </c:pt>
                <c:pt idx="570">
                  <c:v>35.724670878421392</c:v>
                </c:pt>
                <c:pt idx="571">
                  <c:v>35.062987301082117</c:v>
                </c:pt>
                <c:pt idx="572">
                  <c:v>34.694691725015915</c:v>
                </c:pt>
                <c:pt idx="573">
                  <c:v>0</c:v>
                </c:pt>
                <c:pt idx="574">
                  <c:v>0</c:v>
                </c:pt>
                <c:pt idx="575">
                  <c:v>37.041795735200509</c:v>
                </c:pt>
                <c:pt idx="576">
                  <c:v>36.710953946530879</c:v>
                </c:pt>
                <c:pt idx="577">
                  <c:v>36.367627562062381</c:v>
                </c:pt>
                <c:pt idx="578">
                  <c:v>36.93567667091024</c:v>
                </c:pt>
                <c:pt idx="579">
                  <c:v>38.215347740292813</c:v>
                </c:pt>
                <c:pt idx="580">
                  <c:v>38.371405187778485</c:v>
                </c:pt>
                <c:pt idx="581">
                  <c:v>38.783396849140672</c:v>
                </c:pt>
                <c:pt idx="582">
                  <c:v>37.965655824315725</c:v>
                </c:pt>
                <c:pt idx="583">
                  <c:v>38.003109611712283</c:v>
                </c:pt>
                <c:pt idx="584">
                  <c:v>38.296497612985355</c:v>
                </c:pt>
                <c:pt idx="585">
                  <c:v>37.534937269255252</c:v>
                </c:pt>
                <c:pt idx="586">
                  <c:v>38.627339401654993</c:v>
                </c:pt>
                <c:pt idx="587">
                  <c:v>38.789639147040099</c:v>
                </c:pt>
                <c:pt idx="588">
                  <c:v>38.321466804583061</c:v>
                </c:pt>
                <c:pt idx="589">
                  <c:v>38.558674124761289</c:v>
                </c:pt>
                <c:pt idx="590">
                  <c:v>39.507503405474218</c:v>
                </c:pt>
                <c:pt idx="591">
                  <c:v>38.621097103755574</c:v>
                </c:pt>
                <c:pt idx="592">
                  <c:v>38.883273615531508</c:v>
                </c:pt>
                <c:pt idx="593">
                  <c:v>37.566148758752377</c:v>
                </c:pt>
                <c:pt idx="594">
                  <c:v>37.641056333545507</c:v>
                </c:pt>
                <c:pt idx="595">
                  <c:v>36.567381094844045</c:v>
                </c:pt>
                <c:pt idx="596">
                  <c:v>36.467504328453224</c:v>
                </c:pt>
                <c:pt idx="597">
                  <c:v>36.910707479312535</c:v>
                </c:pt>
                <c:pt idx="598">
                  <c:v>37.247791565881606</c:v>
                </c:pt>
                <c:pt idx="599">
                  <c:v>35.54988653723742</c:v>
                </c:pt>
                <c:pt idx="600">
                  <c:v>33.489928230426479</c:v>
                </c:pt>
                <c:pt idx="601">
                  <c:v>33.858223806492674</c:v>
                </c:pt>
                <c:pt idx="602">
                  <c:v>34.738387810311899</c:v>
                </c:pt>
                <c:pt idx="603">
                  <c:v>34.963110534691282</c:v>
                </c:pt>
                <c:pt idx="604">
                  <c:v>35.680974793125387</c:v>
                </c:pt>
                <c:pt idx="605">
                  <c:v>36.829557606619993</c:v>
                </c:pt>
                <c:pt idx="606">
                  <c:v>36.380112157861234</c:v>
                </c:pt>
                <c:pt idx="607">
                  <c:v>36.879495989815403</c:v>
                </c:pt>
                <c:pt idx="608">
                  <c:v>38.402616677275617</c:v>
                </c:pt>
                <c:pt idx="609">
                  <c:v>37.959413526416299</c:v>
                </c:pt>
                <c:pt idx="610">
                  <c:v>38.702246976448116</c:v>
                </c:pt>
                <c:pt idx="611">
                  <c:v>38.945696594525771</c:v>
                </c:pt>
                <c:pt idx="612">
                  <c:v>38.833335232336083</c:v>
                </c:pt>
                <c:pt idx="613">
                  <c:v>37.759659993634628</c:v>
                </c:pt>
                <c:pt idx="614">
                  <c:v>35.662247899427115</c:v>
                </c:pt>
                <c:pt idx="615">
                  <c:v>35.219044748567796</c:v>
                </c:pt>
                <c:pt idx="616">
                  <c:v>35.206560152768944</c:v>
                </c:pt>
                <c:pt idx="617">
                  <c:v>34.738387810311899</c:v>
                </c:pt>
                <c:pt idx="618">
                  <c:v>34.838264576702741</c:v>
                </c:pt>
                <c:pt idx="619">
                  <c:v>0</c:v>
                </c:pt>
                <c:pt idx="620">
                  <c:v>0</c:v>
                </c:pt>
                <c:pt idx="621">
                  <c:v>33.876950700190953</c:v>
                </c:pt>
                <c:pt idx="622">
                  <c:v>40.42512119669</c:v>
                </c:pt>
                <c:pt idx="623">
                  <c:v>39.245326893698284</c:v>
                </c:pt>
                <c:pt idx="624">
                  <c:v>40.019371833227247</c:v>
                </c:pt>
                <c:pt idx="625">
                  <c:v>40.038098726925526</c:v>
                </c:pt>
                <c:pt idx="626">
                  <c:v>39.58865327816676</c:v>
                </c:pt>
                <c:pt idx="627">
                  <c:v>39.757195321451306</c:v>
                </c:pt>
                <c:pt idx="628">
                  <c:v>39.482534213876519</c:v>
                </c:pt>
                <c:pt idx="629">
                  <c:v>40.51251336728199</c:v>
                </c:pt>
                <c:pt idx="630">
                  <c:v>39.832102896244429</c:v>
                </c:pt>
                <c:pt idx="631">
                  <c:v>40.974443411839587</c:v>
                </c:pt>
                <c:pt idx="632">
                  <c:v>41.473827243793757</c:v>
                </c:pt>
                <c:pt idx="633">
                  <c:v>40.868324347549333</c:v>
                </c:pt>
                <c:pt idx="634">
                  <c:v>42.329022056015276</c:v>
                </c:pt>
                <c:pt idx="635">
                  <c:v>43.465120273711008</c:v>
                </c:pt>
                <c:pt idx="636">
                  <c:v>41.785942138765115</c:v>
                </c:pt>
                <c:pt idx="637">
                  <c:v>40.568694048376827</c:v>
                </c:pt>
                <c:pt idx="638">
                  <c:v>40.880808943348185</c:v>
                </c:pt>
                <c:pt idx="639">
                  <c:v>40.91826273074475</c:v>
                </c:pt>
                <c:pt idx="640">
                  <c:v>41.099289369828128</c:v>
                </c:pt>
                <c:pt idx="641">
                  <c:v>41.093047071928702</c:v>
                </c:pt>
                <c:pt idx="642">
                  <c:v>40.674813112667088</c:v>
                </c:pt>
                <c:pt idx="643">
                  <c:v>41.373950477402936</c:v>
                </c:pt>
                <c:pt idx="644">
                  <c:v>42.74101371737747</c:v>
                </c:pt>
                <c:pt idx="645">
                  <c:v>42.647379248886061</c:v>
                </c:pt>
                <c:pt idx="646">
                  <c:v>42.747256015276903</c:v>
                </c:pt>
                <c:pt idx="647">
                  <c:v>43.696085295989811</c:v>
                </c:pt>
                <c:pt idx="648">
                  <c:v>44.245407511139398</c:v>
                </c:pt>
                <c:pt idx="649">
                  <c:v>43.521300954805859</c:v>
                </c:pt>
                <c:pt idx="650">
                  <c:v>44.657399172501599</c:v>
                </c:pt>
                <c:pt idx="651">
                  <c:v>43.352758911521313</c:v>
                </c:pt>
                <c:pt idx="652">
                  <c:v>42.80343669637174</c:v>
                </c:pt>
                <c:pt idx="653">
                  <c:v>42.609925461489489</c:v>
                </c:pt>
                <c:pt idx="654">
                  <c:v>42.266599077021006</c:v>
                </c:pt>
                <c:pt idx="655">
                  <c:v>42.691075334182045</c:v>
                </c:pt>
                <c:pt idx="656">
                  <c:v>40.855839751750487</c:v>
                </c:pt>
                <c:pt idx="657">
                  <c:v>40.387667409293442</c:v>
                </c:pt>
                <c:pt idx="658">
                  <c:v>40.812143666454482</c:v>
                </c:pt>
                <c:pt idx="659">
                  <c:v>40.612390133672825</c:v>
                </c:pt>
                <c:pt idx="660">
                  <c:v>39.794649108847864</c:v>
                </c:pt>
                <c:pt idx="661">
                  <c:v>39.551199490770202</c:v>
                </c:pt>
                <c:pt idx="662">
                  <c:v>39.788406810948437</c:v>
                </c:pt>
                <c:pt idx="663">
                  <c:v>40.125490897517508</c:v>
                </c:pt>
                <c:pt idx="664">
                  <c:v>40.631117027371104</c:v>
                </c:pt>
                <c:pt idx="665">
                  <c:v>39.988160343730108</c:v>
                </c:pt>
                <c:pt idx="666">
                  <c:v>38.802123742838951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39.713499236155307</c:v>
                </c:pt>
                <c:pt idx="673">
                  <c:v>42.759740611075749</c:v>
                </c:pt>
                <c:pt idx="674">
                  <c:v>41.030624092934438</c:v>
                </c:pt>
                <c:pt idx="675">
                  <c:v>41.436373456397199</c:v>
                </c:pt>
                <c:pt idx="676">
                  <c:v>41.77345754296627</c:v>
                </c:pt>
                <c:pt idx="677">
                  <c:v>45.250417472947163</c:v>
                </c:pt>
                <c:pt idx="678">
                  <c:v>43.202943761935067</c:v>
                </c:pt>
                <c:pt idx="679">
                  <c:v>41.704792266072566</c:v>
                </c:pt>
                <c:pt idx="680">
                  <c:v>40.999412603437307</c:v>
                </c:pt>
                <c:pt idx="681">
                  <c:v>40.113006301718656</c:v>
                </c:pt>
                <c:pt idx="682">
                  <c:v>40.075552514322084</c:v>
                </c:pt>
                <c:pt idx="683">
                  <c:v>40.468817281985984</c:v>
                </c:pt>
                <c:pt idx="684">
                  <c:v>39.083027148313171</c:v>
                </c:pt>
                <c:pt idx="685">
                  <c:v>39.420111234882235</c:v>
                </c:pt>
                <c:pt idx="686">
                  <c:v>41.086804774029275</c:v>
                </c:pt>
                <c:pt idx="687">
                  <c:v>39.401384341183956</c:v>
                </c:pt>
                <c:pt idx="688">
                  <c:v>39.763437619350732</c:v>
                </c:pt>
                <c:pt idx="689">
                  <c:v>41.373950477402936</c:v>
                </c:pt>
                <c:pt idx="690">
                  <c:v>43.084340101845953</c:v>
                </c:pt>
                <c:pt idx="691">
                  <c:v>42.241629885423301</c:v>
                </c:pt>
                <c:pt idx="692">
                  <c:v>42.953251845957986</c:v>
                </c:pt>
                <c:pt idx="693">
                  <c:v>39.994402641629542</c:v>
                </c:pt>
                <c:pt idx="694">
                  <c:v>40.793416772756203</c:v>
                </c:pt>
                <c:pt idx="695">
                  <c:v>41.205408434118389</c:v>
                </c:pt>
                <c:pt idx="696">
                  <c:v>41.118016263526421</c:v>
                </c:pt>
                <c:pt idx="697">
                  <c:v>40.91826273074475</c:v>
                </c:pt>
                <c:pt idx="698">
                  <c:v>39.981918045830682</c:v>
                </c:pt>
                <c:pt idx="699">
                  <c:v>41.217893029917242</c:v>
                </c:pt>
                <c:pt idx="700">
                  <c:v>41.06183558243157</c:v>
                </c:pt>
                <c:pt idx="701">
                  <c:v>40.162944684914066</c:v>
                </c:pt>
                <c:pt idx="702">
                  <c:v>39.295265276893694</c:v>
                </c:pt>
                <c:pt idx="703">
                  <c:v>39.688530044557602</c:v>
                </c:pt>
                <c:pt idx="704">
                  <c:v>38.77091225334182</c:v>
                </c:pt>
                <c:pt idx="705">
                  <c:v>38.839577530235523</c:v>
                </c:pt>
                <c:pt idx="706">
                  <c:v>39.488776511775939</c:v>
                </c:pt>
                <c:pt idx="707">
                  <c:v>40.568694048376827</c:v>
                </c:pt>
                <c:pt idx="708">
                  <c:v>40.91826273074475</c:v>
                </c:pt>
                <c:pt idx="709">
                  <c:v>41.867092011457679</c:v>
                </c:pt>
                <c:pt idx="710">
                  <c:v>42.010664863144498</c:v>
                </c:pt>
                <c:pt idx="711">
                  <c:v>42.828405887969446</c:v>
                </c:pt>
                <c:pt idx="712">
                  <c:v>43.034401718650543</c:v>
                </c:pt>
                <c:pt idx="713">
                  <c:v>41.579946308084018</c:v>
                </c:pt>
                <c:pt idx="714">
                  <c:v>42.622410057288356</c:v>
                </c:pt>
                <c:pt idx="715">
                  <c:v>39.507503405474218</c:v>
                </c:pt>
                <c:pt idx="716">
                  <c:v>38.302739910884782</c:v>
                </c:pt>
                <c:pt idx="717">
                  <c:v>37.996867313812864</c:v>
                </c:pt>
                <c:pt idx="718">
                  <c:v>35.599824920432845</c:v>
                </c:pt>
                <c:pt idx="719">
                  <c:v>0</c:v>
                </c:pt>
                <c:pt idx="720">
                  <c:v>39.488776511775939</c:v>
                </c:pt>
                <c:pt idx="721">
                  <c:v>39.357688255887972</c:v>
                </c:pt>
                <c:pt idx="722">
                  <c:v>41.068077880330996</c:v>
                </c:pt>
                <c:pt idx="723">
                  <c:v>41.011897199236159</c:v>
                </c:pt>
                <c:pt idx="724">
                  <c:v>41.592430903882871</c:v>
                </c:pt>
                <c:pt idx="725">
                  <c:v>41.011897199236159</c:v>
                </c:pt>
                <c:pt idx="726">
                  <c:v>40.868324347549333</c:v>
                </c:pt>
                <c:pt idx="727">
                  <c:v>41.036866390833865</c:v>
                </c:pt>
                <c:pt idx="728">
                  <c:v>41.361465881604076</c:v>
                </c:pt>
                <c:pt idx="729">
                  <c:v>40.387667409293442</c:v>
                </c:pt>
                <c:pt idx="730">
                  <c:v>42.023149458943351</c:v>
                </c:pt>
                <c:pt idx="731">
                  <c:v>42.503806397199241</c:v>
                </c:pt>
                <c:pt idx="732">
                  <c:v>42.410171928707825</c:v>
                </c:pt>
                <c:pt idx="733">
                  <c:v>42.547502482495226</c:v>
                </c:pt>
                <c:pt idx="734">
                  <c:v>42.26035677912158</c:v>
                </c:pt>
                <c:pt idx="735">
                  <c:v>41.324012094207504</c:v>
                </c:pt>
                <c:pt idx="736">
                  <c:v>40.181671578612345</c:v>
                </c:pt>
                <c:pt idx="737">
                  <c:v>39.376415149586251</c:v>
                </c:pt>
                <c:pt idx="738">
                  <c:v>40.181671578612345</c:v>
                </c:pt>
                <c:pt idx="739">
                  <c:v>40.113006301718656</c:v>
                </c:pt>
                <c:pt idx="740">
                  <c:v>40.912020432845324</c:v>
                </c:pt>
                <c:pt idx="741">
                  <c:v>40.830870560152761</c:v>
                </c:pt>
                <c:pt idx="742">
                  <c:v>41.917030394653082</c:v>
                </c:pt>
                <c:pt idx="743">
                  <c:v>41.579946308084018</c:v>
                </c:pt>
                <c:pt idx="744">
                  <c:v>42.335264353914695</c:v>
                </c:pt>
                <c:pt idx="745">
                  <c:v>41.767215245066836</c:v>
                </c:pt>
                <c:pt idx="746">
                  <c:v>41.717276861871412</c:v>
                </c:pt>
                <c:pt idx="747">
                  <c:v>41.180439242520684</c:v>
                </c:pt>
                <c:pt idx="748">
                  <c:v>43.015674824952264</c:v>
                </c:pt>
                <c:pt idx="749">
                  <c:v>44.376495767027379</c:v>
                </c:pt>
                <c:pt idx="750">
                  <c:v>42.822163590070019</c:v>
                </c:pt>
                <c:pt idx="751">
                  <c:v>43.658631508593253</c:v>
                </c:pt>
                <c:pt idx="752">
                  <c:v>44.55128010821133</c:v>
                </c:pt>
                <c:pt idx="753">
                  <c:v>44.607460789306174</c:v>
                </c:pt>
                <c:pt idx="754">
                  <c:v>44.613703087205593</c:v>
                </c:pt>
                <c:pt idx="755">
                  <c:v>45.587501559516227</c:v>
                </c:pt>
                <c:pt idx="756">
                  <c:v>44.657399172501599</c:v>
                </c:pt>
                <c:pt idx="757">
                  <c:v>44.769760534691287</c:v>
                </c:pt>
                <c:pt idx="758">
                  <c:v>45.131813812858063</c:v>
                </c:pt>
                <c:pt idx="759">
                  <c:v>44.114319255251424</c:v>
                </c:pt>
                <c:pt idx="760">
                  <c:v>41.779699840865689</c:v>
                </c:pt>
                <c:pt idx="761">
                  <c:v>41.068077880330996</c:v>
                </c:pt>
                <c:pt idx="762">
                  <c:v>41.46758494589433</c:v>
                </c:pt>
                <c:pt idx="763">
                  <c:v>41.024381795035012</c:v>
                </c:pt>
                <c:pt idx="764">
                  <c:v>39.207873106301712</c:v>
                </c:pt>
                <c:pt idx="765">
                  <c:v>0</c:v>
                </c:pt>
                <c:pt idx="766">
                  <c:v>42.684833036282619</c:v>
                </c:pt>
                <c:pt idx="767">
                  <c:v>42.734771419478037</c:v>
                </c:pt>
                <c:pt idx="768">
                  <c:v>43.727296785486949</c:v>
                </c:pt>
                <c:pt idx="769">
                  <c:v>43.377728103119033</c:v>
                </c:pt>
                <c:pt idx="770">
                  <c:v>42.135510821133039</c:v>
                </c:pt>
                <c:pt idx="771">
                  <c:v>43.789719764481219</c:v>
                </c:pt>
                <c:pt idx="772">
                  <c:v>42.940767250159134</c:v>
                </c:pt>
                <c:pt idx="773">
                  <c:v>43.758508274984095</c:v>
                </c:pt>
                <c:pt idx="774">
                  <c:v>44.00195789306175</c:v>
                </c:pt>
                <c:pt idx="775">
                  <c:v>43.50257406110758</c:v>
                </c:pt>
                <c:pt idx="776">
                  <c:v>42.971978739656265</c:v>
                </c:pt>
                <c:pt idx="777">
                  <c:v>44.413949554423937</c:v>
                </c:pt>
                <c:pt idx="778">
                  <c:v>43.820931253978358</c:v>
                </c:pt>
                <c:pt idx="779">
                  <c:v>43.408939592616171</c:v>
                </c:pt>
                <c:pt idx="780">
                  <c:v>44.076865467854866</c:v>
                </c:pt>
                <c:pt idx="781">
                  <c:v>44.482614831317626</c:v>
                </c:pt>
                <c:pt idx="782">
                  <c:v>44.463887937619347</c:v>
                </c:pt>
                <c:pt idx="783">
                  <c:v>43.783477466581793</c:v>
                </c:pt>
                <c:pt idx="784">
                  <c:v>44.014442488860603</c:v>
                </c:pt>
                <c:pt idx="785">
                  <c:v>44.751033640992993</c:v>
                </c:pt>
                <c:pt idx="786">
                  <c:v>46.230458243157216</c:v>
                </c:pt>
                <c:pt idx="787">
                  <c:v>45.100602323360917</c:v>
                </c:pt>
                <c:pt idx="788">
                  <c:v>45.830951177593889</c:v>
                </c:pt>
                <c:pt idx="789">
                  <c:v>47.641217568427749</c:v>
                </c:pt>
                <c:pt idx="790">
                  <c:v>46.729842075111385</c:v>
                </c:pt>
                <c:pt idx="791">
                  <c:v>46.01197781667728</c:v>
                </c:pt>
                <c:pt idx="792">
                  <c:v>46.642449904519417</c:v>
                </c:pt>
                <c:pt idx="793">
                  <c:v>46.193004455760658</c:v>
                </c:pt>
                <c:pt idx="794">
                  <c:v>46.018220114576707</c:v>
                </c:pt>
                <c:pt idx="795">
                  <c:v>46.611238415022271</c:v>
                </c:pt>
                <c:pt idx="796">
                  <c:v>45.66865143220879</c:v>
                </c:pt>
                <c:pt idx="797">
                  <c:v>45.5812592616168</c:v>
                </c:pt>
                <c:pt idx="798">
                  <c:v>47.129349140674719</c:v>
                </c:pt>
                <c:pt idx="799">
                  <c:v>47.091895353278161</c:v>
                </c:pt>
                <c:pt idx="800">
                  <c:v>47.766063526416289</c:v>
                </c:pt>
                <c:pt idx="801">
                  <c:v>46.018220114576707</c:v>
                </c:pt>
                <c:pt idx="802">
                  <c:v>46.711115181413113</c:v>
                </c:pt>
                <c:pt idx="803">
                  <c:v>46.118096880967528</c:v>
                </c:pt>
                <c:pt idx="804">
                  <c:v>46.835961139401654</c:v>
                </c:pt>
                <c:pt idx="805">
                  <c:v>45.968281731381282</c:v>
                </c:pt>
                <c:pt idx="806">
                  <c:v>45.468897899427112</c:v>
                </c:pt>
                <c:pt idx="807">
                  <c:v>44.644914576702739</c:v>
                </c:pt>
                <c:pt idx="808">
                  <c:v>45.369021133036277</c:v>
                </c:pt>
                <c:pt idx="809">
                  <c:v>44.314072788033101</c:v>
                </c:pt>
                <c:pt idx="810">
                  <c:v>44.925817982176959</c:v>
                </c:pt>
                <c:pt idx="811">
                  <c:v>0</c:v>
                </c:pt>
                <c:pt idx="812">
                  <c:v>47.628732972628889</c:v>
                </c:pt>
                <c:pt idx="813">
                  <c:v>49.133126766390824</c:v>
                </c:pt>
                <c:pt idx="814">
                  <c:v>49.588814513049009</c:v>
                </c:pt>
                <c:pt idx="815">
                  <c:v>47.872182590706551</c:v>
                </c:pt>
                <c:pt idx="816">
                  <c:v>48.146843698281344</c:v>
                </c:pt>
                <c:pt idx="817">
                  <c:v>47.834728803309993</c:v>
                </c:pt>
                <c:pt idx="818">
                  <c:v>45.412717218332276</c:v>
                </c:pt>
                <c:pt idx="819">
                  <c:v>45.1879944939529</c:v>
                </c:pt>
                <c:pt idx="820">
                  <c:v>46.448938669637172</c:v>
                </c:pt>
                <c:pt idx="821">
                  <c:v>46.330335009548058</c:v>
                </c:pt>
                <c:pt idx="822">
                  <c:v>45.599986155315079</c:v>
                </c:pt>
                <c:pt idx="823">
                  <c:v>45.699862921705915</c:v>
                </c:pt>
                <c:pt idx="824">
                  <c:v>46.9857762889879</c:v>
                </c:pt>
                <c:pt idx="825">
                  <c:v>45.231690579248884</c:v>
                </c:pt>
                <c:pt idx="826">
                  <c:v>45.468897899427112</c:v>
                </c:pt>
                <c:pt idx="827">
                  <c:v>46.061916199872691</c:v>
                </c:pt>
                <c:pt idx="828">
                  <c:v>47.335344971355823</c:v>
                </c:pt>
                <c:pt idx="829">
                  <c:v>48.259205060471032</c:v>
                </c:pt>
                <c:pt idx="830">
                  <c:v>45.999493220878414</c:v>
                </c:pt>
                <c:pt idx="831">
                  <c:v>49.145611362189683</c:v>
                </c:pt>
                <c:pt idx="832">
                  <c:v>47.55382539783578</c:v>
                </c:pt>
                <c:pt idx="833">
                  <c:v>47.703640547422026</c:v>
                </c:pt>
                <c:pt idx="834">
                  <c:v>46.804749649904522</c:v>
                </c:pt>
                <c:pt idx="835">
                  <c:v>45.000725556970075</c:v>
                </c:pt>
                <c:pt idx="836">
                  <c:v>46.230458243157216</c:v>
                </c:pt>
                <c:pt idx="837">
                  <c:v>46.79226505410567</c:v>
                </c:pt>
                <c:pt idx="838">
                  <c:v>46.2928812221515</c:v>
                </c:pt>
                <c:pt idx="839">
                  <c:v>46.898384118395931</c:v>
                </c:pt>
                <c:pt idx="840">
                  <c:v>46.648692202418843</c:v>
                </c:pt>
                <c:pt idx="841">
                  <c:v>47.204256715467849</c:v>
                </c:pt>
                <c:pt idx="842">
                  <c:v>51.255508052196049</c:v>
                </c:pt>
                <c:pt idx="843">
                  <c:v>48.895919446212595</c:v>
                </c:pt>
                <c:pt idx="844">
                  <c:v>48.63998523233608</c:v>
                </c:pt>
                <c:pt idx="845">
                  <c:v>46.71735747931254</c:v>
                </c:pt>
                <c:pt idx="846">
                  <c:v>47.160560630171865</c:v>
                </c:pt>
                <c:pt idx="847">
                  <c:v>46.873414926798212</c:v>
                </c:pt>
                <c:pt idx="848">
                  <c:v>49.164338255887969</c:v>
                </c:pt>
                <c:pt idx="849">
                  <c:v>48.365324124761294</c:v>
                </c:pt>
                <c:pt idx="850">
                  <c:v>47.41649484404838</c:v>
                </c:pt>
                <c:pt idx="851">
                  <c:v>46.230458243157216</c:v>
                </c:pt>
                <c:pt idx="852">
                  <c:v>49.233003532781666</c:v>
                </c:pt>
                <c:pt idx="853">
                  <c:v>47.18552982176957</c:v>
                </c:pt>
                <c:pt idx="854">
                  <c:v>45.974524029280708</c:v>
                </c:pt>
                <c:pt idx="855">
                  <c:v>45.575016963717381</c:v>
                </c:pt>
                <c:pt idx="856">
                  <c:v>44.351526575429659</c:v>
                </c:pt>
                <c:pt idx="857">
                  <c:v>0</c:v>
                </c:pt>
                <c:pt idx="858">
                  <c:v>46.742326670910245</c:v>
                </c:pt>
                <c:pt idx="859">
                  <c:v>48.496412380649268</c:v>
                </c:pt>
                <c:pt idx="860">
                  <c:v>41.917030394653082</c:v>
                </c:pt>
                <c:pt idx="861">
                  <c:v>22.085249968173134</c:v>
                </c:pt>
                <c:pt idx="862">
                  <c:v>41.06183558243157</c:v>
                </c:pt>
                <c:pt idx="863">
                  <c:v>44.064380872056013</c:v>
                </c:pt>
                <c:pt idx="864">
                  <c:v>42.422656524506685</c:v>
                </c:pt>
                <c:pt idx="865">
                  <c:v>31.623481158497771</c:v>
                </c:pt>
                <c:pt idx="866">
                  <c:v>38.477524252068747</c:v>
                </c:pt>
                <c:pt idx="867">
                  <c:v>43.958261807765751</c:v>
                </c:pt>
                <c:pt idx="868">
                  <c:v>45.824708879694462</c:v>
                </c:pt>
                <c:pt idx="869">
                  <c:v>43.028159420751116</c:v>
                </c:pt>
                <c:pt idx="870">
                  <c:v>45.618713049013365</c:v>
                </c:pt>
                <c:pt idx="871">
                  <c:v>45.237932877148303</c:v>
                </c:pt>
                <c:pt idx="872">
                  <c:v>47.628732972628889</c:v>
                </c:pt>
                <c:pt idx="873">
                  <c:v>46.09312768936983</c:v>
                </c:pt>
                <c:pt idx="874">
                  <c:v>47.840971101209419</c:v>
                </c:pt>
                <c:pt idx="875">
                  <c:v>46.130581476766388</c:v>
                </c:pt>
                <c:pt idx="876">
                  <c:v>46.586269223424573</c:v>
                </c:pt>
                <c:pt idx="877">
                  <c:v>47.865940292807124</c:v>
                </c:pt>
                <c:pt idx="878">
                  <c:v>45.818466581795036</c:v>
                </c:pt>
                <c:pt idx="879">
                  <c:v>46.111854583068109</c:v>
                </c:pt>
                <c:pt idx="880">
                  <c:v>47.697398249522593</c:v>
                </c:pt>
                <c:pt idx="881">
                  <c:v>47.816001909611714</c:v>
                </c:pt>
                <c:pt idx="882">
                  <c:v>44.60121849140674</c:v>
                </c:pt>
                <c:pt idx="883">
                  <c:v>43.945777211966899</c:v>
                </c:pt>
                <c:pt idx="884">
                  <c:v>43.340274315722468</c:v>
                </c:pt>
                <c:pt idx="885">
                  <c:v>43.421424188415017</c:v>
                </c:pt>
                <c:pt idx="886">
                  <c:v>43.808446658179498</c:v>
                </c:pt>
                <c:pt idx="887">
                  <c:v>40.225367663908344</c:v>
                </c:pt>
                <c:pt idx="888">
                  <c:v>40.393909707192869</c:v>
                </c:pt>
                <c:pt idx="889">
                  <c:v>39.75095302355188</c:v>
                </c:pt>
                <c:pt idx="890">
                  <c:v>39.819618300445569</c:v>
                </c:pt>
                <c:pt idx="891">
                  <c:v>40.281548345003181</c:v>
                </c:pt>
                <c:pt idx="892">
                  <c:v>19.744388255887969</c:v>
                </c:pt>
              </c:numCache>
            </c:numRef>
          </c:xVal>
          <c:yVal>
            <c:numRef>
              <c:f>MSCL!$L$6:$L$898</c:f>
              <c:numCache>
                <c:formatCode>General</c:formatCode>
                <c:ptCount val="893"/>
                <c:pt idx="0">
                  <c:v>0.26315501586259682</c:v>
                </c:pt>
                <c:pt idx="1">
                  <c:v>0.32879334864894405</c:v>
                </c:pt>
                <c:pt idx="2">
                  <c:v>0.3944316814352915</c:v>
                </c:pt>
                <c:pt idx="3">
                  <c:v>0.46007001422163873</c:v>
                </c:pt>
                <c:pt idx="4">
                  <c:v>0.52570834700798597</c:v>
                </c:pt>
                <c:pt idx="5">
                  <c:v>0.5913466797943332</c:v>
                </c:pt>
                <c:pt idx="6">
                  <c:v>0.65698501258068043</c:v>
                </c:pt>
                <c:pt idx="7">
                  <c:v>0.72262334536702766</c:v>
                </c:pt>
                <c:pt idx="8">
                  <c:v>0.78826167815337467</c:v>
                </c:pt>
                <c:pt idx="9">
                  <c:v>0.85390001093972212</c:v>
                </c:pt>
                <c:pt idx="10">
                  <c:v>0.91953834372606935</c:v>
                </c:pt>
                <c:pt idx="11">
                  <c:v>0.98517667651241636</c:v>
                </c:pt>
                <c:pt idx="12">
                  <c:v>1.0508150092987636</c:v>
                </c:pt>
                <c:pt idx="13">
                  <c:v>1.116453342085111</c:v>
                </c:pt>
                <c:pt idx="14">
                  <c:v>1.1820916748714581</c:v>
                </c:pt>
                <c:pt idx="15">
                  <c:v>1.2477300076578053</c:v>
                </c:pt>
                <c:pt idx="16">
                  <c:v>1.3133683404441525</c:v>
                </c:pt>
                <c:pt idx="17">
                  <c:v>1.3790066732304997</c:v>
                </c:pt>
                <c:pt idx="18">
                  <c:v>1.4446450060168472</c:v>
                </c:pt>
                <c:pt idx="19">
                  <c:v>1.5102833388031942</c:v>
                </c:pt>
                <c:pt idx="20">
                  <c:v>1.5759216715895414</c:v>
                </c:pt>
                <c:pt idx="21">
                  <c:v>1.6415600043758887</c:v>
                </c:pt>
                <c:pt idx="22">
                  <c:v>1.7071983371622359</c:v>
                </c:pt>
                <c:pt idx="23">
                  <c:v>1.7728366699485831</c:v>
                </c:pt>
                <c:pt idx="24">
                  <c:v>1.8384750027349304</c:v>
                </c:pt>
                <c:pt idx="25">
                  <c:v>1.9041133355212774</c:v>
                </c:pt>
                <c:pt idx="26">
                  <c:v>1.9697516683076246</c:v>
                </c:pt>
                <c:pt idx="27">
                  <c:v>2.0353900010939721</c:v>
                </c:pt>
                <c:pt idx="28">
                  <c:v>2.1010283338803193</c:v>
                </c:pt>
                <c:pt idx="29">
                  <c:v>2.1666666666666665</c:v>
                </c:pt>
                <c:pt idx="30">
                  <c:v>2.1690523465703966</c:v>
                </c:pt>
                <c:pt idx="31">
                  <c:v>2.2346906793567438</c:v>
                </c:pt>
                <c:pt idx="32">
                  <c:v>2.3003290121430915</c:v>
                </c:pt>
                <c:pt idx="33">
                  <c:v>2.3659673449294387</c:v>
                </c:pt>
                <c:pt idx="34">
                  <c:v>2.4316056777157855</c:v>
                </c:pt>
                <c:pt idx="35">
                  <c:v>2.4972440105021327</c:v>
                </c:pt>
                <c:pt idx="36">
                  <c:v>2.56288234328848</c:v>
                </c:pt>
                <c:pt idx="37">
                  <c:v>2.6285206760748272</c:v>
                </c:pt>
                <c:pt idx="38">
                  <c:v>2.6941590088611744</c:v>
                </c:pt>
                <c:pt idx="39">
                  <c:v>2.7597973416475217</c:v>
                </c:pt>
                <c:pt idx="40">
                  <c:v>2.8254356744338689</c:v>
                </c:pt>
                <c:pt idx="41">
                  <c:v>2.8910740072202161</c:v>
                </c:pt>
                <c:pt idx="42">
                  <c:v>2.9567123400065634</c:v>
                </c:pt>
                <c:pt idx="43">
                  <c:v>3.0223506727929106</c:v>
                </c:pt>
                <c:pt idx="44">
                  <c:v>3.0879890055792583</c:v>
                </c:pt>
                <c:pt idx="45">
                  <c:v>3.153627338365605</c:v>
                </c:pt>
                <c:pt idx="46">
                  <c:v>3.2192656711519527</c:v>
                </c:pt>
                <c:pt idx="47">
                  <c:v>3.2849040039382995</c:v>
                </c:pt>
                <c:pt idx="48">
                  <c:v>3.3505423367246467</c:v>
                </c:pt>
                <c:pt idx="49">
                  <c:v>3.416180669510994</c:v>
                </c:pt>
                <c:pt idx="50">
                  <c:v>3.4818190022973412</c:v>
                </c:pt>
                <c:pt idx="51">
                  <c:v>3.5474573350836884</c:v>
                </c:pt>
                <c:pt idx="52">
                  <c:v>3.6130956678700357</c:v>
                </c:pt>
                <c:pt idx="53">
                  <c:v>3.6787340006563829</c:v>
                </c:pt>
                <c:pt idx="54">
                  <c:v>3.7443723334427297</c:v>
                </c:pt>
                <c:pt idx="55">
                  <c:v>3.8100106662290774</c:v>
                </c:pt>
                <c:pt idx="56">
                  <c:v>3.8756489990154246</c:v>
                </c:pt>
                <c:pt idx="57">
                  <c:v>3.9412873318017718</c:v>
                </c:pt>
                <c:pt idx="58">
                  <c:v>4.0069256645881186</c:v>
                </c:pt>
                <c:pt idx="59">
                  <c:v>4.0725639973744663</c:v>
                </c:pt>
                <c:pt idx="60">
                  <c:v>4.1382023301608131</c:v>
                </c:pt>
                <c:pt idx="61">
                  <c:v>4.2038406629471607</c:v>
                </c:pt>
                <c:pt idx="62">
                  <c:v>4.2694789957335075</c:v>
                </c:pt>
                <c:pt idx="63">
                  <c:v>4.3351173285198552</c:v>
                </c:pt>
                <c:pt idx="64">
                  <c:v>4.4007556613062029</c:v>
                </c:pt>
                <c:pt idx="65">
                  <c:v>4.4663939940925497</c:v>
                </c:pt>
                <c:pt idx="66">
                  <c:v>4.5320323268788965</c:v>
                </c:pt>
                <c:pt idx="67">
                  <c:v>4.5976706596652441</c:v>
                </c:pt>
                <c:pt idx="68">
                  <c:v>4.6633089924515909</c:v>
                </c:pt>
                <c:pt idx="69">
                  <c:v>4.7289473252379386</c:v>
                </c:pt>
                <c:pt idx="70">
                  <c:v>4.7945856580242854</c:v>
                </c:pt>
                <c:pt idx="71">
                  <c:v>4.8602239908106331</c:v>
                </c:pt>
                <c:pt idx="72">
                  <c:v>4.9258623235969798</c:v>
                </c:pt>
                <c:pt idx="73">
                  <c:v>4.9915006563833275</c:v>
                </c:pt>
                <c:pt idx="74">
                  <c:v>5.0571389891696743</c:v>
                </c:pt>
                <c:pt idx="75">
                  <c:v>5.0590304671261341</c:v>
                </c:pt>
                <c:pt idx="76">
                  <c:v>5.1246687999124809</c:v>
                </c:pt>
                <c:pt idx="77">
                  <c:v>5.1903071326988286</c:v>
                </c:pt>
                <c:pt idx="78">
                  <c:v>5.2559454654851763</c:v>
                </c:pt>
                <c:pt idx="79">
                  <c:v>5.3215837982715231</c:v>
                </c:pt>
                <c:pt idx="80">
                  <c:v>5.3872221310578698</c:v>
                </c:pt>
                <c:pt idx="81">
                  <c:v>5.4528604638442175</c:v>
                </c:pt>
                <c:pt idx="82">
                  <c:v>5.5184987966305652</c:v>
                </c:pt>
                <c:pt idx="83">
                  <c:v>5.584137129416912</c:v>
                </c:pt>
                <c:pt idx="84">
                  <c:v>5.6497754622032588</c:v>
                </c:pt>
                <c:pt idx="85">
                  <c:v>5.7154137949896064</c:v>
                </c:pt>
                <c:pt idx="86">
                  <c:v>5.7810521277759541</c:v>
                </c:pt>
                <c:pt idx="87">
                  <c:v>5.8466904605623009</c:v>
                </c:pt>
                <c:pt idx="88">
                  <c:v>5.9123287933486477</c:v>
                </c:pt>
                <c:pt idx="89">
                  <c:v>5.9779671261349954</c:v>
                </c:pt>
                <c:pt idx="90">
                  <c:v>6.0436054589213422</c:v>
                </c:pt>
                <c:pt idx="91">
                  <c:v>6.1092437917076898</c:v>
                </c:pt>
                <c:pt idx="92">
                  <c:v>6.1748821244940366</c:v>
                </c:pt>
                <c:pt idx="93">
                  <c:v>6.2405204572803843</c:v>
                </c:pt>
                <c:pt idx="94">
                  <c:v>6.306158790066732</c:v>
                </c:pt>
                <c:pt idx="95">
                  <c:v>6.3717971228530788</c:v>
                </c:pt>
                <c:pt idx="96">
                  <c:v>6.4374354556394255</c:v>
                </c:pt>
                <c:pt idx="97">
                  <c:v>6.5030737884257732</c:v>
                </c:pt>
                <c:pt idx="98">
                  <c:v>6.5687121212121209</c:v>
                </c:pt>
                <c:pt idx="99">
                  <c:v>6.6343504539984677</c:v>
                </c:pt>
                <c:pt idx="100">
                  <c:v>6.6999887867848145</c:v>
                </c:pt>
                <c:pt idx="101">
                  <c:v>6.7656271195711621</c:v>
                </c:pt>
                <c:pt idx="102">
                  <c:v>6.8312654523575098</c:v>
                </c:pt>
                <c:pt idx="103">
                  <c:v>6.8969037851438566</c:v>
                </c:pt>
                <c:pt idx="104">
                  <c:v>6.9625421179302034</c:v>
                </c:pt>
                <c:pt idx="105">
                  <c:v>7.0281804507165511</c:v>
                </c:pt>
                <c:pt idx="106">
                  <c:v>7.0938187835028979</c:v>
                </c:pt>
                <c:pt idx="107">
                  <c:v>7.1594571162892455</c:v>
                </c:pt>
                <c:pt idx="108">
                  <c:v>7.2250954490755923</c:v>
                </c:pt>
                <c:pt idx="109">
                  <c:v>7.29073378186194</c:v>
                </c:pt>
                <c:pt idx="110">
                  <c:v>7.3563721146482868</c:v>
                </c:pt>
                <c:pt idx="111">
                  <c:v>7.4220104474346345</c:v>
                </c:pt>
                <c:pt idx="112">
                  <c:v>7.4876487802209812</c:v>
                </c:pt>
                <c:pt idx="113">
                  <c:v>7.5532871130073289</c:v>
                </c:pt>
                <c:pt idx="114">
                  <c:v>7.6189254457936757</c:v>
                </c:pt>
                <c:pt idx="115">
                  <c:v>7.6845637785800234</c:v>
                </c:pt>
                <c:pt idx="116">
                  <c:v>7.7502021113663702</c:v>
                </c:pt>
                <c:pt idx="117">
                  <c:v>7.8158404441527178</c:v>
                </c:pt>
                <c:pt idx="118">
                  <c:v>7.8814787769390646</c:v>
                </c:pt>
                <c:pt idx="119">
                  <c:v>7.9471171097254123</c:v>
                </c:pt>
                <c:pt idx="120">
                  <c:v>8.0090736790285533</c:v>
                </c:pt>
                <c:pt idx="121">
                  <c:v>8.0747120118148992</c:v>
                </c:pt>
                <c:pt idx="122">
                  <c:v>8.1403503446012468</c:v>
                </c:pt>
                <c:pt idx="123">
                  <c:v>8.2059886773875945</c:v>
                </c:pt>
                <c:pt idx="124">
                  <c:v>8.2716270101739404</c:v>
                </c:pt>
                <c:pt idx="125">
                  <c:v>8.3372653429602881</c:v>
                </c:pt>
                <c:pt idx="126">
                  <c:v>8.4029036757466358</c:v>
                </c:pt>
                <c:pt idx="127">
                  <c:v>8.4685420085329834</c:v>
                </c:pt>
                <c:pt idx="128">
                  <c:v>8.5341803413193311</c:v>
                </c:pt>
                <c:pt idx="129">
                  <c:v>8.599818674105677</c:v>
                </c:pt>
                <c:pt idx="130">
                  <c:v>8.6654570068920247</c:v>
                </c:pt>
                <c:pt idx="131">
                  <c:v>8.7310953396783724</c:v>
                </c:pt>
                <c:pt idx="132">
                  <c:v>8.7967336724647183</c:v>
                </c:pt>
                <c:pt idx="133">
                  <c:v>8.8623720052510659</c:v>
                </c:pt>
                <c:pt idx="134">
                  <c:v>8.9280103380374136</c:v>
                </c:pt>
                <c:pt idx="135">
                  <c:v>8.9936486708237613</c:v>
                </c:pt>
                <c:pt idx="136">
                  <c:v>9.059287003610109</c:v>
                </c:pt>
                <c:pt idx="137">
                  <c:v>9.1249253363964549</c:v>
                </c:pt>
                <c:pt idx="138">
                  <c:v>9.1905636691828025</c:v>
                </c:pt>
                <c:pt idx="139">
                  <c:v>9.2562020019691502</c:v>
                </c:pt>
                <c:pt idx="140">
                  <c:v>9.3218403347554961</c:v>
                </c:pt>
                <c:pt idx="141">
                  <c:v>9.3874786675418438</c:v>
                </c:pt>
                <c:pt idx="142">
                  <c:v>9.4531170003281915</c:v>
                </c:pt>
                <c:pt idx="143">
                  <c:v>9.5187553331145391</c:v>
                </c:pt>
                <c:pt idx="144">
                  <c:v>9.584393665900885</c:v>
                </c:pt>
                <c:pt idx="145">
                  <c:v>9.6500319986872327</c:v>
                </c:pt>
                <c:pt idx="146">
                  <c:v>9.7156703314735804</c:v>
                </c:pt>
                <c:pt idx="147">
                  <c:v>9.7813086642599281</c:v>
                </c:pt>
                <c:pt idx="148">
                  <c:v>9.846946997046274</c:v>
                </c:pt>
                <c:pt idx="149">
                  <c:v>9.9125853298326216</c:v>
                </c:pt>
                <c:pt idx="150">
                  <c:v>9.9782236626189693</c:v>
                </c:pt>
                <c:pt idx="151">
                  <c:v>10.043861995405317</c:v>
                </c:pt>
                <c:pt idx="152">
                  <c:v>10.109500328191663</c:v>
                </c:pt>
                <c:pt idx="153">
                  <c:v>10.175138660978011</c:v>
                </c:pt>
                <c:pt idx="154">
                  <c:v>10.240776993764358</c:v>
                </c:pt>
                <c:pt idx="155">
                  <c:v>10.306415326550706</c:v>
                </c:pt>
                <c:pt idx="156">
                  <c:v>10.372053659337052</c:v>
                </c:pt>
                <c:pt idx="157">
                  <c:v>10.437691992123399</c:v>
                </c:pt>
                <c:pt idx="158">
                  <c:v>10.503330324909747</c:v>
                </c:pt>
                <c:pt idx="159">
                  <c:v>10.568968657696095</c:v>
                </c:pt>
                <c:pt idx="160">
                  <c:v>10.634606990482441</c:v>
                </c:pt>
                <c:pt idx="161">
                  <c:v>10.700245323268788</c:v>
                </c:pt>
                <c:pt idx="162">
                  <c:v>10.765883656055136</c:v>
                </c:pt>
                <c:pt idx="163">
                  <c:v>10.831521988841484</c:v>
                </c:pt>
                <c:pt idx="164">
                  <c:v>10.89716032162783</c:v>
                </c:pt>
                <c:pt idx="165">
                  <c:v>10.962798654414177</c:v>
                </c:pt>
                <c:pt idx="166">
                  <c:v>10.861871512963571</c:v>
                </c:pt>
                <c:pt idx="167">
                  <c:v>10.927509845749917</c:v>
                </c:pt>
                <c:pt idx="168">
                  <c:v>10.993148178536265</c:v>
                </c:pt>
                <c:pt idx="169">
                  <c:v>11.058786511322612</c:v>
                </c:pt>
                <c:pt idx="170">
                  <c:v>11.12442484410896</c:v>
                </c:pt>
                <c:pt idx="171">
                  <c:v>11.190063176895308</c:v>
                </c:pt>
                <c:pt idx="172">
                  <c:v>11.255701509681654</c:v>
                </c:pt>
                <c:pt idx="173">
                  <c:v>11.321339842468001</c:v>
                </c:pt>
                <c:pt idx="174">
                  <c:v>11.386978175254349</c:v>
                </c:pt>
                <c:pt idx="175">
                  <c:v>11.452616508040695</c:v>
                </c:pt>
                <c:pt idx="176">
                  <c:v>11.518254840827042</c:v>
                </c:pt>
                <c:pt idx="177">
                  <c:v>11.58389317361339</c:v>
                </c:pt>
                <c:pt idx="178">
                  <c:v>11.649531506399738</c:v>
                </c:pt>
                <c:pt idx="179">
                  <c:v>11.715169839186085</c:v>
                </c:pt>
                <c:pt idx="180">
                  <c:v>11.780808171972431</c:v>
                </c:pt>
                <c:pt idx="181">
                  <c:v>11.846446504758779</c:v>
                </c:pt>
                <c:pt idx="182">
                  <c:v>11.912084837545127</c:v>
                </c:pt>
                <c:pt idx="183">
                  <c:v>11.977723170331473</c:v>
                </c:pt>
                <c:pt idx="184">
                  <c:v>12.04336150311782</c:v>
                </c:pt>
                <c:pt idx="185">
                  <c:v>12.108999835904168</c:v>
                </c:pt>
                <c:pt idx="186">
                  <c:v>12.174638168690514</c:v>
                </c:pt>
                <c:pt idx="187">
                  <c:v>12.240276501476862</c:v>
                </c:pt>
                <c:pt idx="188">
                  <c:v>12.305914834263209</c:v>
                </c:pt>
                <c:pt idx="189">
                  <c:v>12.371553167049557</c:v>
                </c:pt>
                <c:pt idx="190">
                  <c:v>12.437191499835905</c:v>
                </c:pt>
                <c:pt idx="191">
                  <c:v>12.50282983262225</c:v>
                </c:pt>
                <c:pt idx="192">
                  <c:v>12.568468165408598</c:v>
                </c:pt>
                <c:pt idx="193">
                  <c:v>12.634106498194946</c:v>
                </c:pt>
                <c:pt idx="194">
                  <c:v>12.699744830981292</c:v>
                </c:pt>
                <c:pt idx="195">
                  <c:v>12.765383163767639</c:v>
                </c:pt>
                <c:pt idx="196">
                  <c:v>12.831021496553987</c:v>
                </c:pt>
                <c:pt idx="197">
                  <c:v>12.896659829340335</c:v>
                </c:pt>
                <c:pt idx="198">
                  <c:v>12.962298162126682</c:v>
                </c:pt>
                <c:pt idx="199">
                  <c:v>13.027936494913028</c:v>
                </c:pt>
                <c:pt idx="200">
                  <c:v>13.093574827699376</c:v>
                </c:pt>
                <c:pt idx="201">
                  <c:v>13.159213160485724</c:v>
                </c:pt>
                <c:pt idx="202">
                  <c:v>13.22485149327207</c:v>
                </c:pt>
                <c:pt idx="203">
                  <c:v>13.290489826058417</c:v>
                </c:pt>
                <c:pt idx="204">
                  <c:v>13.356128158844765</c:v>
                </c:pt>
                <c:pt idx="205">
                  <c:v>13.421766491631113</c:v>
                </c:pt>
                <c:pt idx="206">
                  <c:v>13.48740482441746</c:v>
                </c:pt>
                <c:pt idx="207">
                  <c:v>13.553043157203806</c:v>
                </c:pt>
                <c:pt idx="208">
                  <c:v>13.618681489990154</c:v>
                </c:pt>
                <c:pt idx="209">
                  <c:v>13.684319822776501</c:v>
                </c:pt>
                <c:pt idx="210">
                  <c:v>13.749958155562847</c:v>
                </c:pt>
                <c:pt idx="211">
                  <c:v>13.719015425008203</c:v>
                </c:pt>
                <c:pt idx="212">
                  <c:v>13.784653757794551</c:v>
                </c:pt>
                <c:pt idx="213">
                  <c:v>13.850292090580897</c:v>
                </c:pt>
                <c:pt idx="214">
                  <c:v>13.915930423367247</c:v>
                </c:pt>
                <c:pt idx="215">
                  <c:v>13.981568756153592</c:v>
                </c:pt>
                <c:pt idx="216">
                  <c:v>14.04720708893994</c:v>
                </c:pt>
                <c:pt idx="217">
                  <c:v>14.112845421726288</c:v>
                </c:pt>
                <c:pt idx="218">
                  <c:v>14.178483754512634</c:v>
                </c:pt>
                <c:pt idx="219">
                  <c:v>14.244122087298981</c:v>
                </c:pt>
                <c:pt idx="220">
                  <c:v>14.309760420085329</c:v>
                </c:pt>
                <c:pt idx="221">
                  <c:v>14.375398752871675</c:v>
                </c:pt>
                <c:pt idx="222">
                  <c:v>14.441037085658023</c:v>
                </c:pt>
                <c:pt idx="223">
                  <c:v>14.50667541844437</c:v>
                </c:pt>
                <c:pt idx="224">
                  <c:v>14.572313751230718</c:v>
                </c:pt>
                <c:pt idx="225">
                  <c:v>14.637952084017066</c:v>
                </c:pt>
                <c:pt idx="226">
                  <c:v>14.703590416803412</c:v>
                </c:pt>
                <c:pt idx="227">
                  <c:v>14.769228749589759</c:v>
                </c:pt>
                <c:pt idx="228">
                  <c:v>14.834867082376107</c:v>
                </c:pt>
                <c:pt idx="229">
                  <c:v>14.900505415162453</c:v>
                </c:pt>
                <c:pt idx="230">
                  <c:v>14.9661437479488</c:v>
                </c:pt>
                <c:pt idx="231">
                  <c:v>15.031782080735148</c:v>
                </c:pt>
                <c:pt idx="232">
                  <c:v>15.097420413521496</c:v>
                </c:pt>
                <c:pt idx="233">
                  <c:v>15.163058746307843</c:v>
                </c:pt>
                <c:pt idx="234">
                  <c:v>15.228697079094189</c:v>
                </c:pt>
                <c:pt idx="235">
                  <c:v>15.294335411880537</c:v>
                </c:pt>
                <c:pt idx="236">
                  <c:v>15.359973744666885</c:v>
                </c:pt>
                <c:pt idx="237">
                  <c:v>15.425612077453231</c:v>
                </c:pt>
                <c:pt idx="238">
                  <c:v>15.491250410239578</c:v>
                </c:pt>
                <c:pt idx="239">
                  <c:v>15.556888743025926</c:v>
                </c:pt>
                <c:pt idx="240">
                  <c:v>15.622527075812274</c:v>
                </c:pt>
                <c:pt idx="241">
                  <c:v>15.68816540859862</c:v>
                </c:pt>
                <c:pt idx="242">
                  <c:v>15.753803741384967</c:v>
                </c:pt>
                <c:pt idx="243">
                  <c:v>15.819442074171315</c:v>
                </c:pt>
                <c:pt idx="244">
                  <c:v>15.885080406957663</c:v>
                </c:pt>
                <c:pt idx="245">
                  <c:v>15.950718739744008</c:v>
                </c:pt>
                <c:pt idx="246">
                  <c:v>16.016357072530354</c:v>
                </c:pt>
                <c:pt idx="247">
                  <c:v>16.081995405316704</c:v>
                </c:pt>
                <c:pt idx="248">
                  <c:v>16.14763373810305</c:v>
                </c:pt>
                <c:pt idx="249">
                  <c:v>16.213272070889399</c:v>
                </c:pt>
                <c:pt idx="250">
                  <c:v>16.278910403675745</c:v>
                </c:pt>
                <c:pt idx="251">
                  <c:v>16.344548736462091</c:v>
                </c:pt>
                <c:pt idx="252">
                  <c:v>16.41018706924844</c:v>
                </c:pt>
                <c:pt idx="253">
                  <c:v>16.475825402034786</c:v>
                </c:pt>
                <c:pt idx="254">
                  <c:v>16.541463734821136</c:v>
                </c:pt>
                <c:pt idx="255">
                  <c:v>16.607102067607482</c:v>
                </c:pt>
                <c:pt idx="256">
                  <c:v>16.672740400393828</c:v>
                </c:pt>
                <c:pt idx="257">
                  <c:v>16.751834591401376</c:v>
                </c:pt>
                <c:pt idx="258">
                  <c:v>16.817472924187726</c:v>
                </c:pt>
                <c:pt idx="259">
                  <c:v>16.883111256974072</c:v>
                </c:pt>
                <c:pt idx="260">
                  <c:v>16.948749589760418</c:v>
                </c:pt>
                <c:pt idx="261">
                  <c:v>17.014387922546767</c:v>
                </c:pt>
                <c:pt idx="262">
                  <c:v>17.080026255333113</c:v>
                </c:pt>
                <c:pt idx="263">
                  <c:v>17.145664588119459</c:v>
                </c:pt>
                <c:pt idx="264">
                  <c:v>17.211302920905808</c:v>
                </c:pt>
                <c:pt idx="265">
                  <c:v>17.276941253692154</c:v>
                </c:pt>
                <c:pt idx="266">
                  <c:v>17.3425795864785</c:v>
                </c:pt>
                <c:pt idx="267">
                  <c:v>17.40821791926485</c:v>
                </c:pt>
                <c:pt idx="268">
                  <c:v>17.473856252051196</c:v>
                </c:pt>
                <c:pt idx="269">
                  <c:v>17.539494584837545</c:v>
                </c:pt>
                <c:pt idx="270">
                  <c:v>17.605132917623891</c:v>
                </c:pt>
                <c:pt idx="271">
                  <c:v>17.67077125041024</c:v>
                </c:pt>
                <c:pt idx="272">
                  <c:v>17.736409583196586</c:v>
                </c:pt>
                <c:pt idx="273">
                  <c:v>17.802047915982932</c:v>
                </c:pt>
                <c:pt idx="274">
                  <c:v>17.867686248769282</c:v>
                </c:pt>
                <c:pt idx="275">
                  <c:v>17.933324581555627</c:v>
                </c:pt>
                <c:pt idx="276">
                  <c:v>17.998962914341973</c:v>
                </c:pt>
                <c:pt idx="277">
                  <c:v>18.064601247128323</c:v>
                </c:pt>
                <c:pt idx="278">
                  <c:v>18.130239579914669</c:v>
                </c:pt>
                <c:pt idx="279">
                  <c:v>18.195877912701015</c:v>
                </c:pt>
                <c:pt idx="280">
                  <c:v>18.261516245487364</c:v>
                </c:pt>
                <c:pt idx="281">
                  <c:v>18.32715457827371</c:v>
                </c:pt>
                <c:pt idx="282">
                  <c:v>18.392792911060056</c:v>
                </c:pt>
                <c:pt idx="283">
                  <c:v>18.458431243846405</c:v>
                </c:pt>
                <c:pt idx="284">
                  <c:v>18.524069576632751</c:v>
                </c:pt>
                <c:pt idx="285">
                  <c:v>18.589707909419101</c:v>
                </c:pt>
                <c:pt idx="286">
                  <c:v>18.655346242205447</c:v>
                </c:pt>
                <c:pt idx="287">
                  <c:v>18.720984574991792</c:v>
                </c:pt>
                <c:pt idx="288">
                  <c:v>18.786622907778142</c:v>
                </c:pt>
                <c:pt idx="289">
                  <c:v>18.852261240564488</c:v>
                </c:pt>
                <c:pt idx="290">
                  <c:v>18.917899573350837</c:v>
                </c:pt>
                <c:pt idx="291">
                  <c:v>18.983537906137183</c:v>
                </c:pt>
                <c:pt idx="292">
                  <c:v>19.049176238923529</c:v>
                </c:pt>
                <c:pt idx="293">
                  <c:v>19.114814571709879</c:v>
                </c:pt>
                <c:pt idx="294">
                  <c:v>19.180452904496224</c:v>
                </c:pt>
                <c:pt idx="295">
                  <c:v>19.24609123728257</c:v>
                </c:pt>
                <c:pt idx="296">
                  <c:v>19.31172957006892</c:v>
                </c:pt>
                <c:pt idx="297">
                  <c:v>19.377367902855266</c:v>
                </c:pt>
                <c:pt idx="298">
                  <c:v>19.443006235641612</c:v>
                </c:pt>
                <c:pt idx="299">
                  <c:v>19.508644568427961</c:v>
                </c:pt>
                <c:pt idx="300">
                  <c:v>19.574282901214307</c:v>
                </c:pt>
                <c:pt idx="301">
                  <c:v>19.639921234000656</c:v>
                </c:pt>
                <c:pt idx="302">
                  <c:v>19.751834591401376</c:v>
                </c:pt>
                <c:pt idx="303">
                  <c:v>19.817472924187726</c:v>
                </c:pt>
                <c:pt idx="304">
                  <c:v>19.883111256974072</c:v>
                </c:pt>
                <c:pt idx="305">
                  <c:v>19.948749589760418</c:v>
                </c:pt>
                <c:pt idx="306">
                  <c:v>20.014387922546767</c:v>
                </c:pt>
                <c:pt idx="307">
                  <c:v>20.080026255333113</c:v>
                </c:pt>
                <c:pt idx="308">
                  <c:v>20.145664588119459</c:v>
                </c:pt>
                <c:pt idx="309">
                  <c:v>20.211302920905808</c:v>
                </c:pt>
                <c:pt idx="310">
                  <c:v>20.276941253692154</c:v>
                </c:pt>
                <c:pt idx="311">
                  <c:v>20.3425795864785</c:v>
                </c:pt>
                <c:pt idx="312">
                  <c:v>20.40821791926485</c:v>
                </c:pt>
                <c:pt idx="313">
                  <c:v>20.473856252051196</c:v>
                </c:pt>
                <c:pt idx="314">
                  <c:v>20.539494584837545</c:v>
                </c:pt>
                <c:pt idx="315">
                  <c:v>20.605132917623891</c:v>
                </c:pt>
                <c:pt idx="316">
                  <c:v>20.67077125041024</c:v>
                </c:pt>
                <c:pt idx="317">
                  <c:v>20.736409583196586</c:v>
                </c:pt>
                <c:pt idx="318">
                  <c:v>20.802047915982932</c:v>
                </c:pt>
                <c:pt idx="319">
                  <c:v>20.867686248769282</c:v>
                </c:pt>
                <c:pt idx="320">
                  <c:v>20.933324581555627</c:v>
                </c:pt>
                <c:pt idx="321">
                  <c:v>20.998962914341973</c:v>
                </c:pt>
                <c:pt idx="322">
                  <c:v>21.064601247128323</c:v>
                </c:pt>
                <c:pt idx="323">
                  <c:v>21.130239579914669</c:v>
                </c:pt>
                <c:pt idx="324">
                  <c:v>21.195877912701015</c:v>
                </c:pt>
                <c:pt idx="325">
                  <c:v>21.261516245487364</c:v>
                </c:pt>
                <c:pt idx="326">
                  <c:v>21.32715457827371</c:v>
                </c:pt>
                <c:pt idx="327">
                  <c:v>21.392792911060056</c:v>
                </c:pt>
                <c:pt idx="328">
                  <c:v>21.458431243846405</c:v>
                </c:pt>
                <c:pt idx="329">
                  <c:v>21.524069576632751</c:v>
                </c:pt>
                <c:pt idx="330">
                  <c:v>21.589707909419101</c:v>
                </c:pt>
                <c:pt idx="331">
                  <c:v>21.655346242205447</c:v>
                </c:pt>
                <c:pt idx="332">
                  <c:v>21.720984574991792</c:v>
                </c:pt>
                <c:pt idx="333">
                  <c:v>21.786622907778142</c:v>
                </c:pt>
                <c:pt idx="334">
                  <c:v>21.852261240564488</c:v>
                </c:pt>
                <c:pt idx="335">
                  <c:v>21.917899573350837</c:v>
                </c:pt>
                <c:pt idx="336">
                  <c:v>21.983537906137183</c:v>
                </c:pt>
                <c:pt idx="337">
                  <c:v>22.049176238923529</c:v>
                </c:pt>
                <c:pt idx="338">
                  <c:v>22.114814571709879</c:v>
                </c:pt>
                <c:pt idx="339">
                  <c:v>22.180452904496224</c:v>
                </c:pt>
                <c:pt idx="340">
                  <c:v>22.24609123728257</c:v>
                </c:pt>
                <c:pt idx="341">
                  <c:v>22.31172957006892</c:v>
                </c:pt>
                <c:pt idx="342">
                  <c:v>22.377367902855266</c:v>
                </c:pt>
                <c:pt idx="343">
                  <c:v>22.443006235641612</c:v>
                </c:pt>
                <c:pt idx="344">
                  <c:v>22.508644568427961</c:v>
                </c:pt>
                <c:pt idx="345">
                  <c:v>22.574282901214307</c:v>
                </c:pt>
                <c:pt idx="346">
                  <c:v>22.639921234000656</c:v>
                </c:pt>
                <c:pt idx="347">
                  <c:v>22.719015425008202</c:v>
                </c:pt>
                <c:pt idx="348">
                  <c:v>22.784653757794551</c:v>
                </c:pt>
                <c:pt idx="349">
                  <c:v>22.850292090580897</c:v>
                </c:pt>
                <c:pt idx="350">
                  <c:v>22.915930423367247</c:v>
                </c:pt>
                <c:pt idx="351">
                  <c:v>22.981568756153592</c:v>
                </c:pt>
                <c:pt idx="352">
                  <c:v>23.047207088939938</c:v>
                </c:pt>
                <c:pt idx="353">
                  <c:v>23.112845421726288</c:v>
                </c:pt>
                <c:pt idx="354">
                  <c:v>23.178483754512634</c:v>
                </c:pt>
                <c:pt idx="355">
                  <c:v>23.244122087298983</c:v>
                </c:pt>
                <c:pt idx="356">
                  <c:v>23.309760420085329</c:v>
                </c:pt>
                <c:pt idx="357">
                  <c:v>23.375398752871675</c:v>
                </c:pt>
                <c:pt idx="358">
                  <c:v>23.441037085658024</c:v>
                </c:pt>
                <c:pt idx="359">
                  <c:v>23.50667541844437</c:v>
                </c:pt>
                <c:pt idx="360">
                  <c:v>23.572313751230716</c:v>
                </c:pt>
                <c:pt idx="361">
                  <c:v>23.637952084017066</c:v>
                </c:pt>
                <c:pt idx="362">
                  <c:v>23.703590416803412</c:v>
                </c:pt>
                <c:pt idx="363">
                  <c:v>23.769228749589761</c:v>
                </c:pt>
                <c:pt idx="364">
                  <c:v>23.834867082376107</c:v>
                </c:pt>
                <c:pt idx="365">
                  <c:v>23.900505415162453</c:v>
                </c:pt>
                <c:pt idx="366">
                  <c:v>23.966143747948802</c:v>
                </c:pt>
                <c:pt idx="367">
                  <c:v>24.031782080735148</c:v>
                </c:pt>
                <c:pt idx="368">
                  <c:v>24.097420413521494</c:v>
                </c:pt>
                <c:pt idx="369">
                  <c:v>24.163058746307843</c:v>
                </c:pt>
                <c:pt idx="370">
                  <c:v>24.228697079094189</c:v>
                </c:pt>
                <c:pt idx="371">
                  <c:v>24.294335411880535</c:v>
                </c:pt>
                <c:pt idx="372">
                  <c:v>24.359973744666885</c:v>
                </c:pt>
                <c:pt idx="373">
                  <c:v>24.425612077453231</c:v>
                </c:pt>
                <c:pt idx="374">
                  <c:v>24.49125041023958</c:v>
                </c:pt>
                <c:pt idx="375">
                  <c:v>24.556888743025926</c:v>
                </c:pt>
                <c:pt idx="376">
                  <c:v>24.622527075812272</c:v>
                </c:pt>
                <c:pt idx="377">
                  <c:v>24.688165408598621</c:v>
                </c:pt>
                <c:pt idx="378">
                  <c:v>24.753803741384967</c:v>
                </c:pt>
                <c:pt idx="379">
                  <c:v>24.819442074171313</c:v>
                </c:pt>
                <c:pt idx="380">
                  <c:v>24.885080406957663</c:v>
                </c:pt>
                <c:pt idx="381">
                  <c:v>24.950718739744008</c:v>
                </c:pt>
                <c:pt idx="382">
                  <c:v>25.016357072530354</c:v>
                </c:pt>
                <c:pt idx="383">
                  <c:v>25.081995405316704</c:v>
                </c:pt>
                <c:pt idx="384">
                  <c:v>25.14763373810305</c:v>
                </c:pt>
                <c:pt idx="385">
                  <c:v>25.213272070889399</c:v>
                </c:pt>
                <c:pt idx="386">
                  <c:v>25.278910403675745</c:v>
                </c:pt>
                <c:pt idx="387">
                  <c:v>25.344548736462091</c:v>
                </c:pt>
                <c:pt idx="388">
                  <c:v>25.41018706924844</c:v>
                </c:pt>
                <c:pt idx="389">
                  <c:v>25.475825402034786</c:v>
                </c:pt>
                <c:pt idx="390">
                  <c:v>25.541463734821136</c:v>
                </c:pt>
                <c:pt idx="391">
                  <c:v>25.607102067607482</c:v>
                </c:pt>
                <c:pt idx="392">
                  <c:v>25.719015425008202</c:v>
                </c:pt>
                <c:pt idx="393">
                  <c:v>25.784653757794551</c:v>
                </c:pt>
                <c:pt idx="394">
                  <c:v>25.850292090580897</c:v>
                </c:pt>
                <c:pt idx="395">
                  <c:v>25.915930423367247</c:v>
                </c:pt>
                <c:pt idx="396">
                  <c:v>25.981568756153592</c:v>
                </c:pt>
                <c:pt idx="397">
                  <c:v>26.047207088939938</c:v>
                </c:pt>
                <c:pt idx="398">
                  <c:v>26.112845421726288</c:v>
                </c:pt>
                <c:pt idx="399">
                  <c:v>26.178483754512634</c:v>
                </c:pt>
                <c:pt idx="400">
                  <c:v>26.244122087298983</c:v>
                </c:pt>
                <c:pt idx="401">
                  <c:v>26.309760420085329</c:v>
                </c:pt>
                <c:pt idx="402">
                  <c:v>26.375398752871675</c:v>
                </c:pt>
                <c:pt idx="403">
                  <c:v>26.441037085658024</c:v>
                </c:pt>
                <c:pt idx="404">
                  <c:v>26.50667541844437</c:v>
                </c:pt>
                <c:pt idx="405">
                  <c:v>26.572313751230716</c:v>
                </c:pt>
                <c:pt idx="406">
                  <c:v>26.637952084017066</c:v>
                </c:pt>
                <c:pt idx="407">
                  <c:v>26.703590416803412</c:v>
                </c:pt>
                <c:pt idx="408">
                  <c:v>26.769228749589761</c:v>
                </c:pt>
                <c:pt idx="409">
                  <c:v>26.834867082376107</c:v>
                </c:pt>
                <c:pt idx="410">
                  <c:v>26.900505415162453</c:v>
                </c:pt>
                <c:pt idx="411">
                  <c:v>26.966143747948802</c:v>
                </c:pt>
                <c:pt idx="412">
                  <c:v>27.031782080735148</c:v>
                </c:pt>
                <c:pt idx="413">
                  <c:v>27.097420413521494</c:v>
                </c:pt>
                <c:pt idx="414">
                  <c:v>27.163058746307843</c:v>
                </c:pt>
                <c:pt idx="415">
                  <c:v>27.228697079094189</c:v>
                </c:pt>
                <c:pt idx="416">
                  <c:v>27.294335411880535</c:v>
                </c:pt>
                <c:pt idx="417">
                  <c:v>27.359973744666885</c:v>
                </c:pt>
                <c:pt idx="418">
                  <c:v>27.425612077453231</c:v>
                </c:pt>
                <c:pt idx="419">
                  <c:v>27.49125041023958</c:v>
                </c:pt>
                <c:pt idx="420">
                  <c:v>27.556888743025926</c:v>
                </c:pt>
                <c:pt idx="421">
                  <c:v>27.622527075812272</c:v>
                </c:pt>
                <c:pt idx="422">
                  <c:v>27.688165408598621</c:v>
                </c:pt>
                <c:pt idx="423">
                  <c:v>27.753803741384967</c:v>
                </c:pt>
                <c:pt idx="424">
                  <c:v>27.819442074171313</c:v>
                </c:pt>
                <c:pt idx="425">
                  <c:v>27.885080406957663</c:v>
                </c:pt>
                <c:pt idx="426">
                  <c:v>27.950718739744008</c:v>
                </c:pt>
                <c:pt idx="427">
                  <c:v>28.016357072530354</c:v>
                </c:pt>
                <c:pt idx="428">
                  <c:v>28.081995405316704</c:v>
                </c:pt>
                <c:pt idx="429">
                  <c:v>28.14763373810305</c:v>
                </c:pt>
                <c:pt idx="430">
                  <c:v>28.213272070889399</c:v>
                </c:pt>
                <c:pt idx="431">
                  <c:v>28.278910403675745</c:v>
                </c:pt>
                <c:pt idx="432">
                  <c:v>28.344548736462091</c:v>
                </c:pt>
                <c:pt idx="433">
                  <c:v>28.41018706924844</c:v>
                </c:pt>
                <c:pt idx="434">
                  <c:v>28.475825402034786</c:v>
                </c:pt>
                <c:pt idx="435">
                  <c:v>28.541463734821136</c:v>
                </c:pt>
                <c:pt idx="436">
                  <c:v>28.607102067607482</c:v>
                </c:pt>
                <c:pt idx="437">
                  <c:v>28.719015425008202</c:v>
                </c:pt>
                <c:pt idx="438">
                  <c:v>28.784653757794551</c:v>
                </c:pt>
                <c:pt idx="439">
                  <c:v>28.850292090580897</c:v>
                </c:pt>
                <c:pt idx="440">
                  <c:v>28.915930423367247</c:v>
                </c:pt>
                <c:pt idx="441">
                  <c:v>28.981568756153592</c:v>
                </c:pt>
                <c:pt idx="442">
                  <c:v>29.047207088939938</c:v>
                </c:pt>
                <c:pt idx="443">
                  <c:v>29.112845421726288</c:v>
                </c:pt>
                <c:pt idx="444">
                  <c:v>29.178483754512634</c:v>
                </c:pt>
                <c:pt idx="445">
                  <c:v>29.244122087298983</c:v>
                </c:pt>
                <c:pt idx="446">
                  <c:v>29.309760420085329</c:v>
                </c:pt>
                <c:pt idx="447">
                  <c:v>29.375398752871675</c:v>
                </c:pt>
                <c:pt idx="448">
                  <c:v>29.441037085658024</c:v>
                </c:pt>
                <c:pt idx="449">
                  <c:v>29.50667541844437</c:v>
                </c:pt>
                <c:pt idx="450">
                  <c:v>29.572313751230716</c:v>
                </c:pt>
                <c:pt idx="451">
                  <c:v>29.637952084017066</c:v>
                </c:pt>
                <c:pt idx="452">
                  <c:v>29.703590416803412</c:v>
                </c:pt>
                <c:pt idx="453">
                  <c:v>29.769228749589761</c:v>
                </c:pt>
                <c:pt idx="454">
                  <c:v>29.834867082376107</c:v>
                </c:pt>
                <c:pt idx="455">
                  <c:v>29.900505415162453</c:v>
                </c:pt>
                <c:pt idx="456">
                  <c:v>29.966143747948802</c:v>
                </c:pt>
                <c:pt idx="457">
                  <c:v>30.031782080735148</c:v>
                </c:pt>
                <c:pt idx="458">
                  <c:v>30.097420413521494</c:v>
                </c:pt>
                <c:pt idx="459">
                  <c:v>30.163058746307843</c:v>
                </c:pt>
                <c:pt idx="460">
                  <c:v>30.228697079094189</c:v>
                </c:pt>
                <c:pt idx="461">
                  <c:v>30.294335411880535</c:v>
                </c:pt>
                <c:pt idx="462">
                  <c:v>30.359973744666885</c:v>
                </c:pt>
                <c:pt idx="463">
                  <c:v>30.425612077453231</c:v>
                </c:pt>
                <c:pt idx="464">
                  <c:v>30.49125041023958</c:v>
                </c:pt>
                <c:pt idx="465">
                  <c:v>30.556888743025926</c:v>
                </c:pt>
                <c:pt idx="466">
                  <c:v>30.622527075812272</c:v>
                </c:pt>
                <c:pt idx="467">
                  <c:v>30.688165408598621</c:v>
                </c:pt>
                <c:pt idx="468">
                  <c:v>30.753803741384967</c:v>
                </c:pt>
                <c:pt idx="469">
                  <c:v>30.819442074171313</c:v>
                </c:pt>
                <c:pt idx="470">
                  <c:v>30.885080406957663</c:v>
                </c:pt>
                <c:pt idx="471">
                  <c:v>30.950718739744008</c:v>
                </c:pt>
                <c:pt idx="472">
                  <c:v>31.016357072530354</c:v>
                </c:pt>
                <c:pt idx="473">
                  <c:v>31.081995405316704</c:v>
                </c:pt>
                <c:pt idx="474">
                  <c:v>31.14763373810305</c:v>
                </c:pt>
                <c:pt idx="475">
                  <c:v>31.213272070889399</c:v>
                </c:pt>
                <c:pt idx="476">
                  <c:v>31.278910403675745</c:v>
                </c:pt>
                <c:pt idx="477">
                  <c:v>31.344548736462091</c:v>
                </c:pt>
                <c:pt idx="478">
                  <c:v>31.41018706924844</c:v>
                </c:pt>
                <c:pt idx="479">
                  <c:v>31.475825402034786</c:v>
                </c:pt>
                <c:pt idx="480">
                  <c:v>31.541463734821136</c:v>
                </c:pt>
                <c:pt idx="481">
                  <c:v>31.607102067607482</c:v>
                </c:pt>
                <c:pt idx="482">
                  <c:v>31.719015425008202</c:v>
                </c:pt>
                <c:pt idx="483">
                  <c:v>31.784653757794551</c:v>
                </c:pt>
                <c:pt idx="484">
                  <c:v>31.850292090580897</c:v>
                </c:pt>
                <c:pt idx="485">
                  <c:v>31.915930423367247</c:v>
                </c:pt>
                <c:pt idx="486">
                  <c:v>31.981568756153592</c:v>
                </c:pt>
                <c:pt idx="487">
                  <c:v>32.047207088939942</c:v>
                </c:pt>
                <c:pt idx="488">
                  <c:v>32.112845421726284</c:v>
                </c:pt>
                <c:pt idx="489">
                  <c:v>32.178483754512634</c:v>
                </c:pt>
                <c:pt idx="490">
                  <c:v>32.244122087298983</c:v>
                </c:pt>
                <c:pt idx="491">
                  <c:v>32.309760420085325</c:v>
                </c:pt>
                <c:pt idx="492">
                  <c:v>32.375398752871675</c:v>
                </c:pt>
                <c:pt idx="493">
                  <c:v>32.441037085658024</c:v>
                </c:pt>
                <c:pt idx="494">
                  <c:v>32.506675418444374</c:v>
                </c:pt>
                <c:pt idx="495">
                  <c:v>32.572313751230716</c:v>
                </c:pt>
                <c:pt idx="496">
                  <c:v>32.637952084017066</c:v>
                </c:pt>
                <c:pt idx="497">
                  <c:v>32.703590416803415</c:v>
                </c:pt>
                <c:pt idx="498">
                  <c:v>32.769228749589757</c:v>
                </c:pt>
                <c:pt idx="499">
                  <c:v>32.834867082376107</c:v>
                </c:pt>
                <c:pt idx="500">
                  <c:v>32.900505415162456</c:v>
                </c:pt>
                <c:pt idx="501">
                  <c:v>32.966143747948799</c:v>
                </c:pt>
                <c:pt idx="502">
                  <c:v>33.031782080735148</c:v>
                </c:pt>
                <c:pt idx="503">
                  <c:v>33.097420413521498</c:v>
                </c:pt>
                <c:pt idx="504">
                  <c:v>33.16305874630784</c:v>
                </c:pt>
                <c:pt idx="505">
                  <c:v>33.228697079094189</c:v>
                </c:pt>
                <c:pt idx="506">
                  <c:v>33.294335411880539</c:v>
                </c:pt>
                <c:pt idx="507">
                  <c:v>33.359973744666881</c:v>
                </c:pt>
                <c:pt idx="508">
                  <c:v>33.425612077453231</c:v>
                </c:pt>
                <c:pt idx="509">
                  <c:v>33.49125041023958</c:v>
                </c:pt>
                <c:pt idx="510">
                  <c:v>33.556888743025922</c:v>
                </c:pt>
                <c:pt idx="511">
                  <c:v>33.622527075812272</c:v>
                </c:pt>
                <c:pt idx="512">
                  <c:v>33.688165408598621</c:v>
                </c:pt>
                <c:pt idx="513">
                  <c:v>33.753803741384971</c:v>
                </c:pt>
                <c:pt idx="514">
                  <c:v>33.819442074171313</c:v>
                </c:pt>
                <c:pt idx="515">
                  <c:v>33.885080406957663</c:v>
                </c:pt>
                <c:pt idx="516">
                  <c:v>33.950718739744012</c:v>
                </c:pt>
                <c:pt idx="517">
                  <c:v>34.016357072530354</c:v>
                </c:pt>
                <c:pt idx="518">
                  <c:v>34.081995405316704</c:v>
                </c:pt>
                <c:pt idx="519">
                  <c:v>34.147633738103053</c:v>
                </c:pt>
                <c:pt idx="520">
                  <c:v>34.213272070889396</c:v>
                </c:pt>
                <c:pt idx="521">
                  <c:v>34.278910403675745</c:v>
                </c:pt>
                <c:pt idx="522">
                  <c:v>34.344548736462094</c:v>
                </c:pt>
                <c:pt idx="523">
                  <c:v>34.410187069248437</c:v>
                </c:pt>
                <c:pt idx="524">
                  <c:v>34.475825402034786</c:v>
                </c:pt>
                <c:pt idx="525">
                  <c:v>34.541463734821136</c:v>
                </c:pt>
                <c:pt idx="526">
                  <c:v>34.607102067607478</c:v>
                </c:pt>
                <c:pt idx="527">
                  <c:v>34.672740400393828</c:v>
                </c:pt>
                <c:pt idx="528">
                  <c:v>34.719015425008202</c:v>
                </c:pt>
                <c:pt idx="529">
                  <c:v>34.784653757794551</c:v>
                </c:pt>
                <c:pt idx="530">
                  <c:v>34.850292090580901</c:v>
                </c:pt>
                <c:pt idx="531">
                  <c:v>34.915930423367243</c:v>
                </c:pt>
                <c:pt idx="532">
                  <c:v>34.981568756153592</c:v>
                </c:pt>
                <c:pt idx="533">
                  <c:v>35.047207088939942</c:v>
                </c:pt>
                <c:pt idx="534">
                  <c:v>35.112845421726284</c:v>
                </c:pt>
                <c:pt idx="535">
                  <c:v>35.178483754512634</c:v>
                </c:pt>
                <c:pt idx="536">
                  <c:v>35.244122087298983</c:v>
                </c:pt>
                <c:pt idx="537">
                  <c:v>35.309760420085325</c:v>
                </c:pt>
                <c:pt idx="538">
                  <c:v>35.375398752871675</c:v>
                </c:pt>
                <c:pt idx="539">
                  <c:v>35.441037085658024</c:v>
                </c:pt>
                <c:pt idx="540">
                  <c:v>35.506675418444374</c:v>
                </c:pt>
                <c:pt idx="541">
                  <c:v>35.572313751230716</c:v>
                </c:pt>
                <c:pt idx="542">
                  <c:v>35.637952084017066</c:v>
                </c:pt>
                <c:pt idx="543">
                  <c:v>35.703590416803415</c:v>
                </c:pt>
                <c:pt idx="544">
                  <c:v>35.769228749589757</c:v>
                </c:pt>
                <c:pt idx="545">
                  <c:v>35.834867082376107</c:v>
                </c:pt>
                <c:pt idx="546">
                  <c:v>35.900505415162456</c:v>
                </c:pt>
                <c:pt idx="547">
                  <c:v>35.966143747948799</c:v>
                </c:pt>
                <c:pt idx="548">
                  <c:v>36.031782080735148</c:v>
                </c:pt>
                <c:pt idx="549">
                  <c:v>36.097420413521498</c:v>
                </c:pt>
                <c:pt idx="550">
                  <c:v>36.16305874630784</c:v>
                </c:pt>
                <c:pt idx="551">
                  <c:v>36.228697079094189</c:v>
                </c:pt>
                <c:pt idx="552">
                  <c:v>36.294335411880539</c:v>
                </c:pt>
                <c:pt idx="553">
                  <c:v>36.359973744666881</c:v>
                </c:pt>
                <c:pt idx="554">
                  <c:v>36.425612077453231</c:v>
                </c:pt>
                <c:pt idx="555">
                  <c:v>36.49125041023958</c:v>
                </c:pt>
                <c:pt idx="556">
                  <c:v>36.556888743025922</c:v>
                </c:pt>
                <c:pt idx="557">
                  <c:v>36.622527075812272</c:v>
                </c:pt>
                <c:pt idx="558">
                  <c:v>36.688165408598621</c:v>
                </c:pt>
                <c:pt idx="559">
                  <c:v>36.753803741384971</c:v>
                </c:pt>
                <c:pt idx="560">
                  <c:v>36.819442074171313</c:v>
                </c:pt>
                <c:pt idx="561">
                  <c:v>36.885080406957663</c:v>
                </c:pt>
                <c:pt idx="562">
                  <c:v>36.950718739744012</c:v>
                </c:pt>
                <c:pt idx="563">
                  <c:v>37.016357072530354</c:v>
                </c:pt>
                <c:pt idx="564">
                  <c:v>37.081995405316704</c:v>
                </c:pt>
                <c:pt idx="565">
                  <c:v>37.147633738103053</c:v>
                </c:pt>
                <c:pt idx="566">
                  <c:v>37.213272070889396</c:v>
                </c:pt>
                <c:pt idx="567">
                  <c:v>37.278910403675745</c:v>
                </c:pt>
                <c:pt idx="568">
                  <c:v>37.344548736462094</c:v>
                </c:pt>
                <c:pt idx="569">
                  <c:v>37.410187069248437</c:v>
                </c:pt>
                <c:pt idx="570">
                  <c:v>37.475825402034786</c:v>
                </c:pt>
                <c:pt idx="571">
                  <c:v>37.541463734821136</c:v>
                </c:pt>
                <c:pt idx="572">
                  <c:v>37.607102067607478</c:v>
                </c:pt>
                <c:pt idx="573">
                  <c:v>37.672740400393828</c:v>
                </c:pt>
                <c:pt idx="574">
                  <c:v>37.719015425008202</c:v>
                </c:pt>
                <c:pt idx="575">
                  <c:v>37.784653757794551</c:v>
                </c:pt>
                <c:pt idx="576">
                  <c:v>37.850292090580901</c:v>
                </c:pt>
                <c:pt idx="577">
                  <c:v>37.915930423367243</c:v>
                </c:pt>
                <c:pt idx="578">
                  <c:v>37.981568756153592</c:v>
                </c:pt>
                <c:pt idx="579">
                  <c:v>38.047207088939942</c:v>
                </c:pt>
                <c:pt idx="580">
                  <c:v>38.112845421726284</c:v>
                </c:pt>
                <c:pt idx="581">
                  <c:v>38.178483754512634</c:v>
                </c:pt>
                <c:pt idx="582">
                  <c:v>38.244122087298983</c:v>
                </c:pt>
                <c:pt idx="583">
                  <c:v>38.309760420085325</c:v>
                </c:pt>
                <c:pt idx="584">
                  <c:v>38.375398752871675</c:v>
                </c:pt>
                <c:pt idx="585">
                  <c:v>38.441037085658024</c:v>
                </c:pt>
                <c:pt idx="586">
                  <c:v>38.506675418444374</c:v>
                </c:pt>
                <c:pt idx="587">
                  <c:v>38.572313751230716</c:v>
                </c:pt>
                <c:pt idx="588">
                  <c:v>38.637952084017066</c:v>
                </c:pt>
                <c:pt idx="589">
                  <c:v>38.703590416803415</c:v>
                </c:pt>
                <c:pt idx="590">
                  <c:v>38.769228749589757</c:v>
                </c:pt>
                <c:pt idx="591">
                  <c:v>38.834867082376107</c:v>
                </c:pt>
                <c:pt idx="592">
                  <c:v>38.900505415162456</c:v>
                </c:pt>
                <c:pt idx="593">
                  <c:v>38.966143747948799</c:v>
                </c:pt>
                <c:pt idx="594">
                  <c:v>39.031782080735148</c:v>
                </c:pt>
                <c:pt idx="595">
                  <c:v>39.097420413521498</c:v>
                </c:pt>
                <c:pt idx="596">
                  <c:v>39.16305874630784</c:v>
                </c:pt>
                <c:pt idx="597">
                  <c:v>39.228697079094189</c:v>
                </c:pt>
                <c:pt idx="598">
                  <c:v>39.294335411880539</c:v>
                </c:pt>
                <c:pt idx="599">
                  <c:v>39.359973744666881</c:v>
                </c:pt>
                <c:pt idx="600">
                  <c:v>39.425612077453231</c:v>
                </c:pt>
                <c:pt idx="601">
                  <c:v>39.49125041023958</c:v>
                </c:pt>
                <c:pt idx="602">
                  <c:v>39.556888743025922</c:v>
                </c:pt>
                <c:pt idx="603">
                  <c:v>39.622527075812272</c:v>
                </c:pt>
                <c:pt idx="604">
                  <c:v>39.688165408598621</c:v>
                </c:pt>
                <c:pt idx="605">
                  <c:v>39.753803741384971</c:v>
                </c:pt>
                <c:pt idx="606">
                  <c:v>39.819442074171313</c:v>
                </c:pt>
                <c:pt idx="607">
                  <c:v>39.885080406957663</c:v>
                </c:pt>
                <c:pt idx="608">
                  <c:v>39.950718739744012</c:v>
                </c:pt>
                <c:pt idx="609">
                  <c:v>40.016357072530354</c:v>
                </c:pt>
                <c:pt idx="610">
                  <c:v>40.081995405316704</c:v>
                </c:pt>
                <c:pt idx="611">
                  <c:v>40.147633738103053</c:v>
                </c:pt>
                <c:pt idx="612">
                  <c:v>40.213272070889396</c:v>
                </c:pt>
                <c:pt idx="613">
                  <c:v>40.278910403675745</c:v>
                </c:pt>
                <c:pt idx="614">
                  <c:v>40.344548736462094</c:v>
                </c:pt>
                <c:pt idx="615">
                  <c:v>40.410187069248437</c:v>
                </c:pt>
                <c:pt idx="616">
                  <c:v>40.475825402034786</c:v>
                </c:pt>
                <c:pt idx="617">
                  <c:v>40.541463734821136</c:v>
                </c:pt>
                <c:pt idx="618">
                  <c:v>40.607102067607478</c:v>
                </c:pt>
                <c:pt idx="619">
                  <c:v>40.672740400393828</c:v>
                </c:pt>
                <c:pt idx="620">
                  <c:v>40.719015425008202</c:v>
                </c:pt>
                <c:pt idx="621">
                  <c:v>40.784653757794551</c:v>
                </c:pt>
                <c:pt idx="622">
                  <c:v>40.850292090580901</c:v>
                </c:pt>
                <c:pt idx="623">
                  <c:v>40.915930423367243</c:v>
                </c:pt>
                <c:pt idx="624">
                  <c:v>40.981568756153592</c:v>
                </c:pt>
                <c:pt idx="625">
                  <c:v>41.047207088939942</c:v>
                </c:pt>
                <c:pt idx="626">
                  <c:v>41.112845421726284</c:v>
                </c:pt>
                <c:pt idx="627">
                  <c:v>41.178483754512634</c:v>
                </c:pt>
                <c:pt idx="628">
                  <c:v>41.244122087298983</c:v>
                </c:pt>
                <c:pt idx="629">
                  <c:v>41.309760420085325</c:v>
                </c:pt>
                <c:pt idx="630">
                  <c:v>41.375398752871675</c:v>
                </c:pt>
                <c:pt idx="631">
                  <c:v>41.441037085658024</c:v>
                </c:pt>
                <c:pt idx="632">
                  <c:v>41.506675418444374</c:v>
                </c:pt>
                <c:pt idx="633">
                  <c:v>41.572313751230716</c:v>
                </c:pt>
                <c:pt idx="634">
                  <c:v>41.637952084017066</c:v>
                </c:pt>
                <c:pt idx="635">
                  <c:v>41.703590416803415</c:v>
                </c:pt>
                <c:pt idx="636">
                  <c:v>41.769228749589757</c:v>
                </c:pt>
                <c:pt idx="637">
                  <c:v>41.834867082376107</c:v>
                </c:pt>
                <c:pt idx="638">
                  <c:v>41.900505415162456</c:v>
                </c:pt>
                <c:pt idx="639">
                  <c:v>41.966143747948799</c:v>
                </c:pt>
                <c:pt idx="640">
                  <c:v>42.031782080735148</c:v>
                </c:pt>
                <c:pt idx="641">
                  <c:v>42.097420413521498</c:v>
                </c:pt>
                <c:pt idx="642">
                  <c:v>42.16305874630784</c:v>
                </c:pt>
                <c:pt idx="643">
                  <c:v>42.228697079094189</c:v>
                </c:pt>
                <c:pt idx="644">
                  <c:v>42.294335411880539</c:v>
                </c:pt>
                <c:pt idx="645">
                  <c:v>42.359973744666881</c:v>
                </c:pt>
                <c:pt idx="646">
                  <c:v>42.425612077453231</c:v>
                </c:pt>
                <c:pt idx="647">
                  <c:v>42.49125041023958</c:v>
                </c:pt>
                <c:pt idx="648">
                  <c:v>42.556888743025922</c:v>
                </c:pt>
                <c:pt idx="649">
                  <c:v>42.622527075812272</c:v>
                </c:pt>
                <c:pt idx="650">
                  <c:v>42.688165408598621</c:v>
                </c:pt>
                <c:pt idx="651">
                  <c:v>42.753803741384971</c:v>
                </c:pt>
                <c:pt idx="652">
                  <c:v>42.819442074171313</c:v>
                </c:pt>
                <c:pt idx="653">
                  <c:v>42.885080406957663</c:v>
                </c:pt>
                <c:pt idx="654">
                  <c:v>42.950718739744012</c:v>
                </c:pt>
                <c:pt idx="655">
                  <c:v>43.016357072530354</c:v>
                </c:pt>
                <c:pt idx="656">
                  <c:v>43.081995405316704</c:v>
                </c:pt>
                <c:pt idx="657">
                  <c:v>43.147633738103053</c:v>
                </c:pt>
                <c:pt idx="658">
                  <c:v>43.213272070889396</c:v>
                </c:pt>
                <c:pt idx="659">
                  <c:v>43.278910403675745</c:v>
                </c:pt>
                <c:pt idx="660">
                  <c:v>43.344548736462094</c:v>
                </c:pt>
                <c:pt idx="661">
                  <c:v>43.410187069248437</c:v>
                </c:pt>
                <c:pt idx="662">
                  <c:v>43.475825402034786</c:v>
                </c:pt>
                <c:pt idx="663">
                  <c:v>43.541463734821136</c:v>
                </c:pt>
                <c:pt idx="664">
                  <c:v>43.607102067607478</c:v>
                </c:pt>
                <c:pt idx="665">
                  <c:v>43.672740400393828</c:v>
                </c:pt>
                <c:pt idx="666">
                  <c:v>43.738378733180177</c:v>
                </c:pt>
                <c:pt idx="667">
                  <c:v>43.804017065966519</c:v>
                </c:pt>
                <c:pt idx="668">
                  <c:v>43.869655398752869</c:v>
                </c:pt>
                <c:pt idx="669">
                  <c:v>43.935293731539218</c:v>
                </c:pt>
                <c:pt idx="670">
                  <c:v>44.000932064325568</c:v>
                </c:pt>
                <c:pt idx="671">
                  <c:v>44.06657039711191</c:v>
                </c:pt>
                <c:pt idx="672">
                  <c:v>44.132208729898259</c:v>
                </c:pt>
                <c:pt idx="673">
                  <c:v>44.197847062684609</c:v>
                </c:pt>
                <c:pt idx="674">
                  <c:v>43.751834591401376</c:v>
                </c:pt>
                <c:pt idx="675">
                  <c:v>43.817472924187726</c:v>
                </c:pt>
                <c:pt idx="676">
                  <c:v>43.883111256974075</c:v>
                </c:pt>
                <c:pt idx="677">
                  <c:v>43.948749589760418</c:v>
                </c:pt>
                <c:pt idx="678">
                  <c:v>44.014387922546767</c:v>
                </c:pt>
                <c:pt idx="679">
                  <c:v>44.080026255333117</c:v>
                </c:pt>
                <c:pt idx="680">
                  <c:v>44.145664588119459</c:v>
                </c:pt>
                <c:pt idx="681">
                  <c:v>44.211302920905808</c:v>
                </c:pt>
                <c:pt idx="682">
                  <c:v>44.276941253692158</c:v>
                </c:pt>
                <c:pt idx="683">
                  <c:v>44.3425795864785</c:v>
                </c:pt>
                <c:pt idx="684">
                  <c:v>44.40821791926485</c:v>
                </c:pt>
                <c:pt idx="685">
                  <c:v>44.473856252051199</c:v>
                </c:pt>
                <c:pt idx="686">
                  <c:v>44.539494584837541</c:v>
                </c:pt>
                <c:pt idx="687">
                  <c:v>44.605132917623891</c:v>
                </c:pt>
                <c:pt idx="688">
                  <c:v>44.67077125041024</c:v>
                </c:pt>
                <c:pt idx="689">
                  <c:v>44.736409583196583</c:v>
                </c:pt>
                <c:pt idx="690">
                  <c:v>44.802047915982932</c:v>
                </c:pt>
                <c:pt idx="691">
                  <c:v>44.867686248769282</c:v>
                </c:pt>
                <c:pt idx="692">
                  <c:v>44.933324581555624</c:v>
                </c:pt>
                <c:pt idx="693">
                  <c:v>44.998962914341973</c:v>
                </c:pt>
                <c:pt idx="694">
                  <c:v>45.064601247128323</c:v>
                </c:pt>
                <c:pt idx="695">
                  <c:v>45.130239579914672</c:v>
                </c:pt>
                <c:pt idx="696">
                  <c:v>45.195877912701015</c:v>
                </c:pt>
                <c:pt idx="697">
                  <c:v>45.261516245487364</c:v>
                </c:pt>
                <c:pt idx="698">
                  <c:v>45.327154578273714</c:v>
                </c:pt>
                <c:pt idx="699">
                  <c:v>45.392792911060056</c:v>
                </c:pt>
                <c:pt idx="700">
                  <c:v>45.458431243846405</c:v>
                </c:pt>
                <c:pt idx="701">
                  <c:v>45.524069576632755</c:v>
                </c:pt>
                <c:pt idx="702">
                  <c:v>45.589707909419097</c:v>
                </c:pt>
                <c:pt idx="703">
                  <c:v>45.655346242205447</c:v>
                </c:pt>
                <c:pt idx="704">
                  <c:v>45.720984574991796</c:v>
                </c:pt>
                <c:pt idx="705">
                  <c:v>45.786622907778138</c:v>
                </c:pt>
                <c:pt idx="706">
                  <c:v>45.852261240564488</c:v>
                </c:pt>
                <c:pt idx="707">
                  <c:v>45.917899573350837</c:v>
                </c:pt>
                <c:pt idx="708">
                  <c:v>45.98353790613718</c:v>
                </c:pt>
                <c:pt idx="709">
                  <c:v>46.049176238923529</c:v>
                </c:pt>
                <c:pt idx="710">
                  <c:v>46.114814571709879</c:v>
                </c:pt>
                <c:pt idx="711">
                  <c:v>46.180452904496221</c:v>
                </c:pt>
                <c:pt idx="712">
                  <c:v>46.24609123728257</c:v>
                </c:pt>
                <c:pt idx="713">
                  <c:v>46.31172957006892</c:v>
                </c:pt>
                <c:pt idx="714">
                  <c:v>46.377367902855269</c:v>
                </c:pt>
                <c:pt idx="715">
                  <c:v>46.443006235641612</c:v>
                </c:pt>
                <c:pt idx="716">
                  <c:v>46.508644568427961</c:v>
                </c:pt>
                <c:pt idx="717">
                  <c:v>46.57428290121431</c:v>
                </c:pt>
                <c:pt idx="718">
                  <c:v>46.639921234000653</c:v>
                </c:pt>
                <c:pt idx="719">
                  <c:v>46.705559566787002</c:v>
                </c:pt>
                <c:pt idx="720">
                  <c:v>46.751834591401376</c:v>
                </c:pt>
                <c:pt idx="721">
                  <c:v>46.817472924187726</c:v>
                </c:pt>
                <c:pt idx="722">
                  <c:v>46.883111256974075</c:v>
                </c:pt>
                <c:pt idx="723">
                  <c:v>46.948749589760418</c:v>
                </c:pt>
                <c:pt idx="724">
                  <c:v>47.014387922546767</c:v>
                </c:pt>
                <c:pt idx="725">
                  <c:v>47.080026255333117</c:v>
                </c:pt>
                <c:pt idx="726">
                  <c:v>47.145664588119459</c:v>
                </c:pt>
                <c:pt idx="727">
                  <c:v>47.211302920905808</c:v>
                </c:pt>
                <c:pt idx="728">
                  <c:v>47.276941253692158</c:v>
                </c:pt>
                <c:pt idx="729">
                  <c:v>47.3425795864785</c:v>
                </c:pt>
                <c:pt idx="730">
                  <c:v>47.40821791926485</c:v>
                </c:pt>
                <c:pt idx="731">
                  <c:v>47.473856252051199</c:v>
                </c:pt>
                <c:pt idx="732">
                  <c:v>47.539494584837541</c:v>
                </c:pt>
                <c:pt idx="733">
                  <c:v>47.605132917623891</c:v>
                </c:pt>
                <c:pt idx="734">
                  <c:v>47.67077125041024</c:v>
                </c:pt>
                <c:pt idx="735">
                  <c:v>47.736409583196583</c:v>
                </c:pt>
                <c:pt idx="736">
                  <c:v>47.802047915982932</c:v>
                </c:pt>
                <c:pt idx="737">
                  <c:v>47.867686248769282</c:v>
                </c:pt>
                <c:pt idx="738">
                  <c:v>47.933324581555624</c:v>
                </c:pt>
                <c:pt idx="739">
                  <c:v>47.998962914341973</c:v>
                </c:pt>
                <c:pt idx="740">
                  <c:v>48.064601247128323</c:v>
                </c:pt>
                <c:pt idx="741">
                  <c:v>48.130239579914672</c:v>
                </c:pt>
                <c:pt idx="742">
                  <c:v>48.195877912701015</c:v>
                </c:pt>
                <c:pt idx="743">
                  <c:v>48.261516245487364</c:v>
                </c:pt>
                <c:pt idx="744">
                  <c:v>48.327154578273714</c:v>
                </c:pt>
                <c:pt idx="745">
                  <c:v>48.392792911060056</c:v>
                </c:pt>
                <c:pt idx="746">
                  <c:v>48.458431243846405</c:v>
                </c:pt>
                <c:pt idx="747">
                  <c:v>48.524069576632755</c:v>
                </c:pt>
                <c:pt idx="748">
                  <c:v>48.589707909419097</c:v>
                </c:pt>
                <c:pt idx="749">
                  <c:v>48.655346242205447</c:v>
                </c:pt>
                <c:pt idx="750">
                  <c:v>48.720984574991796</c:v>
                </c:pt>
                <c:pt idx="751">
                  <c:v>48.786622907778138</c:v>
                </c:pt>
                <c:pt idx="752">
                  <c:v>48.852261240564488</c:v>
                </c:pt>
                <c:pt idx="753">
                  <c:v>48.917899573350837</c:v>
                </c:pt>
                <c:pt idx="754">
                  <c:v>48.98353790613718</c:v>
                </c:pt>
                <c:pt idx="755">
                  <c:v>49.049176238923529</c:v>
                </c:pt>
                <c:pt idx="756">
                  <c:v>49.114814571709879</c:v>
                </c:pt>
                <c:pt idx="757">
                  <c:v>49.180452904496221</c:v>
                </c:pt>
                <c:pt idx="758">
                  <c:v>49.24609123728257</c:v>
                </c:pt>
                <c:pt idx="759">
                  <c:v>49.31172957006892</c:v>
                </c:pt>
                <c:pt idx="760">
                  <c:v>49.377367902855269</c:v>
                </c:pt>
                <c:pt idx="761">
                  <c:v>49.443006235641612</c:v>
                </c:pt>
                <c:pt idx="762">
                  <c:v>49.508644568427961</c:v>
                </c:pt>
                <c:pt idx="763">
                  <c:v>49.57428290121431</c:v>
                </c:pt>
                <c:pt idx="764">
                  <c:v>49.639921234000653</c:v>
                </c:pt>
                <c:pt idx="765">
                  <c:v>49.705559566787002</c:v>
                </c:pt>
                <c:pt idx="766">
                  <c:v>49.751834591401376</c:v>
                </c:pt>
                <c:pt idx="767">
                  <c:v>49.817472924187726</c:v>
                </c:pt>
                <c:pt idx="768">
                  <c:v>49.883111256974075</c:v>
                </c:pt>
                <c:pt idx="769">
                  <c:v>49.948749589760418</c:v>
                </c:pt>
                <c:pt idx="770">
                  <c:v>50.014387922546767</c:v>
                </c:pt>
                <c:pt idx="771">
                  <c:v>50.080026255333117</c:v>
                </c:pt>
                <c:pt idx="772">
                  <c:v>50.145664588119459</c:v>
                </c:pt>
                <c:pt idx="773">
                  <c:v>50.211302920905808</c:v>
                </c:pt>
                <c:pt idx="774">
                  <c:v>50.276941253692158</c:v>
                </c:pt>
                <c:pt idx="775">
                  <c:v>50.3425795864785</c:v>
                </c:pt>
                <c:pt idx="776">
                  <c:v>50.40821791926485</c:v>
                </c:pt>
                <c:pt idx="777">
                  <c:v>50.473856252051199</c:v>
                </c:pt>
                <c:pt idx="778">
                  <c:v>50.539494584837541</c:v>
                </c:pt>
                <c:pt idx="779">
                  <c:v>50.605132917623891</c:v>
                </c:pt>
                <c:pt idx="780">
                  <c:v>50.67077125041024</c:v>
                </c:pt>
                <c:pt idx="781">
                  <c:v>50.736409583196583</c:v>
                </c:pt>
                <c:pt idx="782">
                  <c:v>50.802047915982932</c:v>
                </c:pt>
                <c:pt idx="783">
                  <c:v>50.867686248769282</c:v>
                </c:pt>
                <c:pt idx="784">
                  <c:v>50.933324581555624</c:v>
                </c:pt>
                <c:pt idx="785">
                  <c:v>50.998962914341973</c:v>
                </c:pt>
                <c:pt idx="786">
                  <c:v>51.064601247128323</c:v>
                </c:pt>
                <c:pt idx="787">
                  <c:v>51.130239579914672</c:v>
                </c:pt>
                <c:pt idx="788">
                  <c:v>51.195877912701015</c:v>
                </c:pt>
                <c:pt idx="789">
                  <c:v>51.261516245487364</c:v>
                </c:pt>
                <c:pt idx="790">
                  <c:v>51.327154578273714</c:v>
                </c:pt>
                <c:pt idx="791">
                  <c:v>51.392792911060056</c:v>
                </c:pt>
                <c:pt idx="792">
                  <c:v>51.458431243846405</c:v>
                </c:pt>
                <c:pt idx="793">
                  <c:v>51.524069576632755</c:v>
                </c:pt>
                <c:pt idx="794">
                  <c:v>51.589707909419097</c:v>
                </c:pt>
                <c:pt idx="795">
                  <c:v>51.655346242205447</c:v>
                </c:pt>
                <c:pt idx="796">
                  <c:v>51.720984574991796</c:v>
                </c:pt>
                <c:pt idx="797">
                  <c:v>51.786622907778138</c:v>
                </c:pt>
                <c:pt idx="798">
                  <c:v>51.852261240564488</c:v>
                </c:pt>
                <c:pt idx="799">
                  <c:v>51.917899573350837</c:v>
                </c:pt>
                <c:pt idx="800">
                  <c:v>51.98353790613718</c:v>
                </c:pt>
                <c:pt idx="801">
                  <c:v>52.049176238923529</c:v>
                </c:pt>
                <c:pt idx="802">
                  <c:v>52.114814571709879</c:v>
                </c:pt>
                <c:pt idx="803">
                  <c:v>52.180452904496221</c:v>
                </c:pt>
                <c:pt idx="804">
                  <c:v>52.24609123728257</c:v>
                </c:pt>
                <c:pt idx="805">
                  <c:v>52.31172957006892</c:v>
                </c:pt>
                <c:pt idx="806">
                  <c:v>52.377367902855269</c:v>
                </c:pt>
                <c:pt idx="807">
                  <c:v>52.443006235641612</c:v>
                </c:pt>
                <c:pt idx="808">
                  <c:v>52.508644568427961</c:v>
                </c:pt>
                <c:pt idx="809">
                  <c:v>52.57428290121431</c:v>
                </c:pt>
                <c:pt idx="810">
                  <c:v>52.639921234000653</c:v>
                </c:pt>
                <c:pt idx="811">
                  <c:v>52.705559566787002</c:v>
                </c:pt>
                <c:pt idx="812">
                  <c:v>52.751834591401376</c:v>
                </c:pt>
                <c:pt idx="813">
                  <c:v>52.817472924187726</c:v>
                </c:pt>
                <c:pt idx="814">
                  <c:v>52.883111256974075</c:v>
                </c:pt>
                <c:pt idx="815">
                  <c:v>52.948749589760418</c:v>
                </c:pt>
                <c:pt idx="816">
                  <c:v>53.014387922546767</c:v>
                </c:pt>
                <c:pt idx="817">
                  <c:v>53.080026255333117</c:v>
                </c:pt>
                <c:pt idx="818">
                  <c:v>53.145664588119459</c:v>
                </c:pt>
                <c:pt idx="819">
                  <c:v>53.211302920905808</c:v>
                </c:pt>
                <c:pt idx="820">
                  <c:v>53.276941253692158</c:v>
                </c:pt>
                <c:pt idx="821">
                  <c:v>53.3425795864785</c:v>
                </c:pt>
                <c:pt idx="822">
                  <c:v>53.40821791926485</c:v>
                </c:pt>
                <c:pt idx="823">
                  <c:v>53.473856252051199</c:v>
                </c:pt>
                <c:pt idx="824">
                  <c:v>53.539494584837541</c:v>
                </c:pt>
                <c:pt idx="825">
                  <c:v>53.605132917623891</c:v>
                </c:pt>
                <c:pt idx="826">
                  <c:v>53.67077125041024</c:v>
                </c:pt>
                <c:pt idx="827">
                  <c:v>53.736409583196583</c:v>
                </c:pt>
                <c:pt idx="828">
                  <c:v>53.802047915982932</c:v>
                </c:pt>
                <c:pt idx="829">
                  <c:v>53.867686248769282</c:v>
                </c:pt>
                <c:pt idx="830">
                  <c:v>53.933324581555624</c:v>
                </c:pt>
                <c:pt idx="831">
                  <c:v>53.998962914341973</c:v>
                </c:pt>
                <c:pt idx="832">
                  <c:v>54.064601247128323</c:v>
                </c:pt>
                <c:pt idx="833">
                  <c:v>54.130239579914672</c:v>
                </c:pt>
                <c:pt idx="834">
                  <c:v>54.195877912701015</c:v>
                </c:pt>
                <c:pt idx="835">
                  <c:v>54.261516245487364</c:v>
                </c:pt>
                <c:pt idx="836">
                  <c:v>54.327154578273714</c:v>
                </c:pt>
                <c:pt idx="837">
                  <c:v>54.392792911060056</c:v>
                </c:pt>
                <c:pt idx="838">
                  <c:v>54.458431243846405</c:v>
                </c:pt>
                <c:pt idx="839">
                  <c:v>54.524069576632755</c:v>
                </c:pt>
                <c:pt idx="840">
                  <c:v>54.589707909419097</c:v>
                </c:pt>
                <c:pt idx="841">
                  <c:v>54.655346242205447</c:v>
                </c:pt>
                <c:pt idx="842">
                  <c:v>54.720984574991796</c:v>
                </c:pt>
                <c:pt idx="843">
                  <c:v>54.786622907778138</c:v>
                </c:pt>
                <c:pt idx="844">
                  <c:v>54.852261240564488</c:v>
                </c:pt>
                <c:pt idx="845">
                  <c:v>54.917899573350837</c:v>
                </c:pt>
                <c:pt idx="846">
                  <c:v>54.98353790613718</c:v>
                </c:pt>
                <c:pt idx="847">
                  <c:v>55.049176238923529</c:v>
                </c:pt>
                <c:pt idx="848">
                  <c:v>55.114814571709879</c:v>
                </c:pt>
                <c:pt idx="849">
                  <c:v>55.180452904496221</c:v>
                </c:pt>
                <c:pt idx="850">
                  <c:v>55.24609123728257</c:v>
                </c:pt>
                <c:pt idx="851">
                  <c:v>55.31172957006892</c:v>
                </c:pt>
                <c:pt idx="852">
                  <c:v>55.377367902855269</c:v>
                </c:pt>
                <c:pt idx="853">
                  <c:v>55.443006235641612</c:v>
                </c:pt>
                <c:pt idx="854">
                  <c:v>55.508644568427961</c:v>
                </c:pt>
                <c:pt idx="855">
                  <c:v>55.57428290121431</c:v>
                </c:pt>
                <c:pt idx="856">
                  <c:v>55.639921234000653</c:v>
                </c:pt>
                <c:pt idx="857">
                  <c:v>55.705559566787002</c:v>
                </c:pt>
                <c:pt idx="858">
                  <c:v>55.752053385844</c:v>
                </c:pt>
                <c:pt idx="859">
                  <c:v>55.81769171863035</c:v>
                </c:pt>
                <c:pt idx="860">
                  <c:v>55.883330051416692</c:v>
                </c:pt>
                <c:pt idx="861">
                  <c:v>55.948968384203042</c:v>
                </c:pt>
                <c:pt idx="862">
                  <c:v>56.014606716989391</c:v>
                </c:pt>
                <c:pt idx="863">
                  <c:v>56.080245049775741</c:v>
                </c:pt>
                <c:pt idx="864">
                  <c:v>56.145883382562083</c:v>
                </c:pt>
                <c:pt idx="865">
                  <c:v>56.211521715348432</c:v>
                </c:pt>
                <c:pt idx="866">
                  <c:v>56.277160048134782</c:v>
                </c:pt>
                <c:pt idx="867">
                  <c:v>56.342798380921124</c:v>
                </c:pt>
                <c:pt idx="868">
                  <c:v>56.408436713707474</c:v>
                </c:pt>
                <c:pt idx="869">
                  <c:v>56.474075046493823</c:v>
                </c:pt>
                <c:pt idx="870">
                  <c:v>56.539713379280165</c:v>
                </c:pt>
                <c:pt idx="871">
                  <c:v>56.605351712066515</c:v>
                </c:pt>
                <c:pt idx="872">
                  <c:v>56.670990044852864</c:v>
                </c:pt>
                <c:pt idx="873">
                  <c:v>56.736628377639207</c:v>
                </c:pt>
                <c:pt idx="874">
                  <c:v>56.802266710425556</c:v>
                </c:pt>
                <c:pt idx="875">
                  <c:v>56.867905043211906</c:v>
                </c:pt>
                <c:pt idx="876">
                  <c:v>56.933543375998248</c:v>
                </c:pt>
                <c:pt idx="877">
                  <c:v>56.999181708784597</c:v>
                </c:pt>
                <c:pt idx="878">
                  <c:v>57.064820041570947</c:v>
                </c:pt>
                <c:pt idx="879">
                  <c:v>57.130458374357289</c:v>
                </c:pt>
                <c:pt idx="880">
                  <c:v>57.196096707143639</c:v>
                </c:pt>
                <c:pt idx="881">
                  <c:v>57.261735039929988</c:v>
                </c:pt>
                <c:pt idx="882">
                  <c:v>57.327373372716337</c:v>
                </c:pt>
                <c:pt idx="883">
                  <c:v>57.39301170550268</c:v>
                </c:pt>
                <c:pt idx="884">
                  <c:v>57.458650038289029</c:v>
                </c:pt>
                <c:pt idx="885">
                  <c:v>57.524288371075379</c:v>
                </c:pt>
                <c:pt idx="886">
                  <c:v>57.589926703861721</c:v>
                </c:pt>
                <c:pt idx="887">
                  <c:v>57.655565036648071</c:v>
                </c:pt>
                <c:pt idx="888">
                  <c:v>57.72120336943442</c:v>
                </c:pt>
                <c:pt idx="889">
                  <c:v>57.786841702220762</c:v>
                </c:pt>
                <c:pt idx="890">
                  <c:v>57.852480035007112</c:v>
                </c:pt>
                <c:pt idx="891">
                  <c:v>57.918118367793461</c:v>
                </c:pt>
                <c:pt idx="892">
                  <c:v>57.983756700579804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58-4E43-A902-08E8A8C91D6A}"/>
            </c:ext>
          </c:extLst>
        </c:ser>
        <c:ser>
          <c:idx val="2"/>
          <c:order val="2"/>
          <c:tx>
            <c:strRef>
              <c:f>MSCL!$O$2</c:f>
              <c:strCache>
                <c:ptCount val="1"/>
                <c:pt idx="0">
                  <c:v>JPC-36_MSCL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MSCL!$Q$6:$Q$860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MSCL!$P$6:$P$860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58-4E43-A902-08E8A8C91D6A}"/>
            </c:ext>
          </c:extLst>
        </c:ser>
        <c:ser>
          <c:idx val="3"/>
          <c:order val="3"/>
          <c:tx>
            <c:strRef>
              <c:f>MSCL!$S$2</c:f>
              <c:strCache>
                <c:ptCount val="1"/>
                <c:pt idx="0">
                  <c:v>JPC-58_MSCL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MSCL!$U$6:$U$860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MSCL!$T$6:$T$860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58-4E43-A902-08E8A8C91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68528"/>
        <c:axId val="1484516000"/>
      </c:scatterChart>
      <c:valAx>
        <c:axId val="13471685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SUW (pcf)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16000"/>
        <c:crosses val="autoZero"/>
        <c:crossBetween val="midCat"/>
      </c:valAx>
      <c:valAx>
        <c:axId val="1484516000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6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Su_SUW_Design!$A$32</c:f>
              <c:strCache>
                <c:ptCount val="1"/>
                <c:pt idx="0">
                  <c:v>2023a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Su_SUW_Design!$F$35:$F$41</c:f>
              <c:numCache>
                <c:formatCode>General</c:formatCode>
                <c:ptCount val="7"/>
                <c:pt idx="0">
                  <c:v>0.5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13</c:v>
                </c:pt>
                <c:pt idx="6">
                  <c:v>37</c:v>
                </c:pt>
              </c:numCache>
            </c:numRef>
          </c:xVal>
          <c:yVal>
            <c:numRef>
              <c:f>Su_SUW_Design!$E$35:$E$41</c:f>
              <c:numCache>
                <c:formatCode>General</c:formatCode>
                <c:ptCount val="7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10</c:v>
                </c:pt>
                <c:pt idx="5">
                  <c:v>15</c:v>
                </c:pt>
                <c:pt idx="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53-41B9-BB88-43416665C83D}"/>
            </c:ext>
          </c:extLst>
        </c:ser>
        <c:ser>
          <c:idx val="1"/>
          <c:order val="1"/>
          <c:tx>
            <c:v>JPC36 MV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'KC292(DC1)_JPC36'!$K$6:$K$17</c:f>
              <c:numCache>
                <c:formatCode>General</c:formatCode>
                <c:ptCount val="12"/>
                <c:pt idx="0">
                  <c:v>5.6115360000000001</c:v>
                </c:pt>
                <c:pt idx="1">
                  <c:v>5.8605120000000008</c:v>
                </c:pt>
                <c:pt idx="2">
                  <c:v>8.0246880000000012</c:v>
                </c:pt>
                <c:pt idx="3">
                  <c:v>7.8810479999999998</c:v>
                </c:pt>
                <c:pt idx="4">
                  <c:v>9.9398880000000016</c:v>
                </c:pt>
                <c:pt idx="5">
                  <c:v>10.720332000000001</c:v>
                </c:pt>
                <c:pt idx="6">
                  <c:v>10.011708</c:v>
                </c:pt>
                <c:pt idx="7">
                  <c:v>11.926908000000001</c:v>
                </c:pt>
                <c:pt idx="8">
                  <c:v>12.444011999999999</c:v>
                </c:pt>
                <c:pt idx="9">
                  <c:v>12.836628000000001</c:v>
                </c:pt>
                <c:pt idx="10">
                  <c:v>15.719004000000002</c:v>
                </c:pt>
                <c:pt idx="11">
                  <c:v>#N/A</c:v>
                </c:pt>
              </c:numCache>
            </c:numRef>
          </c:xVal>
          <c:yVal>
            <c:numRef>
              <c:f>'KC292(DC1)_JPC36'!$F$6:$F$17</c:f>
              <c:numCache>
                <c:formatCode>General</c:formatCode>
                <c:ptCount val="12"/>
                <c:pt idx="0">
                  <c:v>7.1506080000000001</c:v>
                </c:pt>
                <c:pt idx="1">
                  <c:v>8.0650080000000006</c:v>
                </c:pt>
                <c:pt idx="2">
                  <c:v>8.9794079999999994</c:v>
                </c:pt>
                <c:pt idx="3">
                  <c:v>9.8938079999999999</c:v>
                </c:pt>
                <c:pt idx="4">
                  <c:v>10.808208</c:v>
                </c:pt>
                <c:pt idx="5">
                  <c:v>11.722607999999999</c:v>
                </c:pt>
                <c:pt idx="6">
                  <c:v>12.637008</c:v>
                </c:pt>
                <c:pt idx="7">
                  <c:v>13.551408</c:v>
                </c:pt>
                <c:pt idx="8">
                  <c:v>14.465807999999999</c:v>
                </c:pt>
                <c:pt idx="9">
                  <c:v>15.380208</c:v>
                </c:pt>
                <c:pt idx="10">
                  <c:v>16.294608</c:v>
                </c:pt>
                <c:pt idx="11">
                  <c:v>17.132808000000001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53-41B9-BB88-43416665C83D}"/>
            </c:ext>
          </c:extLst>
        </c:ser>
        <c:ser>
          <c:idx val="2"/>
          <c:order val="2"/>
          <c:tx>
            <c:v>JPC51 MV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'KC292(CT)_JPC51'!$K$6:$K$23</c:f>
              <c:numCache>
                <c:formatCode>General</c:formatCode>
                <c:ptCount val="18"/>
                <c:pt idx="0">
                  <c:v>1.2927600000000001</c:v>
                </c:pt>
                <c:pt idx="1">
                  <c:v>3.078684</c:v>
                </c:pt>
                <c:pt idx="2">
                  <c:v>2.0875680000000001</c:v>
                </c:pt>
                <c:pt idx="3">
                  <c:v>2.4323040000000002</c:v>
                </c:pt>
                <c:pt idx="4">
                  <c:v>3.078684</c:v>
                </c:pt>
                <c:pt idx="5">
                  <c:v>5.166252000000001</c:v>
                </c:pt>
                <c:pt idx="6">
                  <c:v>7.1006040000000015</c:v>
                </c:pt>
                <c:pt idx="7">
                  <c:v>5.3960760000000008</c:v>
                </c:pt>
                <c:pt idx="8">
                  <c:v>5.5397160000000003</c:v>
                </c:pt>
                <c:pt idx="9">
                  <c:v>8.23536</c:v>
                </c:pt>
                <c:pt idx="10">
                  <c:v>13.353731999999999</c:v>
                </c:pt>
                <c:pt idx="11">
                  <c:v>11.572596000000001</c:v>
                </c:pt>
                <c:pt idx="12">
                  <c:v>12.01788</c:v>
                </c:pt>
                <c:pt idx="13">
                  <c:v>16.916004000000001</c:v>
                </c:pt>
                <c:pt idx="14">
                  <c:v>16.916004000000001</c:v>
                </c:pt>
                <c:pt idx="15">
                  <c:v>21.368844000000003</c:v>
                </c:pt>
                <c:pt idx="16">
                  <c:v>25.376400000000004</c:v>
                </c:pt>
                <c:pt idx="17">
                  <c:v>10.926216</c:v>
                </c:pt>
              </c:numCache>
            </c:numRef>
          </c:xVal>
          <c:yVal>
            <c:numRef>
              <c:f>'KC292(CT)_JPC51'!$F$6:$F$23</c:f>
              <c:numCache>
                <c:formatCode>General</c:formatCode>
                <c:ptCount val="18"/>
                <c:pt idx="0">
                  <c:v>0.30480000000000002</c:v>
                </c:pt>
                <c:pt idx="1">
                  <c:v>1.2192000000000001</c:v>
                </c:pt>
                <c:pt idx="2">
                  <c:v>2.1335999999999999</c:v>
                </c:pt>
                <c:pt idx="3">
                  <c:v>3.048</c:v>
                </c:pt>
                <c:pt idx="4">
                  <c:v>3.9624000000000001</c:v>
                </c:pt>
                <c:pt idx="5">
                  <c:v>4.8768000000000002</c:v>
                </c:pt>
                <c:pt idx="6">
                  <c:v>5.7911999999999999</c:v>
                </c:pt>
                <c:pt idx="7">
                  <c:v>6.7055999999999996</c:v>
                </c:pt>
                <c:pt idx="8">
                  <c:v>7.62</c:v>
                </c:pt>
                <c:pt idx="9">
                  <c:v>8.5343999999999998</c:v>
                </c:pt>
                <c:pt idx="10">
                  <c:v>9.4488000000000003</c:v>
                </c:pt>
                <c:pt idx="11">
                  <c:v>10.363200000000001</c:v>
                </c:pt>
                <c:pt idx="12">
                  <c:v>11.2776</c:v>
                </c:pt>
                <c:pt idx="13">
                  <c:v>12.192</c:v>
                </c:pt>
                <c:pt idx="14">
                  <c:v>13.106400000000001</c:v>
                </c:pt>
                <c:pt idx="15">
                  <c:v>14.020799999999999</c:v>
                </c:pt>
                <c:pt idx="16">
                  <c:v>14.7828</c:v>
                </c:pt>
                <c:pt idx="17">
                  <c:v>15.849600000000001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53-41B9-BB88-43416665C83D}"/>
            </c:ext>
          </c:extLst>
        </c:ser>
        <c:ser>
          <c:idx val="6"/>
          <c:order val="5"/>
          <c:tx>
            <c:v>CPT73@JPC51 Nkt=25</c:v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'KC292(CT)_JPC51'!$S$43:$S$1609</c:f>
              <c:numCache>
                <c:formatCode>General</c:formatCode>
                <c:ptCount val="1567"/>
                <c:pt idx="0">
                  <c:v>1.9880000000000002</c:v>
                </c:pt>
                <c:pt idx="1">
                  <c:v>1.9759999999999998</c:v>
                </c:pt>
                <c:pt idx="2">
                  <c:v>2.3635999999999999</c:v>
                </c:pt>
                <c:pt idx="3">
                  <c:v>2.3512</c:v>
                </c:pt>
                <c:pt idx="4">
                  <c:v>2.7387999999999999</c:v>
                </c:pt>
                <c:pt idx="5">
                  <c:v>2.7260000000000004</c:v>
                </c:pt>
                <c:pt idx="6">
                  <c:v>2.7136</c:v>
                </c:pt>
                <c:pt idx="7">
                  <c:v>3.1004</c:v>
                </c:pt>
                <c:pt idx="8">
                  <c:v>3.0876000000000001</c:v>
                </c:pt>
                <c:pt idx="9">
                  <c:v>3.0743999999999998</c:v>
                </c:pt>
                <c:pt idx="10">
                  <c:v>3.4611999999999998</c:v>
                </c:pt>
                <c:pt idx="11">
                  <c:v>3.4476</c:v>
                </c:pt>
                <c:pt idx="12">
                  <c:v>3.4344000000000001</c:v>
                </c:pt>
                <c:pt idx="13">
                  <c:v>3.4207999999999998</c:v>
                </c:pt>
                <c:pt idx="14">
                  <c:v>3.8067999999999995</c:v>
                </c:pt>
                <c:pt idx="15">
                  <c:v>3.7932000000000006</c:v>
                </c:pt>
                <c:pt idx="16">
                  <c:v>3.7792000000000003</c:v>
                </c:pt>
                <c:pt idx="17">
                  <c:v>3.7651999999999997</c:v>
                </c:pt>
                <c:pt idx="18">
                  <c:v>4.1507999999999994</c:v>
                </c:pt>
                <c:pt idx="19">
                  <c:v>4.1364000000000001</c:v>
                </c:pt>
                <c:pt idx="20">
                  <c:v>4.1219999999999999</c:v>
                </c:pt>
                <c:pt idx="21">
                  <c:v>4.1075999999999997</c:v>
                </c:pt>
                <c:pt idx="22">
                  <c:v>4.0927999999999995</c:v>
                </c:pt>
                <c:pt idx="23">
                  <c:v>4.0780000000000003</c:v>
                </c:pt>
                <c:pt idx="24">
                  <c:v>4.0627999999999993</c:v>
                </c:pt>
                <c:pt idx="25">
                  <c:v>4.0480000000000009</c:v>
                </c:pt>
                <c:pt idx="26">
                  <c:v>4.4327999999999994</c:v>
                </c:pt>
                <c:pt idx="27">
                  <c:v>4.8175999999999997</c:v>
                </c:pt>
                <c:pt idx="28">
                  <c:v>5.2020000000000008</c:v>
                </c:pt>
                <c:pt idx="29">
                  <c:v>5.5864000000000003</c:v>
                </c:pt>
                <c:pt idx="30">
                  <c:v>5.1708000000000007</c:v>
                </c:pt>
                <c:pt idx="31">
                  <c:v>5.1547999999999998</c:v>
                </c:pt>
                <c:pt idx="32">
                  <c:v>5.1391999999999998</c:v>
                </c:pt>
                <c:pt idx="33">
                  <c:v>5.1232000000000006</c:v>
                </c:pt>
                <c:pt idx="34">
                  <c:v>5.1067999999999998</c:v>
                </c:pt>
                <c:pt idx="35">
                  <c:v>5.0908000000000007</c:v>
                </c:pt>
                <c:pt idx="36">
                  <c:v>5.0743999999999998</c:v>
                </c:pt>
                <c:pt idx="37">
                  <c:v>5.4576000000000002</c:v>
                </c:pt>
                <c:pt idx="38">
                  <c:v>5.4412000000000003</c:v>
                </c:pt>
                <c:pt idx="39">
                  <c:v>5.8244000000000007</c:v>
                </c:pt>
                <c:pt idx="40">
                  <c:v>5.8075999999999999</c:v>
                </c:pt>
                <c:pt idx="41">
                  <c:v>6.1908000000000003</c:v>
                </c:pt>
                <c:pt idx="42">
                  <c:v>6.1736000000000004</c:v>
                </c:pt>
                <c:pt idx="43">
                  <c:v>6.5563999999999991</c:v>
                </c:pt>
                <c:pt idx="44">
                  <c:v>6.9391999999999996</c:v>
                </c:pt>
                <c:pt idx="45">
                  <c:v>7.3216000000000001</c:v>
                </c:pt>
                <c:pt idx="46">
                  <c:v>7.7039999999999988</c:v>
                </c:pt>
                <c:pt idx="47">
                  <c:v>7.6864000000000008</c:v>
                </c:pt>
                <c:pt idx="48">
                  <c:v>7.6688000000000001</c:v>
                </c:pt>
                <c:pt idx="49">
                  <c:v>7.2508000000000017</c:v>
                </c:pt>
                <c:pt idx="50">
                  <c:v>6.8327999999999998</c:v>
                </c:pt>
                <c:pt idx="51">
                  <c:v>6.0148000000000001</c:v>
                </c:pt>
                <c:pt idx="52">
                  <c:v>5.5964</c:v>
                </c:pt>
                <c:pt idx="53">
                  <c:v>5.1779999999999999</c:v>
                </c:pt>
                <c:pt idx="54">
                  <c:v>5.1596000000000002</c:v>
                </c:pt>
                <c:pt idx="55">
                  <c:v>5.1412000000000004</c:v>
                </c:pt>
                <c:pt idx="56">
                  <c:v>5.1223999999999998</c:v>
                </c:pt>
                <c:pt idx="57">
                  <c:v>5.1036000000000001</c:v>
                </c:pt>
                <c:pt idx="58">
                  <c:v>4.6848000000000001</c:v>
                </c:pt>
                <c:pt idx="59">
                  <c:v>4.6656000000000004</c:v>
                </c:pt>
                <c:pt idx="60">
                  <c:v>4.2463999999999995</c:v>
                </c:pt>
                <c:pt idx="61">
                  <c:v>4.2271999999999998</c:v>
                </c:pt>
                <c:pt idx="62">
                  <c:v>3.8079999999999994</c:v>
                </c:pt>
                <c:pt idx="63">
                  <c:v>3.7884000000000002</c:v>
                </c:pt>
                <c:pt idx="64">
                  <c:v>4.1688000000000001</c:v>
                </c:pt>
                <c:pt idx="65">
                  <c:v>4.1492000000000004</c:v>
                </c:pt>
                <c:pt idx="66">
                  <c:v>4.5292000000000003</c:v>
                </c:pt>
                <c:pt idx="67">
                  <c:v>4.5091999999999999</c:v>
                </c:pt>
                <c:pt idx="68">
                  <c:v>4.4892000000000003</c:v>
                </c:pt>
                <c:pt idx="69">
                  <c:v>4.4691999999999998</c:v>
                </c:pt>
                <c:pt idx="70">
                  <c:v>4.8487999999999998</c:v>
                </c:pt>
                <c:pt idx="71">
                  <c:v>4.8284000000000002</c:v>
                </c:pt>
                <c:pt idx="72">
                  <c:v>5.2079999999999993</c:v>
                </c:pt>
                <c:pt idx="73">
                  <c:v>4.7876000000000003</c:v>
                </c:pt>
                <c:pt idx="74">
                  <c:v>4.7667999999999999</c:v>
                </c:pt>
                <c:pt idx="75">
                  <c:v>4.7460000000000004</c:v>
                </c:pt>
                <c:pt idx="76">
                  <c:v>4.7248000000000001</c:v>
                </c:pt>
                <c:pt idx="77">
                  <c:v>4.7039999999999997</c:v>
                </c:pt>
                <c:pt idx="78">
                  <c:v>4.6827999999999994</c:v>
                </c:pt>
                <c:pt idx="79">
                  <c:v>4.6616</c:v>
                </c:pt>
                <c:pt idx="80">
                  <c:v>5.0404</c:v>
                </c:pt>
                <c:pt idx="81">
                  <c:v>5.0187999999999997</c:v>
                </c:pt>
                <c:pt idx="82">
                  <c:v>4.9972000000000003</c:v>
                </c:pt>
                <c:pt idx="83">
                  <c:v>4.5755999999999997</c:v>
                </c:pt>
                <c:pt idx="84">
                  <c:v>4.5536000000000003</c:v>
                </c:pt>
                <c:pt idx="85">
                  <c:v>4.532</c:v>
                </c:pt>
                <c:pt idx="86">
                  <c:v>4.51</c:v>
                </c:pt>
                <c:pt idx="87">
                  <c:v>4.4875999999999996</c:v>
                </c:pt>
                <c:pt idx="88">
                  <c:v>4.4656000000000002</c:v>
                </c:pt>
                <c:pt idx="89">
                  <c:v>4.4432000000000009</c:v>
                </c:pt>
                <c:pt idx="90">
                  <c:v>4.4208000000000007</c:v>
                </c:pt>
                <c:pt idx="91">
                  <c:v>4.3984000000000005</c:v>
                </c:pt>
                <c:pt idx="92">
                  <c:v>4.3756000000000004</c:v>
                </c:pt>
                <c:pt idx="93">
                  <c:v>4.3531999999999993</c:v>
                </c:pt>
                <c:pt idx="94">
                  <c:v>4.3304</c:v>
                </c:pt>
                <c:pt idx="95">
                  <c:v>4.3071999999999999</c:v>
                </c:pt>
                <c:pt idx="96">
                  <c:v>4.2843999999999998</c:v>
                </c:pt>
                <c:pt idx="97">
                  <c:v>4.2611999999999997</c:v>
                </c:pt>
                <c:pt idx="98">
                  <c:v>4.2380000000000004</c:v>
                </c:pt>
                <c:pt idx="99">
                  <c:v>4.2148000000000003</c:v>
                </c:pt>
                <c:pt idx="100">
                  <c:v>4.1912000000000003</c:v>
                </c:pt>
                <c:pt idx="101">
                  <c:v>4.1676000000000002</c:v>
                </c:pt>
                <c:pt idx="102">
                  <c:v>4.1440000000000001</c:v>
                </c:pt>
                <c:pt idx="103">
                  <c:v>4.1204000000000001</c:v>
                </c:pt>
                <c:pt idx="104">
                  <c:v>4.4968000000000004</c:v>
                </c:pt>
                <c:pt idx="105">
                  <c:v>4.4727999999999994</c:v>
                </c:pt>
                <c:pt idx="106">
                  <c:v>4.8487999999999998</c:v>
                </c:pt>
                <c:pt idx="107">
                  <c:v>4.8247999999999998</c:v>
                </c:pt>
                <c:pt idx="108">
                  <c:v>4.8003999999999998</c:v>
                </c:pt>
                <c:pt idx="109">
                  <c:v>4.7759999999999998</c:v>
                </c:pt>
                <c:pt idx="110">
                  <c:v>4.7515999999999998</c:v>
                </c:pt>
                <c:pt idx="111">
                  <c:v>5.1272000000000002</c:v>
                </c:pt>
                <c:pt idx="112">
                  <c:v>5.1027999999999993</c:v>
                </c:pt>
                <c:pt idx="113">
                  <c:v>5.0780000000000003</c:v>
                </c:pt>
                <c:pt idx="114">
                  <c:v>5.0531999999999995</c:v>
                </c:pt>
                <c:pt idx="115">
                  <c:v>5.0284000000000004</c:v>
                </c:pt>
                <c:pt idx="116">
                  <c:v>5.4031999999999991</c:v>
                </c:pt>
                <c:pt idx="117">
                  <c:v>5.3779999999999992</c:v>
                </c:pt>
                <c:pt idx="118">
                  <c:v>5.3527999999999993</c:v>
                </c:pt>
                <c:pt idx="119">
                  <c:v>5.7275999999999998</c:v>
                </c:pt>
                <c:pt idx="120">
                  <c:v>5.7023999999999999</c:v>
                </c:pt>
                <c:pt idx="121">
                  <c:v>6.0768000000000004</c:v>
                </c:pt>
                <c:pt idx="122">
                  <c:v>6.0511999999999997</c:v>
                </c:pt>
                <c:pt idx="123">
                  <c:v>6.0255999999999998</c:v>
                </c:pt>
                <c:pt idx="124">
                  <c:v>6.3996000000000004</c:v>
                </c:pt>
                <c:pt idx="125">
                  <c:v>6.774</c:v>
                </c:pt>
                <c:pt idx="126">
                  <c:v>6.3479999999999999</c:v>
                </c:pt>
                <c:pt idx="127">
                  <c:v>6.3220000000000001</c:v>
                </c:pt>
                <c:pt idx="128">
                  <c:v>6.2955999999999994</c:v>
                </c:pt>
                <c:pt idx="129">
                  <c:v>5.8696000000000002</c:v>
                </c:pt>
                <c:pt idx="130">
                  <c:v>5.8431999999999995</c:v>
                </c:pt>
                <c:pt idx="131">
                  <c:v>5.8168000000000006</c:v>
                </c:pt>
                <c:pt idx="132">
                  <c:v>6.19</c:v>
                </c:pt>
                <c:pt idx="133">
                  <c:v>6.1635999999999997</c:v>
                </c:pt>
                <c:pt idx="134">
                  <c:v>6.1368000000000009</c:v>
                </c:pt>
                <c:pt idx="135">
                  <c:v>5.71</c:v>
                </c:pt>
                <c:pt idx="136">
                  <c:v>5.6831999999999994</c:v>
                </c:pt>
                <c:pt idx="137">
                  <c:v>5.6560000000000006</c:v>
                </c:pt>
                <c:pt idx="138">
                  <c:v>5.6288</c:v>
                </c:pt>
                <c:pt idx="139">
                  <c:v>5.6016000000000012</c:v>
                </c:pt>
                <c:pt idx="140">
                  <c:v>5.5744000000000007</c:v>
                </c:pt>
                <c:pt idx="141">
                  <c:v>5.9472000000000005</c:v>
                </c:pt>
                <c:pt idx="142">
                  <c:v>5.9196</c:v>
                </c:pt>
                <c:pt idx="143">
                  <c:v>6.2920000000000007</c:v>
                </c:pt>
                <c:pt idx="144">
                  <c:v>6.2644000000000002</c:v>
                </c:pt>
                <c:pt idx="145">
                  <c:v>6.2368000000000006</c:v>
                </c:pt>
                <c:pt idx="146">
                  <c:v>6.2088000000000001</c:v>
                </c:pt>
                <c:pt idx="147">
                  <c:v>6.5807999999999991</c:v>
                </c:pt>
                <c:pt idx="148">
                  <c:v>6.5527999999999995</c:v>
                </c:pt>
                <c:pt idx="149">
                  <c:v>6.5244000000000009</c:v>
                </c:pt>
                <c:pt idx="150">
                  <c:v>6.4963999999999995</c:v>
                </c:pt>
                <c:pt idx="151">
                  <c:v>6.8679999999999994</c:v>
                </c:pt>
                <c:pt idx="152">
                  <c:v>6.8396000000000008</c:v>
                </c:pt>
                <c:pt idx="153">
                  <c:v>6.8111999999999986</c:v>
                </c:pt>
                <c:pt idx="154">
                  <c:v>7.1827999999999994</c:v>
                </c:pt>
                <c:pt idx="155">
                  <c:v>7.153999999999999</c:v>
                </c:pt>
                <c:pt idx="156">
                  <c:v>7.5251999999999999</c:v>
                </c:pt>
                <c:pt idx="157">
                  <c:v>7.4963999999999995</c:v>
                </c:pt>
                <c:pt idx="158">
                  <c:v>7.4676</c:v>
                </c:pt>
                <c:pt idx="159">
                  <c:v>7.4383999999999988</c:v>
                </c:pt>
                <c:pt idx="160">
                  <c:v>7.4092000000000011</c:v>
                </c:pt>
                <c:pt idx="161">
                  <c:v>7.78</c:v>
                </c:pt>
                <c:pt idx="162">
                  <c:v>7.750799999999999</c:v>
                </c:pt>
                <c:pt idx="163">
                  <c:v>7.7216000000000005</c:v>
                </c:pt>
                <c:pt idx="164">
                  <c:v>8.0920000000000005</c:v>
                </c:pt>
                <c:pt idx="165">
                  <c:v>8.4624000000000006</c:v>
                </c:pt>
                <c:pt idx="166">
                  <c:v>8.4328000000000003</c:v>
                </c:pt>
                <c:pt idx="167">
                  <c:v>8.4032</c:v>
                </c:pt>
                <c:pt idx="168">
                  <c:v>8.7731999999999992</c:v>
                </c:pt>
                <c:pt idx="169">
                  <c:v>8.7436000000000007</c:v>
                </c:pt>
                <c:pt idx="170">
                  <c:v>8.7135999999999996</c:v>
                </c:pt>
                <c:pt idx="171">
                  <c:v>8.6836000000000002</c:v>
                </c:pt>
                <c:pt idx="172">
                  <c:v>8.2536000000000005</c:v>
                </c:pt>
                <c:pt idx="173">
                  <c:v>8.2231999999999985</c:v>
                </c:pt>
                <c:pt idx="174">
                  <c:v>8.1931999999999992</c:v>
                </c:pt>
                <c:pt idx="175">
                  <c:v>8.1627999999999989</c:v>
                </c:pt>
                <c:pt idx="176">
                  <c:v>8.1324000000000005</c:v>
                </c:pt>
                <c:pt idx="177">
                  <c:v>8.1016000000000012</c:v>
                </c:pt>
                <c:pt idx="178">
                  <c:v>8.0711999999999993</c:v>
                </c:pt>
                <c:pt idx="179">
                  <c:v>8.0404</c:v>
                </c:pt>
                <c:pt idx="180">
                  <c:v>8.0096000000000007</c:v>
                </c:pt>
                <c:pt idx="181">
                  <c:v>7.9787999999999997</c:v>
                </c:pt>
                <c:pt idx="182">
                  <c:v>7.9479999999999995</c:v>
                </c:pt>
                <c:pt idx="183">
                  <c:v>8.3171999999999997</c:v>
                </c:pt>
                <c:pt idx="184">
                  <c:v>8.2859999999999996</c:v>
                </c:pt>
                <c:pt idx="185">
                  <c:v>8.6547999999999998</c:v>
                </c:pt>
                <c:pt idx="186">
                  <c:v>8.6240000000000006</c:v>
                </c:pt>
                <c:pt idx="187">
                  <c:v>8.9923999999999999</c:v>
                </c:pt>
                <c:pt idx="188">
                  <c:v>8.9611999999999981</c:v>
                </c:pt>
                <c:pt idx="189">
                  <c:v>9.329600000000001</c:v>
                </c:pt>
                <c:pt idx="190">
                  <c:v>9.6983999999999995</c:v>
                </c:pt>
                <c:pt idx="191">
                  <c:v>9.6668000000000003</c:v>
                </c:pt>
                <c:pt idx="192">
                  <c:v>9.6351999999999993</c:v>
                </c:pt>
                <c:pt idx="193">
                  <c:v>9.6031999999999993</c:v>
                </c:pt>
                <c:pt idx="194">
                  <c:v>9.5716000000000001</c:v>
                </c:pt>
                <c:pt idx="195">
                  <c:v>9.9396000000000004</c:v>
                </c:pt>
                <c:pt idx="196">
                  <c:v>9.9076000000000004</c:v>
                </c:pt>
                <c:pt idx="197">
                  <c:v>10.275599999999999</c:v>
                </c:pt>
                <c:pt idx="198">
                  <c:v>10.244000000000002</c:v>
                </c:pt>
                <c:pt idx="199">
                  <c:v>10.211600000000001</c:v>
                </c:pt>
                <c:pt idx="200">
                  <c:v>10.179600000000001</c:v>
                </c:pt>
                <c:pt idx="201">
                  <c:v>10.1472</c:v>
                </c:pt>
                <c:pt idx="202">
                  <c:v>10.514800000000001</c:v>
                </c:pt>
                <c:pt idx="203">
                  <c:v>10.4824</c:v>
                </c:pt>
                <c:pt idx="204">
                  <c:v>10.45</c:v>
                </c:pt>
                <c:pt idx="205">
                  <c:v>10.817600000000001</c:v>
                </c:pt>
                <c:pt idx="206">
                  <c:v>10.7852</c:v>
                </c:pt>
                <c:pt idx="207">
                  <c:v>10.7524</c:v>
                </c:pt>
                <c:pt idx="208">
                  <c:v>11.1196</c:v>
                </c:pt>
                <c:pt idx="209">
                  <c:v>11.0868</c:v>
                </c:pt>
                <c:pt idx="210">
                  <c:v>11.054</c:v>
                </c:pt>
                <c:pt idx="211">
                  <c:v>11.421199999999999</c:v>
                </c:pt>
                <c:pt idx="212">
                  <c:v>11.788</c:v>
                </c:pt>
                <c:pt idx="213">
                  <c:v>11.7552</c:v>
                </c:pt>
                <c:pt idx="214">
                  <c:v>12.122</c:v>
                </c:pt>
                <c:pt idx="215">
                  <c:v>12.488800000000001</c:v>
                </c:pt>
                <c:pt idx="216">
                  <c:v>12.855599999999999</c:v>
                </c:pt>
                <c:pt idx="217">
                  <c:v>13.222399999999999</c:v>
                </c:pt>
                <c:pt idx="218">
                  <c:v>13.189200000000001</c:v>
                </c:pt>
                <c:pt idx="219">
                  <c:v>13.5556</c:v>
                </c:pt>
                <c:pt idx="220">
                  <c:v>13.522399999999998</c:v>
                </c:pt>
                <c:pt idx="221">
                  <c:v>13.888800000000002</c:v>
                </c:pt>
                <c:pt idx="222">
                  <c:v>13.8552</c:v>
                </c:pt>
                <c:pt idx="223">
                  <c:v>13.821599999999998</c:v>
                </c:pt>
                <c:pt idx="224">
                  <c:v>13.788</c:v>
                </c:pt>
                <c:pt idx="225">
                  <c:v>13.7544</c:v>
                </c:pt>
                <c:pt idx="226">
                  <c:v>13.7204</c:v>
                </c:pt>
                <c:pt idx="227">
                  <c:v>13.686399999999999</c:v>
                </c:pt>
                <c:pt idx="228">
                  <c:v>14.0528</c:v>
                </c:pt>
                <c:pt idx="229">
                  <c:v>14.018800000000001</c:v>
                </c:pt>
                <c:pt idx="230">
                  <c:v>13.9848</c:v>
                </c:pt>
                <c:pt idx="231">
                  <c:v>13.950799999999999</c:v>
                </c:pt>
                <c:pt idx="232">
                  <c:v>14.316399999999998</c:v>
                </c:pt>
                <c:pt idx="233">
                  <c:v>14.282400000000003</c:v>
                </c:pt>
                <c:pt idx="234">
                  <c:v>14.247999999999999</c:v>
                </c:pt>
                <c:pt idx="235">
                  <c:v>14.614000000000001</c:v>
                </c:pt>
                <c:pt idx="236">
                  <c:v>14.579600000000001</c:v>
                </c:pt>
                <c:pt idx="237">
                  <c:v>14.545199999999999</c:v>
                </c:pt>
                <c:pt idx="238">
                  <c:v>14.9108</c:v>
                </c:pt>
                <c:pt idx="239">
                  <c:v>14.876399999999999</c:v>
                </c:pt>
                <c:pt idx="240">
                  <c:v>14.842000000000002</c:v>
                </c:pt>
                <c:pt idx="241">
                  <c:v>14.807600000000001</c:v>
                </c:pt>
                <c:pt idx="242">
                  <c:v>14.772800000000002</c:v>
                </c:pt>
                <c:pt idx="243">
                  <c:v>14.738400000000002</c:v>
                </c:pt>
                <c:pt idx="244">
                  <c:v>14.703600000000002</c:v>
                </c:pt>
                <c:pt idx="245">
                  <c:v>14.668800000000001</c:v>
                </c:pt>
                <c:pt idx="246">
                  <c:v>14.634</c:v>
                </c:pt>
                <c:pt idx="247">
                  <c:v>14.599200000000002</c:v>
                </c:pt>
                <c:pt idx="248">
                  <c:v>14.564400000000001</c:v>
                </c:pt>
                <c:pt idx="249">
                  <c:v>14.5296</c:v>
                </c:pt>
                <c:pt idx="250">
                  <c:v>14.4948</c:v>
                </c:pt>
                <c:pt idx="251">
                  <c:v>14.06</c:v>
                </c:pt>
                <c:pt idx="252">
                  <c:v>14.024800000000001</c:v>
                </c:pt>
                <c:pt idx="253">
                  <c:v>13.99</c:v>
                </c:pt>
                <c:pt idx="254">
                  <c:v>13.954800000000001</c:v>
                </c:pt>
                <c:pt idx="255">
                  <c:v>13.92</c:v>
                </c:pt>
                <c:pt idx="256">
                  <c:v>13.8848</c:v>
                </c:pt>
                <c:pt idx="257">
                  <c:v>13.849600000000001</c:v>
                </c:pt>
                <c:pt idx="258">
                  <c:v>14.214400000000001</c:v>
                </c:pt>
                <c:pt idx="259">
                  <c:v>14.179200000000002</c:v>
                </c:pt>
                <c:pt idx="260">
                  <c:v>14.144</c:v>
                </c:pt>
                <c:pt idx="261">
                  <c:v>14.1088</c:v>
                </c:pt>
                <c:pt idx="262">
                  <c:v>14.073600000000001</c:v>
                </c:pt>
                <c:pt idx="263">
                  <c:v>14.438400000000001</c:v>
                </c:pt>
                <c:pt idx="264">
                  <c:v>14.402799999999999</c:v>
                </c:pt>
                <c:pt idx="265">
                  <c:v>14.367599999999998</c:v>
                </c:pt>
                <c:pt idx="266">
                  <c:v>14.332400000000002</c:v>
                </c:pt>
                <c:pt idx="267">
                  <c:v>14.296799999999998</c:v>
                </c:pt>
                <c:pt idx="268">
                  <c:v>14.661599999999998</c:v>
                </c:pt>
                <c:pt idx="269">
                  <c:v>14.625999999999999</c:v>
                </c:pt>
                <c:pt idx="270">
                  <c:v>14.990399999999999</c:v>
                </c:pt>
                <c:pt idx="271">
                  <c:v>14.954800000000001</c:v>
                </c:pt>
                <c:pt idx="272">
                  <c:v>14.919600000000001</c:v>
                </c:pt>
                <c:pt idx="273">
                  <c:v>15.284000000000001</c:v>
                </c:pt>
                <c:pt idx="274">
                  <c:v>15.248400000000002</c:v>
                </c:pt>
                <c:pt idx="275">
                  <c:v>15.612799999999998</c:v>
                </c:pt>
                <c:pt idx="276">
                  <c:v>15.577199999999998</c:v>
                </c:pt>
                <c:pt idx="277">
                  <c:v>15.941599999999999</c:v>
                </c:pt>
                <c:pt idx="278">
                  <c:v>16.305999999999997</c:v>
                </c:pt>
                <c:pt idx="279">
                  <c:v>16.270399999999999</c:v>
                </c:pt>
                <c:pt idx="280">
                  <c:v>16.634799999999998</c:v>
                </c:pt>
                <c:pt idx="281">
                  <c:v>16.198800000000002</c:v>
                </c:pt>
                <c:pt idx="282">
                  <c:v>16.163200000000003</c:v>
                </c:pt>
                <c:pt idx="283">
                  <c:v>16.127600000000001</c:v>
                </c:pt>
                <c:pt idx="284">
                  <c:v>16.092000000000002</c:v>
                </c:pt>
                <c:pt idx="285">
                  <c:v>16.055999999999997</c:v>
                </c:pt>
                <c:pt idx="286">
                  <c:v>16.020399999999999</c:v>
                </c:pt>
                <c:pt idx="287">
                  <c:v>16.384799999999998</c:v>
                </c:pt>
                <c:pt idx="288">
                  <c:v>16.348800000000001</c:v>
                </c:pt>
                <c:pt idx="289">
                  <c:v>16.313200000000002</c:v>
                </c:pt>
                <c:pt idx="290">
                  <c:v>16.277600000000003</c:v>
                </c:pt>
                <c:pt idx="291">
                  <c:v>16.242000000000004</c:v>
                </c:pt>
                <c:pt idx="292">
                  <c:v>16.206399999999999</c:v>
                </c:pt>
                <c:pt idx="293">
                  <c:v>16.171199999999999</c:v>
                </c:pt>
                <c:pt idx="294">
                  <c:v>16.1356</c:v>
                </c:pt>
                <c:pt idx="295">
                  <c:v>16.1004</c:v>
                </c:pt>
                <c:pt idx="296">
                  <c:v>16.065200000000001</c:v>
                </c:pt>
                <c:pt idx="297">
                  <c:v>16.0304</c:v>
                </c:pt>
                <c:pt idx="298">
                  <c:v>15.995200000000001</c:v>
                </c:pt>
                <c:pt idx="299">
                  <c:v>15.9604</c:v>
                </c:pt>
                <c:pt idx="300">
                  <c:v>15.925599999999999</c:v>
                </c:pt>
                <c:pt idx="301">
                  <c:v>15.890799999999999</c:v>
                </c:pt>
                <c:pt idx="302">
                  <c:v>15.856399999999999</c:v>
                </c:pt>
                <c:pt idx="303">
                  <c:v>15.821599999999998</c:v>
                </c:pt>
                <c:pt idx="304">
                  <c:v>15.787200000000002</c:v>
                </c:pt>
                <c:pt idx="305">
                  <c:v>15.752800000000001</c:v>
                </c:pt>
                <c:pt idx="306">
                  <c:v>15.718400000000001</c:v>
                </c:pt>
                <c:pt idx="307">
                  <c:v>15.684000000000001</c:v>
                </c:pt>
                <c:pt idx="308">
                  <c:v>15.65</c:v>
                </c:pt>
                <c:pt idx="309">
                  <c:v>15.616</c:v>
                </c:pt>
                <c:pt idx="310">
                  <c:v>15.582400000000002</c:v>
                </c:pt>
                <c:pt idx="311">
                  <c:v>15.548400000000001</c:v>
                </c:pt>
                <c:pt idx="312">
                  <c:v>15.514800000000001</c:v>
                </c:pt>
                <c:pt idx="313">
                  <c:v>15.481599999999998</c:v>
                </c:pt>
                <c:pt idx="314">
                  <c:v>15.448</c:v>
                </c:pt>
                <c:pt idx="315">
                  <c:v>15.4148</c:v>
                </c:pt>
                <c:pt idx="316">
                  <c:v>15.381999999999998</c:v>
                </c:pt>
                <c:pt idx="317">
                  <c:v>15.748800000000001</c:v>
                </c:pt>
                <c:pt idx="318">
                  <c:v>15.715999999999999</c:v>
                </c:pt>
                <c:pt idx="319">
                  <c:v>15.283600000000002</c:v>
                </c:pt>
                <c:pt idx="320">
                  <c:v>15.2508</c:v>
                </c:pt>
                <c:pt idx="321">
                  <c:v>14.818800000000001</c:v>
                </c:pt>
                <c:pt idx="322">
                  <c:v>14.786399999999999</c:v>
                </c:pt>
                <c:pt idx="323">
                  <c:v>14.7544</c:v>
                </c:pt>
                <c:pt idx="324">
                  <c:v>15.122399999999997</c:v>
                </c:pt>
                <c:pt idx="325">
                  <c:v>15.4908</c:v>
                </c:pt>
                <c:pt idx="326">
                  <c:v>15.859200000000001</c:v>
                </c:pt>
                <c:pt idx="327">
                  <c:v>15.827600000000002</c:v>
                </c:pt>
                <c:pt idx="328">
                  <c:v>15.796399999999998</c:v>
                </c:pt>
                <c:pt idx="329">
                  <c:v>15.765599999999999</c:v>
                </c:pt>
                <c:pt idx="330">
                  <c:v>15.7348</c:v>
                </c:pt>
                <c:pt idx="331">
                  <c:v>15.704000000000001</c:v>
                </c:pt>
                <c:pt idx="332">
                  <c:v>16.073600000000003</c:v>
                </c:pt>
                <c:pt idx="333">
                  <c:v>16.043200000000002</c:v>
                </c:pt>
                <c:pt idx="334">
                  <c:v>16.413200000000003</c:v>
                </c:pt>
                <c:pt idx="335">
                  <c:v>16.383600000000001</c:v>
                </c:pt>
                <c:pt idx="336">
                  <c:v>16.353999999999999</c:v>
                </c:pt>
                <c:pt idx="337">
                  <c:v>16.3248</c:v>
                </c:pt>
                <c:pt idx="338">
                  <c:v>16.2956</c:v>
                </c:pt>
                <c:pt idx="339">
                  <c:v>16.267199999999999</c:v>
                </c:pt>
                <c:pt idx="340">
                  <c:v>16.238400000000002</c:v>
                </c:pt>
                <c:pt idx="341">
                  <c:v>16.610399999999998</c:v>
                </c:pt>
                <c:pt idx="342">
                  <c:v>16.582400000000003</c:v>
                </c:pt>
                <c:pt idx="343">
                  <c:v>16.954799999999999</c:v>
                </c:pt>
                <c:pt idx="344">
                  <c:v>16.927199999999999</c:v>
                </c:pt>
                <c:pt idx="345">
                  <c:v>16.900400000000001</c:v>
                </c:pt>
                <c:pt idx="346">
                  <c:v>16.8736</c:v>
                </c:pt>
                <c:pt idx="347">
                  <c:v>16.846799999999998</c:v>
                </c:pt>
                <c:pt idx="348">
                  <c:v>16.820799999999998</c:v>
                </c:pt>
                <c:pt idx="349">
                  <c:v>16.794799999999999</c:v>
                </c:pt>
                <c:pt idx="350">
                  <c:v>16.769200000000001</c:v>
                </c:pt>
                <c:pt idx="351">
                  <c:v>16.744</c:v>
                </c:pt>
                <c:pt idx="352">
                  <c:v>17.1188</c:v>
                </c:pt>
                <c:pt idx="353">
                  <c:v>17.094000000000001</c:v>
                </c:pt>
                <c:pt idx="354">
                  <c:v>17.069600000000001</c:v>
                </c:pt>
                <c:pt idx="355">
                  <c:v>17.0456</c:v>
                </c:pt>
                <c:pt idx="356">
                  <c:v>17.022000000000002</c:v>
                </c:pt>
                <c:pt idx="357">
                  <c:v>16.9984</c:v>
                </c:pt>
                <c:pt idx="358">
                  <c:v>16.975200000000001</c:v>
                </c:pt>
                <c:pt idx="359">
                  <c:v>16.552399999999999</c:v>
                </c:pt>
                <c:pt idx="360">
                  <c:v>16.53</c:v>
                </c:pt>
                <c:pt idx="361">
                  <c:v>16.5076</c:v>
                </c:pt>
                <c:pt idx="362">
                  <c:v>16.485599999999998</c:v>
                </c:pt>
                <c:pt idx="363">
                  <c:v>16.464000000000002</c:v>
                </c:pt>
                <c:pt idx="364">
                  <c:v>16.442799999999998</c:v>
                </c:pt>
                <c:pt idx="365">
                  <c:v>16.421599999999998</c:v>
                </c:pt>
                <c:pt idx="366">
                  <c:v>16.800799999999999</c:v>
                </c:pt>
                <c:pt idx="367">
                  <c:v>16.7804</c:v>
                </c:pt>
                <c:pt idx="368">
                  <c:v>16.760400000000001</c:v>
                </c:pt>
                <c:pt idx="369">
                  <c:v>17.1404</c:v>
                </c:pt>
                <c:pt idx="370">
                  <c:v>17.120799999999999</c:v>
                </c:pt>
                <c:pt idx="371">
                  <c:v>17.101199999999999</c:v>
                </c:pt>
                <c:pt idx="372">
                  <c:v>17.081999999999997</c:v>
                </c:pt>
                <c:pt idx="373">
                  <c:v>17.063200000000002</c:v>
                </c:pt>
                <c:pt idx="374">
                  <c:v>17.444800000000001</c:v>
                </c:pt>
                <c:pt idx="375">
                  <c:v>17.426399999999997</c:v>
                </c:pt>
                <c:pt idx="376">
                  <c:v>17.4084</c:v>
                </c:pt>
                <c:pt idx="377">
                  <c:v>17.790399999999998</c:v>
                </c:pt>
                <c:pt idx="378">
                  <c:v>17.773200000000003</c:v>
                </c:pt>
                <c:pt idx="379">
                  <c:v>18.155999999999999</c:v>
                </c:pt>
                <c:pt idx="380">
                  <c:v>18.1388</c:v>
                </c:pt>
                <c:pt idx="381">
                  <c:v>18.122</c:v>
                </c:pt>
                <c:pt idx="382">
                  <c:v>18.105599999999999</c:v>
                </c:pt>
                <c:pt idx="383">
                  <c:v>18.089600000000001</c:v>
                </c:pt>
                <c:pt idx="384">
                  <c:v>18.073599999999999</c:v>
                </c:pt>
                <c:pt idx="385">
                  <c:v>18.057999999999996</c:v>
                </c:pt>
                <c:pt idx="386">
                  <c:v>18.0428</c:v>
                </c:pt>
                <c:pt idx="387">
                  <c:v>18.027600000000003</c:v>
                </c:pt>
                <c:pt idx="388">
                  <c:v>18.012799999999999</c:v>
                </c:pt>
                <c:pt idx="389">
                  <c:v>17.998000000000001</c:v>
                </c:pt>
                <c:pt idx="390">
                  <c:v>17.984000000000002</c:v>
                </c:pt>
                <c:pt idx="391">
                  <c:v>17.97</c:v>
                </c:pt>
                <c:pt idx="392">
                  <c:v>17.956</c:v>
                </c:pt>
                <c:pt idx="393">
                  <c:v>17.542400000000001</c:v>
                </c:pt>
                <c:pt idx="394">
                  <c:v>17.529199999999999</c:v>
                </c:pt>
                <c:pt idx="395">
                  <c:v>17.515999999999998</c:v>
                </c:pt>
                <c:pt idx="396">
                  <c:v>17.503199999999996</c:v>
                </c:pt>
                <c:pt idx="397">
                  <c:v>17.4908</c:v>
                </c:pt>
                <c:pt idx="398">
                  <c:v>17.478400000000001</c:v>
                </c:pt>
                <c:pt idx="399">
                  <c:v>17.4664</c:v>
                </c:pt>
                <c:pt idx="400">
                  <c:v>17.4544</c:v>
                </c:pt>
                <c:pt idx="401">
                  <c:v>17.442799999999998</c:v>
                </c:pt>
                <c:pt idx="402">
                  <c:v>17.4316</c:v>
                </c:pt>
                <c:pt idx="403">
                  <c:v>17.420400000000001</c:v>
                </c:pt>
                <c:pt idx="404">
                  <c:v>17.409600000000001</c:v>
                </c:pt>
                <c:pt idx="405">
                  <c:v>17.398800000000001</c:v>
                </c:pt>
                <c:pt idx="406">
                  <c:v>17.388400000000001</c:v>
                </c:pt>
                <c:pt idx="407">
                  <c:v>17.378</c:v>
                </c:pt>
                <c:pt idx="408">
                  <c:v>16.968000000000004</c:v>
                </c:pt>
                <c:pt idx="409">
                  <c:v>16.958400000000001</c:v>
                </c:pt>
                <c:pt idx="410">
                  <c:v>16.948800000000002</c:v>
                </c:pt>
                <c:pt idx="411">
                  <c:v>16.939599999999999</c:v>
                </c:pt>
                <c:pt idx="412">
                  <c:v>16.930399999999999</c:v>
                </c:pt>
                <c:pt idx="413">
                  <c:v>16.921600000000002</c:v>
                </c:pt>
                <c:pt idx="414">
                  <c:v>16.912799999999997</c:v>
                </c:pt>
                <c:pt idx="415">
                  <c:v>16.904399999999999</c:v>
                </c:pt>
                <c:pt idx="416">
                  <c:v>16.896000000000001</c:v>
                </c:pt>
                <c:pt idx="417">
                  <c:v>16.887999999999998</c:v>
                </c:pt>
                <c:pt idx="418">
                  <c:v>16.880399999999998</c:v>
                </c:pt>
                <c:pt idx="419">
                  <c:v>16.872800000000002</c:v>
                </c:pt>
                <c:pt idx="420">
                  <c:v>17.265599999999999</c:v>
                </c:pt>
                <c:pt idx="421">
                  <c:v>17.258400000000002</c:v>
                </c:pt>
                <c:pt idx="422">
                  <c:v>17.251199999999997</c:v>
                </c:pt>
                <c:pt idx="423">
                  <c:v>17.244800000000001</c:v>
                </c:pt>
                <c:pt idx="424">
                  <c:v>17.238</c:v>
                </c:pt>
                <c:pt idx="425">
                  <c:v>17.231999999999999</c:v>
                </c:pt>
                <c:pt idx="426">
                  <c:v>17.2256</c:v>
                </c:pt>
                <c:pt idx="427">
                  <c:v>17.62</c:v>
                </c:pt>
                <c:pt idx="428">
                  <c:v>17.6144</c:v>
                </c:pt>
                <c:pt idx="429">
                  <c:v>17.608800000000002</c:v>
                </c:pt>
                <c:pt idx="430">
                  <c:v>17.203600000000002</c:v>
                </c:pt>
                <c:pt idx="431">
                  <c:v>17.198399999999996</c:v>
                </c:pt>
                <c:pt idx="432">
                  <c:v>17.193599999999996</c:v>
                </c:pt>
                <c:pt idx="433">
                  <c:v>17.1892</c:v>
                </c:pt>
                <c:pt idx="434">
                  <c:v>17.184799999999999</c:v>
                </c:pt>
                <c:pt idx="435">
                  <c:v>17.180399999999999</c:v>
                </c:pt>
                <c:pt idx="436">
                  <c:v>17.176400000000001</c:v>
                </c:pt>
                <c:pt idx="437">
                  <c:v>17.172800000000002</c:v>
                </c:pt>
                <c:pt idx="438">
                  <c:v>17.1692</c:v>
                </c:pt>
                <c:pt idx="439">
                  <c:v>17.165599999999998</c:v>
                </c:pt>
                <c:pt idx="440">
                  <c:v>17.162400000000002</c:v>
                </c:pt>
                <c:pt idx="441">
                  <c:v>17.159600000000001</c:v>
                </c:pt>
                <c:pt idx="442">
                  <c:v>17.1568</c:v>
                </c:pt>
                <c:pt idx="443">
                  <c:v>17.154</c:v>
                </c:pt>
                <c:pt idx="444">
                  <c:v>17.151600000000002</c:v>
                </c:pt>
                <c:pt idx="445">
                  <c:v>17.1496</c:v>
                </c:pt>
                <c:pt idx="446">
                  <c:v>17.147600000000001</c:v>
                </c:pt>
                <c:pt idx="447">
                  <c:v>17.962399999999999</c:v>
                </c:pt>
                <c:pt idx="448">
                  <c:v>17.9556</c:v>
                </c:pt>
                <c:pt idx="449">
                  <c:v>17.9496</c:v>
                </c:pt>
                <c:pt idx="450">
                  <c:v>17.943200000000001</c:v>
                </c:pt>
                <c:pt idx="451">
                  <c:v>17.937200000000004</c:v>
                </c:pt>
                <c:pt idx="452">
                  <c:v>17.9312</c:v>
                </c:pt>
                <c:pt idx="453">
                  <c:v>17.9252</c:v>
                </c:pt>
                <c:pt idx="454">
                  <c:v>18.3184</c:v>
                </c:pt>
                <c:pt idx="455">
                  <c:v>18.3124</c:v>
                </c:pt>
                <c:pt idx="456">
                  <c:v>18.305999999999997</c:v>
                </c:pt>
                <c:pt idx="457">
                  <c:v>18.3</c:v>
                </c:pt>
                <c:pt idx="458">
                  <c:v>18.694000000000003</c:v>
                </c:pt>
                <c:pt idx="459">
                  <c:v>18.687999999999999</c:v>
                </c:pt>
                <c:pt idx="460">
                  <c:v>18.6812</c:v>
                </c:pt>
                <c:pt idx="461">
                  <c:v>18.674800000000001</c:v>
                </c:pt>
                <c:pt idx="462">
                  <c:v>18.668800000000001</c:v>
                </c:pt>
                <c:pt idx="463">
                  <c:v>18.662799999999997</c:v>
                </c:pt>
                <c:pt idx="464">
                  <c:v>18.6568</c:v>
                </c:pt>
                <c:pt idx="465">
                  <c:v>18.649999999999999</c:v>
                </c:pt>
                <c:pt idx="466">
                  <c:v>18.644000000000002</c:v>
                </c:pt>
                <c:pt idx="467">
                  <c:v>18.637599999999999</c:v>
                </c:pt>
                <c:pt idx="468">
                  <c:v>18.631600000000002</c:v>
                </c:pt>
                <c:pt idx="469">
                  <c:v>19.025600000000001</c:v>
                </c:pt>
                <c:pt idx="470">
                  <c:v>19.019600000000001</c:v>
                </c:pt>
                <c:pt idx="471">
                  <c:v>19.012799999999999</c:v>
                </c:pt>
                <c:pt idx="472">
                  <c:v>18.606400000000004</c:v>
                </c:pt>
                <c:pt idx="473">
                  <c:v>18.6004</c:v>
                </c:pt>
                <c:pt idx="474">
                  <c:v>18.994399999999999</c:v>
                </c:pt>
                <c:pt idx="475">
                  <c:v>18.988399999999999</c:v>
                </c:pt>
                <c:pt idx="476">
                  <c:v>18.982400000000002</c:v>
                </c:pt>
                <c:pt idx="477">
                  <c:v>18.9756</c:v>
                </c:pt>
                <c:pt idx="478">
                  <c:v>19.369199999999999</c:v>
                </c:pt>
                <c:pt idx="479">
                  <c:v>19.363200000000003</c:v>
                </c:pt>
                <c:pt idx="480">
                  <c:v>19.757200000000001</c:v>
                </c:pt>
                <c:pt idx="481">
                  <c:v>19.751199999999997</c:v>
                </c:pt>
                <c:pt idx="482">
                  <c:v>19.3444</c:v>
                </c:pt>
                <c:pt idx="483">
                  <c:v>19.338000000000001</c:v>
                </c:pt>
                <c:pt idx="484">
                  <c:v>19.331999999999997</c:v>
                </c:pt>
                <c:pt idx="485">
                  <c:v>19.326000000000001</c:v>
                </c:pt>
                <c:pt idx="486">
                  <c:v>19.72</c:v>
                </c:pt>
                <c:pt idx="487">
                  <c:v>19.714000000000002</c:v>
                </c:pt>
                <c:pt idx="488">
                  <c:v>19.7072</c:v>
                </c:pt>
                <c:pt idx="489">
                  <c:v>19.700800000000001</c:v>
                </c:pt>
                <c:pt idx="490">
                  <c:v>19.294799999999999</c:v>
                </c:pt>
                <c:pt idx="491">
                  <c:v>19.288800000000002</c:v>
                </c:pt>
                <c:pt idx="492">
                  <c:v>19.282799999999998</c:v>
                </c:pt>
                <c:pt idx="493">
                  <c:v>19.276800000000001</c:v>
                </c:pt>
                <c:pt idx="494">
                  <c:v>19.269600000000001</c:v>
                </c:pt>
                <c:pt idx="495">
                  <c:v>19.2636</c:v>
                </c:pt>
                <c:pt idx="496">
                  <c:v>19.2576</c:v>
                </c:pt>
                <c:pt idx="497">
                  <c:v>19.251600000000003</c:v>
                </c:pt>
                <c:pt idx="498">
                  <c:v>19.645599999999998</c:v>
                </c:pt>
                <c:pt idx="499">
                  <c:v>19.6388</c:v>
                </c:pt>
                <c:pt idx="500">
                  <c:v>19.632400000000004</c:v>
                </c:pt>
                <c:pt idx="501">
                  <c:v>19.6264</c:v>
                </c:pt>
                <c:pt idx="502">
                  <c:v>19.6204</c:v>
                </c:pt>
                <c:pt idx="503">
                  <c:v>19.6144</c:v>
                </c:pt>
                <c:pt idx="504">
                  <c:v>19.608400000000003</c:v>
                </c:pt>
                <c:pt idx="505">
                  <c:v>19.601199999999999</c:v>
                </c:pt>
                <c:pt idx="506">
                  <c:v>19.595199999999998</c:v>
                </c:pt>
                <c:pt idx="507">
                  <c:v>19.589200000000002</c:v>
                </c:pt>
                <c:pt idx="508">
                  <c:v>19.583199999999998</c:v>
                </c:pt>
                <c:pt idx="509">
                  <c:v>19.577199999999998</c:v>
                </c:pt>
                <c:pt idx="510">
                  <c:v>19.570799999999998</c:v>
                </c:pt>
                <c:pt idx="511">
                  <c:v>19.564</c:v>
                </c:pt>
                <c:pt idx="512">
                  <c:v>19.557999999999996</c:v>
                </c:pt>
                <c:pt idx="513">
                  <c:v>19.552</c:v>
                </c:pt>
                <c:pt idx="514">
                  <c:v>19.545999999999999</c:v>
                </c:pt>
                <c:pt idx="515">
                  <c:v>19.54</c:v>
                </c:pt>
                <c:pt idx="516">
                  <c:v>19.532799999999998</c:v>
                </c:pt>
                <c:pt idx="517">
                  <c:v>19.526800000000001</c:v>
                </c:pt>
                <c:pt idx="518">
                  <c:v>19.520799999999998</c:v>
                </c:pt>
                <c:pt idx="519">
                  <c:v>19.514800000000001</c:v>
                </c:pt>
                <c:pt idx="520">
                  <c:v>19.508800000000001</c:v>
                </c:pt>
                <c:pt idx="521">
                  <c:v>19.502400000000002</c:v>
                </c:pt>
                <c:pt idx="522">
                  <c:v>19.4956</c:v>
                </c:pt>
                <c:pt idx="523">
                  <c:v>19.489599999999999</c:v>
                </c:pt>
                <c:pt idx="524">
                  <c:v>19.483599999999999</c:v>
                </c:pt>
                <c:pt idx="525">
                  <c:v>19.477600000000002</c:v>
                </c:pt>
                <c:pt idx="526">
                  <c:v>19.471600000000002</c:v>
                </c:pt>
                <c:pt idx="527">
                  <c:v>19.465199999999999</c:v>
                </c:pt>
                <c:pt idx="528">
                  <c:v>19.458400000000001</c:v>
                </c:pt>
                <c:pt idx="529">
                  <c:v>19.452400000000001</c:v>
                </c:pt>
                <c:pt idx="530">
                  <c:v>19.846399999999999</c:v>
                </c:pt>
                <c:pt idx="531">
                  <c:v>19.840399999999999</c:v>
                </c:pt>
                <c:pt idx="532">
                  <c:v>19.834</c:v>
                </c:pt>
                <c:pt idx="533">
                  <c:v>19.827199999999998</c:v>
                </c:pt>
                <c:pt idx="534">
                  <c:v>19.821199999999997</c:v>
                </c:pt>
                <c:pt idx="535">
                  <c:v>19.815200000000001</c:v>
                </c:pt>
                <c:pt idx="536">
                  <c:v>19.809200000000001</c:v>
                </c:pt>
                <c:pt idx="537">
                  <c:v>19.803199999999997</c:v>
                </c:pt>
                <c:pt idx="538">
                  <c:v>19.796800000000005</c:v>
                </c:pt>
                <c:pt idx="539">
                  <c:v>19.79</c:v>
                </c:pt>
                <c:pt idx="540">
                  <c:v>19.784000000000002</c:v>
                </c:pt>
                <c:pt idx="541">
                  <c:v>19.777999999999999</c:v>
                </c:pt>
                <c:pt idx="542">
                  <c:v>19.772000000000002</c:v>
                </c:pt>
                <c:pt idx="543">
                  <c:v>19.765599999999999</c:v>
                </c:pt>
                <c:pt idx="544">
                  <c:v>19.759599999999999</c:v>
                </c:pt>
                <c:pt idx="545">
                  <c:v>19.752800000000001</c:v>
                </c:pt>
                <c:pt idx="546">
                  <c:v>20.146800000000002</c:v>
                </c:pt>
                <c:pt idx="547">
                  <c:v>20.140799999999999</c:v>
                </c:pt>
                <c:pt idx="548">
                  <c:v>20.134799999999998</c:v>
                </c:pt>
                <c:pt idx="549">
                  <c:v>20.128399999999999</c:v>
                </c:pt>
                <c:pt idx="550">
                  <c:v>20.121600000000001</c:v>
                </c:pt>
                <c:pt idx="551">
                  <c:v>20.115600000000001</c:v>
                </c:pt>
                <c:pt idx="552">
                  <c:v>20.1096</c:v>
                </c:pt>
                <c:pt idx="553">
                  <c:v>20.1036</c:v>
                </c:pt>
                <c:pt idx="554">
                  <c:v>20.097200000000001</c:v>
                </c:pt>
                <c:pt idx="555">
                  <c:v>20.091200000000001</c:v>
                </c:pt>
                <c:pt idx="556">
                  <c:v>20.084400000000002</c:v>
                </c:pt>
                <c:pt idx="557">
                  <c:v>20.078399999999998</c:v>
                </c:pt>
                <c:pt idx="558">
                  <c:v>20.072399999999998</c:v>
                </c:pt>
                <c:pt idx="559">
                  <c:v>20.066400000000002</c:v>
                </c:pt>
                <c:pt idx="560">
                  <c:v>20.059999999999999</c:v>
                </c:pt>
                <c:pt idx="561">
                  <c:v>19.654</c:v>
                </c:pt>
                <c:pt idx="562">
                  <c:v>19.647200000000002</c:v>
                </c:pt>
                <c:pt idx="563">
                  <c:v>19.641199999999998</c:v>
                </c:pt>
                <c:pt idx="564">
                  <c:v>19.635200000000001</c:v>
                </c:pt>
                <c:pt idx="565">
                  <c:v>19.628800000000002</c:v>
                </c:pt>
                <c:pt idx="566">
                  <c:v>19.622800000000002</c:v>
                </c:pt>
                <c:pt idx="567">
                  <c:v>19.616</c:v>
                </c:pt>
                <c:pt idx="568">
                  <c:v>19.61</c:v>
                </c:pt>
                <c:pt idx="569">
                  <c:v>19.603999999999999</c:v>
                </c:pt>
                <c:pt idx="570">
                  <c:v>19.597999999999999</c:v>
                </c:pt>
                <c:pt idx="571">
                  <c:v>19.5916</c:v>
                </c:pt>
                <c:pt idx="572">
                  <c:v>19.585599999999999</c:v>
                </c:pt>
                <c:pt idx="573">
                  <c:v>19.578800000000001</c:v>
                </c:pt>
                <c:pt idx="574">
                  <c:v>19.572800000000001</c:v>
                </c:pt>
                <c:pt idx="575">
                  <c:v>19.566800000000001</c:v>
                </c:pt>
                <c:pt idx="576">
                  <c:v>19.9604</c:v>
                </c:pt>
                <c:pt idx="577">
                  <c:v>19.9544</c:v>
                </c:pt>
                <c:pt idx="578">
                  <c:v>19.948399999999996</c:v>
                </c:pt>
                <c:pt idx="579">
                  <c:v>19.941599999999998</c:v>
                </c:pt>
                <c:pt idx="580">
                  <c:v>19.535599999999999</c:v>
                </c:pt>
                <c:pt idx="581">
                  <c:v>19.529600000000002</c:v>
                </c:pt>
                <c:pt idx="582">
                  <c:v>19.523199999999999</c:v>
                </c:pt>
                <c:pt idx="583">
                  <c:v>19.517199999999999</c:v>
                </c:pt>
                <c:pt idx="584">
                  <c:v>19.1112</c:v>
                </c:pt>
                <c:pt idx="585">
                  <c:v>19.104400000000002</c:v>
                </c:pt>
                <c:pt idx="586">
                  <c:v>19.498399999999997</c:v>
                </c:pt>
                <c:pt idx="587">
                  <c:v>19.492000000000004</c:v>
                </c:pt>
                <c:pt idx="588">
                  <c:v>19.486000000000001</c:v>
                </c:pt>
                <c:pt idx="589">
                  <c:v>19.48</c:v>
                </c:pt>
                <c:pt idx="590">
                  <c:v>19.473199999999999</c:v>
                </c:pt>
                <c:pt idx="591">
                  <c:v>19.467200000000002</c:v>
                </c:pt>
                <c:pt idx="592">
                  <c:v>19.461199999999998</c:v>
                </c:pt>
                <c:pt idx="593">
                  <c:v>19.454799999999999</c:v>
                </c:pt>
                <c:pt idx="594">
                  <c:v>19.448800000000002</c:v>
                </c:pt>
                <c:pt idx="595">
                  <c:v>19.442799999999998</c:v>
                </c:pt>
                <c:pt idx="596">
                  <c:v>19.436</c:v>
                </c:pt>
                <c:pt idx="597">
                  <c:v>19.43</c:v>
                </c:pt>
                <c:pt idx="598">
                  <c:v>19.4236</c:v>
                </c:pt>
                <c:pt idx="599">
                  <c:v>19.417599999999997</c:v>
                </c:pt>
                <c:pt idx="600">
                  <c:v>19.4116</c:v>
                </c:pt>
                <c:pt idx="601">
                  <c:v>19.4056</c:v>
                </c:pt>
                <c:pt idx="602">
                  <c:v>19.398800000000001</c:v>
                </c:pt>
                <c:pt idx="603">
                  <c:v>19.392800000000001</c:v>
                </c:pt>
                <c:pt idx="604">
                  <c:v>19.386400000000002</c:v>
                </c:pt>
                <c:pt idx="605">
                  <c:v>19.380399999999998</c:v>
                </c:pt>
                <c:pt idx="606">
                  <c:v>19.374400000000001</c:v>
                </c:pt>
                <c:pt idx="607">
                  <c:v>19.367599999999996</c:v>
                </c:pt>
                <c:pt idx="608">
                  <c:v>19.361599999999999</c:v>
                </c:pt>
                <c:pt idx="609">
                  <c:v>19.3552</c:v>
                </c:pt>
                <c:pt idx="610">
                  <c:v>19.3492</c:v>
                </c:pt>
                <c:pt idx="611">
                  <c:v>19.3432</c:v>
                </c:pt>
                <c:pt idx="612">
                  <c:v>18.937200000000004</c:v>
                </c:pt>
                <c:pt idx="613">
                  <c:v>18.930399999999999</c:v>
                </c:pt>
                <c:pt idx="614">
                  <c:v>18.924400000000002</c:v>
                </c:pt>
                <c:pt idx="615">
                  <c:v>18.918000000000003</c:v>
                </c:pt>
                <c:pt idx="616">
                  <c:v>18.911999999999999</c:v>
                </c:pt>
                <c:pt idx="617">
                  <c:v>18.905999999999999</c:v>
                </c:pt>
                <c:pt idx="618">
                  <c:v>18.899999999999999</c:v>
                </c:pt>
                <c:pt idx="619">
                  <c:v>19.293199999999999</c:v>
                </c:pt>
                <c:pt idx="620">
                  <c:v>19.286799999999999</c:v>
                </c:pt>
                <c:pt idx="621">
                  <c:v>18.880800000000001</c:v>
                </c:pt>
                <c:pt idx="622">
                  <c:v>18.8748</c:v>
                </c:pt>
                <c:pt idx="623">
                  <c:v>18.8688</c:v>
                </c:pt>
                <c:pt idx="624">
                  <c:v>19.262</c:v>
                </c:pt>
                <c:pt idx="625">
                  <c:v>19.256</c:v>
                </c:pt>
                <c:pt idx="626">
                  <c:v>19.249600000000001</c:v>
                </c:pt>
                <c:pt idx="627">
                  <c:v>18.843599999999995</c:v>
                </c:pt>
                <c:pt idx="628">
                  <c:v>18.837599999999998</c:v>
                </c:pt>
                <c:pt idx="629">
                  <c:v>18.831600000000002</c:v>
                </c:pt>
                <c:pt idx="630">
                  <c:v>19.224800000000002</c:v>
                </c:pt>
                <c:pt idx="631">
                  <c:v>19.218399999999999</c:v>
                </c:pt>
                <c:pt idx="632">
                  <c:v>19.212399999999999</c:v>
                </c:pt>
                <c:pt idx="633">
                  <c:v>19.206400000000002</c:v>
                </c:pt>
                <c:pt idx="634">
                  <c:v>19.6004</c:v>
                </c:pt>
                <c:pt idx="635">
                  <c:v>19.5944</c:v>
                </c:pt>
                <c:pt idx="636">
                  <c:v>19.587599999999998</c:v>
                </c:pt>
                <c:pt idx="637">
                  <c:v>19.581199999999999</c:v>
                </c:pt>
                <c:pt idx="638">
                  <c:v>19.575199999999999</c:v>
                </c:pt>
                <c:pt idx="639">
                  <c:v>19.569200000000002</c:v>
                </c:pt>
                <c:pt idx="640">
                  <c:v>19.563200000000002</c:v>
                </c:pt>
                <c:pt idx="641">
                  <c:v>19.956400000000002</c:v>
                </c:pt>
                <c:pt idx="642">
                  <c:v>19.95</c:v>
                </c:pt>
                <c:pt idx="643">
                  <c:v>19.944000000000003</c:v>
                </c:pt>
                <c:pt idx="644">
                  <c:v>19.937999999999999</c:v>
                </c:pt>
                <c:pt idx="645">
                  <c:v>19.931999999999999</c:v>
                </c:pt>
                <c:pt idx="646">
                  <c:v>19.925999999999998</c:v>
                </c:pt>
                <c:pt idx="647">
                  <c:v>20.319200000000002</c:v>
                </c:pt>
                <c:pt idx="648">
                  <c:v>20.312799999999996</c:v>
                </c:pt>
                <c:pt idx="649">
                  <c:v>20.306799999999999</c:v>
                </c:pt>
                <c:pt idx="650">
                  <c:v>20.300799999999999</c:v>
                </c:pt>
                <c:pt idx="651">
                  <c:v>20.294799999999999</c:v>
                </c:pt>
                <c:pt idx="652">
                  <c:v>20.288800000000002</c:v>
                </c:pt>
                <c:pt idx="653">
                  <c:v>20.281600000000001</c:v>
                </c:pt>
                <c:pt idx="654">
                  <c:v>20.275600000000001</c:v>
                </c:pt>
                <c:pt idx="655">
                  <c:v>20.669599999999999</c:v>
                </c:pt>
                <c:pt idx="656">
                  <c:v>20.663599999999995</c:v>
                </c:pt>
                <c:pt idx="657">
                  <c:v>21.057600000000001</c:v>
                </c:pt>
                <c:pt idx="658">
                  <c:v>21.050799999999999</c:v>
                </c:pt>
                <c:pt idx="659">
                  <c:v>21.0444</c:v>
                </c:pt>
                <c:pt idx="660">
                  <c:v>21.038400000000003</c:v>
                </c:pt>
                <c:pt idx="661">
                  <c:v>21.032399999999999</c:v>
                </c:pt>
                <c:pt idx="662">
                  <c:v>21.026400000000002</c:v>
                </c:pt>
                <c:pt idx="663">
                  <c:v>21.020399999999999</c:v>
                </c:pt>
                <c:pt idx="664">
                  <c:v>21.013199999999998</c:v>
                </c:pt>
                <c:pt idx="665">
                  <c:v>21.007200000000001</c:v>
                </c:pt>
                <c:pt idx="666">
                  <c:v>21.001199999999997</c:v>
                </c:pt>
                <c:pt idx="667">
                  <c:v>20.995200000000001</c:v>
                </c:pt>
                <c:pt idx="668">
                  <c:v>20.9892</c:v>
                </c:pt>
                <c:pt idx="669">
                  <c:v>20.982799999999997</c:v>
                </c:pt>
                <c:pt idx="670">
                  <c:v>20.975999999999999</c:v>
                </c:pt>
                <c:pt idx="671">
                  <c:v>21.37</c:v>
                </c:pt>
                <c:pt idx="672">
                  <c:v>21.364000000000001</c:v>
                </c:pt>
                <c:pt idx="673">
                  <c:v>21.358000000000001</c:v>
                </c:pt>
                <c:pt idx="674">
                  <c:v>21.351999999999997</c:v>
                </c:pt>
                <c:pt idx="675">
                  <c:v>21.344799999999999</c:v>
                </c:pt>
                <c:pt idx="676">
                  <c:v>21.338800000000003</c:v>
                </c:pt>
                <c:pt idx="677">
                  <c:v>21.732799999999997</c:v>
                </c:pt>
                <c:pt idx="678">
                  <c:v>21.726800000000004</c:v>
                </c:pt>
                <c:pt idx="679">
                  <c:v>21.720800000000001</c:v>
                </c:pt>
                <c:pt idx="680">
                  <c:v>21.714400000000001</c:v>
                </c:pt>
                <c:pt idx="681">
                  <c:v>21.707600000000003</c:v>
                </c:pt>
                <c:pt idx="682">
                  <c:v>21.701599999999999</c:v>
                </c:pt>
                <c:pt idx="683">
                  <c:v>21.695599999999999</c:v>
                </c:pt>
                <c:pt idx="684">
                  <c:v>21.689599999999999</c:v>
                </c:pt>
                <c:pt idx="685">
                  <c:v>21.683599999999998</c:v>
                </c:pt>
                <c:pt idx="686">
                  <c:v>21.677200000000003</c:v>
                </c:pt>
                <c:pt idx="687">
                  <c:v>21.670400000000001</c:v>
                </c:pt>
                <c:pt idx="688">
                  <c:v>21.664400000000001</c:v>
                </c:pt>
                <c:pt idx="689">
                  <c:v>21.258400000000002</c:v>
                </c:pt>
                <c:pt idx="690">
                  <c:v>21.652399999999997</c:v>
                </c:pt>
                <c:pt idx="691">
                  <c:v>21.646000000000001</c:v>
                </c:pt>
                <c:pt idx="692">
                  <c:v>21.639200000000002</c:v>
                </c:pt>
                <c:pt idx="693">
                  <c:v>21.633199999999999</c:v>
                </c:pt>
                <c:pt idx="694">
                  <c:v>21.627200000000002</c:v>
                </c:pt>
                <c:pt idx="695">
                  <c:v>21.621199999999998</c:v>
                </c:pt>
                <c:pt idx="696">
                  <c:v>21.615200000000002</c:v>
                </c:pt>
                <c:pt idx="697">
                  <c:v>21.608800000000002</c:v>
                </c:pt>
                <c:pt idx="698">
                  <c:v>21.601999999999997</c:v>
                </c:pt>
                <c:pt idx="699">
                  <c:v>21.596</c:v>
                </c:pt>
                <c:pt idx="700">
                  <c:v>21.59</c:v>
                </c:pt>
                <c:pt idx="701">
                  <c:v>21.584</c:v>
                </c:pt>
                <c:pt idx="702">
                  <c:v>21.577600000000004</c:v>
                </c:pt>
                <c:pt idx="703">
                  <c:v>21.5716</c:v>
                </c:pt>
                <c:pt idx="704">
                  <c:v>21.564800000000002</c:v>
                </c:pt>
                <c:pt idx="705">
                  <c:v>21.9588</c:v>
                </c:pt>
                <c:pt idx="706">
                  <c:v>21.952799999999996</c:v>
                </c:pt>
                <c:pt idx="707">
                  <c:v>21.946800000000003</c:v>
                </c:pt>
                <c:pt idx="708">
                  <c:v>21.9404</c:v>
                </c:pt>
                <c:pt idx="709">
                  <c:v>21.933599999999998</c:v>
                </c:pt>
                <c:pt idx="710">
                  <c:v>21.927600000000002</c:v>
                </c:pt>
                <c:pt idx="711">
                  <c:v>21.921599999999998</c:v>
                </c:pt>
                <c:pt idx="712">
                  <c:v>21.915599999999998</c:v>
                </c:pt>
                <c:pt idx="713">
                  <c:v>21.909200000000002</c:v>
                </c:pt>
                <c:pt idx="714">
                  <c:v>21.903199999999998</c:v>
                </c:pt>
                <c:pt idx="715">
                  <c:v>21.896400000000003</c:v>
                </c:pt>
                <c:pt idx="716">
                  <c:v>21.490400000000001</c:v>
                </c:pt>
                <c:pt idx="717">
                  <c:v>21.484400000000001</c:v>
                </c:pt>
                <c:pt idx="718">
                  <c:v>21.478400000000001</c:v>
                </c:pt>
                <c:pt idx="719">
                  <c:v>21.471999999999998</c:v>
                </c:pt>
                <c:pt idx="720">
                  <c:v>21.866</c:v>
                </c:pt>
                <c:pt idx="721">
                  <c:v>21.859200000000001</c:v>
                </c:pt>
                <c:pt idx="722">
                  <c:v>21.853199999999998</c:v>
                </c:pt>
                <c:pt idx="723">
                  <c:v>21.847200000000001</c:v>
                </c:pt>
                <c:pt idx="724">
                  <c:v>21.840799999999998</c:v>
                </c:pt>
                <c:pt idx="725">
                  <c:v>21.834800000000001</c:v>
                </c:pt>
                <c:pt idx="726">
                  <c:v>21.828000000000003</c:v>
                </c:pt>
                <c:pt idx="727">
                  <c:v>21.821999999999999</c:v>
                </c:pt>
                <c:pt idx="728">
                  <c:v>21.815999999999999</c:v>
                </c:pt>
                <c:pt idx="729">
                  <c:v>21.81</c:v>
                </c:pt>
                <c:pt idx="730">
                  <c:v>21.803599999999996</c:v>
                </c:pt>
                <c:pt idx="731">
                  <c:v>21.797600000000003</c:v>
                </c:pt>
                <c:pt idx="732">
                  <c:v>21.790800000000001</c:v>
                </c:pt>
                <c:pt idx="733">
                  <c:v>22.184799999999999</c:v>
                </c:pt>
                <c:pt idx="734">
                  <c:v>22.178800000000003</c:v>
                </c:pt>
                <c:pt idx="735">
                  <c:v>22.172399999999996</c:v>
                </c:pt>
                <c:pt idx="736">
                  <c:v>22.166400000000003</c:v>
                </c:pt>
                <c:pt idx="737">
                  <c:v>21.760400000000001</c:v>
                </c:pt>
                <c:pt idx="738">
                  <c:v>21.753599999999995</c:v>
                </c:pt>
                <c:pt idx="739">
                  <c:v>21.747600000000002</c:v>
                </c:pt>
                <c:pt idx="740">
                  <c:v>21.741599999999998</c:v>
                </c:pt>
                <c:pt idx="741">
                  <c:v>21.735199999999999</c:v>
                </c:pt>
                <c:pt idx="742">
                  <c:v>21.3292</c:v>
                </c:pt>
                <c:pt idx="743">
                  <c:v>21.322399999999998</c:v>
                </c:pt>
                <c:pt idx="744">
                  <c:v>21.316400000000002</c:v>
                </c:pt>
                <c:pt idx="745">
                  <c:v>21.310400000000001</c:v>
                </c:pt>
                <c:pt idx="746">
                  <c:v>21.304000000000002</c:v>
                </c:pt>
                <c:pt idx="747">
                  <c:v>21.698</c:v>
                </c:pt>
                <c:pt idx="748">
                  <c:v>21.691999999999997</c:v>
                </c:pt>
                <c:pt idx="749">
                  <c:v>21.685199999999998</c:v>
                </c:pt>
                <c:pt idx="750">
                  <c:v>21.679200000000002</c:v>
                </c:pt>
                <c:pt idx="751">
                  <c:v>21.673199999999998</c:v>
                </c:pt>
                <c:pt idx="752">
                  <c:v>21.666800000000002</c:v>
                </c:pt>
                <c:pt idx="753">
                  <c:v>21.660799999999998</c:v>
                </c:pt>
                <c:pt idx="754">
                  <c:v>21.654800000000002</c:v>
                </c:pt>
                <c:pt idx="755">
                  <c:v>21.648000000000003</c:v>
                </c:pt>
                <c:pt idx="756">
                  <c:v>21.641999999999999</c:v>
                </c:pt>
                <c:pt idx="757">
                  <c:v>21.6356</c:v>
                </c:pt>
                <c:pt idx="758">
                  <c:v>21.6296</c:v>
                </c:pt>
                <c:pt idx="759">
                  <c:v>21.623599999999996</c:v>
                </c:pt>
                <c:pt idx="760">
                  <c:v>21.616800000000001</c:v>
                </c:pt>
                <c:pt idx="761">
                  <c:v>21.610799999999998</c:v>
                </c:pt>
                <c:pt idx="762">
                  <c:v>21.604800000000001</c:v>
                </c:pt>
                <c:pt idx="763">
                  <c:v>21.598400000000002</c:v>
                </c:pt>
                <c:pt idx="764">
                  <c:v>21.592399999999998</c:v>
                </c:pt>
                <c:pt idx="765">
                  <c:v>21.586400000000005</c:v>
                </c:pt>
                <c:pt idx="766">
                  <c:v>21.579599999999999</c:v>
                </c:pt>
                <c:pt idx="767">
                  <c:v>21.573599999999995</c:v>
                </c:pt>
                <c:pt idx="768">
                  <c:v>21.567200000000003</c:v>
                </c:pt>
                <c:pt idx="769">
                  <c:v>21.561199999999999</c:v>
                </c:pt>
                <c:pt idx="770">
                  <c:v>21.555199999999999</c:v>
                </c:pt>
                <c:pt idx="771">
                  <c:v>21.549199999999999</c:v>
                </c:pt>
                <c:pt idx="772">
                  <c:v>21.542399999999997</c:v>
                </c:pt>
                <c:pt idx="773">
                  <c:v>21.536400000000004</c:v>
                </c:pt>
                <c:pt idx="774">
                  <c:v>21.53</c:v>
                </c:pt>
                <c:pt idx="775">
                  <c:v>21.124000000000002</c:v>
                </c:pt>
                <c:pt idx="776">
                  <c:v>21.118000000000002</c:v>
                </c:pt>
                <c:pt idx="777">
                  <c:v>21.1112</c:v>
                </c:pt>
                <c:pt idx="778">
                  <c:v>21.1052</c:v>
                </c:pt>
                <c:pt idx="779">
                  <c:v>21.098800000000001</c:v>
                </c:pt>
                <c:pt idx="780">
                  <c:v>21.092799999999997</c:v>
                </c:pt>
                <c:pt idx="781">
                  <c:v>21.086800000000004</c:v>
                </c:pt>
                <c:pt idx="782">
                  <c:v>21.0808</c:v>
                </c:pt>
                <c:pt idx="783">
                  <c:v>21.074000000000002</c:v>
                </c:pt>
                <c:pt idx="784">
                  <c:v>21.068000000000001</c:v>
                </c:pt>
                <c:pt idx="785">
                  <c:v>21.061599999999999</c:v>
                </c:pt>
                <c:pt idx="786">
                  <c:v>21.055599999999998</c:v>
                </c:pt>
                <c:pt idx="787">
                  <c:v>21.049600000000002</c:v>
                </c:pt>
                <c:pt idx="788">
                  <c:v>21.043599999999998</c:v>
                </c:pt>
                <c:pt idx="789">
                  <c:v>21.036800000000003</c:v>
                </c:pt>
                <c:pt idx="790">
                  <c:v>21.430399999999999</c:v>
                </c:pt>
                <c:pt idx="791">
                  <c:v>21.424400000000002</c:v>
                </c:pt>
                <c:pt idx="792">
                  <c:v>21.418400000000002</c:v>
                </c:pt>
                <c:pt idx="793">
                  <c:v>21.412399999999998</c:v>
                </c:pt>
                <c:pt idx="794">
                  <c:v>21.406400000000005</c:v>
                </c:pt>
                <c:pt idx="795">
                  <c:v>21.3996</c:v>
                </c:pt>
                <c:pt idx="796">
                  <c:v>21.393199999999997</c:v>
                </c:pt>
                <c:pt idx="797">
                  <c:v>21.387200000000004</c:v>
                </c:pt>
                <c:pt idx="798">
                  <c:v>21.3812</c:v>
                </c:pt>
                <c:pt idx="799">
                  <c:v>21.775199999999998</c:v>
                </c:pt>
                <c:pt idx="800">
                  <c:v>21.7684</c:v>
                </c:pt>
                <c:pt idx="801">
                  <c:v>21.761999999999997</c:v>
                </c:pt>
                <c:pt idx="802">
                  <c:v>21.756</c:v>
                </c:pt>
                <c:pt idx="803">
                  <c:v>21.75</c:v>
                </c:pt>
                <c:pt idx="804">
                  <c:v>21.744</c:v>
                </c:pt>
                <c:pt idx="805">
                  <c:v>21.738000000000003</c:v>
                </c:pt>
                <c:pt idx="806">
                  <c:v>21.731199999999998</c:v>
                </c:pt>
                <c:pt idx="807">
                  <c:v>21.724800000000002</c:v>
                </c:pt>
                <c:pt idx="808">
                  <c:v>21.718800000000002</c:v>
                </c:pt>
                <c:pt idx="809">
                  <c:v>21.712799999999998</c:v>
                </c:pt>
                <c:pt idx="810">
                  <c:v>21.306800000000003</c:v>
                </c:pt>
                <c:pt idx="811">
                  <c:v>21.300799999999999</c:v>
                </c:pt>
                <c:pt idx="812">
                  <c:v>21.293599999999998</c:v>
                </c:pt>
                <c:pt idx="813">
                  <c:v>21.287600000000001</c:v>
                </c:pt>
                <c:pt idx="814">
                  <c:v>20.881599999999999</c:v>
                </c:pt>
                <c:pt idx="815">
                  <c:v>20.875599999999999</c:v>
                </c:pt>
                <c:pt idx="816">
                  <c:v>20.869600000000002</c:v>
                </c:pt>
                <c:pt idx="817">
                  <c:v>20.462799999999998</c:v>
                </c:pt>
                <c:pt idx="818">
                  <c:v>20.456400000000002</c:v>
                </c:pt>
                <c:pt idx="819">
                  <c:v>20.450399999999998</c:v>
                </c:pt>
                <c:pt idx="820">
                  <c:v>20.0444</c:v>
                </c:pt>
                <c:pt idx="821">
                  <c:v>20.038399999999999</c:v>
                </c:pt>
                <c:pt idx="822">
                  <c:v>20.032400000000003</c:v>
                </c:pt>
                <c:pt idx="823">
                  <c:v>20.025199999999998</c:v>
                </c:pt>
                <c:pt idx="824">
                  <c:v>20.019200000000001</c:v>
                </c:pt>
                <c:pt idx="825">
                  <c:v>20.013200000000001</c:v>
                </c:pt>
                <c:pt idx="826">
                  <c:v>20.007200000000001</c:v>
                </c:pt>
                <c:pt idx="827">
                  <c:v>20.001199999999997</c:v>
                </c:pt>
                <c:pt idx="828">
                  <c:v>20.3948</c:v>
                </c:pt>
                <c:pt idx="829">
                  <c:v>20.387999999999998</c:v>
                </c:pt>
                <c:pt idx="830">
                  <c:v>20.781999999999996</c:v>
                </c:pt>
                <c:pt idx="831">
                  <c:v>20.776</c:v>
                </c:pt>
                <c:pt idx="832">
                  <c:v>20.77</c:v>
                </c:pt>
                <c:pt idx="833">
                  <c:v>20.763999999999999</c:v>
                </c:pt>
                <c:pt idx="834">
                  <c:v>20.756800000000002</c:v>
                </c:pt>
                <c:pt idx="835">
                  <c:v>20.3508</c:v>
                </c:pt>
                <c:pt idx="836">
                  <c:v>20.344799999999999</c:v>
                </c:pt>
                <c:pt idx="837">
                  <c:v>20.338800000000003</c:v>
                </c:pt>
                <c:pt idx="838">
                  <c:v>20.332799999999999</c:v>
                </c:pt>
                <c:pt idx="839">
                  <c:v>20.3264</c:v>
                </c:pt>
                <c:pt idx="840">
                  <c:v>20.319600000000001</c:v>
                </c:pt>
                <c:pt idx="841">
                  <c:v>20.313599999999997</c:v>
                </c:pt>
                <c:pt idx="842">
                  <c:v>20.307600000000001</c:v>
                </c:pt>
                <c:pt idx="843">
                  <c:v>19.901600000000002</c:v>
                </c:pt>
                <c:pt idx="844">
                  <c:v>19.895599999999998</c:v>
                </c:pt>
                <c:pt idx="845">
                  <c:v>20.289200000000001</c:v>
                </c:pt>
                <c:pt idx="846">
                  <c:v>20.282400000000003</c:v>
                </c:pt>
                <c:pt idx="847">
                  <c:v>20.276400000000002</c:v>
                </c:pt>
                <c:pt idx="848">
                  <c:v>20.270399999999999</c:v>
                </c:pt>
                <c:pt idx="849">
                  <c:v>20.264400000000002</c:v>
                </c:pt>
                <c:pt idx="850">
                  <c:v>20.257999999999996</c:v>
                </c:pt>
                <c:pt idx="851">
                  <c:v>20.251199999999997</c:v>
                </c:pt>
                <c:pt idx="852">
                  <c:v>20.245200000000001</c:v>
                </c:pt>
                <c:pt idx="853">
                  <c:v>20.639200000000002</c:v>
                </c:pt>
                <c:pt idx="854">
                  <c:v>20.633199999999999</c:v>
                </c:pt>
                <c:pt idx="855">
                  <c:v>20.627200000000002</c:v>
                </c:pt>
                <c:pt idx="856">
                  <c:v>20.620799999999999</c:v>
                </c:pt>
                <c:pt idx="857">
                  <c:v>20.614000000000001</c:v>
                </c:pt>
                <c:pt idx="858">
                  <c:v>20.608000000000001</c:v>
                </c:pt>
                <c:pt idx="859">
                  <c:v>20.601999999999997</c:v>
                </c:pt>
                <c:pt idx="860">
                  <c:v>20.596</c:v>
                </c:pt>
                <c:pt idx="861">
                  <c:v>20.989599999999999</c:v>
                </c:pt>
                <c:pt idx="862">
                  <c:v>20.983599999999996</c:v>
                </c:pt>
                <c:pt idx="863">
                  <c:v>20.976800000000004</c:v>
                </c:pt>
                <c:pt idx="864">
                  <c:v>20.970800000000001</c:v>
                </c:pt>
                <c:pt idx="865">
                  <c:v>20.9648</c:v>
                </c:pt>
                <c:pt idx="866">
                  <c:v>20.9588</c:v>
                </c:pt>
                <c:pt idx="867">
                  <c:v>20.952399999999997</c:v>
                </c:pt>
                <c:pt idx="868">
                  <c:v>20.945599999999999</c:v>
                </c:pt>
                <c:pt idx="869">
                  <c:v>20.939599999999999</c:v>
                </c:pt>
                <c:pt idx="870">
                  <c:v>21.333599999999997</c:v>
                </c:pt>
                <c:pt idx="871">
                  <c:v>21.327600000000004</c:v>
                </c:pt>
                <c:pt idx="872">
                  <c:v>21.321199999999997</c:v>
                </c:pt>
                <c:pt idx="873">
                  <c:v>21.315200000000001</c:v>
                </c:pt>
                <c:pt idx="874">
                  <c:v>21.708400000000001</c:v>
                </c:pt>
                <c:pt idx="875">
                  <c:v>21.702399999999997</c:v>
                </c:pt>
                <c:pt idx="876">
                  <c:v>22.096400000000003</c:v>
                </c:pt>
                <c:pt idx="877">
                  <c:v>22.090399999999999</c:v>
                </c:pt>
                <c:pt idx="878">
                  <c:v>22.084</c:v>
                </c:pt>
                <c:pt idx="879">
                  <c:v>22.078000000000003</c:v>
                </c:pt>
                <c:pt idx="880">
                  <c:v>22.071199999999997</c:v>
                </c:pt>
                <c:pt idx="881">
                  <c:v>22.065200000000001</c:v>
                </c:pt>
                <c:pt idx="882">
                  <c:v>22.059200000000001</c:v>
                </c:pt>
                <c:pt idx="883">
                  <c:v>21.652799999999999</c:v>
                </c:pt>
                <c:pt idx="884">
                  <c:v>21.646800000000002</c:v>
                </c:pt>
                <c:pt idx="885">
                  <c:v>21.64</c:v>
                </c:pt>
                <c:pt idx="886">
                  <c:v>21.634</c:v>
                </c:pt>
                <c:pt idx="887">
                  <c:v>21.228000000000002</c:v>
                </c:pt>
                <c:pt idx="888">
                  <c:v>21.221999999999998</c:v>
                </c:pt>
                <c:pt idx="889">
                  <c:v>20.8156</c:v>
                </c:pt>
                <c:pt idx="890">
                  <c:v>20.8096</c:v>
                </c:pt>
                <c:pt idx="891">
                  <c:v>20.402799999999999</c:v>
                </c:pt>
                <c:pt idx="892">
                  <c:v>20.396800000000002</c:v>
                </c:pt>
                <c:pt idx="893">
                  <c:v>20.390799999999999</c:v>
                </c:pt>
                <c:pt idx="894">
                  <c:v>19.984400000000001</c:v>
                </c:pt>
                <c:pt idx="895">
                  <c:v>19.978400000000001</c:v>
                </c:pt>
                <c:pt idx="896">
                  <c:v>19.972399999999997</c:v>
                </c:pt>
                <c:pt idx="897">
                  <c:v>20.365600000000001</c:v>
                </c:pt>
                <c:pt idx="898">
                  <c:v>20.3596</c:v>
                </c:pt>
                <c:pt idx="899">
                  <c:v>20.3536</c:v>
                </c:pt>
                <c:pt idx="900">
                  <c:v>20.347200000000001</c:v>
                </c:pt>
                <c:pt idx="901">
                  <c:v>20.341200000000001</c:v>
                </c:pt>
                <c:pt idx="902">
                  <c:v>20.334400000000002</c:v>
                </c:pt>
                <c:pt idx="903">
                  <c:v>20.728400000000001</c:v>
                </c:pt>
                <c:pt idx="904">
                  <c:v>20.722399999999997</c:v>
                </c:pt>
                <c:pt idx="905">
                  <c:v>20.715999999999998</c:v>
                </c:pt>
                <c:pt idx="906">
                  <c:v>20.71</c:v>
                </c:pt>
                <c:pt idx="907">
                  <c:v>21.103999999999999</c:v>
                </c:pt>
                <c:pt idx="908">
                  <c:v>21.097200000000001</c:v>
                </c:pt>
                <c:pt idx="909">
                  <c:v>21.091200000000001</c:v>
                </c:pt>
                <c:pt idx="910">
                  <c:v>21.485199999999999</c:v>
                </c:pt>
                <c:pt idx="911">
                  <c:v>21.4788</c:v>
                </c:pt>
                <c:pt idx="912">
                  <c:v>21.472799999999996</c:v>
                </c:pt>
                <c:pt idx="913">
                  <c:v>21.866800000000001</c:v>
                </c:pt>
                <c:pt idx="914">
                  <c:v>22.26</c:v>
                </c:pt>
                <c:pt idx="915">
                  <c:v>22.254000000000001</c:v>
                </c:pt>
                <c:pt idx="916">
                  <c:v>22.647600000000001</c:v>
                </c:pt>
                <c:pt idx="917">
                  <c:v>22.641599999999997</c:v>
                </c:pt>
                <c:pt idx="918">
                  <c:v>22.6356</c:v>
                </c:pt>
                <c:pt idx="919">
                  <c:v>22.2288</c:v>
                </c:pt>
                <c:pt idx="920">
                  <c:v>22.222799999999996</c:v>
                </c:pt>
                <c:pt idx="921">
                  <c:v>21.816800000000004</c:v>
                </c:pt>
                <c:pt idx="922">
                  <c:v>21.410399999999999</c:v>
                </c:pt>
                <c:pt idx="923">
                  <c:v>21.404399999999999</c:v>
                </c:pt>
                <c:pt idx="924">
                  <c:v>21.398400000000002</c:v>
                </c:pt>
                <c:pt idx="925">
                  <c:v>21.391599999999997</c:v>
                </c:pt>
                <c:pt idx="926">
                  <c:v>21.3856</c:v>
                </c:pt>
                <c:pt idx="927">
                  <c:v>21.379200000000001</c:v>
                </c:pt>
                <c:pt idx="928">
                  <c:v>21.373199999999997</c:v>
                </c:pt>
                <c:pt idx="929">
                  <c:v>21.367200000000004</c:v>
                </c:pt>
                <c:pt idx="930">
                  <c:v>21.3612</c:v>
                </c:pt>
                <c:pt idx="931">
                  <c:v>21.7544</c:v>
                </c:pt>
                <c:pt idx="932">
                  <c:v>21.7484</c:v>
                </c:pt>
                <c:pt idx="933">
                  <c:v>21.741999999999997</c:v>
                </c:pt>
                <c:pt idx="934">
                  <c:v>21.736000000000001</c:v>
                </c:pt>
                <c:pt idx="935">
                  <c:v>21.73</c:v>
                </c:pt>
                <c:pt idx="936">
                  <c:v>21.723199999999999</c:v>
                </c:pt>
                <c:pt idx="937">
                  <c:v>21.717200000000002</c:v>
                </c:pt>
                <c:pt idx="938">
                  <c:v>21.710799999999999</c:v>
                </c:pt>
                <c:pt idx="939">
                  <c:v>21.704799999999999</c:v>
                </c:pt>
                <c:pt idx="940">
                  <c:v>21.698800000000002</c:v>
                </c:pt>
                <c:pt idx="941">
                  <c:v>21.692799999999998</c:v>
                </c:pt>
                <c:pt idx="942">
                  <c:v>21.686</c:v>
                </c:pt>
                <c:pt idx="943">
                  <c:v>21.68</c:v>
                </c:pt>
                <c:pt idx="944">
                  <c:v>21.673599999999997</c:v>
                </c:pt>
                <c:pt idx="945">
                  <c:v>21.267600000000002</c:v>
                </c:pt>
                <c:pt idx="946">
                  <c:v>21.261599999999998</c:v>
                </c:pt>
                <c:pt idx="947">
                  <c:v>21.255600000000001</c:v>
                </c:pt>
                <c:pt idx="948">
                  <c:v>20.848800000000001</c:v>
                </c:pt>
                <c:pt idx="949">
                  <c:v>20.842399999999998</c:v>
                </c:pt>
                <c:pt idx="950">
                  <c:v>20.836400000000005</c:v>
                </c:pt>
                <c:pt idx="951">
                  <c:v>20.830400000000001</c:v>
                </c:pt>
                <c:pt idx="952">
                  <c:v>20.424400000000002</c:v>
                </c:pt>
                <c:pt idx="953">
                  <c:v>20.817600000000002</c:v>
                </c:pt>
                <c:pt idx="954">
                  <c:v>20.811599999999999</c:v>
                </c:pt>
                <c:pt idx="955">
                  <c:v>20.805199999999999</c:v>
                </c:pt>
                <c:pt idx="956">
                  <c:v>20.3992</c:v>
                </c:pt>
                <c:pt idx="957">
                  <c:v>20.3932</c:v>
                </c:pt>
                <c:pt idx="958">
                  <c:v>20.387200000000004</c:v>
                </c:pt>
                <c:pt idx="959">
                  <c:v>20.380399999999998</c:v>
                </c:pt>
                <c:pt idx="960">
                  <c:v>20.374000000000002</c:v>
                </c:pt>
                <c:pt idx="961">
                  <c:v>20.368000000000002</c:v>
                </c:pt>
                <c:pt idx="962">
                  <c:v>20.362000000000002</c:v>
                </c:pt>
                <c:pt idx="963">
                  <c:v>20.355999999999998</c:v>
                </c:pt>
                <c:pt idx="964">
                  <c:v>20.350000000000001</c:v>
                </c:pt>
                <c:pt idx="965">
                  <c:v>20.3432</c:v>
                </c:pt>
                <c:pt idx="966">
                  <c:v>20.336799999999997</c:v>
                </c:pt>
                <c:pt idx="967">
                  <c:v>20.3308</c:v>
                </c:pt>
                <c:pt idx="968">
                  <c:v>20.3248</c:v>
                </c:pt>
                <c:pt idx="969">
                  <c:v>20.3188</c:v>
                </c:pt>
                <c:pt idx="970">
                  <c:v>20.312000000000001</c:v>
                </c:pt>
                <c:pt idx="971">
                  <c:v>20.305599999999998</c:v>
                </c:pt>
                <c:pt idx="972">
                  <c:v>20.299600000000002</c:v>
                </c:pt>
                <c:pt idx="973">
                  <c:v>20.293599999999998</c:v>
                </c:pt>
                <c:pt idx="974">
                  <c:v>20.287600000000001</c:v>
                </c:pt>
                <c:pt idx="975">
                  <c:v>20.281600000000001</c:v>
                </c:pt>
                <c:pt idx="976">
                  <c:v>20.274799999999999</c:v>
                </c:pt>
                <c:pt idx="977">
                  <c:v>20.2684</c:v>
                </c:pt>
                <c:pt idx="978">
                  <c:v>19.862400000000001</c:v>
                </c:pt>
                <c:pt idx="979">
                  <c:v>19.856400000000004</c:v>
                </c:pt>
                <c:pt idx="980">
                  <c:v>19.8504</c:v>
                </c:pt>
                <c:pt idx="981">
                  <c:v>19.8444</c:v>
                </c:pt>
                <c:pt idx="982">
                  <c:v>19.837200000000003</c:v>
                </c:pt>
                <c:pt idx="983">
                  <c:v>19.831199999999999</c:v>
                </c:pt>
                <c:pt idx="984">
                  <c:v>20.225200000000001</c:v>
                </c:pt>
                <c:pt idx="985">
                  <c:v>20.219200000000001</c:v>
                </c:pt>
                <c:pt idx="986">
                  <c:v>20.213200000000001</c:v>
                </c:pt>
                <c:pt idx="987">
                  <c:v>20.206800000000001</c:v>
                </c:pt>
                <c:pt idx="988">
                  <c:v>20.2</c:v>
                </c:pt>
                <c:pt idx="989">
                  <c:v>20.194000000000003</c:v>
                </c:pt>
                <c:pt idx="990">
                  <c:v>20.187999999999999</c:v>
                </c:pt>
                <c:pt idx="991">
                  <c:v>20.581999999999997</c:v>
                </c:pt>
                <c:pt idx="992">
                  <c:v>20.576000000000001</c:v>
                </c:pt>
                <c:pt idx="993">
                  <c:v>20.5688</c:v>
                </c:pt>
                <c:pt idx="994">
                  <c:v>20.562799999999996</c:v>
                </c:pt>
                <c:pt idx="995">
                  <c:v>20.556800000000003</c:v>
                </c:pt>
                <c:pt idx="996">
                  <c:v>20.550799999999999</c:v>
                </c:pt>
                <c:pt idx="997">
                  <c:v>20.544799999999999</c:v>
                </c:pt>
                <c:pt idx="998">
                  <c:v>20.538400000000003</c:v>
                </c:pt>
                <c:pt idx="999">
                  <c:v>20.531599999999997</c:v>
                </c:pt>
                <c:pt idx="1000">
                  <c:v>20.525600000000001</c:v>
                </c:pt>
                <c:pt idx="1001">
                  <c:v>20.519600000000001</c:v>
                </c:pt>
                <c:pt idx="1002">
                  <c:v>20.513599999999997</c:v>
                </c:pt>
                <c:pt idx="1003">
                  <c:v>20.507600000000004</c:v>
                </c:pt>
                <c:pt idx="1004">
                  <c:v>20.101199999999999</c:v>
                </c:pt>
                <c:pt idx="1005">
                  <c:v>20.0944</c:v>
                </c:pt>
                <c:pt idx="1006">
                  <c:v>20.0884</c:v>
                </c:pt>
                <c:pt idx="1007">
                  <c:v>20.082400000000003</c:v>
                </c:pt>
                <c:pt idx="1008">
                  <c:v>20.0764</c:v>
                </c:pt>
                <c:pt idx="1009">
                  <c:v>20.07</c:v>
                </c:pt>
                <c:pt idx="1010">
                  <c:v>20.063200000000002</c:v>
                </c:pt>
                <c:pt idx="1011">
                  <c:v>19.6572</c:v>
                </c:pt>
                <c:pt idx="1012">
                  <c:v>19.651199999999999</c:v>
                </c:pt>
                <c:pt idx="1013">
                  <c:v>19.645199999999999</c:v>
                </c:pt>
                <c:pt idx="1014">
                  <c:v>20.039200000000001</c:v>
                </c:pt>
                <c:pt idx="1015">
                  <c:v>20.032799999999998</c:v>
                </c:pt>
                <c:pt idx="1016">
                  <c:v>20.026</c:v>
                </c:pt>
                <c:pt idx="1017">
                  <c:v>20.02</c:v>
                </c:pt>
                <c:pt idx="1018">
                  <c:v>20.013999999999999</c:v>
                </c:pt>
                <c:pt idx="1019">
                  <c:v>20.407999999999998</c:v>
                </c:pt>
                <c:pt idx="1020">
                  <c:v>20.401600000000002</c:v>
                </c:pt>
                <c:pt idx="1021">
                  <c:v>20.395599999999998</c:v>
                </c:pt>
                <c:pt idx="1022">
                  <c:v>20.788800000000002</c:v>
                </c:pt>
                <c:pt idx="1023">
                  <c:v>20.782799999999998</c:v>
                </c:pt>
                <c:pt idx="1024">
                  <c:v>20.776800000000001</c:v>
                </c:pt>
                <c:pt idx="1025">
                  <c:v>20.770799999999998</c:v>
                </c:pt>
                <c:pt idx="1026">
                  <c:v>21.164400000000001</c:v>
                </c:pt>
                <c:pt idx="1027">
                  <c:v>21.157600000000002</c:v>
                </c:pt>
                <c:pt idx="1028">
                  <c:v>21.151599999999998</c:v>
                </c:pt>
                <c:pt idx="1029">
                  <c:v>21.145599999999998</c:v>
                </c:pt>
                <c:pt idx="1030">
                  <c:v>21.139600000000002</c:v>
                </c:pt>
                <c:pt idx="1031">
                  <c:v>21.133199999999999</c:v>
                </c:pt>
                <c:pt idx="1032">
                  <c:v>21.127200000000002</c:v>
                </c:pt>
                <c:pt idx="1033">
                  <c:v>21.1204</c:v>
                </c:pt>
                <c:pt idx="1034">
                  <c:v>21.514400000000002</c:v>
                </c:pt>
                <c:pt idx="1035">
                  <c:v>21.508400000000002</c:v>
                </c:pt>
                <c:pt idx="1036">
                  <c:v>21.502399999999998</c:v>
                </c:pt>
                <c:pt idx="1037">
                  <c:v>21.495999999999999</c:v>
                </c:pt>
                <c:pt idx="1038">
                  <c:v>21.49</c:v>
                </c:pt>
                <c:pt idx="1039">
                  <c:v>21.483199999999997</c:v>
                </c:pt>
                <c:pt idx="1040">
                  <c:v>21.477200000000003</c:v>
                </c:pt>
                <c:pt idx="1041">
                  <c:v>21.871199999999998</c:v>
                </c:pt>
                <c:pt idx="1042">
                  <c:v>21.864799999999999</c:v>
                </c:pt>
                <c:pt idx="1043">
                  <c:v>21.858800000000002</c:v>
                </c:pt>
                <c:pt idx="1044">
                  <c:v>21.851999999999997</c:v>
                </c:pt>
                <c:pt idx="1045">
                  <c:v>21.846</c:v>
                </c:pt>
                <c:pt idx="1046">
                  <c:v>21.84</c:v>
                </c:pt>
                <c:pt idx="1047">
                  <c:v>21.834</c:v>
                </c:pt>
                <c:pt idx="1048">
                  <c:v>22.227600000000002</c:v>
                </c:pt>
                <c:pt idx="1049">
                  <c:v>21.8216</c:v>
                </c:pt>
                <c:pt idx="1050">
                  <c:v>22.2148</c:v>
                </c:pt>
                <c:pt idx="1051">
                  <c:v>22.2088</c:v>
                </c:pt>
                <c:pt idx="1052">
                  <c:v>22.202799999999996</c:v>
                </c:pt>
                <c:pt idx="1053">
                  <c:v>22.196400000000004</c:v>
                </c:pt>
                <c:pt idx="1054">
                  <c:v>22.1904</c:v>
                </c:pt>
                <c:pt idx="1055">
                  <c:v>22.1844</c:v>
                </c:pt>
                <c:pt idx="1056">
                  <c:v>22.177600000000002</c:v>
                </c:pt>
                <c:pt idx="1057">
                  <c:v>22.171599999999998</c:v>
                </c:pt>
                <c:pt idx="1058">
                  <c:v>22.165599999999998</c:v>
                </c:pt>
                <c:pt idx="1059">
                  <c:v>22.159200000000002</c:v>
                </c:pt>
                <c:pt idx="1060">
                  <c:v>22.153199999999998</c:v>
                </c:pt>
                <c:pt idx="1061">
                  <c:v>22.146400000000003</c:v>
                </c:pt>
                <c:pt idx="1062">
                  <c:v>22.1404</c:v>
                </c:pt>
                <c:pt idx="1063">
                  <c:v>22.134399999999999</c:v>
                </c:pt>
                <c:pt idx="1064">
                  <c:v>22.128</c:v>
                </c:pt>
                <c:pt idx="1065">
                  <c:v>22.122</c:v>
                </c:pt>
                <c:pt idx="1066">
                  <c:v>22.116</c:v>
                </c:pt>
                <c:pt idx="1067">
                  <c:v>22.109200000000001</c:v>
                </c:pt>
                <c:pt idx="1068">
                  <c:v>22.103199999999998</c:v>
                </c:pt>
                <c:pt idx="1069">
                  <c:v>22.097200000000001</c:v>
                </c:pt>
                <c:pt idx="1070">
                  <c:v>22.090799999999998</c:v>
                </c:pt>
                <c:pt idx="1071">
                  <c:v>22.084800000000001</c:v>
                </c:pt>
                <c:pt idx="1072">
                  <c:v>22.078800000000001</c:v>
                </c:pt>
                <c:pt idx="1073">
                  <c:v>22.071999999999999</c:v>
                </c:pt>
                <c:pt idx="1074">
                  <c:v>22.065999999999999</c:v>
                </c:pt>
                <c:pt idx="1075">
                  <c:v>22.0596</c:v>
                </c:pt>
                <c:pt idx="1076">
                  <c:v>22.453599999999998</c:v>
                </c:pt>
                <c:pt idx="1077">
                  <c:v>22.447600000000001</c:v>
                </c:pt>
                <c:pt idx="1078">
                  <c:v>22.440799999999999</c:v>
                </c:pt>
                <c:pt idx="1079">
                  <c:v>22.434799999999999</c:v>
                </c:pt>
                <c:pt idx="1080">
                  <c:v>22.428800000000003</c:v>
                </c:pt>
                <c:pt idx="1081">
                  <c:v>22.822399999999998</c:v>
                </c:pt>
                <c:pt idx="1082">
                  <c:v>22.816400000000002</c:v>
                </c:pt>
                <c:pt idx="1083">
                  <c:v>22.810400000000001</c:v>
                </c:pt>
                <c:pt idx="1084">
                  <c:v>22.803599999999996</c:v>
                </c:pt>
                <c:pt idx="1085">
                  <c:v>22.797600000000003</c:v>
                </c:pt>
                <c:pt idx="1086">
                  <c:v>22.7912</c:v>
                </c:pt>
                <c:pt idx="1087">
                  <c:v>22.7852</c:v>
                </c:pt>
                <c:pt idx="1088">
                  <c:v>22.779199999999999</c:v>
                </c:pt>
                <c:pt idx="1089">
                  <c:v>23.173199999999998</c:v>
                </c:pt>
                <c:pt idx="1090">
                  <c:v>23.166400000000003</c:v>
                </c:pt>
                <c:pt idx="1091">
                  <c:v>23.160399999999999</c:v>
                </c:pt>
                <c:pt idx="1092">
                  <c:v>22.754000000000001</c:v>
                </c:pt>
                <c:pt idx="1093">
                  <c:v>22.748000000000001</c:v>
                </c:pt>
                <c:pt idx="1094">
                  <c:v>22.741999999999997</c:v>
                </c:pt>
                <c:pt idx="1095">
                  <c:v>22.735199999999999</c:v>
                </c:pt>
                <c:pt idx="1096">
                  <c:v>22.729200000000002</c:v>
                </c:pt>
                <c:pt idx="1097">
                  <c:v>22.722799999999996</c:v>
                </c:pt>
                <c:pt idx="1098">
                  <c:v>22.716800000000003</c:v>
                </c:pt>
                <c:pt idx="1099">
                  <c:v>22.3108</c:v>
                </c:pt>
                <c:pt idx="1100">
                  <c:v>22.3048</c:v>
                </c:pt>
                <c:pt idx="1101">
                  <c:v>22.298000000000002</c:v>
                </c:pt>
                <c:pt idx="1102">
                  <c:v>21.891999999999999</c:v>
                </c:pt>
                <c:pt idx="1103">
                  <c:v>21.8856</c:v>
                </c:pt>
                <c:pt idx="1104">
                  <c:v>21.8796</c:v>
                </c:pt>
                <c:pt idx="1105">
                  <c:v>21.873599999999996</c:v>
                </c:pt>
                <c:pt idx="1106">
                  <c:v>21.867600000000003</c:v>
                </c:pt>
                <c:pt idx="1107">
                  <c:v>21.860799999999998</c:v>
                </c:pt>
                <c:pt idx="1108">
                  <c:v>21.854400000000002</c:v>
                </c:pt>
                <c:pt idx="1109">
                  <c:v>21.448400000000003</c:v>
                </c:pt>
                <c:pt idx="1110">
                  <c:v>21.442399999999999</c:v>
                </c:pt>
                <c:pt idx="1111">
                  <c:v>21.436400000000003</c:v>
                </c:pt>
                <c:pt idx="1112">
                  <c:v>21.429600000000001</c:v>
                </c:pt>
                <c:pt idx="1113">
                  <c:v>21.423599999999997</c:v>
                </c:pt>
                <c:pt idx="1114">
                  <c:v>21.417200000000001</c:v>
                </c:pt>
                <c:pt idx="1115">
                  <c:v>21.411199999999997</c:v>
                </c:pt>
                <c:pt idx="1116">
                  <c:v>21.405200000000001</c:v>
                </c:pt>
                <c:pt idx="1117">
                  <c:v>21.3992</c:v>
                </c:pt>
                <c:pt idx="1118">
                  <c:v>21.392399999999999</c:v>
                </c:pt>
                <c:pt idx="1119">
                  <c:v>21.385999999999999</c:v>
                </c:pt>
                <c:pt idx="1120">
                  <c:v>21.38</c:v>
                </c:pt>
                <c:pt idx="1121">
                  <c:v>20.974</c:v>
                </c:pt>
                <c:pt idx="1122">
                  <c:v>20.968000000000004</c:v>
                </c:pt>
                <c:pt idx="1123">
                  <c:v>20.962</c:v>
                </c:pt>
                <c:pt idx="1124">
                  <c:v>20.555199999999999</c:v>
                </c:pt>
                <c:pt idx="1125">
                  <c:v>20.5488</c:v>
                </c:pt>
                <c:pt idx="1126">
                  <c:v>20.542799999999996</c:v>
                </c:pt>
                <c:pt idx="1127">
                  <c:v>20.136799999999997</c:v>
                </c:pt>
                <c:pt idx="1128">
                  <c:v>20.130800000000001</c:v>
                </c:pt>
                <c:pt idx="1129">
                  <c:v>20.124000000000002</c:v>
                </c:pt>
                <c:pt idx="1130">
                  <c:v>20.117599999999996</c:v>
                </c:pt>
                <c:pt idx="1131">
                  <c:v>19.711600000000001</c:v>
                </c:pt>
                <c:pt idx="1132">
                  <c:v>19.7056</c:v>
                </c:pt>
                <c:pt idx="1133">
                  <c:v>19.6996</c:v>
                </c:pt>
                <c:pt idx="1134">
                  <c:v>19.693599999999996</c:v>
                </c:pt>
                <c:pt idx="1135">
                  <c:v>19.286799999999999</c:v>
                </c:pt>
                <c:pt idx="1136">
                  <c:v>19.2804</c:v>
                </c:pt>
                <c:pt idx="1137">
                  <c:v>19.2744</c:v>
                </c:pt>
                <c:pt idx="1138">
                  <c:v>19.2684</c:v>
                </c:pt>
                <c:pt idx="1139">
                  <c:v>18.862400000000001</c:v>
                </c:pt>
                <c:pt idx="1140">
                  <c:v>18.856400000000004</c:v>
                </c:pt>
                <c:pt idx="1141">
                  <c:v>18.8492</c:v>
                </c:pt>
                <c:pt idx="1142">
                  <c:v>18.443200000000001</c:v>
                </c:pt>
                <c:pt idx="1143">
                  <c:v>18.437200000000004</c:v>
                </c:pt>
                <c:pt idx="1144">
                  <c:v>18.4312</c:v>
                </c:pt>
                <c:pt idx="1145">
                  <c:v>18.025199999999998</c:v>
                </c:pt>
                <c:pt idx="1146">
                  <c:v>18.0184</c:v>
                </c:pt>
                <c:pt idx="1147">
                  <c:v>18.012</c:v>
                </c:pt>
                <c:pt idx="1148">
                  <c:v>18.006</c:v>
                </c:pt>
                <c:pt idx="1149">
                  <c:v>18</c:v>
                </c:pt>
                <c:pt idx="1150">
                  <c:v>17.994</c:v>
                </c:pt>
                <c:pt idx="1151">
                  <c:v>17.988</c:v>
                </c:pt>
                <c:pt idx="1152">
                  <c:v>17.980799999999999</c:v>
                </c:pt>
                <c:pt idx="1153">
                  <c:v>17.974800000000002</c:v>
                </c:pt>
                <c:pt idx="1154">
                  <c:v>17.968800000000002</c:v>
                </c:pt>
                <c:pt idx="1155">
                  <c:v>17.962799999999998</c:v>
                </c:pt>
                <c:pt idx="1156">
                  <c:v>18.3568</c:v>
                </c:pt>
                <c:pt idx="1157">
                  <c:v>18.3504</c:v>
                </c:pt>
                <c:pt idx="1158">
                  <c:v>18.343599999999995</c:v>
                </c:pt>
                <c:pt idx="1159">
                  <c:v>18.7376</c:v>
                </c:pt>
                <c:pt idx="1160">
                  <c:v>18.7316</c:v>
                </c:pt>
                <c:pt idx="1161">
                  <c:v>19.125599999999999</c:v>
                </c:pt>
                <c:pt idx="1162">
                  <c:v>19.119600000000002</c:v>
                </c:pt>
                <c:pt idx="1163">
                  <c:v>19.112400000000001</c:v>
                </c:pt>
                <c:pt idx="1164">
                  <c:v>19.106400000000004</c:v>
                </c:pt>
                <c:pt idx="1165">
                  <c:v>19.1004</c:v>
                </c:pt>
                <c:pt idx="1166">
                  <c:v>19.0944</c:v>
                </c:pt>
                <c:pt idx="1167">
                  <c:v>19.0884</c:v>
                </c:pt>
                <c:pt idx="1168">
                  <c:v>19.081999999999997</c:v>
                </c:pt>
                <c:pt idx="1169">
                  <c:v>19.075199999999999</c:v>
                </c:pt>
                <c:pt idx="1170">
                  <c:v>19.069200000000002</c:v>
                </c:pt>
                <c:pt idx="1171">
                  <c:v>19.063200000000002</c:v>
                </c:pt>
                <c:pt idx="1172">
                  <c:v>18.6572</c:v>
                </c:pt>
                <c:pt idx="1173">
                  <c:v>18.651199999999999</c:v>
                </c:pt>
                <c:pt idx="1174">
                  <c:v>18.6448</c:v>
                </c:pt>
                <c:pt idx="1175">
                  <c:v>18.637999999999998</c:v>
                </c:pt>
                <c:pt idx="1176">
                  <c:v>18.231999999999999</c:v>
                </c:pt>
                <c:pt idx="1177">
                  <c:v>18.225999999999999</c:v>
                </c:pt>
                <c:pt idx="1178">
                  <c:v>18.22</c:v>
                </c:pt>
                <c:pt idx="1179">
                  <c:v>18.2136</c:v>
                </c:pt>
                <c:pt idx="1180">
                  <c:v>18.206800000000001</c:v>
                </c:pt>
                <c:pt idx="1181">
                  <c:v>18.200800000000001</c:v>
                </c:pt>
                <c:pt idx="1182">
                  <c:v>18.194800000000001</c:v>
                </c:pt>
                <c:pt idx="1183">
                  <c:v>18.188800000000001</c:v>
                </c:pt>
                <c:pt idx="1184">
                  <c:v>18.1828</c:v>
                </c:pt>
                <c:pt idx="1185">
                  <c:v>18.5764</c:v>
                </c:pt>
                <c:pt idx="1186">
                  <c:v>18.569600000000001</c:v>
                </c:pt>
                <c:pt idx="1187">
                  <c:v>18.563599999999997</c:v>
                </c:pt>
                <c:pt idx="1188">
                  <c:v>18.557600000000001</c:v>
                </c:pt>
                <c:pt idx="1189">
                  <c:v>18.951600000000003</c:v>
                </c:pt>
                <c:pt idx="1190">
                  <c:v>18.9452</c:v>
                </c:pt>
                <c:pt idx="1191">
                  <c:v>18.9392</c:v>
                </c:pt>
                <c:pt idx="1192">
                  <c:v>18.932400000000001</c:v>
                </c:pt>
                <c:pt idx="1193">
                  <c:v>19.3264</c:v>
                </c:pt>
                <c:pt idx="1194">
                  <c:v>19.320399999999999</c:v>
                </c:pt>
                <c:pt idx="1195">
                  <c:v>19.714400000000001</c:v>
                </c:pt>
                <c:pt idx="1196">
                  <c:v>19.707999999999998</c:v>
                </c:pt>
                <c:pt idx="1197">
                  <c:v>20.102</c:v>
                </c:pt>
                <c:pt idx="1198">
                  <c:v>20.095199999999998</c:v>
                </c:pt>
                <c:pt idx="1199">
                  <c:v>20.4892</c:v>
                </c:pt>
                <c:pt idx="1200">
                  <c:v>20.483199999999997</c:v>
                </c:pt>
                <c:pt idx="1201">
                  <c:v>20.876800000000003</c:v>
                </c:pt>
                <c:pt idx="1202">
                  <c:v>20.870799999999999</c:v>
                </c:pt>
                <c:pt idx="1203">
                  <c:v>20.864000000000001</c:v>
                </c:pt>
                <c:pt idx="1204">
                  <c:v>21.258000000000003</c:v>
                </c:pt>
                <c:pt idx="1205">
                  <c:v>21.251999999999999</c:v>
                </c:pt>
                <c:pt idx="1206">
                  <c:v>21.245999999999999</c:v>
                </c:pt>
                <c:pt idx="1207">
                  <c:v>21.639600000000002</c:v>
                </c:pt>
                <c:pt idx="1208">
                  <c:v>21.633599999999998</c:v>
                </c:pt>
                <c:pt idx="1209">
                  <c:v>21.626800000000003</c:v>
                </c:pt>
                <c:pt idx="1210">
                  <c:v>21.620799999999999</c:v>
                </c:pt>
                <c:pt idx="1211">
                  <c:v>22.014800000000001</c:v>
                </c:pt>
                <c:pt idx="1212">
                  <c:v>22.008400000000002</c:v>
                </c:pt>
                <c:pt idx="1213">
                  <c:v>22.002399999999998</c:v>
                </c:pt>
                <c:pt idx="1214">
                  <c:v>21.996400000000005</c:v>
                </c:pt>
                <c:pt idx="1215">
                  <c:v>22.389600000000002</c:v>
                </c:pt>
                <c:pt idx="1216">
                  <c:v>22.383599999999998</c:v>
                </c:pt>
                <c:pt idx="1217">
                  <c:v>22.377600000000001</c:v>
                </c:pt>
                <c:pt idx="1218">
                  <c:v>22.371199999999998</c:v>
                </c:pt>
                <c:pt idx="1219">
                  <c:v>22.365200000000002</c:v>
                </c:pt>
                <c:pt idx="1220">
                  <c:v>21.958400000000001</c:v>
                </c:pt>
                <c:pt idx="1221">
                  <c:v>22.352399999999999</c:v>
                </c:pt>
                <c:pt idx="1222">
                  <c:v>22.346400000000003</c:v>
                </c:pt>
                <c:pt idx="1223">
                  <c:v>22.34</c:v>
                </c:pt>
                <c:pt idx="1224">
                  <c:v>22.334</c:v>
                </c:pt>
                <c:pt idx="1225">
                  <c:v>22.728000000000002</c:v>
                </c:pt>
                <c:pt idx="1226">
                  <c:v>22.7212</c:v>
                </c:pt>
                <c:pt idx="1227">
                  <c:v>22.715199999999999</c:v>
                </c:pt>
                <c:pt idx="1228">
                  <c:v>22.709199999999999</c:v>
                </c:pt>
                <c:pt idx="1229">
                  <c:v>22.702799999999996</c:v>
                </c:pt>
                <c:pt idx="1230">
                  <c:v>22.696800000000003</c:v>
                </c:pt>
                <c:pt idx="1231">
                  <c:v>22.690799999999999</c:v>
                </c:pt>
                <c:pt idx="1232">
                  <c:v>23.084</c:v>
                </c:pt>
                <c:pt idx="1233">
                  <c:v>23.078000000000003</c:v>
                </c:pt>
                <c:pt idx="1234">
                  <c:v>22.671599999999998</c:v>
                </c:pt>
                <c:pt idx="1235">
                  <c:v>22.665599999999998</c:v>
                </c:pt>
                <c:pt idx="1236">
                  <c:v>22.659600000000001</c:v>
                </c:pt>
                <c:pt idx="1237">
                  <c:v>22.652799999999999</c:v>
                </c:pt>
                <c:pt idx="1238">
                  <c:v>23.046800000000005</c:v>
                </c:pt>
                <c:pt idx="1239">
                  <c:v>23.040800000000001</c:v>
                </c:pt>
                <c:pt idx="1240">
                  <c:v>23.4344</c:v>
                </c:pt>
                <c:pt idx="1241">
                  <c:v>23.4284</c:v>
                </c:pt>
                <c:pt idx="1242">
                  <c:v>23.422399999999996</c:v>
                </c:pt>
                <c:pt idx="1243">
                  <c:v>23.415599999999998</c:v>
                </c:pt>
                <c:pt idx="1244">
                  <c:v>23.409600000000001</c:v>
                </c:pt>
                <c:pt idx="1245">
                  <c:v>23.803199999999997</c:v>
                </c:pt>
                <c:pt idx="1246">
                  <c:v>23.797200000000004</c:v>
                </c:pt>
                <c:pt idx="1247">
                  <c:v>23.7912</c:v>
                </c:pt>
                <c:pt idx="1248">
                  <c:v>23.7852</c:v>
                </c:pt>
                <c:pt idx="1249">
                  <c:v>23.778400000000001</c:v>
                </c:pt>
                <c:pt idx="1250">
                  <c:v>23.772399999999998</c:v>
                </c:pt>
                <c:pt idx="1251">
                  <c:v>23.765999999999998</c:v>
                </c:pt>
                <c:pt idx="1252">
                  <c:v>23.76</c:v>
                </c:pt>
                <c:pt idx="1253">
                  <c:v>23.754000000000001</c:v>
                </c:pt>
                <c:pt idx="1254">
                  <c:v>23.747200000000003</c:v>
                </c:pt>
                <c:pt idx="1255">
                  <c:v>23.341200000000001</c:v>
                </c:pt>
                <c:pt idx="1256">
                  <c:v>23.334800000000001</c:v>
                </c:pt>
                <c:pt idx="1257">
                  <c:v>23.328800000000001</c:v>
                </c:pt>
                <c:pt idx="1258">
                  <c:v>23.322799999999997</c:v>
                </c:pt>
                <c:pt idx="1259">
                  <c:v>23.316800000000004</c:v>
                </c:pt>
                <c:pt idx="1260">
                  <c:v>22.91</c:v>
                </c:pt>
                <c:pt idx="1261">
                  <c:v>22.904</c:v>
                </c:pt>
                <c:pt idx="1262">
                  <c:v>22.897600000000001</c:v>
                </c:pt>
                <c:pt idx="1263">
                  <c:v>22.891599999999997</c:v>
                </c:pt>
                <c:pt idx="1264">
                  <c:v>22.8856</c:v>
                </c:pt>
                <c:pt idx="1265">
                  <c:v>22.8796</c:v>
                </c:pt>
                <c:pt idx="1266">
                  <c:v>22.872799999999998</c:v>
                </c:pt>
                <c:pt idx="1267">
                  <c:v>22.866400000000002</c:v>
                </c:pt>
                <c:pt idx="1268">
                  <c:v>22.860399999999998</c:v>
                </c:pt>
                <c:pt idx="1269">
                  <c:v>22.854400000000002</c:v>
                </c:pt>
                <c:pt idx="1270">
                  <c:v>22.848400000000002</c:v>
                </c:pt>
                <c:pt idx="1271">
                  <c:v>22.8416</c:v>
                </c:pt>
                <c:pt idx="1272">
                  <c:v>22.835599999999999</c:v>
                </c:pt>
                <c:pt idx="1273">
                  <c:v>22.429200000000002</c:v>
                </c:pt>
                <c:pt idx="1274">
                  <c:v>22.423199999999998</c:v>
                </c:pt>
                <c:pt idx="1275">
                  <c:v>22.417200000000001</c:v>
                </c:pt>
                <c:pt idx="1276">
                  <c:v>22.411199999999997</c:v>
                </c:pt>
                <c:pt idx="1277">
                  <c:v>22.404399999999999</c:v>
                </c:pt>
                <c:pt idx="1278">
                  <c:v>22.398000000000003</c:v>
                </c:pt>
                <c:pt idx="1279">
                  <c:v>22.391999999999999</c:v>
                </c:pt>
                <c:pt idx="1280">
                  <c:v>22.785999999999998</c:v>
                </c:pt>
                <c:pt idx="1281">
                  <c:v>22.78</c:v>
                </c:pt>
                <c:pt idx="1282">
                  <c:v>23.173999999999999</c:v>
                </c:pt>
                <c:pt idx="1283">
                  <c:v>23.167200000000001</c:v>
                </c:pt>
                <c:pt idx="1284">
                  <c:v>23.160799999999998</c:v>
                </c:pt>
                <c:pt idx="1285">
                  <c:v>23.154800000000002</c:v>
                </c:pt>
                <c:pt idx="1286">
                  <c:v>23.5488</c:v>
                </c:pt>
                <c:pt idx="1287">
                  <c:v>23.142799999999998</c:v>
                </c:pt>
                <c:pt idx="1288">
                  <c:v>23.135999999999999</c:v>
                </c:pt>
                <c:pt idx="1289">
                  <c:v>23.1296</c:v>
                </c:pt>
                <c:pt idx="1290">
                  <c:v>23.123599999999996</c:v>
                </c:pt>
                <c:pt idx="1291">
                  <c:v>23.117600000000003</c:v>
                </c:pt>
                <c:pt idx="1292">
                  <c:v>23.111599999999999</c:v>
                </c:pt>
                <c:pt idx="1293">
                  <c:v>23.105599999999999</c:v>
                </c:pt>
                <c:pt idx="1294">
                  <c:v>23.098800000000001</c:v>
                </c:pt>
                <c:pt idx="1295">
                  <c:v>23.092399999999998</c:v>
                </c:pt>
                <c:pt idx="1296">
                  <c:v>23.086400000000005</c:v>
                </c:pt>
                <c:pt idx="1297">
                  <c:v>23.080400000000001</c:v>
                </c:pt>
                <c:pt idx="1298">
                  <c:v>23.074400000000001</c:v>
                </c:pt>
                <c:pt idx="1299">
                  <c:v>23.0684</c:v>
                </c:pt>
                <c:pt idx="1300">
                  <c:v>23.061199999999999</c:v>
                </c:pt>
                <c:pt idx="1301">
                  <c:v>23.055199999999999</c:v>
                </c:pt>
                <c:pt idx="1302">
                  <c:v>23.049199999999999</c:v>
                </c:pt>
                <c:pt idx="1303">
                  <c:v>23.043199999999999</c:v>
                </c:pt>
                <c:pt idx="1304">
                  <c:v>23.037200000000002</c:v>
                </c:pt>
                <c:pt idx="1305">
                  <c:v>23.0304</c:v>
                </c:pt>
                <c:pt idx="1306">
                  <c:v>23.024000000000001</c:v>
                </c:pt>
                <c:pt idx="1307">
                  <c:v>23.418000000000003</c:v>
                </c:pt>
                <c:pt idx="1308">
                  <c:v>23.011999999999997</c:v>
                </c:pt>
                <c:pt idx="1309">
                  <c:v>23.006</c:v>
                </c:pt>
                <c:pt idx="1310">
                  <c:v>23</c:v>
                </c:pt>
                <c:pt idx="1311">
                  <c:v>22.992799999999999</c:v>
                </c:pt>
                <c:pt idx="1312">
                  <c:v>22.986800000000002</c:v>
                </c:pt>
                <c:pt idx="1313">
                  <c:v>22.980799999999999</c:v>
                </c:pt>
                <c:pt idx="1314">
                  <c:v>22.974800000000002</c:v>
                </c:pt>
                <c:pt idx="1315">
                  <c:v>22.968800000000002</c:v>
                </c:pt>
                <c:pt idx="1316">
                  <c:v>22.962399999999999</c:v>
                </c:pt>
                <c:pt idx="1317">
                  <c:v>22.9556</c:v>
                </c:pt>
                <c:pt idx="1318">
                  <c:v>22.9496</c:v>
                </c:pt>
                <c:pt idx="1319">
                  <c:v>22.943599999999996</c:v>
                </c:pt>
                <c:pt idx="1320">
                  <c:v>22.537600000000001</c:v>
                </c:pt>
                <c:pt idx="1321">
                  <c:v>22.531599999999997</c:v>
                </c:pt>
                <c:pt idx="1322">
                  <c:v>22.5244</c:v>
                </c:pt>
                <c:pt idx="1323">
                  <c:v>22.5184</c:v>
                </c:pt>
                <c:pt idx="1324">
                  <c:v>22.5124</c:v>
                </c:pt>
                <c:pt idx="1325">
                  <c:v>22.506400000000003</c:v>
                </c:pt>
                <c:pt idx="1326">
                  <c:v>22.900400000000001</c:v>
                </c:pt>
                <c:pt idx="1327">
                  <c:v>22.894000000000002</c:v>
                </c:pt>
                <c:pt idx="1328">
                  <c:v>22.887200000000004</c:v>
                </c:pt>
                <c:pt idx="1329">
                  <c:v>22.8812</c:v>
                </c:pt>
                <c:pt idx="1330">
                  <c:v>22.475200000000001</c:v>
                </c:pt>
                <c:pt idx="1331">
                  <c:v>22.469200000000001</c:v>
                </c:pt>
                <c:pt idx="1332">
                  <c:v>22.463199999999997</c:v>
                </c:pt>
                <c:pt idx="1333">
                  <c:v>22.056800000000003</c:v>
                </c:pt>
                <c:pt idx="1334">
                  <c:v>22.05</c:v>
                </c:pt>
                <c:pt idx="1335">
                  <c:v>22.044</c:v>
                </c:pt>
                <c:pt idx="1336">
                  <c:v>22.438000000000002</c:v>
                </c:pt>
                <c:pt idx="1337">
                  <c:v>22.431999999999999</c:v>
                </c:pt>
                <c:pt idx="1338">
                  <c:v>22.425599999999999</c:v>
                </c:pt>
                <c:pt idx="1339">
                  <c:v>22.418800000000001</c:v>
                </c:pt>
                <c:pt idx="1340">
                  <c:v>22.412799999999997</c:v>
                </c:pt>
                <c:pt idx="1341">
                  <c:v>22.406800000000004</c:v>
                </c:pt>
                <c:pt idx="1342">
                  <c:v>22.4008</c:v>
                </c:pt>
                <c:pt idx="1343">
                  <c:v>22.3948</c:v>
                </c:pt>
                <c:pt idx="1344">
                  <c:v>22.788400000000003</c:v>
                </c:pt>
                <c:pt idx="1345">
                  <c:v>22.781599999999997</c:v>
                </c:pt>
                <c:pt idx="1346">
                  <c:v>22.775600000000001</c:v>
                </c:pt>
                <c:pt idx="1347">
                  <c:v>23.169599999999999</c:v>
                </c:pt>
                <c:pt idx="1348">
                  <c:v>23.163599999999995</c:v>
                </c:pt>
                <c:pt idx="1349">
                  <c:v>23.157200000000003</c:v>
                </c:pt>
                <c:pt idx="1350">
                  <c:v>23.151199999999999</c:v>
                </c:pt>
                <c:pt idx="1351">
                  <c:v>23.144400000000001</c:v>
                </c:pt>
                <c:pt idx="1352">
                  <c:v>23.538400000000003</c:v>
                </c:pt>
                <c:pt idx="1353">
                  <c:v>23.532399999999999</c:v>
                </c:pt>
                <c:pt idx="1354">
                  <c:v>23.526400000000002</c:v>
                </c:pt>
                <c:pt idx="1355">
                  <c:v>23.12</c:v>
                </c:pt>
                <c:pt idx="1356">
                  <c:v>23.113199999999996</c:v>
                </c:pt>
                <c:pt idx="1357">
                  <c:v>23.107200000000002</c:v>
                </c:pt>
                <c:pt idx="1358">
                  <c:v>23.101199999999999</c:v>
                </c:pt>
                <c:pt idx="1359">
                  <c:v>22.6952</c:v>
                </c:pt>
                <c:pt idx="1360">
                  <c:v>22.688800000000001</c:v>
                </c:pt>
                <c:pt idx="1361">
                  <c:v>22.682799999999997</c:v>
                </c:pt>
                <c:pt idx="1362">
                  <c:v>22.276</c:v>
                </c:pt>
                <c:pt idx="1363">
                  <c:v>22.27</c:v>
                </c:pt>
                <c:pt idx="1364">
                  <c:v>22.664000000000001</c:v>
                </c:pt>
                <c:pt idx="1365">
                  <c:v>22.658000000000001</c:v>
                </c:pt>
                <c:pt idx="1366">
                  <c:v>22.651599999999998</c:v>
                </c:pt>
                <c:pt idx="1367">
                  <c:v>22.2456</c:v>
                </c:pt>
                <c:pt idx="1368">
                  <c:v>22.6388</c:v>
                </c:pt>
                <c:pt idx="1369">
                  <c:v>22.632799999999996</c:v>
                </c:pt>
                <c:pt idx="1370">
                  <c:v>22.626800000000003</c:v>
                </c:pt>
                <c:pt idx="1371">
                  <c:v>22.6204</c:v>
                </c:pt>
                <c:pt idx="1372">
                  <c:v>22.6144</c:v>
                </c:pt>
                <c:pt idx="1373">
                  <c:v>22.207600000000003</c:v>
                </c:pt>
                <c:pt idx="1374">
                  <c:v>22.201599999999999</c:v>
                </c:pt>
                <c:pt idx="1375">
                  <c:v>22.195599999999999</c:v>
                </c:pt>
                <c:pt idx="1376">
                  <c:v>22.189599999999999</c:v>
                </c:pt>
                <c:pt idx="1377">
                  <c:v>22.183199999999996</c:v>
                </c:pt>
                <c:pt idx="1378">
                  <c:v>22.577200000000001</c:v>
                </c:pt>
                <c:pt idx="1379">
                  <c:v>22.570399999999999</c:v>
                </c:pt>
                <c:pt idx="1380">
                  <c:v>22.564399999999999</c:v>
                </c:pt>
                <c:pt idx="1381">
                  <c:v>22.958400000000001</c:v>
                </c:pt>
                <c:pt idx="1382">
                  <c:v>22.951999999999998</c:v>
                </c:pt>
                <c:pt idx="1383">
                  <c:v>22.945999999999998</c:v>
                </c:pt>
                <c:pt idx="1384">
                  <c:v>22.94</c:v>
                </c:pt>
                <c:pt idx="1385">
                  <c:v>22.533199999999997</c:v>
                </c:pt>
                <c:pt idx="1386">
                  <c:v>22.527200000000004</c:v>
                </c:pt>
                <c:pt idx="1387">
                  <c:v>22.921199999999999</c:v>
                </c:pt>
                <c:pt idx="1388">
                  <c:v>22.9148</c:v>
                </c:pt>
                <c:pt idx="1389">
                  <c:v>22.908799999999999</c:v>
                </c:pt>
                <c:pt idx="1390">
                  <c:v>23.302799999999998</c:v>
                </c:pt>
                <c:pt idx="1391">
                  <c:v>23.295999999999999</c:v>
                </c:pt>
                <c:pt idx="1392">
                  <c:v>23.29</c:v>
                </c:pt>
                <c:pt idx="1393">
                  <c:v>23.283599999999996</c:v>
                </c:pt>
                <c:pt idx="1394">
                  <c:v>23.277600000000003</c:v>
                </c:pt>
                <c:pt idx="1395">
                  <c:v>23.271599999999999</c:v>
                </c:pt>
                <c:pt idx="1396">
                  <c:v>23.264800000000001</c:v>
                </c:pt>
                <c:pt idx="1397">
                  <c:v>23.258800000000001</c:v>
                </c:pt>
                <c:pt idx="1398">
                  <c:v>23.252799999999997</c:v>
                </c:pt>
                <c:pt idx="1399">
                  <c:v>23.246400000000005</c:v>
                </c:pt>
                <c:pt idx="1400">
                  <c:v>23.240400000000001</c:v>
                </c:pt>
                <c:pt idx="1401">
                  <c:v>23.234400000000001</c:v>
                </c:pt>
                <c:pt idx="1402">
                  <c:v>23.227600000000002</c:v>
                </c:pt>
                <c:pt idx="1403">
                  <c:v>23.621599999999997</c:v>
                </c:pt>
                <c:pt idx="1404">
                  <c:v>23.615200000000002</c:v>
                </c:pt>
                <c:pt idx="1405">
                  <c:v>23.609200000000001</c:v>
                </c:pt>
                <c:pt idx="1406">
                  <c:v>24.003199999999996</c:v>
                </c:pt>
                <c:pt idx="1407">
                  <c:v>23.597200000000001</c:v>
                </c:pt>
                <c:pt idx="1408">
                  <c:v>23.590399999999999</c:v>
                </c:pt>
                <c:pt idx="1409">
                  <c:v>23.584400000000002</c:v>
                </c:pt>
                <c:pt idx="1410">
                  <c:v>23.578000000000003</c:v>
                </c:pt>
                <c:pt idx="1411">
                  <c:v>23.971999999999998</c:v>
                </c:pt>
                <c:pt idx="1412">
                  <c:v>23.965999999999998</c:v>
                </c:pt>
                <c:pt idx="1413">
                  <c:v>23.959199999999999</c:v>
                </c:pt>
                <c:pt idx="1414">
                  <c:v>23.953199999999995</c:v>
                </c:pt>
                <c:pt idx="1415">
                  <c:v>23.946800000000003</c:v>
                </c:pt>
                <c:pt idx="1416">
                  <c:v>23.940799999999999</c:v>
                </c:pt>
                <c:pt idx="1417">
                  <c:v>23.534800000000001</c:v>
                </c:pt>
                <c:pt idx="1418">
                  <c:v>23.5288</c:v>
                </c:pt>
                <c:pt idx="1419">
                  <c:v>23.521999999999998</c:v>
                </c:pt>
                <c:pt idx="1420">
                  <c:v>23.515999999999998</c:v>
                </c:pt>
                <c:pt idx="1421">
                  <c:v>23.509599999999999</c:v>
                </c:pt>
                <c:pt idx="1422">
                  <c:v>23.503599999999995</c:v>
                </c:pt>
                <c:pt idx="1423">
                  <c:v>23.497600000000002</c:v>
                </c:pt>
                <c:pt idx="1424">
                  <c:v>23.491599999999998</c:v>
                </c:pt>
                <c:pt idx="1425">
                  <c:v>23.4848</c:v>
                </c:pt>
                <c:pt idx="1426">
                  <c:v>23.478400000000001</c:v>
                </c:pt>
                <c:pt idx="1427">
                  <c:v>23.472399999999997</c:v>
                </c:pt>
                <c:pt idx="1428">
                  <c:v>23.466400000000004</c:v>
                </c:pt>
                <c:pt idx="1429">
                  <c:v>23.4604</c:v>
                </c:pt>
                <c:pt idx="1430">
                  <c:v>23.853599999999997</c:v>
                </c:pt>
                <c:pt idx="1431">
                  <c:v>23.847600000000003</c:v>
                </c:pt>
                <c:pt idx="1432">
                  <c:v>23.841200000000001</c:v>
                </c:pt>
                <c:pt idx="1433">
                  <c:v>23.8352</c:v>
                </c:pt>
                <c:pt idx="1434">
                  <c:v>23.8292</c:v>
                </c:pt>
                <c:pt idx="1435">
                  <c:v>23.823199999999996</c:v>
                </c:pt>
                <c:pt idx="1436">
                  <c:v>23.816400000000002</c:v>
                </c:pt>
                <c:pt idx="1437">
                  <c:v>23.81</c:v>
                </c:pt>
                <c:pt idx="1438">
                  <c:v>24.204000000000001</c:v>
                </c:pt>
                <c:pt idx="1439">
                  <c:v>24.198</c:v>
                </c:pt>
                <c:pt idx="1440">
                  <c:v>24.191999999999997</c:v>
                </c:pt>
                <c:pt idx="1441">
                  <c:v>24.186</c:v>
                </c:pt>
                <c:pt idx="1442">
                  <c:v>24.179200000000002</c:v>
                </c:pt>
                <c:pt idx="1443">
                  <c:v>23.772799999999997</c:v>
                </c:pt>
                <c:pt idx="1444">
                  <c:v>23.766800000000003</c:v>
                </c:pt>
                <c:pt idx="1445">
                  <c:v>23.7608</c:v>
                </c:pt>
                <c:pt idx="1446">
                  <c:v>23.754799999999999</c:v>
                </c:pt>
                <c:pt idx="1447">
                  <c:v>23.748000000000001</c:v>
                </c:pt>
                <c:pt idx="1448">
                  <c:v>23.741599999999998</c:v>
                </c:pt>
                <c:pt idx="1449">
                  <c:v>23.735599999999998</c:v>
                </c:pt>
                <c:pt idx="1450">
                  <c:v>24.1296</c:v>
                </c:pt>
                <c:pt idx="1451">
                  <c:v>24.123599999999996</c:v>
                </c:pt>
                <c:pt idx="1452">
                  <c:v>24.517600000000002</c:v>
                </c:pt>
                <c:pt idx="1453">
                  <c:v>24.5108</c:v>
                </c:pt>
                <c:pt idx="1454">
                  <c:v>24.5044</c:v>
                </c:pt>
                <c:pt idx="1455">
                  <c:v>24.4984</c:v>
                </c:pt>
                <c:pt idx="1456">
                  <c:v>24.492399999999996</c:v>
                </c:pt>
                <c:pt idx="1457">
                  <c:v>24.486400000000003</c:v>
                </c:pt>
                <c:pt idx="1458">
                  <c:v>24.480399999999999</c:v>
                </c:pt>
                <c:pt idx="1459">
                  <c:v>24.473199999999999</c:v>
                </c:pt>
                <c:pt idx="1460">
                  <c:v>24.867200000000004</c:v>
                </c:pt>
                <c:pt idx="1461">
                  <c:v>24.461199999999998</c:v>
                </c:pt>
                <c:pt idx="1462">
                  <c:v>24.455200000000001</c:v>
                </c:pt>
                <c:pt idx="1463">
                  <c:v>24.449200000000001</c:v>
                </c:pt>
                <c:pt idx="1464">
                  <c:v>24.442399999999999</c:v>
                </c:pt>
                <c:pt idx="1465">
                  <c:v>24.436</c:v>
                </c:pt>
                <c:pt idx="1466">
                  <c:v>24.43</c:v>
                </c:pt>
                <c:pt idx="1467">
                  <c:v>24.423999999999999</c:v>
                </c:pt>
                <c:pt idx="1468">
                  <c:v>24.418000000000003</c:v>
                </c:pt>
                <c:pt idx="1469">
                  <c:v>24.411999999999999</c:v>
                </c:pt>
                <c:pt idx="1470">
                  <c:v>24.404800000000002</c:v>
                </c:pt>
                <c:pt idx="1471">
                  <c:v>24.398800000000001</c:v>
                </c:pt>
                <c:pt idx="1472">
                  <c:v>24.392799999999998</c:v>
                </c:pt>
                <c:pt idx="1473">
                  <c:v>24.386800000000004</c:v>
                </c:pt>
                <c:pt idx="1474">
                  <c:v>24.380800000000001</c:v>
                </c:pt>
                <c:pt idx="1475">
                  <c:v>24.374400000000001</c:v>
                </c:pt>
                <c:pt idx="1476">
                  <c:v>24.367600000000003</c:v>
                </c:pt>
                <c:pt idx="1477">
                  <c:v>24.361599999999999</c:v>
                </c:pt>
                <c:pt idx="1478">
                  <c:v>23.9556</c:v>
                </c:pt>
                <c:pt idx="1479">
                  <c:v>23.9496</c:v>
                </c:pt>
                <c:pt idx="1480">
                  <c:v>23.943599999999996</c:v>
                </c:pt>
                <c:pt idx="1481">
                  <c:v>24.336400000000005</c:v>
                </c:pt>
                <c:pt idx="1482">
                  <c:v>24.330400000000001</c:v>
                </c:pt>
                <c:pt idx="1483">
                  <c:v>24.324400000000001</c:v>
                </c:pt>
                <c:pt idx="1484">
                  <c:v>24.718400000000003</c:v>
                </c:pt>
                <c:pt idx="1485">
                  <c:v>24.712399999999999</c:v>
                </c:pt>
                <c:pt idx="1486">
                  <c:v>24.706</c:v>
                </c:pt>
                <c:pt idx="1487">
                  <c:v>24.699200000000001</c:v>
                </c:pt>
                <c:pt idx="1488">
                  <c:v>24.693199999999997</c:v>
                </c:pt>
                <c:pt idx="1489">
                  <c:v>24.687200000000004</c:v>
                </c:pt>
                <c:pt idx="1490">
                  <c:v>24.6812</c:v>
                </c:pt>
                <c:pt idx="1491">
                  <c:v>24.6752</c:v>
                </c:pt>
                <c:pt idx="1492">
                  <c:v>24.668800000000001</c:v>
                </c:pt>
                <c:pt idx="1493">
                  <c:v>24.661999999999999</c:v>
                </c:pt>
                <c:pt idx="1494">
                  <c:v>24.655999999999999</c:v>
                </c:pt>
                <c:pt idx="1495">
                  <c:v>24.65</c:v>
                </c:pt>
                <c:pt idx="1496">
                  <c:v>25.044</c:v>
                </c:pt>
                <c:pt idx="1497">
                  <c:v>25.037600000000001</c:v>
                </c:pt>
                <c:pt idx="1498">
                  <c:v>25.030799999999999</c:v>
                </c:pt>
                <c:pt idx="1499">
                  <c:v>24.6248</c:v>
                </c:pt>
                <c:pt idx="1500">
                  <c:v>24.6188</c:v>
                </c:pt>
                <c:pt idx="1501">
                  <c:v>24.612799999999996</c:v>
                </c:pt>
                <c:pt idx="1502">
                  <c:v>24.606800000000003</c:v>
                </c:pt>
                <c:pt idx="1503">
                  <c:v>25.000399999999999</c:v>
                </c:pt>
                <c:pt idx="1504">
                  <c:v>24.993599999999997</c:v>
                </c:pt>
                <c:pt idx="1505">
                  <c:v>25.387600000000003</c:v>
                </c:pt>
                <c:pt idx="1506">
                  <c:v>25.381599999999999</c:v>
                </c:pt>
                <c:pt idx="1507">
                  <c:v>25.775599999999994</c:v>
                </c:pt>
                <c:pt idx="1508">
                  <c:v>25.769200000000001</c:v>
                </c:pt>
                <c:pt idx="1509">
                  <c:v>25.763199999999998</c:v>
                </c:pt>
                <c:pt idx="1510">
                  <c:v>25.756400000000003</c:v>
                </c:pt>
                <c:pt idx="1511">
                  <c:v>25.3504</c:v>
                </c:pt>
                <c:pt idx="1512">
                  <c:v>25.3444</c:v>
                </c:pt>
                <c:pt idx="1513">
                  <c:v>25.3384</c:v>
                </c:pt>
                <c:pt idx="1514">
                  <c:v>25.331999999999997</c:v>
                </c:pt>
                <c:pt idx="1515">
                  <c:v>24.9252</c:v>
                </c:pt>
                <c:pt idx="1516">
                  <c:v>24.9192</c:v>
                </c:pt>
                <c:pt idx="1517">
                  <c:v>24.913199999999996</c:v>
                </c:pt>
                <c:pt idx="1518">
                  <c:v>24.907200000000003</c:v>
                </c:pt>
                <c:pt idx="1519">
                  <c:v>24.9008</c:v>
                </c:pt>
                <c:pt idx="1520">
                  <c:v>24.494800000000001</c:v>
                </c:pt>
                <c:pt idx="1521">
                  <c:v>24.488000000000003</c:v>
                </c:pt>
                <c:pt idx="1522">
                  <c:v>24.481999999999999</c:v>
                </c:pt>
                <c:pt idx="1523">
                  <c:v>24.475999999999999</c:v>
                </c:pt>
                <c:pt idx="1524">
                  <c:v>24.07</c:v>
                </c:pt>
                <c:pt idx="1525">
                  <c:v>24.063599999999997</c:v>
                </c:pt>
                <c:pt idx="1526">
                  <c:v>24.057600000000001</c:v>
                </c:pt>
                <c:pt idx="1527">
                  <c:v>24.050799999999999</c:v>
                </c:pt>
                <c:pt idx="1528">
                  <c:v>24.044799999999999</c:v>
                </c:pt>
                <c:pt idx="1529">
                  <c:v>23.6388</c:v>
                </c:pt>
                <c:pt idx="1530">
                  <c:v>23.632399999999997</c:v>
                </c:pt>
                <c:pt idx="1531">
                  <c:v>23.626400000000004</c:v>
                </c:pt>
                <c:pt idx="1532">
                  <c:v>23.619600000000002</c:v>
                </c:pt>
                <c:pt idx="1533">
                  <c:v>23.613599999999998</c:v>
                </c:pt>
                <c:pt idx="1534">
                  <c:v>23.607600000000001</c:v>
                </c:pt>
                <c:pt idx="1535">
                  <c:v>24.0016</c:v>
                </c:pt>
                <c:pt idx="1536">
                  <c:v>23.995200000000001</c:v>
                </c:pt>
                <c:pt idx="1537">
                  <c:v>24.389200000000002</c:v>
                </c:pt>
                <c:pt idx="1538">
                  <c:v>24.382399999999997</c:v>
                </c:pt>
                <c:pt idx="1539">
                  <c:v>24.776400000000002</c:v>
                </c:pt>
                <c:pt idx="1540">
                  <c:v>25.170400000000001</c:v>
                </c:pt>
                <c:pt idx="1541">
                  <c:v>25.164000000000001</c:v>
                </c:pt>
                <c:pt idx="1542">
                  <c:v>25.158000000000001</c:v>
                </c:pt>
                <c:pt idx="1543">
                  <c:v>25.151999999999997</c:v>
                </c:pt>
                <c:pt idx="1544">
                  <c:v>25.145199999999999</c:v>
                </c:pt>
                <c:pt idx="1545">
                  <c:v>25.139200000000002</c:v>
                </c:pt>
                <c:pt idx="1546">
                  <c:v>25.133199999999999</c:v>
                </c:pt>
                <c:pt idx="1547">
                  <c:v>25.126800000000003</c:v>
                </c:pt>
                <c:pt idx="1548">
                  <c:v>25.120799999999999</c:v>
                </c:pt>
                <c:pt idx="1549">
                  <c:v>25.114000000000001</c:v>
                </c:pt>
                <c:pt idx="1550">
                  <c:v>25.108000000000001</c:v>
                </c:pt>
                <c:pt idx="1551">
                  <c:v>25.101999999999997</c:v>
                </c:pt>
                <c:pt idx="1552">
                  <c:v>25.4956</c:v>
                </c:pt>
                <c:pt idx="1553">
                  <c:v>25.489599999999999</c:v>
                </c:pt>
                <c:pt idx="1554">
                  <c:v>25.483599999999996</c:v>
                </c:pt>
                <c:pt idx="1555">
                  <c:v>25.476800000000004</c:v>
                </c:pt>
                <c:pt idx="1556">
                  <c:v>25.470800000000001</c:v>
                </c:pt>
                <c:pt idx="1557">
                  <c:v>25.4648</c:v>
                </c:pt>
                <c:pt idx="1558">
                  <c:v>25.458400000000001</c:v>
                </c:pt>
                <c:pt idx="1559">
                  <c:v>25.452399999999997</c:v>
                </c:pt>
                <c:pt idx="1560">
                  <c:v>25.446400000000004</c:v>
                </c:pt>
                <c:pt idx="1561">
                  <c:v>25.439599999999999</c:v>
                </c:pt>
                <c:pt idx="1562">
                  <c:v>25.433599999999998</c:v>
                </c:pt>
                <c:pt idx="1563">
                  <c:v>25.027200000000004</c:v>
                </c:pt>
                <c:pt idx="1564">
                  <c:v>25.0212</c:v>
                </c:pt>
                <c:pt idx="1565">
                  <c:v>24.615200000000002</c:v>
                </c:pt>
                <c:pt idx="1566">
                  <c:v>24.608400000000003</c:v>
                </c:pt>
              </c:numCache>
            </c:numRef>
          </c:xVal>
          <c:yVal>
            <c:numRef>
              <c:f>'KC292(CT)_JPC51'!$F$43:$F$1609</c:f>
              <c:numCache>
                <c:formatCode>General</c:formatCode>
                <c:ptCount val="1567"/>
                <c:pt idx="0">
                  <c:v>0.02</c:v>
                </c:pt>
                <c:pt idx="1">
                  <c:v>0.03</c:v>
                </c:pt>
                <c:pt idx="2">
                  <c:v>0.05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0.11</c:v>
                </c:pt>
                <c:pt idx="7">
                  <c:v>0.13</c:v>
                </c:pt>
                <c:pt idx="8">
                  <c:v>0.15</c:v>
                </c:pt>
                <c:pt idx="9">
                  <c:v>0.17</c:v>
                </c:pt>
                <c:pt idx="10">
                  <c:v>0.18</c:v>
                </c:pt>
                <c:pt idx="11">
                  <c:v>0.2</c:v>
                </c:pt>
                <c:pt idx="12">
                  <c:v>0.22</c:v>
                </c:pt>
                <c:pt idx="13">
                  <c:v>0.24</c:v>
                </c:pt>
                <c:pt idx="14">
                  <c:v>0.25</c:v>
                </c:pt>
                <c:pt idx="15">
                  <c:v>0.27</c:v>
                </c:pt>
                <c:pt idx="16">
                  <c:v>0.28999999999999998</c:v>
                </c:pt>
                <c:pt idx="17">
                  <c:v>0.31</c:v>
                </c:pt>
                <c:pt idx="18">
                  <c:v>0.33</c:v>
                </c:pt>
                <c:pt idx="19">
                  <c:v>0.35</c:v>
                </c:pt>
                <c:pt idx="20">
                  <c:v>0.37</c:v>
                </c:pt>
                <c:pt idx="21">
                  <c:v>0.39</c:v>
                </c:pt>
                <c:pt idx="22">
                  <c:v>0.4</c:v>
                </c:pt>
                <c:pt idx="23">
                  <c:v>0.42</c:v>
                </c:pt>
                <c:pt idx="24">
                  <c:v>0.44</c:v>
                </c:pt>
                <c:pt idx="25">
                  <c:v>0.46</c:v>
                </c:pt>
                <c:pt idx="26">
                  <c:v>0.48</c:v>
                </c:pt>
                <c:pt idx="27">
                  <c:v>0.5</c:v>
                </c:pt>
                <c:pt idx="28">
                  <c:v>0.52</c:v>
                </c:pt>
                <c:pt idx="29">
                  <c:v>0.54</c:v>
                </c:pt>
                <c:pt idx="30">
                  <c:v>0.56000000000000005</c:v>
                </c:pt>
                <c:pt idx="31">
                  <c:v>0.59</c:v>
                </c:pt>
                <c:pt idx="32">
                  <c:v>0.61</c:v>
                </c:pt>
                <c:pt idx="33">
                  <c:v>0.63</c:v>
                </c:pt>
                <c:pt idx="34">
                  <c:v>0.65</c:v>
                </c:pt>
                <c:pt idx="35">
                  <c:v>0.67</c:v>
                </c:pt>
                <c:pt idx="36">
                  <c:v>0.69</c:v>
                </c:pt>
                <c:pt idx="37">
                  <c:v>0.71</c:v>
                </c:pt>
                <c:pt idx="38">
                  <c:v>0.74</c:v>
                </c:pt>
                <c:pt idx="39">
                  <c:v>0.76</c:v>
                </c:pt>
                <c:pt idx="40">
                  <c:v>0.78</c:v>
                </c:pt>
                <c:pt idx="41">
                  <c:v>0.8</c:v>
                </c:pt>
                <c:pt idx="42">
                  <c:v>0.82</c:v>
                </c:pt>
                <c:pt idx="43">
                  <c:v>0.85</c:v>
                </c:pt>
                <c:pt idx="44">
                  <c:v>0.87</c:v>
                </c:pt>
                <c:pt idx="45">
                  <c:v>0.89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0.99</c:v>
                </c:pt>
                <c:pt idx="50">
                  <c:v>1.01</c:v>
                </c:pt>
                <c:pt idx="51">
                  <c:v>1.03</c:v>
                </c:pt>
                <c:pt idx="52">
                  <c:v>1.06</c:v>
                </c:pt>
                <c:pt idx="53">
                  <c:v>1.08</c:v>
                </c:pt>
                <c:pt idx="54">
                  <c:v>1.1100000000000001</c:v>
                </c:pt>
                <c:pt idx="55">
                  <c:v>1.1299999999999999</c:v>
                </c:pt>
                <c:pt idx="56">
                  <c:v>1.1499999999999999</c:v>
                </c:pt>
                <c:pt idx="57">
                  <c:v>1.18</c:v>
                </c:pt>
                <c:pt idx="58">
                  <c:v>1.2</c:v>
                </c:pt>
                <c:pt idx="59">
                  <c:v>1.23</c:v>
                </c:pt>
                <c:pt idx="60">
                  <c:v>1.25</c:v>
                </c:pt>
                <c:pt idx="61">
                  <c:v>1.28</c:v>
                </c:pt>
                <c:pt idx="62">
                  <c:v>1.31</c:v>
                </c:pt>
                <c:pt idx="63">
                  <c:v>1.33</c:v>
                </c:pt>
                <c:pt idx="64">
                  <c:v>1.36</c:v>
                </c:pt>
                <c:pt idx="65">
                  <c:v>1.38</c:v>
                </c:pt>
                <c:pt idx="66">
                  <c:v>1.41</c:v>
                </c:pt>
                <c:pt idx="67">
                  <c:v>1.44</c:v>
                </c:pt>
                <c:pt idx="68">
                  <c:v>1.46</c:v>
                </c:pt>
                <c:pt idx="69">
                  <c:v>1.49</c:v>
                </c:pt>
                <c:pt idx="70">
                  <c:v>1.51</c:v>
                </c:pt>
                <c:pt idx="71">
                  <c:v>1.54</c:v>
                </c:pt>
                <c:pt idx="72">
                  <c:v>1.57</c:v>
                </c:pt>
                <c:pt idx="73">
                  <c:v>1.6</c:v>
                </c:pt>
                <c:pt idx="74">
                  <c:v>1.62</c:v>
                </c:pt>
                <c:pt idx="75">
                  <c:v>1.65</c:v>
                </c:pt>
                <c:pt idx="76">
                  <c:v>1.68</c:v>
                </c:pt>
                <c:pt idx="77">
                  <c:v>1.71</c:v>
                </c:pt>
                <c:pt idx="78">
                  <c:v>1.73</c:v>
                </c:pt>
                <c:pt idx="79">
                  <c:v>1.76</c:v>
                </c:pt>
                <c:pt idx="80">
                  <c:v>1.79</c:v>
                </c:pt>
                <c:pt idx="81">
                  <c:v>1.82</c:v>
                </c:pt>
                <c:pt idx="82">
                  <c:v>1.85</c:v>
                </c:pt>
                <c:pt idx="83">
                  <c:v>1.87</c:v>
                </c:pt>
                <c:pt idx="84">
                  <c:v>1.9</c:v>
                </c:pt>
                <c:pt idx="85">
                  <c:v>1.93</c:v>
                </c:pt>
                <c:pt idx="86">
                  <c:v>1.96</c:v>
                </c:pt>
                <c:pt idx="87">
                  <c:v>1.99</c:v>
                </c:pt>
                <c:pt idx="88">
                  <c:v>2.02</c:v>
                </c:pt>
                <c:pt idx="89">
                  <c:v>2.0499999999999998</c:v>
                </c:pt>
                <c:pt idx="90">
                  <c:v>2.08</c:v>
                </c:pt>
                <c:pt idx="91">
                  <c:v>2.11</c:v>
                </c:pt>
                <c:pt idx="92">
                  <c:v>2.14</c:v>
                </c:pt>
                <c:pt idx="93">
                  <c:v>2.17</c:v>
                </c:pt>
                <c:pt idx="94">
                  <c:v>2.2000000000000002</c:v>
                </c:pt>
                <c:pt idx="95">
                  <c:v>2.23</c:v>
                </c:pt>
                <c:pt idx="96">
                  <c:v>2.2599999999999998</c:v>
                </c:pt>
                <c:pt idx="97">
                  <c:v>2.29</c:v>
                </c:pt>
                <c:pt idx="98">
                  <c:v>2.3199999999999998</c:v>
                </c:pt>
                <c:pt idx="99">
                  <c:v>2.35</c:v>
                </c:pt>
                <c:pt idx="100">
                  <c:v>2.38</c:v>
                </c:pt>
                <c:pt idx="101">
                  <c:v>2.41</c:v>
                </c:pt>
                <c:pt idx="102">
                  <c:v>2.44</c:v>
                </c:pt>
                <c:pt idx="103">
                  <c:v>2.4700000000000002</c:v>
                </c:pt>
                <c:pt idx="104">
                  <c:v>2.5</c:v>
                </c:pt>
                <c:pt idx="105">
                  <c:v>2.54</c:v>
                </c:pt>
                <c:pt idx="106">
                  <c:v>2.57</c:v>
                </c:pt>
                <c:pt idx="107">
                  <c:v>2.6</c:v>
                </c:pt>
                <c:pt idx="108">
                  <c:v>2.63</c:v>
                </c:pt>
                <c:pt idx="109">
                  <c:v>2.66</c:v>
                </c:pt>
                <c:pt idx="110">
                  <c:v>2.7</c:v>
                </c:pt>
                <c:pt idx="111">
                  <c:v>2.73</c:v>
                </c:pt>
                <c:pt idx="112">
                  <c:v>2.76</c:v>
                </c:pt>
                <c:pt idx="113">
                  <c:v>2.79</c:v>
                </c:pt>
                <c:pt idx="114">
                  <c:v>2.82</c:v>
                </c:pt>
                <c:pt idx="115">
                  <c:v>2.86</c:v>
                </c:pt>
                <c:pt idx="116">
                  <c:v>2.89</c:v>
                </c:pt>
                <c:pt idx="117">
                  <c:v>2.92</c:v>
                </c:pt>
                <c:pt idx="118">
                  <c:v>2.96</c:v>
                </c:pt>
                <c:pt idx="119">
                  <c:v>2.99</c:v>
                </c:pt>
                <c:pt idx="120">
                  <c:v>3.02</c:v>
                </c:pt>
                <c:pt idx="121">
                  <c:v>3.06</c:v>
                </c:pt>
                <c:pt idx="122">
                  <c:v>3.09</c:v>
                </c:pt>
                <c:pt idx="123">
                  <c:v>3.12</c:v>
                </c:pt>
                <c:pt idx="124">
                  <c:v>3.16</c:v>
                </c:pt>
                <c:pt idx="125">
                  <c:v>3.19</c:v>
                </c:pt>
                <c:pt idx="126">
                  <c:v>3.23</c:v>
                </c:pt>
                <c:pt idx="127">
                  <c:v>3.26</c:v>
                </c:pt>
                <c:pt idx="128">
                  <c:v>3.3</c:v>
                </c:pt>
                <c:pt idx="129">
                  <c:v>3.33</c:v>
                </c:pt>
                <c:pt idx="130">
                  <c:v>3.36</c:v>
                </c:pt>
                <c:pt idx="131">
                  <c:v>3.4</c:v>
                </c:pt>
                <c:pt idx="132">
                  <c:v>3.43</c:v>
                </c:pt>
                <c:pt idx="133">
                  <c:v>3.47</c:v>
                </c:pt>
                <c:pt idx="134">
                  <c:v>3.5</c:v>
                </c:pt>
                <c:pt idx="135">
                  <c:v>3.54</c:v>
                </c:pt>
                <c:pt idx="136">
                  <c:v>3.57</c:v>
                </c:pt>
                <c:pt idx="137">
                  <c:v>3.61</c:v>
                </c:pt>
                <c:pt idx="138">
                  <c:v>3.65</c:v>
                </c:pt>
                <c:pt idx="139">
                  <c:v>3.68</c:v>
                </c:pt>
                <c:pt idx="140">
                  <c:v>3.72</c:v>
                </c:pt>
                <c:pt idx="141">
                  <c:v>3.75</c:v>
                </c:pt>
                <c:pt idx="142">
                  <c:v>3.79</c:v>
                </c:pt>
                <c:pt idx="143">
                  <c:v>3.83</c:v>
                </c:pt>
                <c:pt idx="144">
                  <c:v>3.86</c:v>
                </c:pt>
                <c:pt idx="145">
                  <c:v>3.9</c:v>
                </c:pt>
                <c:pt idx="146">
                  <c:v>3.94</c:v>
                </c:pt>
                <c:pt idx="147">
                  <c:v>3.97</c:v>
                </c:pt>
                <c:pt idx="148">
                  <c:v>4.01</c:v>
                </c:pt>
                <c:pt idx="149">
                  <c:v>4.05</c:v>
                </c:pt>
                <c:pt idx="150">
                  <c:v>4.08</c:v>
                </c:pt>
                <c:pt idx="151">
                  <c:v>4.12</c:v>
                </c:pt>
                <c:pt idx="152">
                  <c:v>4.16</c:v>
                </c:pt>
                <c:pt idx="153">
                  <c:v>4.2</c:v>
                </c:pt>
                <c:pt idx="154">
                  <c:v>4.2300000000000004</c:v>
                </c:pt>
                <c:pt idx="155">
                  <c:v>4.2699999999999996</c:v>
                </c:pt>
                <c:pt idx="156">
                  <c:v>4.3099999999999996</c:v>
                </c:pt>
                <c:pt idx="157">
                  <c:v>4.3499999999999996</c:v>
                </c:pt>
                <c:pt idx="158">
                  <c:v>4.38</c:v>
                </c:pt>
                <c:pt idx="159">
                  <c:v>4.42</c:v>
                </c:pt>
                <c:pt idx="160">
                  <c:v>4.46</c:v>
                </c:pt>
                <c:pt idx="161">
                  <c:v>4.5</c:v>
                </c:pt>
                <c:pt idx="162">
                  <c:v>4.54</c:v>
                </c:pt>
                <c:pt idx="163">
                  <c:v>4.58</c:v>
                </c:pt>
                <c:pt idx="164">
                  <c:v>4.62</c:v>
                </c:pt>
                <c:pt idx="165">
                  <c:v>4.6500000000000004</c:v>
                </c:pt>
                <c:pt idx="166">
                  <c:v>4.6900000000000004</c:v>
                </c:pt>
                <c:pt idx="167">
                  <c:v>4.7300000000000004</c:v>
                </c:pt>
                <c:pt idx="168">
                  <c:v>4.7699999999999996</c:v>
                </c:pt>
                <c:pt idx="169">
                  <c:v>4.8099999999999996</c:v>
                </c:pt>
                <c:pt idx="170">
                  <c:v>4.8499999999999996</c:v>
                </c:pt>
                <c:pt idx="171">
                  <c:v>4.8899999999999997</c:v>
                </c:pt>
                <c:pt idx="172">
                  <c:v>4.93</c:v>
                </c:pt>
                <c:pt idx="173">
                  <c:v>4.97</c:v>
                </c:pt>
                <c:pt idx="174">
                  <c:v>5.01</c:v>
                </c:pt>
                <c:pt idx="175">
                  <c:v>5.05</c:v>
                </c:pt>
                <c:pt idx="176">
                  <c:v>5.09</c:v>
                </c:pt>
                <c:pt idx="177">
                  <c:v>5.13</c:v>
                </c:pt>
                <c:pt idx="178">
                  <c:v>5.17</c:v>
                </c:pt>
                <c:pt idx="179">
                  <c:v>5.21</c:v>
                </c:pt>
                <c:pt idx="180">
                  <c:v>5.25</c:v>
                </c:pt>
                <c:pt idx="181">
                  <c:v>5.29</c:v>
                </c:pt>
                <c:pt idx="182">
                  <c:v>5.33</c:v>
                </c:pt>
                <c:pt idx="183">
                  <c:v>5.37</c:v>
                </c:pt>
                <c:pt idx="184">
                  <c:v>5.41</c:v>
                </c:pt>
                <c:pt idx="185">
                  <c:v>5.45</c:v>
                </c:pt>
                <c:pt idx="186">
                  <c:v>5.5</c:v>
                </c:pt>
                <c:pt idx="187">
                  <c:v>5.54</c:v>
                </c:pt>
                <c:pt idx="188">
                  <c:v>5.58</c:v>
                </c:pt>
                <c:pt idx="189">
                  <c:v>5.62</c:v>
                </c:pt>
                <c:pt idx="190">
                  <c:v>5.66</c:v>
                </c:pt>
                <c:pt idx="191">
                  <c:v>5.7</c:v>
                </c:pt>
                <c:pt idx="192">
                  <c:v>5.74</c:v>
                </c:pt>
                <c:pt idx="193">
                  <c:v>5.79</c:v>
                </c:pt>
                <c:pt idx="194">
                  <c:v>5.83</c:v>
                </c:pt>
                <c:pt idx="195">
                  <c:v>5.87</c:v>
                </c:pt>
                <c:pt idx="196">
                  <c:v>5.91</c:v>
                </c:pt>
                <c:pt idx="197">
                  <c:v>5.95</c:v>
                </c:pt>
                <c:pt idx="198">
                  <c:v>6</c:v>
                </c:pt>
                <c:pt idx="199">
                  <c:v>6.04</c:v>
                </c:pt>
                <c:pt idx="200">
                  <c:v>6.08</c:v>
                </c:pt>
                <c:pt idx="201">
                  <c:v>6.12</c:v>
                </c:pt>
                <c:pt idx="202">
                  <c:v>6.16</c:v>
                </c:pt>
                <c:pt idx="203">
                  <c:v>6.21</c:v>
                </c:pt>
                <c:pt idx="204">
                  <c:v>6.25</c:v>
                </c:pt>
                <c:pt idx="205">
                  <c:v>6.29</c:v>
                </c:pt>
                <c:pt idx="206">
                  <c:v>6.34</c:v>
                </c:pt>
                <c:pt idx="207">
                  <c:v>6.38</c:v>
                </c:pt>
                <c:pt idx="208">
                  <c:v>6.42</c:v>
                </c:pt>
                <c:pt idx="209">
                  <c:v>6.46</c:v>
                </c:pt>
                <c:pt idx="210">
                  <c:v>6.51</c:v>
                </c:pt>
                <c:pt idx="211">
                  <c:v>6.55</c:v>
                </c:pt>
                <c:pt idx="212">
                  <c:v>6.59</c:v>
                </c:pt>
                <c:pt idx="213">
                  <c:v>6.64</c:v>
                </c:pt>
                <c:pt idx="214">
                  <c:v>6.68</c:v>
                </c:pt>
                <c:pt idx="215">
                  <c:v>6.73</c:v>
                </c:pt>
                <c:pt idx="216">
                  <c:v>6.77</c:v>
                </c:pt>
                <c:pt idx="217">
                  <c:v>6.81</c:v>
                </c:pt>
                <c:pt idx="218">
                  <c:v>6.86</c:v>
                </c:pt>
                <c:pt idx="219">
                  <c:v>6.9</c:v>
                </c:pt>
                <c:pt idx="220">
                  <c:v>6.94</c:v>
                </c:pt>
                <c:pt idx="221">
                  <c:v>6.99</c:v>
                </c:pt>
                <c:pt idx="222">
                  <c:v>7.03</c:v>
                </c:pt>
                <c:pt idx="223">
                  <c:v>7.08</c:v>
                </c:pt>
                <c:pt idx="224">
                  <c:v>7.12</c:v>
                </c:pt>
                <c:pt idx="225">
                  <c:v>7.17</c:v>
                </c:pt>
                <c:pt idx="226">
                  <c:v>7.21</c:v>
                </c:pt>
                <c:pt idx="227">
                  <c:v>7.25</c:v>
                </c:pt>
                <c:pt idx="228">
                  <c:v>7.3</c:v>
                </c:pt>
                <c:pt idx="229">
                  <c:v>7.34</c:v>
                </c:pt>
                <c:pt idx="230">
                  <c:v>7.39</c:v>
                </c:pt>
                <c:pt idx="231">
                  <c:v>7.43</c:v>
                </c:pt>
                <c:pt idx="232">
                  <c:v>7.48</c:v>
                </c:pt>
                <c:pt idx="233">
                  <c:v>7.52</c:v>
                </c:pt>
                <c:pt idx="234">
                  <c:v>7.57</c:v>
                </c:pt>
                <c:pt idx="235">
                  <c:v>7.61</c:v>
                </c:pt>
                <c:pt idx="236">
                  <c:v>7.66</c:v>
                </c:pt>
                <c:pt idx="237">
                  <c:v>7.7</c:v>
                </c:pt>
                <c:pt idx="238">
                  <c:v>7.75</c:v>
                </c:pt>
                <c:pt idx="239">
                  <c:v>7.79</c:v>
                </c:pt>
                <c:pt idx="240">
                  <c:v>7.84</c:v>
                </c:pt>
                <c:pt idx="241">
                  <c:v>7.88</c:v>
                </c:pt>
                <c:pt idx="242">
                  <c:v>7.93</c:v>
                </c:pt>
                <c:pt idx="243">
                  <c:v>7.98</c:v>
                </c:pt>
                <c:pt idx="244">
                  <c:v>8.02</c:v>
                </c:pt>
                <c:pt idx="245">
                  <c:v>8.07</c:v>
                </c:pt>
                <c:pt idx="246">
                  <c:v>8.11</c:v>
                </c:pt>
                <c:pt idx="247">
                  <c:v>8.16</c:v>
                </c:pt>
                <c:pt idx="248">
                  <c:v>8.1999999999999993</c:v>
                </c:pt>
                <c:pt idx="249">
                  <c:v>8.25</c:v>
                </c:pt>
                <c:pt idx="250">
                  <c:v>8.3000000000000007</c:v>
                </c:pt>
                <c:pt idx="251">
                  <c:v>8.34</c:v>
                </c:pt>
                <c:pt idx="252">
                  <c:v>8.39</c:v>
                </c:pt>
                <c:pt idx="253">
                  <c:v>8.43</c:v>
                </c:pt>
                <c:pt idx="254">
                  <c:v>8.48</c:v>
                </c:pt>
                <c:pt idx="255">
                  <c:v>8.5299999999999994</c:v>
                </c:pt>
                <c:pt idx="256">
                  <c:v>8.57</c:v>
                </c:pt>
                <c:pt idx="257">
                  <c:v>8.6199999999999992</c:v>
                </c:pt>
                <c:pt idx="258">
                  <c:v>8.67</c:v>
                </c:pt>
                <c:pt idx="259">
                  <c:v>8.7100000000000009</c:v>
                </c:pt>
                <c:pt idx="260">
                  <c:v>8.76</c:v>
                </c:pt>
                <c:pt idx="261">
                  <c:v>8.8000000000000007</c:v>
                </c:pt>
                <c:pt idx="262">
                  <c:v>8.85</c:v>
                </c:pt>
                <c:pt idx="263">
                  <c:v>8.9</c:v>
                </c:pt>
                <c:pt idx="264">
                  <c:v>8.94</c:v>
                </c:pt>
                <c:pt idx="265">
                  <c:v>8.99</c:v>
                </c:pt>
                <c:pt idx="266">
                  <c:v>9.0399999999999991</c:v>
                </c:pt>
                <c:pt idx="267">
                  <c:v>9.08</c:v>
                </c:pt>
                <c:pt idx="268">
                  <c:v>9.1300000000000008</c:v>
                </c:pt>
                <c:pt idx="269">
                  <c:v>9.18</c:v>
                </c:pt>
                <c:pt idx="270">
                  <c:v>9.2200000000000006</c:v>
                </c:pt>
                <c:pt idx="271">
                  <c:v>9.27</c:v>
                </c:pt>
                <c:pt idx="272">
                  <c:v>9.32</c:v>
                </c:pt>
                <c:pt idx="273">
                  <c:v>9.36</c:v>
                </c:pt>
                <c:pt idx="274">
                  <c:v>9.41</c:v>
                </c:pt>
                <c:pt idx="275">
                  <c:v>9.4600000000000009</c:v>
                </c:pt>
                <c:pt idx="276">
                  <c:v>9.5</c:v>
                </c:pt>
                <c:pt idx="277">
                  <c:v>9.5500000000000007</c:v>
                </c:pt>
                <c:pt idx="278">
                  <c:v>9.6</c:v>
                </c:pt>
                <c:pt idx="279">
                  <c:v>9.64</c:v>
                </c:pt>
                <c:pt idx="280">
                  <c:v>9.69</c:v>
                </c:pt>
                <c:pt idx="281">
                  <c:v>9.74</c:v>
                </c:pt>
                <c:pt idx="282">
                  <c:v>9.7899999999999991</c:v>
                </c:pt>
                <c:pt idx="283">
                  <c:v>9.83</c:v>
                </c:pt>
                <c:pt idx="284">
                  <c:v>9.8800000000000008</c:v>
                </c:pt>
                <c:pt idx="285">
                  <c:v>9.93</c:v>
                </c:pt>
                <c:pt idx="286">
                  <c:v>9.9700000000000006</c:v>
                </c:pt>
                <c:pt idx="287">
                  <c:v>10.02</c:v>
                </c:pt>
                <c:pt idx="288">
                  <c:v>10.07</c:v>
                </c:pt>
                <c:pt idx="289">
                  <c:v>10.11</c:v>
                </c:pt>
                <c:pt idx="290">
                  <c:v>10.16</c:v>
                </c:pt>
                <c:pt idx="291">
                  <c:v>10.210000000000001</c:v>
                </c:pt>
                <c:pt idx="292">
                  <c:v>10.25</c:v>
                </c:pt>
                <c:pt idx="293">
                  <c:v>10.3</c:v>
                </c:pt>
                <c:pt idx="294">
                  <c:v>10.35</c:v>
                </c:pt>
                <c:pt idx="295">
                  <c:v>10.39</c:v>
                </c:pt>
                <c:pt idx="296">
                  <c:v>10.44</c:v>
                </c:pt>
                <c:pt idx="297">
                  <c:v>10.49</c:v>
                </c:pt>
                <c:pt idx="298">
                  <c:v>10.53</c:v>
                </c:pt>
                <c:pt idx="299">
                  <c:v>10.58</c:v>
                </c:pt>
                <c:pt idx="300">
                  <c:v>10.62</c:v>
                </c:pt>
                <c:pt idx="301">
                  <c:v>10.67</c:v>
                </c:pt>
                <c:pt idx="302">
                  <c:v>10.72</c:v>
                </c:pt>
                <c:pt idx="303">
                  <c:v>10.76</c:v>
                </c:pt>
                <c:pt idx="304">
                  <c:v>10.81</c:v>
                </c:pt>
                <c:pt idx="305">
                  <c:v>10.85</c:v>
                </c:pt>
                <c:pt idx="306">
                  <c:v>10.9</c:v>
                </c:pt>
                <c:pt idx="307">
                  <c:v>10.94</c:v>
                </c:pt>
                <c:pt idx="308">
                  <c:v>10.99</c:v>
                </c:pt>
                <c:pt idx="309">
                  <c:v>11.03</c:v>
                </c:pt>
                <c:pt idx="310">
                  <c:v>11.08</c:v>
                </c:pt>
                <c:pt idx="311">
                  <c:v>11.12</c:v>
                </c:pt>
                <c:pt idx="312">
                  <c:v>11.16</c:v>
                </c:pt>
                <c:pt idx="313">
                  <c:v>11.21</c:v>
                </c:pt>
                <c:pt idx="314">
                  <c:v>11.25</c:v>
                </c:pt>
                <c:pt idx="315">
                  <c:v>11.3</c:v>
                </c:pt>
                <c:pt idx="316">
                  <c:v>11.34</c:v>
                </c:pt>
                <c:pt idx="317">
                  <c:v>11.38</c:v>
                </c:pt>
                <c:pt idx="318">
                  <c:v>11.43</c:v>
                </c:pt>
                <c:pt idx="319">
                  <c:v>11.47</c:v>
                </c:pt>
                <c:pt idx="320">
                  <c:v>11.51</c:v>
                </c:pt>
                <c:pt idx="321">
                  <c:v>11.55</c:v>
                </c:pt>
                <c:pt idx="322">
                  <c:v>11.6</c:v>
                </c:pt>
                <c:pt idx="323">
                  <c:v>11.64</c:v>
                </c:pt>
                <c:pt idx="324">
                  <c:v>11.68</c:v>
                </c:pt>
                <c:pt idx="325">
                  <c:v>11.72</c:v>
                </c:pt>
                <c:pt idx="326">
                  <c:v>11.76</c:v>
                </c:pt>
                <c:pt idx="327">
                  <c:v>11.81</c:v>
                </c:pt>
                <c:pt idx="328">
                  <c:v>11.85</c:v>
                </c:pt>
                <c:pt idx="329">
                  <c:v>11.89</c:v>
                </c:pt>
                <c:pt idx="330">
                  <c:v>11.93</c:v>
                </c:pt>
                <c:pt idx="331">
                  <c:v>11.97</c:v>
                </c:pt>
                <c:pt idx="332">
                  <c:v>12.01</c:v>
                </c:pt>
                <c:pt idx="333">
                  <c:v>12.05</c:v>
                </c:pt>
                <c:pt idx="334">
                  <c:v>12.09</c:v>
                </c:pt>
                <c:pt idx="335">
                  <c:v>12.13</c:v>
                </c:pt>
                <c:pt idx="336">
                  <c:v>12.17</c:v>
                </c:pt>
                <c:pt idx="337">
                  <c:v>12.2</c:v>
                </c:pt>
                <c:pt idx="338">
                  <c:v>12.24</c:v>
                </c:pt>
                <c:pt idx="339">
                  <c:v>12.28</c:v>
                </c:pt>
                <c:pt idx="340">
                  <c:v>12.32</c:v>
                </c:pt>
                <c:pt idx="341">
                  <c:v>12.35</c:v>
                </c:pt>
                <c:pt idx="342">
                  <c:v>12.39</c:v>
                </c:pt>
                <c:pt idx="343">
                  <c:v>12.43</c:v>
                </c:pt>
                <c:pt idx="344">
                  <c:v>12.46</c:v>
                </c:pt>
                <c:pt idx="345">
                  <c:v>12.5</c:v>
                </c:pt>
                <c:pt idx="346">
                  <c:v>12.53</c:v>
                </c:pt>
                <c:pt idx="347">
                  <c:v>12.57</c:v>
                </c:pt>
                <c:pt idx="348">
                  <c:v>12.6</c:v>
                </c:pt>
                <c:pt idx="349">
                  <c:v>12.64</c:v>
                </c:pt>
                <c:pt idx="350">
                  <c:v>12.67</c:v>
                </c:pt>
                <c:pt idx="351">
                  <c:v>12.71</c:v>
                </c:pt>
                <c:pt idx="352">
                  <c:v>12.74</c:v>
                </c:pt>
                <c:pt idx="353">
                  <c:v>12.77</c:v>
                </c:pt>
                <c:pt idx="354">
                  <c:v>12.8</c:v>
                </c:pt>
                <c:pt idx="355">
                  <c:v>12.83</c:v>
                </c:pt>
                <c:pt idx="356">
                  <c:v>12.87</c:v>
                </c:pt>
                <c:pt idx="357">
                  <c:v>12.9</c:v>
                </c:pt>
                <c:pt idx="358">
                  <c:v>12.93</c:v>
                </c:pt>
                <c:pt idx="359">
                  <c:v>12.96</c:v>
                </c:pt>
                <c:pt idx="360">
                  <c:v>12.99</c:v>
                </c:pt>
                <c:pt idx="361">
                  <c:v>13.02</c:v>
                </c:pt>
                <c:pt idx="362">
                  <c:v>13.05</c:v>
                </c:pt>
                <c:pt idx="363">
                  <c:v>13.07</c:v>
                </c:pt>
                <c:pt idx="364">
                  <c:v>13.1</c:v>
                </c:pt>
                <c:pt idx="365">
                  <c:v>13.13</c:v>
                </c:pt>
                <c:pt idx="366">
                  <c:v>13.16</c:v>
                </c:pt>
                <c:pt idx="367">
                  <c:v>13.18</c:v>
                </c:pt>
                <c:pt idx="368">
                  <c:v>13.21</c:v>
                </c:pt>
                <c:pt idx="369">
                  <c:v>13.24</c:v>
                </c:pt>
                <c:pt idx="370">
                  <c:v>13.26</c:v>
                </c:pt>
                <c:pt idx="371">
                  <c:v>13.29</c:v>
                </c:pt>
                <c:pt idx="372">
                  <c:v>13.31</c:v>
                </c:pt>
                <c:pt idx="373">
                  <c:v>13.34</c:v>
                </c:pt>
                <c:pt idx="374">
                  <c:v>13.36</c:v>
                </c:pt>
                <c:pt idx="375">
                  <c:v>13.39</c:v>
                </c:pt>
                <c:pt idx="376">
                  <c:v>13.41</c:v>
                </c:pt>
                <c:pt idx="377">
                  <c:v>13.43</c:v>
                </c:pt>
                <c:pt idx="378">
                  <c:v>13.46</c:v>
                </c:pt>
                <c:pt idx="379">
                  <c:v>13.48</c:v>
                </c:pt>
                <c:pt idx="380">
                  <c:v>13.5</c:v>
                </c:pt>
                <c:pt idx="381">
                  <c:v>13.52</c:v>
                </c:pt>
                <c:pt idx="382">
                  <c:v>13.55</c:v>
                </c:pt>
                <c:pt idx="383">
                  <c:v>13.57</c:v>
                </c:pt>
                <c:pt idx="384">
                  <c:v>13.59</c:v>
                </c:pt>
                <c:pt idx="385">
                  <c:v>13.61</c:v>
                </c:pt>
                <c:pt idx="386">
                  <c:v>13.63</c:v>
                </c:pt>
                <c:pt idx="387">
                  <c:v>13.65</c:v>
                </c:pt>
                <c:pt idx="388">
                  <c:v>13.67</c:v>
                </c:pt>
                <c:pt idx="389">
                  <c:v>13.69</c:v>
                </c:pt>
                <c:pt idx="390">
                  <c:v>13.71</c:v>
                </c:pt>
                <c:pt idx="391">
                  <c:v>13.72</c:v>
                </c:pt>
                <c:pt idx="392">
                  <c:v>13.74</c:v>
                </c:pt>
                <c:pt idx="393">
                  <c:v>13.76</c:v>
                </c:pt>
                <c:pt idx="394">
                  <c:v>13.78</c:v>
                </c:pt>
                <c:pt idx="395">
                  <c:v>13.79</c:v>
                </c:pt>
                <c:pt idx="396">
                  <c:v>13.81</c:v>
                </c:pt>
                <c:pt idx="397">
                  <c:v>13.83</c:v>
                </c:pt>
                <c:pt idx="398">
                  <c:v>13.84</c:v>
                </c:pt>
                <c:pt idx="399">
                  <c:v>13.86</c:v>
                </c:pt>
                <c:pt idx="400">
                  <c:v>13.88</c:v>
                </c:pt>
                <c:pt idx="401">
                  <c:v>13.89</c:v>
                </c:pt>
                <c:pt idx="402">
                  <c:v>13.91</c:v>
                </c:pt>
                <c:pt idx="403">
                  <c:v>13.92</c:v>
                </c:pt>
                <c:pt idx="404">
                  <c:v>13.94</c:v>
                </c:pt>
                <c:pt idx="405">
                  <c:v>13.95</c:v>
                </c:pt>
                <c:pt idx="406">
                  <c:v>13.96</c:v>
                </c:pt>
                <c:pt idx="407">
                  <c:v>13.98</c:v>
                </c:pt>
                <c:pt idx="408">
                  <c:v>13.99</c:v>
                </c:pt>
                <c:pt idx="409">
                  <c:v>14</c:v>
                </c:pt>
                <c:pt idx="410">
                  <c:v>14.01</c:v>
                </c:pt>
                <c:pt idx="411">
                  <c:v>14.03</c:v>
                </c:pt>
                <c:pt idx="412">
                  <c:v>14.04</c:v>
                </c:pt>
                <c:pt idx="413">
                  <c:v>14.05</c:v>
                </c:pt>
                <c:pt idx="414">
                  <c:v>14.06</c:v>
                </c:pt>
                <c:pt idx="415">
                  <c:v>14.07</c:v>
                </c:pt>
                <c:pt idx="416">
                  <c:v>14.08</c:v>
                </c:pt>
                <c:pt idx="417">
                  <c:v>14.09</c:v>
                </c:pt>
                <c:pt idx="418">
                  <c:v>14.1</c:v>
                </c:pt>
                <c:pt idx="419">
                  <c:v>14.11</c:v>
                </c:pt>
                <c:pt idx="420">
                  <c:v>14.12</c:v>
                </c:pt>
                <c:pt idx="421">
                  <c:v>14.13</c:v>
                </c:pt>
                <c:pt idx="422">
                  <c:v>14.14</c:v>
                </c:pt>
                <c:pt idx="423">
                  <c:v>14.15</c:v>
                </c:pt>
                <c:pt idx="424">
                  <c:v>14.16</c:v>
                </c:pt>
                <c:pt idx="425">
                  <c:v>14.17</c:v>
                </c:pt>
                <c:pt idx="426">
                  <c:v>14.18</c:v>
                </c:pt>
                <c:pt idx="427">
                  <c:v>14.18</c:v>
                </c:pt>
                <c:pt idx="428">
                  <c:v>14.19</c:v>
                </c:pt>
                <c:pt idx="429">
                  <c:v>14.2</c:v>
                </c:pt>
                <c:pt idx="430">
                  <c:v>14.21</c:v>
                </c:pt>
                <c:pt idx="431">
                  <c:v>14.21</c:v>
                </c:pt>
                <c:pt idx="432">
                  <c:v>14.22</c:v>
                </c:pt>
                <c:pt idx="433">
                  <c:v>14.22</c:v>
                </c:pt>
                <c:pt idx="434">
                  <c:v>14.23</c:v>
                </c:pt>
                <c:pt idx="435">
                  <c:v>14.24</c:v>
                </c:pt>
                <c:pt idx="436">
                  <c:v>14.24</c:v>
                </c:pt>
                <c:pt idx="437">
                  <c:v>14.25</c:v>
                </c:pt>
                <c:pt idx="438">
                  <c:v>14.25</c:v>
                </c:pt>
                <c:pt idx="439">
                  <c:v>14.26</c:v>
                </c:pt>
                <c:pt idx="440">
                  <c:v>14.26</c:v>
                </c:pt>
                <c:pt idx="441">
                  <c:v>14.26</c:v>
                </c:pt>
                <c:pt idx="442">
                  <c:v>14.27</c:v>
                </c:pt>
                <c:pt idx="443">
                  <c:v>14.27</c:v>
                </c:pt>
                <c:pt idx="444">
                  <c:v>14.27</c:v>
                </c:pt>
                <c:pt idx="445">
                  <c:v>14.28</c:v>
                </c:pt>
                <c:pt idx="446">
                  <c:v>14.28</c:v>
                </c:pt>
                <c:pt idx="447">
                  <c:v>14.26</c:v>
                </c:pt>
                <c:pt idx="448">
                  <c:v>14.27</c:v>
                </c:pt>
                <c:pt idx="449">
                  <c:v>14.28</c:v>
                </c:pt>
                <c:pt idx="450">
                  <c:v>14.29</c:v>
                </c:pt>
                <c:pt idx="451">
                  <c:v>14.29</c:v>
                </c:pt>
                <c:pt idx="452">
                  <c:v>14.3</c:v>
                </c:pt>
                <c:pt idx="453">
                  <c:v>14.31</c:v>
                </c:pt>
                <c:pt idx="454">
                  <c:v>14.32</c:v>
                </c:pt>
                <c:pt idx="455">
                  <c:v>14.33</c:v>
                </c:pt>
                <c:pt idx="456">
                  <c:v>14.33</c:v>
                </c:pt>
                <c:pt idx="457">
                  <c:v>14.34</c:v>
                </c:pt>
                <c:pt idx="458">
                  <c:v>14.35</c:v>
                </c:pt>
                <c:pt idx="459">
                  <c:v>14.36</c:v>
                </c:pt>
                <c:pt idx="460">
                  <c:v>14.37</c:v>
                </c:pt>
                <c:pt idx="461">
                  <c:v>14.38</c:v>
                </c:pt>
                <c:pt idx="462">
                  <c:v>14.38</c:v>
                </c:pt>
                <c:pt idx="463">
                  <c:v>14.39</c:v>
                </c:pt>
                <c:pt idx="464">
                  <c:v>14.4</c:v>
                </c:pt>
                <c:pt idx="465">
                  <c:v>14.41</c:v>
                </c:pt>
                <c:pt idx="466">
                  <c:v>14.42</c:v>
                </c:pt>
                <c:pt idx="467">
                  <c:v>14.42</c:v>
                </c:pt>
                <c:pt idx="468">
                  <c:v>14.43</c:v>
                </c:pt>
                <c:pt idx="469">
                  <c:v>14.44</c:v>
                </c:pt>
                <c:pt idx="470">
                  <c:v>14.45</c:v>
                </c:pt>
                <c:pt idx="471">
                  <c:v>14.46</c:v>
                </c:pt>
                <c:pt idx="472">
                  <c:v>14.46</c:v>
                </c:pt>
                <c:pt idx="473">
                  <c:v>14.47</c:v>
                </c:pt>
                <c:pt idx="474">
                  <c:v>14.48</c:v>
                </c:pt>
                <c:pt idx="475">
                  <c:v>14.49</c:v>
                </c:pt>
                <c:pt idx="476">
                  <c:v>14.5</c:v>
                </c:pt>
                <c:pt idx="477">
                  <c:v>14.51</c:v>
                </c:pt>
                <c:pt idx="478">
                  <c:v>14.51</c:v>
                </c:pt>
                <c:pt idx="479">
                  <c:v>14.52</c:v>
                </c:pt>
                <c:pt idx="480">
                  <c:v>14.53</c:v>
                </c:pt>
                <c:pt idx="481">
                  <c:v>14.54</c:v>
                </c:pt>
                <c:pt idx="482">
                  <c:v>14.55</c:v>
                </c:pt>
                <c:pt idx="483">
                  <c:v>14.55</c:v>
                </c:pt>
                <c:pt idx="484">
                  <c:v>14.56</c:v>
                </c:pt>
                <c:pt idx="485">
                  <c:v>14.57</c:v>
                </c:pt>
                <c:pt idx="486">
                  <c:v>14.58</c:v>
                </c:pt>
                <c:pt idx="487">
                  <c:v>14.59</c:v>
                </c:pt>
                <c:pt idx="488">
                  <c:v>14.6</c:v>
                </c:pt>
                <c:pt idx="489">
                  <c:v>14.6</c:v>
                </c:pt>
                <c:pt idx="490">
                  <c:v>14.61</c:v>
                </c:pt>
                <c:pt idx="491">
                  <c:v>14.62</c:v>
                </c:pt>
                <c:pt idx="492">
                  <c:v>14.63</c:v>
                </c:pt>
                <c:pt idx="493">
                  <c:v>14.64</c:v>
                </c:pt>
                <c:pt idx="494">
                  <c:v>14.64</c:v>
                </c:pt>
                <c:pt idx="495">
                  <c:v>14.65</c:v>
                </c:pt>
                <c:pt idx="496">
                  <c:v>14.66</c:v>
                </c:pt>
                <c:pt idx="497">
                  <c:v>14.67</c:v>
                </c:pt>
                <c:pt idx="498">
                  <c:v>14.68</c:v>
                </c:pt>
                <c:pt idx="499">
                  <c:v>14.69</c:v>
                </c:pt>
                <c:pt idx="500">
                  <c:v>14.69</c:v>
                </c:pt>
                <c:pt idx="501">
                  <c:v>14.7</c:v>
                </c:pt>
                <c:pt idx="502">
                  <c:v>14.71</c:v>
                </c:pt>
                <c:pt idx="503">
                  <c:v>14.72</c:v>
                </c:pt>
                <c:pt idx="504">
                  <c:v>14.73</c:v>
                </c:pt>
                <c:pt idx="505">
                  <c:v>14.73</c:v>
                </c:pt>
                <c:pt idx="506">
                  <c:v>14.74</c:v>
                </c:pt>
                <c:pt idx="507">
                  <c:v>14.75</c:v>
                </c:pt>
                <c:pt idx="508">
                  <c:v>14.76</c:v>
                </c:pt>
                <c:pt idx="509">
                  <c:v>14.77</c:v>
                </c:pt>
                <c:pt idx="510">
                  <c:v>14.78</c:v>
                </c:pt>
                <c:pt idx="511">
                  <c:v>14.78</c:v>
                </c:pt>
                <c:pt idx="512">
                  <c:v>14.79</c:v>
                </c:pt>
                <c:pt idx="513">
                  <c:v>14.8</c:v>
                </c:pt>
                <c:pt idx="514">
                  <c:v>14.81</c:v>
                </c:pt>
                <c:pt idx="515">
                  <c:v>14.82</c:v>
                </c:pt>
                <c:pt idx="516">
                  <c:v>14.82</c:v>
                </c:pt>
                <c:pt idx="517">
                  <c:v>14.83</c:v>
                </c:pt>
                <c:pt idx="518">
                  <c:v>14.84</c:v>
                </c:pt>
                <c:pt idx="519">
                  <c:v>14.85</c:v>
                </c:pt>
                <c:pt idx="520">
                  <c:v>14.86</c:v>
                </c:pt>
                <c:pt idx="521">
                  <c:v>14.87</c:v>
                </c:pt>
                <c:pt idx="522">
                  <c:v>14.87</c:v>
                </c:pt>
                <c:pt idx="523">
                  <c:v>14.88</c:v>
                </c:pt>
                <c:pt idx="524">
                  <c:v>14.89</c:v>
                </c:pt>
                <c:pt idx="525">
                  <c:v>14.9</c:v>
                </c:pt>
                <c:pt idx="526">
                  <c:v>14.91</c:v>
                </c:pt>
                <c:pt idx="527">
                  <c:v>14.91</c:v>
                </c:pt>
                <c:pt idx="528">
                  <c:v>14.92</c:v>
                </c:pt>
                <c:pt idx="529">
                  <c:v>14.93</c:v>
                </c:pt>
                <c:pt idx="530">
                  <c:v>14.94</c:v>
                </c:pt>
                <c:pt idx="531">
                  <c:v>14.95</c:v>
                </c:pt>
                <c:pt idx="532">
                  <c:v>14.96</c:v>
                </c:pt>
                <c:pt idx="533">
                  <c:v>14.96</c:v>
                </c:pt>
                <c:pt idx="534">
                  <c:v>14.97</c:v>
                </c:pt>
                <c:pt idx="535">
                  <c:v>14.98</c:v>
                </c:pt>
                <c:pt idx="536">
                  <c:v>14.99</c:v>
                </c:pt>
                <c:pt idx="537">
                  <c:v>15</c:v>
                </c:pt>
                <c:pt idx="538">
                  <c:v>15</c:v>
                </c:pt>
                <c:pt idx="539">
                  <c:v>15.01</c:v>
                </c:pt>
                <c:pt idx="540">
                  <c:v>15.02</c:v>
                </c:pt>
                <c:pt idx="541">
                  <c:v>15.03</c:v>
                </c:pt>
                <c:pt idx="542">
                  <c:v>15.04</c:v>
                </c:pt>
                <c:pt idx="543">
                  <c:v>15.04</c:v>
                </c:pt>
                <c:pt idx="544">
                  <c:v>15.05</c:v>
                </c:pt>
                <c:pt idx="545">
                  <c:v>15.06</c:v>
                </c:pt>
                <c:pt idx="546">
                  <c:v>15.07</c:v>
                </c:pt>
                <c:pt idx="547">
                  <c:v>15.08</c:v>
                </c:pt>
                <c:pt idx="548">
                  <c:v>15.09</c:v>
                </c:pt>
                <c:pt idx="549">
                  <c:v>15.09</c:v>
                </c:pt>
                <c:pt idx="550">
                  <c:v>15.1</c:v>
                </c:pt>
                <c:pt idx="551">
                  <c:v>15.11</c:v>
                </c:pt>
                <c:pt idx="552">
                  <c:v>15.12</c:v>
                </c:pt>
                <c:pt idx="553">
                  <c:v>15.13</c:v>
                </c:pt>
                <c:pt idx="554">
                  <c:v>15.13</c:v>
                </c:pt>
                <c:pt idx="555">
                  <c:v>15.14</c:v>
                </c:pt>
                <c:pt idx="556">
                  <c:v>15.15</c:v>
                </c:pt>
                <c:pt idx="557">
                  <c:v>15.16</c:v>
                </c:pt>
                <c:pt idx="558">
                  <c:v>15.17</c:v>
                </c:pt>
                <c:pt idx="559">
                  <c:v>15.18</c:v>
                </c:pt>
                <c:pt idx="560">
                  <c:v>15.18</c:v>
                </c:pt>
                <c:pt idx="561">
                  <c:v>15.19</c:v>
                </c:pt>
                <c:pt idx="562">
                  <c:v>15.2</c:v>
                </c:pt>
                <c:pt idx="563">
                  <c:v>15.21</c:v>
                </c:pt>
                <c:pt idx="564">
                  <c:v>15.22</c:v>
                </c:pt>
                <c:pt idx="565">
                  <c:v>15.22</c:v>
                </c:pt>
                <c:pt idx="566">
                  <c:v>15.23</c:v>
                </c:pt>
                <c:pt idx="567">
                  <c:v>15.24</c:v>
                </c:pt>
                <c:pt idx="568">
                  <c:v>15.25</c:v>
                </c:pt>
                <c:pt idx="569">
                  <c:v>15.26</c:v>
                </c:pt>
                <c:pt idx="570">
                  <c:v>15.27</c:v>
                </c:pt>
                <c:pt idx="571">
                  <c:v>15.27</c:v>
                </c:pt>
                <c:pt idx="572">
                  <c:v>15.28</c:v>
                </c:pt>
                <c:pt idx="573">
                  <c:v>15.29</c:v>
                </c:pt>
                <c:pt idx="574">
                  <c:v>15.3</c:v>
                </c:pt>
                <c:pt idx="575">
                  <c:v>15.31</c:v>
                </c:pt>
                <c:pt idx="576">
                  <c:v>15.31</c:v>
                </c:pt>
                <c:pt idx="577">
                  <c:v>15.32</c:v>
                </c:pt>
                <c:pt idx="578">
                  <c:v>15.33</c:v>
                </c:pt>
                <c:pt idx="579">
                  <c:v>15.34</c:v>
                </c:pt>
                <c:pt idx="580">
                  <c:v>15.35</c:v>
                </c:pt>
                <c:pt idx="581">
                  <c:v>15.36</c:v>
                </c:pt>
                <c:pt idx="582">
                  <c:v>15.36</c:v>
                </c:pt>
                <c:pt idx="583">
                  <c:v>15.37</c:v>
                </c:pt>
                <c:pt idx="584">
                  <c:v>15.38</c:v>
                </c:pt>
                <c:pt idx="585">
                  <c:v>15.39</c:v>
                </c:pt>
                <c:pt idx="586">
                  <c:v>15.4</c:v>
                </c:pt>
                <c:pt idx="587">
                  <c:v>15.4</c:v>
                </c:pt>
                <c:pt idx="588">
                  <c:v>15.41</c:v>
                </c:pt>
                <c:pt idx="589">
                  <c:v>15.42</c:v>
                </c:pt>
                <c:pt idx="590">
                  <c:v>15.43</c:v>
                </c:pt>
                <c:pt idx="591">
                  <c:v>15.44</c:v>
                </c:pt>
                <c:pt idx="592">
                  <c:v>15.45</c:v>
                </c:pt>
                <c:pt idx="593">
                  <c:v>15.45</c:v>
                </c:pt>
                <c:pt idx="594">
                  <c:v>15.46</c:v>
                </c:pt>
                <c:pt idx="595">
                  <c:v>15.47</c:v>
                </c:pt>
                <c:pt idx="596">
                  <c:v>15.48</c:v>
                </c:pt>
                <c:pt idx="597">
                  <c:v>15.49</c:v>
                </c:pt>
                <c:pt idx="598">
                  <c:v>15.49</c:v>
                </c:pt>
                <c:pt idx="599">
                  <c:v>15.5</c:v>
                </c:pt>
                <c:pt idx="600">
                  <c:v>15.51</c:v>
                </c:pt>
                <c:pt idx="601">
                  <c:v>15.52</c:v>
                </c:pt>
                <c:pt idx="602">
                  <c:v>15.53</c:v>
                </c:pt>
                <c:pt idx="603">
                  <c:v>15.54</c:v>
                </c:pt>
                <c:pt idx="604">
                  <c:v>15.54</c:v>
                </c:pt>
                <c:pt idx="605">
                  <c:v>15.55</c:v>
                </c:pt>
                <c:pt idx="606">
                  <c:v>15.56</c:v>
                </c:pt>
                <c:pt idx="607">
                  <c:v>15.57</c:v>
                </c:pt>
                <c:pt idx="608">
                  <c:v>15.58</c:v>
                </c:pt>
                <c:pt idx="609">
                  <c:v>15.59</c:v>
                </c:pt>
                <c:pt idx="610">
                  <c:v>15.59</c:v>
                </c:pt>
                <c:pt idx="611">
                  <c:v>15.6</c:v>
                </c:pt>
                <c:pt idx="612">
                  <c:v>15.61</c:v>
                </c:pt>
                <c:pt idx="613">
                  <c:v>15.62</c:v>
                </c:pt>
                <c:pt idx="614">
                  <c:v>15.63</c:v>
                </c:pt>
                <c:pt idx="615">
                  <c:v>15.63</c:v>
                </c:pt>
                <c:pt idx="616">
                  <c:v>15.64</c:v>
                </c:pt>
                <c:pt idx="617">
                  <c:v>15.65</c:v>
                </c:pt>
                <c:pt idx="618">
                  <c:v>15.66</c:v>
                </c:pt>
                <c:pt idx="619">
                  <c:v>15.67</c:v>
                </c:pt>
                <c:pt idx="620">
                  <c:v>15.68</c:v>
                </c:pt>
                <c:pt idx="621">
                  <c:v>15.68</c:v>
                </c:pt>
                <c:pt idx="622">
                  <c:v>15.69</c:v>
                </c:pt>
                <c:pt idx="623">
                  <c:v>15.7</c:v>
                </c:pt>
                <c:pt idx="624">
                  <c:v>15.71</c:v>
                </c:pt>
                <c:pt idx="625">
                  <c:v>15.72</c:v>
                </c:pt>
                <c:pt idx="626">
                  <c:v>15.72</c:v>
                </c:pt>
                <c:pt idx="627">
                  <c:v>15.73</c:v>
                </c:pt>
                <c:pt idx="628">
                  <c:v>15.74</c:v>
                </c:pt>
                <c:pt idx="629">
                  <c:v>15.75</c:v>
                </c:pt>
                <c:pt idx="630">
                  <c:v>15.76</c:v>
                </c:pt>
                <c:pt idx="631">
                  <c:v>15.77</c:v>
                </c:pt>
                <c:pt idx="632">
                  <c:v>15.77</c:v>
                </c:pt>
                <c:pt idx="633">
                  <c:v>15.78</c:v>
                </c:pt>
                <c:pt idx="634">
                  <c:v>15.79</c:v>
                </c:pt>
                <c:pt idx="635">
                  <c:v>15.8</c:v>
                </c:pt>
                <c:pt idx="636">
                  <c:v>15.81</c:v>
                </c:pt>
                <c:pt idx="637">
                  <c:v>15.81</c:v>
                </c:pt>
                <c:pt idx="638">
                  <c:v>15.82</c:v>
                </c:pt>
                <c:pt idx="639">
                  <c:v>15.83</c:v>
                </c:pt>
                <c:pt idx="640">
                  <c:v>15.84</c:v>
                </c:pt>
                <c:pt idx="641">
                  <c:v>15.85</c:v>
                </c:pt>
                <c:pt idx="642">
                  <c:v>15.86</c:v>
                </c:pt>
                <c:pt idx="643">
                  <c:v>15.86</c:v>
                </c:pt>
                <c:pt idx="644">
                  <c:v>15.87</c:v>
                </c:pt>
                <c:pt idx="645">
                  <c:v>15.88</c:v>
                </c:pt>
                <c:pt idx="646">
                  <c:v>15.89</c:v>
                </c:pt>
                <c:pt idx="647">
                  <c:v>15.9</c:v>
                </c:pt>
                <c:pt idx="648">
                  <c:v>15.9</c:v>
                </c:pt>
                <c:pt idx="649">
                  <c:v>15.91</c:v>
                </c:pt>
                <c:pt idx="650">
                  <c:v>15.92</c:v>
                </c:pt>
                <c:pt idx="651">
                  <c:v>15.93</c:v>
                </c:pt>
                <c:pt idx="652">
                  <c:v>15.94</c:v>
                </c:pt>
                <c:pt idx="653">
                  <c:v>15.95</c:v>
                </c:pt>
                <c:pt idx="654">
                  <c:v>15.95</c:v>
                </c:pt>
                <c:pt idx="655">
                  <c:v>15.96</c:v>
                </c:pt>
                <c:pt idx="656">
                  <c:v>15.97</c:v>
                </c:pt>
                <c:pt idx="657">
                  <c:v>15.98</c:v>
                </c:pt>
                <c:pt idx="658">
                  <c:v>15.99</c:v>
                </c:pt>
                <c:pt idx="659">
                  <c:v>15.99</c:v>
                </c:pt>
                <c:pt idx="660">
                  <c:v>16</c:v>
                </c:pt>
                <c:pt idx="661">
                  <c:v>16.010000000000002</c:v>
                </c:pt>
                <c:pt idx="662">
                  <c:v>16.02</c:v>
                </c:pt>
                <c:pt idx="663">
                  <c:v>16.03</c:v>
                </c:pt>
                <c:pt idx="664">
                  <c:v>16.04</c:v>
                </c:pt>
                <c:pt idx="665">
                  <c:v>16.04</c:v>
                </c:pt>
                <c:pt idx="666">
                  <c:v>16.05</c:v>
                </c:pt>
                <c:pt idx="667">
                  <c:v>16.059999999999999</c:v>
                </c:pt>
                <c:pt idx="668">
                  <c:v>16.07</c:v>
                </c:pt>
                <c:pt idx="669">
                  <c:v>16.07</c:v>
                </c:pt>
                <c:pt idx="670">
                  <c:v>16.079999999999998</c:v>
                </c:pt>
                <c:pt idx="671">
                  <c:v>16.09</c:v>
                </c:pt>
                <c:pt idx="672">
                  <c:v>16.100000000000001</c:v>
                </c:pt>
                <c:pt idx="673">
                  <c:v>16.11</c:v>
                </c:pt>
                <c:pt idx="674">
                  <c:v>16.12</c:v>
                </c:pt>
                <c:pt idx="675">
                  <c:v>16.13</c:v>
                </c:pt>
                <c:pt idx="676">
                  <c:v>16.13</c:v>
                </c:pt>
                <c:pt idx="677">
                  <c:v>16.14</c:v>
                </c:pt>
                <c:pt idx="678">
                  <c:v>16.149999999999999</c:v>
                </c:pt>
                <c:pt idx="679">
                  <c:v>16.16</c:v>
                </c:pt>
                <c:pt idx="680">
                  <c:v>16.16</c:v>
                </c:pt>
                <c:pt idx="681">
                  <c:v>16.170000000000002</c:v>
                </c:pt>
                <c:pt idx="682">
                  <c:v>16.18</c:v>
                </c:pt>
                <c:pt idx="683">
                  <c:v>16.190000000000001</c:v>
                </c:pt>
                <c:pt idx="684">
                  <c:v>16.2</c:v>
                </c:pt>
                <c:pt idx="685">
                  <c:v>16.21</c:v>
                </c:pt>
                <c:pt idx="686">
                  <c:v>16.21</c:v>
                </c:pt>
                <c:pt idx="687">
                  <c:v>16.22</c:v>
                </c:pt>
                <c:pt idx="688">
                  <c:v>16.23</c:v>
                </c:pt>
                <c:pt idx="689">
                  <c:v>16.239999999999998</c:v>
                </c:pt>
                <c:pt idx="690">
                  <c:v>16.25</c:v>
                </c:pt>
                <c:pt idx="691">
                  <c:v>16.25</c:v>
                </c:pt>
                <c:pt idx="692">
                  <c:v>16.260000000000002</c:v>
                </c:pt>
                <c:pt idx="693">
                  <c:v>16.27</c:v>
                </c:pt>
                <c:pt idx="694">
                  <c:v>16.28</c:v>
                </c:pt>
                <c:pt idx="695">
                  <c:v>16.29</c:v>
                </c:pt>
                <c:pt idx="696">
                  <c:v>16.3</c:v>
                </c:pt>
                <c:pt idx="697">
                  <c:v>16.3</c:v>
                </c:pt>
                <c:pt idx="698">
                  <c:v>16.309999999999999</c:v>
                </c:pt>
                <c:pt idx="699">
                  <c:v>16.32</c:v>
                </c:pt>
                <c:pt idx="700">
                  <c:v>16.329999999999998</c:v>
                </c:pt>
                <c:pt idx="701">
                  <c:v>16.34</c:v>
                </c:pt>
                <c:pt idx="702">
                  <c:v>16.34</c:v>
                </c:pt>
                <c:pt idx="703">
                  <c:v>16.350000000000001</c:v>
                </c:pt>
                <c:pt idx="704">
                  <c:v>16.36</c:v>
                </c:pt>
                <c:pt idx="705">
                  <c:v>16.37</c:v>
                </c:pt>
                <c:pt idx="706">
                  <c:v>16.38</c:v>
                </c:pt>
                <c:pt idx="707">
                  <c:v>16.39</c:v>
                </c:pt>
                <c:pt idx="708">
                  <c:v>16.39</c:v>
                </c:pt>
                <c:pt idx="709">
                  <c:v>16.399999999999999</c:v>
                </c:pt>
                <c:pt idx="710">
                  <c:v>16.41</c:v>
                </c:pt>
                <c:pt idx="711">
                  <c:v>16.420000000000002</c:v>
                </c:pt>
                <c:pt idx="712">
                  <c:v>16.43</c:v>
                </c:pt>
                <c:pt idx="713">
                  <c:v>16.43</c:v>
                </c:pt>
                <c:pt idx="714">
                  <c:v>16.440000000000001</c:v>
                </c:pt>
                <c:pt idx="715">
                  <c:v>16.45</c:v>
                </c:pt>
                <c:pt idx="716">
                  <c:v>16.46</c:v>
                </c:pt>
                <c:pt idx="717">
                  <c:v>16.47</c:v>
                </c:pt>
                <c:pt idx="718">
                  <c:v>16.48</c:v>
                </c:pt>
                <c:pt idx="719">
                  <c:v>16.48</c:v>
                </c:pt>
                <c:pt idx="720">
                  <c:v>16.489999999999998</c:v>
                </c:pt>
                <c:pt idx="721">
                  <c:v>16.5</c:v>
                </c:pt>
                <c:pt idx="722">
                  <c:v>16.510000000000002</c:v>
                </c:pt>
                <c:pt idx="723">
                  <c:v>16.52</c:v>
                </c:pt>
                <c:pt idx="724">
                  <c:v>16.52</c:v>
                </c:pt>
                <c:pt idx="725">
                  <c:v>16.53</c:v>
                </c:pt>
                <c:pt idx="726">
                  <c:v>16.54</c:v>
                </c:pt>
                <c:pt idx="727">
                  <c:v>16.55</c:v>
                </c:pt>
                <c:pt idx="728">
                  <c:v>16.559999999999999</c:v>
                </c:pt>
                <c:pt idx="729">
                  <c:v>16.57</c:v>
                </c:pt>
                <c:pt idx="730">
                  <c:v>16.57</c:v>
                </c:pt>
                <c:pt idx="731">
                  <c:v>16.579999999999998</c:v>
                </c:pt>
                <c:pt idx="732">
                  <c:v>16.59</c:v>
                </c:pt>
                <c:pt idx="733">
                  <c:v>16.600000000000001</c:v>
                </c:pt>
                <c:pt idx="734">
                  <c:v>16.61</c:v>
                </c:pt>
                <c:pt idx="735">
                  <c:v>16.61</c:v>
                </c:pt>
                <c:pt idx="736">
                  <c:v>16.62</c:v>
                </c:pt>
                <c:pt idx="737">
                  <c:v>16.63</c:v>
                </c:pt>
                <c:pt idx="738">
                  <c:v>16.64</c:v>
                </c:pt>
                <c:pt idx="739">
                  <c:v>16.649999999999999</c:v>
                </c:pt>
                <c:pt idx="740">
                  <c:v>16.66</c:v>
                </c:pt>
                <c:pt idx="741">
                  <c:v>16.66</c:v>
                </c:pt>
                <c:pt idx="742">
                  <c:v>16.670000000000002</c:v>
                </c:pt>
                <c:pt idx="743">
                  <c:v>16.68</c:v>
                </c:pt>
                <c:pt idx="744">
                  <c:v>16.690000000000001</c:v>
                </c:pt>
                <c:pt idx="745">
                  <c:v>16.7</c:v>
                </c:pt>
                <c:pt idx="746">
                  <c:v>16.7</c:v>
                </c:pt>
                <c:pt idx="747">
                  <c:v>16.71</c:v>
                </c:pt>
                <c:pt idx="748">
                  <c:v>16.72</c:v>
                </c:pt>
                <c:pt idx="749">
                  <c:v>16.73</c:v>
                </c:pt>
                <c:pt idx="750">
                  <c:v>16.739999999999998</c:v>
                </c:pt>
                <c:pt idx="751">
                  <c:v>16.75</c:v>
                </c:pt>
                <c:pt idx="752">
                  <c:v>16.75</c:v>
                </c:pt>
                <c:pt idx="753">
                  <c:v>16.760000000000002</c:v>
                </c:pt>
                <c:pt idx="754">
                  <c:v>16.77</c:v>
                </c:pt>
                <c:pt idx="755">
                  <c:v>16.78</c:v>
                </c:pt>
                <c:pt idx="756">
                  <c:v>16.79</c:v>
                </c:pt>
                <c:pt idx="757">
                  <c:v>16.8</c:v>
                </c:pt>
                <c:pt idx="758">
                  <c:v>16.8</c:v>
                </c:pt>
                <c:pt idx="759">
                  <c:v>16.809999999999999</c:v>
                </c:pt>
                <c:pt idx="760">
                  <c:v>16.82</c:v>
                </c:pt>
                <c:pt idx="761">
                  <c:v>16.829999999999998</c:v>
                </c:pt>
                <c:pt idx="762">
                  <c:v>16.84</c:v>
                </c:pt>
                <c:pt idx="763">
                  <c:v>16.84</c:v>
                </c:pt>
                <c:pt idx="764">
                  <c:v>16.850000000000001</c:v>
                </c:pt>
                <c:pt idx="765">
                  <c:v>16.86</c:v>
                </c:pt>
                <c:pt idx="766">
                  <c:v>16.87</c:v>
                </c:pt>
                <c:pt idx="767">
                  <c:v>16.88</c:v>
                </c:pt>
                <c:pt idx="768">
                  <c:v>16.89</c:v>
                </c:pt>
                <c:pt idx="769">
                  <c:v>16.89</c:v>
                </c:pt>
                <c:pt idx="770">
                  <c:v>16.899999999999999</c:v>
                </c:pt>
                <c:pt idx="771">
                  <c:v>16.91</c:v>
                </c:pt>
                <c:pt idx="772">
                  <c:v>16.920000000000002</c:v>
                </c:pt>
                <c:pt idx="773">
                  <c:v>16.93</c:v>
                </c:pt>
                <c:pt idx="774">
                  <c:v>16.93</c:v>
                </c:pt>
                <c:pt idx="775">
                  <c:v>16.940000000000001</c:v>
                </c:pt>
                <c:pt idx="776">
                  <c:v>16.95</c:v>
                </c:pt>
                <c:pt idx="777">
                  <c:v>16.96</c:v>
                </c:pt>
                <c:pt idx="778">
                  <c:v>16.97</c:v>
                </c:pt>
                <c:pt idx="779">
                  <c:v>16.98</c:v>
                </c:pt>
                <c:pt idx="780">
                  <c:v>16.98</c:v>
                </c:pt>
                <c:pt idx="781">
                  <c:v>16.989999999999998</c:v>
                </c:pt>
                <c:pt idx="782">
                  <c:v>17</c:v>
                </c:pt>
                <c:pt idx="783">
                  <c:v>17.010000000000002</c:v>
                </c:pt>
                <c:pt idx="784">
                  <c:v>17.02</c:v>
                </c:pt>
                <c:pt idx="785">
                  <c:v>17.02</c:v>
                </c:pt>
                <c:pt idx="786">
                  <c:v>17.03</c:v>
                </c:pt>
                <c:pt idx="787">
                  <c:v>17.04</c:v>
                </c:pt>
                <c:pt idx="788">
                  <c:v>17.05</c:v>
                </c:pt>
                <c:pt idx="789">
                  <c:v>17.059999999999999</c:v>
                </c:pt>
                <c:pt idx="790">
                  <c:v>17.07</c:v>
                </c:pt>
                <c:pt idx="791">
                  <c:v>17.07</c:v>
                </c:pt>
                <c:pt idx="792">
                  <c:v>17.079999999999998</c:v>
                </c:pt>
                <c:pt idx="793">
                  <c:v>17.09</c:v>
                </c:pt>
                <c:pt idx="794">
                  <c:v>17.100000000000001</c:v>
                </c:pt>
                <c:pt idx="795">
                  <c:v>17.11</c:v>
                </c:pt>
                <c:pt idx="796">
                  <c:v>17.11</c:v>
                </c:pt>
                <c:pt idx="797">
                  <c:v>17.12</c:v>
                </c:pt>
                <c:pt idx="798">
                  <c:v>17.13</c:v>
                </c:pt>
                <c:pt idx="799">
                  <c:v>17.14</c:v>
                </c:pt>
                <c:pt idx="800">
                  <c:v>17.149999999999999</c:v>
                </c:pt>
                <c:pt idx="801">
                  <c:v>17.16</c:v>
                </c:pt>
                <c:pt idx="802">
                  <c:v>17.16</c:v>
                </c:pt>
                <c:pt idx="803">
                  <c:v>17.170000000000002</c:v>
                </c:pt>
                <c:pt idx="804">
                  <c:v>17.18</c:v>
                </c:pt>
                <c:pt idx="805">
                  <c:v>17.190000000000001</c:v>
                </c:pt>
                <c:pt idx="806">
                  <c:v>17.2</c:v>
                </c:pt>
                <c:pt idx="807">
                  <c:v>17.2</c:v>
                </c:pt>
                <c:pt idx="808">
                  <c:v>17.21</c:v>
                </c:pt>
                <c:pt idx="809">
                  <c:v>17.22</c:v>
                </c:pt>
                <c:pt idx="810">
                  <c:v>17.23</c:v>
                </c:pt>
                <c:pt idx="811">
                  <c:v>17.239999999999998</c:v>
                </c:pt>
                <c:pt idx="812">
                  <c:v>17.25</c:v>
                </c:pt>
                <c:pt idx="813">
                  <c:v>17.25</c:v>
                </c:pt>
                <c:pt idx="814">
                  <c:v>17.260000000000002</c:v>
                </c:pt>
                <c:pt idx="815">
                  <c:v>17.27</c:v>
                </c:pt>
                <c:pt idx="816">
                  <c:v>17.28</c:v>
                </c:pt>
                <c:pt idx="817">
                  <c:v>17.29</c:v>
                </c:pt>
                <c:pt idx="818">
                  <c:v>17.29</c:v>
                </c:pt>
                <c:pt idx="819">
                  <c:v>17.3</c:v>
                </c:pt>
                <c:pt idx="820">
                  <c:v>17.309999999999999</c:v>
                </c:pt>
                <c:pt idx="821">
                  <c:v>17.32</c:v>
                </c:pt>
                <c:pt idx="822">
                  <c:v>17.329999999999998</c:v>
                </c:pt>
                <c:pt idx="823">
                  <c:v>17.34</c:v>
                </c:pt>
                <c:pt idx="824">
                  <c:v>17.34</c:v>
                </c:pt>
                <c:pt idx="825">
                  <c:v>17.350000000000001</c:v>
                </c:pt>
                <c:pt idx="826">
                  <c:v>17.36</c:v>
                </c:pt>
                <c:pt idx="827">
                  <c:v>17.37</c:v>
                </c:pt>
                <c:pt idx="828">
                  <c:v>17.38</c:v>
                </c:pt>
                <c:pt idx="829">
                  <c:v>17.38</c:v>
                </c:pt>
                <c:pt idx="830">
                  <c:v>17.39</c:v>
                </c:pt>
                <c:pt idx="831">
                  <c:v>17.399999999999999</c:v>
                </c:pt>
                <c:pt idx="832">
                  <c:v>17.41</c:v>
                </c:pt>
                <c:pt idx="833">
                  <c:v>17.420000000000002</c:v>
                </c:pt>
                <c:pt idx="834">
                  <c:v>17.43</c:v>
                </c:pt>
                <c:pt idx="835">
                  <c:v>17.43</c:v>
                </c:pt>
                <c:pt idx="836">
                  <c:v>17.440000000000001</c:v>
                </c:pt>
                <c:pt idx="837">
                  <c:v>17.45</c:v>
                </c:pt>
                <c:pt idx="838">
                  <c:v>17.46</c:v>
                </c:pt>
                <c:pt idx="839">
                  <c:v>17.46</c:v>
                </c:pt>
                <c:pt idx="840">
                  <c:v>17.47</c:v>
                </c:pt>
                <c:pt idx="841">
                  <c:v>17.48</c:v>
                </c:pt>
                <c:pt idx="842">
                  <c:v>17.489999999999998</c:v>
                </c:pt>
                <c:pt idx="843">
                  <c:v>17.5</c:v>
                </c:pt>
                <c:pt idx="844">
                  <c:v>17.510000000000002</c:v>
                </c:pt>
                <c:pt idx="845">
                  <c:v>17.510000000000002</c:v>
                </c:pt>
                <c:pt idx="846">
                  <c:v>17.52</c:v>
                </c:pt>
                <c:pt idx="847">
                  <c:v>17.53</c:v>
                </c:pt>
                <c:pt idx="848">
                  <c:v>17.54</c:v>
                </c:pt>
                <c:pt idx="849">
                  <c:v>17.55</c:v>
                </c:pt>
                <c:pt idx="850">
                  <c:v>17.55</c:v>
                </c:pt>
                <c:pt idx="851">
                  <c:v>17.559999999999999</c:v>
                </c:pt>
                <c:pt idx="852">
                  <c:v>17.57</c:v>
                </c:pt>
                <c:pt idx="853">
                  <c:v>17.579999999999998</c:v>
                </c:pt>
                <c:pt idx="854">
                  <c:v>17.59</c:v>
                </c:pt>
                <c:pt idx="855">
                  <c:v>17.600000000000001</c:v>
                </c:pt>
                <c:pt idx="856">
                  <c:v>17.600000000000001</c:v>
                </c:pt>
                <c:pt idx="857">
                  <c:v>17.61</c:v>
                </c:pt>
                <c:pt idx="858">
                  <c:v>17.62</c:v>
                </c:pt>
                <c:pt idx="859">
                  <c:v>17.63</c:v>
                </c:pt>
                <c:pt idx="860">
                  <c:v>17.64</c:v>
                </c:pt>
                <c:pt idx="861">
                  <c:v>17.64</c:v>
                </c:pt>
                <c:pt idx="862">
                  <c:v>17.649999999999999</c:v>
                </c:pt>
                <c:pt idx="863">
                  <c:v>17.66</c:v>
                </c:pt>
                <c:pt idx="864">
                  <c:v>17.670000000000002</c:v>
                </c:pt>
                <c:pt idx="865">
                  <c:v>17.68</c:v>
                </c:pt>
                <c:pt idx="866">
                  <c:v>17.690000000000001</c:v>
                </c:pt>
                <c:pt idx="867">
                  <c:v>17.690000000000001</c:v>
                </c:pt>
                <c:pt idx="868">
                  <c:v>17.7</c:v>
                </c:pt>
                <c:pt idx="869">
                  <c:v>17.71</c:v>
                </c:pt>
                <c:pt idx="870">
                  <c:v>17.72</c:v>
                </c:pt>
                <c:pt idx="871">
                  <c:v>17.73</c:v>
                </c:pt>
                <c:pt idx="872">
                  <c:v>17.73</c:v>
                </c:pt>
                <c:pt idx="873">
                  <c:v>17.739999999999998</c:v>
                </c:pt>
                <c:pt idx="874">
                  <c:v>17.75</c:v>
                </c:pt>
                <c:pt idx="875">
                  <c:v>17.760000000000002</c:v>
                </c:pt>
                <c:pt idx="876">
                  <c:v>17.77</c:v>
                </c:pt>
                <c:pt idx="877">
                  <c:v>17.78</c:v>
                </c:pt>
                <c:pt idx="878">
                  <c:v>17.78</c:v>
                </c:pt>
                <c:pt idx="879">
                  <c:v>17.79</c:v>
                </c:pt>
                <c:pt idx="880">
                  <c:v>17.8</c:v>
                </c:pt>
                <c:pt idx="881">
                  <c:v>17.809999999999999</c:v>
                </c:pt>
                <c:pt idx="882">
                  <c:v>17.82</c:v>
                </c:pt>
                <c:pt idx="883">
                  <c:v>17.82</c:v>
                </c:pt>
                <c:pt idx="884">
                  <c:v>17.829999999999998</c:v>
                </c:pt>
                <c:pt idx="885">
                  <c:v>17.84</c:v>
                </c:pt>
                <c:pt idx="886">
                  <c:v>17.850000000000001</c:v>
                </c:pt>
                <c:pt idx="887">
                  <c:v>17.86</c:v>
                </c:pt>
                <c:pt idx="888">
                  <c:v>17.87</c:v>
                </c:pt>
                <c:pt idx="889">
                  <c:v>17.87</c:v>
                </c:pt>
                <c:pt idx="890">
                  <c:v>17.88</c:v>
                </c:pt>
                <c:pt idx="891">
                  <c:v>17.89</c:v>
                </c:pt>
                <c:pt idx="892">
                  <c:v>17.899999999999999</c:v>
                </c:pt>
                <c:pt idx="893">
                  <c:v>17.91</c:v>
                </c:pt>
                <c:pt idx="894">
                  <c:v>17.91</c:v>
                </c:pt>
                <c:pt idx="895">
                  <c:v>17.920000000000002</c:v>
                </c:pt>
                <c:pt idx="896">
                  <c:v>17.93</c:v>
                </c:pt>
                <c:pt idx="897">
                  <c:v>17.940000000000001</c:v>
                </c:pt>
                <c:pt idx="898">
                  <c:v>17.95</c:v>
                </c:pt>
                <c:pt idx="899">
                  <c:v>17.96</c:v>
                </c:pt>
                <c:pt idx="900">
                  <c:v>17.96</c:v>
                </c:pt>
                <c:pt idx="901">
                  <c:v>17.97</c:v>
                </c:pt>
                <c:pt idx="902">
                  <c:v>17.98</c:v>
                </c:pt>
                <c:pt idx="903">
                  <c:v>17.989999999999998</c:v>
                </c:pt>
                <c:pt idx="904">
                  <c:v>18</c:v>
                </c:pt>
                <c:pt idx="905">
                  <c:v>18</c:v>
                </c:pt>
                <c:pt idx="906">
                  <c:v>18.010000000000002</c:v>
                </c:pt>
                <c:pt idx="907">
                  <c:v>18.02</c:v>
                </c:pt>
                <c:pt idx="908">
                  <c:v>18.03</c:v>
                </c:pt>
                <c:pt idx="909">
                  <c:v>18.04</c:v>
                </c:pt>
                <c:pt idx="910">
                  <c:v>18.05</c:v>
                </c:pt>
                <c:pt idx="911">
                  <c:v>18.05</c:v>
                </c:pt>
                <c:pt idx="912">
                  <c:v>18.059999999999999</c:v>
                </c:pt>
                <c:pt idx="913">
                  <c:v>18.07</c:v>
                </c:pt>
                <c:pt idx="914">
                  <c:v>18.079999999999998</c:v>
                </c:pt>
                <c:pt idx="915">
                  <c:v>18.09</c:v>
                </c:pt>
                <c:pt idx="916">
                  <c:v>18.09</c:v>
                </c:pt>
                <c:pt idx="917">
                  <c:v>18.100000000000001</c:v>
                </c:pt>
                <c:pt idx="918">
                  <c:v>18.11</c:v>
                </c:pt>
                <c:pt idx="919">
                  <c:v>18.12</c:v>
                </c:pt>
                <c:pt idx="920">
                  <c:v>18.13</c:v>
                </c:pt>
                <c:pt idx="921">
                  <c:v>18.14</c:v>
                </c:pt>
                <c:pt idx="922">
                  <c:v>18.14</c:v>
                </c:pt>
                <c:pt idx="923">
                  <c:v>18.149999999999999</c:v>
                </c:pt>
                <c:pt idx="924">
                  <c:v>18.16</c:v>
                </c:pt>
                <c:pt idx="925">
                  <c:v>18.170000000000002</c:v>
                </c:pt>
                <c:pt idx="926">
                  <c:v>18.18</c:v>
                </c:pt>
                <c:pt idx="927">
                  <c:v>18.18</c:v>
                </c:pt>
                <c:pt idx="928">
                  <c:v>18.190000000000001</c:v>
                </c:pt>
                <c:pt idx="929">
                  <c:v>18.2</c:v>
                </c:pt>
                <c:pt idx="930">
                  <c:v>18.21</c:v>
                </c:pt>
                <c:pt idx="931">
                  <c:v>18.22</c:v>
                </c:pt>
                <c:pt idx="932">
                  <c:v>18.23</c:v>
                </c:pt>
                <c:pt idx="933">
                  <c:v>18.23</c:v>
                </c:pt>
                <c:pt idx="934">
                  <c:v>18.239999999999998</c:v>
                </c:pt>
                <c:pt idx="935">
                  <c:v>18.25</c:v>
                </c:pt>
                <c:pt idx="936">
                  <c:v>18.260000000000002</c:v>
                </c:pt>
                <c:pt idx="937">
                  <c:v>18.27</c:v>
                </c:pt>
                <c:pt idx="938">
                  <c:v>18.27</c:v>
                </c:pt>
                <c:pt idx="939">
                  <c:v>18.28</c:v>
                </c:pt>
                <c:pt idx="940">
                  <c:v>18.29</c:v>
                </c:pt>
                <c:pt idx="941">
                  <c:v>18.3</c:v>
                </c:pt>
                <c:pt idx="942">
                  <c:v>18.309999999999999</c:v>
                </c:pt>
                <c:pt idx="943">
                  <c:v>18.32</c:v>
                </c:pt>
                <c:pt idx="944">
                  <c:v>18.32</c:v>
                </c:pt>
                <c:pt idx="945">
                  <c:v>18.329999999999998</c:v>
                </c:pt>
                <c:pt idx="946">
                  <c:v>18.34</c:v>
                </c:pt>
                <c:pt idx="947">
                  <c:v>18.350000000000001</c:v>
                </c:pt>
                <c:pt idx="948">
                  <c:v>18.36</c:v>
                </c:pt>
                <c:pt idx="949">
                  <c:v>18.36</c:v>
                </c:pt>
                <c:pt idx="950">
                  <c:v>18.37</c:v>
                </c:pt>
                <c:pt idx="951">
                  <c:v>18.38</c:v>
                </c:pt>
                <c:pt idx="952">
                  <c:v>18.39</c:v>
                </c:pt>
                <c:pt idx="953">
                  <c:v>18.399999999999999</c:v>
                </c:pt>
                <c:pt idx="954">
                  <c:v>18.41</c:v>
                </c:pt>
                <c:pt idx="955">
                  <c:v>18.41</c:v>
                </c:pt>
                <c:pt idx="956">
                  <c:v>18.420000000000002</c:v>
                </c:pt>
                <c:pt idx="957">
                  <c:v>18.43</c:v>
                </c:pt>
                <c:pt idx="958">
                  <c:v>18.440000000000001</c:v>
                </c:pt>
                <c:pt idx="959">
                  <c:v>18.45</c:v>
                </c:pt>
                <c:pt idx="960">
                  <c:v>18.45</c:v>
                </c:pt>
                <c:pt idx="961">
                  <c:v>18.46</c:v>
                </c:pt>
                <c:pt idx="962">
                  <c:v>18.47</c:v>
                </c:pt>
                <c:pt idx="963">
                  <c:v>18.48</c:v>
                </c:pt>
                <c:pt idx="964">
                  <c:v>18.489999999999998</c:v>
                </c:pt>
                <c:pt idx="965">
                  <c:v>18.5</c:v>
                </c:pt>
                <c:pt idx="966">
                  <c:v>18.5</c:v>
                </c:pt>
                <c:pt idx="967">
                  <c:v>18.510000000000002</c:v>
                </c:pt>
                <c:pt idx="968">
                  <c:v>18.52</c:v>
                </c:pt>
                <c:pt idx="969">
                  <c:v>18.53</c:v>
                </c:pt>
                <c:pt idx="970">
                  <c:v>18.54</c:v>
                </c:pt>
                <c:pt idx="971">
                  <c:v>18.55</c:v>
                </c:pt>
                <c:pt idx="972">
                  <c:v>18.55</c:v>
                </c:pt>
                <c:pt idx="973">
                  <c:v>18.559999999999999</c:v>
                </c:pt>
                <c:pt idx="974">
                  <c:v>18.57</c:v>
                </c:pt>
                <c:pt idx="975">
                  <c:v>18.579999999999998</c:v>
                </c:pt>
                <c:pt idx="976">
                  <c:v>18.59</c:v>
                </c:pt>
                <c:pt idx="977">
                  <c:v>18.59</c:v>
                </c:pt>
                <c:pt idx="978">
                  <c:v>18.600000000000001</c:v>
                </c:pt>
                <c:pt idx="979">
                  <c:v>18.61</c:v>
                </c:pt>
                <c:pt idx="980">
                  <c:v>18.62</c:v>
                </c:pt>
                <c:pt idx="981">
                  <c:v>18.63</c:v>
                </c:pt>
                <c:pt idx="982">
                  <c:v>18.64</c:v>
                </c:pt>
                <c:pt idx="983">
                  <c:v>18.64</c:v>
                </c:pt>
                <c:pt idx="984">
                  <c:v>18.649999999999999</c:v>
                </c:pt>
                <c:pt idx="985">
                  <c:v>18.66</c:v>
                </c:pt>
                <c:pt idx="986">
                  <c:v>18.670000000000002</c:v>
                </c:pt>
                <c:pt idx="987">
                  <c:v>18.68</c:v>
                </c:pt>
                <c:pt idx="988">
                  <c:v>18.68</c:v>
                </c:pt>
                <c:pt idx="989">
                  <c:v>18.690000000000001</c:v>
                </c:pt>
                <c:pt idx="990">
                  <c:v>18.7</c:v>
                </c:pt>
                <c:pt idx="991">
                  <c:v>18.71</c:v>
                </c:pt>
                <c:pt idx="992">
                  <c:v>18.72</c:v>
                </c:pt>
                <c:pt idx="993">
                  <c:v>18.73</c:v>
                </c:pt>
                <c:pt idx="994">
                  <c:v>18.73</c:v>
                </c:pt>
                <c:pt idx="995">
                  <c:v>18.739999999999998</c:v>
                </c:pt>
                <c:pt idx="996">
                  <c:v>18.75</c:v>
                </c:pt>
                <c:pt idx="997">
                  <c:v>18.760000000000002</c:v>
                </c:pt>
                <c:pt idx="998">
                  <c:v>18.77</c:v>
                </c:pt>
                <c:pt idx="999">
                  <c:v>18.77</c:v>
                </c:pt>
                <c:pt idx="1000">
                  <c:v>18.78</c:v>
                </c:pt>
                <c:pt idx="1001">
                  <c:v>18.79</c:v>
                </c:pt>
                <c:pt idx="1002">
                  <c:v>18.8</c:v>
                </c:pt>
                <c:pt idx="1003">
                  <c:v>18.809999999999999</c:v>
                </c:pt>
                <c:pt idx="1004">
                  <c:v>18.809999999999999</c:v>
                </c:pt>
                <c:pt idx="1005">
                  <c:v>18.82</c:v>
                </c:pt>
                <c:pt idx="1006">
                  <c:v>18.829999999999998</c:v>
                </c:pt>
                <c:pt idx="1007">
                  <c:v>18.84</c:v>
                </c:pt>
                <c:pt idx="1008">
                  <c:v>18.850000000000001</c:v>
                </c:pt>
                <c:pt idx="1009">
                  <c:v>18.86</c:v>
                </c:pt>
                <c:pt idx="1010">
                  <c:v>18.86</c:v>
                </c:pt>
                <c:pt idx="1011">
                  <c:v>18.87</c:v>
                </c:pt>
                <c:pt idx="1012">
                  <c:v>18.88</c:v>
                </c:pt>
                <c:pt idx="1013">
                  <c:v>18.89</c:v>
                </c:pt>
                <c:pt idx="1014">
                  <c:v>18.899999999999999</c:v>
                </c:pt>
                <c:pt idx="1015">
                  <c:v>18.899999999999999</c:v>
                </c:pt>
                <c:pt idx="1016">
                  <c:v>18.91</c:v>
                </c:pt>
                <c:pt idx="1017">
                  <c:v>18.920000000000002</c:v>
                </c:pt>
                <c:pt idx="1018">
                  <c:v>18.93</c:v>
                </c:pt>
                <c:pt idx="1019">
                  <c:v>18.940000000000001</c:v>
                </c:pt>
                <c:pt idx="1020">
                  <c:v>18.95</c:v>
                </c:pt>
                <c:pt idx="1021">
                  <c:v>18.95</c:v>
                </c:pt>
                <c:pt idx="1022">
                  <c:v>18.96</c:v>
                </c:pt>
                <c:pt idx="1023">
                  <c:v>18.97</c:v>
                </c:pt>
                <c:pt idx="1024">
                  <c:v>18.98</c:v>
                </c:pt>
                <c:pt idx="1025">
                  <c:v>18.989999999999998</c:v>
                </c:pt>
                <c:pt idx="1026">
                  <c:v>18.989999999999998</c:v>
                </c:pt>
                <c:pt idx="1027">
                  <c:v>19</c:v>
                </c:pt>
                <c:pt idx="1028">
                  <c:v>19.010000000000002</c:v>
                </c:pt>
                <c:pt idx="1029">
                  <c:v>19.02</c:v>
                </c:pt>
                <c:pt idx="1030">
                  <c:v>19.03</c:v>
                </c:pt>
                <c:pt idx="1031">
                  <c:v>19.04</c:v>
                </c:pt>
                <c:pt idx="1032">
                  <c:v>19.04</c:v>
                </c:pt>
                <c:pt idx="1033">
                  <c:v>19.05</c:v>
                </c:pt>
                <c:pt idx="1034">
                  <c:v>19.059999999999999</c:v>
                </c:pt>
                <c:pt idx="1035">
                  <c:v>19.07</c:v>
                </c:pt>
                <c:pt idx="1036">
                  <c:v>19.079999999999998</c:v>
                </c:pt>
                <c:pt idx="1037">
                  <c:v>19.079999999999998</c:v>
                </c:pt>
                <c:pt idx="1038">
                  <c:v>19.09</c:v>
                </c:pt>
                <c:pt idx="1039">
                  <c:v>19.100000000000001</c:v>
                </c:pt>
                <c:pt idx="1040">
                  <c:v>19.11</c:v>
                </c:pt>
                <c:pt idx="1041">
                  <c:v>19.12</c:v>
                </c:pt>
                <c:pt idx="1042">
                  <c:v>19.13</c:v>
                </c:pt>
                <c:pt idx="1043">
                  <c:v>19.13</c:v>
                </c:pt>
                <c:pt idx="1044">
                  <c:v>19.14</c:v>
                </c:pt>
                <c:pt idx="1045">
                  <c:v>19.149999999999999</c:v>
                </c:pt>
                <c:pt idx="1046">
                  <c:v>19.16</c:v>
                </c:pt>
                <c:pt idx="1047">
                  <c:v>19.170000000000002</c:v>
                </c:pt>
                <c:pt idx="1048">
                  <c:v>19.170000000000002</c:v>
                </c:pt>
                <c:pt idx="1049">
                  <c:v>19.18</c:v>
                </c:pt>
                <c:pt idx="1050">
                  <c:v>19.190000000000001</c:v>
                </c:pt>
                <c:pt idx="1051">
                  <c:v>19.2</c:v>
                </c:pt>
                <c:pt idx="1052">
                  <c:v>19.21</c:v>
                </c:pt>
                <c:pt idx="1053">
                  <c:v>19.21</c:v>
                </c:pt>
                <c:pt idx="1054">
                  <c:v>19.22</c:v>
                </c:pt>
                <c:pt idx="1055">
                  <c:v>19.23</c:v>
                </c:pt>
                <c:pt idx="1056">
                  <c:v>19.239999999999998</c:v>
                </c:pt>
                <c:pt idx="1057">
                  <c:v>19.25</c:v>
                </c:pt>
                <c:pt idx="1058">
                  <c:v>19.260000000000002</c:v>
                </c:pt>
                <c:pt idx="1059">
                  <c:v>19.260000000000002</c:v>
                </c:pt>
                <c:pt idx="1060">
                  <c:v>19.27</c:v>
                </c:pt>
                <c:pt idx="1061">
                  <c:v>19.28</c:v>
                </c:pt>
                <c:pt idx="1062">
                  <c:v>19.29</c:v>
                </c:pt>
                <c:pt idx="1063">
                  <c:v>19.3</c:v>
                </c:pt>
                <c:pt idx="1064">
                  <c:v>19.3</c:v>
                </c:pt>
                <c:pt idx="1065">
                  <c:v>19.309999999999999</c:v>
                </c:pt>
                <c:pt idx="1066">
                  <c:v>19.32</c:v>
                </c:pt>
                <c:pt idx="1067">
                  <c:v>19.329999999999998</c:v>
                </c:pt>
                <c:pt idx="1068">
                  <c:v>19.34</c:v>
                </c:pt>
                <c:pt idx="1069">
                  <c:v>19.350000000000001</c:v>
                </c:pt>
                <c:pt idx="1070">
                  <c:v>19.350000000000001</c:v>
                </c:pt>
                <c:pt idx="1071">
                  <c:v>19.36</c:v>
                </c:pt>
                <c:pt idx="1072">
                  <c:v>19.37</c:v>
                </c:pt>
                <c:pt idx="1073">
                  <c:v>19.38</c:v>
                </c:pt>
                <c:pt idx="1074">
                  <c:v>19.39</c:v>
                </c:pt>
                <c:pt idx="1075">
                  <c:v>19.39</c:v>
                </c:pt>
                <c:pt idx="1076">
                  <c:v>19.399999999999999</c:v>
                </c:pt>
                <c:pt idx="1077">
                  <c:v>19.41</c:v>
                </c:pt>
                <c:pt idx="1078">
                  <c:v>19.420000000000002</c:v>
                </c:pt>
                <c:pt idx="1079">
                  <c:v>19.43</c:v>
                </c:pt>
                <c:pt idx="1080">
                  <c:v>19.440000000000001</c:v>
                </c:pt>
                <c:pt idx="1081">
                  <c:v>19.440000000000001</c:v>
                </c:pt>
                <c:pt idx="1082">
                  <c:v>19.45</c:v>
                </c:pt>
                <c:pt idx="1083">
                  <c:v>19.46</c:v>
                </c:pt>
                <c:pt idx="1084">
                  <c:v>19.47</c:v>
                </c:pt>
                <c:pt idx="1085">
                  <c:v>19.48</c:v>
                </c:pt>
                <c:pt idx="1086">
                  <c:v>19.48</c:v>
                </c:pt>
                <c:pt idx="1087">
                  <c:v>19.489999999999998</c:v>
                </c:pt>
                <c:pt idx="1088">
                  <c:v>19.5</c:v>
                </c:pt>
                <c:pt idx="1089">
                  <c:v>19.510000000000002</c:v>
                </c:pt>
                <c:pt idx="1090">
                  <c:v>19.52</c:v>
                </c:pt>
                <c:pt idx="1091">
                  <c:v>19.53</c:v>
                </c:pt>
                <c:pt idx="1092">
                  <c:v>19.53</c:v>
                </c:pt>
                <c:pt idx="1093">
                  <c:v>19.54</c:v>
                </c:pt>
                <c:pt idx="1094">
                  <c:v>19.55</c:v>
                </c:pt>
                <c:pt idx="1095">
                  <c:v>19.559999999999999</c:v>
                </c:pt>
                <c:pt idx="1096">
                  <c:v>19.57</c:v>
                </c:pt>
                <c:pt idx="1097">
                  <c:v>19.57</c:v>
                </c:pt>
                <c:pt idx="1098">
                  <c:v>19.579999999999998</c:v>
                </c:pt>
                <c:pt idx="1099">
                  <c:v>19.59</c:v>
                </c:pt>
                <c:pt idx="1100">
                  <c:v>19.600000000000001</c:v>
                </c:pt>
                <c:pt idx="1101">
                  <c:v>19.61</c:v>
                </c:pt>
                <c:pt idx="1102">
                  <c:v>19.62</c:v>
                </c:pt>
                <c:pt idx="1103">
                  <c:v>19.62</c:v>
                </c:pt>
                <c:pt idx="1104">
                  <c:v>19.63</c:v>
                </c:pt>
                <c:pt idx="1105">
                  <c:v>19.64</c:v>
                </c:pt>
                <c:pt idx="1106">
                  <c:v>19.649999999999999</c:v>
                </c:pt>
                <c:pt idx="1107">
                  <c:v>19.66</c:v>
                </c:pt>
                <c:pt idx="1108">
                  <c:v>19.66</c:v>
                </c:pt>
                <c:pt idx="1109">
                  <c:v>19.670000000000002</c:v>
                </c:pt>
                <c:pt idx="1110">
                  <c:v>19.68</c:v>
                </c:pt>
                <c:pt idx="1111">
                  <c:v>19.690000000000001</c:v>
                </c:pt>
                <c:pt idx="1112">
                  <c:v>19.7</c:v>
                </c:pt>
                <c:pt idx="1113">
                  <c:v>19.71</c:v>
                </c:pt>
                <c:pt idx="1114">
                  <c:v>19.71</c:v>
                </c:pt>
                <c:pt idx="1115">
                  <c:v>19.72</c:v>
                </c:pt>
                <c:pt idx="1116">
                  <c:v>19.73</c:v>
                </c:pt>
                <c:pt idx="1117">
                  <c:v>19.739999999999998</c:v>
                </c:pt>
                <c:pt idx="1118">
                  <c:v>19.75</c:v>
                </c:pt>
                <c:pt idx="1119">
                  <c:v>19.75</c:v>
                </c:pt>
                <c:pt idx="1120">
                  <c:v>19.760000000000002</c:v>
                </c:pt>
                <c:pt idx="1121">
                  <c:v>19.77</c:v>
                </c:pt>
                <c:pt idx="1122">
                  <c:v>19.78</c:v>
                </c:pt>
                <c:pt idx="1123">
                  <c:v>19.79</c:v>
                </c:pt>
                <c:pt idx="1124">
                  <c:v>19.8</c:v>
                </c:pt>
                <c:pt idx="1125">
                  <c:v>19.8</c:v>
                </c:pt>
                <c:pt idx="1126">
                  <c:v>19.809999999999999</c:v>
                </c:pt>
                <c:pt idx="1127">
                  <c:v>19.82</c:v>
                </c:pt>
                <c:pt idx="1128">
                  <c:v>19.829999999999998</c:v>
                </c:pt>
                <c:pt idx="1129">
                  <c:v>19.84</c:v>
                </c:pt>
                <c:pt idx="1130">
                  <c:v>19.84</c:v>
                </c:pt>
                <c:pt idx="1131">
                  <c:v>19.850000000000001</c:v>
                </c:pt>
                <c:pt idx="1132">
                  <c:v>19.86</c:v>
                </c:pt>
                <c:pt idx="1133">
                  <c:v>19.87</c:v>
                </c:pt>
                <c:pt idx="1134">
                  <c:v>19.88</c:v>
                </c:pt>
                <c:pt idx="1135">
                  <c:v>19.89</c:v>
                </c:pt>
                <c:pt idx="1136">
                  <c:v>19.89</c:v>
                </c:pt>
                <c:pt idx="1137">
                  <c:v>19.899999999999999</c:v>
                </c:pt>
                <c:pt idx="1138">
                  <c:v>19.91</c:v>
                </c:pt>
                <c:pt idx="1139">
                  <c:v>19.920000000000002</c:v>
                </c:pt>
                <c:pt idx="1140">
                  <c:v>19.93</c:v>
                </c:pt>
                <c:pt idx="1141">
                  <c:v>19.93</c:v>
                </c:pt>
                <c:pt idx="1142">
                  <c:v>19.940000000000001</c:v>
                </c:pt>
                <c:pt idx="1143">
                  <c:v>19.95</c:v>
                </c:pt>
                <c:pt idx="1144">
                  <c:v>19.96</c:v>
                </c:pt>
                <c:pt idx="1145">
                  <c:v>19.97</c:v>
                </c:pt>
                <c:pt idx="1146">
                  <c:v>19.98</c:v>
                </c:pt>
                <c:pt idx="1147">
                  <c:v>19.98</c:v>
                </c:pt>
                <c:pt idx="1148">
                  <c:v>19.989999999999998</c:v>
                </c:pt>
                <c:pt idx="1149">
                  <c:v>20</c:v>
                </c:pt>
                <c:pt idx="1150">
                  <c:v>20.010000000000002</c:v>
                </c:pt>
                <c:pt idx="1151">
                  <c:v>20.02</c:v>
                </c:pt>
                <c:pt idx="1152">
                  <c:v>20.02</c:v>
                </c:pt>
                <c:pt idx="1153">
                  <c:v>20.03</c:v>
                </c:pt>
                <c:pt idx="1154">
                  <c:v>20.04</c:v>
                </c:pt>
                <c:pt idx="1155">
                  <c:v>20.05</c:v>
                </c:pt>
                <c:pt idx="1156">
                  <c:v>20.059999999999999</c:v>
                </c:pt>
                <c:pt idx="1157">
                  <c:v>20.07</c:v>
                </c:pt>
                <c:pt idx="1158">
                  <c:v>20.07</c:v>
                </c:pt>
                <c:pt idx="1159">
                  <c:v>20.079999999999998</c:v>
                </c:pt>
                <c:pt idx="1160">
                  <c:v>20.09</c:v>
                </c:pt>
                <c:pt idx="1161">
                  <c:v>20.100000000000001</c:v>
                </c:pt>
                <c:pt idx="1162">
                  <c:v>20.11</c:v>
                </c:pt>
                <c:pt idx="1163">
                  <c:v>20.11</c:v>
                </c:pt>
                <c:pt idx="1164">
                  <c:v>20.12</c:v>
                </c:pt>
                <c:pt idx="1165">
                  <c:v>20.13</c:v>
                </c:pt>
                <c:pt idx="1166">
                  <c:v>20.14</c:v>
                </c:pt>
                <c:pt idx="1167">
                  <c:v>20.149999999999999</c:v>
                </c:pt>
                <c:pt idx="1168">
                  <c:v>20.16</c:v>
                </c:pt>
                <c:pt idx="1169">
                  <c:v>20.16</c:v>
                </c:pt>
                <c:pt idx="1170">
                  <c:v>20.170000000000002</c:v>
                </c:pt>
                <c:pt idx="1171">
                  <c:v>20.18</c:v>
                </c:pt>
                <c:pt idx="1172">
                  <c:v>20.190000000000001</c:v>
                </c:pt>
                <c:pt idx="1173">
                  <c:v>20.2</c:v>
                </c:pt>
                <c:pt idx="1174">
                  <c:v>20.2</c:v>
                </c:pt>
                <c:pt idx="1175">
                  <c:v>20.21</c:v>
                </c:pt>
                <c:pt idx="1176">
                  <c:v>20.22</c:v>
                </c:pt>
                <c:pt idx="1177">
                  <c:v>20.23</c:v>
                </c:pt>
                <c:pt idx="1178">
                  <c:v>20.239999999999998</c:v>
                </c:pt>
                <c:pt idx="1179">
                  <c:v>20.25</c:v>
                </c:pt>
                <c:pt idx="1180">
                  <c:v>20.25</c:v>
                </c:pt>
                <c:pt idx="1181">
                  <c:v>20.260000000000002</c:v>
                </c:pt>
                <c:pt idx="1182">
                  <c:v>20.27</c:v>
                </c:pt>
                <c:pt idx="1183">
                  <c:v>20.28</c:v>
                </c:pt>
                <c:pt idx="1184">
                  <c:v>20.29</c:v>
                </c:pt>
                <c:pt idx="1185">
                  <c:v>20.29</c:v>
                </c:pt>
                <c:pt idx="1186">
                  <c:v>20.3</c:v>
                </c:pt>
                <c:pt idx="1187">
                  <c:v>20.309999999999999</c:v>
                </c:pt>
                <c:pt idx="1188">
                  <c:v>20.32</c:v>
                </c:pt>
                <c:pt idx="1189">
                  <c:v>20.329999999999998</c:v>
                </c:pt>
                <c:pt idx="1190">
                  <c:v>20.34</c:v>
                </c:pt>
                <c:pt idx="1191">
                  <c:v>20.34</c:v>
                </c:pt>
                <c:pt idx="1192">
                  <c:v>20.350000000000001</c:v>
                </c:pt>
                <c:pt idx="1193">
                  <c:v>20.36</c:v>
                </c:pt>
                <c:pt idx="1194">
                  <c:v>20.37</c:v>
                </c:pt>
                <c:pt idx="1195">
                  <c:v>20.38</c:v>
                </c:pt>
                <c:pt idx="1196">
                  <c:v>20.38</c:v>
                </c:pt>
                <c:pt idx="1197">
                  <c:v>20.39</c:v>
                </c:pt>
                <c:pt idx="1198">
                  <c:v>20.399999999999999</c:v>
                </c:pt>
                <c:pt idx="1199">
                  <c:v>20.41</c:v>
                </c:pt>
                <c:pt idx="1200">
                  <c:v>20.420000000000002</c:v>
                </c:pt>
                <c:pt idx="1201">
                  <c:v>20.43</c:v>
                </c:pt>
                <c:pt idx="1202">
                  <c:v>20.43</c:v>
                </c:pt>
                <c:pt idx="1203">
                  <c:v>20.440000000000001</c:v>
                </c:pt>
                <c:pt idx="1204">
                  <c:v>20.45</c:v>
                </c:pt>
                <c:pt idx="1205">
                  <c:v>20.46</c:v>
                </c:pt>
                <c:pt idx="1206">
                  <c:v>20.47</c:v>
                </c:pt>
                <c:pt idx="1207">
                  <c:v>20.47</c:v>
                </c:pt>
                <c:pt idx="1208">
                  <c:v>20.48</c:v>
                </c:pt>
                <c:pt idx="1209">
                  <c:v>20.49</c:v>
                </c:pt>
                <c:pt idx="1210">
                  <c:v>20.5</c:v>
                </c:pt>
                <c:pt idx="1211">
                  <c:v>20.51</c:v>
                </c:pt>
                <c:pt idx="1212">
                  <c:v>20.52</c:v>
                </c:pt>
                <c:pt idx="1213">
                  <c:v>20.52</c:v>
                </c:pt>
                <c:pt idx="1214">
                  <c:v>20.53</c:v>
                </c:pt>
                <c:pt idx="1215">
                  <c:v>20.54</c:v>
                </c:pt>
                <c:pt idx="1216">
                  <c:v>20.55</c:v>
                </c:pt>
                <c:pt idx="1217">
                  <c:v>20.56</c:v>
                </c:pt>
                <c:pt idx="1218">
                  <c:v>20.56</c:v>
                </c:pt>
                <c:pt idx="1219">
                  <c:v>20.57</c:v>
                </c:pt>
                <c:pt idx="1220">
                  <c:v>20.58</c:v>
                </c:pt>
                <c:pt idx="1221">
                  <c:v>20.59</c:v>
                </c:pt>
                <c:pt idx="1222">
                  <c:v>20.6</c:v>
                </c:pt>
                <c:pt idx="1223">
                  <c:v>20.61</c:v>
                </c:pt>
                <c:pt idx="1224">
                  <c:v>20.61</c:v>
                </c:pt>
                <c:pt idx="1225">
                  <c:v>20.62</c:v>
                </c:pt>
                <c:pt idx="1226">
                  <c:v>20.63</c:v>
                </c:pt>
                <c:pt idx="1227">
                  <c:v>20.64</c:v>
                </c:pt>
                <c:pt idx="1228">
                  <c:v>20.65</c:v>
                </c:pt>
                <c:pt idx="1229">
                  <c:v>20.65</c:v>
                </c:pt>
                <c:pt idx="1230">
                  <c:v>20.66</c:v>
                </c:pt>
                <c:pt idx="1231">
                  <c:v>20.67</c:v>
                </c:pt>
                <c:pt idx="1232">
                  <c:v>20.68</c:v>
                </c:pt>
                <c:pt idx="1233">
                  <c:v>20.69</c:v>
                </c:pt>
                <c:pt idx="1234">
                  <c:v>20.7</c:v>
                </c:pt>
                <c:pt idx="1235">
                  <c:v>20.7</c:v>
                </c:pt>
                <c:pt idx="1236">
                  <c:v>20.71</c:v>
                </c:pt>
                <c:pt idx="1237">
                  <c:v>20.72</c:v>
                </c:pt>
                <c:pt idx="1238">
                  <c:v>20.73</c:v>
                </c:pt>
                <c:pt idx="1239">
                  <c:v>20.74</c:v>
                </c:pt>
                <c:pt idx="1240">
                  <c:v>20.74</c:v>
                </c:pt>
                <c:pt idx="1241">
                  <c:v>20.75</c:v>
                </c:pt>
                <c:pt idx="1242">
                  <c:v>20.76</c:v>
                </c:pt>
                <c:pt idx="1243">
                  <c:v>20.77</c:v>
                </c:pt>
                <c:pt idx="1244">
                  <c:v>20.78</c:v>
                </c:pt>
                <c:pt idx="1245">
                  <c:v>20.79</c:v>
                </c:pt>
                <c:pt idx="1246">
                  <c:v>20.79</c:v>
                </c:pt>
                <c:pt idx="1247">
                  <c:v>20.8</c:v>
                </c:pt>
                <c:pt idx="1248">
                  <c:v>20.81</c:v>
                </c:pt>
                <c:pt idx="1249">
                  <c:v>20.82</c:v>
                </c:pt>
                <c:pt idx="1250">
                  <c:v>20.83</c:v>
                </c:pt>
                <c:pt idx="1251">
                  <c:v>20.83</c:v>
                </c:pt>
                <c:pt idx="1252">
                  <c:v>20.84</c:v>
                </c:pt>
                <c:pt idx="1253">
                  <c:v>20.85</c:v>
                </c:pt>
                <c:pt idx="1254">
                  <c:v>20.86</c:v>
                </c:pt>
                <c:pt idx="1255">
                  <c:v>20.87</c:v>
                </c:pt>
                <c:pt idx="1256">
                  <c:v>20.88</c:v>
                </c:pt>
                <c:pt idx="1257">
                  <c:v>20.88</c:v>
                </c:pt>
                <c:pt idx="1258">
                  <c:v>20.89</c:v>
                </c:pt>
                <c:pt idx="1259">
                  <c:v>20.9</c:v>
                </c:pt>
                <c:pt idx="1260">
                  <c:v>20.91</c:v>
                </c:pt>
                <c:pt idx="1261">
                  <c:v>20.92</c:v>
                </c:pt>
                <c:pt idx="1262">
                  <c:v>20.92</c:v>
                </c:pt>
                <c:pt idx="1263">
                  <c:v>20.93</c:v>
                </c:pt>
                <c:pt idx="1264">
                  <c:v>20.94</c:v>
                </c:pt>
                <c:pt idx="1265">
                  <c:v>20.95</c:v>
                </c:pt>
                <c:pt idx="1266">
                  <c:v>20.96</c:v>
                </c:pt>
                <c:pt idx="1267">
                  <c:v>20.96</c:v>
                </c:pt>
                <c:pt idx="1268">
                  <c:v>20.97</c:v>
                </c:pt>
                <c:pt idx="1269">
                  <c:v>20.98</c:v>
                </c:pt>
                <c:pt idx="1270">
                  <c:v>20.99</c:v>
                </c:pt>
                <c:pt idx="1271">
                  <c:v>21</c:v>
                </c:pt>
                <c:pt idx="1272">
                  <c:v>21.01</c:v>
                </c:pt>
                <c:pt idx="1273">
                  <c:v>21.01</c:v>
                </c:pt>
                <c:pt idx="1274">
                  <c:v>21.02</c:v>
                </c:pt>
                <c:pt idx="1275">
                  <c:v>21.03</c:v>
                </c:pt>
                <c:pt idx="1276">
                  <c:v>21.04</c:v>
                </c:pt>
                <c:pt idx="1277">
                  <c:v>21.05</c:v>
                </c:pt>
                <c:pt idx="1278">
                  <c:v>21.05</c:v>
                </c:pt>
                <c:pt idx="1279">
                  <c:v>21.06</c:v>
                </c:pt>
                <c:pt idx="1280">
                  <c:v>21.07</c:v>
                </c:pt>
                <c:pt idx="1281">
                  <c:v>21.08</c:v>
                </c:pt>
                <c:pt idx="1282">
                  <c:v>21.09</c:v>
                </c:pt>
                <c:pt idx="1283">
                  <c:v>21.1</c:v>
                </c:pt>
                <c:pt idx="1284">
                  <c:v>21.1</c:v>
                </c:pt>
                <c:pt idx="1285">
                  <c:v>21.11</c:v>
                </c:pt>
                <c:pt idx="1286">
                  <c:v>21.12</c:v>
                </c:pt>
                <c:pt idx="1287">
                  <c:v>21.13</c:v>
                </c:pt>
                <c:pt idx="1288">
                  <c:v>21.14</c:v>
                </c:pt>
                <c:pt idx="1289">
                  <c:v>21.14</c:v>
                </c:pt>
                <c:pt idx="1290">
                  <c:v>21.15</c:v>
                </c:pt>
                <c:pt idx="1291">
                  <c:v>21.16</c:v>
                </c:pt>
                <c:pt idx="1292">
                  <c:v>21.17</c:v>
                </c:pt>
                <c:pt idx="1293">
                  <c:v>21.18</c:v>
                </c:pt>
                <c:pt idx="1294">
                  <c:v>21.19</c:v>
                </c:pt>
                <c:pt idx="1295">
                  <c:v>21.19</c:v>
                </c:pt>
                <c:pt idx="1296">
                  <c:v>21.2</c:v>
                </c:pt>
                <c:pt idx="1297">
                  <c:v>21.21</c:v>
                </c:pt>
                <c:pt idx="1298">
                  <c:v>21.22</c:v>
                </c:pt>
                <c:pt idx="1299">
                  <c:v>21.23</c:v>
                </c:pt>
                <c:pt idx="1300">
                  <c:v>21.23</c:v>
                </c:pt>
                <c:pt idx="1301">
                  <c:v>21.24</c:v>
                </c:pt>
                <c:pt idx="1302">
                  <c:v>21.25</c:v>
                </c:pt>
                <c:pt idx="1303">
                  <c:v>21.26</c:v>
                </c:pt>
                <c:pt idx="1304">
                  <c:v>21.27</c:v>
                </c:pt>
                <c:pt idx="1305">
                  <c:v>21.28</c:v>
                </c:pt>
                <c:pt idx="1306">
                  <c:v>21.28</c:v>
                </c:pt>
                <c:pt idx="1307">
                  <c:v>21.29</c:v>
                </c:pt>
                <c:pt idx="1308">
                  <c:v>21.3</c:v>
                </c:pt>
                <c:pt idx="1309">
                  <c:v>21.31</c:v>
                </c:pt>
                <c:pt idx="1310">
                  <c:v>21.32</c:v>
                </c:pt>
                <c:pt idx="1311">
                  <c:v>21.32</c:v>
                </c:pt>
                <c:pt idx="1312">
                  <c:v>21.33</c:v>
                </c:pt>
                <c:pt idx="1313">
                  <c:v>21.34</c:v>
                </c:pt>
                <c:pt idx="1314">
                  <c:v>21.35</c:v>
                </c:pt>
                <c:pt idx="1315">
                  <c:v>21.36</c:v>
                </c:pt>
                <c:pt idx="1316">
                  <c:v>21.36</c:v>
                </c:pt>
                <c:pt idx="1317">
                  <c:v>21.37</c:v>
                </c:pt>
                <c:pt idx="1318">
                  <c:v>21.38</c:v>
                </c:pt>
                <c:pt idx="1319">
                  <c:v>21.39</c:v>
                </c:pt>
                <c:pt idx="1320">
                  <c:v>21.4</c:v>
                </c:pt>
                <c:pt idx="1321">
                  <c:v>21.41</c:v>
                </c:pt>
                <c:pt idx="1322">
                  <c:v>21.41</c:v>
                </c:pt>
                <c:pt idx="1323">
                  <c:v>21.42</c:v>
                </c:pt>
                <c:pt idx="1324">
                  <c:v>21.43</c:v>
                </c:pt>
                <c:pt idx="1325">
                  <c:v>21.44</c:v>
                </c:pt>
                <c:pt idx="1326">
                  <c:v>21.45</c:v>
                </c:pt>
                <c:pt idx="1327">
                  <c:v>21.45</c:v>
                </c:pt>
                <c:pt idx="1328">
                  <c:v>21.46</c:v>
                </c:pt>
                <c:pt idx="1329">
                  <c:v>21.47</c:v>
                </c:pt>
                <c:pt idx="1330">
                  <c:v>21.48</c:v>
                </c:pt>
                <c:pt idx="1331">
                  <c:v>21.49</c:v>
                </c:pt>
                <c:pt idx="1332">
                  <c:v>21.5</c:v>
                </c:pt>
                <c:pt idx="1333">
                  <c:v>21.5</c:v>
                </c:pt>
                <c:pt idx="1334">
                  <c:v>21.51</c:v>
                </c:pt>
                <c:pt idx="1335">
                  <c:v>21.52</c:v>
                </c:pt>
                <c:pt idx="1336">
                  <c:v>21.53</c:v>
                </c:pt>
                <c:pt idx="1337">
                  <c:v>21.54</c:v>
                </c:pt>
                <c:pt idx="1338">
                  <c:v>21.55</c:v>
                </c:pt>
                <c:pt idx="1339">
                  <c:v>21.55</c:v>
                </c:pt>
                <c:pt idx="1340">
                  <c:v>21.56</c:v>
                </c:pt>
                <c:pt idx="1341">
                  <c:v>21.57</c:v>
                </c:pt>
                <c:pt idx="1342">
                  <c:v>21.58</c:v>
                </c:pt>
                <c:pt idx="1343">
                  <c:v>21.59</c:v>
                </c:pt>
                <c:pt idx="1344">
                  <c:v>21.59</c:v>
                </c:pt>
                <c:pt idx="1345">
                  <c:v>21.6</c:v>
                </c:pt>
                <c:pt idx="1346">
                  <c:v>21.61</c:v>
                </c:pt>
                <c:pt idx="1347">
                  <c:v>21.62</c:v>
                </c:pt>
                <c:pt idx="1348">
                  <c:v>21.63</c:v>
                </c:pt>
                <c:pt idx="1349">
                  <c:v>21.64</c:v>
                </c:pt>
                <c:pt idx="1350">
                  <c:v>21.64</c:v>
                </c:pt>
                <c:pt idx="1351">
                  <c:v>21.65</c:v>
                </c:pt>
                <c:pt idx="1352">
                  <c:v>21.66</c:v>
                </c:pt>
                <c:pt idx="1353">
                  <c:v>21.67</c:v>
                </c:pt>
                <c:pt idx="1354">
                  <c:v>21.68</c:v>
                </c:pt>
                <c:pt idx="1355">
                  <c:v>21.68</c:v>
                </c:pt>
                <c:pt idx="1356">
                  <c:v>21.69</c:v>
                </c:pt>
                <c:pt idx="1357">
                  <c:v>21.7</c:v>
                </c:pt>
                <c:pt idx="1358">
                  <c:v>21.71</c:v>
                </c:pt>
                <c:pt idx="1359">
                  <c:v>21.72</c:v>
                </c:pt>
                <c:pt idx="1360">
                  <c:v>21.73</c:v>
                </c:pt>
                <c:pt idx="1361">
                  <c:v>21.73</c:v>
                </c:pt>
                <c:pt idx="1362">
                  <c:v>21.74</c:v>
                </c:pt>
                <c:pt idx="1363">
                  <c:v>21.75</c:v>
                </c:pt>
                <c:pt idx="1364">
                  <c:v>21.76</c:v>
                </c:pt>
                <c:pt idx="1365">
                  <c:v>21.77</c:v>
                </c:pt>
                <c:pt idx="1366">
                  <c:v>21.77</c:v>
                </c:pt>
                <c:pt idx="1367">
                  <c:v>21.78</c:v>
                </c:pt>
                <c:pt idx="1368">
                  <c:v>21.79</c:v>
                </c:pt>
                <c:pt idx="1369">
                  <c:v>21.8</c:v>
                </c:pt>
                <c:pt idx="1370">
                  <c:v>21.81</c:v>
                </c:pt>
                <c:pt idx="1371">
                  <c:v>21.82</c:v>
                </c:pt>
                <c:pt idx="1372">
                  <c:v>21.82</c:v>
                </c:pt>
                <c:pt idx="1373">
                  <c:v>21.83</c:v>
                </c:pt>
                <c:pt idx="1374">
                  <c:v>21.84</c:v>
                </c:pt>
                <c:pt idx="1375">
                  <c:v>21.85</c:v>
                </c:pt>
                <c:pt idx="1376">
                  <c:v>21.86</c:v>
                </c:pt>
                <c:pt idx="1377">
                  <c:v>21.86</c:v>
                </c:pt>
                <c:pt idx="1378">
                  <c:v>21.87</c:v>
                </c:pt>
                <c:pt idx="1379">
                  <c:v>21.88</c:v>
                </c:pt>
                <c:pt idx="1380">
                  <c:v>21.89</c:v>
                </c:pt>
                <c:pt idx="1381">
                  <c:v>21.9</c:v>
                </c:pt>
                <c:pt idx="1382">
                  <c:v>21.91</c:v>
                </c:pt>
                <c:pt idx="1383">
                  <c:v>21.91</c:v>
                </c:pt>
                <c:pt idx="1384">
                  <c:v>21.92</c:v>
                </c:pt>
                <c:pt idx="1385">
                  <c:v>21.93</c:v>
                </c:pt>
                <c:pt idx="1386">
                  <c:v>21.94</c:v>
                </c:pt>
                <c:pt idx="1387">
                  <c:v>21.95</c:v>
                </c:pt>
                <c:pt idx="1388">
                  <c:v>21.95</c:v>
                </c:pt>
                <c:pt idx="1389">
                  <c:v>21.96</c:v>
                </c:pt>
                <c:pt idx="1390">
                  <c:v>21.97</c:v>
                </c:pt>
                <c:pt idx="1391">
                  <c:v>21.98</c:v>
                </c:pt>
                <c:pt idx="1392">
                  <c:v>21.99</c:v>
                </c:pt>
                <c:pt idx="1393">
                  <c:v>22</c:v>
                </c:pt>
                <c:pt idx="1394">
                  <c:v>22</c:v>
                </c:pt>
                <c:pt idx="1395">
                  <c:v>22.01</c:v>
                </c:pt>
                <c:pt idx="1396">
                  <c:v>22.02</c:v>
                </c:pt>
                <c:pt idx="1397">
                  <c:v>22.03</c:v>
                </c:pt>
                <c:pt idx="1398">
                  <c:v>22.04</c:v>
                </c:pt>
                <c:pt idx="1399">
                  <c:v>22.04</c:v>
                </c:pt>
                <c:pt idx="1400">
                  <c:v>22.05</c:v>
                </c:pt>
                <c:pt idx="1401">
                  <c:v>22.06</c:v>
                </c:pt>
                <c:pt idx="1402">
                  <c:v>22.07</c:v>
                </c:pt>
                <c:pt idx="1403">
                  <c:v>22.08</c:v>
                </c:pt>
                <c:pt idx="1404">
                  <c:v>22.09</c:v>
                </c:pt>
                <c:pt idx="1405">
                  <c:v>22.09</c:v>
                </c:pt>
                <c:pt idx="1406">
                  <c:v>22.1</c:v>
                </c:pt>
                <c:pt idx="1407">
                  <c:v>22.11</c:v>
                </c:pt>
                <c:pt idx="1408">
                  <c:v>22.12</c:v>
                </c:pt>
                <c:pt idx="1409">
                  <c:v>22.13</c:v>
                </c:pt>
                <c:pt idx="1410">
                  <c:v>22.13</c:v>
                </c:pt>
                <c:pt idx="1411">
                  <c:v>22.14</c:v>
                </c:pt>
                <c:pt idx="1412">
                  <c:v>22.15</c:v>
                </c:pt>
                <c:pt idx="1413">
                  <c:v>22.16</c:v>
                </c:pt>
                <c:pt idx="1414">
                  <c:v>22.17</c:v>
                </c:pt>
                <c:pt idx="1415">
                  <c:v>22.18</c:v>
                </c:pt>
                <c:pt idx="1416">
                  <c:v>22.18</c:v>
                </c:pt>
                <c:pt idx="1417">
                  <c:v>22.19</c:v>
                </c:pt>
                <c:pt idx="1418">
                  <c:v>22.2</c:v>
                </c:pt>
                <c:pt idx="1419">
                  <c:v>22.21</c:v>
                </c:pt>
                <c:pt idx="1420">
                  <c:v>22.22</c:v>
                </c:pt>
                <c:pt idx="1421">
                  <c:v>22.22</c:v>
                </c:pt>
                <c:pt idx="1422">
                  <c:v>22.23</c:v>
                </c:pt>
                <c:pt idx="1423">
                  <c:v>22.24</c:v>
                </c:pt>
                <c:pt idx="1424">
                  <c:v>22.25</c:v>
                </c:pt>
                <c:pt idx="1425">
                  <c:v>22.26</c:v>
                </c:pt>
                <c:pt idx="1426">
                  <c:v>22.27</c:v>
                </c:pt>
                <c:pt idx="1427">
                  <c:v>22.27</c:v>
                </c:pt>
                <c:pt idx="1428">
                  <c:v>22.28</c:v>
                </c:pt>
                <c:pt idx="1429">
                  <c:v>22.29</c:v>
                </c:pt>
                <c:pt idx="1430">
                  <c:v>22.3</c:v>
                </c:pt>
                <c:pt idx="1431">
                  <c:v>22.31</c:v>
                </c:pt>
                <c:pt idx="1432">
                  <c:v>22.31</c:v>
                </c:pt>
                <c:pt idx="1433">
                  <c:v>22.32</c:v>
                </c:pt>
                <c:pt idx="1434">
                  <c:v>22.33</c:v>
                </c:pt>
                <c:pt idx="1435">
                  <c:v>22.34</c:v>
                </c:pt>
                <c:pt idx="1436">
                  <c:v>22.35</c:v>
                </c:pt>
                <c:pt idx="1437">
                  <c:v>22.36</c:v>
                </c:pt>
                <c:pt idx="1438">
                  <c:v>22.36</c:v>
                </c:pt>
                <c:pt idx="1439">
                  <c:v>22.37</c:v>
                </c:pt>
                <c:pt idx="1440">
                  <c:v>22.38</c:v>
                </c:pt>
                <c:pt idx="1441">
                  <c:v>22.39</c:v>
                </c:pt>
                <c:pt idx="1442">
                  <c:v>22.4</c:v>
                </c:pt>
                <c:pt idx="1443">
                  <c:v>22.4</c:v>
                </c:pt>
                <c:pt idx="1444">
                  <c:v>22.41</c:v>
                </c:pt>
                <c:pt idx="1445">
                  <c:v>22.42</c:v>
                </c:pt>
                <c:pt idx="1446">
                  <c:v>22.43</c:v>
                </c:pt>
                <c:pt idx="1447">
                  <c:v>22.44</c:v>
                </c:pt>
                <c:pt idx="1448">
                  <c:v>22.45</c:v>
                </c:pt>
                <c:pt idx="1449">
                  <c:v>22.45</c:v>
                </c:pt>
                <c:pt idx="1450">
                  <c:v>22.46</c:v>
                </c:pt>
                <c:pt idx="1451">
                  <c:v>22.47</c:v>
                </c:pt>
                <c:pt idx="1452">
                  <c:v>22.48</c:v>
                </c:pt>
                <c:pt idx="1453">
                  <c:v>22.49</c:v>
                </c:pt>
                <c:pt idx="1454">
                  <c:v>22.49</c:v>
                </c:pt>
                <c:pt idx="1455">
                  <c:v>22.5</c:v>
                </c:pt>
                <c:pt idx="1456">
                  <c:v>22.51</c:v>
                </c:pt>
                <c:pt idx="1457">
                  <c:v>22.52</c:v>
                </c:pt>
                <c:pt idx="1458">
                  <c:v>22.53</c:v>
                </c:pt>
                <c:pt idx="1459">
                  <c:v>22.54</c:v>
                </c:pt>
                <c:pt idx="1460">
                  <c:v>22.54</c:v>
                </c:pt>
                <c:pt idx="1461">
                  <c:v>22.55</c:v>
                </c:pt>
                <c:pt idx="1462">
                  <c:v>22.56</c:v>
                </c:pt>
                <c:pt idx="1463">
                  <c:v>22.57</c:v>
                </c:pt>
                <c:pt idx="1464">
                  <c:v>22.58</c:v>
                </c:pt>
                <c:pt idx="1465">
                  <c:v>22.58</c:v>
                </c:pt>
                <c:pt idx="1466">
                  <c:v>22.59</c:v>
                </c:pt>
                <c:pt idx="1467">
                  <c:v>22.6</c:v>
                </c:pt>
                <c:pt idx="1468">
                  <c:v>22.61</c:v>
                </c:pt>
                <c:pt idx="1469">
                  <c:v>22.62</c:v>
                </c:pt>
                <c:pt idx="1470">
                  <c:v>22.63</c:v>
                </c:pt>
                <c:pt idx="1471">
                  <c:v>22.63</c:v>
                </c:pt>
                <c:pt idx="1472">
                  <c:v>22.64</c:v>
                </c:pt>
                <c:pt idx="1473">
                  <c:v>22.65</c:v>
                </c:pt>
                <c:pt idx="1474">
                  <c:v>22.66</c:v>
                </c:pt>
                <c:pt idx="1475">
                  <c:v>22.66</c:v>
                </c:pt>
                <c:pt idx="1476">
                  <c:v>22.67</c:v>
                </c:pt>
                <c:pt idx="1477">
                  <c:v>22.68</c:v>
                </c:pt>
                <c:pt idx="1478">
                  <c:v>22.69</c:v>
                </c:pt>
                <c:pt idx="1479">
                  <c:v>22.7</c:v>
                </c:pt>
                <c:pt idx="1480">
                  <c:v>22.71</c:v>
                </c:pt>
                <c:pt idx="1481">
                  <c:v>22.71</c:v>
                </c:pt>
                <c:pt idx="1482">
                  <c:v>22.72</c:v>
                </c:pt>
                <c:pt idx="1483">
                  <c:v>22.73</c:v>
                </c:pt>
                <c:pt idx="1484">
                  <c:v>22.74</c:v>
                </c:pt>
                <c:pt idx="1485">
                  <c:v>22.75</c:v>
                </c:pt>
                <c:pt idx="1486">
                  <c:v>22.75</c:v>
                </c:pt>
                <c:pt idx="1487">
                  <c:v>22.76</c:v>
                </c:pt>
                <c:pt idx="1488">
                  <c:v>22.77</c:v>
                </c:pt>
                <c:pt idx="1489">
                  <c:v>22.78</c:v>
                </c:pt>
                <c:pt idx="1490">
                  <c:v>22.79</c:v>
                </c:pt>
                <c:pt idx="1491">
                  <c:v>22.8</c:v>
                </c:pt>
                <c:pt idx="1492">
                  <c:v>22.8</c:v>
                </c:pt>
                <c:pt idx="1493">
                  <c:v>22.81</c:v>
                </c:pt>
                <c:pt idx="1494">
                  <c:v>22.82</c:v>
                </c:pt>
                <c:pt idx="1495">
                  <c:v>22.83</c:v>
                </c:pt>
                <c:pt idx="1496">
                  <c:v>22.84</c:v>
                </c:pt>
                <c:pt idx="1497">
                  <c:v>22.84</c:v>
                </c:pt>
                <c:pt idx="1498">
                  <c:v>22.85</c:v>
                </c:pt>
                <c:pt idx="1499">
                  <c:v>22.86</c:v>
                </c:pt>
                <c:pt idx="1500">
                  <c:v>22.87</c:v>
                </c:pt>
                <c:pt idx="1501">
                  <c:v>22.88</c:v>
                </c:pt>
                <c:pt idx="1502">
                  <c:v>22.89</c:v>
                </c:pt>
                <c:pt idx="1503">
                  <c:v>22.89</c:v>
                </c:pt>
                <c:pt idx="1504">
                  <c:v>22.9</c:v>
                </c:pt>
                <c:pt idx="1505">
                  <c:v>22.91</c:v>
                </c:pt>
                <c:pt idx="1506">
                  <c:v>22.92</c:v>
                </c:pt>
                <c:pt idx="1507">
                  <c:v>22.93</c:v>
                </c:pt>
                <c:pt idx="1508">
                  <c:v>22.93</c:v>
                </c:pt>
                <c:pt idx="1509">
                  <c:v>22.94</c:v>
                </c:pt>
                <c:pt idx="1510">
                  <c:v>22.95</c:v>
                </c:pt>
                <c:pt idx="1511">
                  <c:v>22.96</c:v>
                </c:pt>
                <c:pt idx="1512">
                  <c:v>22.97</c:v>
                </c:pt>
                <c:pt idx="1513">
                  <c:v>22.98</c:v>
                </c:pt>
                <c:pt idx="1514">
                  <c:v>22.98</c:v>
                </c:pt>
                <c:pt idx="1515">
                  <c:v>22.99</c:v>
                </c:pt>
                <c:pt idx="1516">
                  <c:v>23</c:v>
                </c:pt>
                <c:pt idx="1517">
                  <c:v>23.01</c:v>
                </c:pt>
                <c:pt idx="1518">
                  <c:v>23.02</c:v>
                </c:pt>
                <c:pt idx="1519">
                  <c:v>23.02</c:v>
                </c:pt>
                <c:pt idx="1520">
                  <c:v>23.03</c:v>
                </c:pt>
                <c:pt idx="1521">
                  <c:v>23.04</c:v>
                </c:pt>
                <c:pt idx="1522">
                  <c:v>23.05</c:v>
                </c:pt>
                <c:pt idx="1523">
                  <c:v>23.06</c:v>
                </c:pt>
                <c:pt idx="1524">
                  <c:v>23.07</c:v>
                </c:pt>
                <c:pt idx="1525">
                  <c:v>23.07</c:v>
                </c:pt>
                <c:pt idx="1526">
                  <c:v>23.08</c:v>
                </c:pt>
                <c:pt idx="1527">
                  <c:v>23.09</c:v>
                </c:pt>
                <c:pt idx="1528">
                  <c:v>23.1</c:v>
                </c:pt>
                <c:pt idx="1529">
                  <c:v>23.11</c:v>
                </c:pt>
                <c:pt idx="1530">
                  <c:v>23.11</c:v>
                </c:pt>
                <c:pt idx="1531">
                  <c:v>23.12</c:v>
                </c:pt>
                <c:pt idx="1532">
                  <c:v>23.13</c:v>
                </c:pt>
                <c:pt idx="1533">
                  <c:v>23.14</c:v>
                </c:pt>
                <c:pt idx="1534">
                  <c:v>23.15</c:v>
                </c:pt>
                <c:pt idx="1535">
                  <c:v>23.16</c:v>
                </c:pt>
                <c:pt idx="1536">
                  <c:v>23.16</c:v>
                </c:pt>
                <c:pt idx="1537">
                  <c:v>23.17</c:v>
                </c:pt>
                <c:pt idx="1538">
                  <c:v>23.18</c:v>
                </c:pt>
                <c:pt idx="1539">
                  <c:v>23.19</c:v>
                </c:pt>
                <c:pt idx="1540">
                  <c:v>23.2</c:v>
                </c:pt>
                <c:pt idx="1541">
                  <c:v>23.2</c:v>
                </c:pt>
                <c:pt idx="1542">
                  <c:v>23.21</c:v>
                </c:pt>
                <c:pt idx="1543">
                  <c:v>23.22</c:v>
                </c:pt>
                <c:pt idx="1544">
                  <c:v>23.23</c:v>
                </c:pt>
                <c:pt idx="1545">
                  <c:v>23.24</c:v>
                </c:pt>
                <c:pt idx="1546">
                  <c:v>23.25</c:v>
                </c:pt>
                <c:pt idx="1547">
                  <c:v>23.25</c:v>
                </c:pt>
                <c:pt idx="1548">
                  <c:v>23.26</c:v>
                </c:pt>
                <c:pt idx="1549">
                  <c:v>23.27</c:v>
                </c:pt>
                <c:pt idx="1550">
                  <c:v>23.28</c:v>
                </c:pt>
                <c:pt idx="1551">
                  <c:v>23.29</c:v>
                </c:pt>
                <c:pt idx="1552">
                  <c:v>23.3</c:v>
                </c:pt>
                <c:pt idx="1553">
                  <c:v>23.3</c:v>
                </c:pt>
                <c:pt idx="1554">
                  <c:v>23.31</c:v>
                </c:pt>
                <c:pt idx="1555">
                  <c:v>23.32</c:v>
                </c:pt>
                <c:pt idx="1556">
                  <c:v>23.33</c:v>
                </c:pt>
                <c:pt idx="1557">
                  <c:v>23.34</c:v>
                </c:pt>
                <c:pt idx="1558">
                  <c:v>23.34</c:v>
                </c:pt>
                <c:pt idx="1559">
                  <c:v>23.35</c:v>
                </c:pt>
                <c:pt idx="1560">
                  <c:v>23.36</c:v>
                </c:pt>
                <c:pt idx="1561">
                  <c:v>23.37</c:v>
                </c:pt>
                <c:pt idx="1562">
                  <c:v>23.38</c:v>
                </c:pt>
                <c:pt idx="1563">
                  <c:v>23.39</c:v>
                </c:pt>
                <c:pt idx="1564">
                  <c:v>23.39</c:v>
                </c:pt>
                <c:pt idx="1565">
                  <c:v>23.4</c:v>
                </c:pt>
                <c:pt idx="1566">
                  <c:v>23.41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53-41B9-BB88-43416665C83D}"/>
            </c:ext>
          </c:extLst>
        </c:ser>
        <c:ser>
          <c:idx val="5"/>
          <c:order val="8"/>
          <c:tx>
            <c:v>CPT74@JPC51 Nkt=25</c:v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'KC292(CT)_JPC51'!$S$1611:$S$3894</c:f>
              <c:numCache>
                <c:formatCode>General</c:formatCode>
                <c:ptCount val="2284"/>
                <c:pt idx="0">
                  <c:v>1.5815999999999999</c:v>
                </c:pt>
                <c:pt idx="1">
                  <c:v>1.9628000000000001</c:v>
                </c:pt>
                <c:pt idx="2">
                  <c:v>1.944</c:v>
                </c:pt>
                <c:pt idx="3">
                  <c:v>1.9252000000000005</c:v>
                </c:pt>
                <c:pt idx="4">
                  <c:v>2.306</c:v>
                </c:pt>
                <c:pt idx="5">
                  <c:v>2.2867999999999999</c:v>
                </c:pt>
                <c:pt idx="6">
                  <c:v>2.6675999999999997</c:v>
                </c:pt>
                <c:pt idx="7">
                  <c:v>2.6483999999999996</c:v>
                </c:pt>
                <c:pt idx="8">
                  <c:v>2.6288</c:v>
                </c:pt>
                <c:pt idx="9">
                  <c:v>3.0092000000000003</c:v>
                </c:pt>
                <c:pt idx="10">
                  <c:v>2.9895999999999998</c:v>
                </c:pt>
                <c:pt idx="11">
                  <c:v>2.9695999999999998</c:v>
                </c:pt>
                <c:pt idx="12">
                  <c:v>2.95</c:v>
                </c:pt>
                <c:pt idx="13">
                  <c:v>3.3295999999999997</c:v>
                </c:pt>
                <c:pt idx="14">
                  <c:v>3.3095999999999997</c:v>
                </c:pt>
                <c:pt idx="15">
                  <c:v>3.6892</c:v>
                </c:pt>
                <c:pt idx="16">
                  <c:v>3.6688000000000001</c:v>
                </c:pt>
                <c:pt idx="17">
                  <c:v>4.0484</c:v>
                </c:pt>
                <c:pt idx="18">
                  <c:v>4.0280000000000005</c:v>
                </c:pt>
                <c:pt idx="19">
                  <c:v>4.4072000000000005</c:v>
                </c:pt>
                <c:pt idx="20">
                  <c:v>4.3864000000000001</c:v>
                </c:pt>
                <c:pt idx="21">
                  <c:v>3.9651999999999998</c:v>
                </c:pt>
                <c:pt idx="22">
                  <c:v>3.9444000000000004</c:v>
                </c:pt>
                <c:pt idx="23">
                  <c:v>3.9232</c:v>
                </c:pt>
                <c:pt idx="24">
                  <c:v>3.9019999999999992</c:v>
                </c:pt>
                <c:pt idx="25">
                  <c:v>3.8804000000000003</c:v>
                </c:pt>
                <c:pt idx="26">
                  <c:v>4.2587999999999999</c:v>
                </c:pt>
                <c:pt idx="27">
                  <c:v>4.6372</c:v>
                </c:pt>
                <c:pt idx="28">
                  <c:v>5.0156000000000001</c:v>
                </c:pt>
                <c:pt idx="29">
                  <c:v>5.3940000000000001</c:v>
                </c:pt>
                <c:pt idx="30">
                  <c:v>5.3720000000000008</c:v>
                </c:pt>
                <c:pt idx="31">
                  <c:v>5.35</c:v>
                </c:pt>
                <c:pt idx="32">
                  <c:v>4.9276</c:v>
                </c:pt>
                <c:pt idx="33">
                  <c:v>4.9055999999999997</c:v>
                </c:pt>
                <c:pt idx="34">
                  <c:v>4.8831999999999995</c:v>
                </c:pt>
                <c:pt idx="35">
                  <c:v>4.8603999999999994</c:v>
                </c:pt>
                <c:pt idx="36">
                  <c:v>5.2379999999999995</c:v>
                </c:pt>
                <c:pt idx="37">
                  <c:v>5.6151999999999997</c:v>
                </c:pt>
                <c:pt idx="38">
                  <c:v>5.9923999999999999</c:v>
                </c:pt>
                <c:pt idx="39">
                  <c:v>6.3696000000000002</c:v>
                </c:pt>
                <c:pt idx="40">
                  <c:v>5.9463999999999997</c:v>
                </c:pt>
                <c:pt idx="41">
                  <c:v>5.5236000000000001</c:v>
                </c:pt>
                <c:pt idx="42">
                  <c:v>5.1004000000000005</c:v>
                </c:pt>
                <c:pt idx="43">
                  <c:v>4.6768000000000001</c:v>
                </c:pt>
                <c:pt idx="44">
                  <c:v>4.6536</c:v>
                </c:pt>
                <c:pt idx="45">
                  <c:v>4.2300000000000004</c:v>
                </c:pt>
                <c:pt idx="46">
                  <c:v>4.2063999999999995</c:v>
                </c:pt>
                <c:pt idx="47">
                  <c:v>3.7824</c:v>
                </c:pt>
                <c:pt idx="48">
                  <c:v>3.7587999999999999</c:v>
                </c:pt>
                <c:pt idx="49">
                  <c:v>3.7348000000000003</c:v>
                </c:pt>
                <c:pt idx="50">
                  <c:v>4.1108000000000002</c:v>
                </c:pt>
                <c:pt idx="51">
                  <c:v>4.0864000000000003</c:v>
                </c:pt>
                <c:pt idx="52">
                  <c:v>4.4623999999999997</c:v>
                </c:pt>
                <c:pt idx="53">
                  <c:v>4.4379999999999997</c:v>
                </c:pt>
                <c:pt idx="54">
                  <c:v>4.4131999999999998</c:v>
                </c:pt>
                <c:pt idx="55">
                  <c:v>4.3887999999999998</c:v>
                </c:pt>
                <c:pt idx="56">
                  <c:v>4.3639999999999999</c:v>
                </c:pt>
                <c:pt idx="57">
                  <c:v>3.9392</c:v>
                </c:pt>
                <c:pt idx="58">
                  <c:v>3.9144000000000001</c:v>
                </c:pt>
                <c:pt idx="59">
                  <c:v>3.4891999999999994</c:v>
                </c:pt>
                <c:pt idx="60">
                  <c:v>3.4643999999999999</c:v>
                </c:pt>
                <c:pt idx="61">
                  <c:v>3.4391999999999996</c:v>
                </c:pt>
                <c:pt idx="62">
                  <c:v>3.4136000000000002</c:v>
                </c:pt>
                <c:pt idx="63">
                  <c:v>3.7884000000000002</c:v>
                </c:pt>
                <c:pt idx="64">
                  <c:v>3.7627999999999999</c:v>
                </c:pt>
                <c:pt idx="65">
                  <c:v>3.7372000000000001</c:v>
                </c:pt>
                <c:pt idx="66">
                  <c:v>3.3115999999999999</c:v>
                </c:pt>
                <c:pt idx="67">
                  <c:v>3.6856</c:v>
                </c:pt>
                <c:pt idx="68">
                  <c:v>3.66</c:v>
                </c:pt>
                <c:pt idx="69">
                  <c:v>3.6339999999999999</c:v>
                </c:pt>
                <c:pt idx="70">
                  <c:v>3.6075999999999997</c:v>
                </c:pt>
                <c:pt idx="71">
                  <c:v>3.5815999999999999</c:v>
                </c:pt>
                <c:pt idx="72">
                  <c:v>3.5551999999999997</c:v>
                </c:pt>
                <c:pt idx="73">
                  <c:v>3.5287999999999999</c:v>
                </c:pt>
                <c:pt idx="74">
                  <c:v>3.5024000000000002</c:v>
                </c:pt>
                <c:pt idx="75">
                  <c:v>3.4756</c:v>
                </c:pt>
                <c:pt idx="76">
                  <c:v>3.4491999999999994</c:v>
                </c:pt>
                <c:pt idx="77">
                  <c:v>3.4224000000000001</c:v>
                </c:pt>
                <c:pt idx="78">
                  <c:v>3.3956000000000004</c:v>
                </c:pt>
                <c:pt idx="79">
                  <c:v>3.3684000000000003</c:v>
                </c:pt>
                <c:pt idx="80">
                  <c:v>3.3415999999999997</c:v>
                </c:pt>
                <c:pt idx="81">
                  <c:v>3.7143999999999999</c:v>
                </c:pt>
                <c:pt idx="82">
                  <c:v>3.6872000000000003</c:v>
                </c:pt>
                <c:pt idx="83">
                  <c:v>4.0596000000000005</c:v>
                </c:pt>
                <c:pt idx="84">
                  <c:v>4.0324</c:v>
                </c:pt>
                <c:pt idx="85">
                  <c:v>4.4047999999999998</c:v>
                </c:pt>
                <c:pt idx="86">
                  <c:v>4.3772000000000002</c:v>
                </c:pt>
                <c:pt idx="87">
                  <c:v>4.3491999999999997</c:v>
                </c:pt>
                <c:pt idx="88">
                  <c:v>4.3216000000000001</c:v>
                </c:pt>
                <c:pt idx="89">
                  <c:v>4.6936</c:v>
                </c:pt>
                <c:pt idx="90">
                  <c:v>4.6656000000000004</c:v>
                </c:pt>
                <c:pt idx="91">
                  <c:v>4.6375999999999999</c:v>
                </c:pt>
                <c:pt idx="92">
                  <c:v>4.6091999999999995</c:v>
                </c:pt>
                <c:pt idx="93">
                  <c:v>4.5808</c:v>
                </c:pt>
                <c:pt idx="94">
                  <c:v>4.5527999999999995</c:v>
                </c:pt>
                <c:pt idx="95">
                  <c:v>4.524</c:v>
                </c:pt>
                <c:pt idx="96">
                  <c:v>4.8956000000000008</c:v>
                </c:pt>
                <c:pt idx="97">
                  <c:v>4.8668000000000005</c:v>
                </c:pt>
                <c:pt idx="98">
                  <c:v>4.8380000000000001</c:v>
                </c:pt>
                <c:pt idx="99">
                  <c:v>4.8091999999999997</c:v>
                </c:pt>
                <c:pt idx="100">
                  <c:v>4.7803999999999993</c:v>
                </c:pt>
                <c:pt idx="101">
                  <c:v>5.1512000000000002</c:v>
                </c:pt>
                <c:pt idx="102">
                  <c:v>5.1220000000000008</c:v>
                </c:pt>
                <c:pt idx="103">
                  <c:v>5.4927999999999999</c:v>
                </c:pt>
                <c:pt idx="104">
                  <c:v>5.4636000000000005</c:v>
                </c:pt>
                <c:pt idx="105">
                  <c:v>5.8339999999999996</c:v>
                </c:pt>
                <c:pt idx="106">
                  <c:v>5.8048000000000002</c:v>
                </c:pt>
                <c:pt idx="107">
                  <c:v>6.1752000000000002</c:v>
                </c:pt>
                <c:pt idx="108">
                  <c:v>6.1452</c:v>
                </c:pt>
                <c:pt idx="109">
                  <c:v>6.1155999999999997</c:v>
                </c:pt>
                <c:pt idx="110">
                  <c:v>6.0855999999999995</c:v>
                </c:pt>
                <c:pt idx="111">
                  <c:v>6.0555999999999992</c:v>
                </c:pt>
                <c:pt idx="112">
                  <c:v>6.0255999999999998</c:v>
                </c:pt>
                <c:pt idx="113">
                  <c:v>5.9955999999999996</c:v>
                </c:pt>
                <c:pt idx="114">
                  <c:v>5.9651999999999994</c:v>
                </c:pt>
                <c:pt idx="115">
                  <c:v>5.9348000000000001</c:v>
                </c:pt>
                <c:pt idx="116">
                  <c:v>5.9044000000000008</c:v>
                </c:pt>
                <c:pt idx="117">
                  <c:v>5.8739999999999997</c:v>
                </c:pt>
                <c:pt idx="118">
                  <c:v>6.243199999999999</c:v>
                </c:pt>
                <c:pt idx="119">
                  <c:v>6.2127999999999997</c:v>
                </c:pt>
                <c:pt idx="120">
                  <c:v>6.1820000000000004</c:v>
                </c:pt>
                <c:pt idx="121">
                  <c:v>6.1507999999999994</c:v>
                </c:pt>
                <c:pt idx="122">
                  <c:v>6.52</c:v>
                </c:pt>
                <c:pt idx="123">
                  <c:v>6.4888000000000012</c:v>
                </c:pt>
                <c:pt idx="124">
                  <c:v>6.4576000000000002</c:v>
                </c:pt>
                <c:pt idx="125">
                  <c:v>6.4264000000000001</c:v>
                </c:pt>
                <c:pt idx="126">
                  <c:v>6.7951999999999995</c:v>
                </c:pt>
                <c:pt idx="127">
                  <c:v>6.7635999999999994</c:v>
                </c:pt>
                <c:pt idx="128">
                  <c:v>6.7324000000000002</c:v>
                </c:pt>
                <c:pt idx="129">
                  <c:v>7.1007999999999996</c:v>
                </c:pt>
                <c:pt idx="130">
                  <c:v>7.0687999999999995</c:v>
                </c:pt>
                <c:pt idx="131">
                  <c:v>7.4372000000000007</c:v>
                </c:pt>
                <c:pt idx="132">
                  <c:v>7.4051999999999998</c:v>
                </c:pt>
                <c:pt idx="133">
                  <c:v>7.7736000000000001</c:v>
                </c:pt>
                <c:pt idx="134">
                  <c:v>7.741200000000001</c:v>
                </c:pt>
                <c:pt idx="135">
                  <c:v>7.7092000000000009</c:v>
                </c:pt>
                <c:pt idx="136">
                  <c:v>7.6772</c:v>
                </c:pt>
                <c:pt idx="137">
                  <c:v>7.6448</c:v>
                </c:pt>
                <c:pt idx="138">
                  <c:v>7.6124000000000001</c:v>
                </c:pt>
                <c:pt idx="139">
                  <c:v>7.58</c:v>
                </c:pt>
                <c:pt idx="140">
                  <c:v>7.5476000000000001</c:v>
                </c:pt>
                <c:pt idx="141">
                  <c:v>7.5148000000000001</c:v>
                </c:pt>
                <c:pt idx="142">
                  <c:v>7.8824000000000005</c:v>
                </c:pt>
                <c:pt idx="143">
                  <c:v>7.8496000000000006</c:v>
                </c:pt>
                <c:pt idx="144">
                  <c:v>8.216800000000001</c:v>
                </c:pt>
                <c:pt idx="145">
                  <c:v>8.1836000000000002</c:v>
                </c:pt>
                <c:pt idx="146">
                  <c:v>8.5507999999999988</c:v>
                </c:pt>
                <c:pt idx="147">
                  <c:v>8.9176000000000002</c:v>
                </c:pt>
                <c:pt idx="148">
                  <c:v>8.8844000000000012</c:v>
                </c:pt>
                <c:pt idx="149">
                  <c:v>8.8512000000000004</c:v>
                </c:pt>
                <c:pt idx="150">
                  <c:v>9.218</c:v>
                </c:pt>
                <c:pt idx="151">
                  <c:v>9.1844000000000001</c:v>
                </c:pt>
                <c:pt idx="152">
                  <c:v>9.5511999999999997</c:v>
                </c:pt>
                <c:pt idx="153">
                  <c:v>9.5175999999999998</c:v>
                </c:pt>
                <c:pt idx="154">
                  <c:v>9.4840000000000018</c:v>
                </c:pt>
                <c:pt idx="155">
                  <c:v>9.4504000000000001</c:v>
                </c:pt>
                <c:pt idx="156">
                  <c:v>9.8163999999999998</c:v>
                </c:pt>
                <c:pt idx="157">
                  <c:v>9.7827999999999999</c:v>
                </c:pt>
                <c:pt idx="158">
                  <c:v>9.7487999999999992</c:v>
                </c:pt>
                <c:pt idx="159">
                  <c:v>9.7148000000000003</c:v>
                </c:pt>
                <c:pt idx="160">
                  <c:v>9.6807999999999996</c:v>
                </c:pt>
                <c:pt idx="161">
                  <c:v>9.6468000000000007</c:v>
                </c:pt>
                <c:pt idx="162">
                  <c:v>9.6124000000000009</c:v>
                </c:pt>
                <c:pt idx="163">
                  <c:v>9.5783999999999985</c:v>
                </c:pt>
                <c:pt idx="164">
                  <c:v>9.5440000000000005</c:v>
                </c:pt>
                <c:pt idx="165">
                  <c:v>9.5096000000000007</c:v>
                </c:pt>
                <c:pt idx="166">
                  <c:v>9.8751999999999995</c:v>
                </c:pt>
                <c:pt idx="167">
                  <c:v>9.8407999999999998</c:v>
                </c:pt>
                <c:pt idx="168">
                  <c:v>9.8060000000000009</c:v>
                </c:pt>
                <c:pt idx="169">
                  <c:v>9.7716000000000012</c:v>
                </c:pt>
                <c:pt idx="170">
                  <c:v>9.7368000000000006</c:v>
                </c:pt>
                <c:pt idx="171">
                  <c:v>10.102</c:v>
                </c:pt>
                <c:pt idx="172">
                  <c:v>10.0672</c:v>
                </c:pt>
                <c:pt idx="173">
                  <c:v>10.432399999999999</c:v>
                </c:pt>
                <c:pt idx="174">
                  <c:v>10.397600000000001</c:v>
                </c:pt>
                <c:pt idx="175">
                  <c:v>10.362400000000001</c:v>
                </c:pt>
                <c:pt idx="176">
                  <c:v>10.7272</c:v>
                </c:pt>
                <c:pt idx="177">
                  <c:v>10.692399999999999</c:v>
                </c:pt>
                <c:pt idx="178">
                  <c:v>11.0572</c:v>
                </c:pt>
                <c:pt idx="179">
                  <c:v>11.421600000000002</c:v>
                </c:pt>
                <c:pt idx="180">
                  <c:v>11.386399999999998</c:v>
                </c:pt>
                <c:pt idx="181">
                  <c:v>11.351199999999999</c:v>
                </c:pt>
                <c:pt idx="182">
                  <c:v>11.3156</c:v>
                </c:pt>
                <c:pt idx="183">
                  <c:v>11.68</c:v>
                </c:pt>
                <c:pt idx="184">
                  <c:v>11.6448</c:v>
                </c:pt>
                <c:pt idx="185">
                  <c:v>11.609200000000001</c:v>
                </c:pt>
                <c:pt idx="186">
                  <c:v>11.573600000000001</c:v>
                </c:pt>
                <c:pt idx="187">
                  <c:v>11.9376</c:v>
                </c:pt>
                <c:pt idx="188">
                  <c:v>11.902000000000001</c:v>
                </c:pt>
                <c:pt idx="189">
                  <c:v>12.265999999999998</c:v>
                </c:pt>
                <c:pt idx="190">
                  <c:v>12.230399999999999</c:v>
                </c:pt>
                <c:pt idx="191">
                  <c:v>12.5944</c:v>
                </c:pt>
                <c:pt idx="192">
                  <c:v>12.958400000000001</c:v>
                </c:pt>
                <c:pt idx="193">
                  <c:v>12.922399999999998</c:v>
                </c:pt>
                <c:pt idx="194">
                  <c:v>12.886399999999998</c:v>
                </c:pt>
                <c:pt idx="195">
                  <c:v>12.8504</c:v>
                </c:pt>
                <c:pt idx="196">
                  <c:v>13.214</c:v>
                </c:pt>
                <c:pt idx="197">
                  <c:v>13.177999999999999</c:v>
                </c:pt>
                <c:pt idx="198">
                  <c:v>13.141599999999999</c:v>
                </c:pt>
                <c:pt idx="199">
                  <c:v>13.1052</c:v>
                </c:pt>
                <c:pt idx="200">
                  <c:v>13.469200000000001</c:v>
                </c:pt>
                <c:pt idx="201">
                  <c:v>13.4328</c:v>
                </c:pt>
                <c:pt idx="202">
                  <c:v>13.395999999999999</c:v>
                </c:pt>
                <c:pt idx="203">
                  <c:v>13.3596</c:v>
                </c:pt>
                <c:pt idx="204">
                  <c:v>13.323200000000002</c:v>
                </c:pt>
                <c:pt idx="205">
                  <c:v>13.686399999999999</c:v>
                </c:pt>
                <c:pt idx="206">
                  <c:v>13.65</c:v>
                </c:pt>
                <c:pt idx="207">
                  <c:v>13.613200000000001</c:v>
                </c:pt>
                <c:pt idx="208">
                  <c:v>13.976799999999999</c:v>
                </c:pt>
                <c:pt idx="209">
                  <c:v>13.94</c:v>
                </c:pt>
                <c:pt idx="210">
                  <c:v>14.303200000000002</c:v>
                </c:pt>
                <c:pt idx="211">
                  <c:v>14.266399999999999</c:v>
                </c:pt>
                <c:pt idx="212">
                  <c:v>14.6296</c:v>
                </c:pt>
                <c:pt idx="213">
                  <c:v>14.5924</c:v>
                </c:pt>
                <c:pt idx="214">
                  <c:v>14.5556</c:v>
                </c:pt>
                <c:pt idx="215">
                  <c:v>14.518400000000002</c:v>
                </c:pt>
                <c:pt idx="216">
                  <c:v>14.481599999999998</c:v>
                </c:pt>
                <c:pt idx="217">
                  <c:v>14.4444</c:v>
                </c:pt>
                <c:pt idx="218">
                  <c:v>14.4076</c:v>
                </c:pt>
                <c:pt idx="219">
                  <c:v>14.7704</c:v>
                </c:pt>
                <c:pt idx="220">
                  <c:v>14.733200000000002</c:v>
                </c:pt>
                <c:pt idx="221">
                  <c:v>14.696</c:v>
                </c:pt>
                <c:pt idx="222">
                  <c:v>14.658800000000001</c:v>
                </c:pt>
                <c:pt idx="223">
                  <c:v>14.621599999999999</c:v>
                </c:pt>
                <c:pt idx="224">
                  <c:v>14.984400000000001</c:v>
                </c:pt>
                <c:pt idx="225">
                  <c:v>14.9472</c:v>
                </c:pt>
                <c:pt idx="226">
                  <c:v>15.3096</c:v>
                </c:pt>
                <c:pt idx="227">
                  <c:v>15.272399999999998</c:v>
                </c:pt>
                <c:pt idx="228">
                  <c:v>15.635199999999999</c:v>
                </c:pt>
                <c:pt idx="229">
                  <c:v>15.9976</c:v>
                </c:pt>
                <c:pt idx="230">
                  <c:v>15.9604</c:v>
                </c:pt>
                <c:pt idx="231">
                  <c:v>16.322800000000001</c:v>
                </c:pt>
                <c:pt idx="232">
                  <c:v>16.2852</c:v>
                </c:pt>
                <c:pt idx="233">
                  <c:v>16.248000000000001</c:v>
                </c:pt>
                <c:pt idx="234">
                  <c:v>16.2104</c:v>
                </c:pt>
                <c:pt idx="235">
                  <c:v>16.172800000000002</c:v>
                </c:pt>
                <c:pt idx="236">
                  <c:v>16.135200000000001</c:v>
                </c:pt>
                <c:pt idx="237">
                  <c:v>16.497599999999998</c:v>
                </c:pt>
                <c:pt idx="238">
                  <c:v>16.46</c:v>
                </c:pt>
                <c:pt idx="239">
                  <c:v>16.422399999999996</c:v>
                </c:pt>
                <c:pt idx="240">
                  <c:v>16.384799999999998</c:v>
                </c:pt>
                <c:pt idx="241">
                  <c:v>16.747199999999999</c:v>
                </c:pt>
                <c:pt idx="242">
                  <c:v>16.709600000000002</c:v>
                </c:pt>
                <c:pt idx="243">
                  <c:v>16.672000000000001</c:v>
                </c:pt>
                <c:pt idx="244">
                  <c:v>16.634399999999999</c:v>
                </c:pt>
                <c:pt idx="245">
                  <c:v>16.596799999999998</c:v>
                </c:pt>
                <c:pt idx="246">
                  <c:v>16.9588</c:v>
                </c:pt>
                <c:pt idx="247">
                  <c:v>16.921199999999999</c:v>
                </c:pt>
                <c:pt idx="248">
                  <c:v>16.883600000000001</c:v>
                </c:pt>
                <c:pt idx="249">
                  <c:v>17.2456</c:v>
                </c:pt>
                <c:pt idx="250">
                  <c:v>17.207999999999998</c:v>
                </c:pt>
                <c:pt idx="251">
                  <c:v>17.170400000000001</c:v>
                </c:pt>
                <c:pt idx="252">
                  <c:v>17.132400000000004</c:v>
                </c:pt>
                <c:pt idx="253">
                  <c:v>17.094799999999999</c:v>
                </c:pt>
                <c:pt idx="254">
                  <c:v>17.056799999999999</c:v>
                </c:pt>
                <c:pt idx="255">
                  <c:v>17.019200000000001</c:v>
                </c:pt>
                <c:pt idx="256">
                  <c:v>16.9816</c:v>
                </c:pt>
                <c:pt idx="257">
                  <c:v>17.343600000000002</c:v>
                </c:pt>
                <c:pt idx="258">
                  <c:v>17.706</c:v>
                </c:pt>
                <c:pt idx="259">
                  <c:v>17.668000000000003</c:v>
                </c:pt>
                <c:pt idx="260">
                  <c:v>17.630399999999998</c:v>
                </c:pt>
                <c:pt idx="261">
                  <c:v>17.592400000000001</c:v>
                </c:pt>
                <c:pt idx="262">
                  <c:v>17.5548</c:v>
                </c:pt>
                <c:pt idx="263">
                  <c:v>17.5168</c:v>
                </c:pt>
                <c:pt idx="264">
                  <c:v>17.479200000000002</c:v>
                </c:pt>
                <c:pt idx="265">
                  <c:v>17.0412</c:v>
                </c:pt>
                <c:pt idx="266">
                  <c:v>17.003600000000002</c:v>
                </c:pt>
                <c:pt idx="267">
                  <c:v>16.965599999999998</c:v>
                </c:pt>
                <c:pt idx="268">
                  <c:v>16.527999999999999</c:v>
                </c:pt>
                <c:pt idx="269">
                  <c:v>16.490400000000001</c:v>
                </c:pt>
                <c:pt idx="270">
                  <c:v>16.052399999999999</c:v>
                </c:pt>
                <c:pt idx="271">
                  <c:v>15.614800000000001</c:v>
                </c:pt>
                <c:pt idx="272">
                  <c:v>15.576799999999999</c:v>
                </c:pt>
                <c:pt idx="273">
                  <c:v>15.139200000000001</c:v>
                </c:pt>
                <c:pt idx="274">
                  <c:v>15.101599999999998</c:v>
                </c:pt>
                <c:pt idx="275">
                  <c:v>15.064</c:v>
                </c:pt>
                <c:pt idx="276">
                  <c:v>15.426399999999999</c:v>
                </c:pt>
                <c:pt idx="277">
                  <c:v>15.388400000000001</c:v>
                </c:pt>
                <c:pt idx="278">
                  <c:v>15.7508</c:v>
                </c:pt>
                <c:pt idx="279">
                  <c:v>16.113200000000003</c:v>
                </c:pt>
                <c:pt idx="280">
                  <c:v>16.075599999999998</c:v>
                </c:pt>
                <c:pt idx="281">
                  <c:v>16.038</c:v>
                </c:pt>
                <c:pt idx="282">
                  <c:v>16.000399999999999</c:v>
                </c:pt>
                <c:pt idx="283">
                  <c:v>15.562799999999998</c:v>
                </c:pt>
                <c:pt idx="284">
                  <c:v>15.5252</c:v>
                </c:pt>
                <c:pt idx="285">
                  <c:v>15.887599999999999</c:v>
                </c:pt>
                <c:pt idx="286">
                  <c:v>16.250399999999999</c:v>
                </c:pt>
                <c:pt idx="287">
                  <c:v>16.212799999999998</c:v>
                </c:pt>
                <c:pt idx="288">
                  <c:v>16.575199999999999</c:v>
                </c:pt>
                <c:pt idx="289">
                  <c:v>16.137999999999998</c:v>
                </c:pt>
                <c:pt idx="290">
                  <c:v>16.1004</c:v>
                </c:pt>
                <c:pt idx="291">
                  <c:v>16.063200000000002</c:v>
                </c:pt>
                <c:pt idx="292">
                  <c:v>16.026</c:v>
                </c:pt>
                <c:pt idx="293">
                  <c:v>15.588400000000002</c:v>
                </c:pt>
                <c:pt idx="294">
                  <c:v>15.5512</c:v>
                </c:pt>
                <c:pt idx="295">
                  <c:v>15.914000000000001</c:v>
                </c:pt>
                <c:pt idx="296">
                  <c:v>15.876799999999998</c:v>
                </c:pt>
                <c:pt idx="297">
                  <c:v>15.839600000000001</c:v>
                </c:pt>
                <c:pt idx="298">
                  <c:v>16.202400000000001</c:v>
                </c:pt>
                <c:pt idx="299">
                  <c:v>16.565200000000001</c:v>
                </c:pt>
                <c:pt idx="300">
                  <c:v>16.527999999999999</c:v>
                </c:pt>
                <c:pt idx="301">
                  <c:v>16.890799999999999</c:v>
                </c:pt>
                <c:pt idx="302">
                  <c:v>16.853999999999999</c:v>
                </c:pt>
                <c:pt idx="303">
                  <c:v>16.816799999999997</c:v>
                </c:pt>
                <c:pt idx="304">
                  <c:v>17.18</c:v>
                </c:pt>
                <c:pt idx="305">
                  <c:v>17.543200000000002</c:v>
                </c:pt>
                <c:pt idx="306">
                  <c:v>17.506399999999999</c:v>
                </c:pt>
                <c:pt idx="307">
                  <c:v>17.869600000000002</c:v>
                </c:pt>
                <c:pt idx="308">
                  <c:v>17.833200000000001</c:v>
                </c:pt>
                <c:pt idx="309">
                  <c:v>18.1968</c:v>
                </c:pt>
                <c:pt idx="310">
                  <c:v>18.160399999999999</c:v>
                </c:pt>
                <c:pt idx="311">
                  <c:v>18.124400000000001</c:v>
                </c:pt>
                <c:pt idx="312">
                  <c:v>18.0884</c:v>
                </c:pt>
                <c:pt idx="313">
                  <c:v>18.052399999999999</c:v>
                </c:pt>
                <c:pt idx="314">
                  <c:v>18.016399999999997</c:v>
                </c:pt>
                <c:pt idx="315">
                  <c:v>17.980799999999999</c:v>
                </c:pt>
                <c:pt idx="316">
                  <c:v>17.944800000000001</c:v>
                </c:pt>
                <c:pt idx="317">
                  <c:v>18.309200000000001</c:v>
                </c:pt>
                <c:pt idx="318">
                  <c:v>18.273600000000002</c:v>
                </c:pt>
                <c:pt idx="319">
                  <c:v>18.238</c:v>
                </c:pt>
                <c:pt idx="320">
                  <c:v>18.2028</c:v>
                </c:pt>
                <c:pt idx="321">
                  <c:v>18.168000000000003</c:v>
                </c:pt>
                <c:pt idx="322">
                  <c:v>18.1328</c:v>
                </c:pt>
                <c:pt idx="323">
                  <c:v>18.498000000000001</c:v>
                </c:pt>
                <c:pt idx="324">
                  <c:v>18.463200000000001</c:v>
                </c:pt>
                <c:pt idx="325">
                  <c:v>18.828800000000001</c:v>
                </c:pt>
                <c:pt idx="326">
                  <c:v>18.7944</c:v>
                </c:pt>
                <c:pt idx="327">
                  <c:v>18.760000000000002</c:v>
                </c:pt>
                <c:pt idx="328">
                  <c:v>19.125999999999998</c:v>
                </c:pt>
                <c:pt idx="329">
                  <c:v>19.092000000000002</c:v>
                </c:pt>
                <c:pt idx="330">
                  <c:v>19.058400000000002</c:v>
                </c:pt>
                <c:pt idx="331">
                  <c:v>19.424800000000001</c:v>
                </c:pt>
                <c:pt idx="332">
                  <c:v>19.391199999999998</c:v>
                </c:pt>
                <c:pt idx="333">
                  <c:v>18.957999999999998</c:v>
                </c:pt>
                <c:pt idx="334">
                  <c:v>18.924800000000001</c:v>
                </c:pt>
                <c:pt idx="335">
                  <c:v>18.492000000000004</c:v>
                </c:pt>
                <c:pt idx="336">
                  <c:v>18.459199999999999</c:v>
                </c:pt>
                <c:pt idx="337">
                  <c:v>18.426400000000001</c:v>
                </c:pt>
                <c:pt idx="338">
                  <c:v>18.394000000000002</c:v>
                </c:pt>
                <c:pt idx="339">
                  <c:v>18.362000000000002</c:v>
                </c:pt>
                <c:pt idx="340">
                  <c:v>18.329999999999998</c:v>
                </c:pt>
                <c:pt idx="341">
                  <c:v>18.297999999999998</c:v>
                </c:pt>
                <c:pt idx="342">
                  <c:v>18.266400000000001</c:v>
                </c:pt>
                <c:pt idx="343">
                  <c:v>18.2348</c:v>
                </c:pt>
                <c:pt idx="344">
                  <c:v>18.203600000000002</c:v>
                </c:pt>
                <c:pt idx="345">
                  <c:v>18.572800000000001</c:v>
                </c:pt>
                <c:pt idx="346">
                  <c:v>18.541599999999999</c:v>
                </c:pt>
                <c:pt idx="347">
                  <c:v>18.511199999999999</c:v>
                </c:pt>
                <c:pt idx="348">
                  <c:v>18.480399999999999</c:v>
                </c:pt>
                <c:pt idx="349">
                  <c:v>18.8504</c:v>
                </c:pt>
                <c:pt idx="350">
                  <c:v>19.22</c:v>
                </c:pt>
                <c:pt idx="351">
                  <c:v>19.1904</c:v>
                </c:pt>
                <c:pt idx="352">
                  <c:v>19.5608</c:v>
                </c:pt>
                <c:pt idx="353">
                  <c:v>19.531199999999998</c:v>
                </c:pt>
                <c:pt idx="354">
                  <c:v>19.501999999999999</c:v>
                </c:pt>
                <c:pt idx="355">
                  <c:v>19.472800000000003</c:v>
                </c:pt>
                <c:pt idx="356">
                  <c:v>19.444000000000003</c:v>
                </c:pt>
                <c:pt idx="357">
                  <c:v>19.415199999999999</c:v>
                </c:pt>
                <c:pt idx="358">
                  <c:v>18.986799999999999</c:v>
                </c:pt>
                <c:pt idx="359">
                  <c:v>18.958400000000001</c:v>
                </c:pt>
                <c:pt idx="360">
                  <c:v>18.930399999999999</c:v>
                </c:pt>
                <c:pt idx="361">
                  <c:v>19.302399999999999</c:v>
                </c:pt>
                <c:pt idx="362">
                  <c:v>19.274799999999999</c:v>
                </c:pt>
                <c:pt idx="363">
                  <c:v>19.247599999999998</c:v>
                </c:pt>
                <c:pt idx="364">
                  <c:v>19.220399999999998</c:v>
                </c:pt>
                <c:pt idx="365">
                  <c:v>19.193200000000001</c:v>
                </c:pt>
                <c:pt idx="366">
                  <c:v>19.566400000000002</c:v>
                </c:pt>
                <c:pt idx="367">
                  <c:v>19.54</c:v>
                </c:pt>
                <c:pt idx="368">
                  <c:v>19.5136</c:v>
                </c:pt>
                <c:pt idx="369">
                  <c:v>19.487200000000001</c:v>
                </c:pt>
                <c:pt idx="370">
                  <c:v>19.461199999999998</c:v>
                </c:pt>
                <c:pt idx="371">
                  <c:v>19.035599999999999</c:v>
                </c:pt>
                <c:pt idx="372">
                  <c:v>19.010000000000002</c:v>
                </c:pt>
                <c:pt idx="373">
                  <c:v>18.984400000000001</c:v>
                </c:pt>
                <c:pt idx="374">
                  <c:v>18.959600000000002</c:v>
                </c:pt>
                <c:pt idx="375">
                  <c:v>18.9344</c:v>
                </c:pt>
                <c:pt idx="376">
                  <c:v>19.309999999999999</c:v>
                </c:pt>
                <c:pt idx="377">
                  <c:v>19.2852</c:v>
                </c:pt>
                <c:pt idx="378">
                  <c:v>19.2608</c:v>
                </c:pt>
                <c:pt idx="379">
                  <c:v>19.236799999999999</c:v>
                </c:pt>
                <c:pt idx="380">
                  <c:v>19.212799999999998</c:v>
                </c:pt>
                <c:pt idx="381">
                  <c:v>19.1892</c:v>
                </c:pt>
                <c:pt idx="382">
                  <c:v>18.765599999999999</c:v>
                </c:pt>
                <c:pt idx="383">
                  <c:v>18.7424</c:v>
                </c:pt>
                <c:pt idx="384">
                  <c:v>18.719200000000001</c:v>
                </c:pt>
                <c:pt idx="385">
                  <c:v>18.696399999999997</c:v>
                </c:pt>
                <c:pt idx="386">
                  <c:v>18.6736</c:v>
                </c:pt>
                <c:pt idx="387">
                  <c:v>18.651199999999999</c:v>
                </c:pt>
                <c:pt idx="388">
                  <c:v>18.628800000000002</c:v>
                </c:pt>
                <c:pt idx="389">
                  <c:v>19.006800000000002</c:v>
                </c:pt>
                <c:pt idx="390">
                  <c:v>18.985199999999999</c:v>
                </c:pt>
                <c:pt idx="391">
                  <c:v>19.363200000000003</c:v>
                </c:pt>
                <c:pt idx="392">
                  <c:v>20.142000000000003</c:v>
                </c:pt>
                <c:pt idx="393">
                  <c:v>20.9208</c:v>
                </c:pt>
                <c:pt idx="394">
                  <c:v>21.299600000000002</c:v>
                </c:pt>
                <c:pt idx="395">
                  <c:v>21.678800000000003</c:v>
                </c:pt>
                <c:pt idx="396">
                  <c:v>22.058000000000003</c:v>
                </c:pt>
                <c:pt idx="397">
                  <c:v>22.037600000000001</c:v>
                </c:pt>
                <c:pt idx="398">
                  <c:v>22.417200000000001</c:v>
                </c:pt>
                <c:pt idx="399">
                  <c:v>22.397200000000002</c:v>
                </c:pt>
                <c:pt idx="400">
                  <c:v>22.377200000000002</c:v>
                </c:pt>
                <c:pt idx="401">
                  <c:v>22.357600000000001</c:v>
                </c:pt>
                <c:pt idx="402">
                  <c:v>22.738000000000003</c:v>
                </c:pt>
                <c:pt idx="403">
                  <c:v>23.1188</c:v>
                </c:pt>
                <c:pt idx="404">
                  <c:v>23.099599999999999</c:v>
                </c:pt>
                <c:pt idx="405">
                  <c:v>23.0808</c:v>
                </c:pt>
                <c:pt idx="406">
                  <c:v>23.061999999999998</c:v>
                </c:pt>
                <c:pt idx="407">
                  <c:v>23.043199999999999</c:v>
                </c:pt>
                <c:pt idx="408">
                  <c:v>23.025199999999998</c:v>
                </c:pt>
                <c:pt idx="409">
                  <c:v>23.006800000000002</c:v>
                </c:pt>
                <c:pt idx="410">
                  <c:v>22.988800000000001</c:v>
                </c:pt>
                <c:pt idx="411">
                  <c:v>22.9712</c:v>
                </c:pt>
                <c:pt idx="412">
                  <c:v>22.953599999999998</c:v>
                </c:pt>
                <c:pt idx="413">
                  <c:v>22.936</c:v>
                </c:pt>
                <c:pt idx="414">
                  <c:v>22.918800000000001</c:v>
                </c:pt>
                <c:pt idx="415">
                  <c:v>22.901999999999997</c:v>
                </c:pt>
                <c:pt idx="416">
                  <c:v>22.885200000000001</c:v>
                </c:pt>
                <c:pt idx="417">
                  <c:v>22.868400000000001</c:v>
                </c:pt>
                <c:pt idx="418">
                  <c:v>22.851999999999997</c:v>
                </c:pt>
                <c:pt idx="419">
                  <c:v>22.835599999999999</c:v>
                </c:pt>
                <c:pt idx="420">
                  <c:v>22.819600000000001</c:v>
                </c:pt>
                <c:pt idx="421">
                  <c:v>22.803599999999996</c:v>
                </c:pt>
                <c:pt idx="422">
                  <c:v>23.188000000000002</c:v>
                </c:pt>
                <c:pt idx="423">
                  <c:v>23.172399999999996</c:v>
                </c:pt>
                <c:pt idx="424">
                  <c:v>23.157200000000003</c:v>
                </c:pt>
                <c:pt idx="425">
                  <c:v>23.141999999999999</c:v>
                </c:pt>
                <c:pt idx="426">
                  <c:v>23.126800000000003</c:v>
                </c:pt>
                <c:pt idx="427">
                  <c:v>23.111999999999998</c:v>
                </c:pt>
                <c:pt idx="428">
                  <c:v>23.097600000000003</c:v>
                </c:pt>
                <c:pt idx="429">
                  <c:v>23.482799999999997</c:v>
                </c:pt>
                <c:pt idx="430">
                  <c:v>23.468800000000002</c:v>
                </c:pt>
                <c:pt idx="431">
                  <c:v>23.454799999999999</c:v>
                </c:pt>
                <c:pt idx="432">
                  <c:v>23.040800000000001</c:v>
                </c:pt>
                <c:pt idx="433">
                  <c:v>23.026800000000001</c:v>
                </c:pt>
                <c:pt idx="434">
                  <c:v>23.413599999999995</c:v>
                </c:pt>
                <c:pt idx="435">
                  <c:v>23.4</c:v>
                </c:pt>
                <c:pt idx="436">
                  <c:v>23.386800000000004</c:v>
                </c:pt>
                <c:pt idx="437">
                  <c:v>23.374000000000002</c:v>
                </c:pt>
                <c:pt idx="438">
                  <c:v>23.3612</c:v>
                </c:pt>
                <c:pt idx="439">
                  <c:v>23.348400000000002</c:v>
                </c:pt>
                <c:pt idx="440">
                  <c:v>23.335999999999999</c:v>
                </c:pt>
                <c:pt idx="441">
                  <c:v>23.723599999999998</c:v>
                </c:pt>
                <c:pt idx="442">
                  <c:v>23.711599999999997</c:v>
                </c:pt>
                <c:pt idx="443">
                  <c:v>23.6996</c:v>
                </c:pt>
                <c:pt idx="444">
                  <c:v>23.688000000000002</c:v>
                </c:pt>
                <c:pt idx="445">
                  <c:v>24.076400000000003</c:v>
                </c:pt>
                <c:pt idx="446">
                  <c:v>24.064800000000002</c:v>
                </c:pt>
                <c:pt idx="447">
                  <c:v>24.054000000000002</c:v>
                </c:pt>
                <c:pt idx="448">
                  <c:v>24.442799999999998</c:v>
                </c:pt>
                <c:pt idx="449">
                  <c:v>24.431999999999999</c:v>
                </c:pt>
                <c:pt idx="450">
                  <c:v>24.8216</c:v>
                </c:pt>
                <c:pt idx="451">
                  <c:v>25.210799999999999</c:v>
                </c:pt>
                <c:pt idx="452">
                  <c:v>25.200800000000001</c:v>
                </c:pt>
                <c:pt idx="453">
                  <c:v>25.590799999999998</c:v>
                </c:pt>
                <c:pt idx="454">
                  <c:v>25.980799999999999</c:v>
                </c:pt>
                <c:pt idx="455">
                  <c:v>26.371199999999998</c:v>
                </c:pt>
                <c:pt idx="456">
                  <c:v>26.361599999999999</c:v>
                </c:pt>
                <c:pt idx="457">
                  <c:v>26.751999999999999</c:v>
                </c:pt>
                <c:pt idx="458">
                  <c:v>26.743199999999998</c:v>
                </c:pt>
                <c:pt idx="459">
                  <c:v>26.734000000000005</c:v>
                </c:pt>
                <c:pt idx="460">
                  <c:v>26.725200000000001</c:v>
                </c:pt>
                <c:pt idx="461">
                  <c:v>26.716400000000004</c:v>
                </c:pt>
                <c:pt idx="462">
                  <c:v>26.308000000000003</c:v>
                </c:pt>
                <c:pt idx="463">
                  <c:v>25.8996</c:v>
                </c:pt>
                <c:pt idx="464">
                  <c:v>25.891599999999997</c:v>
                </c:pt>
                <c:pt idx="465">
                  <c:v>25.483599999999996</c:v>
                </c:pt>
                <c:pt idx="466">
                  <c:v>25.076000000000001</c:v>
                </c:pt>
                <c:pt idx="467">
                  <c:v>24.2684</c:v>
                </c:pt>
                <c:pt idx="468">
                  <c:v>23.8612</c:v>
                </c:pt>
                <c:pt idx="469">
                  <c:v>23.453599999999998</c:v>
                </c:pt>
                <c:pt idx="470">
                  <c:v>23.046800000000005</c:v>
                </c:pt>
                <c:pt idx="471">
                  <c:v>22.24</c:v>
                </c:pt>
                <c:pt idx="472">
                  <c:v>21.833199999999998</c:v>
                </c:pt>
                <c:pt idx="473">
                  <c:v>21.426400000000005</c:v>
                </c:pt>
                <c:pt idx="474">
                  <c:v>21.020399999999999</c:v>
                </c:pt>
                <c:pt idx="475">
                  <c:v>20.614000000000001</c:v>
                </c:pt>
                <c:pt idx="476">
                  <c:v>20.608000000000001</c:v>
                </c:pt>
                <c:pt idx="477">
                  <c:v>20.202000000000002</c:v>
                </c:pt>
                <c:pt idx="478">
                  <c:v>19.796399999999998</c:v>
                </c:pt>
                <c:pt idx="479">
                  <c:v>19.391199999999998</c:v>
                </c:pt>
                <c:pt idx="480">
                  <c:v>19.3856</c:v>
                </c:pt>
                <c:pt idx="481">
                  <c:v>18.980799999999999</c:v>
                </c:pt>
                <c:pt idx="482">
                  <c:v>18.9756</c:v>
                </c:pt>
                <c:pt idx="483">
                  <c:v>18.970800000000001</c:v>
                </c:pt>
                <c:pt idx="484">
                  <c:v>18.965999999999998</c:v>
                </c:pt>
                <c:pt idx="485">
                  <c:v>18.561600000000002</c:v>
                </c:pt>
                <c:pt idx="486">
                  <c:v>18.557200000000002</c:v>
                </c:pt>
                <c:pt idx="487">
                  <c:v>18.553199999999997</c:v>
                </c:pt>
                <c:pt idx="488">
                  <c:v>18.549199999999999</c:v>
                </c:pt>
                <c:pt idx="489">
                  <c:v>18.545200000000001</c:v>
                </c:pt>
                <c:pt idx="490">
                  <c:v>18.541599999999999</c:v>
                </c:pt>
                <c:pt idx="491">
                  <c:v>18.538</c:v>
                </c:pt>
                <c:pt idx="492">
                  <c:v>18.534400000000002</c:v>
                </c:pt>
                <c:pt idx="493">
                  <c:v>18.531199999999998</c:v>
                </c:pt>
                <c:pt idx="494">
                  <c:v>18.527999999999999</c:v>
                </c:pt>
                <c:pt idx="495">
                  <c:v>18.9252</c:v>
                </c:pt>
                <c:pt idx="496">
                  <c:v>18.922399999999996</c:v>
                </c:pt>
                <c:pt idx="497">
                  <c:v>18.920000000000002</c:v>
                </c:pt>
                <c:pt idx="498">
                  <c:v>18.917200000000001</c:v>
                </c:pt>
                <c:pt idx="499">
                  <c:v>19.314800000000002</c:v>
                </c:pt>
                <c:pt idx="500">
                  <c:v>19.312799999999996</c:v>
                </c:pt>
                <c:pt idx="501">
                  <c:v>19.3108</c:v>
                </c:pt>
                <c:pt idx="502">
                  <c:v>19.308800000000002</c:v>
                </c:pt>
                <c:pt idx="503">
                  <c:v>19.675599999999999</c:v>
                </c:pt>
                <c:pt idx="504">
                  <c:v>19.668800000000001</c:v>
                </c:pt>
                <c:pt idx="505">
                  <c:v>20.062799999999996</c:v>
                </c:pt>
                <c:pt idx="506">
                  <c:v>20.055999999999997</c:v>
                </c:pt>
                <c:pt idx="507">
                  <c:v>20.45</c:v>
                </c:pt>
                <c:pt idx="508">
                  <c:v>20.443200000000001</c:v>
                </c:pt>
                <c:pt idx="509">
                  <c:v>20.837200000000003</c:v>
                </c:pt>
                <c:pt idx="510">
                  <c:v>20.830400000000001</c:v>
                </c:pt>
                <c:pt idx="511">
                  <c:v>21.223199999999999</c:v>
                </c:pt>
                <c:pt idx="512">
                  <c:v>21.617200000000004</c:v>
                </c:pt>
                <c:pt idx="513">
                  <c:v>21.610399999999998</c:v>
                </c:pt>
                <c:pt idx="514">
                  <c:v>22.0044</c:v>
                </c:pt>
                <c:pt idx="515">
                  <c:v>22.397600000000001</c:v>
                </c:pt>
                <c:pt idx="516">
                  <c:v>22.391599999999997</c:v>
                </c:pt>
                <c:pt idx="517">
                  <c:v>22.784800000000001</c:v>
                </c:pt>
                <c:pt idx="518">
                  <c:v>23.177600000000002</c:v>
                </c:pt>
                <c:pt idx="519">
                  <c:v>23.5716</c:v>
                </c:pt>
                <c:pt idx="520">
                  <c:v>23.564800000000002</c:v>
                </c:pt>
                <c:pt idx="521">
                  <c:v>23.9588</c:v>
                </c:pt>
                <c:pt idx="522">
                  <c:v>24.351999999999997</c:v>
                </c:pt>
                <c:pt idx="523">
                  <c:v>24.745999999999999</c:v>
                </c:pt>
                <c:pt idx="524">
                  <c:v>24.7392</c:v>
                </c:pt>
                <c:pt idx="525">
                  <c:v>25.131999999999998</c:v>
                </c:pt>
                <c:pt idx="526">
                  <c:v>25.925999999999998</c:v>
                </c:pt>
                <c:pt idx="527">
                  <c:v>26.719200000000001</c:v>
                </c:pt>
                <c:pt idx="528">
                  <c:v>27.513199999999998</c:v>
                </c:pt>
                <c:pt idx="529">
                  <c:v>27.906400000000005</c:v>
                </c:pt>
                <c:pt idx="530">
                  <c:v>29.099599999999999</c:v>
                </c:pt>
                <c:pt idx="531">
                  <c:v>30.693599999999996</c:v>
                </c:pt>
                <c:pt idx="532">
                  <c:v>32.2864</c:v>
                </c:pt>
                <c:pt idx="533">
                  <c:v>34.2804</c:v>
                </c:pt>
                <c:pt idx="534">
                  <c:v>35.473599999999998</c:v>
                </c:pt>
                <c:pt idx="535">
                  <c:v>36.267600000000002</c:v>
                </c:pt>
                <c:pt idx="536">
                  <c:v>37.0608</c:v>
                </c:pt>
                <c:pt idx="537">
                  <c:v>36.654000000000003</c:v>
                </c:pt>
                <c:pt idx="538">
                  <c:v>36.248000000000005</c:v>
                </c:pt>
                <c:pt idx="539">
                  <c:v>35.040799999999997</c:v>
                </c:pt>
                <c:pt idx="540">
                  <c:v>34.2348</c:v>
                </c:pt>
                <c:pt idx="541">
                  <c:v>33.027999999999999</c:v>
                </c:pt>
                <c:pt idx="542">
                  <c:v>31.421999999999997</c:v>
                </c:pt>
                <c:pt idx="543">
                  <c:v>29.815200000000001</c:v>
                </c:pt>
                <c:pt idx="544">
                  <c:v>28.208400000000001</c:v>
                </c:pt>
                <c:pt idx="545">
                  <c:v>27.002399999999998</c:v>
                </c:pt>
                <c:pt idx="546">
                  <c:v>25.795200000000001</c:v>
                </c:pt>
                <c:pt idx="547">
                  <c:v>24.9892</c:v>
                </c:pt>
                <c:pt idx="548">
                  <c:v>24.582399999999996</c:v>
                </c:pt>
                <c:pt idx="549">
                  <c:v>24.575599999999998</c:v>
                </c:pt>
                <c:pt idx="550">
                  <c:v>24.169599999999999</c:v>
                </c:pt>
                <c:pt idx="551">
                  <c:v>24.162799999999997</c:v>
                </c:pt>
                <c:pt idx="552">
                  <c:v>24.156800000000004</c:v>
                </c:pt>
                <c:pt idx="553">
                  <c:v>24.549600000000002</c:v>
                </c:pt>
                <c:pt idx="554">
                  <c:v>24.543599999999998</c:v>
                </c:pt>
                <c:pt idx="555">
                  <c:v>24.536800000000003</c:v>
                </c:pt>
                <c:pt idx="556">
                  <c:v>24.53</c:v>
                </c:pt>
                <c:pt idx="557">
                  <c:v>24.524000000000001</c:v>
                </c:pt>
                <c:pt idx="558">
                  <c:v>24.517200000000003</c:v>
                </c:pt>
                <c:pt idx="559">
                  <c:v>24.511199999999999</c:v>
                </c:pt>
                <c:pt idx="560">
                  <c:v>24.103999999999999</c:v>
                </c:pt>
                <c:pt idx="561">
                  <c:v>24.098000000000003</c:v>
                </c:pt>
                <c:pt idx="562">
                  <c:v>22.891199999999998</c:v>
                </c:pt>
                <c:pt idx="563">
                  <c:v>21.6844</c:v>
                </c:pt>
                <c:pt idx="564">
                  <c:v>21.278400000000001</c:v>
                </c:pt>
                <c:pt idx="565">
                  <c:v>22.471599999999999</c:v>
                </c:pt>
                <c:pt idx="566">
                  <c:v>22.865600000000001</c:v>
                </c:pt>
                <c:pt idx="567">
                  <c:v>23.258400000000002</c:v>
                </c:pt>
                <c:pt idx="568">
                  <c:v>22.852399999999999</c:v>
                </c:pt>
                <c:pt idx="569">
                  <c:v>22.445599999999999</c:v>
                </c:pt>
                <c:pt idx="570">
                  <c:v>21.6388</c:v>
                </c:pt>
                <c:pt idx="571">
                  <c:v>22.032799999999998</c:v>
                </c:pt>
                <c:pt idx="572">
                  <c:v>22.826000000000001</c:v>
                </c:pt>
                <c:pt idx="573">
                  <c:v>23.22</c:v>
                </c:pt>
                <c:pt idx="574">
                  <c:v>23.612799999999996</c:v>
                </c:pt>
                <c:pt idx="575">
                  <c:v>23.605999999999998</c:v>
                </c:pt>
                <c:pt idx="576">
                  <c:v>23.6</c:v>
                </c:pt>
                <c:pt idx="577">
                  <c:v>23.593199999999996</c:v>
                </c:pt>
                <c:pt idx="578">
                  <c:v>23.587200000000003</c:v>
                </c:pt>
                <c:pt idx="579">
                  <c:v>23.580400000000001</c:v>
                </c:pt>
                <c:pt idx="580">
                  <c:v>23.174400000000002</c:v>
                </c:pt>
                <c:pt idx="581">
                  <c:v>23.167200000000001</c:v>
                </c:pt>
                <c:pt idx="582">
                  <c:v>23.160399999999999</c:v>
                </c:pt>
                <c:pt idx="583">
                  <c:v>23.154399999999999</c:v>
                </c:pt>
                <c:pt idx="584">
                  <c:v>23.147600000000001</c:v>
                </c:pt>
                <c:pt idx="585">
                  <c:v>22.741599999999998</c:v>
                </c:pt>
                <c:pt idx="586">
                  <c:v>22.334800000000001</c:v>
                </c:pt>
                <c:pt idx="587">
                  <c:v>22.328800000000001</c:v>
                </c:pt>
                <c:pt idx="588">
                  <c:v>21.921599999999998</c:v>
                </c:pt>
                <c:pt idx="589">
                  <c:v>21.514800000000001</c:v>
                </c:pt>
                <c:pt idx="590">
                  <c:v>21.108800000000002</c:v>
                </c:pt>
                <c:pt idx="591">
                  <c:v>21.101999999999997</c:v>
                </c:pt>
                <c:pt idx="592">
                  <c:v>21.096</c:v>
                </c:pt>
                <c:pt idx="593">
                  <c:v>21.089200000000002</c:v>
                </c:pt>
                <c:pt idx="594">
                  <c:v>21.082399999999996</c:v>
                </c:pt>
                <c:pt idx="595">
                  <c:v>21.076000000000001</c:v>
                </c:pt>
                <c:pt idx="596">
                  <c:v>21.069200000000002</c:v>
                </c:pt>
                <c:pt idx="597">
                  <c:v>20.663199999999996</c:v>
                </c:pt>
                <c:pt idx="598">
                  <c:v>20.656400000000005</c:v>
                </c:pt>
                <c:pt idx="599">
                  <c:v>20.650400000000001</c:v>
                </c:pt>
                <c:pt idx="600">
                  <c:v>20.643599999999996</c:v>
                </c:pt>
                <c:pt idx="601">
                  <c:v>20.636800000000004</c:v>
                </c:pt>
                <c:pt idx="602">
                  <c:v>20.630399999999998</c:v>
                </c:pt>
                <c:pt idx="603">
                  <c:v>20.623599999999996</c:v>
                </c:pt>
                <c:pt idx="604">
                  <c:v>20.617600000000003</c:v>
                </c:pt>
                <c:pt idx="605">
                  <c:v>20.610799999999998</c:v>
                </c:pt>
                <c:pt idx="606">
                  <c:v>20.604800000000001</c:v>
                </c:pt>
                <c:pt idx="607">
                  <c:v>20.598000000000003</c:v>
                </c:pt>
                <c:pt idx="608">
                  <c:v>20.591200000000001</c:v>
                </c:pt>
                <c:pt idx="609">
                  <c:v>20.9848</c:v>
                </c:pt>
                <c:pt idx="610">
                  <c:v>20.978000000000002</c:v>
                </c:pt>
                <c:pt idx="611">
                  <c:v>20.971999999999998</c:v>
                </c:pt>
                <c:pt idx="612">
                  <c:v>20.965199999999999</c:v>
                </c:pt>
                <c:pt idx="613">
                  <c:v>20.959199999999999</c:v>
                </c:pt>
                <c:pt idx="614">
                  <c:v>20.552399999999999</c:v>
                </c:pt>
                <c:pt idx="615">
                  <c:v>20.5456</c:v>
                </c:pt>
                <c:pt idx="616">
                  <c:v>20.139200000000002</c:v>
                </c:pt>
                <c:pt idx="617">
                  <c:v>20.132400000000004</c:v>
                </c:pt>
                <c:pt idx="618">
                  <c:v>20.1264</c:v>
                </c:pt>
                <c:pt idx="619">
                  <c:v>20.119600000000002</c:v>
                </c:pt>
                <c:pt idx="620">
                  <c:v>20.112799999999996</c:v>
                </c:pt>
                <c:pt idx="621">
                  <c:v>19.706800000000001</c:v>
                </c:pt>
                <c:pt idx="622">
                  <c:v>19.7</c:v>
                </c:pt>
                <c:pt idx="623">
                  <c:v>19.693599999999996</c:v>
                </c:pt>
                <c:pt idx="624">
                  <c:v>19.686799999999998</c:v>
                </c:pt>
                <c:pt idx="625">
                  <c:v>19.680799999999998</c:v>
                </c:pt>
                <c:pt idx="626">
                  <c:v>20.074000000000002</c:v>
                </c:pt>
                <c:pt idx="627">
                  <c:v>20.0672</c:v>
                </c:pt>
                <c:pt idx="628">
                  <c:v>20.061199999999999</c:v>
                </c:pt>
                <c:pt idx="629">
                  <c:v>20.4544</c:v>
                </c:pt>
                <c:pt idx="630">
                  <c:v>20.848000000000003</c:v>
                </c:pt>
                <c:pt idx="631">
                  <c:v>21.241199999999999</c:v>
                </c:pt>
                <c:pt idx="632">
                  <c:v>21.235199999999999</c:v>
                </c:pt>
                <c:pt idx="633">
                  <c:v>21.228400000000001</c:v>
                </c:pt>
                <c:pt idx="634">
                  <c:v>21.621599999999997</c:v>
                </c:pt>
                <c:pt idx="635">
                  <c:v>21.615600000000001</c:v>
                </c:pt>
                <c:pt idx="636">
                  <c:v>21.608800000000002</c:v>
                </c:pt>
                <c:pt idx="637">
                  <c:v>21.602399999999999</c:v>
                </c:pt>
                <c:pt idx="638">
                  <c:v>21.595600000000001</c:v>
                </c:pt>
                <c:pt idx="639">
                  <c:v>21.588800000000003</c:v>
                </c:pt>
                <c:pt idx="640">
                  <c:v>21.582799999999999</c:v>
                </c:pt>
                <c:pt idx="641">
                  <c:v>21.576000000000001</c:v>
                </c:pt>
                <c:pt idx="642">
                  <c:v>21.97</c:v>
                </c:pt>
                <c:pt idx="643">
                  <c:v>21.963199999999997</c:v>
                </c:pt>
                <c:pt idx="644">
                  <c:v>21.956800000000001</c:v>
                </c:pt>
                <c:pt idx="645">
                  <c:v>22.35</c:v>
                </c:pt>
                <c:pt idx="646">
                  <c:v>22.343199999999996</c:v>
                </c:pt>
                <c:pt idx="647">
                  <c:v>21.937200000000004</c:v>
                </c:pt>
                <c:pt idx="648">
                  <c:v>21.930399999999999</c:v>
                </c:pt>
                <c:pt idx="649">
                  <c:v>21.924400000000002</c:v>
                </c:pt>
                <c:pt idx="650">
                  <c:v>21.917600000000004</c:v>
                </c:pt>
                <c:pt idx="651">
                  <c:v>21.911199999999997</c:v>
                </c:pt>
                <c:pt idx="652">
                  <c:v>22.304400000000001</c:v>
                </c:pt>
                <c:pt idx="653">
                  <c:v>22.297600000000003</c:v>
                </c:pt>
                <c:pt idx="654">
                  <c:v>22.291599999999999</c:v>
                </c:pt>
                <c:pt idx="655">
                  <c:v>22.284800000000001</c:v>
                </c:pt>
                <c:pt idx="656">
                  <c:v>22.2788</c:v>
                </c:pt>
                <c:pt idx="657">
                  <c:v>22.271999999999998</c:v>
                </c:pt>
                <c:pt idx="658">
                  <c:v>22.265599999999999</c:v>
                </c:pt>
                <c:pt idx="659">
                  <c:v>21.858800000000002</c:v>
                </c:pt>
                <c:pt idx="660">
                  <c:v>22.251999999999999</c:v>
                </c:pt>
                <c:pt idx="661">
                  <c:v>22.245999999999999</c:v>
                </c:pt>
                <c:pt idx="662">
                  <c:v>22.639200000000002</c:v>
                </c:pt>
                <c:pt idx="663">
                  <c:v>22.633199999999999</c:v>
                </c:pt>
                <c:pt idx="664">
                  <c:v>23.026400000000002</c:v>
                </c:pt>
                <c:pt idx="665">
                  <c:v>22.619600000000002</c:v>
                </c:pt>
                <c:pt idx="666">
                  <c:v>22.613199999999996</c:v>
                </c:pt>
                <c:pt idx="667">
                  <c:v>22.606400000000004</c:v>
                </c:pt>
                <c:pt idx="668">
                  <c:v>22.200399999999998</c:v>
                </c:pt>
                <c:pt idx="669">
                  <c:v>22.193599999999996</c:v>
                </c:pt>
                <c:pt idx="670">
                  <c:v>22.187600000000003</c:v>
                </c:pt>
                <c:pt idx="671">
                  <c:v>22.180799999999998</c:v>
                </c:pt>
                <c:pt idx="672">
                  <c:v>22.173999999999999</c:v>
                </c:pt>
                <c:pt idx="673">
                  <c:v>22.167600000000004</c:v>
                </c:pt>
                <c:pt idx="674">
                  <c:v>22.160799999999998</c:v>
                </c:pt>
                <c:pt idx="675">
                  <c:v>22.154800000000002</c:v>
                </c:pt>
                <c:pt idx="676">
                  <c:v>22.548000000000002</c:v>
                </c:pt>
                <c:pt idx="677">
                  <c:v>22.141999999999999</c:v>
                </c:pt>
                <c:pt idx="678">
                  <c:v>22.5352</c:v>
                </c:pt>
                <c:pt idx="679">
                  <c:v>22.528400000000001</c:v>
                </c:pt>
                <c:pt idx="680">
                  <c:v>22.521999999999998</c:v>
                </c:pt>
                <c:pt idx="681">
                  <c:v>22.5152</c:v>
                </c:pt>
                <c:pt idx="682">
                  <c:v>22.5092</c:v>
                </c:pt>
                <c:pt idx="683">
                  <c:v>22.502399999999998</c:v>
                </c:pt>
                <c:pt idx="684">
                  <c:v>22.895599999999998</c:v>
                </c:pt>
                <c:pt idx="685">
                  <c:v>22.889600000000002</c:v>
                </c:pt>
                <c:pt idx="686">
                  <c:v>22.882799999999996</c:v>
                </c:pt>
                <c:pt idx="687">
                  <c:v>22.876400000000004</c:v>
                </c:pt>
                <c:pt idx="688">
                  <c:v>22.869600000000002</c:v>
                </c:pt>
                <c:pt idx="689">
                  <c:v>22.863599999999998</c:v>
                </c:pt>
                <c:pt idx="690">
                  <c:v>22.856800000000003</c:v>
                </c:pt>
                <c:pt idx="691">
                  <c:v>22.85</c:v>
                </c:pt>
                <c:pt idx="692">
                  <c:v>23.244</c:v>
                </c:pt>
                <c:pt idx="693">
                  <c:v>23.237200000000001</c:v>
                </c:pt>
                <c:pt idx="694">
                  <c:v>23.230799999999999</c:v>
                </c:pt>
                <c:pt idx="695">
                  <c:v>23.224</c:v>
                </c:pt>
                <c:pt idx="696">
                  <c:v>22.818000000000001</c:v>
                </c:pt>
                <c:pt idx="697">
                  <c:v>22.811199999999999</c:v>
                </c:pt>
                <c:pt idx="698">
                  <c:v>22.804400000000001</c:v>
                </c:pt>
                <c:pt idx="699">
                  <c:v>23.198400000000003</c:v>
                </c:pt>
                <c:pt idx="700">
                  <c:v>23.191599999999998</c:v>
                </c:pt>
                <c:pt idx="701">
                  <c:v>23.5852</c:v>
                </c:pt>
                <c:pt idx="702">
                  <c:v>23.578400000000002</c:v>
                </c:pt>
                <c:pt idx="703">
                  <c:v>23.172399999999996</c:v>
                </c:pt>
                <c:pt idx="704">
                  <c:v>23.165599999999998</c:v>
                </c:pt>
                <c:pt idx="705">
                  <c:v>22.758800000000001</c:v>
                </c:pt>
                <c:pt idx="706">
                  <c:v>23.152799999999999</c:v>
                </c:pt>
                <c:pt idx="707">
                  <c:v>23.146000000000001</c:v>
                </c:pt>
                <c:pt idx="708">
                  <c:v>23.139600000000002</c:v>
                </c:pt>
                <c:pt idx="709">
                  <c:v>22.732799999999997</c:v>
                </c:pt>
                <c:pt idx="710">
                  <c:v>22.725999999999999</c:v>
                </c:pt>
                <c:pt idx="711">
                  <c:v>22.32</c:v>
                </c:pt>
                <c:pt idx="712">
                  <c:v>22.313199999999998</c:v>
                </c:pt>
                <c:pt idx="713">
                  <c:v>22.307200000000002</c:v>
                </c:pt>
                <c:pt idx="714">
                  <c:v>22.3004</c:v>
                </c:pt>
                <c:pt idx="715">
                  <c:v>21.894000000000002</c:v>
                </c:pt>
                <c:pt idx="716">
                  <c:v>21.887200000000004</c:v>
                </c:pt>
                <c:pt idx="717">
                  <c:v>21.880399999999998</c:v>
                </c:pt>
                <c:pt idx="718">
                  <c:v>21.874400000000001</c:v>
                </c:pt>
                <c:pt idx="719">
                  <c:v>21.867600000000003</c:v>
                </c:pt>
                <c:pt idx="720">
                  <c:v>21.861599999999999</c:v>
                </c:pt>
                <c:pt idx="721">
                  <c:v>21.854800000000001</c:v>
                </c:pt>
                <c:pt idx="722">
                  <c:v>21.448400000000003</c:v>
                </c:pt>
                <c:pt idx="723">
                  <c:v>21.441599999999998</c:v>
                </c:pt>
                <c:pt idx="724">
                  <c:v>21.434799999999999</c:v>
                </c:pt>
                <c:pt idx="725">
                  <c:v>21.428800000000003</c:v>
                </c:pt>
                <c:pt idx="726">
                  <c:v>21.421999999999997</c:v>
                </c:pt>
                <c:pt idx="727">
                  <c:v>21.416</c:v>
                </c:pt>
                <c:pt idx="728">
                  <c:v>21.0092</c:v>
                </c:pt>
                <c:pt idx="729">
                  <c:v>21.002799999999997</c:v>
                </c:pt>
                <c:pt idx="730">
                  <c:v>21.396000000000001</c:v>
                </c:pt>
                <c:pt idx="731">
                  <c:v>21.389200000000002</c:v>
                </c:pt>
                <c:pt idx="732">
                  <c:v>20.983199999999997</c:v>
                </c:pt>
                <c:pt idx="733">
                  <c:v>20.976400000000002</c:v>
                </c:pt>
                <c:pt idx="734">
                  <c:v>20.970399999999998</c:v>
                </c:pt>
                <c:pt idx="735">
                  <c:v>20.963599999999996</c:v>
                </c:pt>
                <c:pt idx="736">
                  <c:v>20.956400000000002</c:v>
                </c:pt>
                <c:pt idx="737">
                  <c:v>20.950399999999998</c:v>
                </c:pt>
                <c:pt idx="738">
                  <c:v>20.943599999999996</c:v>
                </c:pt>
                <c:pt idx="739">
                  <c:v>20.937600000000003</c:v>
                </c:pt>
                <c:pt idx="740">
                  <c:v>20.930799999999998</c:v>
                </c:pt>
                <c:pt idx="741">
                  <c:v>20.924800000000001</c:v>
                </c:pt>
                <c:pt idx="742">
                  <c:v>20.918000000000003</c:v>
                </c:pt>
                <c:pt idx="743">
                  <c:v>21.3108</c:v>
                </c:pt>
                <c:pt idx="744">
                  <c:v>21.3048</c:v>
                </c:pt>
                <c:pt idx="745">
                  <c:v>21.298000000000002</c:v>
                </c:pt>
                <c:pt idx="746">
                  <c:v>21.291999999999998</c:v>
                </c:pt>
                <c:pt idx="747">
                  <c:v>21.685199999999998</c:v>
                </c:pt>
                <c:pt idx="748">
                  <c:v>22.0792</c:v>
                </c:pt>
                <c:pt idx="749">
                  <c:v>22.072399999999998</c:v>
                </c:pt>
                <c:pt idx="750">
                  <c:v>22.065200000000001</c:v>
                </c:pt>
                <c:pt idx="751">
                  <c:v>22.059200000000001</c:v>
                </c:pt>
                <c:pt idx="752">
                  <c:v>22.052399999999999</c:v>
                </c:pt>
                <c:pt idx="753">
                  <c:v>22.046400000000002</c:v>
                </c:pt>
                <c:pt idx="754">
                  <c:v>22.0396</c:v>
                </c:pt>
                <c:pt idx="755">
                  <c:v>22.432799999999997</c:v>
                </c:pt>
                <c:pt idx="756">
                  <c:v>22.426800000000004</c:v>
                </c:pt>
                <c:pt idx="757">
                  <c:v>22.419599999999999</c:v>
                </c:pt>
                <c:pt idx="758">
                  <c:v>22.413599999999995</c:v>
                </c:pt>
                <c:pt idx="759">
                  <c:v>22.006800000000002</c:v>
                </c:pt>
                <c:pt idx="760">
                  <c:v>22.000799999999998</c:v>
                </c:pt>
                <c:pt idx="761">
                  <c:v>21.994</c:v>
                </c:pt>
                <c:pt idx="762">
                  <c:v>21.987200000000001</c:v>
                </c:pt>
                <c:pt idx="763">
                  <c:v>21.981199999999998</c:v>
                </c:pt>
                <c:pt idx="764">
                  <c:v>21.574000000000002</c:v>
                </c:pt>
                <c:pt idx="765">
                  <c:v>21.568000000000001</c:v>
                </c:pt>
                <c:pt idx="766">
                  <c:v>21.561199999999999</c:v>
                </c:pt>
                <c:pt idx="767">
                  <c:v>21.555199999999999</c:v>
                </c:pt>
                <c:pt idx="768">
                  <c:v>21.548400000000001</c:v>
                </c:pt>
                <c:pt idx="769">
                  <c:v>21.541599999999999</c:v>
                </c:pt>
                <c:pt idx="770">
                  <c:v>21.535599999999999</c:v>
                </c:pt>
                <c:pt idx="771">
                  <c:v>21.528400000000001</c:v>
                </c:pt>
                <c:pt idx="772">
                  <c:v>21.522399999999998</c:v>
                </c:pt>
                <c:pt idx="773">
                  <c:v>21.515599999999999</c:v>
                </c:pt>
                <c:pt idx="774">
                  <c:v>21.509599999999999</c:v>
                </c:pt>
                <c:pt idx="775">
                  <c:v>21.502799999999997</c:v>
                </c:pt>
                <c:pt idx="776">
                  <c:v>21.495999999999999</c:v>
                </c:pt>
                <c:pt idx="777">
                  <c:v>21.49</c:v>
                </c:pt>
                <c:pt idx="778">
                  <c:v>21.082799999999999</c:v>
                </c:pt>
                <c:pt idx="779">
                  <c:v>21.076800000000002</c:v>
                </c:pt>
                <c:pt idx="780">
                  <c:v>21.47</c:v>
                </c:pt>
                <c:pt idx="781">
                  <c:v>21.463199999999997</c:v>
                </c:pt>
                <c:pt idx="782">
                  <c:v>21.457200000000004</c:v>
                </c:pt>
                <c:pt idx="783">
                  <c:v>21.450399999999998</c:v>
                </c:pt>
                <c:pt idx="784">
                  <c:v>21.444400000000002</c:v>
                </c:pt>
                <c:pt idx="785">
                  <c:v>21.837200000000003</c:v>
                </c:pt>
                <c:pt idx="786">
                  <c:v>22.231199999999998</c:v>
                </c:pt>
                <c:pt idx="787">
                  <c:v>22.224399999999999</c:v>
                </c:pt>
                <c:pt idx="788">
                  <c:v>22.617600000000003</c:v>
                </c:pt>
                <c:pt idx="789">
                  <c:v>22.611599999999999</c:v>
                </c:pt>
                <c:pt idx="790">
                  <c:v>22.604800000000001</c:v>
                </c:pt>
                <c:pt idx="791">
                  <c:v>22.598800000000001</c:v>
                </c:pt>
                <c:pt idx="792">
                  <c:v>22.5916</c:v>
                </c:pt>
                <c:pt idx="793">
                  <c:v>22.585599999999999</c:v>
                </c:pt>
                <c:pt idx="794">
                  <c:v>22.578800000000001</c:v>
                </c:pt>
                <c:pt idx="795">
                  <c:v>22.571999999999999</c:v>
                </c:pt>
                <c:pt idx="796">
                  <c:v>22.565999999999999</c:v>
                </c:pt>
                <c:pt idx="797">
                  <c:v>22.559200000000001</c:v>
                </c:pt>
                <c:pt idx="798">
                  <c:v>22.553199999999997</c:v>
                </c:pt>
                <c:pt idx="799">
                  <c:v>22.545999999999999</c:v>
                </c:pt>
                <c:pt idx="800">
                  <c:v>22.539200000000001</c:v>
                </c:pt>
                <c:pt idx="801">
                  <c:v>22.533199999999997</c:v>
                </c:pt>
                <c:pt idx="802">
                  <c:v>22.526400000000002</c:v>
                </c:pt>
                <c:pt idx="803">
                  <c:v>22.520399999999999</c:v>
                </c:pt>
                <c:pt idx="804">
                  <c:v>22.513599999999997</c:v>
                </c:pt>
                <c:pt idx="805">
                  <c:v>22.507600000000004</c:v>
                </c:pt>
                <c:pt idx="806">
                  <c:v>22.500399999999999</c:v>
                </c:pt>
                <c:pt idx="807">
                  <c:v>22.893599999999996</c:v>
                </c:pt>
                <c:pt idx="808">
                  <c:v>22.4876</c:v>
                </c:pt>
                <c:pt idx="809">
                  <c:v>22.880800000000001</c:v>
                </c:pt>
                <c:pt idx="810">
                  <c:v>22.8748</c:v>
                </c:pt>
                <c:pt idx="811">
                  <c:v>22.868000000000002</c:v>
                </c:pt>
                <c:pt idx="812">
                  <c:v>22.861999999999998</c:v>
                </c:pt>
                <c:pt idx="813">
                  <c:v>22.854800000000001</c:v>
                </c:pt>
                <c:pt idx="814">
                  <c:v>22.848000000000003</c:v>
                </c:pt>
                <c:pt idx="815">
                  <c:v>23.241999999999997</c:v>
                </c:pt>
                <c:pt idx="816">
                  <c:v>23.235199999999999</c:v>
                </c:pt>
                <c:pt idx="817">
                  <c:v>23.629200000000001</c:v>
                </c:pt>
                <c:pt idx="818">
                  <c:v>23.622399999999999</c:v>
                </c:pt>
                <c:pt idx="819">
                  <c:v>23.616400000000002</c:v>
                </c:pt>
                <c:pt idx="820">
                  <c:v>23.209199999999999</c:v>
                </c:pt>
                <c:pt idx="821">
                  <c:v>23.602399999999999</c:v>
                </c:pt>
                <c:pt idx="822">
                  <c:v>23.596400000000003</c:v>
                </c:pt>
                <c:pt idx="823">
                  <c:v>23.589600000000001</c:v>
                </c:pt>
                <c:pt idx="824">
                  <c:v>23.983599999999996</c:v>
                </c:pt>
                <c:pt idx="825">
                  <c:v>23.976800000000004</c:v>
                </c:pt>
                <c:pt idx="826">
                  <c:v>23.97</c:v>
                </c:pt>
                <c:pt idx="827">
                  <c:v>23.963599999999996</c:v>
                </c:pt>
                <c:pt idx="828">
                  <c:v>24.356800000000003</c:v>
                </c:pt>
                <c:pt idx="829">
                  <c:v>24.3508</c:v>
                </c:pt>
                <c:pt idx="830">
                  <c:v>24.344000000000001</c:v>
                </c:pt>
                <c:pt idx="831">
                  <c:v>23.938000000000002</c:v>
                </c:pt>
                <c:pt idx="832">
                  <c:v>23.9312</c:v>
                </c:pt>
                <c:pt idx="833">
                  <c:v>23.924400000000002</c:v>
                </c:pt>
                <c:pt idx="834">
                  <c:v>24.318000000000001</c:v>
                </c:pt>
                <c:pt idx="835">
                  <c:v>24.311199999999999</c:v>
                </c:pt>
                <c:pt idx="836">
                  <c:v>24.305199999999999</c:v>
                </c:pt>
                <c:pt idx="837">
                  <c:v>24.298400000000001</c:v>
                </c:pt>
                <c:pt idx="838">
                  <c:v>24.292399999999997</c:v>
                </c:pt>
                <c:pt idx="839">
                  <c:v>24.285599999999999</c:v>
                </c:pt>
                <c:pt idx="840">
                  <c:v>24.2788</c:v>
                </c:pt>
                <c:pt idx="841">
                  <c:v>24.272399999999998</c:v>
                </c:pt>
                <c:pt idx="842">
                  <c:v>24.265599999999999</c:v>
                </c:pt>
                <c:pt idx="843">
                  <c:v>24.659600000000001</c:v>
                </c:pt>
                <c:pt idx="844">
                  <c:v>24.652799999999999</c:v>
                </c:pt>
                <c:pt idx="845">
                  <c:v>24.646000000000001</c:v>
                </c:pt>
                <c:pt idx="846">
                  <c:v>24.64</c:v>
                </c:pt>
                <c:pt idx="847">
                  <c:v>25.033199999999997</c:v>
                </c:pt>
                <c:pt idx="848">
                  <c:v>25.026800000000001</c:v>
                </c:pt>
                <c:pt idx="849">
                  <c:v>25.02</c:v>
                </c:pt>
                <c:pt idx="850">
                  <c:v>24.614000000000001</c:v>
                </c:pt>
                <c:pt idx="851">
                  <c:v>24.607200000000002</c:v>
                </c:pt>
                <c:pt idx="852">
                  <c:v>24.6004</c:v>
                </c:pt>
                <c:pt idx="853">
                  <c:v>24.194400000000002</c:v>
                </c:pt>
                <c:pt idx="854">
                  <c:v>24.187600000000003</c:v>
                </c:pt>
                <c:pt idx="855">
                  <c:v>24.1812</c:v>
                </c:pt>
                <c:pt idx="856">
                  <c:v>24.174400000000002</c:v>
                </c:pt>
                <c:pt idx="857">
                  <c:v>23.7684</c:v>
                </c:pt>
                <c:pt idx="858">
                  <c:v>23.761599999999998</c:v>
                </c:pt>
                <c:pt idx="859">
                  <c:v>23.754799999999999</c:v>
                </c:pt>
                <c:pt idx="860">
                  <c:v>23.748800000000003</c:v>
                </c:pt>
                <c:pt idx="861">
                  <c:v>23.741999999999997</c:v>
                </c:pt>
                <c:pt idx="862">
                  <c:v>23.735599999999998</c:v>
                </c:pt>
                <c:pt idx="863">
                  <c:v>23.7288</c:v>
                </c:pt>
                <c:pt idx="864">
                  <c:v>23.722799999999996</c:v>
                </c:pt>
                <c:pt idx="865">
                  <c:v>23.715999999999998</c:v>
                </c:pt>
                <c:pt idx="866">
                  <c:v>23.709199999999999</c:v>
                </c:pt>
                <c:pt idx="867">
                  <c:v>23.703199999999995</c:v>
                </c:pt>
                <c:pt idx="868">
                  <c:v>23.696400000000004</c:v>
                </c:pt>
                <c:pt idx="869">
                  <c:v>23.69</c:v>
                </c:pt>
                <c:pt idx="870">
                  <c:v>23.683199999999996</c:v>
                </c:pt>
                <c:pt idx="871">
                  <c:v>23.676400000000005</c:v>
                </c:pt>
                <c:pt idx="872">
                  <c:v>23.670400000000001</c:v>
                </c:pt>
                <c:pt idx="873">
                  <c:v>23.663599999999995</c:v>
                </c:pt>
                <c:pt idx="874">
                  <c:v>23.657600000000002</c:v>
                </c:pt>
                <c:pt idx="875">
                  <c:v>23.6508</c:v>
                </c:pt>
                <c:pt idx="876">
                  <c:v>23.644400000000001</c:v>
                </c:pt>
                <c:pt idx="877">
                  <c:v>23.637600000000003</c:v>
                </c:pt>
                <c:pt idx="878">
                  <c:v>23.630800000000001</c:v>
                </c:pt>
                <c:pt idx="879">
                  <c:v>23.6248</c:v>
                </c:pt>
                <c:pt idx="880">
                  <c:v>23.618000000000002</c:v>
                </c:pt>
                <c:pt idx="881">
                  <c:v>23.611999999999998</c:v>
                </c:pt>
                <c:pt idx="882">
                  <c:v>23.6052</c:v>
                </c:pt>
                <c:pt idx="883">
                  <c:v>23.598800000000001</c:v>
                </c:pt>
                <c:pt idx="884">
                  <c:v>23.591999999999999</c:v>
                </c:pt>
                <c:pt idx="885">
                  <c:v>23.5852</c:v>
                </c:pt>
                <c:pt idx="886">
                  <c:v>23.5792</c:v>
                </c:pt>
                <c:pt idx="887">
                  <c:v>23.172399999999996</c:v>
                </c:pt>
                <c:pt idx="888">
                  <c:v>23.166400000000003</c:v>
                </c:pt>
                <c:pt idx="889">
                  <c:v>23.159600000000001</c:v>
                </c:pt>
                <c:pt idx="890">
                  <c:v>23.152799999999999</c:v>
                </c:pt>
                <c:pt idx="891">
                  <c:v>23.546400000000002</c:v>
                </c:pt>
                <c:pt idx="892">
                  <c:v>23.5396</c:v>
                </c:pt>
                <c:pt idx="893">
                  <c:v>23.533599999999996</c:v>
                </c:pt>
                <c:pt idx="894">
                  <c:v>23.526800000000001</c:v>
                </c:pt>
                <c:pt idx="895">
                  <c:v>23.520799999999998</c:v>
                </c:pt>
                <c:pt idx="896">
                  <c:v>23.513999999999999</c:v>
                </c:pt>
                <c:pt idx="897">
                  <c:v>23.507200000000001</c:v>
                </c:pt>
                <c:pt idx="898">
                  <c:v>23.1008</c:v>
                </c:pt>
                <c:pt idx="899">
                  <c:v>23.094000000000001</c:v>
                </c:pt>
                <c:pt idx="900">
                  <c:v>23.088000000000001</c:v>
                </c:pt>
                <c:pt idx="901">
                  <c:v>23.081199999999999</c:v>
                </c:pt>
                <c:pt idx="902">
                  <c:v>23.075199999999999</c:v>
                </c:pt>
                <c:pt idx="903">
                  <c:v>23.0684</c:v>
                </c:pt>
                <c:pt idx="904">
                  <c:v>23.061599999999999</c:v>
                </c:pt>
                <c:pt idx="905">
                  <c:v>23.055199999999999</c:v>
                </c:pt>
                <c:pt idx="906">
                  <c:v>23.048400000000001</c:v>
                </c:pt>
                <c:pt idx="907">
                  <c:v>23.042399999999997</c:v>
                </c:pt>
                <c:pt idx="908">
                  <c:v>23.035599999999999</c:v>
                </c:pt>
                <c:pt idx="909">
                  <c:v>23.029600000000002</c:v>
                </c:pt>
                <c:pt idx="910">
                  <c:v>23.022799999999997</c:v>
                </c:pt>
                <c:pt idx="911">
                  <c:v>23.015999999999998</c:v>
                </c:pt>
                <c:pt idx="912">
                  <c:v>23.409600000000001</c:v>
                </c:pt>
                <c:pt idx="913">
                  <c:v>23.402799999999999</c:v>
                </c:pt>
                <c:pt idx="914">
                  <c:v>23.396800000000002</c:v>
                </c:pt>
                <c:pt idx="915">
                  <c:v>23.39</c:v>
                </c:pt>
                <c:pt idx="916">
                  <c:v>23.383199999999999</c:v>
                </c:pt>
                <c:pt idx="917">
                  <c:v>22.977200000000003</c:v>
                </c:pt>
                <c:pt idx="918">
                  <c:v>22.970399999999998</c:v>
                </c:pt>
                <c:pt idx="919">
                  <c:v>22.964000000000002</c:v>
                </c:pt>
                <c:pt idx="920">
                  <c:v>22.957200000000004</c:v>
                </c:pt>
                <c:pt idx="921">
                  <c:v>22.551199999999998</c:v>
                </c:pt>
                <c:pt idx="922">
                  <c:v>22.5444</c:v>
                </c:pt>
                <c:pt idx="923">
                  <c:v>22.537600000000001</c:v>
                </c:pt>
                <c:pt idx="924">
                  <c:v>22.531599999999997</c:v>
                </c:pt>
                <c:pt idx="925">
                  <c:v>22.524799999999999</c:v>
                </c:pt>
                <c:pt idx="926">
                  <c:v>22.5184</c:v>
                </c:pt>
                <c:pt idx="927">
                  <c:v>22.511599999999998</c:v>
                </c:pt>
                <c:pt idx="928">
                  <c:v>22.505600000000001</c:v>
                </c:pt>
                <c:pt idx="929">
                  <c:v>22.498800000000003</c:v>
                </c:pt>
                <c:pt idx="930">
                  <c:v>22.491999999999997</c:v>
                </c:pt>
                <c:pt idx="931">
                  <c:v>22.486000000000001</c:v>
                </c:pt>
                <c:pt idx="932">
                  <c:v>22.479200000000002</c:v>
                </c:pt>
                <c:pt idx="933">
                  <c:v>22.472799999999996</c:v>
                </c:pt>
                <c:pt idx="934">
                  <c:v>22.465999999999998</c:v>
                </c:pt>
                <c:pt idx="935">
                  <c:v>22.459199999999999</c:v>
                </c:pt>
                <c:pt idx="936">
                  <c:v>22.853199999999998</c:v>
                </c:pt>
                <c:pt idx="937">
                  <c:v>22.846400000000003</c:v>
                </c:pt>
                <c:pt idx="938">
                  <c:v>23.240400000000001</c:v>
                </c:pt>
                <c:pt idx="939">
                  <c:v>23.233599999999996</c:v>
                </c:pt>
                <c:pt idx="940">
                  <c:v>23.227200000000003</c:v>
                </c:pt>
                <c:pt idx="941">
                  <c:v>22.820399999999999</c:v>
                </c:pt>
                <c:pt idx="942">
                  <c:v>22.813599999999997</c:v>
                </c:pt>
                <c:pt idx="943">
                  <c:v>22.807600000000001</c:v>
                </c:pt>
                <c:pt idx="944">
                  <c:v>22.800799999999999</c:v>
                </c:pt>
                <c:pt idx="945">
                  <c:v>22.794799999999999</c:v>
                </c:pt>
                <c:pt idx="946">
                  <c:v>22.788</c:v>
                </c:pt>
                <c:pt idx="947">
                  <c:v>23.1816</c:v>
                </c:pt>
                <c:pt idx="948">
                  <c:v>23.174800000000001</c:v>
                </c:pt>
                <c:pt idx="949">
                  <c:v>23.168000000000003</c:v>
                </c:pt>
                <c:pt idx="950">
                  <c:v>23.161999999999999</c:v>
                </c:pt>
                <c:pt idx="951">
                  <c:v>23.155200000000001</c:v>
                </c:pt>
                <c:pt idx="952">
                  <c:v>23.1492</c:v>
                </c:pt>
                <c:pt idx="953">
                  <c:v>23.142399999999999</c:v>
                </c:pt>
                <c:pt idx="954">
                  <c:v>23.135999999999999</c:v>
                </c:pt>
                <c:pt idx="955">
                  <c:v>23.129200000000001</c:v>
                </c:pt>
                <c:pt idx="956">
                  <c:v>23.122399999999999</c:v>
                </c:pt>
                <c:pt idx="957">
                  <c:v>23.116400000000002</c:v>
                </c:pt>
                <c:pt idx="958">
                  <c:v>23.1096</c:v>
                </c:pt>
                <c:pt idx="959">
                  <c:v>23.103599999999997</c:v>
                </c:pt>
                <c:pt idx="960">
                  <c:v>22.696800000000003</c:v>
                </c:pt>
                <c:pt idx="961">
                  <c:v>22.689599999999999</c:v>
                </c:pt>
                <c:pt idx="962">
                  <c:v>22.683599999999998</c:v>
                </c:pt>
                <c:pt idx="963">
                  <c:v>22.676800000000004</c:v>
                </c:pt>
                <c:pt idx="964">
                  <c:v>22.6708</c:v>
                </c:pt>
                <c:pt idx="965">
                  <c:v>22.664000000000001</c:v>
                </c:pt>
                <c:pt idx="966">
                  <c:v>22.658000000000001</c:v>
                </c:pt>
                <c:pt idx="967">
                  <c:v>22.251199999999997</c:v>
                </c:pt>
                <c:pt idx="968">
                  <c:v>22.244</c:v>
                </c:pt>
                <c:pt idx="969">
                  <c:v>22.638000000000002</c:v>
                </c:pt>
                <c:pt idx="970">
                  <c:v>22.6312</c:v>
                </c:pt>
                <c:pt idx="971">
                  <c:v>22.6252</c:v>
                </c:pt>
                <c:pt idx="972">
                  <c:v>22.618400000000001</c:v>
                </c:pt>
                <c:pt idx="973">
                  <c:v>23.0124</c:v>
                </c:pt>
                <c:pt idx="974">
                  <c:v>23.005600000000001</c:v>
                </c:pt>
                <c:pt idx="975">
                  <c:v>23.398400000000002</c:v>
                </c:pt>
                <c:pt idx="976">
                  <c:v>22.992399999999996</c:v>
                </c:pt>
                <c:pt idx="977">
                  <c:v>22.985599999999998</c:v>
                </c:pt>
                <c:pt idx="978">
                  <c:v>22.979600000000001</c:v>
                </c:pt>
                <c:pt idx="979">
                  <c:v>22.972799999999996</c:v>
                </c:pt>
                <c:pt idx="980">
                  <c:v>22.965999999999998</c:v>
                </c:pt>
                <c:pt idx="981">
                  <c:v>22.96</c:v>
                </c:pt>
                <c:pt idx="982">
                  <c:v>22.952799999999996</c:v>
                </c:pt>
                <c:pt idx="983">
                  <c:v>22.946800000000003</c:v>
                </c:pt>
                <c:pt idx="984">
                  <c:v>22.94</c:v>
                </c:pt>
                <c:pt idx="985">
                  <c:v>22.934000000000001</c:v>
                </c:pt>
                <c:pt idx="986">
                  <c:v>22.927200000000003</c:v>
                </c:pt>
                <c:pt idx="987">
                  <c:v>22.920400000000001</c:v>
                </c:pt>
                <c:pt idx="988">
                  <c:v>22.914400000000001</c:v>
                </c:pt>
                <c:pt idx="989">
                  <c:v>22.907200000000003</c:v>
                </c:pt>
                <c:pt idx="990">
                  <c:v>22.901199999999999</c:v>
                </c:pt>
                <c:pt idx="991">
                  <c:v>22.894400000000001</c:v>
                </c:pt>
                <c:pt idx="992">
                  <c:v>23.288400000000003</c:v>
                </c:pt>
                <c:pt idx="993">
                  <c:v>23.281599999999997</c:v>
                </c:pt>
                <c:pt idx="994">
                  <c:v>23.674800000000001</c:v>
                </c:pt>
                <c:pt idx="995">
                  <c:v>23.668800000000001</c:v>
                </c:pt>
                <c:pt idx="996">
                  <c:v>23.6616</c:v>
                </c:pt>
                <c:pt idx="997">
                  <c:v>23.6556</c:v>
                </c:pt>
                <c:pt idx="998">
                  <c:v>23.648800000000001</c:v>
                </c:pt>
                <c:pt idx="999">
                  <c:v>23.642799999999998</c:v>
                </c:pt>
                <c:pt idx="1000">
                  <c:v>23.635999999999999</c:v>
                </c:pt>
                <c:pt idx="1001">
                  <c:v>23.629200000000001</c:v>
                </c:pt>
                <c:pt idx="1002">
                  <c:v>23.623199999999997</c:v>
                </c:pt>
                <c:pt idx="1003">
                  <c:v>23.616</c:v>
                </c:pt>
                <c:pt idx="1004">
                  <c:v>23.61</c:v>
                </c:pt>
                <c:pt idx="1005">
                  <c:v>23.603199999999998</c:v>
                </c:pt>
                <c:pt idx="1006">
                  <c:v>23.596400000000003</c:v>
                </c:pt>
                <c:pt idx="1007">
                  <c:v>23.990400000000001</c:v>
                </c:pt>
                <c:pt idx="1008">
                  <c:v>23.983599999999996</c:v>
                </c:pt>
                <c:pt idx="1009">
                  <c:v>24.377600000000001</c:v>
                </c:pt>
                <c:pt idx="1010">
                  <c:v>24.3704</c:v>
                </c:pt>
                <c:pt idx="1011">
                  <c:v>24.3644</c:v>
                </c:pt>
                <c:pt idx="1012">
                  <c:v>24.357600000000001</c:v>
                </c:pt>
                <c:pt idx="1013">
                  <c:v>24.3508</c:v>
                </c:pt>
                <c:pt idx="1014">
                  <c:v>24.344799999999999</c:v>
                </c:pt>
                <c:pt idx="1015">
                  <c:v>24.338000000000001</c:v>
                </c:pt>
                <c:pt idx="1016">
                  <c:v>24.331999999999997</c:v>
                </c:pt>
                <c:pt idx="1017">
                  <c:v>23.924800000000001</c:v>
                </c:pt>
                <c:pt idx="1018">
                  <c:v>23.918800000000001</c:v>
                </c:pt>
                <c:pt idx="1019">
                  <c:v>23.911999999999999</c:v>
                </c:pt>
                <c:pt idx="1020">
                  <c:v>23.905200000000001</c:v>
                </c:pt>
                <c:pt idx="1021">
                  <c:v>23.8992</c:v>
                </c:pt>
                <c:pt idx="1022">
                  <c:v>24.292399999999997</c:v>
                </c:pt>
                <c:pt idx="1023">
                  <c:v>24.286400000000004</c:v>
                </c:pt>
                <c:pt idx="1024">
                  <c:v>24.679200000000002</c:v>
                </c:pt>
                <c:pt idx="1025">
                  <c:v>24.673199999999998</c:v>
                </c:pt>
                <c:pt idx="1026">
                  <c:v>24.666400000000003</c:v>
                </c:pt>
                <c:pt idx="1027">
                  <c:v>24.259599999999999</c:v>
                </c:pt>
                <c:pt idx="1028">
                  <c:v>24.253599999999995</c:v>
                </c:pt>
                <c:pt idx="1029">
                  <c:v>24.246800000000004</c:v>
                </c:pt>
                <c:pt idx="1030">
                  <c:v>24.2408</c:v>
                </c:pt>
                <c:pt idx="1031">
                  <c:v>24.233599999999996</c:v>
                </c:pt>
                <c:pt idx="1032">
                  <c:v>24.226800000000004</c:v>
                </c:pt>
                <c:pt idx="1033">
                  <c:v>24.220800000000001</c:v>
                </c:pt>
                <c:pt idx="1034">
                  <c:v>24.214000000000002</c:v>
                </c:pt>
                <c:pt idx="1035">
                  <c:v>24.208000000000002</c:v>
                </c:pt>
                <c:pt idx="1036">
                  <c:v>24.2012</c:v>
                </c:pt>
                <c:pt idx="1037">
                  <c:v>24.1952</c:v>
                </c:pt>
                <c:pt idx="1038">
                  <c:v>23.788</c:v>
                </c:pt>
                <c:pt idx="1039">
                  <c:v>23.781199999999998</c:v>
                </c:pt>
                <c:pt idx="1040">
                  <c:v>23.775199999999998</c:v>
                </c:pt>
                <c:pt idx="1041">
                  <c:v>23.7684</c:v>
                </c:pt>
                <c:pt idx="1042">
                  <c:v>24.162399999999998</c:v>
                </c:pt>
                <c:pt idx="1043">
                  <c:v>24.1556</c:v>
                </c:pt>
                <c:pt idx="1044">
                  <c:v>24.1496</c:v>
                </c:pt>
                <c:pt idx="1045">
                  <c:v>24.142399999999999</c:v>
                </c:pt>
                <c:pt idx="1046">
                  <c:v>24.1356</c:v>
                </c:pt>
                <c:pt idx="1047">
                  <c:v>24.1296</c:v>
                </c:pt>
                <c:pt idx="1048">
                  <c:v>24.522799999999997</c:v>
                </c:pt>
                <c:pt idx="1049">
                  <c:v>24.516800000000003</c:v>
                </c:pt>
                <c:pt idx="1050">
                  <c:v>24.91</c:v>
                </c:pt>
                <c:pt idx="1051">
                  <c:v>24.903199999999998</c:v>
                </c:pt>
                <c:pt idx="1052">
                  <c:v>25.296800000000005</c:v>
                </c:pt>
                <c:pt idx="1053">
                  <c:v>25.29</c:v>
                </c:pt>
                <c:pt idx="1054">
                  <c:v>25.284000000000002</c:v>
                </c:pt>
                <c:pt idx="1055">
                  <c:v>25.277200000000004</c:v>
                </c:pt>
                <c:pt idx="1056">
                  <c:v>24.871199999999998</c:v>
                </c:pt>
                <c:pt idx="1057">
                  <c:v>24.8644</c:v>
                </c:pt>
                <c:pt idx="1058">
                  <c:v>24.857600000000001</c:v>
                </c:pt>
                <c:pt idx="1059">
                  <c:v>25.251199999999997</c:v>
                </c:pt>
                <c:pt idx="1060">
                  <c:v>25.244399999999999</c:v>
                </c:pt>
                <c:pt idx="1061">
                  <c:v>25.238400000000002</c:v>
                </c:pt>
                <c:pt idx="1062">
                  <c:v>24.831599999999998</c:v>
                </c:pt>
                <c:pt idx="1063">
                  <c:v>25.2256</c:v>
                </c:pt>
                <c:pt idx="1064">
                  <c:v>25.218800000000002</c:v>
                </c:pt>
                <c:pt idx="1065">
                  <c:v>25.212</c:v>
                </c:pt>
                <c:pt idx="1066">
                  <c:v>24.805599999999998</c:v>
                </c:pt>
                <c:pt idx="1067">
                  <c:v>24.398800000000001</c:v>
                </c:pt>
                <c:pt idx="1068">
                  <c:v>24.392799999999998</c:v>
                </c:pt>
                <c:pt idx="1069">
                  <c:v>24.385999999999999</c:v>
                </c:pt>
                <c:pt idx="1070">
                  <c:v>24.38</c:v>
                </c:pt>
                <c:pt idx="1071">
                  <c:v>24.373199999999997</c:v>
                </c:pt>
                <c:pt idx="1072">
                  <c:v>24.766400000000004</c:v>
                </c:pt>
                <c:pt idx="1073">
                  <c:v>24.76</c:v>
                </c:pt>
                <c:pt idx="1074">
                  <c:v>24.753199999999996</c:v>
                </c:pt>
                <c:pt idx="1075">
                  <c:v>24.747200000000003</c:v>
                </c:pt>
                <c:pt idx="1076">
                  <c:v>25.1404</c:v>
                </c:pt>
                <c:pt idx="1077">
                  <c:v>25.133599999999998</c:v>
                </c:pt>
                <c:pt idx="1078">
                  <c:v>25.127600000000001</c:v>
                </c:pt>
                <c:pt idx="1079">
                  <c:v>25.120799999999999</c:v>
                </c:pt>
                <c:pt idx="1080">
                  <c:v>24.714400000000001</c:v>
                </c:pt>
                <c:pt idx="1081">
                  <c:v>24.307600000000001</c:v>
                </c:pt>
                <c:pt idx="1082">
                  <c:v>24.301599999999997</c:v>
                </c:pt>
                <c:pt idx="1083">
                  <c:v>24.294799999999999</c:v>
                </c:pt>
                <c:pt idx="1084">
                  <c:v>24.288</c:v>
                </c:pt>
                <c:pt idx="1085">
                  <c:v>24.681999999999999</c:v>
                </c:pt>
                <c:pt idx="1086">
                  <c:v>24.6752</c:v>
                </c:pt>
                <c:pt idx="1087">
                  <c:v>24.668800000000001</c:v>
                </c:pt>
                <c:pt idx="1088">
                  <c:v>24.661999999999999</c:v>
                </c:pt>
                <c:pt idx="1089">
                  <c:v>25.055999999999997</c:v>
                </c:pt>
                <c:pt idx="1090">
                  <c:v>25.049199999999999</c:v>
                </c:pt>
                <c:pt idx="1091">
                  <c:v>25.442399999999999</c:v>
                </c:pt>
                <c:pt idx="1092">
                  <c:v>25.436400000000003</c:v>
                </c:pt>
                <c:pt idx="1093">
                  <c:v>25.429600000000001</c:v>
                </c:pt>
                <c:pt idx="1094">
                  <c:v>25.423199999999998</c:v>
                </c:pt>
                <c:pt idx="1095">
                  <c:v>25.416400000000003</c:v>
                </c:pt>
                <c:pt idx="1096">
                  <c:v>25.009599999999999</c:v>
                </c:pt>
                <c:pt idx="1097">
                  <c:v>25.003599999999995</c:v>
                </c:pt>
                <c:pt idx="1098">
                  <c:v>24.996800000000004</c:v>
                </c:pt>
                <c:pt idx="1099">
                  <c:v>24.9908</c:v>
                </c:pt>
                <c:pt idx="1100">
                  <c:v>24.984000000000002</c:v>
                </c:pt>
                <c:pt idx="1101">
                  <c:v>24.977600000000002</c:v>
                </c:pt>
                <c:pt idx="1102">
                  <c:v>25.370799999999999</c:v>
                </c:pt>
                <c:pt idx="1103">
                  <c:v>25.364000000000001</c:v>
                </c:pt>
                <c:pt idx="1104">
                  <c:v>25.358000000000001</c:v>
                </c:pt>
                <c:pt idx="1105">
                  <c:v>25.351199999999999</c:v>
                </c:pt>
                <c:pt idx="1106">
                  <c:v>25.345199999999998</c:v>
                </c:pt>
                <c:pt idx="1107">
                  <c:v>25.3384</c:v>
                </c:pt>
                <c:pt idx="1108">
                  <c:v>24.931999999999999</c:v>
                </c:pt>
                <c:pt idx="1109">
                  <c:v>24.9252</c:v>
                </c:pt>
                <c:pt idx="1110">
                  <c:v>24.918400000000002</c:v>
                </c:pt>
                <c:pt idx="1111">
                  <c:v>24.912399999999998</c:v>
                </c:pt>
                <c:pt idx="1112">
                  <c:v>24.505600000000001</c:v>
                </c:pt>
                <c:pt idx="1113">
                  <c:v>24.499600000000001</c:v>
                </c:pt>
                <c:pt idx="1114">
                  <c:v>24.492799999999999</c:v>
                </c:pt>
                <c:pt idx="1115">
                  <c:v>24.086400000000005</c:v>
                </c:pt>
                <c:pt idx="1116">
                  <c:v>24.079599999999999</c:v>
                </c:pt>
                <c:pt idx="1117">
                  <c:v>24.072799999999997</c:v>
                </c:pt>
                <c:pt idx="1118">
                  <c:v>24.466800000000003</c:v>
                </c:pt>
                <c:pt idx="1119">
                  <c:v>24.46</c:v>
                </c:pt>
                <c:pt idx="1120">
                  <c:v>24.454000000000001</c:v>
                </c:pt>
                <c:pt idx="1121">
                  <c:v>24.447200000000002</c:v>
                </c:pt>
                <c:pt idx="1122">
                  <c:v>24.4404</c:v>
                </c:pt>
                <c:pt idx="1123">
                  <c:v>24.434000000000001</c:v>
                </c:pt>
                <c:pt idx="1124">
                  <c:v>24.027200000000004</c:v>
                </c:pt>
                <c:pt idx="1125">
                  <c:v>24.0212</c:v>
                </c:pt>
                <c:pt idx="1126">
                  <c:v>24.014400000000002</c:v>
                </c:pt>
                <c:pt idx="1127">
                  <c:v>24.008400000000002</c:v>
                </c:pt>
                <c:pt idx="1128">
                  <c:v>24.401599999999998</c:v>
                </c:pt>
                <c:pt idx="1129">
                  <c:v>24.794799999999999</c:v>
                </c:pt>
                <c:pt idx="1130">
                  <c:v>25.188400000000001</c:v>
                </c:pt>
                <c:pt idx="1131">
                  <c:v>25.1816</c:v>
                </c:pt>
                <c:pt idx="1132">
                  <c:v>25.175599999999999</c:v>
                </c:pt>
                <c:pt idx="1133">
                  <c:v>25.168800000000001</c:v>
                </c:pt>
                <c:pt idx="1134">
                  <c:v>25.162799999999997</c:v>
                </c:pt>
                <c:pt idx="1135">
                  <c:v>25.555999999999997</c:v>
                </c:pt>
                <c:pt idx="1136">
                  <c:v>25.549199999999999</c:v>
                </c:pt>
                <c:pt idx="1137">
                  <c:v>25.942799999999998</c:v>
                </c:pt>
                <c:pt idx="1138">
                  <c:v>25.936000000000003</c:v>
                </c:pt>
                <c:pt idx="1139">
                  <c:v>25.93</c:v>
                </c:pt>
                <c:pt idx="1140">
                  <c:v>25.923199999999998</c:v>
                </c:pt>
                <c:pt idx="1141">
                  <c:v>25.916400000000003</c:v>
                </c:pt>
                <c:pt idx="1142">
                  <c:v>26.310400000000001</c:v>
                </c:pt>
                <c:pt idx="1143">
                  <c:v>25.903599999999997</c:v>
                </c:pt>
                <c:pt idx="1144">
                  <c:v>25.897200000000002</c:v>
                </c:pt>
                <c:pt idx="1145">
                  <c:v>25.490400000000001</c:v>
                </c:pt>
                <c:pt idx="1146">
                  <c:v>25.484400000000001</c:v>
                </c:pt>
                <c:pt idx="1147">
                  <c:v>25.077600000000004</c:v>
                </c:pt>
                <c:pt idx="1148">
                  <c:v>25.070799999999998</c:v>
                </c:pt>
                <c:pt idx="1149">
                  <c:v>25.064800000000002</c:v>
                </c:pt>
                <c:pt idx="1150">
                  <c:v>25.058000000000003</c:v>
                </c:pt>
                <c:pt idx="1151">
                  <c:v>25.451599999999999</c:v>
                </c:pt>
                <c:pt idx="1152">
                  <c:v>25.444800000000001</c:v>
                </c:pt>
                <c:pt idx="1153">
                  <c:v>25.438800000000001</c:v>
                </c:pt>
                <c:pt idx="1154">
                  <c:v>25.431999999999999</c:v>
                </c:pt>
                <c:pt idx="1155">
                  <c:v>25.4252</c:v>
                </c:pt>
                <c:pt idx="1156">
                  <c:v>25.4192</c:v>
                </c:pt>
                <c:pt idx="1157">
                  <c:v>25.412399999999998</c:v>
                </c:pt>
                <c:pt idx="1158">
                  <c:v>25.405999999999999</c:v>
                </c:pt>
                <c:pt idx="1159">
                  <c:v>25.3992</c:v>
                </c:pt>
                <c:pt idx="1160">
                  <c:v>25.393199999999997</c:v>
                </c:pt>
                <c:pt idx="1161">
                  <c:v>24.986400000000003</c:v>
                </c:pt>
                <c:pt idx="1162">
                  <c:v>24.979600000000001</c:v>
                </c:pt>
                <c:pt idx="1163">
                  <c:v>24.973599999999998</c:v>
                </c:pt>
                <c:pt idx="1164">
                  <c:v>24.966800000000003</c:v>
                </c:pt>
                <c:pt idx="1165">
                  <c:v>24.560400000000001</c:v>
                </c:pt>
                <c:pt idx="1166">
                  <c:v>24.553599999999996</c:v>
                </c:pt>
                <c:pt idx="1167">
                  <c:v>24.546800000000005</c:v>
                </c:pt>
                <c:pt idx="1168">
                  <c:v>24.940799999999999</c:v>
                </c:pt>
                <c:pt idx="1169">
                  <c:v>24.934000000000001</c:v>
                </c:pt>
                <c:pt idx="1170">
                  <c:v>24.928000000000001</c:v>
                </c:pt>
                <c:pt idx="1171">
                  <c:v>24.921199999999999</c:v>
                </c:pt>
                <c:pt idx="1172">
                  <c:v>24.9148</c:v>
                </c:pt>
                <c:pt idx="1173">
                  <c:v>25.308000000000003</c:v>
                </c:pt>
                <c:pt idx="1174">
                  <c:v>24.901199999999999</c:v>
                </c:pt>
                <c:pt idx="1175">
                  <c:v>24.895199999999999</c:v>
                </c:pt>
                <c:pt idx="1176">
                  <c:v>25.288400000000003</c:v>
                </c:pt>
                <c:pt idx="1177">
                  <c:v>25.282399999999999</c:v>
                </c:pt>
                <c:pt idx="1178">
                  <c:v>25.675599999999996</c:v>
                </c:pt>
                <c:pt idx="1179">
                  <c:v>25.6692</c:v>
                </c:pt>
                <c:pt idx="1180">
                  <c:v>25.662399999999998</c:v>
                </c:pt>
                <c:pt idx="1181">
                  <c:v>25.6556</c:v>
                </c:pt>
                <c:pt idx="1182">
                  <c:v>26.049600000000002</c:v>
                </c:pt>
                <c:pt idx="1183">
                  <c:v>26.042799999999996</c:v>
                </c:pt>
                <c:pt idx="1184">
                  <c:v>26.436800000000002</c:v>
                </c:pt>
                <c:pt idx="1185">
                  <c:v>26.43</c:v>
                </c:pt>
                <c:pt idx="1186">
                  <c:v>26.422799999999999</c:v>
                </c:pt>
                <c:pt idx="1187">
                  <c:v>26.016800000000003</c:v>
                </c:pt>
                <c:pt idx="1188">
                  <c:v>26.01</c:v>
                </c:pt>
                <c:pt idx="1189">
                  <c:v>26.004000000000001</c:v>
                </c:pt>
                <c:pt idx="1190">
                  <c:v>25.997200000000003</c:v>
                </c:pt>
                <c:pt idx="1191">
                  <c:v>25.991199999999999</c:v>
                </c:pt>
                <c:pt idx="1192">
                  <c:v>25.984400000000001</c:v>
                </c:pt>
                <c:pt idx="1193">
                  <c:v>25.577200000000001</c:v>
                </c:pt>
                <c:pt idx="1194">
                  <c:v>25.571199999999997</c:v>
                </c:pt>
                <c:pt idx="1195">
                  <c:v>25.564399999999999</c:v>
                </c:pt>
                <c:pt idx="1196">
                  <c:v>25.558400000000002</c:v>
                </c:pt>
                <c:pt idx="1197">
                  <c:v>25.151599999999998</c:v>
                </c:pt>
                <c:pt idx="1198">
                  <c:v>25.145599999999998</c:v>
                </c:pt>
                <c:pt idx="1199">
                  <c:v>25.1388</c:v>
                </c:pt>
                <c:pt idx="1200">
                  <c:v>25.131599999999999</c:v>
                </c:pt>
                <c:pt idx="1201">
                  <c:v>25.125599999999999</c:v>
                </c:pt>
                <c:pt idx="1202">
                  <c:v>25.1188</c:v>
                </c:pt>
                <c:pt idx="1203">
                  <c:v>25.112799999999996</c:v>
                </c:pt>
                <c:pt idx="1204">
                  <c:v>25.105999999999998</c:v>
                </c:pt>
                <c:pt idx="1205">
                  <c:v>25.1</c:v>
                </c:pt>
                <c:pt idx="1206">
                  <c:v>25.093199999999996</c:v>
                </c:pt>
                <c:pt idx="1207">
                  <c:v>25.085999999999999</c:v>
                </c:pt>
                <c:pt idx="1208">
                  <c:v>25.08</c:v>
                </c:pt>
                <c:pt idx="1209">
                  <c:v>24.673199999999998</c:v>
                </c:pt>
                <c:pt idx="1210">
                  <c:v>24.667200000000001</c:v>
                </c:pt>
                <c:pt idx="1211">
                  <c:v>24.660399999999999</c:v>
                </c:pt>
                <c:pt idx="1212">
                  <c:v>24.253599999999995</c:v>
                </c:pt>
                <c:pt idx="1213">
                  <c:v>24.247600000000002</c:v>
                </c:pt>
                <c:pt idx="1214">
                  <c:v>24.240400000000001</c:v>
                </c:pt>
                <c:pt idx="1215">
                  <c:v>24.234400000000001</c:v>
                </c:pt>
                <c:pt idx="1216">
                  <c:v>24.227600000000002</c:v>
                </c:pt>
                <c:pt idx="1217">
                  <c:v>23.8216</c:v>
                </c:pt>
                <c:pt idx="1218">
                  <c:v>23.814800000000002</c:v>
                </c:pt>
                <c:pt idx="1219">
                  <c:v>23.808000000000003</c:v>
                </c:pt>
                <c:pt idx="1220">
                  <c:v>23.802</c:v>
                </c:pt>
                <c:pt idx="1221">
                  <c:v>23.794799999999999</c:v>
                </c:pt>
                <c:pt idx="1222">
                  <c:v>23.788800000000002</c:v>
                </c:pt>
                <c:pt idx="1223">
                  <c:v>23.781999999999996</c:v>
                </c:pt>
                <c:pt idx="1224">
                  <c:v>23.776</c:v>
                </c:pt>
                <c:pt idx="1225">
                  <c:v>23.769200000000001</c:v>
                </c:pt>
                <c:pt idx="1226">
                  <c:v>23.7624</c:v>
                </c:pt>
                <c:pt idx="1227">
                  <c:v>23.756400000000003</c:v>
                </c:pt>
                <c:pt idx="1228">
                  <c:v>23.749200000000002</c:v>
                </c:pt>
                <c:pt idx="1229">
                  <c:v>23.743199999999998</c:v>
                </c:pt>
                <c:pt idx="1230">
                  <c:v>24.136400000000002</c:v>
                </c:pt>
                <c:pt idx="1231">
                  <c:v>24.1296</c:v>
                </c:pt>
                <c:pt idx="1232">
                  <c:v>24.123599999999996</c:v>
                </c:pt>
                <c:pt idx="1233">
                  <c:v>24.516800000000003</c:v>
                </c:pt>
                <c:pt idx="1234">
                  <c:v>24.5108</c:v>
                </c:pt>
                <c:pt idx="1235">
                  <c:v>24.903599999999997</c:v>
                </c:pt>
                <c:pt idx="1236">
                  <c:v>25.297600000000003</c:v>
                </c:pt>
                <c:pt idx="1237">
                  <c:v>25.290800000000001</c:v>
                </c:pt>
                <c:pt idx="1238">
                  <c:v>25.284000000000002</c:v>
                </c:pt>
                <c:pt idx="1239">
                  <c:v>25.278000000000002</c:v>
                </c:pt>
                <c:pt idx="1240">
                  <c:v>25.2712</c:v>
                </c:pt>
                <c:pt idx="1241">
                  <c:v>25.2652</c:v>
                </c:pt>
                <c:pt idx="1242">
                  <c:v>25.258000000000003</c:v>
                </c:pt>
                <c:pt idx="1243">
                  <c:v>25.251999999999999</c:v>
                </c:pt>
                <c:pt idx="1244">
                  <c:v>25.645199999999999</c:v>
                </c:pt>
                <c:pt idx="1245">
                  <c:v>26.038400000000003</c:v>
                </c:pt>
                <c:pt idx="1246">
                  <c:v>26.032399999999999</c:v>
                </c:pt>
                <c:pt idx="1247">
                  <c:v>26.025599999999994</c:v>
                </c:pt>
                <c:pt idx="1248">
                  <c:v>26.019600000000001</c:v>
                </c:pt>
                <c:pt idx="1249">
                  <c:v>26.0124</c:v>
                </c:pt>
                <c:pt idx="1250">
                  <c:v>26.006400000000003</c:v>
                </c:pt>
                <c:pt idx="1251">
                  <c:v>25.999600000000001</c:v>
                </c:pt>
                <c:pt idx="1252">
                  <c:v>25.992799999999999</c:v>
                </c:pt>
                <c:pt idx="1253">
                  <c:v>25.986800000000002</c:v>
                </c:pt>
                <c:pt idx="1254">
                  <c:v>25.98</c:v>
                </c:pt>
                <c:pt idx="1255">
                  <c:v>25.974</c:v>
                </c:pt>
                <c:pt idx="1256">
                  <c:v>25.966800000000003</c:v>
                </c:pt>
                <c:pt idx="1257">
                  <c:v>25.96</c:v>
                </c:pt>
                <c:pt idx="1258">
                  <c:v>25.554000000000002</c:v>
                </c:pt>
                <c:pt idx="1259">
                  <c:v>25.547200000000004</c:v>
                </c:pt>
                <c:pt idx="1260">
                  <c:v>25.5412</c:v>
                </c:pt>
                <c:pt idx="1261">
                  <c:v>25.534400000000002</c:v>
                </c:pt>
                <c:pt idx="1262">
                  <c:v>25.528400000000001</c:v>
                </c:pt>
                <c:pt idx="1263">
                  <c:v>25.5212</c:v>
                </c:pt>
                <c:pt idx="1264">
                  <c:v>25.514400000000002</c:v>
                </c:pt>
                <c:pt idx="1265">
                  <c:v>25.508400000000002</c:v>
                </c:pt>
                <c:pt idx="1266">
                  <c:v>25.901599999999998</c:v>
                </c:pt>
                <c:pt idx="1267">
                  <c:v>26.295600000000004</c:v>
                </c:pt>
                <c:pt idx="1268">
                  <c:v>26.288800000000002</c:v>
                </c:pt>
                <c:pt idx="1269">
                  <c:v>26.682799999999997</c:v>
                </c:pt>
                <c:pt idx="1270">
                  <c:v>26.675599999999996</c:v>
                </c:pt>
                <c:pt idx="1271">
                  <c:v>26.668800000000001</c:v>
                </c:pt>
                <c:pt idx="1272">
                  <c:v>26.262799999999999</c:v>
                </c:pt>
                <c:pt idx="1273">
                  <c:v>26.256</c:v>
                </c:pt>
                <c:pt idx="1274">
                  <c:v>26.25</c:v>
                </c:pt>
                <c:pt idx="1275">
                  <c:v>26.243199999999998</c:v>
                </c:pt>
                <c:pt idx="1276">
                  <c:v>26.236400000000003</c:v>
                </c:pt>
                <c:pt idx="1277">
                  <c:v>25.83</c:v>
                </c:pt>
                <c:pt idx="1278">
                  <c:v>25.823199999999996</c:v>
                </c:pt>
                <c:pt idx="1279">
                  <c:v>25.817200000000003</c:v>
                </c:pt>
                <c:pt idx="1280">
                  <c:v>25.410399999999999</c:v>
                </c:pt>
                <c:pt idx="1281">
                  <c:v>25.404399999999999</c:v>
                </c:pt>
                <c:pt idx="1282">
                  <c:v>25.397600000000001</c:v>
                </c:pt>
                <c:pt idx="1283">
                  <c:v>25.390799999999999</c:v>
                </c:pt>
                <c:pt idx="1284">
                  <c:v>25.784400000000002</c:v>
                </c:pt>
                <c:pt idx="1285">
                  <c:v>25.777600000000003</c:v>
                </c:pt>
                <c:pt idx="1286">
                  <c:v>25.771599999999999</c:v>
                </c:pt>
                <c:pt idx="1287">
                  <c:v>26.164800000000003</c:v>
                </c:pt>
                <c:pt idx="1288">
                  <c:v>26.158799999999999</c:v>
                </c:pt>
                <c:pt idx="1289">
                  <c:v>25.751999999999999</c:v>
                </c:pt>
                <c:pt idx="1290">
                  <c:v>25.745200000000001</c:v>
                </c:pt>
                <c:pt idx="1291">
                  <c:v>25.738800000000001</c:v>
                </c:pt>
                <c:pt idx="1292">
                  <c:v>25.331999999999997</c:v>
                </c:pt>
                <c:pt idx="1293">
                  <c:v>25.326000000000001</c:v>
                </c:pt>
                <c:pt idx="1294">
                  <c:v>25.319200000000002</c:v>
                </c:pt>
                <c:pt idx="1295">
                  <c:v>25.713199999999997</c:v>
                </c:pt>
                <c:pt idx="1296">
                  <c:v>25.706400000000002</c:v>
                </c:pt>
                <c:pt idx="1297">
                  <c:v>25.6996</c:v>
                </c:pt>
                <c:pt idx="1298">
                  <c:v>26.093199999999996</c:v>
                </c:pt>
                <c:pt idx="1299">
                  <c:v>25.686400000000003</c:v>
                </c:pt>
                <c:pt idx="1300">
                  <c:v>25.680399999999999</c:v>
                </c:pt>
                <c:pt idx="1301">
                  <c:v>25.673599999999997</c:v>
                </c:pt>
                <c:pt idx="1302">
                  <c:v>25.666800000000002</c:v>
                </c:pt>
                <c:pt idx="1303">
                  <c:v>25.660799999999998</c:v>
                </c:pt>
                <c:pt idx="1304">
                  <c:v>25.254000000000001</c:v>
                </c:pt>
                <c:pt idx="1305">
                  <c:v>25.247600000000002</c:v>
                </c:pt>
                <c:pt idx="1306">
                  <c:v>25.2408</c:v>
                </c:pt>
                <c:pt idx="1307">
                  <c:v>25.2348</c:v>
                </c:pt>
                <c:pt idx="1308">
                  <c:v>25.228000000000002</c:v>
                </c:pt>
                <c:pt idx="1309">
                  <c:v>25.2212</c:v>
                </c:pt>
                <c:pt idx="1310">
                  <c:v>25.215199999999999</c:v>
                </c:pt>
                <c:pt idx="1311">
                  <c:v>25.208400000000001</c:v>
                </c:pt>
                <c:pt idx="1312">
                  <c:v>25.601999999999997</c:v>
                </c:pt>
                <c:pt idx="1313">
                  <c:v>25.595199999999998</c:v>
                </c:pt>
                <c:pt idx="1314">
                  <c:v>25.589200000000002</c:v>
                </c:pt>
                <c:pt idx="1315">
                  <c:v>25.582399999999996</c:v>
                </c:pt>
                <c:pt idx="1316">
                  <c:v>25.575599999999998</c:v>
                </c:pt>
                <c:pt idx="1317">
                  <c:v>25.169599999999999</c:v>
                </c:pt>
                <c:pt idx="1318">
                  <c:v>25.162799999999997</c:v>
                </c:pt>
                <c:pt idx="1319">
                  <c:v>25.156400000000005</c:v>
                </c:pt>
                <c:pt idx="1320">
                  <c:v>25.1496</c:v>
                </c:pt>
                <c:pt idx="1321">
                  <c:v>25.143599999999996</c:v>
                </c:pt>
                <c:pt idx="1322">
                  <c:v>25.136800000000004</c:v>
                </c:pt>
                <c:pt idx="1323">
                  <c:v>25.13</c:v>
                </c:pt>
                <c:pt idx="1324">
                  <c:v>25.124000000000002</c:v>
                </c:pt>
                <c:pt idx="1325">
                  <c:v>25.117200000000004</c:v>
                </c:pt>
                <c:pt idx="1326">
                  <c:v>25.110799999999998</c:v>
                </c:pt>
                <c:pt idx="1327">
                  <c:v>25.103999999999999</c:v>
                </c:pt>
                <c:pt idx="1328">
                  <c:v>25.097200000000001</c:v>
                </c:pt>
                <c:pt idx="1329">
                  <c:v>25.091200000000001</c:v>
                </c:pt>
                <c:pt idx="1330">
                  <c:v>25.084400000000002</c:v>
                </c:pt>
                <c:pt idx="1331">
                  <c:v>25.078400000000002</c:v>
                </c:pt>
                <c:pt idx="1332">
                  <c:v>25.0716</c:v>
                </c:pt>
                <c:pt idx="1333">
                  <c:v>25.065200000000001</c:v>
                </c:pt>
                <c:pt idx="1334">
                  <c:v>25.058400000000002</c:v>
                </c:pt>
                <c:pt idx="1335">
                  <c:v>25.051599999999997</c:v>
                </c:pt>
                <c:pt idx="1336">
                  <c:v>25.0456</c:v>
                </c:pt>
                <c:pt idx="1337">
                  <c:v>25.038800000000002</c:v>
                </c:pt>
                <c:pt idx="1338">
                  <c:v>25.032799999999998</c:v>
                </c:pt>
                <c:pt idx="1339">
                  <c:v>25.026</c:v>
                </c:pt>
                <c:pt idx="1340">
                  <c:v>25.019600000000001</c:v>
                </c:pt>
                <c:pt idx="1341">
                  <c:v>25.412799999999997</c:v>
                </c:pt>
                <c:pt idx="1342">
                  <c:v>25.405999999999999</c:v>
                </c:pt>
                <c:pt idx="1343">
                  <c:v>25.4</c:v>
                </c:pt>
                <c:pt idx="1344">
                  <c:v>25.393199999999997</c:v>
                </c:pt>
                <c:pt idx="1345">
                  <c:v>25.387200000000004</c:v>
                </c:pt>
                <c:pt idx="1346">
                  <c:v>25.380399999999998</c:v>
                </c:pt>
                <c:pt idx="1347">
                  <c:v>25.373599999999996</c:v>
                </c:pt>
                <c:pt idx="1348">
                  <c:v>25.367200000000004</c:v>
                </c:pt>
                <c:pt idx="1349">
                  <c:v>25.360399999999998</c:v>
                </c:pt>
                <c:pt idx="1350">
                  <c:v>25.354400000000002</c:v>
                </c:pt>
                <c:pt idx="1351">
                  <c:v>25.347600000000003</c:v>
                </c:pt>
                <c:pt idx="1352">
                  <c:v>25.3416</c:v>
                </c:pt>
                <c:pt idx="1353">
                  <c:v>25.334800000000001</c:v>
                </c:pt>
                <c:pt idx="1354">
                  <c:v>25.328000000000003</c:v>
                </c:pt>
                <c:pt idx="1355">
                  <c:v>25.3216</c:v>
                </c:pt>
                <c:pt idx="1356">
                  <c:v>25.714800000000004</c:v>
                </c:pt>
                <c:pt idx="1357">
                  <c:v>25.7088</c:v>
                </c:pt>
                <c:pt idx="1358">
                  <c:v>25.701999999999998</c:v>
                </c:pt>
                <c:pt idx="1359">
                  <c:v>25.295999999999999</c:v>
                </c:pt>
                <c:pt idx="1360">
                  <c:v>25.289200000000001</c:v>
                </c:pt>
                <c:pt idx="1361">
                  <c:v>25.282399999999999</c:v>
                </c:pt>
                <c:pt idx="1362">
                  <c:v>25.276</c:v>
                </c:pt>
                <c:pt idx="1363">
                  <c:v>25.269200000000001</c:v>
                </c:pt>
                <c:pt idx="1364">
                  <c:v>25.263199999999998</c:v>
                </c:pt>
                <c:pt idx="1365">
                  <c:v>25.656400000000005</c:v>
                </c:pt>
                <c:pt idx="1366">
                  <c:v>25.650400000000001</c:v>
                </c:pt>
                <c:pt idx="1367">
                  <c:v>25.643599999999996</c:v>
                </c:pt>
                <c:pt idx="1368">
                  <c:v>25.636800000000004</c:v>
                </c:pt>
                <c:pt idx="1369">
                  <c:v>25.630399999999998</c:v>
                </c:pt>
                <c:pt idx="1370">
                  <c:v>25.623599999999996</c:v>
                </c:pt>
                <c:pt idx="1371">
                  <c:v>25.617600000000003</c:v>
                </c:pt>
                <c:pt idx="1372">
                  <c:v>25.610799999999998</c:v>
                </c:pt>
                <c:pt idx="1373">
                  <c:v>25.603999999999999</c:v>
                </c:pt>
                <c:pt idx="1374">
                  <c:v>25.598000000000003</c:v>
                </c:pt>
                <c:pt idx="1375">
                  <c:v>25.591200000000001</c:v>
                </c:pt>
                <c:pt idx="1376">
                  <c:v>25.584800000000001</c:v>
                </c:pt>
                <c:pt idx="1377">
                  <c:v>25.578000000000003</c:v>
                </c:pt>
                <c:pt idx="1378">
                  <c:v>25.571999999999999</c:v>
                </c:pt>
                <c:pt idx="1379">
                  <c:v>25.565200000000001</c:v>
                </c:pt>
                <c:pt idx="1380">
                  <c:v>25.958400000000001</c:v>
                </c:pt>
                <c:pt idx="1381">
                  <c:v>25.952399999999997</c:v>
                </c:pt>
                <c:pt idx="1382">
                  <c:v>26.345600000000005</c:v>
                </c:pt>
                <c:pt idx="1383">
                  <c:v>26.339200000000002</c:v>
                </c:pt>
                <c:pt idx="1384">
                  <c:v>26.332399999999996</c:v>
                </c:pt>
                <c:pt idx="1385">
                  <c:v>26.726400000000002</c:v>
                </c:pt>
                <c:pt idx="1386">
                  <c:v>26.7196</c:v>
                </c:pt>
                <c:pt idx="1387">
                  <c:v>26.712799999999998</c:v>
                </c:pt>
                <c:pt idx="1388">
                  <c:v>26.706800000000001</c:v>
                </c:pt>
                <c:pt idx="1389">
                  <c:v>26.7</c:v>
                </c:pt>
                <c:pt idx="1390">
                  <c:v>26.693599999999996</c:v>
                </c:pt>
                <c:pt idx="1391">
                  <c:v>26.686800000000002</c:v>
                </c:pt>
                <c:pt idx="1392">
                  <c:v>26.68</c:v>
                </c:pt>
                <c:pt idx="1393">
                  <c:v>26.673999999999999</c:v>
                </c:pt>
                <c:pt idx="1394">
                  <c:v>26.667200000000001</c:v>
                </c:pt>
                <c:pt idx="1395">
                  <c:v>26.661199999999997</c:v>
                </c:pt>
                <c:pt idx="1396">
                  <c:v>26.654399999999995</c:v>
                </c:pt>
                <c:pt idx="1397">
                  <c:v>26.648000000000003</c:v>
                </c:pt>
                <c:pt idx="1398">
                  <c:v>26.641199999999998</c:v>
                </c:pt>
                <c:pt idx="1399">
                  <c:v>26.634399999999999</c:v>
                </c:pt>
                <c:pt idx="1400">
                  <c:v>26.628400000000003</c:v>
                </c:pt>
                <c:pt idx="1401">
                  <c:v>26.621599999999997</c:v>
                </c:pt>
                <c:pt idx="1402">
                  <c:v>26.615600000000001</c:v>
                </c:pt>
                <c:pt idx="1403">
                  <c:v>26.608800000000002</c:v>
                </c:pt>
                <c:pt idx="1404">
                  <c:v>26.602399999999999</c:v>
                </c:pt>
                <c:pt idx="1405">
                  <c:v>26.595600000000005</c:v>
                </c:pt>
                <c:pt idx="1406">
                  <c:v>26.588800000000003</c:v>
                </c:pt>
                <c:pt idx="1407">
                  <c:v>26.582799999999999</c:v>
                </c:pt>
                <c:pt idx="1408">
                  <c:v>26.576000000000001</c:v>
                </c:pt>
                <c:pt idx="1409">
                  <c:v>26.57</c:v>
                </c:pt>
                <c:pt idx="1410">
                  <c:v>26.563199999999998</c:v>
                </c:pt>
                <c:pt idx="1411">
                  <c:v>26.556800000000003</c:v>
                </c:pt>
                <c:pt idx="1412">
                  <c:v>26.95</c:v>
                </c:pt>
                <c:pt idx="1413">
                  <c:v>26.943199999999997</c:v>
                </c:pt>
                <c:pt idx="1414">
                  <c:v>26.937200000000004</c:v>
                </c:pt>
                <c:pt idx="1415">
                  <c:v>27.330400000000001</c:v>
                </c:pt>
                <c:pt idx="1416">
                  <c:v>27.324400000000004</c:v>
                </c:pt>
                <c:pt idx="1417">
                  <c:v>27.317600000000002</c:v>
                </c:pt>
                <c:pt idx="1418">
                  <c:v>27.310400000000001</c:v>
                </c:pt>
                <c:pt idx="1419">
                  <c:v>27.304399999999998</c:v>
                </c:pt>
                <c:pt idx="1420">
                  <c:v>27.297600000000003</c:v>
                </c:pt>
                <c:pt idx="1421">
                  <c:v>27.291599999999999</c:v>
                </c:pt>
                <c:pt idx="1422">
                  <c:v>27.284800000000001</c:v>
                </c:pt>
                <c:pt idx="1423">
                  <c:v>27.2788</c:v>
                </c:pt>
                <c:pt idx="1424">
                  <c:v>27.271999999999998</c:v>
                </c:pt>
                <c:pt idx="1425">
                  <c:v>27.264800000000005</c:v>
                </c:pt>
                <c:pt idx="1426">
                  <c:v>27.258800000000001</c:v>
                </c:pt>
                <c:pt idx="1427">
                  <c:v>27.251999999999999</c:v>
                </c:pt>
                <c:pt idx="1428">
                  <c:v>27.245999999999999</c:v>
                </c:pt>
                <c:pt idx="1429">
                  <c:v>27.2392</c:v>
                </c:pt>
                <c:pt idx="1430">
                  <c:v>27.233199999999997</c:v>
                </c:pt>
                <c:pt idx="1431">
                  <c:v>27.226400000000002</c:v>
                </c:pt>
                <c:pt idx="1432">
                  <c:v>27.219200000000001</c:v>
                </c:pt>
                <c:pt idx="1433">
                  <c:v>27.213199999999997</c:v>
                </c:pt>
                <c:pt idx="1434">
                  <c:v>27.206400000000002</c:v>
                </c:pt>
                <c:pt idx="1435">
                  <c:v>27.200399999999998</c:v>
                </c:pt>
                <c:pt idx="1436">
                  <c:v>27.193599999999996</c:v>
                </c:pt>
                <c:pt idx="1437">
                  <c:v>27.186800000000002</c:v>
                </c:pt>
                <c:pt idx="1438">
                  <c:v>27.180799999999998</c:v>
                </c:pt>
                <c:pt idx="1439">
                  <c:v>27.173599999999997</c:v>
                </c:pt>
                <c:pt idx="1440">
                  <c:v>27.167600000000004</c:v>
                </c:pt>
                <c:pt idx="1441">
                  <c:v>27.160799999999998</c:v>
                </c:pt>
                <c:pt idx="1442">
                  <c:v>27.154800000000002</c:v>
                </c:pt>
                <c:pt idx="1443">
                  <c:v>26.748000000000001</c:v>
                </c:pt>
                <c:pt idx="1444">
                  <c:v>26.741199999999999</c:v>
                </c:pt>
                <c:pt idx="1445">
                  <c:v>26.735199999999995</c:v>
                </c:pt>
                <c:pt idx="1446">
                  <c:v>26.728000000000002</c:v>
                </c:pt>
                <c:pt idx="1447">
                  <c:v>26.721999999999998</c:v>
                </c:pt>
                <c:pt idx="1448">
                  <c:v>26.715199999999999</c:v>
                </c:pt>
                <c:pt idx="1449">
                  <c:v>26.709199999999999</c:v>
                </c:pt>
                <c:pt idx="1450">
                  <c:v>26.702399999999997</c:v>
                </c:pt>
                <c:pt idx="1451">
                  <c:v>27.095600000000005</c:v>
                </c:pt>
                <c:pt idx="1452">
                  <c:v>27.089600000000001</c:v>
                </c:pt>
                <c:pt idx="1453">
                  <c:v>27.082399999999996</c:v>
                </c:pt>
                <c:pt idx="1454">
                  <c:v>27.076400000000003</c:v>
                </c:pt>
                <c:pt idx="1455">
                  <c:v>27.069600000000001</c:v>
                </c:pt>
                <c:pt idx="1456">
                  <c:v>27.063599999999997</c:v>
                </c:pt>
                <c:pt idx="1457">
                  <c:v>27.056800000000003</c:v>
                </c:pt>
                <c:pt idx="1458">
                  <c:v>27.05</c:v>
                </c:pt>
                <c:pt idx="1459">
                  <c:v>27.044</c:v>
                </c:pt>
                <c:pt idx="1460">
                  <c:v>27.036800000000003</c:v>
                </c:pt>
                <c:pt idx="1461">
                  <c:v>27.030799999999999</c:v>
                </c:pt>
                <c:pt idx="1462">
                  <c:v>27.024000000000001</c:v>
                </c:pt>
                <c:pt idx="1463">
                  <c:v>27.017200000000003</c:v>
                </c:pt>
                <c:pt idx="1464">
                  <c:v>27.011199999999999</c:v>
                </c:pt>
                <c:pt idx="1465">
                  <c:v>27.404399999999995</c:v>
                </c:pt>
                <c:pt idx="1466">
                  <c:v>27.398400000000002</c:v>
                </c:pt>
                <c:pt idx="1467">
                  <c:v>27.7912</c:v>
                </c:pt>
                <c:pt idx="1468">
                  <c:v>27.785199999999996</c:v>
                </c:pt>
                <c:pt idx="1469">
                  <c:v>27.778400000000001</c:v>
                </c:pt>
                <c:pt idx="1470">
                  <c:v>27.771599999999999</c:v>
                </c:pt>
                <c:pt idx="1471">
                  <c:v>27.765599999999999</c:v>
                </c:pt>
                <c:pt idx="1472">
                  <c:v>27.358800000000002</c:v>
                </c:pt>
                <c:pt idx="1473">
                  <c:v>27.352799999999998</c:v>
                </c:pt>
                <c:pt idx="1474">
                  <c:v>27.345600000000005</c:v>
                </c:pt>
                <c:pt idx="1475">
                  <c:v>27.339600000000001</c:v>
                </c:pt>
                <c:pt idx="1476">
                  <c:v>27.332799999999999</c:v>
                </c:pt>
                <c:pt idx="1477">
                  <c:v>27.326000000000001</c:v>
                </c:pt>
                <c:pt idx="1478">
                  <c:v>27.32</c:v>
                </c:pt>
                <c:pt idx="1479">
                  <c:v>27.313199999999998</c:v>
                </c:pt>
                <c:pt idx="1480">
                  <c:v>27.307200000000002</c:v>
                </c:pt>
                <c:pt idx="1481">
                  <c:v>27.3</c:v>
                </c:pt>
                <c:pt idx="1482">
                  <c:v>27.693199999999997</c:v>
                </c:pt>
                <c:pt idx="1483">
                  <c:v>27.687200000000004</c:v>
                </c:pt>
                <c:pt idx="1484">
                  <c:v>27.680399999999999</c:v>
                </c:pt>
                <c:pt idx="1485">
                  <c:v>27.674400000000006</c:v>
                </c:pt>
                <c:pt idx="1486">
                  <c:v>27.667600000000004</c:v>
                </c:pt>
                <c:pt idx="1487">
                  <c:v>27.261599999999998</c:v>
                </c:pt>
                <c:pt idx="1488">
                  <c:v>27.254399999999997</c:v>
                </c:pt>
                <c:pt idx="1489">
                  <c:v>27.247600000000002</c:v>
                </c:pt>
                <c:pt idx="1490">
                  <c:v>27.241599999999998</c:v>
                </c:pt>
                <c:pt idx="1491">
                  <c:v>27.2348</c:v>
                </c:pt>
                <c:pt idx="1492">
                  <c:v>27.2288</c:v>
                </c:pt>
                <c:pt idx="1493">
                  <c:v>27.221999999999998</c:v>
                </c:pt>
                <c:pt idx="1494">
                  <c:v>27.215999999999994</c:v>
                </c:pt>
                <c:pt idx="1495">
                  <c:v>27.2088</c:v>
                </c:pt>
                <c:pt idx="1496">
                  <c:v>27.601999999999997</c:v>
                </c:pt>
                <c:pt idx="1497">
                  <c:v>27.596</c:v>
                </c:pt>
                <c:pt idx="1498">
                  <c:v>27.589200000000002</c:v>
                </c:pt>
                <c:pt idx="1499">
                  <c:v>27.583199999999998</c:v>
                </c:pt>
                <c:pt idx="1500">
                  <c:v>27.576400000000003</c:v>
                </c:pt>
                <c:pt idx="1501">
                  <c:v>27.570399999999999</c:v>
                </c:pt>
                <c:pt idx="1502">
                  <c:v>27.563199999999998</c:v>
                </c:pt>
                <c:pt idx="1503">
                  <c:v>27.956400000000002</c:v>
                </c:pt>
                <c:pt idx="1504">
                  <c:v>27.950399999999998</c:v>
                </c:pt>
                <c:pt idx="1505">
                  <c:v>27.943599999999996</c:v>
                </c:pt>
                <c:pt idx="1506">
                  <c:v>27.937600000000003</c:v>
                </c:pt>
                <c:pt idx="1507">
                  <c:v>27.930799999999998</c:v>
                </c:pt>
                <c:pt idx="1508">
                  <c:v>27.923999999999999</c:v>
                </c:pt>
                <c:pt idx="1509">
                  <c:v>27.917600000000004</c:v>
                </c:pt>
                <c:pt idx="1510">
                  <c:v>27.910799999999998</c:v>
                </c:pt>
                <c:pt idx="1511">
                  <c:v>27.904800000000002</c:v>
                </c:pt>
                <c:pt idx="1512">
                  <c:v>27.898000000000003</c:v>
                </c:pt>
                <c:pt idx="1513">
                  <c:v>27.891999999999999</c:v>
                </c:pt>
                <c:pt idx="1514">
                  <c:v>28.285199999999996</c:v>
                </c:pt>
                <c:pt idx="1515">
                  <c:v>28.278400000000001</c:v>
                </c:pt>
                <c:pt idx="1516">
                  <c:v>28.271999999999998</c:v>
                </c:pt>
                <c:pt idx="1517">
                  <c:v>28.2652</c:v>
                </c:pt>
                <c:pt idx="1518">
                  <c:v>28.2592</c:v>
                </c:pt>
                <c:pt idx="1519">
                  <c:v>28.252399999999998</c:v>
                </c:pt>
                <c:pt idx="1520">
                  <c:v>28.646400000000003</c:v>
                </c:pt>
                <c:pt idx="1521">
                  <c:v>28.639600000000002</c:v>
                </c:pt>
                <c:pt idx="1522">
                  <c:v>28.632799999999996</c:v>
                </c:pt>
                <c:pt idx="1523">
                  <c:v>28.626400000000004</c:v>
                </c:pt>
                <c:pt idx="1524">
                  <c:v>28.2196</c:v>
                </c:pt>
                <c:pt idx="1525">
                  <c:v>28.213599999999996</c:v>
                </c:pt>
                <c:pt idx="1526">
                  <c:v>28.206800000000001</c:v>
                </c:pt>
                <c:pt idx="1527">
                  <c:v>28.2</c:v>
                </c:pt>
                <c:pt idx="1528">
                  <c:v>28.194000000000003</c:v>
                </c:pt>
                <c:pt idx="1529">
                  <c:v>28.187200000000004</c:v>
                </c:pt>
                <c:pt idx="1530">
                  <c:v>28.180799999999998</c:v>
                </c:pt>
                <c:pt idx="1531">
                  <c:v>28.173999999999999</c:v>
                </c:pt>
                <c:pt idx="1532">
                  <c:v>28.168000000000003</c:v>
                </c:pt>
                <c:pt idx="1533">
                  <c:v>28.161199999999997</c:v>
                </c:pt>
                <c:pt idx="1534">
                  <c:v>28.154399999999995</c:v>
                </c:pt>
                <c:pt idx="1535">
                  <c:v>28.148400000000002</c:v>
                </c:pt>
                <c:pt idx="1536">
                  <c:v>28.141599999999997</c:v>
                </c:pt>
                <c:pt idx="1537">
                  <c:v>28.135199999999994</c:v>
                </c:pt>
                <c:pt idx="1538">
                  <c:v>28.128400000000003</c:v>
                </c:pt>
                <c:pt idx="1539">
                  <c:v>28.122399999999999</c:v>
                </c:pt>
                <c:pt idx="1540">
                  <c:v>27.715599999999998</c:v>
                </c:pt>
                <c:pt idx="1541">
                  <c:v>27.7088</c:v>
                </c:pt>
                <c:pt idx="1542">
                  <c:v>27.702799999999996</c:v>
                </c:pt>
                <c:pt idx="1543">
                  <c:v>27.695999999999998</c:v>
                </c:pt>
                <c:pt idx="1544">
                  <c:v>27.689599999999999</c:v>
                </c:pt>
                <c:pt idx="1545">
                  <c:v>27.682799999999997</c:v>
                </c:pt>
                <c:pt idx="1546">
                  <c:v>27.676800000000004</c:v>
                </c:pt>
                <c:pt idx="1547">
                  <c:v>28.07</c:v>
                </c:pt>
                <c:pt idx="1548">
                  <c:v>28.063199999999998</c:v>
                </c:pt>
                <c:pt idx="1549">
                  <c:v>28.057200000000002</c:v>
                </c:pt>
                <c:pt idx="1550">
                  <c:v>27.650400000000001</c:v>
                </c:pt>
                <c:pt idx="1551">
                  <c:v>27.644000000000002</c:v>
                </c:pt>
                <c:pt idx="1552">
                  <c:v>27.637200000000004</c:v>
                </c:pt>
                <c:pt idx="1553">
                  <c:v>27.630399999999998</c:v>
                </c:pt>
                <c:pt idx="1554">
                  <c:v>27.624400000000005</c:v>
                </c:pt>
                <c:pt idx="1555">
                  <c:v>27.617600000000003</c:v>
                </c:pt>
                <c:pt idx="1556">
                  <c:v>28.011599999999998</c:v>
                </c:pt>
                <c:pt idx="1557">
                  <c:v>28.004799999999999</c:v>
                </c:pt>
                <c:pt idx="1558">
                  <c:v>27.9984</c:v>
                </c:pt>
                <c:pt idx="1559">
                  <c:v>27.991599999999998</c:v>
                </c:pt>
                <c:pt idx="1560">
                  <c:v>27.9848</c:v>
                </c:pt>
                <c:pt idx="1561">
                  <c:v>27.9788</c:v>
                </c:pt>
                <c:pt idx="1562">
                  <c:v>27.971999999999998</c:v>
                </c:pt>
                <c:pt idx="1563">
                  <c:v>28.365999999999996</c:v>
                </c:pt>
                <c:pt idx="1564">
                  <c:v>28.359200000000001</c:v>
                </c:pt>
                <c:pt idx="1565">
                  <c:v>28.752799999999997</c:v>
                </c:pt>
                <c:pt idx="1566">
                  <c:v>28.745999999999999</c:v>
                </c:pt>
                <c:pt idx="1567">
                  <c:v>28.7392</c:v>
                </c:pt>
                <c:pt idx="1568">
                  <c:v>28.733199999999997</c:v>
                </c:pt>
                <c:pt idx="1569">
                  <c:v>28.726400000000002</c:v>
                </c:pt>
                <c:pt idx="1570">
                  <c:v>28.720399999999998</c:v>
                </c:pt>
                <c:pt idx="1571">
                  <c:v>28.313600000000001</c:v>
                </c:pt>
                <c:pt idx="1572">
                  <c:v>28.306799999999999</c:v>
                </c:pt>
                <c:pt idx="1573">
                  <c:v>27.900400000000001</c:v>
                </c:pt>
                <c:pt idx="1574">
                  <c:v>27.893600000000006</c:v>
                </c:pt>
                <c:pt idx="1575">
                  <c:v>27.887600000000003</c:v>
                </c:pt>
                <c:pt idx="1576">
                  <c:v>27.880800000000001</c:v>
                </c:pt>
                <c:pt idx="1577">
                  <c:v>27.8748</c:v>
                </c:pt>
                <c:pt idx="1578">
                  <c:v>27.868000000000002</c:v>
                </c:pt>
                <c:pt idx="1579">
                  <c:v>27.8612</c:v>
                </c:pt>
                <c:pt idx="1580">
                  <c:v>27.854800000000001</c:v>
                </c:pt>
                <c:pt idx="1581">
                  <c:v>28.248000000000001</c:v>
                </c:pt>
                <c:pt idx="1582">
                  <c:v>28.241999999999997</c:v>
                </c:pt>
                <c:pt idx="1583">
                  <c:v>28.235199999999995</c:v>
                </c:pt>
                <c:pt idx="1584">
                  <c:v>28.229200000000002</c:v>
                </c:pt>
                <c:pt idx="1585">
                  <c:v>28.222399999999997</c:v>
                </c:pt>
                <c:pt idx="1586">
                  <c:v>28.215599999999998</c:v>
                </c:pt>
                <c:pt idx="1587">
                  <c:v>28.209199999999999</c:v>
                </c:pt>
                <c:pt idx="1588">
                  <c:v>28.202399999999997</c:v>
                </c:pt>
                <c:pt idx="1589">
                  <c:v>28.196399999999997</c:v>
                </c:pt>
                <c:pt idx="1590">
                  <c:v>28.189599999999999</c:v>
                </c:pt>
                <c:pt idx="1591">
                  <c:v>28.583600000000001</c:v>
                </c:pt>
                <c:pt idx="1592">
                  <c:v>28.576799999999999</c:v>
                </c:pt>
                <c:pt idx="1593">
                  <c:v>28.57</c:v>
                </c:pt>
                <c:pt idx="1594">
                  <c:v>28.563600000000001</c:v>
                </c:pt>
                <c:pt idx="1595">
                  <c:v>28.556799999999999</c:v>
                </c:pt>
                <c:pt idx="1596">
                  <c:v>28.550799999999999</c:v>
                </c:pt>
                <c:pt idx="1597">
                  <c:v>28.544</c:v>
                </c:pt>
                <c:pt idx="1598">
                  <c:v>28.537199999999995</c:v>
                </c:pt>
                <c:pt idx="1599">
                  <c:v>28.531199999999998</c:v>
                </c:pt>
                <c:pt idx="1600">
                  <c:v>28.524400000000004</c:v>
                </c:pt>
                <c:pt idx="1601">
                  <c:v>28.518000000000001</c:v>
                </c:pt>
                <c:pt idx="1602">
                  <c:v>28.511199999999999</c:v>
                </c:pt>
                <c:pt idx="1603">
                  <c:v>28.505200000000006</c:v>
                </c:pt>
                <c:pt idx="1604">
                  <c:v>28.4984</c:v>
                </c:pt>
                <c:pt idx="1605">
                  <c:v>28.891599999999997</c:v>
                </c:pt>
                <c:pt idx="1606">
                  <c:v>28.8856</c:v>
                </c:pt>
                <c:pt idx="1607">
                  <c:v>28.878800000000002</c:v>
                </c:pt>
                <c:pt idx="1608">
                  <c:v>28.872399999999999</c:v>
                </c:pt>
                <c:pt idx="1609">
                  <c:v>28.865600000000001</c:v>
                </c:pt>
                <c:pt idx="1610">
                  <c:v>28.8596</c:v>
                </c:pt>
                <c:pt idx="1611">
                  <c:v>28.852800000000002</c:v>
                </c:pt>
                <c:pt idx="1612">
                  <c:v>28.846</c:v>
                </c:pt>
                <c:pt idx="1613">
                  <c:v>28.84</c:v>
                </c:pt>
                <c:pt idx="1614">
                  <c:v>29.233199999999997</c:v>
                </c:pt>
                <c:pt idx="1615">
                  <c:v>29.626799999999999</c:v>
                </c:pt>
                <c:pt idx="1616">
                  <c:v>29.62</c:v>
                </c:pt>
                <c:pt idx="1617">
                  <c:v>30.013999999999996</c:v>
                </c:pt>
                <c:pt idx="1618">
                  <c:v>30.407200000000003</c:v>
                </c:pt>
                <c:pt idx="1619">
                  <c:v>30.8004</c:v>
                </c:pt>
                <c:pt idx="1620">
                  <c:v>30.7944</c:v>
                </c:pt>
                <c:pt idx="1621">
                  <c:v>30.787600000000001</c:v>
                </c:pt>
                <c:pt idx="1622">
                  <c:v>30.3812</c:v>
                </c:pt>
                <c:pt idx="1623">
                  <c:v>29.974400000000006</c:v>
                </c:pt>
                <c:pt idx="1624">
                  <c:v>29.967600000000001</c:v>
                </c:pt>
                <c:pt idx="1625">
                  <c:v>29.961599999999997</c:v>
                </c:pt>
                <c:pt idx="1626">
                  <c:v>29.954799999999999</c:v>
                </c:pt>
                <c:pt idx="1627">
                  <c:v>29.5488</c:v>
                </c:pt>
                <c:pt idx="1628">
                  <c:v>29.541999999999998</c:v>
                </c:pt>
                <c:pt idx="1629">
                  <c:v>29.535599999999999</c:v>
                </c:pt>
                <c:pt idx="1630">
                  <c:v>29.5288</c:v>
                </c:pt>
                <c:pt idx="1631">
                  <c:v>29.521999999999998</c:v>
                </c:pt>
                <c:pt idx="1632">
                  <c:v>29.915999999999993</c:v>
                </c:pt>
                <c:pt idx="1633">
                  <c:v>29.909200000000002</c:v>
                </c:pt>
                <c:pt idx="1634">
                  <c:v>30.303200000000007</c:v>
                </c:pt>
                <c:pt idx="1635">
                  <c:v>30.296399999999998</c:v>
                </c:pt>
                <c:pt idx="1636">
                  <c:v>30.69</c:v>
                </c:pt>
                <c:pt idx="1637">
                  <c:v>31.083199999999998</c:v>
                </c:pt>
                <c:pt idx="1638">
                  <c:v>31.076400000000003</c:v>
                </c:pt>
                <c:pt idx="1639">
                  <c:v>31.470399999999998</c:v>
                </c:pt>
                <c:pt idx="1640">
                  <c:v>31.4636</c:v>
                </c:pt>
                <c:pt idx="1641">
                  <c:v>31.457600000000003</c:v>
                </c:pt>
                <c:pt idx="1642">
                  <c:v>31.450800000000001</c:v>
                </c:pt>
                <c:pt idx="1643">
                  <c:v>31.043600000000005</c:v>
                </c:pt>
                <c:pt idx="1644">
                  <c:v>31.037600000000001</c:v>
                </c:pt>
                <c:pt idx="1645">
                  <c:v>31.030799999999999</c:v>
                </c:pt>
                <c:pt idx="1646">
                  <c:v>30.6248</c:v>
                </c:pt>
                <c:pt idx="1647">
                  <c:v>30.618000000000002</c:v>
                </c:pt>
                <c:pt idx="1648">
                  <c:v>30.611999999999998</c:v>
                </c:pt>
                <c:pt idx="1649">
                  <c:v>30.605200000000004</c:v>
                </c:pt>
                <c:pt idx="1650">
                  <c:v>30.598000000000003</c:v>
                </c:pt>
                <c:pt idx="1651">
                  <c:v>30.191999999999997</c:v>
                </c:pt>
                <c:pt idx="1652">
                  <c:v>30.185199999999995</c:v>
                </c:pt>
                <c:pt idx="1653">
                  <c:v>30.179200000000002</c:v>
                </c:pt>
                <c:pt idx="1654">
                  <c:v>30.172399999999996</c:v>
                </c:pt>
                <c:pt idx="1655">
                  <c:v>30.166399999999999</c:v>
                </c:pt>
                <c:pt idx="1656">
                  <c:v>30.159600000000001</c:v>
                </c:pt>
                <c:pt idx="1657">
                  <c:v>30.152399999999997</c:v>
                </c:pt>
                <c:pt idx="1658">
                  <c:v>30.1464</c:v>
                </c:pt>
                <c:pt idx="1659">
                  <c:v>30.139600000000002</c:v>
                </c:pt>
                <c:pt idx="1660">
                  <c:v>30.133600000000001</c:v>
                </c:pt>
                <c:pt idx="1661">
                  <c:v>30.126799999999999</c:v>
                </c:pt>
                <c:pt idx="1662">
                  <c:v>30.120799999999999</c:v>
                </c:pt>
                <c:pt idx="1663">
                  <c:v>30.113999999999997</c:v>
                </c:pt>
                <c:pt idx="1664">
                  <c:v>30.1068</c:v>
                </c:pt>
                <c:pt idx="1665">
                  <c:v>30.1008</c:v>
                </c:pt>
                <c:pt idx="1666">
                  <c:v>30.094000000000001</c:v>
                </c:pt>
                <c:pt idx="1667">
                  <c:v>30.088000000000001</c:v>
                </c:pt>
                <c:pt idx="1668">
                  <c:v>30.081199999999999</c:v>
                </c:pt>
                <c:pt idx="1669">
                  <c:v>30.074400000000004</c:v>
                </c:pt>
                <c:pt idx="1670">
                  <c:v>30.0684</c:v>
                </c:pt>
                <c:pt idx="1671">
                  <c:v>30.061199999999999</c:v>
                </c:pt>
                <c:pt idx="1672">
                  <c:v>30.055200000000003</c:v>
                </c:pt>
                <c:pt idx="1673">
                  <c:v>30.048400000000001</c:v>
                </c:pt>
                <c:pt idx="1674">
                  <c:v>29.642399999999999</c:v>
                </c:pt>
                <c:pt idx="1675">
                  <c:v>29.6356</c:v>
                </c:pt>
                <c:pt idx="1676">
                  <c:v>29.628800000000002</c:v>
                </c:pt>
                <c:pt idx="1677">
                  <c:v>29.622800000000002</c:v>
                </c:pt>
                <c:pt idx="1678">
                  <c:v>29.615600000000001</c:v>
                </c:pt>
                <c:pt idx="1679">
                  <c:v>30.009599999999999</c:v>
                </c:pt>
                <c:pt idx="1680">
                  <c:v>30.002800000000001</c:v>
                </c:pt>
                <c:pt idx="1681">
                  <c:v>29.996799999999993</c:v>
                </c:pt>
                <c:pt idx="1682">
                  <c:v>29.99</c:v>
                </c:pt>
                <c:pt idx="1683">
                  <c:v>29.983199999999997</c:v>
                </c:pt>
                <c:pt idx="1684">
                  <c:v>29.977199999999996</c:v>
                </c:pt>
                <c:pt idx="1685">
                  <c:v>29.97</c:v>
                </c:pt>
                <c:pt idx="1686">
                  <c:v>29.963999999999995</c:v>
                </c:pt>
                <c:pt idx="1687">
                  <c:v>29.957200000000004</c:v>
                </c:pt>
                <c:pt idx="1688">
                  <c:v>29.950399999999998</c:v>
                </c:pt>
                <c:pt idx="1689">
                  <c:v>29.944400000000002</c:v>
                </c:pt>
                <c:pt idx="1690">
                  <c:v>29.937600000000003</c:v>
                </c:pt>
                <c:pt idx="1691">
                  <c:v>29.531599999999997</c:v>
                </c:pt>
                <c:pt idx="1692">
                  <c:v>29.524400000000004</c:v>
                </c:pt>
                <c:pt idx="1693">
                  <c:v>29.5184</c:v>
                </c:pt>
                <c:pt idx="1694">
                  <c:v>29.511599999999998</c:v>
                </c:pt>
                <c:pt idx="1695">
                  <c:v>29.504799999999999</c:v>
                </c:pt>
                <c:pt idx="1696">
                  <c:v>29.498800000000003</c:v>
                </c:pt>
                <c:pt idx="1697">
                  <c:v>29.891999999999999</c:v>
                </c:pt>
                <c:pt idx="1698">
                  <c:v>29.886000000000003</c:v>
                </c:pt>
                <c:pt idx="1699">
                  <c:v>29.878800000000002</c:v>
                </c:pt>
                <c:pt idx="1700">
                  <c:v>30.272800000000004</c:v>
                </c:pt>
                <c:pt idx="1701">
                  <c:v>30.265999999999995</c:v>
                </c:pt>
                <c:pt idx="1702">
                  <c:v>30.2592</c:v>
                </c:pt>
                <c:pt idx="1703">
                  <c:v>29.853200000000005</c:v>
                </c:pt>
                <c:pt idx="1704">
                  <c:v>29.846399999999999</c:v>
                </c:pt>
                <c:pt idx="1705">
                  <c:v>30.240400000000001</c:v>
                </c:pt>
                <c:pt idx="1706">
                  <c:v>30.233199999999997</c:v>
                </c:pt>
                <c:pt idx="1707">
                  <c:v>30.227199999999996</c:v>
                </c:pt>
                <c:pt idx="1708">
                  <c:v>30.220399999999998</c:v>
                </c:pt>
                <c:pt idx="1709">
                  <c:v>30.2136</c:v>
                </c:pt>
                <c:pt idx="1710">
                  <c:v>29.807600000000001</c:v>
                </c:pt>
                <c:pt idx="1711">
                  <c:v>29.800799999999999</c:v>
                </c:pt>
                <c:pt idx="1712">
                  <c:v>29.794799999999995</c:v>
                </c:pt>
                <c:pt idx="1713">
                  <c:v>29.787600000000001</c:v>
                </c:pt>
                <c:pt idx="1714">
                  <c:v>29.780799999999999</c:v>
                </c:pt>
                <c:pt idx="1715">
                  <c:v>29.774799999999999</c:v>
                </c:pt>
                <c:pt idx="1716">
                  <c:v>29.768000000000001</c:v>
                </c:pt>
                <c:pt idx="1717">
                  <c:v>29.761999999999997</c:v>
                </c:pt>
                <c:pt idx="1718">
                  <c:v>29.755200000000006</c:v>
                </c:pt>
                <c:pt idx="1719">
                  <c:v>29.749200000000002</c:v>
                </c:pt>
                <c:pt idx="1720">
                  <c:v>29.741999999999997</c:v>
                </c:pt>
                <c:pt idx="1721">
                  <c:v>29.735199999999995</c:v>
                </c:pt>
                <c:pt idx="1722">
                  <c:v>29.729200000000002</c:v>
                </c:pt>
                <c:pt idx="1723">
                  <c:v>29.722399999999997</c:v>
                </c:pt>
                <c:pt idx="1724">
                  <c:v>29.7164</c:v>
                </c:pt>
                <c:pt idx="1725">
                  <c:v>29.709600000000002</c:v>
                </c:pt>
                <c:pt idx="1726">
                  <c:v>29.703600000000002</c:v>
                </c:pt>
                <c:pt idx="1727">
                  <c:v>29.696399999999997</c:v>
                </c:pt>
                <c:pt idx="1728">
                  <c:v>29.689599999999999</c:v>
                </c:pt>
                <c:pt idx="1729">
                  <c:v>29.683600000000002</c:v>
                </c:pt>
                <c:pt idx="1730">
                  <c:v>29.6768</c:v>
                </c:pt>
                <c:pt idx="1731">
                  <c:v>29.6708</c:v>
                </c:pt>
                <c:pt idx="1732">
                  <c:v>29.663999999999998</c:v>
                </c:pt>
                <c:pt idx="1733">
                  <c:v>29.657200000000003</c:v>
                </c:pt>
                <c:pt idx="1734">
                  <c:v>29.6508</c:v>
                </c:pt>
                <c:pt idx="1735">
                  <c:v>29.644000000000002</c:v>
                </c:pt>
                <c:pt idx="1736">
                  <c:v>29.638000000000002</c:v>
                </c:pt>
                <c:pt idx="1737">
                  <c:v>29.6312</c:v>
                </c:pt>
                <c:pt idx="1738">
                  <c:v>30.025199999999998</c:v>
                </c:pt>
                <c:pt idx="1739">
                  <c:v>30.0184</c:v>
                </c:pt>
                <c:pt idx="1740">
                  <c:v>30.011599999999998</c:v>
                </c:pt>
                <c:pt idx="1741">
                  <c:v>30.005200000000006</c:v>
                </c:pt>
                <c:pt idx="1742">
                  <c:v>29.9984</c:v>
                </c:pt>
                <c:pt idx="1743">
                  <c:v>29.992399999999996</c:v>
                </c:pt>
                <c:pt idx="1744">
                  <c:v>29.985599999999998</c:v>
                </c:pt>
                <c:pt idx="1745">
                  <c:v>29.979600000000001</c:v>
                </c:pt>
                <c:pt idx="1746">
                  <c:v>29.972800000000003</c:v>
                </c:pt>
                <c:pt idx="1747">
                  <c:v>29.965999999999994</c:v>
                </c:pt>
                <c:pt idx="1748">
                  <c:v>29.959600000000002</c:v>
                </c:pt>
                <c:pt idx="1749">
                  <c:v>30.352800000000002</c:v>
                </c:pt>
                <c:pt idx="1750">
                  <c:v>30.346799999999995</c:v>
                </c:pt>
                <c:pt idx="1751">
                  <c:v>30.34</c:v>
                </c:pt>
                <c:pt idx="1752">
                  <c:v>30.334000000000007</c:v>
                </c:pt>
                <c:pt idx="1753">
                  <c:v>29.927199999999999</c:v>
                </c:pt>
                <c:pt idx="1754">
                  <c:v>30.320399999999999</c:v>
                </c:pt>
                <c:pt idx="1755">
                  <c:v>30.313999999999997</c:v>
                </c:pt>
                <c:pt idx="1756">
                  <c:v>30.307200000000002</c:v>
                </c:pt>
                <c:pt idx="1757">
                  <c:v>30.301199999999998</c:v>
                </c:pt>
                <c:pt idx="1758">
                  <c:v>30.2944</c:v>
                </c:pt>
                <c:pt idx="1759">
                  <c:v>30.287600000000001</c:v>
                </c:pt>
                <c:pt idx="1760">
                  <c:v>30.281599999999997</c:v>
                </c:pt>
                <c:pt idx="1761">
                  <c:v>30.274799999999999</c:v>
                </c:pt>
                <c:pt idx="1762">
                  <c:v>30.2684</c:v>
                </c:pt>
                <c:pt idx="1763">
                  <c:v>30.261599999999998</c:v>
                </c:pt>
                <c:pt idx="1764">
                  <c:v>30.255600000000001</c:v>
                </c:pt>
                <c:pt idx="1765">
                  <c:v>29.848800000000001</c:v>
                </c:pt>
                <c:pt idx="1766">
                  <c:v>29.841999999999999</c:v>
                </c:pt>
                <c:pt idx="1767">
                  <c:v>29.836000000000002</c:v>
                </c:pt>
                <c:pt idx="1768">
                  <c:v>29.8292</c:v>
                </c:pt>
                <c:pt idx="1769">
                  <c:v>29.822800000000001</c:v>
                </c:pt>
                <c:pt idx="1770">
                  <c:v>29.815999999999995</c:v>
                </c:pt>
                <c:pt idx="1771">
                  <c:v>29.81</c:v>
                </c:pt>
                <c:pt idx="1772">
                  <c:v>29.803200000000007</c:v>
                </c:pt>
                <c:pt idx="1773">
                  <c:v>29.796399999999998</c:v>
                </c:pt>
                <c:pt idx="1774">
                  <c:v>29.790399999999998</c:v>
                </c:pt>
                <c:pt idx="1775">
                  <c:v>30.183600000000002</c:v>
                </c:pt>
                <c:pt idx="1776">
                  <c:v>30.177199999999999</c:v>
                </c:pt>
                <c:pt idx="1777">
                  <c:v>30.170400000000001</c:v>
                </c:pt>
                <c:pt idx="1778">
                  <c:v>30.163600000000002</c:v>
                </c:pt>
                <c:pt idx="1779">
                  <c:v>30.157600000000002</c:v>
                </c:pt>
                <c:pt idx="1780">
                  <c:v>29.750799999999998</c:v>
                </c:pt>
                <c:pt idx="1781">
                  <c:v>29.744799999999994</c:v>
                </c:pt>
                <c:pt idx="1782">
                  <c:v>29.738000000000003</c:v>
                </c:pt>
                <c:pt idx="1783">
                  <c:v>29.7316</c:v>
                </c:pt>
                <c:pt idx="1784">
                  <c:v>29.724800000000002</c:v>
                </c:pt>
                <c:pt idx="1785">
                  <c:v>29.718000000000004</c:v>
                </c:pt>
                <c:pt idx="1786">
                  <c:v>30.111999999999998</c:v>
                </c:pt>
                <c:pt idx="1787">
                  <c:v>30.105200000000004</c:v>
                </c:pt>
                <c:pt idx="1788">
                  <c:v>30.0992</c:v>
                </c:pt>
                <c:pt idx="1789">
                  <c:v>30.092399999999998</c:v>
                </c:pt>
                <c:pt idx="1790">
                  <c:v>30.086000000000002</c:v>
                </c:pt>
                <c:pt idx="1791">
                  <c:v>30.0792</c:v>
                </c:pt>
                <c:pt idx="1792">
                  <c:v>30.072399999999998</c:v>
                </c:pt>
                <c:pt idx="1793">
                  <c:v>30.066399999999998</c:v>
                </c:pt>
                <c:pt idx="1794">
                  <c:v>30.0596</c:v>
                </c:pt>
                <c:pt idx="1795">
                  <c:v>30.053600000000003</c:v>
                </c:pt>
                <c:pt idx="1796">
                  <c:v>30.046799999999994</c:v>
                </c:pt>
                <c:pt idx="1797">
                  <c:v>30.040399999999998</c:v>
                </c:pt>
                <c:pt idx="1798">
                  <c:v>30.433600000000002</c:v>
                </c:pt>
                <c:pt idx="1799">
                  <c:v>30.4268</c:v>
                </c:pt>
                <c:pt idx="1800">
                  <c:v>30.4208</c:v>
                </c:pt>
                <c:pt idx="1801">
                  <c:v>30.413999999999998</c:v>
                </c:pt>
                <c:pt idx="1802">
                  <c:v>30.408000000000001</c:v>
                </c:pt>
                <c:pt idx="1803">
                  <c:v>30.401199999999999</c:v>
                </c:pt>
                <c:pt idx="1804">
                  <c:v>30.394400000000001</c:v>
                </c:pt>
                <c:pt idx="1805">
                  <c:v>30.388000000000002</c:v>
                </c:pt>
                <c:pt idx="1806">
                  <c:v>30.781199999999998</c:v>
                </c:pt>
                <c:pt idx="1807">
                  <c:v>30.775199999999998</c:v>
                </c:pt>
                <c:pt idx="1808">
                  <c:v>30.7684</c:v>
                </c:pt>
                <c:pt idx="1809">
                  <c:v>30.7624</c:v>
                </c:pt>
                <c:pt idx="1810">
                  <c:v>30.755600000000001</c:v>
                </c:pt>
                <c:pt idx="1811">
                  <c:v>30.748800000000003</c:v>
                </c:pt>
                <c:pt idx="1812">
                  <c:v>30.742399999999996</c:v>
                </c:pt>
                <c:pt idx="1813">
                  <c:v>31.1356</c:v>
                </c:pt>
                <c:pt idx="1814">
                  <c:v>31.1296</c:v>
                </c:pt>
                <c:pt idx="1815">
                  <c:v>31.122800000000002</c:v>
                </c:pt>
                <c:pt idx="1816">
                  <c:v>31.116800000000001</c:v>
                </c:pt>
                <c:pt idx="1817">
                  <c:v>31.11</c:v>
                </c:pt>
                <c:pt idx="1818">
                  <c:v>30.703200000000006</c:v>
                </c:pt>
                <c:pt idx="1819">
                  <c:v>30.696799999999993</c:v>
                </c:pt>
                <c:pt idx="1820">
                  <c:v>30.69</c:v>
                </c:pt>
                <c:pt idx="1821">
                  <c:v>30.684000000000005</c:v>
                </c:pt>
                <c:pt idx="1822">
                  <c:v>30.677199999999999</c:v>
                </c:pt>
                <c:pt idx="1823">
                  <c:v>30.270399999999999</c:v>
                </c:pt>
                <c:pt idx="1824">
                  <c:v>30.264400000000002</c:v>
                </c:pt>
                <c:pt idx="1825">
                  <c:v>30.257600000000004</c:v>
                </c:pt>
                <c:pt idx="1826">
                  <c:v>30.251199999999997</c:v>
                </c:pt>
                <c:pt idx="1827">
                  <c:v>29.8444</c:v>
                </c:pt>
                <c:pt idx="1828">
                  <c:v>29.8384</c:v>
                </c:pt>
                <c:pt idx="1829">
                  <c:v>29.831599999999998</c:v>
                </c:pt>
                <c:pt idx="1830">
                  <c:v>29.8248</c:v>
                </c:pt>
                <c:pt idx="1831">
                  <c:v>29.8188</c:v>
                </c:pt>
                <c:pt idx="1832">
                  <c:v>29.811999999999998</c:v>
                </c:pt>
                <c:pt idx="1833">
                  <c:v>29.805599999999998</c:v>
                </c:pt>
                <c:pt idx="1834">
                  <c:v>30.198800000000002</c:v>
                </c:pt>
                <c:pt idx="1835">
                  <c:v>30.192799999999998</c:v>
                </c:pt>
                <c:pt idx="1836">
                  <c:v>30.186000000000003</c:v>
                </c:pt>
                <c:pt idx="1837">
                  <c:v>30.179200000000002</c:v>
                </c:pt>
                <c:pt idx="1838">
                  <c:v>30.173200000000001</c:v>
                </c:pt>
                <c:pt idx="1839">
                  <c:v>30.166399999999999</c:v>
                </c:pt>
                <c:pt idx="1840">
                  <c:v>30.16</c:v>
                </c:pt>
                <c:pt idx="1841">
                  <c:v>30.153200000000005</c:v>
                </c:pt>
                <c:pt idx="1842">
                  <c:v>30.147199999999998</c:v>
                </c:pt>
                <c:pt idx="1843">
                  <c:v>30.1404</c:v>
                </c:pt>
                <c:pt idx="1844">
                  <c:v>30.133600000000001</c:v>
                </c:pt>
                <c:pt idx="1845">
                  <c:v>30.127600000000001</c:v>
                </c:pt>
                <c:pt idx="1846">
                  <c:v>30.120799999999999</c:v>
                </c:pt>
                <c:pt idx="1847">
                  <c:v>30.1144</c:v>
                </c:pt>
                <c:pt idx="1848">
                  <c:v>30.507600000000004</c:v>
                </c:pt>
                <c:pt idx="1849">
                  <c:v>30.500799999999998</c:v>
                </c:pt>
                <c:pt idx="1850">
                  <c:v>30.494799999999994</c:v>
                </c:pt>
                <c:pt idx="1851">
                  <c:v>30.488000000000003</c:v>
                </c:pt>
                <c:pt idx="1852">
                  <c:v>30.481999999999999</c:v>
                </c:pt>
                <c:pt idx="1853">
                  <c:v>30.475200000000001</c:v>
                </c:pt>
                <c:pt idx="1854">
                  <c:v>30.468800000000002</c:v>
                </c:pt>
                <c:pt idx="1855">
                  <c:v>30.462</c:v>
                </c:pt>
                <c:pt idx="1856">
                  <c:v>30.455200000000005</c:v>
                </c:pt>
                <c:pt idx="1857">
                  <c:v>30.449200000000001</c:v>
                </c:pt>
                <c:pt idx="1858">
                  <c:v>30.442399999999999</c:v>
                </c:pt>
                <c:pt idx="1859">
                  <c:v>30.836399999999998</c:v>
                </c:pt>
                <c:pt idx="1860">
                  <c:v>30.829599999999999</c:v>
                </c:pt>
                <c:pt idx="1861">
                  <c:v>30.8232</c:v>
                </c:pt>
                <c:pt idx="1862">
                  <c:v>30.816399999999998</c:v>
                </c:pt>
                <c:pt idx="1863">
                  <c:v>30.8096</c:v>
                </c:pt>
                <c:pt idx="1864">
                  <c:v>30.803600000000003</c:v>
                </c:pt>
                <c:pt idx="1865">
                  <c:v>30.796799999999994</c:v>
                </c:pt>
                <c:pt idx="1866">
                  <c:v>31.190799999999999</c:v>
                </c:pt>
                <c:pt idx="1867">
                  <c:v>31.184000000000005</c:v>
                </c:pt>
                <c:pt idx="1868">
                  <c:v>31.177600000000002</c:v>
                </c:pt>
                <c:pt idx="1869">
                  <c:v>31.1708</c:v>
                </c:pt>
                <c:pt idx="1870">
                  <c:v>31.163999999999998</c:v>
                </c:pt>
                <c:pt idx="1871">
                  <c:v>31.158000000000001</c:v>
                </c:pt>
                <c:pt idx="1872">
                  <c:v>31.151199999999999</c:v>
                </c:pt>
                <c:pt idx="1873">
                  <c:v>31.145199999999999</c:v>
                </c:pt>
                <c:pt idx="1874">
                  <c:v>31.538400000000003</c:v>
                </c:pt>
                <c:pt idx="1875">
                  <c:v>31.531199999999998</c:v>
                </c:pt>
                <c:pt idx="1876">
                  <c:v>31.525199999999998</c:v>
                </c:pt>
                <c:pt idx="1877">
                  <c:v>31.5184</c:v>
                </c:pt>
                <c:pt idx="1878">
                  <c:v>31.5124</c:v>
                </c:pt>
                <c:pt idx="1879">
                  <c:v>31.505600000000001</c:v>
                </c:pt>
                <c:pt idx="1880">
                  <c:v>31.8996</c:v>
                </c:pt>
                <c:pt idx="1881">
                  <c:v>31.892799999999998</c:v>
                </c:pt>
                <c:pt idx="1882">
                  <c:v>31.8856</c:v>
                </c:pt>
                <c:pt idx="1883">
                  <c:v>31.8796</c:v>
                </c:pt>
                <c:pt idx="1884">
                  <c:v>31.872800000000002</c:v>
                </c:pt>
                <c:pt idx="1885">
                  <c:v>31.866800000000001</c:v>
                </c:pt>
                <c:pt idx="1886">
                  <c:v>31.86</c:v>
                </c:pt>
                <c:pt idx="1887">
                  <c:v>31.853999999999999</c:v>
                </c:pt>
                <c:pt idx="1888">
                  <c:v>31.847199999999997</c:v>
                </c:pt>
                <c:pt idx="1889">
                  <c:v>31.84</c:v>
                </c:pt>
                <c:pt idx="1890">
                  <c:v>31.834000000000007</c:v>
                </c:pt>
                <c:pt idx="1891">
                  <c:v>31.827199999999998</c:v>
                </c:pt>
                <c:pt idx="1892">
                  <c:v>31.821199999999997</c:v>
                </c:pt>
                <c:pt idx="1893">
                  <c:v>31.814399999999999</c:v>
                </c:pt>
                <c:pt idx="1894">
                  <c:v>31.407600000000002</c:v>
                </c:pt>
                <c:pt idx="1895">
                  <c:v>31.401599999999998</c:v>
                </c:pt>
                <c:pt idx="1896">
                  <c:v>31.394400000000001</c:v>
                </c:pt>
                <c:pt idx="1897">
                  <c:v>31.388400000000001</c:v>
                </c:pt>
                <c:pt idx="1898">
                  <c:v>31.781599999999997</c:v>
                </c:pt>
                <c:pt idx="1899">
                  <c:v>31.775599999999994</c:v>
                </c:pt>
                <c:pt idx="1900">
                  <c:v>31.768800000000002</c:v>
                </c:pt>
                <c:pt idx="1901">
                  <c:v>31.761999999999997</c:v>
                </c:pt>
                <c:pt idx="1902">
                  <c:v>31.756</c:v>
                </c:pt>
                <c:pt idx="1903">
                  <c:v>31.748800000000003</c:v>
                </c:pt>
                <c:pt idx="1904">
                  <c:v>31.742799999999999</c:v>
                </c:pt>
                <c:pt idx="1905">
                  <c:v>32.136000000000003</c:v>
                </c:pt>
                <c:pt idx="1906">
                  <c:v>32.130000000000003</c:v>
                </c:pt>
                <c:pt idx="1907">
                  <c:v>32.123200000000004</c:v>
                </c:pt>
                <c:pt idx="1908">
                  <c:v>32.116399999999999</c:v>
                </c:pt>
                <c:pt idx="1909">
                  <c:v>32.110399999999998</c:v>
                </c:pt>
                <c:pt idx="1910">
                  <c:v>32.103200000000008</c:v>
                </c:pt>
                <c:pt idx="1911">
                  <c:v>32.097200000000001</c:v>
                </c:pt>
                <c:pt idx="1912">
                  <c:v>32.090400000000002</c:v>
                </c:pt>
                <c:pt idx="1913">
                  <c:v>32.084400000000002</c:v>
                </c:pt>
                <c:pt idx="1914">
                  <c:v>32.077600000000004</c:v>
                </c:pt>
                <c:pt idx="1915">
                  <c:v>32.070799999999998</c:v>
                </c:pt>
                <c:pt idx="1916">
                  <c:v>32.064800000000005</c:v>
                </c:pt>
                <c:pt idx="1917">
                  <c:v>32.057600000000001</c:v>
                </c:pt>
                <c:pt idx="1918">
                  <c:v>32.051600000000001</c:v>
                </c:pt>
                <c:pt idx="1919">
                  <c:v>32.044799999999995</c:v>
                </c:pt>
                <c:pt idx="1920">
                  <c:v>32.038000000000004</c:v>
                </c:pt>
                <c:pt idx="1921">
                  <c:v>32.031999999999996</c:v>
                </c:pt>
                <c:pt idx="1922">
                  <c:v>32.025199999999998</c:v>
                </c:pt>
                <c:pt idx="1923">
                  <c:v>32.419200000000004</c:v>
                </c:pt>
                <c:pt idx="1924">
                  <c:v>32.411999999999999</c:v>
                </c:pt>
                <c:pt idx="1925">
                  <c:v>32.405999999999999</c:v>
                </c:pt>
                <c:pt idx="1926">
                  <c:v>32.799199999999999</c:v>
                </c:pt>
                <c:pt idx="1927">
                  <c:v>32.392399999999995</c:v>
                </c:pt>
                <c:pt idx="1928">
                  <c:v>32.386400000000002</c:v>
                </c:pt>
                <c:pt idx="1929">
                  <c:v>32.779600000000002</c:v>
                </c:pt>
                <c:pt idx="1930">
                  <c:v>32.773599999999995</c:v>
                </c:pt>
                <c:pt idx="1931">
                  <c:v>32.766399999999997</c:v>
                </c:pt>
                <c:pt idx="1932">
                  <c:v>33.160400000000003</c:v>
                </c:pt>
                <c:pt idx="1933">
                  <c:v>33.153600000000004</c:v>
                </c:pt>
                <c:pt idx="1934">
                  <c:v>33.146799999999992</c:v>
                </c:pt>
                <c:pt idx="1935">
                  <c:v>32.7408</c:v>
                </c:pt>
                <c:pt idx="1936">
                  <c:v>32.734000000000009</c:v>
                </c:pt>
                <c:pt idx="1937">
                  <c:v>32.728000000000002</c:v>
                </c:pt>
                <c:pt idx="1938">
                  <c:v>32.720799999999997</c:v>
                </c:pt>
                <c:pt idx="1939">
                  <c:v>32.313999999999993</c:v>
                </c:pt>
                <c:pt idx="1940">
                  <c:v>32.308</c:v>
                </c:pt>
                <c:pt idx="1941">
                  <c:v>32.301200000000001</c:v>
                </c:pt>
                <c:pt idx="1942">
                  <c:v>32.295200000000001</c:v>
                </c:pt>
                <c:pt idx="1943">
                  <c:v>32.288400000000003</c:v>
                </c:pt>
                <c:pt idx="1944">
                  <c:v>32.282399999999996</c:v>
                </c:pt>
                <c:pt idx="1945">
                  <c:v>32.675199999999997</c:v>
                </c:pt>
                <c:pt idx="1946">
                  <c:v>32.668399999999998</c:v>
                </c:pt>
                <c:pt idx="1947">
                  <c:v>32.662399999999998</c:v>
                </c:pt>
                <c:pt idx="1948">
                  <c:v>32.6556</c:v>
                </c:pt>
                <c:pt idx="1949">
                  <c:v>32.6496</c:v>
                </c:pt>
                <c:pt idx="1950">
                  <c:v>32.642799999999994</c:v>
                </c:pt>
                <c:pt idx="1951">
                  <c:v>32.636800000000001</c:v>
                </c:pt>
                <c:pt idx="1952">
                  <c:v>32.629600000000003</c:v>
                </c:pt>
                <c:pt idx="1953">
                  <c:v>32.622800000000005</c:v>
                </c:pt>
                <c:pt idx="1954">
                  <c:v>32.616800000000005</c:v>
                </c:pt>
                <c:pt idx="1955">
                  <c:v>32.61</c:v>
                </c:pt>
                <c:pt idx="1956">
                  <c:v>33.003999999999998</c:v>
                </c:pt>
                <c:pt idx="1957">
                  <c:v>32.997199999999999</c:v>
                </c:pt>
                <c:pt idx="1958">
                  <c:v>32.991199999999999</c:v>
                </c:pt>
                <c:pt idx="1959">
                  <c:v>32.984000000000009</c:v>
                </c:pt>
                <c:pt idx="1960">
                  <c:v>32.977199999999996</c:v>
                </c:pt>
                <c:pt idx="1961">
                  <c:v>32.971199999999996</c:v>
                </c:pt>
                <c:pt idx="1962">
                  <c:v>32.964399999999998</c:v>
                </c:pt>
                <c:pt idx="1963">
                  <c:v>32.958400000000005</c:v>
                </c:pt>
                <c:pt idx="1964">
                  <c:v>32.951599999999999</c:v>
                </c:pt>
                <c:pt idx="1965">
                  <c:v>32.944799999999994</c:v>
                </c:pt>
                <c:pt idx="1966">
                  <c:v>32.938400000000001</c:v>
                </c:pt>
                <c:pt idx="1967">
                  <c:v>32.931599999999996</c:v>
                </c:pt>
                <c:pt idx="1968">
                  <c:v>32.925599999999996</c:v>
                </c:pt>
                <c:pt idx="1969">
                  <c:v>32.918800000000005</c:v>
                </c:pt>
                <c:pt idx="1970">
                  <c:v>32.912800000000004</c:v>
                </c:pt>
                <c:pt idx="1971">
                  <c:v>32.905999999999999</c:v>
                </c:pt>
                <c:pt idx="1972">
                  <c:v>32.8992</c:v>
                </c:pt>
                <c:pt idx="1973">
                  <c:v>32.892799999999994</c:v>
                </c:pt>
                <c:pt idx="1974">
                  <c:v>33.286000000000001</c:v>
                </c:pt>
                <c:pt idx="1975">
                  <c:v>33.28</c:v>
                </c:pt>
                <c:pt idx="1976">
                  <c:v>33.273200000000003</c:v>
                </c:pt>
                <c:pt idx="1977">
                  <c:v>33.267199999999995</c:v>
                </c:pt>
                <c:pt idx="1978">
                  <c:v>33.660400000000003</c:v>
                </c:pt>
                <c:pt idx="1979">
                  <c:v>33.653600000000004</c:v>
                </c:pt>
                <c:pt idx="1980">
                  <c:v>33.647199999999998</c:v>
                </c:pt>
                <c:pt idx="1981">
                  <c:v>33.6404</c:v>
                </c:pt>
                <c:pt idx="1982">
                  <c:v>33.634399999999999</c:v>
                </c:pt>
                <c:pt idx="1983">
                  <c:v>33.627600000000001</c:v>
                </c:pt>
                <c:pt idx="1984">
                  <c:v>33.620800000000003</c:v>
                </c:pt>
                <c:pt idx="1985">
                  <c:v>33.614800000000002</c:v>
                </c:pt>
                <c:pt idx="1986">
                  <c:v>33.608000000000004</c:v>
                </c:pt>
                <c:pt idx="1987">
                  <c:v>33.601599999999998</c:v>
                </c:pt>
                <c:pt idx="1988">
                  <c:v>33.594799999999992</c:v>
                </c:pt>
                <c:pt idx="1989">
                  <c:v>33.188800000000001</c:v>
                </c:pt>
                <c:pt idx="1990">
                  <c:v>33.181999999999995</c:v>
                </c:pt>
                <c:pt idx="1991">
                  <c:v>33.175199999999997</c:v>
                </c:pt>
                <c:pt idx="1992">
                  <c:v>33.169200000000004</c:v>
                </c:pt>
                <c:pt idx="1993">
                  <c:v>33.162399999999998</c:v>
                </c:pt>
                <c:pt idx="1994">
                  <c:v>33.155999999999999</c:v>
                </c:pt>
                <c:pt idx="1995">
                  <c:v>33.1492</c:v>
                </c:pt>
                <c:pt idx="1996">
                  <c:v>33.1432</c:v>
                </c:pt>
                <c:pt idx="1997">
                  <c:v>33.136400000000002</c:v>
                </c:pt>
                <c:pt idx="1998">
                  <c:v>33.129600000000003</c:v>
                </c:pt>
                <c:pt idx="1999">
                  <c:v>32.723599999999998</c:v>
                </c:pt>
                <c:pt idx="2000">
                  <c:v>32.716800000000006</c:v>
                </c:pt>
                <c:pt idx="2001">
                  <c:v>32.7104</c:v>
                </c:pt>
                <c:pt idx="2002">
                  <c:v>33.1036</c:v>
                </c:pt>
                <c:pt idx="2003">
                  <c:v>33.0976</c:v>
                </c:pt>
                <c:pt idx="2004">
                  <c:v>33.090800000000002</c:v>
                </c:pt>
                <c:pt idx="2005">
                  <c:v>33.084000000000003</c:v>
                </c:pt>
                <c:pt idx="2006">
                  <c:v>33.078000000000003</c:v>
                </c:pt>
                <c:pt idx="2007">
                  <c:v>33.071199999999997</c:v>
                </c:pt>
                <c:pt idx="2008">
                  <c:v>33.064800000000005</c:v>
                </c:pt>
                <c:pt idx="2009">
                  <c:v>33.058</c:v>
                </c:pt>
                <c:pt idx="2010">
                  <c:v>33.051200000000001</c:v>
                </c:pt>
                <c:pt idx="2011">
                  <c:v>33.4452</c:v>
                </c:pt>
                <c:pt idx="2012">
                  <c:v>33.438400000000001</c:v>
                </c:pt>
                <c:pt idx="2013">
                  <c:v>33.432400000000001</c:v>
                </c:pt>
                <c:pt idx="2014">
                  <c:v>33.025599999999997</c:v>
                </c:pt>
                <c:pt idx="2015">
                  <c:v>33.019199999999998</c:v>
                </c:pt>
                <c:pt idx="2016">
                  <c:v>33.412399999999998</c:v>
                </c:pt>
                <c:pt idx="2017">
                  <c:v>33.4056</c:v>
                </c:pt>
                <c:pt idx="2018">
                  <c:v>32.999600000000001</c:v>
                </c:pt>
                <c:pt idx="2019">
                  <c:v>32.992799999999995</c:v>
                </c:pt>
                <c:pt idx="2020">
                  <c:v>32.986799999999995</c:v>
                </c:pt>
                <c:pt idx="2021">
                  <c:v>32.979999999999997</c:v>
                </c:pt>
                <c:pt idx="2022">
                  <c:v>32.973599999999998</c:v>
                </c:pt>
                <c:pt idx="2023">
                  <c:v>33.366800000000005</c:v>
                </c:pt>
                <c:pt idx="2024">
                  <c:v>33.36</c:v>
                </c:pt>
                <c:pt idx="2025">
                  <c:v>33.353999999999999</c:v>
                </c:pt>
                <c:pt idx="2026">
                  <c:v>33.347200000000001</c:v>
                </c:pt>
                <c:pt idx="2027">
                  <c:v>33.341200000000001</c:v>
                </c:pt>
                <c:pt idx="2028">
                  <c:v>33.334400000000002</c:v>
                </c:pt>
                <c:pt idx="2029">
                  <c:v>33.327600000000004</c:v>
                </c:pt>
                <c:pt idx="2030">
                  <c:v>33.321199999999997</c:v>
                </c:pt>
                <c:pt idx="2031">
                  <c:v>33.314399999999999</c:v>
                </c:pt>
                <c:pt idx="2032">
                  <c:v>33.308399999999999</c:v>
                </c:pt>
                <c:pt idx="2033">
                  <c:v>33.701599999999999</c:v>
                </c:pt>
                <c:pt idx="2034">
                  <c:v>33.695600000000006</c:v>
                </c:pt>
                <c:pt idx="2035">
                  <c:v>33.688800000000001</c:v>
                </c:pt>
                <c:pt idx="2036">
                  <c:v>33.281999999999996</c:v>
                </c:pt>
                <c:pt idx="2037">
                  <c:v>33.275599999999997</c:v>
                </c:pt>
                <c:pt idx="2038">
                  <c:v>33.668800000000005</c:v>
                </c:pt>
                <c:pt idx="2039">
                  <c:v>33.662800000000004</c:v>
                </c:pt>
                <c:pt idx="2040">
                  <c:v>33.655999999999999</c:v>
                </c:pt>
                <c:pt idx="2041">
                  <c:v>33.65</c:v>
                </c:pt>
                <c:pt idx="2042">
                  <c:v>33.6432</c:v>
                </c:pt>
                <c:pt idx="2043">
                  <c:v>33.636400000000002</c:v>
                </c:pt>
                <c:pt idx="2044">
                  <c:v>33.630000000000003</c:v>
                </c:pt>
                <c:pt idx="2045">
                  <c:v>33.623200000000004</c:v>
                </c:pt>
                <c:pt idx="2046">
                  <c:v>33.617199999999997</c:v>
                </c:pt>
                <c:pt idx="2047">
                  <c:v>33.610399999999998</c:v>
                </c:pt>
                <c:pt idx="2048">
                  <c:v>33.604399999999998</c:v>
                </c:pt>
                <c:pt idx="2049">
                  <c:v>33.5976</c:v>
                </c:pt>
                <c:pt idx="2050">
                  <c:v>33.9908</c:v>
                </c:pt>
                <c:pt idx="2051">
                  <c:v>33.984400000000001</c:v>
                </c:pt>
                <c:pt idx="2052">
                  <c:v>33.977600000000002</c:v>
                </c:pt>
                <c:pt idx="2053">
                  <c:v>33.971599999999995</c:v>
                </c:pt>
                <c:pt idx="2054">
                  <c:v>33.964800000000004</c:v>
                </c:pt>
                <c:pt idx="2055">
                  <c:v>33.957999999999998</c:v>
                </c:pt>
                <c:pt idx="2056">
                  <c:v>34.351999999999997</c:v>
                </c:pt>
                <c:pt idx="2057">
                  <c:v>34.345199999999998</c:v>
                </c:pt>
                <c:pt idx="2058">
                  <c:v>34.338799999999999</c:v>
                </c:pt>
                <c:pt idx="2059">
                  <c:v>34.332000000000001</c:v>
                </c:pt>
                <c:pt idx="2060">
                  <c:v>34.326000000000001</c:v>
                </c:pt>
                <c:pt idx="2061">
                  <c:v>34.319200000000002</c:v>
                </c:pt>
                <c:pt idx="2062">
                  <c:v>34.312399999999997</c:v>
                </c:pt>
                <c:pt idx="2063">
                  <c:v>34.306399999999996</c:v>
                </c:pt>
                <c:pt idx="2064">
                  <c:v>34.299599999999998</c:v>
                </c:pt>
                <c:pt idx="2065">
                  <c:v>34.293199999999999</c:v>
                </c:pt>
                <c:pt idx="2066">
                  <c:v>34.2864</c:v>
                </c:pt>
                <c:pt idx="2067">
                  <c:v>34.2804</c:v>
                </c:pt>
                <c:pt idx="2068">
                  <c:v>34.273599999999995</c:v>
                </c:pt>
                <c:pt idx="2069">
                  <c:v>34.266800000000003</c:v>
                </c:pt>
                <c:pt idx="2070">
                  <c:v>34.260799999999996</c:v>
                </c:pt>
                <c:pt idx="2071">
                  <c:v>34.253999999999998</c:v>
                </c:pt>
                <c:pt idx="2072">
                  <c:v>34.247600000000006</c:v>
                </c:pt>
                <c:pt idx="2073">
                  <c:v>34.2408</c:v>
                </c:pt>
                <c:pt idx="2074">
                  <c:v>34.234000000000009</c:v>
                </c:pt>
                <c:pt idx="2075">
                  <c:v>34.228000000000002</c:v>
                </c:pt>
                <c:pt idx="2076">
                  <c:v>34.221199999999996</c:v>
                </c:pt>
                <c:pt idx="2077">
                  <c:v>34.215200000000003</c:v>
                </c:pt>
                <c:pt idx="2078">
                  <c:v>34.608400000000003</c:v>
                </c:pt>
                <c:pt idx="2079">
                  <c:v>34.601999999999997</c:v>
                </c:pt>
                <c:pt idx="2080">
                  <c:v>34.595199999999998</c:v>
                </c:pt>
                <c:pt idx="2081">
                  <c:v>34.988399999999999</c:v>
                </c:pt>
                <c:pt idx="2082">
                  <c:v>34.982399999999998</c:v>
                </c:pt>
                <c:pt idx="2083">
                  <c:v>34.975599999999993</c:v>
                </c:pt>
                <c:pt idx="2084">
                  <c:v>34.9696</c:v>
                </c:pt>
                <c:pt idx="2085">
                  <c:v>34.962800000000009</c:v>
                </c:pt>
                <c:pt idx="2086">
                  <c:v>34.956399999999995</c:v>
                </c:pt>
                <c:pt idx="2087">
                  <c:v>34.949600000000004</c:v>
                </c:pt>
                <c:pt idx="2088">
                  <c:v>34.942799999999998</c:v>
                </c:pt>
                <c:pt idx="2089">
                  <c:v>34.936799999999998</c:v>
                </c:pt>
                <c:pt idx="2090">
                  <c:v>34.93</c:v>
                </c:pt>
                <c:pt idx="2091">
                  <c:v>35.323999999999998</c:v>
                </c:pt>
                <c:pt idx="2092">
                  <c:v>35.3172</c:v>
                </c:pt>
                <c:pt idx="2093">
                  <c:v>35.3108</c:v>
                </c:pt>
                <c:pt idx="2094">
                  <c:v>34.904000000000003</c:v>
                </c:pt>
                <c:pt idx="2095">
                  <c:v>34.897199999999998</c:v>
                </c:pt>
                <c:pt idx="2096">
                  <c:v>34.491199999999999</c:v>
                </c:pt>
                <c:pt idx="2097">
                  <c:v>34.484400000000001</c:v>
                </c:pt>
                <c:pt idx="2098">
                  <c:v>34.478400000000001</c:v>
                </c:pt>
                <c:pt idx="2099">
                  <c:v>34.871600000000001</c:v>
                </c:pt>
                <c:pt idx="2100">
                  <c:v>35.264400000000002</c:v>
                </c:pt>
                <c:pt idx="2101">
                  <c:v>35.258400000000002</c:v>
                </c:pt>
                <c:pt idx="2102">
                  <c:v>35.251599999999996</c:v>
                </c:pt>
                <c:pt idx="2103">
                  <c:v>35.245600000000003</c:v>
                </c:pt>
                <c:pt idx="2104">
                  <c:v>35.638800000000003</c:v>
                </c:pt>
                <c:pt idx="2105">
                  <c:v>35.632800000000003</c:v>
                </c:pt>
                <c:pt idx="2106">
                  <c:v>35.625999999999998</c:v>
                </c:pt>
                <c:pt idx="2107">
                  <c:v>35.6188</c:v>
                </c:pt>
                <c:pt idx="2108">
                  <c:v>35.612800000000007</c:v>
                </c:pt>
                <c:pt idx="2109">
                  <c:v>35.606000000000002</c:v>
                </c:pt>
                <c:pt idx="2110">
                  <c:v>36</c:v>
                </c:pt>
                <c:pt idx="2111">
                  <c:v>35.993200000000002</c:v>
                </c:pt>
                <c:pt idx="2112">
                  <c:v>35.987199999999994</c:v>
                </c:pt>
                <c:pt idx="2113">
                  <c:v>35.980400000000003</c:v>
                </c:pt>
                <c:pt idx="2114">
                  <c:v>35.973199999999999</c:v>
                </c:pt>
                <c:pt idx="2115">
                  <c:v>35.5672</c:v>
                </c:pt>
                <c:pt idx="2116">
                  <c:v>35.560400000000001</c:v>
                </c:pt>
                <c:pt idx="2117">
                  <c:v>35.554399999999994</c:v>
                </c:pt>
                <c:pt idx="2118">
                  <c:v>35.547600000000003</c:v>
                </c:pt>
                <c:pt idx="2119">
                  <c:v>35.940799999999996</c:v>
                </c:pt>
                <c:pt idx="2120">
                  <c:v>35.934800000000003</c:v>
                </c:pt>
                <c:pt idx="2121">
                  <c:v>36.327600000000004</c:v>
                </c:pt>
                <c:pt idx="2122">
                  <c:v>35.921599999999998</c:v>
                </c:pt>
                <c:pt idx="2123">
                  <c:v>35.914800000000007</c:v>
                </c:pt>
                <c:pt idx="2124">
                  <c:v>35.908799999999999</c:v>
                </c:pt>
                <c:pt idx="2125">
                  <c:v>35.902000000000001</c:v>
                </c:pt>
                <c:pt idx="2126">
                  <c:v>35.895200000000003</c:v>
                </c:pt>
                <c:pt idx="2127">
                  <c:v>35.889200000000002</c:v>
                </c:pt>
                <c:pt idx="2128">
                  <c:v>35.481999999999999</c:v>
                </c:pt>
                <c:pt idx="2129">
                  <c:v>35.475999999999999</c:v>
                </c:pt>
                <c:pt idx="2130">
                  <c:v>35.469200000000001</c:v>
                </c:pt>
                <c:pt idx="2131">
                  <c:v>35.463200000000001</c:v>
                </c:pt>
                <c:pt idx="2132">
                  <c:v>35.456399999999995</c:v>
                </c:pt>
                <c:pt idx="2133">
                  <c:v>35.449600000000004</c:v>
                </c:pt>
                <c:pt idx="2134">
                  <c:v>35.843600000000009</c:v>
                </c:pt>
                <c:pt idx="2135">
                  <c:v>35.836399999999998</c:v>
                </c:pt>
                <c:pt idx="2136">
                  <c:v>35.830399999999997</c:v>
                </c:pt>
                <c:pt idx="2137">
                  <c:v>35.823599999999999</c:v>
                </c:pt>
                <c:pt idx="2138">
                  <c:v>35.817599999999999</c:v>
                </c:pt>
                <c:pt idx="2139">
                  <c:v>35.8108</c:v>
                </c:pt>
                <c:pt idx="2140">
                  <c:v>35.804000000000002</c:v>
                </c:pt>
                <c:pt idx="2141">
                  <c:v>35.798000000000002</c:v>
                </c:pt>
                <c:pt idx="2142">
                  <c:v>35.790799999999997</c:v>
                </c:pt>
                <c:pt idx="2143">
                  <c:v>35.384799999999998</c:v>
                </c:pt>
                <c:pt idx="2144">
                  <c:v>35.378</c:v>
                </c:pt>
                <c:pt idx="2145">
                  <c:v>35.371200000000002</c:v>
                </c:pt>
                <c:pt idx="2146">
                  <c:v>35.7652</c:v>
                </c:pt>
                <c:pt idx="2147">
                  <c:v>35.758400000000002</c:v>
                </c:pt>
                <c:pt idx="2148">
                  <c:v>35.752399999999994</c:v>
                </c:pt>
                <c:pt idx="2149">
                  <c:v>35.745199999999997</c:v>
                </c:pt>
                <c:pt idx="2150">
                  <c:v>36.139200000000002</c:v>
                </c:pt>
                <c:pt idx="2151">
                  <c:v>36.132399999999997</c:v>
                </c:pt>
                <c:pt idx="2152">
                  <c:v>36.125599999999991</c:v>
                </c:pt>
                <c:pt idx="2153">
                  <c:v>35.7196</c:v>
                </c:pt>
                <c:pt idx="2154">
                  <c:v>35.712800000000009</c:v>
                </c:pt>
                <c:pt idx="2155">
                  <c:v>35.706800000000001</c:v>
                </c:pt>
                <c:pt idx="2156">
                  <c:v>35.699600000000004</c:v>
                </c:pt>
                <c:pt idx="2157">
                  <c:v>35.693600000000004</c:v>
                </c:pt>
                <c:pt idx="2158">
                  <c:v>35.686799999999998</c:v>
                </c:pt>
                <c:pt idx="2159">
                  <c:v>35.68</c:v>
                </c:pt>
                <c:pt idx="2160">
                  <c:v>35.673999999999999</c:v>
                </c:pt>
                <c:pt idx="2161">
                  <c:v>35.667200000000001</c:v>
                </c:pt>
                <c:pt idx="2162">
                  <c:v>35.661200000000001</c:v>
                </c:pt>
                <c:pt idx="2163">
                  <c:v>36.054000000000002</c:v>
                </c:pt>
                <c:pt idx="2164">
                  <c:v>36.048000000000002</c:v>
                </c:pt>
                <c:pt idx="2165">
                  <c:v>36.041199999999996</c:v>
                </c:pt>
                <c:pt idx="2166">
                  <c:v>36.034399999999998</c:v>
                </c:pt>
                <c:pt idx="2167">
                  <c:v>36.028400000000005</c:v>
                </c:pt>
                <c:pt idx="2168">
                  <c:v>36.021599999999999</c:v>
                </c:pt>
                <c:pt idx="2169">
                  <c:v>36.015599999999999</c:v>
                </c:pt>
                <c:pt idx="2170">
                  <c:v>36.008400000000002</c:v>
                </c:pt>
                <c:pt idx="2171">
                  <c:v>36.001599999999996</c:v>
                </c:pt>
                <c:pt idx="2172">
                  <c:v>35.995600000000003</c:v>
                </c:pt>
                <c:pt idx="2173">
                  <c:v>35.988799999999998</c:v>
                </c:pt>
                <c:pt idx="2174">
                  <c:v>35.982800000000005</c:v>
                </c:pt>
                <c:pt idx="2175">
                  <c:v>35.975999999999999</c:v>
                </c:pt>
                <c:pt idx="2176">
                  <c:v>35.97</c:v>
                </c:pt>
                <c:pt idx="2177">
                  <c:v>35.962800000000009</c:v>
                </c:pt>
                <c:pt idx="2178">
                  <c:v>35.955999999999996</c:v>
                </c:pt>
                <c:pt idx="2179">
                  <c:v>35.549999999999997</c:v>
                </c:pt>
                <c:pt idx="2180">
                  <c:v>35.943200000000004</c:v>
                </c:pt>
                <c:pt idx="2181">
                  <c:v>35.93719999999999</c:v>
                </c:pt>
                <c:pt idx="2182">
                  <c:v>35.930399999999999</c:v>
                </c:pt>
                <c:pt idx="2183">
                  <c:v>35.924400000000006</c:v>
                </c:pt>
                <c:pt idx="2184">
                  <c:v>35.917200000000001</c:v>
                </c:pt>
                <c:pt idx="2185">
                  <c:v>35.910400000000003</c:v>
                </c:pt>
                <c:pt idx="2186">
                  <c:v>35.904399999999995</c:v>
                </c:pt>
                <c:pt idx="2187">
                  <c:v>35.897600000000004</c:v>
                </c:pt>
                <c:pt idx="2188">
                  <c:v>35.891599999999997</c:v>
                </c:pt>
                <c:pt idx="2189">
                  <c:v>35.884799999999998</c:v>
                </c:pt>
                <c:pt idx="2190">
                  <c:v>35.878</c:v>
                </c:pt>
                <c:pt idx="2191">
                  <c:v>36.271599999999999</c:v>
                </c:pt>
                <c:pt idx="2192">
                  <c:v>35.864800000000002</c:v>
                </c:pt>
                <c:pt idx="2193">
                  <c:v>35.858800000000002</c:v>
                </c:pt>
                <c:pt idx="2194">
                  <c:v>36.251999999999995</c:v>
                </c:pt>
                <c:pt idx="2195">
                  <c:v>36.246000000000002</c:v>
                </c:pt>
                <c:pt idx="2196">
                  <c:v>36.239200000000004</c:v>
                </c:pt>
                <c:pt idx="2197">
                  <c:v>36.232399999999998</c:v>
                </c:pt>
                <c:pt idx="2198">
                  <c:v>36.225999999999999</c:v>
                </c:pt>
                <c:pt idx="2199">
                  <c:v>36.219200000000001</c:v>
                </c:pt>
                <c:pt idx="2200">
                  <c:v>36.213200000000001</c:v>
                </c:pt>
                <c:pt idx="2201">
                  <c:v>36.206399999999995</c:v>
                </c:pt>
                <c:pt idx="2202">
                  <c:v>36.200400000000002</c:v>
                </c:pt>
                <c:pt idx="2203">
                  <c:v>36.193600000000004</c:v>
                </c:pt>
                <c:pt idx="2204">
                  <c:v>36.186799999999998</c:v>
                </c:pt>
                <c:pt idx="2205">
                  <c:v>36.180399999999999</c:v>
                </c:pt>
                <c:pt idx="2206">
                  <c:v>36.573599999999999</c:v>
                </c:pt>
                <c:pt idx="2207">
                  <c:v>36.567599999999999</c:v>
                </c:pt>
                <c:pt idx="2208">
                  <c:v>36.5608</c:v>
                </c:pt>
                <c:pt idx="2209">
                  <c:v>36.5548</c:v>
                </c:pt>
                <c:pt idx="2210">
                  <c:v>36.548000000000002</c:v>
                </c:pt>
                <c:pt idx="2211">
                  <c:v>36.541199999999996</c:v>
                </c:pt>
                <c:pt idx="2212">
                  <c:v>36.534799999999997</c:v>
                </c:pt>
                <c:pt idx="2213">
                  <c:v>36.527999999999999</c:v>
                </c:pt>
                <c:pt idx="2214">
                  <c:v>36.521999999999998</c:v>
                </c:pt>
                <c:pt idx="2215">
                  <c:v>36.5152</c:v>
                </c:pt>
                <c:pt idx="2216">
                  <c:v>36.9084</c:v>
                </c:pt>
                <c:pt idx="2217">
                  <c:v>36.9024</c:v>
                </c:pt>
                <c:pt idx="2218">
                  <c:v>36.895600000000002</c:v>
                </c:pt>
                <c:pt idx="2219">
                  <c:v>36.889200000000002</c:v>
                </c:pt>
                <c:pt idx="2220">
                  <c:v>36.882399999999997</c:v>
                </c:pt>
                <c:pt idx="2221">
                  <c:v>36.476400000000005</c:v>
                </c:pt>
                <c:pt idx="2222">
                  <c:v>36.869599999999998</c:v>
                </c:pt>
                <c:pt idx="2223">
                  <c:v>36.462800000000009</c:v>
                </c:pt>
                <c:pt idx="2224">
                  <c:v>36.456800000000001</c:v>
                </c:pt>
                <c:pt idx="2225">
                  <c:v>36.450000000000003</c:v>
                </c:pt>
                <c:pt idx="2226">
                  <c:v>36.443600000000004</c:v>
                </c:pt>
                <c:pt idx="2227">
                  <c:v>36.436799999999998</c:v>
                </c:pt>
                <c:pt idx="2228">
                  <c:v>36.430799999999998</c:v>
                </c:pt>
                <c:pt idx="2229">
                  <c:v>36.423999999999999</c:v>
                </c:pt>
                <c:pt idx="2230">
                  <c:v>36.417200000000001</c:v>
                </c:pt>
                <c:pt idx="2231">
                  <c:v>36.411200000000001</c:v>
                </c:pt>
                <c:pt idx="2232">
                  <c:v>36.404399999999995</c:v>
                </c:pt>
                <c:pt idx="2233">
                  <c:v>36.398000000000003</c:v>
                </c:pt>
                <c:pt idx="2234">
                  <c:v>36.391199999999998</c:v>
                </c:pt>
                <c:pt idx="2235">
                  <c:v>36.384399999999999</c:v>
                </c:pt>
                <c:pt idx="2236">
                  <c:v>36.378399999999999</c:v>
                </c:pt>
                <c:pt idx="2237">
                  <c:v>36.371600000000001</c:v>
                </c:pt>
                <c:pt idx="2238">
                  <c:v>36.365600000000001</c:v>
                </c:pt>
                <c:pt idx="2239">
                  <c:v>36.358800000000002</c:v>
                </c:pt>
                <c:pt idx="2240">
                  <c:v>36.352399999999996</c:v>
                </c:pt>
                <c:pt idx="2241">
                  <c:v>36.345600000000005</c:v>
                </c:pt>
                <c:pt idx="2242">
                  <c:v>36.338799999999999</c:v>
                </c:pt>
                <c:pt idx="2243">
                  <c:v>36.332799999999999</c:v>
                </c:pt>
                <c:pt idx="2244">
                  <c:v>36.326000000000001</c:v>
                </c:pt>
                <c:pt idx="2245">
                  <c:v>36.32</c:v>
                </c:pt>
                <c:pt idx="2246">
                  <c:v>36.313200000000002</c:v>
                </c:pt>
                <c:pt idx="2247">
                  <c:v>36.306799999999996</c:v>
                </c:pt>
                <c:pt idx="2248">
                  <c:v>36.299999999999997</c:v>
                </c:pt>
                <c:pt idx="2249">
                  <c:v>36.293199999999999</c:v>
                </c:pt>
                <c:pt idx="2250">
                  <c:v>36.287199999999991</c:v>
                </c:pt>
                <c:pt idx="2251">
                  <c:v>36.2804</c:v>
                </c:pt>
                <c:pt idx="2252">
                  <c:v>36.274400000000007</c:v>
                </c:pt>
                <c:pt idx="2253">
                  <c:v>36.267600000000002</c:v>
                </c:pt>
                <c:pt idx="2254">
                  <c:v>36.261200000000002</c:v>
                </c:pt>
                <c:pt idx="2255">
                  <c:v>36.254399999999997</c:v>
                </c:pt>
                <c:pt idx="2256">
                  <c:v>36.247600000000006</c:v>
                </c:pt>
                <c:pt idx="2257">
                  <c:v>36.641599999999997</c:v>
                </c:pt>
                <c:pt idx="2258">
                  <c:v>36.634799999999998</c:v>
                </c:pt>
                <c:pt idx="2259">
                  <c:v>36.628799999999998</c:v>
                </c:pt>
                <c:pt idx="2260">
                  <c:v>36.622</c:v>
                </c:pt>
                <c:pt idx="2261">
                  <c:v>37.0152</c:v>
                </c:pt>
                <c:pt idx="2262">
                  <c:v>37.008800000000001</c:v>
                </c:pt>
                <c:pt idx="2263">
                  <c:v>37.001999999999995</c:v>
                </c:pt>
                <c:pt idx="2264">
                  <c:v>36.996000000000002</c:v>
                </c:pt>
                <c:pt idx="2265">
                  <c:v>36.989200000000004</c:v>
                </c:pt>
                <c:pt idx="2266">
                  <c:v>36.983199999999997</c:v>
                </c:pt>
                <c:pt idx="2267">
                  <c:v>36.976400000000005</c:v>
                </c:pt>
                <c:pt idx="2268">
                  <c:v>37.369599999999998</c:v>
                </c:pt>
                <c:pt idx="2269">
                  <c:v>37.363199999999999</c:v>
                </c:pt>
                <c:pt idx="2270">
                  <c:v>37.356399999999994</c:v>
                </c:pt>
                <c:pt idx="2271">
                  <c:v>37.3504</c:v>
                </c:pt>
                <c:pt idx="2272">
                  <c:v>37.343600000000009</c:v>
                </c:pt>
                <c:pt idx="2273">
                  <c:v>36.937600000000003</c:v>
                </c:pt>
                <c:pt idx="2274">
                  <c:v>36.930799999999998</c:v>
                </c:pt>
                <c:pt idx="2275">
                  <c:v>36.923999999999999</c:v>
                </c:pt>
                <c:pt idx="2276">
                  <c:v>36.9176</c:v>
                </c:pt>
                <c:pt idx="2277">
                  <c:v>37.3108</c:v>
                </c:pt>
                <c:pt idx="2278">
                  <c:v>37.3048</c:v>
                </c:pt>
                <c:pt idx="2279">
                  <c:v>37.298000000000002</c:v>
                </c:pt>
                <c:pt idx="2280">
                  <c:v>37.291199999999996</c:v>
                </c:pt>
                <c:pt idx="2281">
                  <c:v>37.285199999999996</c:v>
                </c:pt>
                <c:pt idx="2282">
                  <c:v>37.278400000000005</c:v>
                </c:pt>
                <c:pt idx="2283">
                  <c:v>37.271999999999998</c:v>
                </c:pt>
              </c:numCache>
            </c:numRef>
          </c:xVal>
          <c:yVal>
            <c:numRef>
              <c:f>'KC292(CT)_JPC51'!$F$1611:$F$3894</c:f>
              <c:numCache>
                <c:formatCode>General</c:formatCode>
                <c:ptCount val="2284"/>
                <c:pt idx="0">
                  <c:v>0.02</c:v>
                </c:pt>
                <c:pt idx="1">
                  <c:v>0.05</c:v>
                </c:pt>
                <c:pt idx="2">
                  <c:v>7.0000000000000007E-2</c:v>
                </c:pt>
                <c:pt idx="3">
                  <c:v>0.1</c:v>
                </c:pt>
                <c:pt idx="4">
                  <c:v>0.12</c:v>
                </c:pt>
                <c:pt idx="5">
                  <c:v>0.15</c:v>
                </c:pt>
                <c:pt idx="6">
                  <c:v>0.17</c:v>
                </c:pt>
                <c:pt idx="7">
                  <c:v>0.2</c:v>
                </c:pt>
                <c:pt idx="8">
                  <c:v>0.23</c:v>
                </c:pt>
                <c:pt idx="9">
                  <c:v>0.25</c:v>
                </c:pt>
                <c:pt idx="10">
                  <c:v>0.28000000000000003</c:v>
                </c:pt>
                <c:pt idx="11">
                  <c:v>0.3</c:v>
                </c:pt>
                <c:pt idx="12">
                  <c:v>0.33</c:v>
                </c:pt>
                <c:pt idx="13">
                  <c:v>0.36</c:v>
                </c:pt>
                <c:pt idx="14">
                  <c:v>0.38</c:v>
                </c:pt>
                <c:pt idx="15">
                  <c:v>0.41</c:v>
                </c:pt>
                <c:pt idx="16">
                  <c:v>0.44</c:v>
                </c:pt>
                <c:pt idx="17">
                  <c:v>0.46</c:v>
                </c:pt>
                <c:pt idx="18">
                  <c:v>0.49</c:v>
                </c:pt>
                <c:pt idx="19">
                  <c:v>0.52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0.6</c:v>
                </c:pt>
                <c:pt idx="23">
                  <c:v>0.63</c:v>
                </c:pt>
                <c:pt idx="24">
                  <c:v>0.66</c:v>
                </c:pt>
                <c:pt idx="25">
                  <c:v>0.68</c:v>
                </c:pt>
                <c:pt idx="26">
                  <c:v>0.71</c:v>
                </c:pt>
                <c:pt idx="27">
                  <c:v>0.74</c:v>
                </c:pt>
                <c:pt idx="28">
                  <c:v>0.77</c:v>
                </c:pt>
                <c:pt idx="29">
                  <c:v>0.8</c:v>
                </c:pt>
                <c:pt idx="30">
                  <c:v>0.83</c:v>
                </c:pt>
                <c:pt idx="31">
                  <c:v>0.86</c:v>
                </c:pt>
                <c:pt idx="32">
                  <c:v>0.88</c:v>
                </c:pt>
                <c:pt idx="33">
                  <c:v>0.91</c:v>
                </c:pt>
                <c:pt idx="34">
                  <c:v>0.94</c:v>
                </c:pt>
                <c:pt idx="35">
                  <c:v>0.97</c:v>
                </c:pt>
                <c:pt idx="36">
                  <c:v>1</c:v>
                </c:pt>
                <c:pt idx="37">
                  <c:v>1.03</c:v>
                </c:pt>
                <c:pt idx="38">
                  <c:v>1.06</c:v>
                </c:pt>
                <c:pt idx="39">
                  <c:v>1.0900000000000001</c:v>
                </c:pt>
                <c:pt idx="40">
                  <c:v>1.1200000000000001</c:v>
                </c:pt>
                <c:pt idx="41">
                  <c:v>1.1499999999999999</c:v>
                </c:pt>
                <c:pt idx="42">
                  <c:v>1.18</c:v>
                </c:pt>
                <c:pt idx="43">
                  <c:v>1.21</c:v>
                </c:pt>
                <c:pt idx="44">
                  <c:v>1.25</c:v>
                </c:pt>
                <c:pt idx="45">
                  <c:v>1.28</c:v>
                </c:pt>
                <c:pt idx="46">
                  <c:v>1.31</c:v>
                </c:pt>
                <c:pt idx="47">
                  <c:v>1.34</c:v>
                </c:pt>
                <c:pt idx="48">
                  <c:v>1.37</c:v>
                </c:pt>
                <c:pt idx="49">
                  <c:v>1.4</c:v>
                </c:pt>
                <c:pt idx="50">
                  <c:v>1.43</c:v>
                </c:pt>
                <c:pt idx="51">
                  <c:v>1.47</c:v>
                </c:pt>
                <c:pt idx="52">
                  <c:v>1.5</c:v>
                </c:pt>
                <c:pt idx="53">
                  <c:v>1.53</c:v>
                </c:pt>
                <c:pt idx="54">
                  <c:v>1.56</c:v>
                </c:pt>
                <c:pt idx="55">
                  <c:v>1.59</c:v>
                </c:pt>
                <c:pt idx="56">
                  <c:v>1.63</c:v>
                </c:pt>
                <c:pt idx="57">
                  <c:v>1.66</c:v>
                </c:pt>
                <c:pt idx="58">
                  <c:v>1.69</c:v>
                </c:pt>
                <c:pt idx="59">
                  <c:v>1.72</c:v>
                </c:pt>
                <c:pt idx="60">
                  <c:v>1.76</c:v>
                </c:pt>
                <c:pt idx="61">
                  <c:v>1.79</c:v>
                </c:pt>
                <c:pt idx="62">
                  <c:v>1.82</c:v>
                </c:pt>
                <c:pt idx="63">
                  <c:v>1.86</c:v>
                </c:pt>
                <c:pt idx="64">
                  <c:v>1.89</c:v>
                </c:pt>
                <c:pt idx="65">
                  <c:v>1.92</c:v>
                </c:pt>
                <c:pt idx="66">
                  <c:v>1.96</c:v>
                </c:pt>
                <c:pt idx="67">
                  <c:v>1.99</c:v>
                </c:pt>
                <c:pt idx="68">
                  <c:v>2.0299999999999998</c:v>
                </c:pt>
                <c:pt idx="69">
                  <c:v>2.06</c:v>
                </c:pt>
                <c:pt idx="70">
                  <c:v>2.1</c:v>
                </c:pt>
                <c:pt idx="71">
                  <c:v>2.13</c:v>
                </c:pt>
                <c:pt idx="72">
                  <c:v>2.16</c:v>
                </c:pt>
                <c:pt idx="73">
                  <c:v>2.2000000000000002</c:v>
                </c:pt>
                <c:pt idx="74">
                  <c:v>2.23</c:v>
                </c:pt>
                <c:pt idx="75">
                  <c:v>2.27</c:v>
                </c:pt>
                <c:pt idx="76">
                  <c:v>2.2999999999999998</c:v>
                </c:pt>
                <c:pt idx="77">
                  <c:v>2.34</c:v>
                </c:pt>
                <c:pt idx="78">
                  <c:v>2.37</c:v>
                </c:pt>
                <c:pt idx="79">
                  <c:v>2.41</c:v>
                </c:pt>
                <c:pt idx="80">
                  <c:v>2.4500000000000002</c:v>
                </c:pt>
                <c:pt idx="81">
                  <c:v>2.48</c:v>
                </c:pt>
                <c:pt idx="82">
                  <c:v>2.52</c:v>
                </c:pt>
                <c:pt idx="83">
                  <c:v>2.5499999999999998</c:v>
                </c:pt>
                <c:pt idx="84">
                  <c:v>2.59</c:v>
                </c:pt>
                <c:pt idx="85">
                  <c:v>2.63</c:v>
                </c:pt>
                <c:pt idx="86">
                  <c:v>2.66</c:v>
                </c:pt>
                <c:pt idx="87">
                  <c:v>2.7</c:v>
                </c:pt>
                <c:pt idx="88">
                  <c:v>2.73</c:v>
                </c:pt>
                <c:pt idx="89">
                  <c:v>2.77</c:v>
                </c:pt>
                <c:pt idx="90">
                  <c:v>2.81</c:v>
                </c:pt>
                <c:pt idx="91">
                  <c:v>2.85</c:v>
                </c:pt>
                <c:pt idx="92">
                  <c:v>2.88</c:v>
                </c:pt>
                <c:pt idx="93">
                  <c:v>2.92</c:v>
                </c:pt>
                <c:pt idx="94">
                  <c:v>2.96</c:v>
                </c:pt>
                <c:pt idx="95">
                  <c:v>2.99</c:v>
                </c:pt>
                <c:pt idx="96">
                  <c:v>3.03</c:v>
                </c:pt>
                <c:pt idx="97">
                  <c:v>3.07</c:v>
                </c:pt>
                <c:pt idx="98">
                  <c:v>3.11</c:v>
                </c:pt>
                <c:pt idx="99">
                  <c:v>3.15</c:v>
                </c:pt>
                <c:pt idx="100">
                  <c:v>3.18</c:v>
                </c:pt>
                <c:pt idx="101">
                  <c:v>3.22</c:v>
                </c:pt>
                <c:pt idx="102">
                  <c:v>3.26</c:v>
                </c:pt>
                <c:pt idx="103">
                  <c:v>3.3</c:v>
                </c:pt>
                <c:pt idx="104">
                  <c:v>3.34</c:v>
                </c:pt>
                <c:pt idx="105">
                  <c:v>3.38</c:v>
                </c:pt>
                <c:pt idx="106">
                  <c:v>3.41</c:v>
                </c:pt>
                <c:pt idx="107">
                  <c:v>3.45</c:v>
                </c:pt>
                <c:pt idx="108">
                  <c:v>3.49</c:v>
                </c:pt>
                <c:pt idx="109">
                  <c:v>3.53</c:v>
                </c:pt>
                <c:pt idx="110">
                  <c:v>3.57</c:v>
                </c:pt>
                <c:pt idx="111">
                  <c:v>3.61</c:v>
                </c:pt>
                <c:pt idx="112">
                  <c:v>3.65</c:v>
                </c:pt>
                <c:pt idx="113">
                  <c:v>3.69</c:v>
                </c:pt>
                <c:pt idx="114">
                  <c:v>3.73</c:v>
                </c:pt>
                <c:pt idx="115">
                  <c:v>3.77</c:v>
                </c:pt>
                <c:pt idx="116">
                  <c:v>3.81</c:v>
                </c:pt>
                <c:pt idx="117">
                  <c:v>3.85</c:v>
                </c:pt>
                <c:pt idx="118">
                  <c:v>3.89</c:v>
                </c:pt>
                <c:pt idx="119">
                  <c:v>3.93</c:v>
                </c:pt>
                <c:pt idx="120">
                  <c:v>3.97</c:v>
                </c:pt>
                <c:pt idx="121">
                  <c:v>4.01</c:v>
                </c:pt>
                <c:pt idx="122">
                  <c:v>4.05</c:v>
                </c:pt>
                <c:pt idx="123">
                  <c:v>4.09</c:v>
                </c:pt>
                <c:pt idx="124">
                  <c:v>4.13</c:v>
                </c:pt>
                <c:pt idx="125">
                  <c:v>4.18</c:v>
                </c:pt>
                <c:pt idx="126">
                  <c:v>4.22</c:v>
                </c:pt>
                <c:pt idx="127">
                  <c:v>4.26</c:v>
                </c:pt>
                <c:pt idx="128">
                  <c:v>4.3</c:v>
                </c:pt>
                <c:pt idx="129">
                  <c:v>4.34</c:v>
                </c:pt>
                <c:pt idx="130">
                  <c:v>4.38</c:v>
                </c:pt>
                <c:pt idx="131">
                  <c:v>4.42</c:v>
                </c:pt>
                <c:pt idx="132">
                  <c:v>4.47</c:v>
                </c:pt>
                <c:pt idx="133">
                  <c:v>4.51</c:v>
                </c:pt>
                <c:pt idx="134">
                  <c:v>4.55</c:v>
                </c:pt>
                <c:pt idx="135">
                  <c:v>4.59</c:v>
                </c:pt>
                <c:pt idx="136">
                  <c:v>4.6399999999999997</c:v>
                </c:pt>
                <c:pt idx="137">
                  <c:v>4.68</c:v>
                </c:pt>
                <c:pt idx="138">
                  <c:v>4.72</c:v>
                </c:pt>
                <c:pt idx="139">
                  <c:v>4.76</c:v>
                </c:pt>
                <c:pt idx="140">
                  <c:v>4.8099999999999996</c:v>
                </c:pt>
                <c:pt idx="141">
                  <c:v>4.8499999999999996</c:v>
                </c:pt>
                <c:pt idx="142">
                  <c:v>4.8899999999999997</c:v>
                </c:pt>
                <c:pt idx="143">
                  <c:v>4.93</c:v>
                </c:pt>
                <c:pt idx="144">
                  <c:v>4.9800000000000004</c:v>
                </c:pt>
                <c:pt idx="145">
                  <c:v>5.0199999999999996</c:v>
                </c:pt>
                <c:pt idx="146">
                  <c:v>5.0599999999999996</c:v>
                </c:pt>
                <c:pt idx="147">
                  <c:v>5.1100000000000003</c:v>
                </c:pt>
                <c:pt idx="148">
                  <c:v>5.15</c:v>
                </c:pt>
                <c:pt idx="149">
                  <c:v>5.2</c:v>
                </c:pt>
                <c:pt idx="150">
                  <c:v>5.24</c:v>
                </c:pt>
                <c:pt idx="151">
                  <c:v>5.28</c:v>
                </c:pt>
                <c:pt idx="152">
                  <c:v>5.33</c:v>
                </c:pt>
                <c:pt idx="153">
                  <c:v>5.37</c:v>
                </c:pt>
                <c:pt idx="154">
                  <c:v>5.42</c:v>
                </c:pt>
                <c:pt idx="155">
                  <c:v>5.46</c:v>
                </c:pt>
                <c:pt idx="156">
                  <c:v>5.5</c:v>
                </c:pt>
                <c:pt idx="157">
                  <c:v>5.55</c:v>
                </c:pt>
                <c:pt idx="158">
                  <c:v>5.59</c:v>
                </c:pt>
                <c:pt idx="159">
                  <c:v>5.64</c:v>
                </c:pt>
                <c:pt idx="160">
                  <c:v>5.68</c:v>
                </c:pt>
                <c:pt idx="161">
                  <c:v>5.73</c:v>
                </c:pt>
                <c:pt idx="162">
                  <c:v>5.77</c:v>
                </c:pt>
                <c:pt idx="163">
                  <c:v>5.82</c:v>
                </c:pt>
                <c:pt idx="164">
                  <c:v>5.86</c:v>
                </c:pt>
                <c:pt idx="165">
                  <c:v>5.91</c:v>
                </c:pt>
                <c:pt idx="166">
                  <c:v>5.95</c:v>
                </c:pt>
                <c:pt idx="167">
                  <c:v>6</c:v>
                </c:pt>
                <c:pt idx="168">
                  <c:v>6.04</c:v>
                </c:pt>
                <c:pt idx="169">
                  <c:v>6.09</c:v>
                </c:pt>
                <c:pt idx="170">
                  <c:v>6.14</c:v>
                </c:pt>
                <c:pt idx="171">
                  <c:v>6.18</c:v>
                </c:pt>
                <c:pt idx="172">
                  <c:v>6.23</c:v>
                </c:pt>
                <c:pt idx="173">
                  <c:v>6.27</c:v>
                </c:pt>
                <c:pt idx="174">
                  <c:v>6.32</c:v>
                </c:pt>
                <c:pt idx="175">
                  <c:v>6.37</c:v>
                </c:pt>
                <c:pt idx="176">
                  <c:v>6.41</c:v>
                </c:pt>
                <c:pt idx="177">
                  <c:v>6.46</c:v>
                </c:pt>
                <c:pt idx="178">
                  <c:v>6.5</c:v>
                </c:pt>
                <c:pt idx="179">
                  <c:v>6.55</c:v>
                </c:pt>
                <c:pt idx="180">
                  <c:v>6.6</c:v>
                </c:pt>
                <c:pt idx="181">
                  <c:v>6.64</c:v>
                </c:pt>
                <c:pt idx="182">
                  <c:v>6.69</c:v>
                </c:pt>
                <c:pt idx="183">
                  <c:v>6.74</c:v>
                </c:pt>
                <c:pt idx="184">
                  <c:v>6.78</c:v>
                </c:pt>
                <c:pt idx="185">
                  <c:v>6.83</c:v>
                </c:pt>
                <c:pt idx="186">
                  <c:v>6.88</c:v>
                </c:pt>
                <c:pt idx="187">
                  <c:v>6.92</c:v>
                </c:pt>
                <c:pt idx="188">
                  <c:v>6.97</c:v>
                </c:pt>
                <c:pt idx="189">
                  <c:v>7.02</c:v>
                </c:pt>
                <c:pt idx="190">
                  <c:v>7.07</c:v>
                </c:pt>
                <c:pt idx="191">
                  <c:v>7.11</c:v>
                </c:pt>
                <c:pt idx="192">
                  <c:v>7.16</c:v>
                </c:pt>
                <c:pt idx="193">
                  <c:v>7.21</c:v>
                </c:pt>
                <c:pt idx="194">
                  <c:v>7.25</c:v>
                </c:pt>
                <c:pt idx="195">
                  <c:v>7.3</c:v>
                </c:pt>
                <c:pt idx="196">
                  <c:v>7.35</c:v>
                </c:pt>
                <c:pt idx="197">
                  <c:v>7.4</c:v>
                </c:pt>
                <c:pt idx="198">
                  <c:v>7.45</c:v>
                </c:pt>
                <c:pt idx="199">
                  <c:v>7.49</c:v>
                </c:pt>
                <c:pt idx="200">
                  <c:v>7.54</c:v>
                </c:pt>
                <c:pt idx="201">
                  <c:v>7.59</c:v>
                </c:pt>
                <c:pt idx="202">
                  <c:v>7.64</c:v>
                </c:pt>
                <c:pt idx="203">
                  <c:v>7.68</c:v>
                </c:pt>
                <c:pt idx="204">
                  <c:v>7.73</c:v>
                </c:pt>
                <c:pt idx="205">
                  <c:v>7.78</c:v>
                </c:pt>
                <c:pt idx="206">
                  <c:v>7.83</c:v>
                </c:pt>
                <c:pt idx="207">
                  <c:v>7.88</c:v>
                </c:pt>
                <c:pt idx="208">
                  <c:v>7.93</c:v>
                </c:pt>
                <c:pt idx="209">
                  <c:v>7.97</c:v>
                </c:pt>
                <c:pt idx="210">
                  <c:v>8.02</c:v>
                </c:pt>
                <c:pt idx="211">
                  <c:v>8.07</c:v>
                </c:pt>
                <c:pt idx="212">
                  <c:v>8.1199999999999992</c:v>
                </c:pt>
                <c:pt idx="213">
                  <c:v>8.17</c:v>
                </c:pt>
                <c:pt idx="214">
                  <c:v>8.2200000000000006</c:v>
                </c:pt>
                <c:pt idx="215">
                  <c:v>8.27</c:v>
                </c:pt>
                <c:pt idx="216">
                  <c:v>8.31</c:v>
                </c:pt>
                <c:pt idx="217">
                  <c:v>8.36</c:v>
                </c:pt>
                <c:pt idx="218">
                  <c:v>8.41</c:v>
                </c:pt>
                <c:pt idx="219">
                  <c:v>8.4600000000000009</c:v>
                </c:pt>
                <c:pt idx="220">
                  <c:v>8.51</c:v>
                </c:pt>
                <c:pt idx="221">
                  <c:v>8.56</c:v>
                </c:pt>
                <c:pt idx="222">
                  <c:v>8.61</c:v>
                </c:pt>
                <c:pt idx="223">
                  <c:v>8.66</c:v>
                </c:pt>
                <c:pt idx="224">
                  <c:v>8.6999999999999993</c:v>
                </c:pt>
                <c:pt idx="225">
                  <c:v>8.75</c:v>
                </c:pt>
                <c:pt idx="226">
                  <c:v>8.8000000000000007</c:v>
                </c:pt>
                <c:pt idx="227">
                  <c:v>8.85</c:v>
                </c:pt>
                <c:pt idx="228">
                  <c:v>8.9</c:v>
                </c:pt>
                <c:pt idx="229">
                  <c:v>8.9499999999999993</c:v>
                </c:pt>
                <c:pt idx="230">
                  <c:v>9</c:v>
                </c:pt>
                <c:pt idx="231">
                  <c:v>9.0500000000000007</c:v>
                </c:pt>
                <c:pt idx="232">
                  <c:v>9.1</c:v>
                </c:pt>
                <c:pt idx="233">
                  <c:v>9.15</c:v>
                </c:pt>
                <c:pt idx="234">
                  <c:v>9.1999999999999993</c:v>
                </c:pt>
                <c:pt idx="235">
                  <c:v>9.25</c:v>
                </c:pt>
                <c:pt idx="236">
                  <c:v>9.3000000000000007</c:v>
                </c:pt>
                <c:pt idx="237">
                  <c:v>9.35</c:v>
                </c:pt>
                <c:pt idx="238">
                  <c:v>9.39</c:v>
                </c:pt>
                <c:pt idx="239">
                  <c:v>9.44</c:v>
                </c:pt>
                <c:pt idx="240">
                  <c:v>9.49</c:v>
                </c:pt>
                <c:pt idx="241">
                  <c:v>9.5399999999999991</c:v>
                </c:pt>
                <c:pt idx="242">
                  <c:v>9.59</c:v>
                </c:pt>
                <c:pt idx="243">
                  <c:v>9.64</c:v>
                </c:pt>
                <c:pt idx="244">
                  <c:v>9.69</c:v>
                </c:pt>
                <c:pt idx="245">
                  <c:v>9.74</c:v>
                </c:pt>
                <c:pt idx="246">
                  <c:v>9.7899999999999991</c:v>
                </c:pt>
                <c:pt idx="247">
                  <c:v>9.84</c:v>
                </c:pt>
                <c:pt idx="248">
                  <c:v>9.89</c:v>
                </c:pt>
                <c:pt idx="249">
                  <c:v>9.94</c:v>
                </c:pt>
                <c:pt idx="250">
                  <c:v>9.99</c:v>
                </c:pt>
                <c:pt idx="251">
                  <c:v>10.039999999999999</c:v>
                </c:pt>
                <c:pt idx="252">
                  <c:v>10.09</c:v>
                </c:pt>
                <c:pt idx="253">
                  <c:v>10.14</c:v>
                </c:pt>
                <c:pt idx="254">
                  <c:v>10.19</c:v>
                </c:pt>
                <c:pt idx="255">
                  <c:v>10.24</c:v>
                </c:pt>
                <c:pt idx="256">
                  <c:v>10.29</c:v>
                </c:pt>
                <c:pt idx="257">
                  <c:v>10.34</c:v>
                </c:pt>
                <c:pt idx="258">
                  <c:v>10.39</c:v>
                </c:pt>
                <c:pt idx="259">
                  <c:v>10.44</c:v>
                </c:pt>
                <c:pt idx="260">
                  <c:v>10.49</c:v>
                </c:pt>
                <c:pt idx="261">
                  <c:v>10.54</c:v>
                </c:pt>
                <c:pt idx="262">
                  <c:v>10.59</c:v>
                </c:pt>
                <c:pt idx="263">
                  <c:v>10.64</c:v>
                </c:pt>
                <c:pt idx="264">
                  <c:v>10.69</c:v>
                </c:pt>
                <c:pt idx="265">
                  <c:v>10.74</c:v>
                </c:pt>
                <c:pt idx="266">
                  <c:v>10.78</c:v>
                </c:pt>
                <c:pt idx="267">
                  <c:v>10.83</c:v>
                </c:pt>
                <c:pt idx="268">
                  <c:v>10.88</c:v>
                </c:pt>
                <c:pt idx="269">
                  <c:v>10.93</c:v>
                </c:pt>
                <c:pt idx="270">
                  <c:v>10.98</c:v>
                </c:pt>
                <c:pt idx="271">
                  <c:v>11.03</c:v>
                </c:pt>
                <c:pt idx="272">
                  <c:v>11.08</c:v>
                </c:pt>
                <c:pt idx="273">
                  <c:v>11.13</c:v>
                </c:pt>
                <c:pt idx="274">
                  <c:v>11.18</c:v>
                </c:pt>
                <c:pt idx="275">
                  <c:v>11.23</c:v>
                </c:pt>
                <c:pt idx="276">
                  <c:v>11.28</c:v>
                </c:pt>
                <c:pt idx="277">
                  <c:v>11.33</c:v>
                </c:pt>
                <c:pt idx="278">
                  <c:v>11.38</c:v>
                </c:pt>
                <c:pt idx="279">
                  <c:v>11.43</c:v>
                </c:pt>
                <c:pt idx="280">
                  <c:v>11.48</c:v>
                </c:pt>
                <c:pt idx="281">
                  <c:v>11.53</c:v>
                </c:pt>
                <c:pt idx="282">
                  <c:v>11.58</c:v>
                </c:pt>
                <c:pt idx="283">
                  <c:v>11.63</c:v>
                </c:pt>
                <c:pt idx="284">
                  <c:v>11.68</c:v>
                </c:pt>
                <c:pt idx="285">
                  <c:v>11.73</c:v>
                </c:pt>
                <c:pt idx="286">
                  <c:v>11.78</c:v>
                </c:pt>
                <c:pt idx="287">
                  <c:v>11.83</c:v>
                </c:pt>
                <c:pt idx="288">
                  <c:v>11.87</c:v>
                </c:pt>
                <c:pt idx="289">
                  <c:v>11.92</c:v>
                </c:pt>
                <c:pt idx="290">
                  <c:v>11.97</c:v>
                </c:pt>
                <c:pt idx="291">
                  <c:v>12.02</c:v>
                </c:pt>
                <c:pt idx="292">
                  <c:v>12.07</c:v>
                </c:pt>
                <c:pt idx="293">
                  <c:v>12.12</c:v>
                </c:pt>
                <c:pt idx="294">
                  <c:v>12.17</c:v>
                </c:pt>
                <c:pt idx="295">
                  <c:v>12.22</c:v>
                </c:pt>
                <c:pt idx="296">
                  <c:v>12.27</c:v>
                </c:pt>
                <c:pt idx="297">
                  <c:v>12.32</c:v>
                </c:pt>
                <c:pt idx="298">
                  <c:v>12.37</c:v>
                </c:pt>
                <c:pt idx="299">
                  <c:v>12.41</c:v>
                </c:pt>
                <c:pt idx="300">
                  <c:v>12.46</c:v>
                </c:pt>
                <c:pt idx="301">
                  <c:v>12.51</c:v>
                </c:pt>
                <c:pt idx="302">
                  <c:v>12.56</c:v>
                </c:pt>
                <c:pt idx="303">
                  <c:v>12.61</c:v>
                </c:pt>
                <c:pt idx="304">
                  <c:v>12.66</c:v>
                </c:pt>
                <c:pt idx="305">
                  <c:v>12.71</c:v>
                </c:pt>
                <c:pt idx="306">
                  <c:v>12.75</c:v>
                </c:pt>
                <c:pt idx="307">
                  <c:v>12.8</c:v>
                </c:pt>
                <c:pt idx="308">
                  <c:v>12.85</c:v>
                </c:pt>
                <c:pt idx="309">
                  <c:v>12.9</c:v>
                </c:pt>
                <c:pt idx="310">
                  <c:v>12.95</c:v>
                </c:pt>
                <c:pt idx="311">
                  <c:v>12.99</c:v>
                </c:pt>
                <c:pt idx="312">
                  <c:v>13.04</c:v>
                </c:pt>
                <c:pt idx="313">
                  <c:v>13.09</c:v>
                </c:pt>
                <c:pt idx="314">
                  <c:v>13.14</c:v>
                </c:pt>
                <c:pt idx="315">
                  <c:v>13.18</c:v>
                </c:pt>
                <c:pt idx="316">
                  <c:v>13.23</c:v>
                </c:pt>
                <c:pt idx="317">
                  <c:v>13.28</c:v>
                </c:pt>
                <c:pt idx="318">
                  <c:v>13.32</c:v>
                </c:pt>
                <c:pt idx="319">
                  <c:v>13.37</c:v>
                </c:pt>
                <c:pt idx="320">
                  <c:v>13.42</c:v>
                </c:pt>
                <c:pt idx="321">
                  <c:v>13.46</c:v>
                </c:pt>
                <c:pt idx="322">
                  <c:v>13.51</c:v>
                </c:pt>
                <c:pt idx="323">
                  <c:v>13.56</c:v>
                </c:pt>
                <c:pt idx="324">
                  <c:v>13.6</c:v>
                </c:pt>
                <c:pt idx="325">
                  <c:v>13.65</c:v>
                </c:pt>
                <c:pt idx="326">
                  <c:v>13.69</c:v>
                </c:pt>
                <c:pt idx="327">
                  <c:v>13.74</c:v>
                </c:pt>
                <c:pt idx="328">
                  <c:v>13.78</c:v>
                </c:pt>
                <c:pt idx="329">
                  <c:v>13.83</c:v>
                </c:pt>
                <c:pt idx="330">
                  <c:v>13.87</c:v>
                </c:pt>
                <c:pt idx="331">
                  <c:v>13.91</c:v>
                </c:pt>
                <c:pt idx="332">
                  <c:v>13.96</c:v>
                </c:pt>
                <c:pt idx="333">
                  <c:v>14</c:v>
                </c:pt>
                <c:pt idx="334">
                  <c:v>14.05</c:v>
                </c:pt>
                <c:pt idx="335">
                  <c:v>14.09</c:v>
                </c:pt>
                <c:pt idx="336">
                  <c:v>14.13</c:v>
                </c:pt>
                <c:pt idx="337">
                  <c:v>14.18</c:v>
                </c:pt>
                <c:pt idx="338">
                  <c:v>14.22</c:v>
                </c:pt>
                <c:pt idx="339">
                  <c:v>14.26</c:v>
                </c:pt>
                <c:pt idx="340">
                  <c:v>14.3</c:v>
                </c:pt>
                <c:pt idx="341">
                  <c:v>14.34</c:v>
                </c:pt>
                <c:pt idx="342">
                  <c:v>14.39</c:v>
                </c:pt>
                <c:pt idx="343">
                  <c:v>14.43</c:v>
                </c:pt>
                <c:pt idx="344">
                  <c:v>14.47</c:v>
                </c:pt>
                <c:pt idx="345">
                  <c:v>14.51</c:v>
                </c:pt>
                <c:pt idx="346">
                  <c:v>14.55</c:v>
                </c:pt>
                <c:pt idx="347">
                  <c:v>14.59</c:v>
                </c:pt>
                <c:pt idx="348">
                  <c:v>14.63</c:v>
                </c:pt>
                <c:pt idx="349">
                  <c:v>14.67</c:v>
                </c:pt>
                <c:pt idx="350">
                  <c:v>14.71</c:v>
                </c:pt>
                <c:pt idx="351">
                  <c:v>14.75</c:v>
                </c:pt>
                <c:pt idx="352">
                  <c:v>14.79</c:v>
                </c:pt>
                <c:pt idx="353">
                  <c:v>14.83</c:v>
                </c:pt>
                <c:pt idx="354">
                  <c:v>14.87</c:v>
                </c:pt>
                <c:pt idx="355">
                  <c:v>14.9</c:v>
                </c:pt>
                <c:pt idx="356">
                  <c:v>14.94</c:v>
                </c:pt>
                <c:pt idx="357">
                  <c:v>14.98</c:v>
                </c:pt>
                <c:pt idx="358">
                  <c:v>15.02</c:v>
                </c:pt>
                <c:pt idx="359">
                  <c:v>15.05</c:v>
                </c:pt>
                <c:pt idx="360">
                  <c:v>15.09</c:v>
                </c:pt>
                <c:pt idx="361">
                  <c:v>15.13</c:v>
                </c:pt>
                <c:pt idx="362">
                  <c:v>15.16</c:v>
                </c:pt>
                <c:pt idx="363">
                  <c:v>15.2</c:v>
                </c:pt>
                <c:pt idx="364">
                  <c:v>15.24</c:v>
                </c:pt>
                <c:pt idx="365">
                  <c:v>15.27</c:v>
                </c:pt>
                <c:pt idx="366">
                  <c:v>15.31</c:v>
                </c:pt>
                <c:pt idx="367">
                  <c:v>15.34</c:v>
                </c:pt>
                <c:pt idx="368">
                  <c:v>15.38</c:v>
                </c:pt>
                <c:pt idx="369">
                  <c:v>15.41</c:v>
                </c:pt>
                <c:pt idx="370">
                  <c:v>15.45</c:v>
                </c:pt>
                <c:pt idx="371">
                  <c:v>15.48</c:v>
                </c:pt>
                <c:pt idx="372">
                  <c:v>15.51</c:v>
                </c:pt>
                <c:pt idx="373">
                  <c:v>15.55</c:v>
                </c:pt>
                <c:pt idx="374">
                  <c:v>15.58</c:v>
                </c:pt>
                <c:pt idx="375">
                  <c:v>15.61</c:v>
                </c:pt>
                <c:pt idx="376">
                  <c:v>15.64</c:v>
                </c:pt>
                <c:pt idx="377">
                  <c:v>15.68</c:v>
                </c:pt>
                <c:pt idx="378">
                  <c:v>15.71</c:v>
                </c:pt>
                <c:pt idx="379">
                  <c:v>15.74</c:v>
                </c:pt>
                <c:pt idx="380">
                  <c:v>15.77</c:v>
                </c:pt>
                <c:pt idx="381">
                  <c:v>15.8</c:v>
                </c:pt>
                <c:pt idx="382">
                  <c:v>15.83</c:v>
                </c:pt>
                <c:pt idx="383">
                  <c:v>15.87</c:v>
                </c:pt>
                <c:pt idx="384">
                  <c:v>15.9</c:v>
                </c:pt>
                <c:pt idx="385">
                  <c:v>15.93</c:v>
                </c:pt>
                <c:pt idx="386">
                  <c:v>15.96</c:v>
                </c:pt>
                <c:pt idx="387">
                  <c:v>15.99</c:v>
                </c:pt>
                <c:pt idx="388">
                  <c:v>16.010000000000002</c:v>
                </c:pt>
                <c:pt idx="389">
                  <c:v>16.04</c:v>
                </c:pt>
                <c:pt idx="390">
                  <c:v>16.07</c:v>
                </c:pt>
                <c:pt idx="391">
                  <c:v>16.100000000000001</c:v>
                </c:pt>
                <c:pt idx="392">
                  <c:v>16.13</c:v>
                </c:pt>
                <c:pt idx="393">
                  <c:v>16.16</c:v>
                </c:pt>
                <c:pt idx="394">
                  <c:v>16.18</c:v>
                </c:pt>
                <c:pt idx="395">
                  <c:v>16.21</c:v>
                </c:pt>
                <c:pt idx="396">
                  <c:v>16.239999999999998</c:v>
                </c:pt>
                <c:pt idx="397">
                  <c:v>16.27</c:v>
                </c:pt>
                <c:pt idx="398">
                  <c:v>16.29</c:v>
                </c:pt>
                <c:pt idx="399">
                  <c:v>16.32</c:v>
                </c:pt>
                <c:pt idx="400">
                  <c:v>16.350000000000001</c:v>
                </c:pt>
                <c:pt idx="401">
                  <c:v>16.37</c:v>
                </c:pt>
                <c:pt idx="402">
                  <c:v>16.399999999999999</c:v>
                </c:pt>
                <c:pt idx="403">
                  <c:v>16.420000000000002</c:v>
                </c:pt>
                <c:pt idx="404">
                  <c:v>16.45</c:v>
                </c:pt>
                <c:pt idx="405">
                  <c:v>16.47</c:v>
                </c:pt>
                <c:pt idx="406">
                  <c:v>16.5</c:v>
                </c:pt>
                <c:pt idx="407">
                  <c:v>16.52</c:v>
                </c:pt>
                <c:pt idx="408">
                  <c:v>16.55</c:v>
                </c:pt>
                <c:pt idx="409">
                  <c:v>16.57</c:v>
                </c:pt>
                <c:pt idx="410">
                  <c:v>16.59</c:v>
                </c:pt>
                <c:pt idx="411">
                  <c:v>16.62</c:v>
                </c:pt>
                <c:pt idx="412">
                  <c:v>16.64</c:v>
                </c:pt>
                <c:pt idx="413">
                  <c:v>16.66</c:v>
                </c:pt>
                <c:pt idx="414">
                  <c:v>16.690000000000001</c:v>
                </c:pt>
                <c:pt idx="415">
                  <c:v>16.71</c:v>
                </c:pt>
                <c:pt idx="416">
                  <c:v>16.73</c:v>
                </c:pt>
                <c:pt idx="417">
                  <c:v>16.75</c:v>
                </c:pt>
                <c:pt idx="418">
                  <c:v>16.77</c:v>
                </c:pt>
                <c:pt idx="419">
                  <c:v>16.8</c:v>
                </c:pt>
                <c:pt idx="420">
                  <c:v>16.82</c:v>
                </c:pt>
                <c:pt idx="421">
                  <c:v>16.84</c:v>
                </c:pt>
                <c:pt idx="422">
                  <c:v>16.86</c:v>
                </c:pt>
                <c:pt idx="423">
                  <c:v>16.88</c:v>
                </c:pt>
                <c:pt idx="424">
                  <c:v>16.899999999999999</c:v>
                </c:pt>
                <c:pt idx="425">
                  <c:v>16.920000000000002</c:v>
                </c:pt>
                <c:pt idx="426">
                  <c:v>16.940000000000001</c:v>
                </c:pt>
                <c:pt idx="427">
                  <c:v>16.96</c:v>
                </c:pt>
                <c:pt idx="428">
                  <c:v>16.98</c:v>
                </c:pt>
                <c:pt idx="429">
                  <c:v>17</c:v>
                </c:pt>
                <c:pt idx="430">
                  <c:v>17.010000000000002</c:v>
                </c:pt>
                <c:pt idx="431">
                  <c:v>17.03</c:v>
                </c:pt>
                <c:pt idx="432">
                  <c:v>17.05</c:v>
                </c:pt>
                <c:pt idx="433">
                  <c:v>17.07</c:v>
                </c:pt>
                <c:pt idx="434">
                  <c:v>17.09</c:v>
                </c:pt>
                <c:pt idx="435">
                  <c:v>17.11</c:v>
                </c:pt>
                <c:pt idx="436">
                  <c:v>17.12</c:v>
                </c:pt>
                <c:pt idx="437">
                  <c:v>17.14</c:v>
                </c:pt>
                <c:pt idx="438">
                  <c:v>17.16</c:v>
                </c:pt>
                <c:pt idx="439">
                  <c:v>17.170000000000002</c:v>
                </c:pt>
                <c:pt idx="440">
                  <c:v>17.190000000000001</c:v>
                </c:pt>
                <c:pt idx="441">
                  <c:v>17.21</c:v>
                </c:pt>
                <c:pt idx="442">
                  <c:v>17.22</c:v>
                </c:pt>
                <c:pt idx="443">
                  <c:v>17.239999999999998</c:v>
                </c:pt>
                <c:pt idx="444">
                  <c:v>17.25</c:v>
                </c:pt>
                <c:pt idx="445">
                  <c:v>17.27</c:v>
                </c:pt>
                <c:pt idx="446">
                  <c:v>17.28</c:v>
                </c:pt>
                <c:pt idx="447">
                  <c:v>17.3</c:v>
                </c:pt>
                <c:pt idx="448">
                  <c:v>17.309999999999999</c:v>
                </c:pt>
                <c:pt idx="449">
                  <c:v>17.329999999999998</c:v>
                </c:pt>
                <c:pt idx="450">
                  <c:v>17.34</c:v>
                </c:pt>
                <c:pt idx="451">
                  <c:v>17.350000000000001</c:v>
                </c:pt>
                <c:pt idx="452">
                  <c:v>17.37</c:v>
                </c:pt>
                <c:pt idx="453">
                  <c:v>17.38</c:v>
                </c:pt>
                <c:pt idx="454">
                  <c:v>17.39</c:v>
                </c:pt>
                <c:pt idx="455">
                  <c:v>17.41</c:v>
                </c:pt>
                <c:pt idx="456">
                  <c:v>17.420000000000002</c:v>
                </c:pt>
                <c:pt idx="457">
                  <c:v>17.43</c:v>
                </c:pt>
                <c:pt idx="458">
                  <c:v>17.440000000000001</c:v>
                </c:pt>
                <c:pt idx="459">
                  <c:v>17.46</c:v>
                </c:pt>
                <c:pt idx="460">
                  <c:v>17.47</c:v>
                </c:pt>
                <c:pt idx="461">
                  <c:v>17.48</c:v>
                </c:pt>
                <c:pt idx="462">
                  <c:v>17.489999999999998</c:v>
                </c:pt>
                <c:pt idx="463">
                  <c:v>17.5</c:v>
                </c:pt>
                <c:pt idx="464">
                  <c:v>17.510000000000002</c:v>
                </c:pt>
                <c:pt idx="465">
                  <c:v>17.52</c:v>
                </c:pt>
                <c:pt idx="466">
                  <c:v>17.53</c:v>
                </c:pt>
                <c:pt idx="467">
                  <c:v>17.54</c:v>
                </c:pt>
                <c:pt idx="468">
                  <c:v>17.55</c:v>
                </c:pt>
                <c:pt idx="469">
                  <c:v>17.559999999999999</c:v>
                </c:pt>
                <c:pt idx="470">
                  <c:v>17.57</c:v>
                </c:pt>
                <c:pt idx="471">
                  <c:v>17.579999999999998</c:v>
                </c:pt>
                <c:pt idx="472">
                  <c:v>17.59</c:v>
                </c:pt>
                <c:pt idx="473">
                  <c:v>17.600000000000001</c:v>
                </c:pt>
                <c:pt idx="474">
                  <c:v>17.600000000000001</c:v>
                </c:pt>
                <c:pt idx="475">
                  <c:v>17.61</c:v>
                </c:pt>
                <c:pt idx="476">
                  <c:v>17.62</c:v>
                </c:pt>
                <c:pt idx="477">
                  <c:v>17.63</c:v>
                </c:pt>
                <c:pt idx="478">
                  <c:v>17.64</c:v>
                </c:pt>
                <c:pt idx="479">
                  <c:v>17.64</c:v>
                </c:pt>
                <c:pt idx="480">
                  <c:v>17.649999999999999</c:v>
                </c:pt>
                <c:pt idx="481">
                  <c:v>17.66</c:v>
                </c:pt>
                <c:pt idx="482">
                  <c:v>17.66</c:v>
                </c:pt>
                <c:pt idx="483">
                  <c:v>17.670000000000002</c:v>
                </c:pt>
                <c:pt idx="484">
                  <c:v>17.68</c:v>
                </c:pt>
                <c:pt idx="485">
                  <c:v>17.68</c:v>
                </c:pt>
                <c:pt idx="486">
                  <c:v>17.690000000000001</c:v>
                </c:pt>
                <c:pt idx="487">
                  <c:v>17.690000000000001</c:v>
                </c:pt>
                <c:pt idx="488">
                  <c:v>17.7</c:v>
                </c:pt>
                <c:pt idx="489">
                  <c:v>17.7</c:v>
                </c:pt>
                <c:pt idx="490">
                  <c:v>17.71</c:v>
                </c:pt>
                <c:pt idx="491">
                  <c:v>17.71</c:v>
                </c:pt>
                <c:pt idx="492">
                  <c:v>17.72</c:v>
                </c:pt>
                <c:pt idx="493">
                  <c:v>17.72</c:v>
                </c:pt>
                <c:pt idx="494">
                  <c:v>17.73</c:v>
                </c:pt>
                <c:pt idx="495">
                  <c:v>17.73</c:v>
                </c:pt>
                <c:pt idx="496">
                  <c:v>17.73</c:v>
                </c:pt>
                <c:pt idx="497">
                  <c:v>17.739999999999998</c:v>
                </c:pt>
                <c:pt idx="498">
                  <c:v>17.739999999999998</c:v>
                </c:pt>
                <c:pt idx="499">
                  <c:v>17.739999999999998</c:v>
                </c:pt>
                <c:pt idx="500">
                  <c:v>17.75</c:v>
                </c:pt>
                <c:pt idx="501">
                  <c:v>17.75</c:v>
                </c:pt>
                <c:pt idx="502">
                  <c:v>17.75</c:v>
                </c:pt>
                <c:pt idx="503">
                  <c:v>17.8</c:v>
                </c:pt>
                <c:pt idx="504">
                  <c:v>17.8</c:v>
                </c:pt>
                <c:pt idx="505">
                  <c:v>17.809999999999999</c:v>
                </c:pt>
                <c:pt idx="506">
                  <c:v>17.82</c:v>
                </c:pt>
                <c:pt idx="507">
                  <c:v>17.829999999999998</c:v>
                </c:pt>
                <c:pt idx="508">
                  <c:v>17.84</c:v>
                </c:pt>
                <c:pt idx="509">
                  <c:v>17.850000000000001</c:v>
                </c:pt>
                <c:pt idx="510">
                  <c:v>17.86</c:v>
                </c:pt>
                <c:pt idx="511">
                  <c:v>17.86</c:v>
                </c:pt>
                <c:pt idx="512">
                  <c:v>17.87</c:v>
                </c:pt>
                <c:pt idx="513">
                  <c:v>17.88</c:v>
                </c:pt>
                <c:pt idx="514">
                  <c:v>17.89</c:v>
                </c:pt>
                <c:pt idx="515">
                  <c:v>17.899999999999999</c:v>
                </c:pt>
                <c:pt idx="516">
                  <c:v>17.91</c:v>
                </c:pt>
                <c:pt idx="517">
                  <c:v>17.91</c:v>
                </c:pt>
                <c:pt idx="518">
                  <c:v>17.920000000000002</c:v>
                </c:pt>
                <c:pt idx="519">
                  <c:v>17.93</c:v>
                </c:pt>
                <c:pt idx="520">
                  <c:v>17.940000000000001</c:v>
                </c:pt>
                <c:pt idx="521">
                  <c:v>17.95</c:v>
                </c:pt>
                <c:pt idx="522">
                  <c:v>17.96</c:v>
                </c:pt>
                <c:pt idx="523">
                  <c:v>17.97</c:v>
                </c:pt>
                <c:pt idx="524">
                  <c:v>17.98</c:v>
                </c:pt>
                <c:pt idx="525">
                  <c:v>17.98</c:v>
                </c:pt>
                <c:pt idx="526">
                  <c:v>17.989999999999998</c:v>
                </c:pt>
                <c:pt idx="527">
                  <c:v>18</c:v>
                </c:pt>
                <c:pt idx="528">
                  <c:v>18.010000000000002</c:v>
                </c:pt>
                <c:pt idx="529">
                  <c:v>18.02</c:v>
                </c:pt>
                <c:pt idx="530">
                  <c:v>18.03</c:v>
                </c:pt>
                <c:pt idx="531">
                  <c:v>18.04</c:v>
                </c:pt>
                <c:pt idx="532">
                  <c:v>18.04</c:v>
                </c:pt>
                <c:pt idx="533">
                  <c:v>18.05</c:v>
                </c:pt>
                <c:pt idx="534">
                  <c:v>18.059999999999999</c:v>
                </c:pt>
                <c:pt idx="535">
                  <c:v>18.07</c:v>
                </c:pt>
                <c:pt idx="536">
                  <c:v>18.079999999999998</c:v>
                </c:pt>
                <c:pt idx="537">
                  <c:v>18.09</c:v>
                </c:pt>
                <c:pt idx="538">
                  <c:v>18.09</c:v>
                </c:pt>
                <c:pt idx="539">
                  <c:v>18.100000000000001</c:v>
                </c:pt>
                <c:pt idx="540">
                  <c:v>18.11</c:v>
                </c:pt>
                <c:pt idx="541">
                  <c:v>18.12</c:v>
                </c:pt>
                <c:pt idx="542">
                  <c:v>18.13</c:v>
                </c:pt>
                <c:pt idx="543">
                  <c:v>18.14</c:v>
                </c:pt>
                <c:pt idx="544">
                  <c:v>18.149999999999999</c:v>
                </c:pt>
                <c:pt idx="545">
                  <c:v>18.16</c:v>
                </c:pt>
                <c:pt idx="546">
                  <c:v>18.16</c:v>
                </c:pt>
                <c:pt idx="547">
                  <c:v>18.170000000000002</c:v>
                </c:pt>
                <c:pt idx="548">
                  <c:v>18.18</c:v>
                </c:pt>
                <c:pt idx="549">
                  <c:v>18.190000000000001</c:v>
                </c:pt>
                <c:pt idx="550">
                  <c:v>18.2</c:v>
                </c:pt>
                <c:pt idx="551">
                  <c:v>18.21</c:v>
                </c:pt>
                <c:pt idx="552">
                  <c:v>18.21</c:v>
                </c:pt>
                <c:pt idx="553">
                  <c:v>18.22</c:v>
                </c:pt>
                <c:pt idx="554">
                  <c:v>18.23</c:v>
                </c:pt>
                <c:pt idx="555">
                  <c:v>18.239999999999998</c:v>
                </c:pt>
                <c:pt idx="556">
                  <c:v>18.25</c:v>
                </c:pt>
                <c:pt idx="557">
                  <c:v>18.260000000000002</c:v>
                </c:pt>
                <c:pt idx="558">
                  <c:v>18.27</c:v>
                </c:pt>
                <c:pt idx="559">
                  <c:v>18.27</c:v>
                </c:pt>
                <c:pt idx="560">
                  <c:v>18.28</c:v>
                </c:pt>
                <c:pt idx="561">
                  <c:v>18.29</c:v>
                </c:pt>
                <c:pt idx="562">
                  <c:v>18.3</c:v>
                </c:pt>
                <c:pt idx="563">
                  <c:v>18.309999999999999</c:v>
                </c:pt>
                <c:pt idx="564">
                  <c:v>18.32</c:v>
                </c:pt>
                <c:pt idx="565">
                  <c:v>18.329999999999998</c:v>
                </c:pt>
                <c:pt idx="566">
                  <c:v>18.34</c:v>
                </c:pt>
                <c:pt idx="567">
                  <c:v>18.34</c:v>
                </c:pt>
                <c:pt idx="568">
                  <c:v>18.350000000000001</c:v>
                </c:pt>
                <c:pt idx="569">
                  <c:v>18.36</c:v>
                </c:pt>
                <c:pt idx="570">
                  <c:v>18.37</c:v>
                </c:pt>
                <c:pt idx="571">
                  <c:v>18.38</c:v>
                </c:pt>
                <c:pt idx="572">
                  <c:v>18.39</c:v>
                </c:pt>
                <c:pt idx="573">
                  <c:v>18.39</c:v>
                </c:pt>
                <c:pt idx="574">
                  <c:v>18.399999999999999</c:v>
                </c:pt>
                <c:pt idx="575">
                  <c:v>18.41</c:v>
                </c:pt>
                <c:pt idx="576">
                  <c:v>18.420000000000002</c:v>
                </c:pt>
                <c:pt idx="577">
                  <c:v>18.43</c:v>
                </c:pt>
                <c:pt idx="578">
                  <c:v>18.440000000000001</c:v>
                </c:pt>
                <c:pt idx="579">
                  <c:v>18.45</c:v>
                </c:pt>
                <c:pt idx="580">
                  <c:v>18.45</c:v>
                </c:pt>
                <c:pt idx="581">
                  <c:v>18.46</c:v>
                </c:pt>
                <c:pt idx="582">
                  <c:v>18.47</c:v>
                </c:pt>
                <c:pt idx="583">
                  <c:v>18.48</c:v>
                </c:pt>
                <c:pt idx="584">
                  <c:v>18.489999999999998</c:v>
                </c:pt>
                <c:pt idx="585">
                  <c:v>18.5</c:v>
                </c:pt>
                <c:pt idx="586">
                  <c:v>18.510000000000002</c:v>
                </c:pt>
                <c:pt idx="587">
                  <c:v>18.52</c:v>
                </c:pt>
                <c:pt idx="588">
                  <c:v>18.52</c:v>
                </c:pt>
                <c:pt idx="589">
                  <c:v>18.53</c:v>
                </c:pt>
                <c:pt idx="590">
                  <c:v>18.54</c:v>
                </c:pt>
                <c:pt idx="591">
                  <c:v>18.55</c:v>
                </c:pt>
                <c:pt idx="592">
                  <c:v>18.559999999999999</c:v>
                </c:pt>
                <c:pt idx="593">
                  <c:v>18.57</c:v>
                </c:pt>
                <c:pt idx="594">
                  <c:v>18.579999999999998</c:v>
                </c:pt>
                <c:pt idx="595">
                  <c:v>18.579999999999998</c:v>
                </c:pt>
                <c:pt idx="596">
                  <c:v>18.59</c:v>
                </c:pt>
                <c:pt idx="597">
                  <c:v>18.600000000000001</c:v>
                </c:pt>
                <c:pt idx="598">
                  <c:v>18.61</c:v>
                </c:pt>
                <c:pt idx="599">
                  <c:v>18.62</c:v>
                </c:pt>
                <c:pt idx="600">
                  <c:v>18.63</c:v>
                </c:pt>
                <c:pt idx="601">
                  <c:v>18.64</c:v>
                </c:pt>
                <c:pt idx="602">
                  <c:v>18.64</c:v>
                </c:pt>
                <c:pt idx="603">
                  <c:v>18.649999999999999</c:v>
                </c:pt>
                <c:pt idx="604">
                  <c:v>18.66</c:v>
                </c:pt>
                <c:pt idx="605">
                  <c:v>18.670000000000002</c:v>
                </c:pt>
                <c:pt idx="606">
                  <c:v>18.68</c:v>
                </c:pt>
                <c:pt idx="607">
                  <c:v>18.690000000000001</c:v>
                </c:pt>
                <c:pt idx="608">
                  <c:v>18.7</c:v>
                </c:pt>
                <c:pt idx="609">
                  <c:v>18.7</c:v>
                </c:pt>
                <c:pt idx="610">
                  <c:v>18.71</c:v>
                </c:pt>
                <c:pt idx="611">
                  <c:v>18.72</c:v>
                </c:pt>
                <c:pt idx="612">
                  <c:v>18.73</c:v>
                </c:pt>
                <c:pt idx="613">
                  <c:v>18.739999999999998</c:v>
                </c:pt>
                <c:pt idx="614">
                  <c:v>18.75</c:v>
                </c:pt>
                <c:pt idx="615">
                  <c:v>18.760000000000002</c:v>
                </c:pt>
                <c:pt idx="616">
                  <c:v>18.760000000000002</c:v>
                </c:pt>
                <c:pt idx="617">
                  <c:v>18.77</c:v>
                </c:pt>
                <c:pt idx="618">
                  <c:v>18.78</c:v>
                </c:pt>
                <c:pt idx="619">
                  <c:v>18.79</c:v>
                </c:pt>
                <c:pt idx="620">
                  <c:v>18.8</c:v>
                </c:pt>
                <c:pt idx="621">
                  <c:v>18.809999999999999</c:v>
                </c:pt>
                <c:pt idx="622">
                  <c:v>18.82</c:v>
                </c:pt>
                <c:pt idx="623">
                  <c:v>18.82</c:v>
                </c:pt>
                <c:pt idx="624">
                  <c:v>18.829999999999998</c:v>
                </c:pt>
                <c:pt idx="625">
                  <c:v>18.84</c:v>
                </c:pt>
                <c:pt idx="626">
                  <c:v>18.850000000000001</c:v>
                </c:pt>
                <c:pt idx="627">
                  <c:v>18.86</c:v>
                </c:pt>
                <c:pt idx="628">
                  <c:v>18.87</c:v>
                </c:pt>
                <c:pt idx="629">
                  <c:v>18.88</c:v>
                </c:pt>
                <c:pt idx="630">
                  <c:v>18.88</c:v>
                </c:pt>
                <c:pt idx="631">
                  <c:v>18.89</c:v>
                </c:pt>
                <c:pt idx="632">
                  <c:v>18.899999999999999</c:v>
                </c:pt>
                <c:pt idx="633">
                  <c:v>18.91</c:v>
                </c:pt>
                <c:pt idx="634">
                  <c:v>18.920000000000002</c:v>
                </c:pt>
                <c:pt idx="635">
                  <c:v>18.93</c:v>
                </c:pt>
                <c:pt idx="636">
                  <c:v>18.940000000000001</c:v>
                </c:pt>
                <c:pt idx="637">
                  <c:v>18.940000000000001</c:v>
                </c:pt>
                <c:pt idx="638">
                  <c:v>18.95</c:v>
                </c:pt>
                <c:pt idx="639">
                  <c:v>18.96</c:v>
                </c:pt>
                <c:pt idx="640">
                  <c:v>18.97</c:v>
                </c:pt>
                <c:pt idx="641">
                  <c:v>18.98</c:v>
                </c:pt>
                <c:pt idx="642">
                  <c:v>18.989999999999998</c:v>
                </c:pt>
                <c:pt idx="643">
                  <c:v>19</c:v>
                </c:pt>
                <c:pt idx="644">
                  <c:v>19</c:v>
                </c:pt>
                <c:pt idx="645">
                  <c:v>19.010000000000002</c:v>
                </c:pt>
                <c:pt idx="646">
                  <c:v>19.02</c:v>
                </c:pt>
                <c:pt idx="647">
                  <c:v>19.03</c:v>
                </c:pt>
                <c:pt idx="648">
                  <c:v>19.04</c:v>
                </c:pt>
                <c:pt idx="649">
                  <c:v>19.05</c:v>
                </c:pt>
                <c:pt idx="650">
                  <c:v>19.059999999999999</c:v>
                </c:pt>
                <c:pt idx="651">
                  <c:v>19.059999999999999</c:v>
                </c:pt>
                <c:pt idx="652">
                  <c:v>19.07</c:v>
                </c:pt>
                <c:pt idx="653">
                  <c:v>19.079999999999998</c:v>
                </c:pt>
                <c:pt idx="654">
                  <c:v>19.09</c:v>
                </c:pt>
                <c:pt idx="655">
                  <c:v>19.100000000000001</c:v>
                </c:pt>
                <c:pt idx="656">
                  <c:v>19.11</c:v>
                </c:pt>
                <c:pt idx="657">
                  <c:v>19.12</c:v>
                </c:pt>
                <c:pt idx="658">
                  <c:v>19.12</c:v>
                </c:pt>
                <c:pt idx="659">
                  <c:v>19.13</c:v>
                </c:pt>
                <c:pt idx="660">
                  <c:v>19.14</c:v>
                </c:pt>
                <c:pt idx="661">
                  <c:v>19.149999999999999</c:v>
                </c:pt>
                <c:pt idx="662">
                  <c:v>19.16</c:v>
                </c:pt>
                <c:pt idx="663">
                  <c:v>19.170000000000002</c:v>
                </c:pt>
                <c:pt idx="664">
                  <c:v>19.18</c:v>
                </c:pt>
                <c:pt idx="665">
                  <c:v>19.18</c:v>
                </c:pt>
                <c:pt idx="666">
                  <c:v>19.190000000000001</c:v>
                </c:pt>
                <c:pt idx="667">
                  <c:v>19.2</c:v>
                </c:pt>
                <c:pt idx="668">
                  <c:v>19.21</c:v>
                </c:pt>
                <c:pt idx="669">
                  <c:v>19.22</c:v>
                </c:pt>
                <c:pt idx="670">
                  <c:v>19.23</c:v>
                </c:pt>
                <c:pt idx="671">
                  <c:v>19.239999999999998</c:v>
                </c:pt>
                <c:pt idx="672">
                  <c:v>19.25</c:v>
                </c:pt>
                <c:pt idx="673">
                  <c:v>19.25</c:v>
                </c:pt>
                <c:pt idx="674">
                  <c:v>19.260000000000002</c:v>
                </c:pt>
                <c:pt idx="675">
                  <c:v>19.27</c:v>
                </c:pt>
                <c:pt idx="676">
                  <c:v>19.28</c:v>
                </c:pt>
                <c:pt idx="677">
                  <c:v>19.29</c:v>
                </c:pt>
                <c:pt idx="678">
                  <c:v>19.3</c:v>
                </c:pt>
                <c:pt idx="679">
                  <c:v>19.3</c:v>
                </c:pt>
                <c:pt idx="680">
                  <c:v>19.309999999999999</c:v>
                </c:pt>
                <c:pt idx="681">
                  <c:v>19.32</c:v>
                </c:pt>
                <c:pt idx="682">
                  <c:v>19.329999999999998</c:v>
                </c:pt>
                <c:pt idx="683">
                  <c:v>19.34</c:v>
                </c:pt>
                <c:pt idx="684">
                  <c:v>19.350000000000001</c:v>
                </c:pt>
                <c:pt idx="685">
                  <c:v>19.36</c:v>
                </c:pt>
                <c:pt idx="686">
                  <c:v>19.36</c:v>
                </c:pt>
                <c:pt idx="687">
                  <c:v>19.37</c:v>
                </c:pt>
                <c:pt idx="688">
                  <c:v>19.38</c:v>
                </c:pt>
                <c:pt idx="689">
                  <c:v>19.39</c:v>
                </c:pt>
                <c:pt idx="690">
                  <c:v>19.399999999999999</c:v>
                </c:pt>
                <c:pt idx="691">
                  <c:v>19.41</c:v>
                </c:pt>
                <c:pt idx="692">
                  <c:v>19.420000000000002</c:v>
                </c:pt>
                <c:pt idx="693">
                  <c:v>19.43</c:v>
                </c:pt>
                <c:pt idx="694">
                  <c:v>19.43</c:v>
                </c:pt>
                <c:pt idx="695">
                  <c:v>19.440000000000001</c:v>
                </c:pt>
                <c:pt idx="696">
                  <c:v>19.45</c:v>
                </c:pt>
                <c:pt idx="697">
                  <c:v>19.46</c:v>
                </c:pt>
                <c:pt idx="698">
                  <c:v>19.47</c:v>
                </c:pt>
                <c:pt idx="699">
                  <c:v>19.48</c:v>
                </c:pt>
                <c:pt idx="700">
                  <c:v>19.48</c:v>
                </c:pt>
                <c:pt idx="701">
                  <c:v>19.489999999999998</c:v>
                </c:pt>
                <c:pt idx="702">
                  <c:v>19.5</c:v>
                </c:pt>
                <c:pt idx="703">
                  <c:v>19.510000000000002</c:v>
                </c:pt>
                <c:pt idx="704">
                  <c:v>19.52</c:v>
                </c:pt>
                <c:pt idx="705">
                  <c:v>19.53</c:v>
                </c:pt>
                <c:pt idx="706">
                  <c:v>19.54</c:v>
                </c:pt>
                <c:pt idx="707">
                  <c:v>19.55</c:v>
                </c:pt>
                <c:pt idx="708">
                  <c:v>19.55</c:v>
                </c:pt>
                <c:pt idx="709">
                  <c:v>19.559999999999999</c:v>
                </c:pt>
                <c:pt idx="710">
                  <c:v>19.57</c:v>
                </c:pt>
                <c:pt idx="711">
                  <c:v>19.579999999999998</c:v>
                </c:pt>
                <c:pt idx="712">
                  <c:v>19.59</c:v>
                </c:pt>
                <c:pt idx="713">
                  <c:v>19.600000000000001</c:v>
                </c:pt>
                <c:pt idx="714">
                  <c:v>19.61</c:v>
                </c:pt>
                <c:pt idx="715">
                  <c:v>19.61</c:v>
                </c:pt>
                <c:pt idx="716">
                  <c:v>19.62</c:v>
                </c:pt>
                <c:pt idx="717">
                  <c:v>19.63</c:v>
                </c:pt>
                <c:pt idx="718">
                  <c:v>19.64</c:v>
                </c:pt>
                <c:pt idx="719">
                  <c:v>19.649999999999999</c:v>
                </c:pt>
                <c:pt idx="720">
                  <c:v>19.66</c:v>
                </c:pt>
                <c:pt idx="721">
                  <c:v>19.66</c:v>
                </c:pt>
                <c:pt idx="722">
                  <c:v>19.670000000000002</c:v>
                </c:pt>
                <c:pt idx="723">
                  <c:v>19.68</c:v>
                </c:pt>
                <c:pt idx="724">
                  <c:v>19.690000000000001</c:v>
                </c:pt>
                <c:pt idx="725">
                  <c:v>19.7</c:v>
                </c:pt>
                <c:pt idx="726">
                  <c:v>19.71</c:v>
                </c:pt>
                <c:pt idx="727">
                  <c:v>19.72</c:v>
                </c:pt>
                <c:pt idx="728">
                  <c:v>19.73</c:v>
                </c:pt>
                <c:pt idx="729">
                  <c:v>19.73</c:v>
                </c:pt>
                <c:pt idx="730">
                  <c:v>19.739999999999998</c:v>
                </c:pt>
                <c:pt idx="731">
                  <c:v>19.75</c:v>
                </c:pt>
                <c:pt idx="732">
                  <c:v>19.760000000000002</c:v>
                </c:pt>
                <c:pt idx="733">
                  <c:v>19.77</c:v>
                </c:pt>
                <c:pt idx="734">
                  <c:v>19.78</c:v>
                </c:pt>
                <c:pt idx="735">
                  <c:v>19.79</c:v>
                </c:pt>
                <c:pt idx="736">
                  <c:v>19.79</c:v>
                </c:pt>
                <c:pt idx="737">
                  <c:v>19.8</c:v>
                </c:pt>
                <c:pt idx="738">
                  <c:v>19.809999999999999</c:v>
                </c:pt>
                <c:pt idx="739">
                  <c:v>19.82</c:v>
                </c:pt>
                <c:pt idx="740">
                  <c:v>19.829999999999998</c:v>
                </c:pt>
                <c:pt idx="741">
                  <c:v>19.84</c:v>
                </c:pt>
                <c:pt idx="742">
                  <c:v>19.84</c:v>
                </c:pt>
                <c:pt idx="743">
                  <c:v>19.850000000000001</c:v>
                </c:pt>
                <c:pt idx="744">
                  <c:v>19.86</c:v>
                </c:pt>
                <c:pt idx="745">
                  <c:v>19.87</c:v>
                </c:pt>
                <c:pt idx="746">
                  <c:v>19.88</c:v>
                </c:pt>
                <c:pt idx="747">
                  <c:v>19.89</c:v>
                </c:pt>
                <c:pt idx="748">
                  <c:v>19.899999999999999</c:v>
                </c:pt>
                <c:pt idx="749">
                  <c:v>19.91</c:v>
                </c:pt>
                <c:pt idx="750">
                  <c:v>19.91</c:v>
                </c:pt>
                <c:pt idx="751">
                  <c:v>19.920000000000002</c:v>
                </c:pt>
                <c:pt idx="752">
                  <c:v>19.93</c:v>
                </c:pt>
                <c:pt idx="753">
                  <c:v>19.940000000000001</c:v>
                </c:pt>
                <c:pt idx="754">
                  <c:v>19.95</c:v>
                </c:pt>
                <c:pt idx="755">
                  <c:v>19.96</c:v>
                </c:pt>
                <c:pt idx="756">
                  <c:v>19.96</c:v>
                </c:pt>
                <c:pt idx="757">
                  <c:v>19.97</c:v>
                </c:pt>
                <c:pt idx="758">
                  <c:v>19.98</c:v>
                </c:pt>
                <c:pt idx="759">
                  <c:v>19.989999999999998</c:v>
                </c:pt>
                <c:pt idx="760">
                  <c:v>20</c:v>
                </c:pt>
                <c:pt idx="761">
                  <c:v>20.010000000000002</c:v>
                </c:pt>
                <c:pt idx="762">
                  <c:v>20.02</c:v>
                </c:pt>
                <c:pt idx="763">
                  <c:v>20.02</c:v>
                </c:pt>
                <c:pt idx="764">
                  <c:v>20.03</c:v>
                </c:pt>
                <c:pt idx="765">
                  <c:v>20.04</c:v>
                </c:pt>
                <c:pt idx="766">
                  <c:v>20.05</c:v>
                </c:pt>
                <c:pt idx="767">
                  <c:v>20.059999999999999</c:v>
                </c:pt>
                <c:pt idx="768">
                  <c:v>20.07</c:v>
                </c:pt>
                <c:pt idx="769">
                  <c:v>20.079999999999998</c:v>
                </c:pt>
                <c:pt idx="770">
                  <c:v>20.09</c:v>
                </c:pt>
                <c:pt idx="771">
                  <c:v>20.09</c:v>
                </c:pt>
                <c:pt idx="772">
                  <c:v>20.100000000000001</c:v>
                </c:pt>
                <c:pt idx="773">
                  <c:v>20.11</c:v>
                </c:pt>
                <c:pt idx="774">
                  <c:v>20.12</c:v>
                </c:pt>
                <c:pt idx="775">
                  <c:v>20.13</c:v>
                </c:pt>
                <c:pt idx="776">
                  <c:v>20.14</c:v>
                </c:pt>
                <c:pt idx="777">
                  <c:v>20.14</c:v>
                </c:pt>
                <c:pt idx="778">
                  <c:v>20.149999999999999</c:v>
                </c:pt>
                <c:pt idx="779">
                  <c:v>20.16</c:v>
                </c:pt>
                <c:pt idx="780">
                  <c:v>20.170000000000002</c:v>
                </c:pt>
                <c:pt idx="781">
                  <c:v>20.18</c:v>
                </c:pt>
                <c:pt idx="782">
                  <c:v>20.190000000000001</c:v>
                </c:pt>
                <c:pt idx="783">
                  <c:v>20.2</c:v>
                </c:pt>
                <c:pt idx="784">
                  <c:v>20.2</c:v>
                </c:pt>
                <c:pt idx="785">
                  <c:v>20.21</c:v>
                </c:pt>
                <c:pt idx="786">
                  <c:v>20.22</c:v>
                </c:pt>
                <c:pt idx="787">
                  <c:v>20.23</c:v>
                </c:pt>
                <c:pt idx="788">
                  <c:v>20.239999999999998</c:v>
                </c:pt>
                <c:pt idx="789">
                  <c:v>20.25</c:v>
                </c:pt>
                <c:pt idx="790">
                  <c:v>20.260000000000002</c:v>
                </c:pt>
                <c:pt idx="791">
                  <c:v>20.27</c:v>
                </c:pt>
                <c:pt idx="792">
                  <c:v>20.27</c:v>
                </c:pt>
                <c:pt idx="793">
                  <c:v>20.28</c:v>
                </c:pt>
                <c:pt idx="794">
                  <c:v>20.29</c:v>
                </c:pt>
                <c:pt idx="795">
                  <c:v>20.3</c:v>
                </c:pt>
                <c:pt idx="796">
                  <c:v>20.309999999999999</c:v>
                </c:pt>
                <c:pt idx="797">
                  <c:v>20.32</c:v>
                </c:pt>
                <c:pt idx="798">
                  <c:v>20.32</c:v>
                </c:pt>
                <c:pt idx="799">
                  <c:v>20.329999999999998</c:v>
                </c:pt>
                <c:pt idx="800">
                  <c:v>20.34</c:v>
                </c:pt>
                <c:pt idx="801">
                  <c:v>20.350000000000001</c:v>
                </c:pt>
                <c:pt idx="802">
                  <c:v>20.36</c:v>
                </c:pt>
                <c:pt idx="803">
                  <c:v>20.37</c:v>
                </c:pt>
                <c:pt idx="804">
                  <c:v>20.38</c:v>
                </c:pt>
                <c:pt idx="805">
                  <c:v>20.39</c:v>
                </c:pt>
                <c:pt idx="806">
                  <c:v>20.39</c:v>
                </c:pt>
                <c:pt idx="807">
                  <c:v>20.399999999999999</c:v>
                </c:pt>
                <c:pt idx="808">
                  <c:v>20.41</c:v>
                </c:pt>
                <c:pt idx="809">
                  <c:v>20.420000000000002</c:v>
                </c:pt>
                <c:pt idx="810">
                  <c:v>20.43</c:v>
                </c:pt>
                <c:pt idx="811">
                  <c:v>20.440000000000001</c:v>
                </c:pt>
                <c:pt idx="812">
                  <c:v>20.45</c:v>
                </c:pt>
                <c:pt idx="813">
                  <c:v>20.45</c:v>
                </c:pt>
                <c:pt idx="814">
                  <c:v>20.46</c:v>
                </c:pt>
                <c:pt idx="815">
                  <c:v>20.47</c:v>
                </c:pt>
                <c:pt idx="816">
                  <c:v>20.48</c:v>
                </c:pt>
                <c:pt idx="817">
                  <c:v>20.49</c:v>
                </c:pt>
                <c:pt idx="818">
                  <c:v>20.5</c:v>
                </c:pt>
                <c:pt idx="819">
                  <c:v>20.5</c:v>
                </c:pt>
                <c:pt idx="820">
                  <c:v>20.51</c:v>
                </c:pt>
                <c:pt idx="821">
                  <c:v>20.52</c:v>
                </c:pt>
                <c:pt idx="822">
                  <c:v>20.53</c:v>
                </c:pt>
                <c:pt idx="823">
                  <c:v>20.54</c:v>
                </c:pt>
                <c:pt idx="824">
                  <c:v>20.55</c:v>
                </c:pt>
                <c:pt idx="825">
                  <c:v>20.56</c:v>
                </c:pt>
                <c:pt idx="826">
                  <c:v>20.57</c:v>
                </c:pt>
                <c:pt idx="827">
                  <c:v>20.57</c:v>
                </c:pt>
                <c:pt idx="828">
                  <c:v>20.58</c:v>
                </c:pt>
                <c:pt idx="829">
                  <c:v>20.59</c:v>
                </c:pt>
                <c:pt idx="830">
                  <c:v>20.6</c:v>
                </c:pt>
                <c:pt idx="831">
                  <c:v>20.61</c:v>
                </c:pt>
                <c:pt idx="832">
                  <c:v>20.62</c:v>
                </c:pt>
                <c:pt idx="833">
                  <c:v>20.63</c:v>
                </c:pt>
                <c:pt idx="834">
                  <c:v>20.63</c:v>
                </c:pt>
                <c:pt idx="835">
                  <c:v>20.64</c:v>
                </c:pt>
                <c:pt idx="836">
                  <c:v>20.65</c:v>
                </c:pt>
                <c:pt idx="837">
                  <c:v>20.66</c:v>
                </c:pt>
                <c:pt idx="838">
                  <c:v>20.67</c:v>
                </c:pt>
                <c:pt idx="839">
                  <c:v>20.68</c:v>
                </c:pt>
                <c:pt idx="840">
                  <c:v>20.69</c:v>
                </c:pt>
                <c:pt idx="841">
                  <c:v>20.69</c:v>
                </c:pt>
                <c:pt idx="842">
                  <c:v>20.7</c:v>
                </c:pt>
                <c:pt idx="843">
                  <c:v>20.71</c:v>
                </c:pt>
                <c:pt idx="844">
                  <c:v>20.72</c:v>
                </c:pt>
                <c:pt idx="845">
                  <c:v>20.73</c:v>
                </c:pt>
                <c:pt idx="846">
                  <c:v>20.74</c:v>
                </c:pt>
                <c:pt idx="847">
                  <c:v>20.75</c:v>
                </c:pt>
                <c:pt idx="848">
                  <c:v>20.75</c:v>
                </c:pt>
                <c:pt idx="849">
                  <c:v>20.76</c:v>
                </c:pt>
                <c:pt idx="850">
                  <c:v>20.77</c:v>
                </c:pt>
                <c:pt idx="851">
                  <c:v>20.78</c:v>
                </c:pt>
                <c:pt idx="852">
                  <c:v>20.79</c:v>
                </c:pt>
                <c:pt idx="853">
                  <c:v>20.8</c:v>
                </c:pt>
                <c:pt idx="854">
                  <c:v>20.81</c:v>
                </c:pt>
                <c:pt idx="855">
                  <c:v>20.81</c:v>
                </c:pt>
                <c:pt idx="856">
                  <c:v>20.82</c:v>
                </c:pt>
                <c:pt idx="857">
                  <c:v>20.83</c:v>
                </c:pt>
                <c:pt idx="858">
                  <c:v>20.84</c:v>
                </c:pt>
                <c:pt idx="859">
                  <c:v>20.85</c:v>
                </c:pt>
                <c:pt idx="860">
                  <c:v>20.86</c:v>
                </c:pt>
                <c:pt idx="861">
                  <c:v>20.87</c:v>
                </c:pt>
                <c:pt idx="862">
                  <c:v>20.87</c:v>
                </c:pt>
                <c:pt idx="863">
                  <c:v>20.88</c:v>
                </c:pt>
                <c:pt idx="864">
                  <c:v>20.89</c:v>
                </c:pt>
                <c:pt idx="865">
                  <c:v>20.9</c:v>
                </c:pt>
                <c:pt idx="866">
                  <c:v>20.91</c:v>
                </c:pt>
                <c:pt idx="867">
                  <c:v>20.92</c:v>
                </c:pt>
                <c:pt idx="868">
                  <c:v>20.93</c:v>
                </c:pt>
                <c:pt idx="869">
                  <c:v>20.93</c:v>
                </c:pt>
                <c:pt idx="870">
                  <c:v>20.94</c:v>
                </c:pt>
                <c:pt idx="871">
                  <c:v>20.95</c:v>
                </c:pt>
                <c:pt idx="872">
                  <c:v>20.96</c:v>
                </c:pt>
                <c:pt idx="873">
                  <c:v>20.97</c:v>
                </c:pt>
                <c:pt idx="874">
                  <c:v>20.98</c:v>
                </c:pt>
                <c:pt idx="875">
                  <c:v>20.99</c:v>
                </c:pt>
                <c:pt idx="876">
                  <c:v>20.99</c:v>
                </c:pt>
                <c:pt idx="877">
                  <c:v>21</c:v>
                </c:pt>
                <c:pt idx="878">
                  <c:v>21.01</c:v>
                </c:pt>
                <c:pt idx="879">
                  <c:v>21.02</c:v>
                </c:pt>
                <c:pt idx="880">
                  <c:v>21.03</c:v>
                </c:pt>
                <c:pt idx="881">
                  <c:v>21.04</c:v>
                </c:pt>
                <c:pt idx="882">
                  <c:v>21.05</c:v>
                </c:pt>
                <c:pt idx="883">
                  <c:v>21.05</c:v>
                </c:pt>
                <c:pt idx="884">
                  <c:v>21.06</c:v>
                </c:pt>
                <c:pt idx="885">
                  <c:v>21.07</c:v>
                </c:pt>
                <c:pt idx="886">
                  <c:v>21.08</c:v>
                </c:pt>
                <c:pt idx="887">
                  <c:v>21.09</c:v>
                </c:pt>
                <c:pt idx="888">
                  <c:v>21.1</c:v>
                </c:pt>
                <c:pt idx="889">
                  <c:v>21.11</c:v>
                </c:pt>
                <c:pt idx="890">
                  <c:v>21.11</c:v>
                </c:pt>
                <c:pt idx="891">
                  <c:v>21.12</c:v>
                </c:pt>
                <c:pt idx="892">
                  <c:v>21.13</c:v>
                </c:pt>
                <c:pt idx="893">
                  <c:v>21.14</c:v>
                </c:pt>
                <c:pt idx="894">
                  <c:v>21.15</c:v>
                </c:pt>
                <c:pt idx="895">
                  <c:v>21.16</c:v>
                </c:pt>
                <c:pt idx="896">
                  <c:v>21.17</c:v>
                </c:pt>
                <c:pt idx="897">
                  <c:v>21.18</c:v>
                </c:pt>
                <c:pt idx="898">
                  <c:v>21.18</c:v>
                </c:pt>
                <c:pt idx="899">
                  <c:v>21.19</c:v>
                </c:pt>
                <c:pt idx="900">
                  <c:v>21.2</c:v>
                </c:pt>
                <c:pt idx="901">
                  <c:v>21.21</c:v>
                </c:pt>
                <c:pt idx="902">
                  <c:v>21.22</c:v>
                </c:pt>
                <c:pt idx="903">
                  <c:v>21.23</c:v>
                </c:pt>
                <c:pt idx="904">
                  <c:v>21.23</c:v>
                </c:pt>
                <c:pt idx="905">
                  <c:v>21.24</c:v>
                </c:pt>
                <c:pt idx="906">
                  <c:v>21.25</c:v>
                </c:pt>
                <c:pt idx="907">
                  <c:v>21.26</c:v>
                </c:pt>
                <c:pt idx="908">
                  <c:v>21.27</c:v>
                </c:pt>
                <c:pt idx="909">
                  <c:v>21.28</c:v>
                </c:pt>
                <c:pt idx="910">
                  <c:v>21.29</c:v>
                </c:pt>
                <c:pt idx="911">
                  <c:v>21.3</c:v>
                </c:pt>
                <c:pt idx="912">
                  <c:v>21.3</c:v>
                </c:pt>
                <c:pt idx="913">
                  <c:v>21.31</c:v>
                </c:pt>
                <c:pt idx="914">
                  <c:v>21.32</c:v>
                </c:pt>
                <c:pt idx="915">
                  <c:v>21.33</c:v>
                </c:pt>
                <c:pt idx="916">
                  <c:v>21.34</c:v>
                </c:pt>
                <c:pt idx="917">
                  <c:v>21.35</c:v>
                </c:pt>
                <c:pt idx="918">
                  <c:v>21.36</c:v>
                </c:pt>
                <c:pt idx="919">
                  <c:v>21.36</c:v>
                </c:pt>
                <c:pt idx="920">
                  <c:v>21.37</c:v>
                </c:pt>
                <c:pt idx="921">
                  <c:v>21.38</c:v>
                </c:pt>
                <c:pt idx="922">
                  <c:v>21.39</c:v>
                </c:pt>
                <c:pt idx="923">
                  <c:v>21.4</c:v>
                </c:pt>
                <c:pt idx="924">
                  <c:v>21.41</c:v>
                </c:pt>
                <c:pt idx="925">
                  <c:v>21.41</c:v>
                </c:pt>
                <c:pt idx="926">
                  <c:v>21.42</c:v>
                </c:pt>
                <c:pt idx="927">
                  <c:v>21.43</c:v>
                </c:pt>
                <c:pt idx="928">
                  <c:v>21.44</c:v>
                </c:pt>
                <c:pt idx="929">
                  <c:v>21.45</c:v>
                </c:pt>
                <c:pt idx="930">
                  <c:v>21.46</c:v>
                </c:pt>
                <c:pt idx="931">
                  <c:v>21.47</c:v>
                </c:pt>
                <c:pt idx="932">
                  <c:v>21.48</c:v>
                </c:pt>
                <c:pt idx="933">
                  <c:v>21.48</c:v>
                </c:pt>
                <c:pt idx="934">
                  <c:v>21.49</c:v>
                </c:pt>
                <c:pt idx="935">
                  <c:v>21.5</c:v>
                </c:pt>
                <c:pt idx="936">
                  <c:v>21.51</c:v>
                </c:pt>
                <c:pt idx="937">
                  <c:v>21.52</c:v>
                </c:pt>
                <c:pt idx="938">
                  <c:v>21.53</c:v>
                </c:pt>
                <c:pt idx="939">
                  <c:v>21.54</c:v>
                </c:pt>
                <c:pt idx="940">
                  <c:v>21.54</c:v>
                </c:pt>
                <c:pt idx="941">
                  <c:v>21.55</c:v>
                </c:pt>
                <c:pt idx="942">
                  <c:v>21.56</c:v>
                </c:pt>
                <c:pt idx="943">
                  <c:v>21.57</c:v>
                </c:pt>
                <c:pt idx="944">
                  <c:v>21.58</c:v>
                </c:pt>
                <c:pt idx="945">
                  <c:v>21.59</c:v>
                </c:pt>
                <c:pt idx="946">
                  <c:v>21.59</c:v>
                </c:pt>
                <c:pt idx="947">
                  <c:v>21.6</c:v>
                </c:pt>
                <c:pt idx="948">
                  <c:v>21.61</c:v>
                </c:pt>
                <c:pt idx="949">
                  <c:v>21.62</c:v>
                </c:pt>
                <c:pt idx="950">
                  <c:v>21.63</c:v>
                </c:pt>
                <c:pt idx="951">
                  <c:v>21.64</c:v>
                </c:pt>
                <c:pt idx="952">
                  <c:v>21.65</c:v>
                </c:pt>
                <c:pt idx="953">
                  <c:v>21.66</c:v>
                </c:pt>
                <c:pt idx="954">
                  <c:v>21.66</c:v>
                </c:pt>
                <c:pt idx="955">
                  <c:v>21.67</c:v>
                </c:pt>
                <c:pt idx="956">
                  <c:v>21.68</c:v>
                </c:pt>
                <c:pt idx="957">
                  <c:v>21.69</c:v>
                </c:pt>
                <c:pt idx="958">
                  <c:v>21.7</c:v>
                </c:pt>
                <c:pt idx="959">
                  <c:v>21.71</c:v>
                </c:pt>
                <c:pt idx="960">
                  <c:v>21.71</c:v>
                </c:pt>
                <c:pt idx="961">
                  <c:v>21.72</c:v>
                </c:pt>
                <c:pt idx="962">
                  <c:v>21.73</c:v>
                </c:pt>
                <c:pt idx="963">
                  <c:v>21.74</c:v>
                </c:pt>
                <c:pt idx="964">
                  <c:v>21.75</c:v>
                </c:pt>
                <c:pt idx="965">
                  <c:v>21.76</c:v>
                </c:pt>
                <c:pt idx="966">
                  <c:v>21.77</c:v>
                </c:pt>
                <c:pt idx="967">
                  <c:v>21.77</c:v>
                </c:pt>
                <c:pt idx="968">
                  <c:v>21.78</c:v>
                </c:pt>
                <c:pt idx="969">
                  <c:v>21.79</c:v>
                </c:pt>
                <c:pt idx="970">
                  <c:v>21.8</c:v>
                </c:pt>
                <c:pt idx="971">
                  <c:v>21.81</c:v>
                </c:pt>
                <c:pt idx="972">
                  <c:v>21.82</c:v>
                </c:pt>
                <c:pt idx="973">
                  <c:v>21.83</c:v>
                </c:pt>
                <c:pt idx="974">
                  <c:v>21.84</c:v>
                </c:pt>
                <c:pt idx="975">
                  <c:v>21.84</c:v>
                </c:pt>
                <c:pt idx="976">
                  <c:v>21.85</c:v>
                </c:pt>
                <c:pt idx="977">
                  <c:v>21.86</c:v>
                </c:pt>
                <c:pt idx="978">
                  <c:v>21.87</c:v>
                </c:pt>
                <c:pt idx="979">
                  <c:v>21.88</c:v>
                </c:pt>
                <c:pt idx="980">
                  <c:v>21.89</c:v>
                </c:pt>
                <c:pt idx="981">
                  <c:v>21.89</c:v>
                </c:pt>
                <c:pt idx="982">
                  <c:v>21.9</c:v>
                </c:pt>
                <c:pt idx="983">
                  <c:v>21.91</c:v>
                </c:pt>
                <c:pt idx="984">
                  <c:v>21.92</c:v>
                </c:pt>
                <c:pt idx="985">
                  <c:v>21.93</c:v>
                </c:pt>
                <c:pt idx="986">
                  <c:v>21.94</c:v>
                </c:pt>
                <c:pt idx="987">
                  <c:v>21.95</c:v>
                </c:pt>
                <c:pt idx="988">
                  <c:v>21.95</c:v>
                </c:pt>
                <c:pt idx="989">
                  <c:v>21.96</c:v>
                </c:pt>
                <c:pt idx="990">
                  <c:v>21.97</c:v>
                </c:pt>
                <c:pt idx="991">
                  <c:v>21.98</c:v>
                </c:pt>
                <c:pt idx="992">
                  <c:v>21.99</c:v>
                </c:pt>
                <c:pt idx="993">
                  <c:v>22</c:v>
                </c:pt>
                <c:pt idx="994">
                  <c:v>22.01</c:v>
                </c:pt>
                <c:pt idx="995">
                  <c:v>22.02</c:v>
                </c:pt>
                <c:pt idx="996">
                  <c:v>22.02</c:v>
                </c:pt>
                <c:pt idx="997">
                  <c:v>22.03</c:v>
                </c:pt>
                <c:pt idx="998">
                  <c:v>22.04</c:v>
                </c:pt>
                <c:pt idx="999">
                  <c:v>22.05</c:v>
                </c:pt>
                <c:pt idx="1000">
                  <c:v>22.06</c:v>
                </c:pt>
                <c:pt idx="1001">
                  <c:v>22.07</c:v>
                </c:pt>
                <c:pt idx="1002">
                  <c:v>22.07</c:v>
                </c:pt>
                <c:pt idx="1003">
                  <c:v>22.08</c:v>
                </c:pt>
                <c:pt idx="1004">
                  <c:v>22.09</c:v>
                </c:pt>
                <c:pt idx="1005">
                  <c:v>22.1</c:v>
                </c:pt>
                <c:pt idx="1006">
                  <c:v>22.11</c:v>
                </c:pt>
                <c:pt idx="1007">
                  <c:v>22.12</c:v>
                </c:pt>
                <c:pt idx="1008">
                  <c:v>22.13</c:v>
                </c:pt>
                <c:pt idx="1009">
                  <c:v>22.14</c:v>
                </c:pt>
                <c:pt idx="1010">
                  <c:v>22.14</c:v>
                </c:pt>
                <c:pt idx="1011">
                  <c:v>22.15</c:v>
                </c:pt>
                <c:pt idx="1012">
                  <c:v>22.16</c:v>
                </c:pt>
                <c:pt idx="1013">
                  <c:v>22.17</c:v>
                </c:pt>
                <c:pt idx="1014">
                  <c:v>22.18</c:v>
                </c:pt>
                <c:pt idx="1015">
                  <c:v>22.19</c:v>
                </c:pt>
                <c:pt idx="1016">
                  <c:v>22.2</c:v>
                </c:pt>
                <c:pt idx="1017">
                  <c:v>22.2</c:v>
                </c:pt>
                <c:pt idx="1018">
                  <c:v>22.21</c:v>
                </c:pt>
                <c:pt idx="1019">
                  <c:v>22.22</c:v>
                </c:pt>
                <c:pt idx="1020">
                  <c:v>22.23</c:v>
                </c:pt>
                <c:pt idx="1021">
                  <c:v>22.24</c:v>
                </c:pt>
                <c:pt idx="1022">
                  <c:v>22.25</c:v>
                </c:pt>
                <c:pt idx="1023">
                  <c:v>22.25</c:v>
                </c:pt>
                <c:pt idx="1024">
                  <c:v>22.26</c:v>
                </c:pt>
                <c:pt idx="1025">
                  <c:v>22.27</c:v>
                </c:pt>
                <c:pt idx="1026">
                  <c:v>22.28</c:v>
                </c:pt>
                <c:pt idx="1027">
                  <c:v>22.29</c:v>
                </c:pt>
                <c:pt idx="1028">
                  <c:v>22.3</c:v>
                </c:pt>
                <c:pt idx="1029">
                  <c:v>22.31</c:v>
                </c:pt>
                <c:pt idx="1030">
                  <c:v>22.32</c:v>
                </c:pt>
                <c:pt idx="1031">
                  <c:v>22.32</c:v>
                </c:pt>
                <c:pt idx="1032">
                  <c:v>22.33</c:v>
                </c:pt>
                <c:pt idx="1033">
                  <c:v>22.34</c:v>
                </c:pt>
                <c:pt idx="1034">
                  <c:v>22.35</c:v>
                </c:pt>
                <c:pt idx="1035">
                  <c:v>22.36</c:v>
                </c:pt>
                <c:pt idx="1036">
                  <c:v>22.37</c:v>
                </c:pt>
                <c:pt idx="1037">
                  <c:v>22.38</c:v>
                </c:pt>
                <c:pt idx="1038">
                  <c:v>22.38</c:v>
                </c:pt>
                <c:pt idx="1039">
                  <c:v>22.39</c:v>
                </c:pt>
                <c:pt idx="1040">
                  <c:v>22.4</c:v>
                </c:pt>
                <c:pt idx="1041">
                  <c:v>22.41</c:v>
                </c:pt>
                <c:pt idx="1042">
                  <c:v>22.42</c:v>
                </c:pt>
                <c:pt idx="1043">
                  <c:v>22.43</c:v>
                </c:pt>
                <c:pt idx="1044">
                  <c:v>22.43</c:v>
                </c:pt>
                <c:pt idx="1045">
                  <c:v>22.44</c:v>
                </c:pt>
                <c:pt idx="1046">
                  <c:v>22.45</c:v>
                </c:pt>
                <c:pt idx="1047">
                  <c:v>22.46</c:v>
                </c:pt>
                <c:pt idx="1048">
                  <c:v>22.47</c:v>
                </c:pt>
                <c:pt idx="1049">
                  <c:v>22.48</c:v>
                </c:pt>
                <c:pt idx="1050">
                  <c:v>22.49</c:v>
                </c:pt>
                <c:pt idx="1051">
                  <c:v>22.5</c:v>
                </c:pt>
                <c:pt idx="1052">
                  <c:v>22.5</c:v>
                </c:pt>
                <c:pt idx="1053">
                  <c:v>22.51</c:v>
                </c:pt>
                <c:pt idx="1054">
                  <c:v>22.52</c:v>
                </c:pt>
                <c:pt idx="1055">
                  <c:v>22.53</c:v>
                </c:pt>
                <c:pt idx="1056">
                  <c:v>22.54</c:v>
                </c:pt>
                <c:pt idx="1057">
                  <c:v>22.55</c:v>
                </c:pt>
                <c:pt idx="1058">
                  <c:v>22.56</c:v>
                </c:pt>
                <c:pt idx="1059">
                  <c:v>22.56</c:v>
                </c:pt>
                <c:pt idx="1060">
                  <c:v>22.57</c:v>
                </c:pt>
                <c:pt idx="1061">
                  <c:v>22.58</c:v>
                </c:pt>
                <c:pt idx="1062">
                  <c:v>22.59</c:v>
                </c:pt>
                <c:pt idx="1063">
                  <c:v>22.6</c:v>
                </c:pt>
                <c:pt idx="1064">
                  <c:v>22.61</c:v>
                </c:pt>
                <c:pt idx="1065">
                  <c:v>22.62</c:v>
                </c:pt>
                <c:pt idx="1066">
                  <c:v>22.62</c:v>
                </c:pt>
                <c:pt idx="1067">
                  <c:v>22.63</c:v>
                </c:pt>
                <c:pt idx="1068">
                  <c:v>22.64</c:v>
                </c:pt>
                <c:pt idx="1069">
                  <c:v>22.65</c:v>
                </c:pt>
                <c:pt idx="1070">
                  <c:v>22.66</c:v>
                </c:pt>
                <c:pt idx="1071">
                  <c:v>22.67</c:v>
                </c:pt>
                <c:pt idx="1072">
                  <c:v>22.68</c:v>
                </c:pt>
                <c:pt idx="1073">
                  <c:v>22.68</c:v>
                </c:pt>
                <c:pt idx="1074">
                  <c:v>22.69</c:v>
                </c:pt>
                <c:pt idx="1075">
                  <c:v>22.7</c:v>
                </c:pt>
                <c:pt idx="1076">
                  <c:v>22.71</c:v>
                </c:pt>
                <c:pt idx="1077">
                  <c:v>22.72</c:v>
                </c:pt>
                <c:pt idx="1078">
                  <c:v>22.73</c:v>
                </c:pt>
                <c:pt idx="1079">
                  <c:v>22.74</c:v>
                </c:pt>
                <c:pt idx="1080">
                  <c:v>22.74</c:v>
                </c:pt>
                <c:pt idx="1081">
                  <c:v>22.75</c:v>
                </c:pt>
                <c:pt idx="1082">
                  <c:v>22.76</c:v>
                </c:pt>
                <c:pt idx="1083">
                  <c:v>22.77</c:v>
                </c:pt>
                <c:pt idx="1084">
                  <c:v>22.78</c:v>
                </c:pt>
                <c:pt idx="1085">
                  <c:v>22.79</c:v>
                </c:pt>
                <c:pt idx="1086">
                  <c:v>22.8</c:v>
                </c:pt>
                <c:pt idx="1087">
                  <c:v>22.8</c:v>
                </c:pt>
                <c:pt idx="1088">
                  <c:v>22.81</c:v>
                </c:pt>
                <c:pt idx="1089">
                  <c:v>22.82</c:v>
                </c:pt>
                <c:pt idx="1090">
                  <c:v>22.83</c:v>
                </c:pt>
                <c:pt idx="1091">
                  <c:v>22.84</c:v>
                </c:pt>
                <c:pt idx="1092">
                  <c:v>22.85</c:v>
                </c:pt>
                <c:pt idx="1093">
                  <c:v>22.86</c:v>
                </c:pt>
                <c:pt idx="1094">
                  <c:v>22.86</c:v>
                </c:pt>
                <c:pt idx="1095">
                  <c:v>22.87</c:v>
                </c:pt>
                <c:pt idx="1096">
                  <c:v>22.88</c:v>
                </c:pt>
                <c:pt idx="1097">
                  <c:v>22.89</c:v>
                </c:pt>
                <c:pt idx="1098">
                  <c:v>22.9</c:v>
                </c:pt>
                <c:pt idx="1099">
                  <c:v>22.91</c:v>
                </c:pt>
                <c:pt idx="1100">
                  <c:v>22.92</c:v>
                </c:pt>
                <c:pt idx="1101">
                  <c:v>22.92</c:v>
                </c:pt>
                <c:pt idx="1102">
                  <c:v>22.93</c:v>
                </c:pt>
                <c:pt idx="1103">
                  <c:v>22.94</c:v>
                </c:pt>
                <c:pt idx="1104">
                  <c:v>22.95</c:v>
                </c:pt>
                <c:pt idx="1105">
                  <c:v>22.96</c:v>
                </c:pt>
                <c:pt idx="1106">
                  <c:v>22.97</c:v>
                </c:pt>
                <c:pt idx="1107">
                  <c:v>22.98</c:v>
                </c:pt>
                <c:pt idx="1108">
                  <c:v>22.98</c:v>
                </c:pt>
                <c:pt idx="1109">
                  <c:v>22.99</c:v>
                </c:pt>
                <c:pt idx="1110">
                  <c:v>23</c:v>
                </c:pt>
                <c:pt idx="1111">
                  <c:v>23.01</c:v>
                </c:pt>
                <c:pt idx="1112">
                  <c:v>23.02</c:v>
                </c:pt>
                <c:pt idx="1113">
                  <c:v>23.03</c:v>
                </c:pt>
                <c:pt idx="1114">
                  <c:v>23.04</c:v>
                </c:pt>
                <c:pt idx="1115">
                  <c:v>23.04</c:v>
                </c:pt>
                <c:pt idx="1116">
                  <c:v>23.05</c:v>
                </c:pt>
                <c:pt idx="1117">
                  <c:v>23.06</c:v>
                </c:pt>
                <c:pt idx="1118">
                  <c:v>23.07</c:v>
                </c:pt>
                <c:pt idx="1119">
                  <c:v>23.08</c:v>
                </c:pt>
                <c:pt idx="1120">
                  <c:v>23.09</c:v>
                </c:pt>
                <c:pt idx="1121">
                  <c:v>23.1</c:v>
                </c:pt>
                <c:pt idx="1122">
                  <c:v>23.11</c:v>
                </c:pt>
                <c:pt idx="1123">
                  <c:v>23.11</c:v>
                </c:pt>
                <c:pt idx="1124">
                  <c:v>23.12</c:v>
                </c:pt>
                <c:pt idx="1125">
                  <c:v>23.13</c:v>
                </c:pt>
                <c:pt idx="1126">
                  <c:v>23.14</c:v>
                </c:pt>
                <c:pt idx="1127">
                  <c:v>23.15</c:v>
                </c:pt>
                <c:pt idx="1128">
                  <c:v>23.16</c:v>
                </c:pt>
                <c:pt idx="1129">
                  <c:v>23.16</c:v>
                </c:pt>
                <c:pt idx="1130">
                  <c:v>23.17</c:v>
                </c:pt>
                <c:pt idx="1131">
                  <c:v>23.18</c:v>
                </c:pt>
                <c:pt idx="1132">
                  <c:v>23.19</c:v>
                </c:pt>
                <c:pt idx="1133">
                  <c:v>23.2</c:v>
                </c:pt>
                <c:pt idx="1134">
                  <c:v>23.21</c:v>
                </c:pt>
                <c:pt idx="1135">
                  <c:v>23.22</c:v>
                </c:pt>
                <c:pt idx="1136">
                  <c:v>23.23</c:v>
                </c:pt>
                <c:pt idx="1137">
                  <c:v>23.23</c:v>
                </c:pt>
                <c:pt idx="1138">
                  <c:v>23.24</c:v>
                </c:pt>
                <c:pt idx="1139">
                  <c:v>23.25</c:v>
                </c:pt>
                <c:pt idx="1140">
                  <c:v>23.26</c:v>
                </c:pt>
                <c:pt idx="1141">
                  <c:v>23.27</c:v>
                </c:pt>
                <c:pt idx="1142">
                  <c:v>23.28</c:v>
                </c:pt>
                <c:pt idx="1143">
                  <c:v>23.29</c:v>
                </c:pt>
                <c:pt idx="1144">
                  <c:v>23.29</c:v>
                </c:pt>
                <c:pt idx="1145">
                  <c:v>23.3</c:v>
                </c:pt>
                <c:pt idx="1146">
                  <c:v>23.31</c:v>
                </c:pt>
                <c:pt idx="1147">
                  <c:v>23.32</c:v>
                </c:pt>
                <c:pt idx="1148">
                  <c:v>23.33</c:v>
                </c:pt>
                <c:pt idx="1149">
                  <c:v>23.34</c:v>
                </c:pt>
                <c:pt idx="1150">
                  <c:v>23.34</c:v>
                </c:pt>
                <c:pt idx="1151">
                  <c:v>23.35</c:v>
                </c:pt>
                <c:pt idx="1152">
                  <c:v>23.36</c:v>
                </c:pt>
                <c:pt idx="1153">
                  <c:v>23.37</c:v>
                </c:pt>
                <c:pt idx="1154">
                  <c:v>23.38</c:v>
                </c:pt>
                <c:pt idx="1155">
                  <c:v>23.39</c:v>
                </c:pt>
                <c:pt idx="1156">
                  <c:v>23.4</c:v>
                </c:pt>
                <c:pt idx="1157">
                  <c:v>23.41</c:v>
                </c:pt>
                <c:pt idx="1158">
                  <c:v>23.41</c:v>
                </c:pt>
                <c:pt idx="1159">
                  <c:v>23.42</c:v>
                </c:pt>
                <c:pt idx="1160">
                  <c:v>23.43</c:v>
                </c:pt>
                <c:pt idx="1161">
                  <c:v>23.44</c:v>
                </c:pt>
                <c:pt idx="1162">
                  <c:v>23.45</c:v>
                </c:pt>
                <c:pt idx="1163">
                  <c:v>23.46</c:v>
                </c:pt>
                <c:pt idx="1164">
                  <c:v>23.46</c:v>
                </c:pt>
                <c:pt idx="1165">
                  <c:v>23.47</c:v>
                </c:pt>
                <c:pt idx="1166">
                  <c:v>23.48</c:v>
                </c:pt>
                <c:pt idx="1167">
                  <c:v>23.49</c:v>
                </c:pt>
                <c:pt idx="1168">
                  <c:v>23.5</c:v>
                </c:pt>
                <c:pt idx="1169">
                  <c:v>23.51</c:v>
                </c:pt>
                <c:pt idx="1170">
                  <c:v>23.52</c:v>
                </c:pt>
                <c:pt idx="1171">
                  <c:v>23.52</c:v>
                </c:pt>
                <c:pt idx="1172">
                  <c:v>23.53</c:v>
                </c:pt>
                <c:pt idx="1173">
                  <c:v>23.54</c:v>
                </c:pt>
                <c:pt idx="1174">
                  <c:v>23.55</c:v>
                </c:pt>
                <c:pt idx="1175">
                  <c:v>23.56</c:v>
                </c:pt>
                <c:pt idx="1176">
                  <c:v>23.57</c:v>
                </c:pt>
                <c:pt idx="1177">
                  <c:v>23.58</c:v>
                </c:pt>
                <c:pt idx="1178">
                  <c:v>23.59</c:v>
                </c:pt>
                <c:pt idx="1179">
                  <c:v>23.59</c:v>
                </c:pt>
                <c:pt idx="1180">
                  <c:v>23.6</c:v>
                </c:pt>
                <c:pt idx="1181">
                  <c:v>23.61</c:v>
                </c:pt>
                <c:pt idx="1182">
                  <c:v>23.62</c:v>
                </c:pt>
                <c:pt idx="1183">
                  <c:v>23.63</c:v>
                </c:pt>
                <c:pt idx="1184">
                  <c:v>23.64</c:v>
                </c:pt>
                <c:pt idx="1185">
                  <c:v>23.64</c:v>
                </c:pt>
                <c:pt idx="1186">
                  <c:v>23.65</c:v>
                </c:pt>
                <c:pt idx="1187">
                  <c:v>23.66</c:v>
                </c:pt>
                <c:pt idx="1188">
                  <c:v>23.67</c:v>
                </c:pt>
                <c:pt idx="1189">
                  <c:v>23.68</c:v>
                </c:pt>
                <c:pt idx="1190">
                  <c:v>23.69</c:v>
                </c:pt>
                <c:pt idx="1191">
                  <c:v>23.7</c:v>
                </c:pt>
                <c:pt idx="1192">
                  <c:v>23.7</c:v>
                </c:pt>
                <c:pt idx="1193">
                  <c:v>23.71</c:v>
                </c:pt>
                <c:pt idx="1194">
                  <c:v>23.72</c:v>
                </c:pt>
                <c:pt idx="1195">
                  <c:v>23.73</c:v>
                </c:pt>
                <c:pt idx="1196">
                  <c:v>23.74</c:v>
                </c:pt>
                <c:pt idx="1197">
                  <c:v>23.75</c:v>
                </c:pt>
                <c:pt idx="1198">
                  <c:v>23.76</c:v>
                </c:pt>
                <c:pt idx="1199">
                  <c:v>23.77</c:v>
                </c:pt>
                <c:pt idx="1200">
                  <c:v>23.77</c:v>
                </c:pt>
                <c:pt idx="1201">
                  <c:v>23.78</c:v>
                </c:pt>
                <c:pt idx="1202">
                  <c:v>23.79</c:v>
                </c:pt>
                <c:pt idx="1203">
                  <c:v>23.8</c:v>
                </c:pt>
                <c:pt idx="1204">
                  <c:v>23.81</c:v>
                </c:pt>
                <c:pt idx="1205">
                  <c:v>23.82</c:v>
                </c:pt>
                <c:pt idx="1206">
                  <c:v>23.82</c:v>
                </c:pt>
                <c:pt idx="1207">
                  <c:v>23.83</c:v>
                </c:pt>
                <c:pt idx="1208">
                  <c:v>23.84</c:v>
                </c:pt>
                <c:pt idx="1209">
                  <c:v>23.85</c:v>
                </c:pt>
                <c:pt idx="1210">
                  <c:v>23.86</c:v>
                </c:pt>
                <c:pt idx="1211">
                  <c:v>23.87</c:v>
                </c:pt>
                <c:pt idx="1212">
                  <c:v>23.88</c:v>
                </c:pt>
                <c:pt idx="1213">
                  <c:v>23.89</c:v>
                </c:pt>
                <c:pt idx="1214">
                  <c:v>23.89</c:v>
                </c:pt>
                <c:pt idx="1215">
                  <c:v>23.9</c:v>
                </c:pt>
                <c:pt idx="1216">
                  <c:v>23.91</c:v>
                </c:pt>
                <c:pt idx="1217">
                  <c:v>23.92</c:v>
                </c:pt>
                <c:pt idx="1218">
                  <c:v>23.93</c:v>
                </c:pt>
                <c:pt idx="1219">
                  <c:v>23.94</c:v>
                </c:pt>
                <c:pt idx="1220">
                  <c:v>23.95</c:v>
                </c:pt>
                <c:pt idx="1221">
                  <c:v>23.95</c:v>
                </c:pt>
                <c:pt idx="1222">
                  <c:v>23.96</c:v>
                </c:pt>
                <c:pt idx="1223">
                  <c:v>23.97</c:v>
                </c:pt>
                <c:pt idx="1224">
                  <c:v>23.98</c:v>
                </c:pt>
                <c:pt idx="1225">
                  <c:v>23.99</c:v>
                </c:pt>
                <c:pt idx="1226">
                  <c:v>24</c:v>
                </c:pt>
                <c:pt idx="1227">
                  <c:v>24</c:v>
                </c:pt>
                <c:pt idx="1228">
                  <c:v>24.01</c:v>
                </c:pt>
                <c:pt idx="1229">
                  <c:v>24.02</c:v>
                </c:pt>
                <c:pt idx="1230">
                  <c:v>24.03</c:v>
                </c:pt>
                <c:pt idx="1231">
                  <c:v>24.04</c:v>
                </c:pt>
                <c:pt idx="1232">
                  <c:v>24.05</c:v>
                </c:pt>
                <c:pt idx="1233">
                  <c:v>24.06</c:v>
                </c:pt>
                <c:pt idx="1234">
                  <c:v>24.07</c:v>
                </c:pt>
                <c:pt idx="1235">
                  <c:v>24.07</c:v>
                </c:pt>
                <c:pt idx="1236">
                  <c:v>24.08</c:v>
                </c:pt>
                <c:pt idx="1237">
                  <c:v>24.09</c:v>
                </c:pt>
                <c:pt idx="1238">
                  <c:v>24.1</c:v>
                </c:pt>
                <c:pt idx="1239">
                  <c:v>24.11</c:v>
                </c:pt>
                <c:pt idx="1240">
                  <c:v>24.12</c:v>
                </c:pt>
                <c:pt idx="1241">
                  <c:v>24.13</c:v>
                </c:pt>
                <c:pt idx="1242">
                  <c:v>24.13</c:v>
                </c:pt>
                <c:pt idx="1243">
                  <c:v>24.14</c:v>
                </c:pt>
                <c:pt idx="1244">
                  <c:v>24.15</c:v>
                </c:pt>
                <c:pt idx="1245">
                  <c:v>24.16</c:v>
                </c:pt>
                <c:pt idx="1246">
                  <c:v>24.17</c:v>
                </c:pt>
                <c:pt idx="1247">
                  <c:v>24.18</c:v>
                </c:pt>
                <c:pt idx="1248">
                  <c:v>24.18</c:v>
                </c:pt>
                <c:pt idx="1249">
                  <c:v>24.19</c:v>
                </c:pt>
                <c:pt idx="1250">
                  <c:v>24.2</c:v>
                </c:pt>
                <c:pt idx="1251">
                  <c:v>24.21</c:v>
                </c:pt>
                <c:pt idx="1252">
                  <c:v>24.22</c:v>
                </c:pt>
                <c:pt idx="1253">
                  <c:v>24.23</c:v>
                </c:pt>
                <c:pt idx="1254">
                  <c:v>24.24</c:v>
                </c:pt>
                <c:pt idx="1255">
                  <c:v>24.25</c:v>
                </c:pt>
                <c:pt idx="1256">
                  <c:v>24.25</c:v>
                </c:pt>
                <c:pt idx="1257">
                  <c:v>24.26</c:v>
                </c:pt>
                <c:pt idx="1258">
                  <c:v>24.27</c:v>
                </c:pt>
                <c:pt idx="1259">
                  <c:v>24.28</c:v>
                </c:pt>
                <c:pt idx="1260">
                  <c:v>24.29</c:v>
                </c:pt>
                <c:pt idx="1261">
                  <c:v>24.3</c:v>
                </c:pt>
                <c:pt idx="1262">
                  <c:v>24.3</c:v>
                </c:pt>
                <c:pt idx="1263">
                  <c:v>24.31</c:v>
                </c:pt>
                <c:pt idx="1264">
                  <c:v>24.32</c:v>
                </c:pt>
                <c:pt idx="1265">
                  <c:v>24.33</c:v>
                </c:pt>
                <c:pt idx="1266">
                  <c:v>24.34</c:v>
                </c:pt>
                <c:pt idx="1267">
                  <c:v>24.35</c:v>
                </c:pt>
                <c:pt idx="1268">
                  <c:v>24.36</c:v>
                </c:pt>
                <c:pt idx="1269">
                  <c:v>24.36</c:v>
                </c:pt>
                <c:pt idx="1270">
                  <c:v>24.37</c:v>
                </c:pt>
                <c:pt idx="1271">
                  <c:v>24.38</c:v>
                </c:pt>
                <c:pt idx="1272">
                  <c:v>24.39</c:v>
                </c:pt>
                <c:pt idx="1273">
                  <c:v>24.4</c:v>
                </c:pt>
                <c:pt idx="1274">
                  <c:v>24.41</c:v>
                </c:pt>
                <c:pt idx="1275">
                  <c:v>24.42</c:v>
                </c:pt>
                <c:pt idx="1276">
                  <c:v>24.43</c:v>
                </c:pt>
                <c:pt idx="1277">
                  <c:v>24.43</c:v>
                </c:pt>
                <c:pt idx="1278">
                  <c:v>24.44</c:v>
                </c:pt>
                <c:pt idx="1279">
                  <c:v>24.45</c:v>
                </c:pt>
                <c:pt idx="1280">
                  <c:v>24.46</c:v>
                </c:pt>
                <c:pt idx="1281">
                  <c:v>24.47</c:v>
                </c:pt>
                <c:pt idx="1282">
                  <c:v>24.48</c:v>
                </c:pt>
                <c:pt idx="1283">
                  <c:v>24.49</c:v>
                </c:pt>
                <c:pt idx="1284">
                  <c:v>24.49</c:v>
                </c:pt>
                <c:pt idx="1285">
                  <c:v>24.5</c:v>
                </c:pt>
                <c:pt idx="1286">
                  <c:v>24.51</c:v>
                </c:pt>
                <c:pt idx="1287">
                  <c:v>24.52</c:v>
                </c:pt>
                <c:pt idx="1288">
                  <c:v>24.53</c:v>
                </c:pt>
                <c:pt idx="1289">
                  <c:v>24.54</c:v>
                </c:pt>
                <c:pt idx="1290">
                  <c:v>24.55</c:v>
                </c:pt>
                <c:pt idx="1291">
                  <c:v>24.55</c:v>
                </c:pt>
                <c:pt idx="1292">
                  <c:v>24.56</c:v>
                </c:pt>
                <c:pt idx="1293">
                  <c:v>24.57</c:v>
                </c:pt>
                <c:pt idx="1294">
                  <c:v>24.58</c:v>
                </c:pt>
                <c:pt idx="1295">
                  <c:v>24.59</c:v>
                </c:pt>
                <c:pt idx="1296">
                  <c:v>24.6</c:v>
                </c:pt>
                <c:pt idx="1297">
                  <c:v>24.61</c:v>
                </c:pt>
                <c:pt idx="1298">
                  <c:v>24.61</c:v>
                </c:pt>
                <c:pt idx="1299">
                  <c:v>24.62</c:v>
                </c:pt>
                <c:pt idx="1300">
                  <c:v>24.63</c:v>
                </c:pt>
                <c:pt idx="1301">
                  <c:v>24.64</c:v>
                </c:pt>
                <c:pt idx="1302">
                  <c:v>24.65</c:v>
                </c:pt>
                <c:pt idx="1303">
                  <c:v>24.66</c:v>
                </c:pt>
                <c:pt idx="1304">
                  <c:v>24.67</c:v>
                </c:pt>
                <c:pt idx="1305">
                  <c:v>24.67</c:v>
                </c:pt>
                <c:pt idx="1306">
                  <c:v>24.68</c:v>
                </c:pt>
                <c:pt idx="1307">
                  <c:v>24.69</c:v>
                </c:pt>
                <c:pt idx="1308">
                  <c:v>24.7</c:v>
                </c:pt>
                <c:pt idx="1309">
                  <c:v>24.71</c:v>
                </c:pt>
                <c:pt idx="1310">
                  <c:v>24.72</c:v>
                </c:pt>
                <c:pt idx="1311">
                  <c:v>24.73</c:v>
                </c:pt>
                <c:pt idx="1312">
                  <c:v>24.73</c:v>
                </c:pt>
                <c:pt idx="1313">
                  <c:v>24.74</c:v>
                </c:pt>
                <c:pt idx="1314">
                  <c:v>24.75</c:v>
                </c:pt>
                <c:pt idx="1315">
                  <c:v>24.76</c:v>
                </c:pt>
                <c:pt idx="1316">
                  <c:v>24.77</c:v>
                </c:pt>
                <c:pt idx="1317">
                  <c:v>24.78</c:v>
                </c:pt>
                <c:pt idx="1318">
                  <c:v>24.79</c:v>
                </c:pt>
                <c:pt idx="1319">
                  <c:v>24.79</c:v>
                </c:pt>
                <c:pt idx="1320">
                  <c:v>24.8</c:v>
                </c:pt>
                <c:pt idx="1321">
                  <c:v>24.81</c:v>
                </c:pt>
                <c:pt idx="1322">
                  <c:v>24.82</c:v>
                </c:pt>
                <c:pt idx="1323">
                  <c:v>24.83</c:v>
                </c:pt>
                <c:pt idx="1324">
                  <c:v>24.84</c:v>
                </c:pt>
                <c:pt idx="1325">
                  <c:v>24.85</c:v>
                </c:pt>
                <c:pt idx="1326">
                  <c:v>24.85</c:v>
                </c:pt>
                <c:pt idx="1327">
                  <c:v>24.86</c:v>
                </c:pt>
                <c:pt idx="1328">
                  <c:v>24.87</c:v>
                </c:pt>
                <c:pt idx="1329">
                  <c:v>24.88</c:v>
                </c:pt>
                <c:pt idx="1330">
                  <c:v>24.89</c:v>
                </c:pt>
                <c:pt idx="1331">
                  <c:v>24.9</c:v>
                </c:pt>
                <c:pt idx="1332">
                  <c:v>24.91</c:v>
                </c:pt>
                <c:pt idx="1333">
                  <c:v>24.91</c:v>
                </c:pt>
                <c:pt idx="1334">
                  <c:v>24.92</c:v>
                </c:pt>
                <c:pt idx="1335">
                  <c:v>24.93</c:v>
                </c:pt>
                <c:pt idx="1336">
                  <c:v>24.94</c:v>
                </c:pt>
                <c:pt idx="1337">
                  <c:v>24.95</c:v>
                </c:pt>
                <c:pt idx="1338">
                  <c:v>24.96</c:v>
                </c:pt>
                <c:pt idx="1339">
                  <c:v>24.97</c:v>
                </c:pt>
                <c:pt idx="1340">
                  <c:v>24.97</c:v>
                </c:pt>
                <c:pt idx="1341">
                  <c:v>24.98</c:v>
                </c:pt>
                <c:pt idx="1342">
                  <c:v>24.99</c:v>
                </c:pt>
                <c:pt idx="1343">
                  <c:v>25</c:v>
                </c:pt>
                <c:pt idx="1344">
                  <c:v>25.01</c:v>
                </c:pt>
                <c:pt idx="1345">
                  <c:v>25.02</c:v>
                </c:pt>
                <c:pt idx="1346">
                  <c:v>25.03</c:v>
                </c:pt>
                <c:pt idx="1347">
                  <c:v>25.04</c:v>
                </c:pt>
                <c:pt idx="1348">
                  <c:v>25.04</c:v>
                </c:pt>
                <c:pt idx="1349">
                  <c:v>25.05</c:v>
                </c:pt>
                <c:pt idx="1350">
                  <c:v>25.06</c:v>
                </c:pt>
                <c:pt idx="1351">
                  <c:v>25.07</c:v>
                </c:pt>
                <c:pt idx="1352">
                  <c:v>25.08</c:v>
                </c:pt>
                <c:pt idx="1353">
                  <c:v>25.09</c:v>
                </c:pt>
                <c:pt idx="1354">
                  <c:v>25.09</c:v>
                </c:pt>
                <c:pt idx="1355">
                  <c:v>25.1</c:v>
                </c:pt>
                <c:pt idx="1356">
                  <c:v>25.11</c:v>
                </c:pt>
                <c:pt idx="1357">
                  <c:v>25.12</c:v>
                </c:pt>
                <c:pt idx="1358">
                  <c:v>25.13</c:v>
                </c:pt>
                <c:pt idx="1359">
                  <c:v>25.14</c:v>
                </c:pt>
                <c:pt idx="1360">
                  <c:v>25.15</c:v>
                </c:pt>
                <c:pt idx="1361">
                  <c:v>25.16</c:v>
                </c:pt>
                <c:pt idx="1362">
                  <c:v>25.16</c:v>
                </c:pt>
                <c:pt idx="1363">
                  <c:v>25.17</c:v>
                </c:pt>
                <c:pt idx="1364">
                  <c:v>25.18</c:v>
                </c:pt>
                <c:pt idx="1365">
                  <c:v>25.19</c:v>
                </c:pt>
                <c:pt idx="1366">
                  <c:v>25.2</c:v>
                </c:pt>
                <c:pt idx="1367">
                  <c:v>25.21</c:v>
                </c:pt>
                <c:pt idx="1368">
                  <c:v>25.21</c:v>
                </c:pt>
                <c:pt idx="1369">
                  <c:v>25.22</c:v>
                </c:pt>
                <c:pt idx="1370">
                  <c:v>25.23</c:v>
                </c:pt>
                <c:pt idx="1371">
                  <c:v>25.24</c:v>
                </c:pt>
                <c:pt idx="1372">
                  <c:v>25.25</c:v>
                </c:pt>
                <c:pt idx="1373">
                  <c:v>25.26</c:v>
                </c:pt>
                <c:pt idx="1374">
                  <c:v>25.27</c:v>
                </c:pt>
                <c:pt idx="1375">
                  <c:v>25.27</c:v>
                </c:pt>
                <c:pt idx="1376">
                  <c:v>25.28</c:v>
                </c:pt>
                <c:pt idx="1377">
                  <c:v>25.29</c:v>
                </c:pt>
                <c:pt idx="1378">
                  <c:v>25.3</c:v>
                </c:pt>
                <c:pt idx="1379">
                  <c:v>25.31</c:v>
                </c:pt>
                <c:pt idx="1380">
                  <c:v>25.32</c:v>
                </c:pt>
                <c:pt idx="1381">
                  <c:v>25.33</c:v>
                </c:pt>
                <c:pt idx="1382">
                  <c:v>25.34</c:v>
                </c:pt>
                <c:pt idx="1383">
                  <c:v>25.34</c:v>
                </c:pt>
                <c:pt idx="1384">
                  <c:v>25.35</c:v>
                </c:pt>
                <c:pt idx="1385">
                  <c:v>25.36</c:v>
                </c:pt>
                <c:pt idx="1386">
                  <c:v>25.37</c:v>
                </c:pt>
                <c:pt idx="1387">
                  <c:v>25.38</c:v>
                </c:pt>
                <c:pt idx="1388">
                  <c:v>25.39</c:v>
                </c:pt>
                <c:pt idx="1389">
                  <c:v>25.39</c:v>
                </c:pt>
                <c:pt idx="1390">
                  <c:v>25.4</c:v>
                </c:pt>
                <c:pt idx="1391">
                  <c:v>25.41</c:v>
                </c:pt>
                <c:pt idx="1392">
                  <c:v>25.42</c:v>
                </c:pt>
                <c:pt idx="1393">
                  <c:v>25.43</c:v>
                </c:pt>
                <c:pt idx="1394">
                  <c:v>25.44</c:v>
                </c:pt>
                <c:pt idx="1395">
                  <c:v>25.45</c:v>
                </c:pt>
                <c:pt idx="1396">
                  <c:v>25.45</c:v>
                </c:pt>
                <c:pt idx="1397">
                  <c:v>25.46</c:v>
                </c:pt>
                <c:pt idx="1398">
                  <c:v>25.47</c:v>
                </c:pt>
                <c:pt idx="1399">
                  <c:v>25.48</c:v>
                </c:pt>
                <c:pt idx="1400">
                  <c:v>25.49</c:v>
                </c:pt>
                <c:pt idx="1401">
                  <c:v>25.5</c:v>
                </c:pt>
                <c:pt idx="1402">
                  <c:v>25.51</c:v>
                </c:pt>
                <c:pt idx="1403">
                  <c:v>25.52</c:v>
                </c:pt>
                <c:pt idx="1404">
                  <c:v>25.52</c:v>
                </c:pt>
                <c:pt idx="1405">
                  <c:v>25.53</c:v>
                </c:pt>
                <c:pt idx="1406">
                  <c:v>25.54</c:v>
                </c:pt>
                <c:pt idx="1407">
                  <c:v>25.55</c:v>
                </c:pt>
                <c:pt idx="1408">
                  <c:v>25.56</c:v>
                </c:pt>
                <c:pt idx="1409">
                  <c:v>25.57</c:v>
                </c:pt>
                <c:pt idx="1410">
                  <c:v>25.57</c:v>
                </c:pt>
                <c:pt idx="1411">
                  <c:v>25.58</c:v>
                </c:pt>
                <c:pt idx="1412">
                  <c:v>25.59</c:v>
                </c:pt>
                <c:pt idx="1413">
                  <c:v>25.6</c:v>
                </c:pt>
                <c:pt idx="1414">
                  <c:v>25.61</c:v>
                </c:pt>
                <c:pt idx="1415">
                  <c:v>25.62</c:v>
                </c:pt>
                <c:pt idx="1416">
                  <c:v>25.63</c:v>
                </c:pt>
                <c:pt idx="1417">
                  <c:v>25.64</c:v>
                </c:pt>
                <c:pt idx="1418">
                  <c:v>25.64</c:v>
                </c:pt>
                <c:pt idx="1419">
                  <c:v>25.65</c:v>
                </c:pt>
                <c:pt idx="1420">
                  <c:v>25.66</c:v>
                </c:pt>
                <c:pt idx="1421">
                  <c:v>25.67</c:v>
                </c:pt>
                <c:pt idx="1422">
                  <c:v>25.68</c:v>
                </c:pt>
                <c:pt idx="1423">
                  <c:v>25.69</c:v>
                </c:pt>
                <c:pt idx="1424">
                  <c:v>25.7</c:v>
                </c:pt>
                <c:pt idx="1425">
                  <c:v>25.7</c:v>
                </c:pt>
                <c:pt idx="1426">
                  <c:v>25.71</c:v>
                </c:pt>
                <c:pt idx="1427">
                  <c:v>25.72</c:v>
                </c:pt>
                <c:pt idx="1428">
                  <c:v>25.73</c:v>
                </c:pt>
                <c:pt idx="1429">
                  <c:v>25.74</c:v>
                </c:pt>
                <c:pt idx="1430">
                  <c:v>25.75</c:v>
                </c:pt>
                <c:pt idx="1431">
                  <c:v>25.75</c:v>
                </c:pt>
                <c:pt idx="1432">
                  <c:v>25.76</c:v>
                </c:pt>
                <c:pt idx="1433">
                  <c:v>25.77</c:v>
                </c:pt>
                <c:pt idx="1434">
                  <c:v>25.78</c:v>
                </c:pt>
                <c:pt idx="1435">
                  <c:v>25.79</c:v>
                </c:pt>
                <c:pt idx="1436">
                  <c:v>25.8</c:v>
                </c:pt>
                <c:pt idx="1437">
                  <c:v>25.81</c:v>
                </c:pt>
                <c:pt idx="1438">
                  <c:v>25.82</c:v>
                </c:pt>
                <c:pt idx="1439">
                  <c:v>25.82</c:v>
                </c:pt>
                <c:pt idx="1440">
                  <c:v>25.83</c:v>
                </c:pt>
                <c:pt idx="1441">
                  <c:v>25.84</c:v>
                </c:pt>
                <c:pt idx="1442">
                  <c:v>25.85</c:v>
                </c:pt>
                <c:pt idx="1443">
                  <c:v>25.86</c:v>
                </c:pt>
                <c:pt idx="1444">
                  <c:v>25.87</c:v>
                </c:pt>
                <c:pt idx="1445">
                  <c:v>25.88</c:v>
                </c:pt>
                <c:pt idx="1446">
                  <c:v>25.88</c:v>
                </c:pt>
                <c:pt idx="1447">
                  <c:v>25.89</c:v>
                </c:pt>
                <c:pt idx="1448">
                  <c:v>25.9</c:v>
                </c:pt>
                <c:pt idx="1449">
                  <c:v>25.91</c:v>
                </c:pt>
                <c:pt idx="1450">
                  <c:v>25.92</c:v>
                </c:pt>
                <c:pt idx="1451">
                  <c:v>25.93</c:v>
                </c:pt>
                <c:pt idx="1452">
                  <c:v>25.93</c:v>
                </c:pt>
                <c:pt idx="1453">
                  <c:v>25.94</c:v>
                </c:pt>
                <c:pt idx="1454">
                  <c:v>25.95</c:v>
                </c:pt>
                <c:pt idx="1455">
                  <c:v>25.96</c:v>
                </c:pt>
                <c:pt idx="1456">
                  <c:v>25.97</c:v>
                </c:pt>
                <c:pt idx="1457">
                  <c:v>25.98</c:v>
                </c:pt>
                <c:pt idx="1458">
                  <c:v>25.99</c:v>
                </c:pt>
                <c:pt idx="1459">
                  <c:v>26</c:v>
                </c:pt>
                <c:pt idx="1460">
                  <c:v>26</c:v>
                </c:pt>
                <c:pt idx="1461">
                  <c:v>26.01</c:v>
                </c:pt>
                <c:pt idx="1462">
                  <c:v>26.02</c:v>
                </c:pt>
                <c:pt idx="1463">
                  <c:v>26.03</c:v>
                </c:pt>
                <c:pt idx="1464">
                  <c:v>26.04</c:v>
                </c:pt>
                <c:pt idx="1465">
                  <c:v>26.05</c:v>
                </c:pt>
                <c:pt idx="1466">
                  <c:v>26.05</c:v>
                </c:pt>
                <c:pt idx="1467">
                  <c:v>26.06</c:v>
                </c:pt>
                <c:pt idx="1468">
                  <c:v>26.07</c:v>
                </c:pt>
                <c:pt idx="1469">
                  <c:v>26.08</c:v>
                </c:pt>
                <c:pt idx="1470">
                  <c:v>26.09</c:v>
                </c:pt>
                <c:pt idx="1471">
                  <c:v>26.1</c:v>
                </c:pt>
                <c:pt idx="1472">
                  <c:v>26.11</c:v>
                </c:pt>
                <c:pt idx="1473">
                  <c:v>26.11</c:v>
                </c:pt>
                <c:pt idx="1474">
                  <c:v>26.12</c:v>
                </c:pt>
                <c:pt idx="1475">
                  <c:v>26.13</c:v>
                </c:pt>
                <c:pt idx="1476">
                  <c:v>26.14</c:v>
                </c:pt>
                <c:pt idx="1477">
                  <c:v>26.15</c:v>
                </c:pt>
                <c:pt idx="1478">
                  <c:v>26.16</c:v>
                </c:pt>
                <c:pt idx="1479">
                  <c:v>26.17</c:v>
                </c:pt>
                <c:pt idx="1480">
                  <c:v>26.18</c:v>
                </c:pt>
                <c:pt idx="1481">
                  <c:v>26.18</c:v>
                </c:pt>
                <c:pt idx="1482">
                  <c:v>26.19</c:v>
                </c:pt>
                <c:pt idx="1483">
                  <c:v>26.2</c:v>
                </c:pt>
                <c:pt idx="1484">
                  <c:v>26.21</c:v>
                </c:pt>
                <c:pt idx="1485">
                  <c:v>26.22</c:v>
                </c:pt>
                <c:pt idx="1486">
                  <c:v>26.23</c:v>
                </c:pt>
                <c:pt idx="1487">
                  <c:v>26.23</c:v>
                </c:pt>
                <c:pt idx="1488">
                  <c:v>26.24</c:v>
                </c:pt>
                <c:pt idx="1489">
                  <c:v>26.25</c:v>
                </c:pt>
                <c:pt idx="1490">
                  <c:v>26.26</c:v>
                </c:pt>
                <c:pt idx="1491">
                  <c:v>26.27</c:v>
                </c:pt>
                <c:pt idx="1492">
                  <c:v>26.28</c:v>
                </c:pt>
                <c:pt idx="1493">
                  <c:v>26.29</c:v>
                </c:pt>
                <c:pt idx="1494">
                  <c:v>26.3</c:v>
                </c:pt>
                <c:pt idx="1495">
                  <c:v>26.3</c:v>
                </c:pt>
                <c:pt idx="1496">
                  <c:v>26.31</c:v>
                </c:pt>
                <c:pt idx="1497">
                  <c:v>26.32</c:v>
                </c:pt>
                <c:pt idx="1498">
                  <c:v>26.33</c:v>
                </c:pt>
                <c:pt idx="1499">
                  <c:v>26.34</c:v>
                </c:pt>
                <c:pt idx="1500">
                  <c:v>26.35</c:v>
                </c:pt>
                <c:pt idx="1501">
                  <c:v>26.36</c:v>
                </c:pt>
                <c:pt idx="1502">
                  <c:v>26.36</c:v>
                </c:pt>
                <c:pt idx="1503">
                  <c:v>26.37</c:v>
                </c:pt>
                <c:pt idx="1504">
                  <c:v>26.38</c:v>
                </c:pt>
                <c:pt idx="1505">
                  <c:v>26.39</c:v>
                </c:pt>
                <c:pt idx="1506">
                  <c:v>26.4</c:v>
                </c:pt>
                <c:pt idx="1507">
                  <c:v>26.41</c:v>
                </c:pt>
                <c:pt idx="1508">
                  <c:v>26.42</c:v>
                </c:pt>
                <c:pt idx="1509">
                  <c:v>26.42</c:v>
                </c:pt>
                <c:pt idx="1510">
                  <c:v>26.43</c:v>
                </c:pt>
                <c:pt idx="1511">
                  <c:v>26.44</c:v>
                </c:pt>
                <c:pt idx="1512">
                  <c:v>26.45</c:v>
                </c:pt>
                <c:pt idx="1513">
                  <c:v>26.46</c:v>
                </c:pt>
                <c:pt idx="1514">
                  <c:v>26.47</c:v>
                </c:pt>
                <c:pt idx="1515">
                  <c:v>26.48</c:v>
                </c:pt>
                <c:pt idx="1516">
                  <c:v>26.48</c:v>
                </c:pt>
                <c:pt idx="1517">
                  <c:v>26.49</c:v>
                </c:pt>
                <c:pt idx="1518">
                  <c:v>26.5</c:v>
                </c:pt>
                <c:pt idx="1519">
                  <c:v>26.51</c:v>
                </c:pt>
                <c:pt idx="1520">
                  <c:v>26.52</c:v>
                </c:pt>
                <c:pt idx="1521">
                  <c:v>26.53</c:v>
                </c:pt>
                <c:pt idx="1522">
                  <c:v>26.54</c:v>
                </c:pt>
                <c:pt idx="1523">
                  <c:v>26.54</c:v>
                </c:pt>
                <c:pt idx="1524">
                  <c:v>26.55</c:v>
                </c:pt>
                <c:pt idx="1525">
                  <c:v>26.56</c:v>
                </c:pt>
                <c:pt idx="1526">
                  <c:v>26.57</c:v>
                </c:pt>
                <c:pt idx="1527">
                  <c:v>26.58</c:v>
                </c:pt>
                <c:pt idx="1528">
                  <c:v>26.59</c:v>
                </c:pt>
                <c:pt idx="1529">
                  <c:v>26.6</c:v>
                </c:pt>
                <c:pt idx="1530">
                  <c:v>26.6</c:v>
                </c:pt>
                <c:pt idx="1531">
                  <c:v>26.61</c:v>
                </c:pt>
                <c:pt idx="1532">
                  <c:v>26.62</c:v>
                </c:pt>
                <c:pt idx="1533">
                  <c:v>26.63</c:v>
                </c:pt>
                <c:pt idx="1534">
                  <c:v>26.64</c:v>
                </c:pt>
                <c:pt idx="1535">
                  <c:v>26.65</c:v>
                </c:pt>
                <c:pt idx="1536">
                  <c:v>26.66</c:v>
                </c:pt>
                <c:pt idx="1537">
                  <c:v>26.66</c:v>
                </c:pt>
                <c:pt idx="1538">
                  <c:v>26.67</c:v>
                </c:pt>
                <c:pt idx="1539">
                  <c:v>26.68</c:v>
                </c:pt>
                <c:pt idx="1540">
                  <c:v>26.69</c:v>
                </c:pt>
                <c:pt idx="1541">
                  <c:v>26.7</c:v>
                </c:pt>
                <c:pt idx="1542">
                  <c:v>26.71</c:v>
                </c:pt>
                <c:pt idx="1543">
                  <c:v>26.72</c:v>
                </c:pt>
                <c:pt idx="1544">
                  <c:v>26.72</c:v>
                </c:pt>
                <c:pt idx="1545">
                  <c:v>26.73</c:v>
                </c:pt>
                <c:pt idx="1546">
                  <c:v>26.74</c:v>
                </c:pt>
                <c:pt idx="1547">
                  <c:v>26.75</c:v>
                </c:pt>
                <c:pt idx="1548">
                  <c:v>26.76</c:v>
                </c:pt>
                <c:pt idx="1549">
                  <c:v>26.77</c:v>
                </c:pt>
                <c:pt idx="1550">
                  <c:v>26.78</c:v>
                </c:pt>
                <c:pt idx="1551">
                  <c:v>26.78</c:v>
                </c:pt>
                <c:pt idx="1552">
                  <c:v>26.79</c:v>
                </c:pt>
                <c:pt idx="1553">
                  <c:v>26.8</c:v>
                </c:pt>
                <c:pt idx="1554">
                  <c:v>26.81</c:v>
                </c:pt>
                <c:pt idx="1555">
                  <c:v>26.82</c:v>
                </c:pt>
                <c:pt idx="1556">
                  <c:v>26.83</c:v>
                </c:pt>
                <c:pt idx="1557">
                  <c:v>26.84</c:v>
                </c:pt>
                <c:pt idx="1558">
                  <c:v>26.84</c:v>
                </c:pt>
                <c:pt idx="1559">
                  <c:v>26.85</c:v>
                </c:pt>
                <c:pt idx="1560">
                  <c:v>26.86</c:v>
                </c:pt>
                <c:pt idx="1561">
                  <c:v>26.87</c:v>
                </c:pt>
                <c:pt idx="1562">
                  <c:v>26.88</c:v>
                </c:pt>
                <c:pt idx="1563">
                  <c:v>26.89</c:v>
                </c:pt>
                <c:pt idx="1564">
                  <c:v>26.9</c:v>
                </c:pt>
                <c:pt idx="1565">
                  <c:v>26.9</c:v>
                </c:pt>
                <c:pt idx="1566">
                  <c:v>26.91</c:v>
                </c:pt>
                <c:pt idx="1567">
                  <c:v>26.92</c:v>
                </c:pt>
                <c:pt idx="1568">
                  <c:v>26.93</c:v>
                </c:pt>
                <c:pt idx="1569">
                  <c:v>26.94</c:v>
                </c:pt>
                <c:pt idx="1570">
                  <c:v>26.95</c:v>
                </c:pt>
                <c:pt idx="1571">
                  <c:v>26.96</c:v>
                </c:pt>
                <c:pt idx="1572">
                  <c:v>26.96</c:v>
                </c:pt>
                <c:pt idx="1573">
                  <c:v>26.97</c:v>
                </c:pt>
                <c:pt idx="1574">
                  <c:v>26.98</c:v>
                </c:pt>
                <c:pt idx="1575">
                  <c:v>26.99</c:v>
                </c:pt>
                <c:pt idx="1576">
                  <c:v>27</c:v>
                </c:pt>
                <c:pt idx="1577">
                  <c:v>27.01</c:v>
                </c:pt>
                <c:pt idx="1578">
                  <c:v>27.02</c:v>
                </c:pt>
                <c:pt idx="1579">
                  <c:v>27.02</c:v>
                </c:pt>
                <c:pt idx="1580">
                  <c:v>27.03</c:v>
                </c:pt>
                <c:pt idx="1581">
                  <c:v>27.04</c:v>
                </c:pt>
                <c:pt idx="1582">
                  <c:v>27.05</c:v>
                </c:pt>
                <c:pt idx="1583">
                  <c:v>27.06</c:v>
                </c:pt>
                <c:pt idx="1584">
                  <c:v>27.07</c:v>
                </c:pt>
                <c:pt idx="1585">
                  <c:v>27.08</c:v>
                </c:pt>
                <c:pt idx="1586">
                  <c:v>27.09</c:v>
                </c:pt>
                <c:pt idx="1587">
                  <c:v>27.09</c:v>
                </c:pt>
                <c:pt idx="1588">
                  <c:v>27.1</c:v>
                </c:pt>
                <c:pt idx="1589">
                  <c:v>27.11</c:v>
                </c:pt>
                <c:pt idx="1590">
                  <c:v>27.12</c:v>
                </c:pt>
                <c:pt idx="1591">
                  <c:v>27.13</c:v>
                </c:pt>
                <c:pt idx="1592">
                  <c:v>27.14</c:v>
                </c:pt>
                <c:pt idx="1593">
                  <c:v>27.14</c:v>
                </c:pt>
                <c:pt idx="1594">
                  <c:v>27.15</c:v>
                </c:pt>
                <c:pt idx="1595">
                  <c:v>27.16</c:v>
                </c:pt>
                <c:pt idx="1596">
                  <c:v>27.17</c:v>
                </c:pt>
                <c:pt idx="1597">
                  <c:v>27.18</c:v>
                </c:pt>
                <c:pt idx="1598">
                  <c:v>27.19</c:v>
                </c:pt>
                <c:pt idx="1599">
                  <c:v>27.2</c:v>
                </c:pt>
                <c:pt idx="1600">
                  <c:v>27.2</c:v>
                </c:pt>
                <c:pt idx="1601">
                  <c:v>27.21</c:v>
                </c:pt>
                <c:pt idx="1602">
                  <c:v>27.22</c:v>
                </c:pt>
                <c:pt idx="1603">
                  <c:v>27.23</c:v>
                </c:pt>
                <c:pt idx="1604">
                  <c:v>27.24</c:v>
                </c:pt>
                <c:pt idx="1605">
                  <c:v>27.25</c:v>
                </c:pt>
                <c:pt idx="1606">
                  <c:v>27.26</c:v>
                </c:pt>
                <c:pt idx="1607">
                  <c:v>27.27</c:v>
                </c:pt>
                <c:pt idx="1608">
                  <c:v>27.27</c:v>
                </c:pt>
                <c:pt idx="1609">
                  <c:v>27.28</c:v>
                </c:pt>
                <c:pt idx="1610">
                  <c:v>27.29</c:v>
                </c:pt>
                <c:pt idx="1611">
                  <c:v>27.3</c:v>
                </c:pt>
                <c:pt idx="1612">
                  <c:v>27.31</c:v>
                </c:pt>
                <c:pt idx="1613">
                  <c:v>27.32</c:v>
                </c:pt>
                <c:pt idx="1614">
                  <c:v>27.32</c:v>
                </c:pt>
                <c:pt idx="1615">
                  <c:v>27.33</c:v>
                </c:pt>
                <c:pt idx="1616">
                  <c:v>27.34</c:v>
                </c:pt>
                <c:pt idx="1617">
                  <c:v>27.35</c:v>
                </c:pt>
                <c:pt idx="1618">
                  <c:v>27.36</c:v>
                </c:pt>
                <c:pt idx="1619">
                  <c:v>27.37</c:v>
                </c:pt>
                <c:pt idx="1620">
                  <c:v>27.38</c:v>
                </c:pt>
                <c:pt idx="1621">
                  <c:v>27.39</c:v>
                </c:pt>
                <c:pt idx="1622">
                  <c:v>27.39</c:v>
                </c:pt>
                <c:pt idx="1623">
                  <c:v>27.4</c:v>
                </c:pt>
                <c:pt idx="1624">
                  <c:v>27.41</c:v>
                </c:pt>
                <c:pt idx="1625">
                  <c:v>27.42</c:v>
                </c:pt>
                <c:pt idx="1626">
                  <c:v>27.43</c:v>
                </c:pt>
                <c:pt idx="1627">
                  <c:v>27.44</c:v>
                </c:pt>
                <c:pt idx="1628">
                  <c:v>27.45</c:v>
                </c:pt>
                <c:pt idx="1629">
                  <c:v>27.45</c:v>
                </c:pt>
                <c:pt idx="1630">
                  <c:v>27.46</c:v>
                </c:pt>
                <c:pt idx="1631">
                  <c:v>27.47</c:v>
                </c:pt>
                <c:pt idx="1632">
                  <c:v>27.48</c:v>
                </c:pt>
                <c:pt idx="1633">
                  <c:v>27.49</c:v>
                </c:pt>
                <c:pt idx="1634">
                  <c:v>27.5</c:v>
                </c:pt>
                <c:pt idx="1635">
                  <c:v>27.5</c:v>
                </c:pt>
                <c:pt idx="1636">
                  <c:v>27.51</c:v>
                </c:pt>
                <c:pt idx="1637">
                  <c:v>27.52</c:v>
                </c:pt>
                <c:pt idx="1638">
                  <c:v>27.53</c:v>
                </c:pt>
                <c:pt idx="1639">
                  <c:v>27.54</c:v>
                </c:pt>
                <c:pt idx="1640">
                  <c:v>27.55</c:v>
                </c:pt>
                <c:pt idx="1641">
                  <c:v>27.56</c:v>
                </c:pt>
                <c:pt idx="1642">
                  <c:v>27.57</c:v>
                </c:pt>
                <c:pt idx="1643">
                  <c:v>27.57</c:v>
                </c:pt>
                <c:pt idx="1644">
                  <c:v>27.58</c:v>
                </c:pt>
                <c:pt idx="1645">
                  <c:v>27.59</c:v>
                </c:pt>
                <c:pt idx="1646">
                  <c:v>27.6</c:v>
                </c:pt>
                <c:pt idx="1647">
                  <c:v>27.61</c:v>
                </c:pt>
                <c:pt idx="1648">
                  <c:v>27.62</c:v>
                </c:pt>
                <c:pt idx="1649">
                  <c:v>27.63</c:v>
                </c:pt>
                <c:pt idx="1650">
                  <c:v>27.63</c:v>
                </c:pt>
                <c:pt idx="1651">
                  <c:v>27.64</c:v>
                </c:pt>
                <c:pt idx="1652">
                  <c:v>27.65</c:v>
                </c:pt>
                <c:pt idx="1653">
                  <c:v>27.66</c:v>
                </c:pt>
                <c:pt idx="1654">
                  <c:v>27.67</c:v>
                </c:pt>
                <c:pt idx="1655">
                  <c:v>27.68</c:v>
                </c:pt>
                <c:pt idx="1656">
                  <c:v>27.68</c:v>
                </c:pt>
                <c:pt idx="1657">
                  <c:v>27.69</c:v>
                </c:pt>
                <c:pt idx="1658">
                  <c:v>27.7</c:v>
                </c:pt>
                <c:pt idx="1659">
                  <c:v>27.71</c:v>
                </c:pt>
                <c:pt idx="1660">
                  <c:v>27.72</c:v>
                </c:pt>
                <c:pt idx="1661">
                  <c:v>27.73</c:v>
                </c:pt>
                <c:pt idx="1662">
                  <c:v>27.74</c:v>
                </c:pt>
                <c:pt idx="1663">
                  <c:v>27.75</c:v>
                </c:pt>
                <c:pt idx="1664">
                  <c:v>27.75</c:v>
                </c:pt>
                <c:pt idx="1665">
                  <c:v>27.76</c:v>
                </c:pt>
                <c:pt idx="1666">
                  <c:v>27.77</c:v>
                </c:pt>
                <c:pt idx="1667">
                  <c:v>27.78</c:v>
                </c:pt>
                <c:pt idx="1668">
                  <c:v>27.79</c:v>
                </c:pt>
                <c:pt idx="1669">
                  <c:v>27.8</c:v>
                </c:pt>
                <c:pt idx="1670">
                  <c:v>27.8</c:v>
                </c:pt>
                <c:pt idx="1671">
                  <c:v>27.81</c:v>
                </c:pt>
                <c:pt idx="1672">
                  <c:v>27.82</c:v>
                </c:pt>
                <c:pt idx="1673">
                  <c:v>27.83</c:v>
                </c:pt>
                <c:pt idx="1674">
                  <c:v>27.84</c:v>
                </c:pt>
                <c:pt idx="1675">
                  <c:v>27.85</c:v>
                </c:pt>
                <c:pt idx="1676">
                  <c:v>27.86</c:v>
                </c:pt>
                <c:pt idx="1677">
                  <c:v>27.86</c:v>
                </c:pt>
                <c:pt idx="1678">
                  <c:v>27.87</c:v>
                </c:pt>
                <c:pt idx="1679">
                  <c:v>27.88</c:v>
                </c:pt>
                <c:pt idx="1680">
                  <c:v>27.89</c:v>
                </c:pt>
                <c:pt idx="1681">
                  <c:v>27.9</c:v>
                </c:pt>
                <c:pt idx="1682">
                  <c:v>27.91</c:v>
                </c:pt>
                <c:pt idx="1683">
                  <c:v>27.92</c:v>
                </c:pt>
                <c:pt idx="1684">
                  <c:v>27.93</c:v>
                </c:pt>
                <c:pt idx="1685">
                  <c:v>27.93</c:v>
                </c:pt>
                <c:pt idx="1686">
                  <c:v>27.94</c:v>
                </c:pt>
                <c:pt idx="1687">
                  <c:v>27.95</c:v>
                </c:pt>
                <c:pt idx="1688">
                  <c:v>27.96</c:v>
                </c:pt>
                <c:pt idx="1689">
                  <c:v>27.97</c:v>
                </c:pt>
                <c:pt idx="1690">
                  <c:v>27.98</c:v>
                </c:pt>
                <c:pt idx="1691">
                  <c:v>27.98</c:v>
                </c:pt>
                <c:pt idx="1692">
                  <c:v>27.99</c:v>
                </c:pt>
                <c:pt idx="1693">
                  <c:v>28</c:v>
                </c:pt>
                <c:pt idx="1694">
                  <c:v>28.01</c:v>
                </c:pt>
                <c:pt idx="1695">
                  <c:v>28.02</c:v>
                </c:pt>
                <c:pt idx="1696">
                  <c:v>28.03</c:v>
                </c:pt>
                <c:pt idx="1697">
                  <c:v>28.04</c:v>
                </c:pt>
                <c:pt idx="1698">
                  <c:v>28.05</c:v>
                </c:pt>
                <c:pt idx="1699">
                  <c:v>28.05</c:v>
                </c:pt>
                <c:pt idx="1700">
                  <c:v>28.06</c:v>
                </c:pt>
                <c:pt idx="1701">
                  <c:v>28.07</c:v>
                </c:pt>
                <c:pt idx="1702">
                  <c:v>28.08</c:v>
                </c:pt>
                <c:pt idx="1703">
                  <c:v>28.09</c:v>
                </c:pt>
                <c:pt idx="1704">
                  <c:v>28.1</c:v>
                </c:pt>
                <c:pt idx="1705">
                  <c:v>28.11</c:v>
                </c:pt>
                <c:pt idx="1706">
                  <c:v>28.11</c:v>
                </c:pt>
                <c:pt idx="1707">
                  <c:v>28.12</c:v>
                </c:pt>
                <c:pt idx="1708">
                  <c:v>28.13</c:v>
                </c:pt>
                <c:pt idx="1709">
                  <c:v>28.14</c:v>
                </c:pt>
                <c:pt idx="1710">
                  <c:v>28.15</c:v>
                </c:pt>
                <c:pt idx="1711">
                  <c:v>28.16</c:v>
                </c:pt>
                <c:pt idx="1712">
                  <c:v>28.16</c:v>
                </c:pt>
                <c:pt idx="1713">
                  <c:v>28.17</c:v>
                </c:pt>
                <c:pt idx="1714">
                  <c:v>28.18</c:v>
                </c:pt>
                <c:pt idx="1715">
                  <c:v>28.19</c:v>
                </c:pt>
                <c:pt idx="1716">
                  <c:v>28.2</c:v>
                </c:pt>
                <c:pt idx="1717">
                  <c:v>28.21</c:v>
                </c:pt>
                <c:pt idx="1718">
                  <c:v>28.22</c:v>
                </c:pt>
                <c:pt idx="1719">
                  <c:v>28.23</c:v>
                </c:pt>
                <c:pt idx="1720">
                  <c:v>28.23</c:v>
                </c:pt>
                <c:pt idx="1721">
                  <c:v>28.24</c:v>
                </c:pt>
                <c:pt idx="1722">
                  <c:v>28.25</c:v>
                </c:pt>
                <c:pt idx="1723">
                  <c:v>28.26</c:v>
                </c:pt>
                <c:pt idx="1724">
                  <c:v>28.27</c:v>
                </c:pt>
                <c:pt idx="1725">
                  <c:v>28.28</c:v>
                </c:pt>
                <c:pt idx="1726">
                  <c:v>28.29</c:v>
                </c:pt>
                <c:pt idx="1727">
                  <c:v>28.29</c:v>
                </c:pt>
                <c:pt idx="1728">
                  <c:v>28.3</c:v>
                </c:pt>
                <c:pt idx="1729">
                  <c:v>28.31</c:v>
                </c:pt>
                <c:pt idx="1730">
                  <c:v>28.32</c:v>
                </c:pt>
                <c:pt idx="1731">
                  <c:v>28.33</c:v>
                </c:pt>
                <c:pt idx="1732">
                  <c:v>28.34</c:v>
                </c:pt>
                <c:pt idx="1733">
                  <c:v>28.35</c:v>
                </c:pt>
                <c:pt idx="1734">
                  <c:v>28.35</c:v>
                </c:pt>
                <c:pt idx="1735">
                  <c:v>28.36</c:v>
                </c:pt>
                <c:pt idx="1736">
                  <c:v>28.37</c:v>
                </c:pt>
                <c:pt idx="1737">
                  <c:v>28.38</c:v>
                </c:pt>
                <c:pt idx="1738">
                  <c:v>28.39</c:v>
                </c:pt>
                <c:pt idx="1739">
                  <c:v>28.4</c:v>
                </c:pt>
                <c:pt idx="1740">
                  <c:v>28.41</c:v>
                </c:pt>
                <c:pt idx="1741">
                  <c:v>28.41</c:v>
                </c:pt>
                <c:pt idx="1742">
                  <c:v>28.42</c:v>
                </c:pt>
                <c:pt idx="1743">
                  <c:v>28.43</c:v>
                </c:pt>
                <c:pt idx="1744">
                  <c:v>28.44</c:v>
                </c:pt>
                <c:pt idx="1745">
                  <c:v>28.45</c:v>
                </c:pt>
                <c:pt idx="1746">
                  <c:v>28.46</c:v>
                </c:pt>
                <c:pt idx="1747">
                  <c:v>28.47</c:v>
                </c:pt>
                <c:pt idx="1748">
                  <c:v>28.47</c:v>
                </c:pt>
                <c:pt idx="1749">
                  <c:v>28.48</c:v>
                </c:pt>
                <c:pt idx="1750">
                  <c:v>28.49</c:v>
                </c:pt>
                <c:pt idx="1751">
                  <c:v>28.5</c:v>
                </c:pt>
                <c:pt idx="1752">
                  <c:v>28.51</c:v>
                </c:pt>
                <c:pt idx="1753">
                  <c:v>28.52</c:v>
                </c:pt>
                <c:pt idx="1754">
                  <c:v>28.53</c:v>
                </c:pt>
                <c:pt idx="1755">
                  <c:v>28.53</c:v>
                </c:pt>
                <c:pt idx="1756">
                  <c:v>28.54</c:v>
                </c:pt>
                <c:pt idx="1757">
                  <c:v>28.55</c:v>
                </c:pt>
                <c:pt idx="1758">
                  <c:v>28.56</c:v>
                </c:pt>
                <c:pt idx="1759">
                  <c:v>28.57</c:v>
                </c:pt>
                <c:pt idx="1760">
                  <c:v>28.58</c:v>
                </c:pt>
                <c:pt idx="1761">
                  <c:v>28.59</c:v>
                </c:pt>
                <c:pt idx="1762">
                  <c:v>28.59</c:v>
                </c:pt>
                <c:pt idx="1763">
                  <c:v>28.6</c:v>
                </c:pt>
                <c:pt idx="1764">
                  <c:v>28.61</c:v>
                </c:pt>
                <c:pt idx="1765">
                  <c:v>28.62</c:v>
                </c:pt>
                <c:pt idx="1766">
                  <c:v>28.63</c:v>
                </c:pt>
                <c:pt idx="1767">
                  <c:v>28.64</c:v>
                </c:pt>
                <c:pt idx="1768">
                  <c:v>28.65</c:v>
                </c:pt>
                <c:pt idx="1769">
                  <c:v>28.65</c:v>
                </c:pt>
                <c:pt idx="1770">
                  <c:v>28.66</c:v>
                </c:pt>
                <c:pt idx="1771">
                  <c:v>28.67</c:v>
                </c:pt>
                <c:pt idx="1772">
                  <c:v>28.68</c:v>
                </c:pt>
                <c:pt idx="1773">
                  <c:v>28.69</c:v>
                </c:pt>
                <c:pt idx="1774">
                  <c:v>28.7</c:v>
                </c:pt>
                <c:pt idx="1775">
                  <c:v>28.71</c:v>
                </c:pt>
                <c:pt idx="1776">
                  <c:v>28.71</c:v>
                </c:pt>
                <c:pt idx="1777">
                  <c:v>28.72</c:v>
                </c:pt>
                <c:pt idx="1778">
                  <c:v>28.73</c:v>
                </c:pt>
                <c:pt idx="1779">
                  <c:v>28.74</c:v>
                </c:pt>
                <c:pt idx="1780">
                  <c:v>28.75</c:v>
                </c:pt>
                <c:pt idx="1781">
                  <c:v>28.76</c:v>
                </c:pt>
                <c:pt idx="1782">
                  <c:v>28.77</c:v>
                </c:pt>
                <c:pt idx="1783">
                  <c:v>28.77</c:v>
                </c:pt>
                <c:pt idx="1784">
                  <c:v>28.78</c:v>
                </c:pt>
                <c:pt idx="1785">
                  <c:v>28.79</c:v>
                </c:pt>
                <c:pt idx="1786">
                  <c:v>28.8</c:v>
                </c:pt>
                <c:pt idx="1787">
                  <c:v>28.81</c:v>
                </c:pt>
                <c:pt idx="1788">
                  <c:v>28.82</c:v>
                </c:pt>
                <c:pt idx="1789">
                  <c:v>28.83</c:v>
                </c:pt>
                <c:pt idx="1790">
                  <c:v>28.83</c:v>
                </c:pt>
                <c:pt idx="1791">
                  <c:v>28.84</c:v>
                </c:pt>
                <c:pt idx="1792">
                  <c:v>28.85</c:v>
                </c:pt>
                <c:pt idx="1793">
                  <c:v>28.86</c:v>
                </c:pt>
                <c:pt idx="1794">
                  <c:v>28.87</c:v>
                </c:pt>
                <c:pt idx="1795">
                  <c:v>28.88</c:v>
                </c:pt>
                <c:pt idx="1796">
                  <c:v>28.89</c:v>
                </c:pt>
                <c:pt idx="1797">
                  <c:v>28.89</c:v>
                </c:pt>
                <c:pt idx="1798">
                  <c:v>28.9</c:v>
                </c:pt>
                <c:pt idx="1799">
                  <c:v>28.91</c:v>
                </c:pt>
                <c:pt idx="1800">
                  <c:v>28.92</c:v>
                </c:pt>
                <c:pt idx="1801">
                  <c:v>28.93</c:v>
                </c:pt>
                <c:pt idx="1802">
                  <c:v>28.94</c:v>
                </c:pt>
                <c:pt idx="1803">
                  <c:v>28.95</c:v>
                </c:pt>
                <c:pt idx="1804">
                  <c:v>28.95</c:v>
                </c:pt>
                <c:pt idx="1805">
                  <c:v>28.96</c:v>
                </c:pt>
                <c:pt idx="1806">
                  <c:v>28.97</c:v>
                </c:pt>
                <c:pt idx="1807">
                  <c:v>28.98</c:v>
                </c:pt>
                <c:pt idx="1808">
                  <c:v>28.99</c:v>
                </c:pt>
                <c:pt idx="1809">
                  <c:v>29</c:v>
                </c:pt>
                <c:pt idx="1810">
                  <c:v>29.01</c:v>
                </c:pt>
                <c:pt idx="1811">
                  <c:v>29.02</c:v>
                </c:pt>
                <c:pt idx="1812">
                  <c:v>29.02</c:v>
                </c:pt>
                <c:pt idx="1813">
                  <c:v>29.03</c:v>
                </c:pt>
                <c:pt idx="1814">
                  <c:v>29.04</c:v>
                </c:pt>
                <c:pt idx="1815">
                  <c:v>29.05</c:v>
                </c:pt>
                <c:pt idx="1816">
                  <c:v>29.06</c:v>
                </c:pt>
                <c:pt idx="1817">
                  <c:v>29.07</c:v>
                </c:pt>
                <c:pt idx="1818">
                  <c:v>29.07</c:v>
                </c:pt>
                <c:pt idx="1819">
                  <c:v>29.08</c:v>
                </c:pt>
                <c:pt idx="1820">
                  <c:v>29.09</c:v>
                </c:pt>
                <c:pt idx="1821">
                  <c:v>29.1</c:v>
                </c:pt>
                <c:pt idx="1822">
                  <c:v>29.11</c:v>
                </c:pt>
                <c:pt idx="1823">
                  <c:v>29.12</c:v>
                </c:pt>
                <c:pt idx="1824">
                  <c:v>29.13</c:v>
                </c:pt>
                <c:pt idx="1825">
                  <c:v>29.14</c:v>
                </c:pt>
                <c:pt idx="1826">
                  <c:v>29.14</c:v>
                </c:pt>
                <c:pt idx="1827">
                  <c:v>29.15</c:v>
                </c:pt>
                <c:pt idx="1828">
                  <c:v>29.16</c:v>
                </c:pt>
                <c:pt idx="1829">
                  <c:v>29.17</c:v>
                </c:pt>
                <c:pt idx="1830">
                  <c:v>29.18</c:v>
                </c:pt>
                <c:pt idx="1831">
                  <c:v>29.19</c:v>
                </c:pt>
                <c:pt idx="1832">
                  <c:v>29.2</c:v>
                </c:pt>
                <c:pt idx="1833">
                  <c:v>29.2</c:v>
                </c:pt>
                <c:pt idx="1834">
                  <c:v>29.21</c:v>
                </c:pt>
                <c:pt idx="1835">
                  <c:v>29.22</c:v>
                </c:pt>
                <c:pt idx="1836">
                  <c:v>29.23</c:v>
                </c:pt>
                <c:pt idx="1837">
                  <c:v>29.24</c:v>
                </c:pt>
                <c:pt idx="1838">
                  <c:v>29.25</c:v>
                </c:pt>
                <c:pt idx="1839">
                  <c:v>29.25</c:v>
                </c:pt>
                <c:pt idx="1840">
                  <c:v>29.26</c:v>
                </c:pt>
                <c:pt idx="1841">
                  <c:v>29.27</c:v>
                </c:pt>
                <c:pt idx="1842">
                  <c:v>29.28</c:v>
                </c:pt>
                <c:pt idx="1843">
                  <c:v>29.29</c:v>
                </c:pt>
                <c:pt idx="1844">
                  <c:v>29.3</c:v>
                </c:pt>
                <c:pt idx="1845">
                  <c:v>29.31</c:v>
                </c:pt>
                <c:pt idx="1846">
                  <c:v>29.32</c:v>
                </c:pt>
                <c:pt idx="1847">
                  <c:v>29.32</c:v>
                </c:pt>
                <c:pt idx="1848">
                  <c:v>29.33</c:v>
                </c:pt>
                <c:pt idx="1849">
                  <c:v>29.34</c:v>
                </c:pt>
                <c:pt idx="1850">
                  <c:v>29.35</c:v>
                </c:pt>
                <c:pt idx="1851">
                  <c:v>29.36</c:v>
                </c:pt>
                <c:pt idx="1852">
                  <c:v>29.37</c:v>
                </c:pt>
                <c:pt idx="1853">
                  <c:v>29.38</c:v>
                </c:pt>
                <c:pt idx="1854">
                  <c:v>29.38</c:v>
                </c:pt>
                <c:pt idx="1855">
                  <c:v>29.39</c:v>
                </c:pt>
                <c:pt idx="1856">
                  <c:v>29.4</c:v>
                </c:pt>
                <c:pt idx="1857">
                  <c:v>29.41</c:v>
                </c:pt>
                <c:pt idx="1858">
                  <c:v>29.42</c:v>
                </c:pt>
                <c:pt idx="1859">
                  <c:v>29.43</c:v>
                </c:pt>
                <c:pt idx="1860">
                  <c:v>29.43</c:v>
                </c:pt>
                <c:pt idx="1861">
                  <c:v>29.44</c:v>
                </c:pt>
                <c:pt idx="1862">
                  <c:v>29.45</c:v>
                </c:pt>
                <c:pt idx="1863">
                  <c:v>29.46</c:v>
                </c:pt>
                <c:pt idx="1864">
                  <c:v>29.47</c:v>
                </c:pt>
                <c:pt idx="1865">
                  <c:v>29.48</c:v>
                </c:pt>
                <c:pt idx="1866">
                  <c:v>29.49</c:v>
                </c:pt>
                <c:pt idx="1867">
                  <c:v>29.5</c:v>
                </c:pt>
                <c:pt idx="1868">
                  <c:v>29.5</c:v>
                </c:pt>
                <c:pt idx="1869">
                  <c:v>29.51</c:v>
                </c:pt>
                <c:pt idx="1870">
                  <c:v>29.52</c:v>
                </c:pt>
                <c:pt idx="1871">
                  <c:v>29.53</c:v>
                </c:pt>
                <c:pt idx="1872">
                  <c:v>29.54</c:v>
                </c:pt>
                <c:pt idx="1873">
                  <c:v>29.55</c:v>
                </c:pt>
                <c:pt idx="1874">
                  <c:v>29.55</c:v>
                </c:pt>
                <c:pt idx="1875">
                  <c:v>29.56</c:v>
                </c:pt>
                <c:pt idx="1876">
                  <c:v>29.57</c:v>
                </c:pt>
                <c:pt idx="1877">
                  <c:v>29.58</c:v>
                </c:pt>
                <c:pt idx="1878">
                  <c:v>29.59</c:v>
                </c:pt>
                <c:pt idx="1879">
                  <c:v>29.6</c:v>
                </c:pt>
                <c:pt idx="1880">
                  <c:v>29.61</c:v>
                </c:pt>
                <c:pt idx="1881">
                  <c:v>29.61</c:v>
                </c:pt>
                <c:pt idx="1882">
                  <c:v>29.62</c:v>
                </c:pt>
                <c:pt idx="1883">
                  <c:v>29.63</c:v>
                </c:pt>
                <c:pt idx="1884">
                  <c:v>29.64</c:v>
                </c:pt>
                <c:pt idx="1885">
                  <c:v>29.65</c:v>
                </c:pt>
                <c:pt idx="1886">
                  <c:v>29.66</c:v>
                </c:pt>
                <c:pt idx="1887">
                  <c:v>29.67</c:v>
                </c:pt>
                <c:pt idx="1888">
                  <c:v>29.68</c:v>
                </c:pt>
                <c:pt idx="1889">
                  <c:v>29.68</c:v>
                </c:pt>
                <c:pt idx="1890">
                  <c:v>29.69</c:v>
                </c:pt>
                <c:pt idx="1891">
                  <c:v>29.7</c:v>
                </c:pt>
                <c:pt idx="1892">
                  <c:v>29.71</c:v>
                </c:pt>
                <c:pt idx="1893">
                  <c:v>29.72</c:v>
                </c:pt>
                <c:pt idx="1894">
                  <c:v>29.73</c:v>
                </c:pt>
                <c:pt idx="1895">
                  <c:v>29.73</c:v>
                </c:pt>
                <c:pt idx="1896">
                  <c:v>29.74</c:v>
                </c:pt>
                <c:pt idx="1897">
                  <c:v>29.75</c:v>
                </c:pt>
                <c:pt idx="1898">
                  <c:v>29.76</c:v>
                </c:pt>
                <c:pt idx="1899">
                  <c:v>29.77</c:v>
                </c:pt>
                <c:pt idx="1900">
                  <c:v>29.78</c:v>
                </c:pt>
                <c:pt idx="1901">
                  <c:v>29.79</c:v>
                </c:pt>
                <c:pt idx="1902">
                  <c:v>29.8</c:v>
                </c:pt>
                <c:pt idx="1903">
                  <c:v>29.8</c:v>
                </c:pt>
                <c:pt idx="1904">
                  <c:v>29.81</c:v>
                </c:pt>
                <c:pt idx="1905">
                  <c:v>29.82</c:v>
                </c:pt>
                <c:pt idx="1906">
                  <c:v>29.83</c:v>
                </c:pt>
                <c:pt idx="1907">
                  <c:v>29.84</c:v>
                </c:pt>
                <c:pt idx="1908">
                  <c:v>29.85</c:v>
                </c:pt>
                <c:pt idx="1909">
                  <c:v>29.86</c:v>
                </c:pt>
                <c:pt idx="1910">
                  <c:v>29.86</c:v>
                </c:pt>
                <c:pt idx="1911">
                  <c:v>29.87</c:v>
                </c:pt>
                <c:pt idx="1912">
                  <c:v>29.88</c:v>
                </c:pt>
                <c:pt idx="1913">
                  <c:v>29.89</c:v>
                </c:pt>
                <c:pt idx="1914">
                  <c:v>29.9</c:v>
                </c:pt>
                <c:pt idx="1915">
                  <c:v>29.91</c:v>
                </c:pt>
                <c:pt idx="1916">
                  <c:v>29.91</c:v>
                </c:pt>
                <c:pt idx="1917">
                  <c:v>29.92</c:v>
                </c:pt>
                <c:pt idx="1918">
                  <c:v>29.93</c:v>
                </c:pt>
                <c:pt idx="1919">
                  <c:v>29.94</c:v>
                </c:pt>
                <c:pt idx="1920">
                  <c:v>29.95</c:v>
                </c:pt>
                <c:pt idx="1921">
                  <c:v>29.96</c:v>
                </c:pt>
                <c:pt idx="1922">
                  <c:v>29.97</c:v>
                </c:pt>
                <c:pt idx="1923">
                  <c:v>29.98</c:v>
                </c:pt>
                <c:pt idx="1924">
                  <c:v>29.98</c:v>
                </c:pt>
                <c:pt idx="1925">
                  <c:v>29.99</c:v>
                </c:pt>
                <c:pt idx="1926">
                  <c:v>30</c:v>
                </c:pt>
                <c:pt idx="1927">
                  <c:v>30.01</c:v>
                </c:pt>
                <c:pt idx="1928">
                  <c:v>30.02</c:v>
                </c:pt>
                <c:pt idx="1929">
                  <c:v>30.03</c:v>
                </c:pt>
                <c:pt idx="1930">
                  <c:v>30.04</c:v>
                </c:pt>
                <c:pt idx="1931">
                  <c:v>30.04</c:v>
                </c:pt>
                <c:pt idx="1932">
                  <c:v>30.05</c:v>
                </c:pt>
                <c:pt idx="1933">
                  <c:v>30.06</c:v>
                </c:pt>
                <c:pt idx="1934">
                  <c:v>30.07</c:v>
                </c:pt>
                <c:pt idx="1935">
                  <c:v>30.08</c:v>
                </c:pt>
                <c:pt idx="1936">
                  <c:v>30.09</c:v>
                </c:pt>
                <c:pt idx="1937">
                  <c:v>30.09</c:v>
                </c:pt>
                <c:pt idx="1938">
                  <c:v>30.1</c:v>
                </c:pt>
                <c:pt idx="1939">
                  <c:v>30.11</c:v>
                </c:pt>
                <c:pt idx="1940">
                  <c:v>30.12</c:v>
                </c:pt>
                <c:pt idx="1941">
                  <c:v>30.13</c:v>
                </c:pt>
                <c:pt idx="1942">
                  <c:v>30.14</c:v>
                </c:pt>
                <c:pt idx="1943">
                  <c:v>30.15</c:v>
                </c:pt>
                <c:pt idx="1944">
                  <c:v>30.16</c:v>
                </c:pt>
                <c:pt idx="1945">
                  <c:v>30.16</c:v>
                </c:pt>
                <c:pt idx="1946">
                  <c:v>30.17</c:v>
                </c:pt>
                <c:pt idx="1947">
                  <c:v>30.18</c:v>
                </c:pt>
                <c:pt idx="1948">
                  <c:v>30.19</c:v>
                </c:pt>
                <c:pt idx="1949">
                  <c:v>30.2</c:v>
                </c:pt>
                <c:pt idx="1950">
                  <c:v>30.21</c:v>
                </c:pt>
                <c:pt idx="1951">
                  <c:v>30.21</c:v>
                </c:pt>
                <c:pt idx="1952">
                  <c:v>30.22</c:v>
                </c:pt>
                <c:pt idx="1953">
                  <c:v>30.23</c:v>
                </c:pt>
                <c:pt idx="1954">
                  <c:v>30.24</c:v>
                </c:pt>
                <c:pt idx="1955">
                  <c:v>30.25</c:v>
                </c:pt>
                <c:pt idx="1956">
                  <c:v>30.26</c:v>
                </c:pt>
                <c:pt idx="1957">
                  <c:v>30.27</c:v>
                </c:pt>
                <c:pt idx="1958">
                  <c:v>30.27</c:v>
                </c:pt>
                <c:pt idx="1959">
                  <c:v>30.28</c:v>
                </c:pt>
                <c:pt idx="1960">
                  <c:v>30.29</c:v>
                </c:pt>
                <c:pt idx="1961">
                  <c:v>30.3</c:v>
                </c:pt>
                <c:pt idx="1962">
                  <c:v>30.31</c:v>
                </c:pt>
                <c:pt idx="1963">
                  <c:v>30.32</c:v>
                </c:pt>
                <c:pt idx="1964">
                  <c:v>30.33</c:v>
                </c:pt>
                <c:pt idx="1965">
                  <c:v>30.34</c:v>
                </c:pt>
                <c:pt idx="1966">
                  <c:v>30.34</c:v>
                </c:pt>
                <c:pt idx="1967">
                  <c:v>30.35</c:v>
                </c:pt>
                <c:pt idx="1968">
                  <c:v>30.36</c:v>
                </c:pt>
                <c:pt idx="1969">
                  <c:v>30.37</c:v>
                </c:pt>
                <c:pt idx="1970">
                  <c:v>30.38</c:v>
                </c:pt>
                <c:pt idx="1971">
                  <c:v>30.39</c:v>
                </c:pt>
                <c:pt idx="1972">
                  <c:v>30.4</c:v>
                </c:pt>
                <c:pt idx="1973">
                  <c:v>30.4</c:v>
                </c:pt>
                <c:pt idx="1974">
                  <c:v>30.41</c:v>
                </c:pt>
                <c:pt idx="1975">
                  <c:v>30.42</c:v>
                </c:pt>
                <c:pt idx="1976">
                  <c:v>30.43</c:v>
                </c:pt>
                <c:pt idx="1977">
                  <c:v>30.44</c:v>
                </c:pt>
                <c:pt idx="1978">
                  <c:v>30.45</c:v>
                </c:pt>
                <c:pt idx="1979">
                  <c:v>30.46</c:v>
                </c:pt>
                <c:pt idx="1980">
                  <c:v>30.46</c:v>
                </c:pt>
                <c:pt idx="1981">
                  <c:v>30.47</c:v>
                </c:pt>
                <c:pt idx="1982">
                  <c:v>30.48</c:v>
                </c:pt>
                <c:pt idx="1983">
                  <c:v>30.49</c:v>
                </c:pt>
                <c:pt idx="1984">
                  <c:v>30.5</c:v>
                </c:pt>
                <c:pt idx="1985">
                  <c:v>30.51</c:v>
                </c:pt>
                <c:pt idx="1986">
                  <c:v>30.52</c:v>
                </c:pt>
                <c:pt idx="1987">
                  <c:v>30.52</c:v>
                </c:pt>
                <c:pt idx="1988">
                  <c:v>30.53</c:v>
                </c:pt>
                <c:pt idx="1989">
                  <c:v>30.54</c:v>
                </c:pt>
                <c:pt idx="1990">
                  <c:v>30.55</c:v>
                </c:pt>
                <c:pt idx="1991">
                  <c:v>30.56</c:v>
                </c:pt>
                <c:pt idx="1992">
                  <c:v>30.57</c:v>
                </c:pt>
                <c:pt idx="1993">
                  <c:v>30.58</c:v>
                </c:pt>
                <c:pt idx="1994">
                  <c:v>30.58</c:v>
                </c:pt>
                <c:pt idx="1995">
                  <c:v>30.59</c:v>
                </c:pt>
                <c:pt idx="1996">
                  <c:v>30.6</c:v>
                </c:pt>
                <c:pt idx="1997">
                  <c:v>30.61</c:v>
                </c:pt>
                <c:pt idx="1998">
                  <c:v>30.62</c:v>
                </c:pt>
                <c:pt idx="1999">
                  <c:v>30.63</c:v>
                </c:pt>
                <c:pt idx="2000">
                  <c:v>30.64</c:v>
                </c:pt>
                <c:pt idx="2001">
                  <c:v>30.64</c:v>
                </c:pt>
                <c:pt idx="2002">
                  <c:v>30.65</c:v>
                </c:pt>
                <c:pt idx="2003">
                  <c:v>30.66</c:v>
                </c:pt>
                <c:pt idx="2004">
                  <c:v>30.67</c:v>
                </c:pt>
                <c:pt idx="2005">
                  <c:v>30.68</c:v>
                </c:pt>
                <c:pt idx="2006">
                  <c:v>30.69</c:v>
                </c:pt>
                <c:pt idx="2007">
                  <c:v>30.7</c:v>
                </c:pt>
                <c:pt idx="2008">
                  <c:v>30.7</c:v>
                </c:pt>
                <c:pt idx="2009">
                  <c:v>30.71</c:v>
                </c:pt>
                <c:pt idx="2010">
                  <c:v>30.72</c:v>
                </c:pt>
                <c:pt idx="2011">
                  <c:v>30.73</c:v>
                </c:pt>
                <c:pt idx="2012">
                  <c:v>30.74</c:v>
                </c:pt>
                <c:pt idx="2013">
                  <c:v>30.75</c:v>
                </c:pt>
                <c:pt idx="2014">
                  <c:v>30.76</c:v>
                </c:pt>
                <c:pt idx="2015">
                  <c:v>30.76</c:v>
                </c:pt>
                <c:pt idx="2016">
                  <c:v>30.77</c:v>
                </c:pt>
                <c:pt idx="2017">
                  <c:v>30.78</c:v>
                </c:pt>
                <c:pt idx="2018">
                  <c:v>30.79</c:v>
                </c:pt>
                <c:pt idx="2019">
                  <c:v>30.8</c:v>
                </c:pt>
                <c:pt idx="2020">
                  <c:v>30.81</c:v>
                </c:pt>
                <c:pt idx="2021">
                  <c:v>30.82</c:v>
                </c:pt>
                <c:pt idx="2022">
                  <c:v>30.82</c:v>
                </c:pt>
                <c:pt idx="2023">
                  <c:v>30.83</c:v>
                </c:pt>
                <c:pt idx="2024">
                  <c:v>30.84</c:v>
                </c:pt>
                <c:pt idx="2025">
                  <c:v>30.85</c:v>
                </c:pt>
                <c:pt idx="2026">
                  <c:v>30.86</c:v>
                </c:pt>
                <c:pt idx="2027">
                  <c:v>30.87</c:v>
                </c:pt>
                <c:pt idx="2028">
                  <c:v>30.88</c:v>
                </c:pt>
                <c:pt idx="2029">
                  <c:v>30.89</c:v>
                </c:pt>
                <c:pt idx="2030">
                  <c:v>30.89</c:v>
                </c:pt>
                <c:pt idx="2031">
                  <c:v>30.9</c:v>
                </c:pt>
                <c:pt idx="2032">
                  <c:v>30.91</c:v>
                </c:pt>
                <c:pt idx="2033">
                  <c:v>30.92</c:v>
                </c:pt>
                <c:pt idx="2034">
                  <c:v>30.93</c:v>
                </c:pt>
                <c:pt idx="2035">
                  <c:v>30.94</c:v>
                </c:pt>
                <c:pt idx="2036">
                  <c:v>30.95</c:v>
                </c:pt>
                <c:pt idx="2037">
                  <c:v>30.95</c:v>
                </c:pt>
                <c:pt idx="2038">
                  <c:v>30.96</c:v>
                </c:pt>
                <c:pt idx="2039">
                  <c:v>30.97</c:v>
                </c:pt>
                <c:pt idx="2040">
                  <c:v>30.98</c:v>
                </c:pt>
                <c:pt idx="2041">
                  <c:v>30.99</c:v>
                </c:pt>
                <c:pt idx="2042">
                  <c:v>31</c:v>
                </c:pt>
                <c:pt idx="2043">
                  <c:v>31</c:v>
                </c:pt>
                <c:pt idx="2044">
                  <c:v>31.01</c:v>
                </c:pt>
                <c:pt idx="2045">
                  <c:v>31.02</c:v>
                </c:pt>
                <c:pt idx="2046">
                  <c:v>31.03</c:v>
                </c:pt>
                <c:pt idx="2047">
                  <c:v>31.04</c:v>
                </c:pt>
                <c:pt idx="2048">
                  <c:v>31.05</c:v>
                </c:pt>
                <c:pt idx="2049">
                  <c:v>31.06</c:v>
                </c:pt>
                <c:pt idx="2050">
                  <c:v>31.07</c:v>
                </c:pt>
                <c:pt idx="2051">
                  <c:v>31.07</c:v>
                </c:pt>
                <c:pt idx="2052">
                  <c:v>31.08</c:v>
                </c:pt>
                <c:pt idx="2053">
                  <c:v>31.09</c:v>
                </c:pt>
                <c:pt idx="2054">
                  <c:v>31.1</c:v>
                </c:pt>
                <c:pt idx="2055">
                  <c:v>31.11</c:v>
                </c:pt>
                <c:pt idx="2056">
                  <c:v>31.12</c:v>
                </c:pt>
                <c:pt idx="2057">
                  <c:v>31.13</c:v>
                </c:pt>
                <c:pt idx="2058">
                  <c:v>31.13</c:v>
                </c:pt>
                <c:pt idx="2059">
                  <c:v>31.14</c:v>
                </c:pt>
                <c:pt idx="2060">
                  <c:v>31.15</c:v>
                </c:pt>
                <c:pt idx="2061">
                  <c:v>31.16</c:v>
                </c:pt>
                <c:pt idx="2062">
                  <c:v>31.17</c:v>
                </c:pt>
                <c:pt idx="2063">
                  <c:v>31.18</c:v>
                </c:pt>
                <c:pt idx="2064">
                  <c:v>31.18</c:v>
                </c:pt>
                <c:pt idx="2065">
                  <c:v>31.19</c:v>
                </c:pt>
                <c:pt idx="2066">
                  <c:v>31.2</c:v>
                </c:pt>
                <c:pt idx="2067">
                  <c:v>31.21</c:v>
                </c:pt>
                <c:pt idx="2068">
                  <c:v>31.22</c:v>
                </c:pt>
                <c:pt idx="2069">
                  <c:v>31.23</c:v>
                </c:pt>
                <c:pt idx="2070">
                  <c:v>31.24</c:v>
                </c:pt>
                <c:pt idx="2071">
                  <c:v>31.25</c:v>
                </c:pt>
                <c:pt idx="2072">
                  <c:v>31.25</c:v>
                </c:pt>
                <c:pt idx="2073">
                  <c:v>31.26</c:v>
                </c:pt>
                <c:pt idx="2074">
                  <c:v>31.27</c:v>
                </c:pt>
                <c:pt idx="2075">
                  <c:v>31.28</c:v>
                </c:pt>
                <c:pt idx="2076">
                  <c:v>31.29</c:v>
                </c:pt>
                <c:pt idx="2077">
                  <c:v>31.3</c:v>
                </c:pt>
                <c:pt idx="2078">
                  <c:v>31.3</c:v>
                </c:pt>
                <c:pt idx="2079">
                  <c:v>31.31</c:v>
                </c:pt>
                <c:pt idx="2080">
                  <c:v>31.32</c:v>
                </c:pt>
                <c:pt idx="2081">
                  <c:v>31.33</c:v>
                </c:pt>
                <c:pt idx="2082">
                  <c:v>31.34</c:v>
                </c:pt>
                <c:pt idx="2083">
                  <c:v>31.35</c:v>
                </c:pt>
                <c:pt idx="2084">
                  <c:v>31.36</c:v>
                </c:pt>
                <c:pt idx="2085">
                  <c:v>31.36</c:v>
                </c:pt>
                <c:pt idx="2086">
                  <c:v>31.37</c:v>
                </c:pt>
                <c:pt idx="2087">
                  <c:v>31.38</c:v>
                </c:pt>
                <c:pt idx="2088">
                  <c:v>31.39</c:v>
                </c:pt>
                <c:pt idx="2089">
                  <c:v>31.4</c:v>
                </c:pt>
                <c:pt idx="2090">
                  <c:v>31.41</c:v>
                </c:pt>
                <c:pt idx="2091">
                  <c:v>31.42</c:v>
                </c:pt>
                <c:pt idx="2092">
                  <c:v>31.43</c:v>
                </c:pt>
                <c:pt idx="2093">
                  <c:v>31.43</c:v>
                </c:pt>
                <c:pt idx="2094">
                  <c:v>31.44</c:v>
                </c:pt>
                <c:pt idx="2095">
                  <c:v>31.45</c:v>
                </c:pt>
                <c:pt idx="2096">
                  <c:v>31.46</c:v>
                </c:pt>
                <c:pt idx="2097">
                  <c:v>31.47</c:v>
                </c:pt>
                <c:pt idx="2098">
                  <c:v>31.48</c:v>
                </c:pt>
                <c:pt idx="2099">
                  <c:v>31.48</c:v>
                </c:pt>
                <c:pt idx="2100">
                  <c:v>31.49</c:v>
                </c:pt>
                <c:pt idx="2101">
                  <c:v>31.5</c:v>
                </c:pt>
                <c:pt idx="2102">
                  <c:v>31.51</c:v>
                </c:pt>
                <c:pt idx="2103">
                  <c:v>31.52</c:v>
                </c:pt>
                <c:pt idx="2104">
                  <c:v>31.53</c:v>
                </c:pt>
                <c:pt idx="2105">
                  <c:v>31.54</c:v>
                </c:pt>
                <c:pt idx="2106">
                  <c:v>31.55</c:v>
                </c:pt>
                <c:pt idx="2107">
                  <c:v>31.55</c:v>
                </c:pt>
                <c:pt idx="2108">
                  <c:v>31.56</c:v>
                </c:pt>
                <c:pt idx="2109">
                  <c:v>31.57</c:v>
                </c:pt>
                <c:pt idx="2110">
                  <c:v>31.58</c:v>
                </c:pt>
                <c:pt idx="2111">
                  <c:v>31.59</c:v>
                </c:pt>
                <c:pt idx="2112">
                  <c:v>31.6</c:v>
                </c:pt>
                <c:pt idx="2113">
                  <c:v>31.61</c:v>
                </c:pt>
                <c:pt idx="2114">
                  <c:v>31.61</c:v>
                </c:pt>
                <c:pt idx="2115">
                  <c:v>31.62</c:v>
                </c:pt>
                <c:pt idx="2116">
                  <c:v>31.63</c:v>
                </c:pt>
                <c:pt idx="2117">
                  <c:v>31.64</c:v>
                </c:pt>
                <c:pt idx="2118">
                  <c:v>31.65</c:v>
                </c:pt>
                <c:pt idx="2119">
                  <c:v>31.66</c:v>
                </c:pt>
                <c:pt idx="2120">
                  <c:v>31.66</c:v>
                </c:pt>
                <c:pt idx="2121">
                  <c:v>31.67</c:v>
                </c:pt>
                <c:pt idx="2122">
                  <c:v>31.68</c:v>
                </c:pt>
                <c:pt idx="2123">
                  <c:v>31.69</c:v>
                </c:pt>
                <c:pt idx="2124">
                  <c:v>31.7</c:v>
                </c:pt>
                <c:pt idx="2125">
                  <c:v>31.71</c:v>
                </c:pt>
                <c:pt idx="2126">
                  <c:v>31.72</c:v>
                </c:pt>
                <c:pt idx="2127">
                  <c:v>31.73</c:v>
                </c:pt>
                <c:pt idx="2128">
                  <c:v>31.73</c:v>
                </c:pt>
                <c:pt idx="2129">
                  <c:v>31.74</c:v>
                </c:pt>
                <c:pt idx="2130">
                  <c:v>31.75</c:v>
                </c:pt>
                <c:pt idx="2131">
                  <c:v>31.76</c:v>
                </c:pt>
                <c:pt idx="2132">
                  <c:v>31.77</c:v>
                </c:pt>
                <c:pt idx="2133">
                  <c:v>31.78</c:v>
                </c:pt>
                <c:pt idx="2134">
                  <c:v>31.79</c:v>
                </c:pt>
                <c:pt idx="2135">
                  <c:v>31.79</c:v>
                </c:pt>
                <c:pt idx="2136">
                  <c:v>31.8</c:v>
                </c:pt>
                <c:pt idx="2137">
                  <c:v>31.81</c:v>
                </c:pt>
                <c:pt idx="2138">
                  <c:v>31.82</c:v>
                </c:pt>
                <c:pt idx="2139">
                  <c:v>31.83</c:v>
                </c:pt>
                <c:pt idx="2140">
                  <c:v>31.84</c:v>
                </c:pt>
                <c:pt idx="2141">
                  <c:v>31.84</c:v>
                </c:pt>
                <c:pt idx="2142">
                  <c:v>31.85</c:v>
                </c:pt>
                <c:pt idx="2143">
                  <c:v>31.86</c:v>
                </c:pt>
                <c:pt idx="2144">
                  <c:v>31.87</c:v>
                </c:pt>
                <c:pt idx="2145">
                  <c:v>31.88</c:v>
                </c:pt>
                <c:pt idx="2146">
                  <c:v>31.89</c:v>
                </c:pt>
                <c:pt idx="2147">
                  <c:v>31.9</c:v>
                </c:pt>
                <c:pt idx="2148">
                  <c:v>31.91</c:v>
                </c:pt>
                <c:pt idx="2149">
                  <c:v>31.91</c:v>
                </c:pt>
                <c:pt idx="2150">
                  <c:v>31.92</c:v>
                </c:pt>
                <c:pt idx="2151">
                  <c:v>31.93</c:v>
                </c:pt>
                <c:pt idx="2152">
                  <c:v>31.94</c:v>
                </c:pt>
                <c:pt idx="2153">
                  <c:v>31.95</c:v>
                </c:pt>
                <c:pt idx="2154">
                  <c:v>31.96</c:v>
                </c:pt>
                <c:pt idx="2155">
                  <c:v>31.96</c:v>
                </c:pt>
                <c:pt idx="2156">
                  <c:v>31.97</c:v>
                </c:pt>
                <c:pt idx="2157">
                  <c:v>31.98</c:v>
                </c:pt>
                <c:pt idx="2158">
                  <c:v>31.99</c:v>
                </c:pt>
                <c:pt idx="2159">
                  <c:v>32</c:v>
                </c:pt>
                <c:pt idx="2160">
                  <c:v>32.01</c:v>
                </c:pt>
                <c:pt idx="2161">
                  <c:v>32.020000000000003</c:v>
                </c:pt>
                <c:pt idx="2162">
                  <c:v>32.020000000000003</c:v>
                </c:pt>
                <c:pt idx="2163">
                  <c:v>32.03</c:v>
                </c:pt>
                <c:pt idx="2164">
                  <c:v>32.04</c:v>
                </c:pt>
                <c:pt idx="2165">
                  <c:v>32.049999999999997</c:v>
                </c:pt>
                <c:pt idx="2166">
                  <c:v>32.06</c:v>
                </c:pt>
                <c:pt idx="2167">
                  <c:v>32.07</c:v>
                </c:pt>
                <c:pt idx="2168">
                  <c:v>32.08</c:v>
                </c:pt>
                <c:pt idx="2169">
                  <c:v>32.090000000000003</c:v>
                </c:pt>
                <c:pt idx="2170">
                  <c:v>32.090000000000003</c:v>
                </c:pt>
                <c:pt idx="2171">
                  <c:v>32.1</c:v>
                </c:pt>
                <c:pt idx="2172">
                  <c:v>32.11</c:v>
                </c:pt>
                <c:pt idx="2173">
                  <c:v>32.119999999999997</c:v>
                </c:pt>
                <c:pt idx="2174">
                  <c:v>32.130000000000003</c:v>
                </c:pt>
                <c:pt idx="2175">
                  <c:v>32.14</c:v>
                </c:pt>
                <c:pt idx="2176">
                  <c:v>32.15</c:v>
                </c:pt>
                <c:pt idx="2177">
                  <c:v>32.15</c:v>
                </c:pt>
                <c:pt idx="2178">
                  <c:v>32.159999999999997</c:v>
                </c:pt>
                <c:pt idx="2179">
                  <c:v>32.17</c:v>
                </c:pt>
                <c:pt idx="2180">
                  <c:v>32.18</c:v>
                </c:pt>
                <c:pt idx="2181">
                  <c:v>32.19</c:v>
                </c:pt>
                <c:pt idx="2182">
                  <c:v>32.200000000000003</c:v>
                </c:pt>
                <c:pt idx="2183">
                  <c:v>32.200000000000003</c:v>
                </c:pt>
                <c:pt idx="2184">
                  <c:v>32.21</c:v>
                </c:pt>
                <c:pt idx="2185">
                  <c:v>32.22</c:v>
                </c:pt>
                <c:pt idx="2186">
                  <c:v>32.229999999999997</c:v>
                </c:pt>
                <c:pt idx="2187">
                  <c:v>32.24</c:v>
                </c:pt>
                <c:pt idx="2188">
                  <c:v>32.25</c:v>
                </c:pt>
                <c:pt idx="2189">
                  <c:v>32.26</c:v>
                </c:pt>
                <c:pt idx="2190">
                  <c:v>32.270000000000003</c:v>
                </c:pt>
                <c:pt idx="2191">
                  <c:v>32.270000000000003</c:v>
                </c:pt>
                <c:pt idx="2192">
                  <c:v>32.28</c:v>
                </c:pt>
                <c:pt idx="2193">
                  <c:v>32.29</c:v>
                </c:pt>
                <c:pt idx="2194">
                  <c:v>32.299999999999997</c:v>
                </c:pt>
                <c:pt idx="2195">
                  <c:v>32.31</c:v>
                </c:pt>
                <c:pt idx="2196">
                  <c:v>32.32</c:v>
                </c:pt>
                <c:pt idx="2197">
                  <c:v>32.33</c:v>
                </c:pt>
                <c:pt idx="2198">
                  <c:v>32.33</c:v>
                </c:pt>
                <c:pt idx="2199">
                  <c:v>32.340000000000003</c:v>
                </c:pt>
                <c:pt idx="2200">
                  <c:v>32.35</c:v>
                </c:pt>
                <c:pt idx="2201">
                  <c:v>32.36</c:v>
                </c:pt>
                <c:pt idx="2202">
                  <c:v>32.369999999999997</c:v>
                </c:pt>
                <c:pt idx="2203">
                  <c:v>32.380000000000003</c:v>
                </c:pt>
                <c:pt idx="2204">
                  <c:v>32.39</c:v>
                </c:pt>
                <c:pt idx="2205">
                  <c:v>32.39</c:v>
                </c:pt>
                <c:pt idx="2206">
                  <c:v>32.4</c:v>
                </c:pt>
                <c:pt idx="2207">
                  <c:v>32.409999999999997</c:v>
                </c:pt>
                <c:pt idx="2208">
                  <c:v>32.42</c:v>
                </c:pt>
                <c:pt idx="2209">
                  <c:v>32.43</c:v>
                </c:pt>
                <c:pt idx="2210">
                  <c:v>32.44</c:v>
                </c:pt>
                <c:pt idx="2211">
                  <c:v>32.450000000000003</c:v>
                </c:pt>
                <c:pt idx="2212">
                  <c:v>32.450000000000003</c:v>
                </c:pt>
                <c:pt idx="2213">
                  <c:v>32.46</c:v>
                </c:pt>
                <c:pt idx="2214">
                  <c:v>32.47</c:v>
                </c:pt>
                <c:pt idx="2215">
                  <c:v>32.479999999999997</c:v>
                </c:pt>
                <c:pt idx="2216">
                  <c:v>32.49</c:v>
                </c:pt>
                <c:pt idx="2217">
                  <c:v>32.5</c:v>
                </c:pt>
                <c:pt idx="2218">
                  <c:v>32.51</c:v>
                </c:pt>
                <c:pt idx="2219">
                  <c:v>32.51</c:v>
                </c:pt>
                <c:pt idx="2220">
                  <c:v>32.520000000000003</c:v>
                </c:pt>
                <c:pt idx="2221">
                  <c:v>32.53</c:v>
                </c:pt>
                <c:pt idx="2222">
                  <c:v>32.54</c:v>
                </c:pt>
                <c:pt idx="2223">
                  <c:v>32.549999999999997</c:v>
                </c:pt>
                <c:pt idx="2224">
                  <c:v>32.56</c:v>
                </c:pt>
                <c:pt idx="2225">
                  <c:v>32.57</c:v>
                </c:pt>
                <c:pt idx="2226">
                  <c:v>32.57</c:v>
                </c:pt>
                <c:pt idx="2227">
                  <c:v>32.58</c:v>
                </c:pt>
                <c:pt idx="2228">
                  <c:v>32.590000000000003</c:v>
                </c:pt>
                <c:pt idx="2229">
                  <c:v>32.6</c:v>
                </c:pt>
                <c:pt idx="2230">
                  <c:v>32.61</c:v>
                </c:pt>
                <c:pt idx="2231">
                  <c:v>32.619999999999997</c:v>
                </c:pt>
                <c:pt idx="2232">
                  <c:v>32.630000000000003</c:v>
                </c:pt>
                <c:pt idx="2233">
                  <c:v>32.630000000000003</c:v>
                </c:pt>
                <c:pt idx="2234">
                  <c:v>32.64</c:v>
                </c:pt>
                <c:pt idx="2235">
                  <c:v>32.65</c:v>
                </c:pt>
                <c:pt idx="2236">
                  <c:v>32.659999999999997</c:v>
                </c:pt>
                <c:pt idx="2237">
                  <c:v>32.67</c:v>
                </c:pt>
                <c:pt idx="2238">
                  <c:v>32.68</c:v>
                </c:pt>
                <c:pt idx="2239">
                  <c:v>32.69</c:v>
                </c:pt>
                <c:pt idx="2240">
                  <c:v>32.69</c:v>
                </c:pt>
                <c:pt idx="2241">
                  <c:v>32.700000000000003</c:v>
                </c:pt>
                <c:pt idx="2242">
                  <c:v>32.71</c:v>
                </c:pt>
                <c:pt idx="2243">
                  <c:v>32.72</c:v>
                </c:pt>
                <c:pt idx="2244">
                  <c:v>32.729999999999997</c:v>
                </c:pt>
                <c:pt idx="2245">
                  <c:v>32.74</c:v>
                </c:pt>
                <c:pt idx="2246">
                  <c:v>32.75</c:v>
                </c:pt>
                <c:pt idx="2247">
                  <c:v>32.75</c:v>
                </c:pt>
                <c:pt idx="2248">
                  <c:v>32.76</c:v>
                </c:pt>
                <c:pt idx="2249">
                  <c:v>32.770000000000003</c:v>
                </c:pt>
                <c:pt idx="2250">
                  <c:v>32.78</c:v>
                </c:pt>
                <c:pt idx="2251">
                  <c:v>32.79</c:v>
                </c:pt>
                <c:pt idx="2252">
                  <c:v>32.799999999999997</c:v>
                </c:pt>
                <c:pt idx="2253">
                  <c:v>32.81</c:v>
                </c:pt>
                <c:pt idx="2254">
                  <c:v>32.81</c:v>
                </c:pt>
                <c:pt idx="2255">
                  <c:v>32.82</c:v>
                </c:pt>
                <c:pt idx="2256">
                  <c:v>32.83</c:v>
                </c:pt>
                <c:pt idx="2257">
                  <c:v>32.840000000000003</c:v>
                </c:pt>
                <c:pt idx="2258">
                  <c:v>32.85</c:v>
                </c:pt>
                <c:pt idx="2259">
                  <c:v>32.86</c:v>
                </c:pt>
                <c:pt idx="2260">
                  <c:v>32.869999999999997</c:v>
                </c:pt>
                <c:pt idx="2261">
                  <c:v>32.880000000000003</c:v>
                </c:pt>
                <c:pt idx="2262">
                  <c:v>32.880000000000003</c:v>
                </c:pt>
                <c:pt idx="2263">
                  <c:v>32.89</c:v>
                </c:pt>
                <c:pt idx="2264">
                  <c:v>32.9</c:v>
                </c:pt>
                <c:pt idx="2265">
                  <c:v>32.909999999999997</c:v>
                </c:pt>
                <c:pt idx="2266">
                  <c:v>32.92</c:v>
                </c:pt>
                <c:pt idx="2267">
                  <c:v>32.93</c:v>
                </c:pt>
                <c:pt idx="2268">
                  <c:v>32.94</c:v>
                </c:pt>
                <c:pt idx="2269">
                  <c:v>32.94</c:v>
                </c:pt>
                <c:pt idx="2270">
                  <c:v>32.950000000000003</c:v>
                </c:pt>
                <c:pt idx="2271">
                  <c:v>32.96</c:v>
                </c:pt>
                <c:pt idx="2272">
                  <c:v>32.97</c:v>
                </c:pt>
                <c:pt idx="2273">
                  <c:v>32.979999999999997</c:v>
                </c:pt>
                <c:pt idx="2274">
                  <c:v>32.99</c:v>
                </c:pt>
                <c:pt idx="2275">
                  <c:v>32.99</c:v>
                </c:pt>
                <c:pt idx="2276">
                  <c:v>33</c:v>
                </c:pt>
                <c:pt idx="2277">
                  <c:v>33.01</c:v>
                </c:pt>
                <c:pt idx="2278">
                  <c:v>33.020000000000003</c:v>
                </c:pt>
                <c:pt idx="2279">
                  <c:v>33.03</c:v>
                </c:pt>
                <c:pt idx="2280">
                  <c:v>33.04</c:v>
                </c:pt>
                <c:pt idx="2281">
                  <c:v>33.049999999999997</c:v>
                </c:pt>
                <c:pt idx="2282">
                  <c:v>33.049999999999997</c:v>
                </c:pt>
                <c:pt idx="2283">
                  <c:v>33.06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453-41B9-BB88-43416665C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489695"/>
        <c:axId val="1347914431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v>CPT73@JPC51 Nkt=18</c:v>
                </c:tx>
                <c:spPr>
                  <a:ln w="952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'KC292(CT)_JPC51'!$T$43:$T$1609</c15:sqref>
                        </c15:formulaRef>
                      </c:ext>
                    </c:extLst>
                    <c:numCache>
                      <c:formatCode>General</c:formatCode>
                      <c:ptCount val="1567"/>
                      <c:pt idx="0">
                        <c:v>2.7611111111111111</c:v>
                      </c:pt>
                      <c:pt idx="1">
                        <c:v>2.744444444444444</c:v>
                      </c:pt>
                      <c:pt idx="2">
                        <c:v>3.282777777777778</c:v>
                      </c:pt>
                      <c:pt idx="3">
                        <c:v>3.2655555555555558</c:v>
                      </c:pt>
                      <c:pt idx="4">
                        <c:v>3.8038888888888889</c:v>
                      </c:pt>
                      <c:pt idx="5">
                        <c:v>3.7861111111111114</c:v>
                      </c:pt>
                      <c:pt idx="6">
                        <c:v>3.7688888888888892</c:v>
                      </c:pt>
                      <c:pt idx="7">
                        <c:v>4.306111111111111</c:v>
                      </c:pt>
                      <c:pt idx="8">
                        <c:v>4.2883333333333331</c:v>
                      </c:pt>
                      <c:pt idx="9">
                        <c:v>4.2699999999999996</c:v>
                      </c:pt>
                      <c:pt idx="10">
                        <c:v>4.8072222222222223</c:v>
                      </c:pt>
                      <c:pt idx="11">
                        <c:v>4.7883333333333331</c:v>
                      </c:pt>
                      <c:pt idx="12">
                        <c:v>4.7699999999999996</c:v>
                      </c:pt>
                      <c:pt idx="13">
                        <c:v>4.7511111111111113</c:v>
                      </c:pt>
                      <c:pt idx="14">
                        <c:v>5.2872222222222218</c:v>
                      </c:pt>
                      <c:pt idx="15">
                        <c:v>5.2683333333333344</c:v>
                      </c:pt>
                      <c:pt idx="16">
                        <c:v>5.2488888888888887</c:v>
                      </c:pt>
                      <c:pt idx="17">
                        <c:v>5.2294444444444439</c:v>
                      </c:pt>
                      <c:pt idx="18">
                        <c:v>5.7649999999999988</c:v>
                      </c:pt>
                      <c:pt idx="19">
                        <c:v>5.7450000000000001</c:v>
                      </c:pt>
                      <c:pt idx="20">
                        <c:v>5.7249999999999996</c:v>
                      </c:pt>
                      <c:pt idx="21">
                        <c:v>5.7050000000000001</c:v>
                      </c:pt>
                      <c:pt idx="22">
                        <c:v>5.684444444444444</c:v>
                      </c:pt>
                      <c:pt idx="23">
                        <c:v>5.6638888888888888</c:v>
                      </c:pt>
                      <c:pt idx="24">
                        <c:v>5.642777777777777</c:v>
                      </c:pt>
                      <c:pt idx="25">
                        <c:v>5.6222222222222236</c:v>
                      </c:pt>
                      <c:pt idx="26">
                        <c:v>6.1566666666666663</c:v>
                      </c:pt>
                      <c:pt idx="27">
                        <c:v>6.6911111111111108</c:v>
                      </c:pt>
                      <c:pt idx="28">
                        <c:v>7.2250000000000005</c:v>
                      </c:pt>
                      <c:pt idx="29">
                        <c:v>7.7588888888888885</c:v>
                      </c:pt>
                      <c:pt idx="30">
                        <c:v>7.1816666666666675</c:v>
                      </c:pt>
                      <c:pt idx="31">
                        <c:v>7.1594444444444445</c:v>
                      </c:pt>
                      <c:pt idx="32">
                        <c:v>7.1377777777777771</c:v>
                      </c:pt>
                      <c:pt idx="33">
                        <c:v>7.1155555555555559</c:v>
                      </c:pt>
                      <c:pt idx="34">
                        <c:v>7.0927777777777772</c:v>
                      </c:pt>
                      <c:pt idx="35">
                        <c:v>7.0705555555555559</c:v>
                      </c:pt>
                      <c:pt idx="36">
                        <c:v>7.0477777777777781</c:v>
                      </c:pt>
                      <c:pt idx="37">
                        <c:v>7.58</c:v>
                      </c:pt>
                      <c:pt idx="38">
                        <c:v>7.5572222222222223</c:v>
                      </c:pt>
                      <c:pt idx="39">
                        <c:v>8.089444444444446</c:v>
                      </c:pt>
                      <c:pt idx="40">
                        <c:v>8.0661111111111108</c:v>
                      </c:pt>
                      <c:pt idx="41">
                        <c:v>8.5983333333333345</c:v>
                      </c:pt>
                      <c:pt idx="42">
                        <c:v>8.5744444444444454</c:v>
                      </c:pt>
                      <c:pt idx="43">
                        <c:v>9.1061111111111099</c:v>
                      </c:pt>
                      <c:pt idx="44">
                        <c:v>9.637777777777778</c:v>
                      </c:pt>
                      <c:pt idx="45">
                        <c:v>10.168888888888889</c:v>
                      </c:pt>
                      <c:pt idx="46">
                        <c:v>10.699999999999998</c:v>
                      </c:pt>
                      <c:pt idx="47">
                        <c:v>10.675555555555556</c:v>
                      </c:pt>
                      <c:pt idx="48">
                        <c:v>10.651111111111112</c:v>
                      </c:pt>
                      <c:pt idx="49">
                        <c:v>10.070555555555558</c:v>
                      </c:pt>
                      <c:pt idx="50">
                        <c:v>9.49</c:v>
                      </c:pt>
                      <c:pt idx="51">
                        <c:v>8.3538888888888891</c:v>
                      </c:pt>
                      <c:pt idx="52">
                        <c:v>7.7727777777777778</c:v>
                      </c:pt>
                      <c:pt idx="53">
                        <c:v>7.1916666666666664</c:v>
                      </c:pt>
                      <c:pt idx="54">
                        <c:v>7.1661111111111113</c:v>
                      </c:pt>
                      <c:pt idx="55">
                        <c:v>7.1405555555555553</c:v>
                      </c:pt>
                      <c:pt idx="56">
                        <c:v>7.1144444444444446</c:v>
                      </c:pt>
                      <c:pt idx="57">
                        <c:v>7.0883333333333338</c:v>
                      </c:pt>
                      <c:pt idx="58">
                        <c:v>6.5066666666666668</c:v>
                      </c:pt>
                      <c:pt idx="59">
                        <c:v>6.48</c:v>
                      </c:pt>
                      <c:pt idx="60">
                        <c:v>5.8977777777777778</c:v>
                      </c:pt>
                      <c:pt idx="61">
                        <c:v>5.8711111111111114</c:v>
                      </c:pt>
                      <c:pt idx="62">
                        <c:v>5.2888888888888879</c:v>
                      </c:pt>
                      <c:pt idx="63">
                        <c:v>5.2616666666666667</c:v>
                      </c:pt>
                      <c:pt idx="64">
                        <c:v>5.79</c:v>
                      </c:pt>
                      <c:pt idx="65">
                        <c:v>5.7627777777777789</c:v>
                      </c:pt>
                      <c:pt idx="66">
                        <c:v>6.2905555555555557</c:v>
                      </c:pt>
                      <c:pt idx="67">
                        <c:v>6.2627777777777771</c:v>
                      </c:pt>
                      <c:pt idx="68">
                        <c:v>6.2350000000000003</c:v>
                      </c:pt>
                      <c:pt idx="69">
                        <c:v>6.2072222222222226</c:v>
                      </c:pt>
                      <c:pt idx="70">
                        <c:v>6.7344444444444447</c:v>
                      </c:pt>
                      <c:pt idx="71">
                        <c:v>6.7061111111111114</c:v>
                      </c:pt>
                      <c:pt idx="72">
                        <c:v>7.2333333333333325</c:v>
                      </c:pt>
                      <c:pt idx="73">
                        <c:v>6.6494444444444447</c:v>
                      </c:pt>
                      <c:pt idx="74">
                        <c:v>6.6205555555555557</c:v>
                      </c:pt>
                      <c:pt idx="75">
                        <c:v>6.5916666666666668</c:v>
                      </c:pt>
                      <c:pt idx="76">
                        <c:v>6.5622222222222222</c:v>
                      </c:pt>
                      <c:pt idx="77">
                        <c:v>6.5333333333333332</c:v>
                      </c:pt>
                      <c:pt idx="78">
                        <c:v>6.5038888888888886</c:v>
                      </c:pt>
                      <c:pt idx="79">
                        <c:v>6.474444444444444</c:v>
                      </c:pt>
                      <c:pt idx="80">
                        <c:v>7.0005555555555548</c:v>
                      </c:pt>
                      <c:pt idx="81">
                        <c:v>6.9705555555555554</c:v>
                      </c:pt>
                      <c:pt idx="82">
                        <c:v>6.940555555555556</c:v>
                      </c:pt>
                      <c:pt idx="83">
                        <c:v>6.3550000000000004</c:v>
                      </c:pt>
                      <c:pt idx="84">
                        <c:v>6.3244444444444445</c:v>
                      </c:pt>
                      <c:pt idx="85">
                        <c:v>6.2944444444444443</c:v>
                      </c:pt>
                      <c:pt idx="86">
                        <c:v>6.2638888888888893</c:v>
                      </c:pt>
                      <c:pt idx="87">
                        <c:v>6.2327777777777778</c:v>
                      </c:pt>
                      <c:pt idx="88">
                        <c:v>6.2022222222222219</c:v>
                      </c:pt>
                      <c:pt idx="89">
                        <c:v>6.1711111111111121</c:v>
                      </c:pt>
                      <c:pt idx="90">
                        <c:v>6.1400000000000006</c:v>
                      </c:pt>
                      <c:pt idx="91">
                        <c:v>6.108888888888889</c:v>
                      </c:pt>
                      <c:pt idx="92">
                        <c:v>6.0772222222222219</c:v>
                      </c:pt>
                      <c:pt idx="93">
                        <c:v>6.0461111111111103</c:v>
                      </c:pt>
                      <c:pt idx="94">
                        <c:v>6.014444444444444</c:v>
                      </c:pt>
                      <c:pt idx="95">
                        <c:v>5.982222222222223</c:v>
                      </c:pt>
                      <c:pt idx="96">
                        <c:v>5.9505555555555558</c:v>
                      </c:pt>
                      <c:pt idx="97">
                        <c:v>5.918333333333333</c:v>
                      </c:pt>
                      <c:pt idx="98">
                        <c:v>5.8861111111111111</c:v>
                      </c:pt>
                      <c:pt idx="99">
                        <c:v>5.8538888888888891</c:v>
                      </c:pt>
                      <c:pt idx="100">
                        <c:v>5.8211111111111116</c:v>
                      </c:pt>
                      <c:pt idx="101">
                        <c:v>5.7883333333333331</c:v>
                      </c:pt>
                      <c:pt idx="102">
                        <c:v>5.7555555555555555</c:v>
                      </c:pt>
                      <c:pt idx="103">
                        <c:v>5.7227777777777771</c:v>
                      </c:pt>
                      <c:pt idx="104">
                        <c:v>6.2455555555555566</c:v>
                      </c:pt>
                      <c:pt idx="105">
                        <c:v>6.2122222222222216</c:v>
                      </c:pt>
                      <c:pt idx="106">
                        <c:v>6.7344444444444447</c:v>
                      </c:pt>
                      <c:pt idx="107">
                        <c:v>6.7011111111111115</c:v>
                      </c:pt>
                      <c:pt idx="108">
                        <c:v>6.6672222222222217</c:v>
                      </c:pt>
                      <c:pt idx="109">
                        <c:v>6.6333333333333337</c:v>
                      </c:pt>
                      <c:pt idx="110">
                        <c:v>6.599444444444444</c:v>
                      </c:pt>
                      <c:pt idx="111">
                        <c:v>7.1211111111111114</c:v>
                      </c:pt>
                      <c:pt idx="112">
                        <c:v>7.0872222222222216</c:v>
                      </c:pt>
                      <c:pt idx="113">
                        <c:v>7.052777777777778</c:v>
                      </c:pt>
                      <c:pt idx="114">
                        <c:v>7.0183333333333326</c:v>
                      </c:pt>
                      <c:pt idx="115">
                        <c:v>6.983888888888889</c:v>
                      </c:pt>
                      <c:pt idx="116">
                        <c:v>7.5044444444444434</c:v>
                      </c:pt>
                      <c:pt idx="117">
                        <c:v>7.4694444444444441</c:v>
                      </c:pt>
                      <c:pt idx="118">
                        <c:v>7.434444444444444</c:v>
                      </c:pt>
                      <c:pt idx="119">
                        <c:v>7.9550000000000001</c:v>
                      </c:pt>
                      <c:pt idx="120">
                        <c:v>7.92</c:v>
                      </c:pt>
                      <c:pt idx="121">
                        <c:v>8.4400000000000013</c:v>
                      </c:pt>
                      <c:pt idx="122">
                        <c:v>8.4044444444444437</c:v>
                      </c:pt>
                      <c:pt idx="123">
                        <c:v>8.3688888888888879</c:v>
                      </c:pt>
                      <c:pt idx="124">
                        <c:v>8.8883333333333336</c:v>
                      </c:pt>
                      <c:pt idx="125">
                        <c:v>9.4083333333333332</c:v>
                      </c:pt>
                      <c:pt idx="126">
                        <c:v>8.8166666666666664</c:v>
                      </c:pt>
                      <c:pt idx="127">
                        <c:v>8.7805555555555568</c:v>
                      </c:pt>
                      <c:pt idx="128">
                        <c:v>8.7438888888888879</c:v>
                      </c:pt>
                      <c:pt idx="129">
                        <c:v>8.1522222222222229</c:v>
                      </c:pt>
                      <c:pt idx="130">
                        <c:v>8.1155555555555541</c:v>
                      </c:pt>
                      <c:pt idx="131">
                        <c:v>8.0788888888888906</c:v>
                      </c:pt>
                      <c:pt idx="132">
                        <c:v>8.5972222222222214</c:v>
                      </c:pt>
                      <c:pt idx="133">
                        <c:v>8.5605555555555561</c:v>
                      </c:pt>
                      <c:pt idx="134">
                        <c:v>8.5233333333333334</c:v>
                      </c:pt>
                      <c:pt idx="135">
                        <c:v>7.9305555555555554</c:v>
                      </c:pt>
                      <c:pt idx="136">
                        <c:v>7.8933333333333326</c:v>
                      </c:pt>
                      <c:pt idx="137">
                        <c:v>7.8555555555555561</c:v>
                      </c:pt>
                      <c:pt idx="138">
                        <c:v>7.8177777777777777</c:v>
                      </c:pt>
                      <c:pt idx="139">
                        <c:v>7.7800000000000011</c:v>
                      </c:pt>
                      <c:pt idx="140">
                        <c:v>7.7422222222222228</c:v>
                      </c:pt>
                      <c:pt idx="141">
                        <c:v>8.26</c:v>
                      </c:pt>
                      <c:pt idx="142">
                        <c:v>8.2216666666666676</c:v>
                      </c:pt>
                      <c:pt idx="143">
                        <c:v>8.7388888888888889</c:v>
                      </c:pt>
                      <c:pt idx="144">
                        <c:v>8.7005555555555567</c:v>
                      </c:pt>
                      <c:pt idx="145">
                        <c:v>8.6622222222222227</c:v>
                      </c:pt>
                      <c:pt idx="146">
                        <c:v>8.6233333333333331</c:v>
                      </c:pt>
                      <c:pt idx="147">
                        <c:v>9.1399999999999988</c:v>
                      </c:pt>
                      <c:pt idx="148">
                        <c:v>9.1011111111111109</c:v>
                      </c:pt>
                      <c:pt idx="149">
                        <c:v>9.0616666666666674</c:v>
                      </c:pt>
                      <c:pt idx="150">
                        <c:v>9.0227777777777778</c:v>
                      </c:pt>
                      <c:pt idx="151">
                        <c:v>9.5388888888888879</c:v>
                      </c:pt>
                      <c:pt idx="152">
                        <c:v>9.4994444444444444</c:v>
                      </c:pt>
                      <c:pt idx="153">
                        <c:v>9.4599999999999991</c:v>
                      </c:pt>
                      <c:pt idx="154">
                        <c:v>9.9761111111111109</c:v>
                      </c:pt>
                      <c:pt idx="155">
                        <c:v>9.93611111111111</c:v>
                      </c:pt>
                      <c:pt idx="156">
                        <c:v>10.451666666666666</c:v>
                      </c:pt>
                      <c:pt idx="157">
                        <c:v>10.411666666666667</c:v>
                      </c:pt>
                      <c:pt idx="158">
                        <c:v>10.371666666666666</c:v>
                      </c:pt>
                      <c:pt idx="159">
                        <c:v>10.33111111111111</c:v>
                      </c:pt>
                      <c:pt idx="160">
                        <c:v>10.290555555555557</c:v>
                      </c:pt>
                      <c:pt idx="161">
                        <c:v>10.805555555555555</c:v>
                      </c:pt>
                      <c:pt idx="162">
                        <c:v>10.764999999999999</c:v>
                      </c:pt>
                      <c:pt idx="163">
                        <c:v>10.724444444444446</c:v>
                      </c:pt>
                      <c:pt idx="164">
                        <c:v>11.238888888888889</c:v>
                      </c:pt>
                      <c:pt idx="165">
                        <c:v>11.753333333333334</c:v>
                      </c:pt>
                      <c:pt idx="166">
                        <c:v>11.712222222222222</c:v>
                      </c:pt>
                      <c:pt idx="167">
                        <c:v>11.671111111111109</c:v>
                      </c:pt>
                      <c:pt idx="168">
                        <c:v>12.184999999999999</c:v>
                      </c:pt>
                      <c:pt idx="169">
                        <c:v>12.14388888888889</c:v>
                      </c:pt>
                      <c:pt idx="170">
                        <c:v>12.10222222222222</c:v>
                      </c:pt>
                      <c:pt idx="171">
                        <c:v>12.060555555555556</c:v>
                      </c:pt>
                      <c:pt idx="172">
                        <c:v>11.463333333333333</c:v>
                      </c:pt>
                      <c:pt idx="173">
                        <c:v>11.421111111111109</c:v>
                      </c:pt>
                      <c:pt idx="174">
                        <c:v>11.379444444444443</c:v>
                      </c:pt>
                      <c:pt idx="175">
                        <c:v>11.337222222222222</c:v>
                      </c:pt>
                      <c:pt idx="176">
                        <c:v>11.295</c:v>
                      </c:pt>
                      <c:pt idx="177">
                        <c:v>11.252222222222223</c:v>
                      </c:pt>
                      <c:pt idx="178">
                        <c:v>11.21</c:v>
                      </c:pt>
                      <c:pt idx="179">
                        <c:v>11.167222222222222</c:v>
                      </c:pt>
                      <c:pt idx="180">
                        <c:v>11.124444444444444</c:v>
                      </c:pt>
                      <c:pt idx="181">
                        <c:v>11.081666666666667</c:v>
                      </c:pt>
                      <c:pt idx="182">
                        <c:v>11.038888888888888</c:v>
                      </c:pt>
                      <c:pt idx="183">
                        <c:v>11.551666666666668</c:v>
                      </c:pt>
                      <c:pt idx="184">
                        <c:v>11.508333333333333</c:v>
                      </c:pt>
                      <c:pt idx="185">
                        <c:v>12.020555555555555</c:v>
                      </c:pt>
                      <c:pt idx="186">
                        <c:v>11.977777777777778</c:v>
                      </c:pt>
                      <c:pt idx="187">
                        <c:v>12.489444444444445</c:v>
                      </c:pt>
                      <c:pt idx="188">
                        <c:v>12.44611111111111</c:v>
                      </c:pt>
                      <c:pt idx="189">
                        <c:v>12.957777777777778</c:v>
                      </c:pt>
                      <c:pt idx="190">
                        <c:v>13.469999999999999</c:v>
                      </c:pt>
                      <c:pt idx="191">
                        <c:v>13.426111111111112</c:v>
                      </c:pt>
                      <c:pt idx="192">
                        <c:v>13.382222222222222</c:v>
                      </c:pt>
                      <c:pt idx="193">
                        <c:v>13.337777777777777</c:v>
                      </c:pt>
                      <c:pt idx="194">
                        <c:v>13.29388888888889</c:v>
                      </c:pt>
                      <c:pt idx="195">
                        <c:v>13.805</c:v>
                      </c:pt>
                      <c:pt idx="196">
                        <c:v>13.760555555555555</c:v>
                      </c:pt>
                      <c:pt idx="197">
                        <c:v>14.271666666666667</c:v>
                      </c:pt>
                      <c:pt idx="198">
                        <c:v>14.22777777777778</c:v>
                      </c:pt>
                      <c:pt idx="199">
                        <c:v>14.18277777777778</c:v>
                      </c:pt>
                      <c:pt idx="200">
                        <c:v>14.138333333333334</c:v>
                      </c:pt>
                      <c:pt idx="201">
                        <c:v>14.093333333333334</c:v>
                      </c:pt>
                      <c:pt idx="202">
                        <c:v>14.603888888888889</c:v>
                      </c:pt>
                      <c:pt idx="203">
                        <c:v>14.558888888888889</c:v>
                      </c:pt>
                      <c:pt idx="204">
                        <c:v>14.513888888888889</c:v>
                      </c:pt>
                      <c:pt idx="205">
                        <c:v>15.024444444444445</c:v>
                      </c:pt>
                      <c:pt idx="206">
                        <c:v>14.979444444444445</c:v>
                      </c:pt>
                      <c:pt idx="207">
                        <c:v>14.933888888888889</c:v>
                      </c:pt>
                      <c:pt idx="208">
                        <c:v>15.443888888888889</c:v>
                      </c:pt>
                      <c:pt idx="209">
                        <c:v>15.398333333333333</c:v>
                      </c:pt>
                      <c:pt idx="210">
                        <c:v>15.35277777777778</c:v>
                      </c:pt>
                      <c:pt idx="211">
                        <c:v>15.862777777777776</c:v>
                      </c:pt>
                      <c:pt idx="212">
                        <c:v>16.37222222222222</c:v>
                      </c:pt>
                      <c:pt idx="213">
                        <c:v>16.326666666666668</c:v>
                      </c:pt>
                      <c:pt idx="214">
                        <c:v>16.836111111111112</c:v>
                      </c:pt>
                      <c:pt idx="215">
                        <c:v>17.345555555555556</c:v>
                      </c:pt>
                      <c:pt idx="216">
                        <c:v>17.855</c:v>
                      </c:pt>
                      <c:pt idx="217">
                        <c:v>18.364444444444441</c:v>
                      </c:pt>
                      <c:pt idx="218">
                        <c:v>18.318333333333335</c:v>
                      </c:pt>
                      <c:pt idx="219">
                        <c:v>18.827222222222222</c:v>
                      </c:pt>
                      <c:pt idx="220">
                        <c:v>18.781111111111109</c:v>
                      </c:pt>
                      <c:pt idx="221">
                        <c:v>19.290000000000003</c:v>
                      </c:pt>
                      <c:pt idx="222">
                        <c:v>19.243333333333332</c:v>
                      </c:pt>
                      <c:pt idx="223">
                        <c:v>19.196666666666665</c:v>
                      </c:pt>
                      <c:pt idx="224">
                        <c:v>19.149999999999999</c:v>
                      </c:pt>
                      <c:pt idx="225">
                        <c:v>19.103333333333335</c:v>
                      </c:pt>
                      <c:pt idx="226">
                        <c:v>19.056111111111111</c:v>
                      </c:pt>
                      <c:pt idx="227">
                        <c:v>19.008888888888887</c:v>
                      </c:pt>
                      <c:pt idx="228">
                        <c:v>19.517777777777777</c:v>
                      </c:pt>
                      <c:pt idx="229">
                        <c:v>19.470555555555556</c:v>
                      </c:pt>
                      <c:pt idx="230">
                        <c:v>19.423333333333332</c:v>
                      </c:pt>
                      <c:pt idx="231">
                        <c:v>19.376111111111111</c:v>
                      </c:pt>
                      <c:pt idx="232">
                        <c:v>19.883888888888887</c:v>
                      </c:pt>
                      <c:pt idx="233">
                        <c:v>19.83666666666667</c:v>
                      </c:pt>
                      <c:pt idx="234">
                        <c:v>19.788888888888888</c:v>
                      </c:pt>
                      <c:pt idx="235">
                        <c:v>20.297222222222224</c:v>
                      </c:pt>
                      <c:pt idx="236">
                        <c:v>20.249444444444446</c:v>
                      </c:pt>
                      <c:pt idx="237">
                        <c:v>20.201666666666668</c:v>
                      </c:pt>
                      <c:pt idx="238">
                        <c:v>20.709444444444443</c:v>
                      </c:pt>
                      <c:pt idx="239">
                        <c:v>20.661666666666665</c:v>
                      </c:pt>
                      <c:pt idx="240">
                        <c:v>20.613888888888894</c:v>
                      </c:pt>
                      <c:pt idx="241">
                        <c:v>20.566111111111113</c:v>
                      </c:pt>
                      <c:pt idx="242">
                        <c:v>20.517777777777781</c:v>
                      </c:pt>
                      <c:pt idx="243">
                        <c:v>20.470000000000002</c:v>
                      </c:pt>
                      <c:pt idx="244">
                        <c:v>20.421666666666667</c:v>
                      </c:pt>
                      <c:pt idx="245">
                        <c:v>20.373333333333335</c:v>
                      </c:pt>
                      <c:pt idx="246">
                        <c:v>20.325000000000003</c:v>
                      </c:pt>
                      <c:pt idx="247">
                        <c:v>20.276666666666667</c:v>
                      </c:pt>
                      <c:pt idx="248">
                        <c:v>20.228333333333335</c:v>
                      </c:pt>
                      <c:pt idx="249">
                        <c:v>20.18</c:v>
                      </c:pt>
                      <c:pt idx="250">
                        <c:v>20.131666666666668</c:v>
                      </c:pt>
                      <c:pt idx="251">
                        <c:v>19.527777777777779</c:v>
                      </c:pt>
                      <c:pt idx="252">
                        <c:v>19.478888888888889</c:v>
                      </c:pt>
                      <c:pt idx="253">
                        <c:v>19.430555555555557</c:v>
                      </c:pt>
                      <c:pt idx="254">
                        <c:v>19.381666666666668</c:v>
                      </c:pt>
                      <c:pt idx="255">
                        <c:v>19.333333333333332</c:v>
                      </c:pt>
                      <c:pt idx="256">
                        <c:v>19.284444444444446</c:v>
                      </c:pt>
                      <c:pt idx="257">
                        <c:v>19.235555555555557</c:v>
                      </c:pt>
                      <c:pt idx="258">
                        <c:v>19.742222222222225</c:v>
                      </c:pt>
                      <c:pt idx="259">
                        <c:v>19.693333333333335</c:v>
                      </c:pt>
                      <c:pt idx="260">
                        <c:v>19.644444444444446</c:v>
                      </c:pt>
                      <c:pt idx="261">
                        <c:v>19.595555555555556</c:v>
                      </c:pt>
                      <c:pt idx="262">
                        <c:v>19.546666666666667</c:v>
                      </c:pt>
                      <c:pt idx="263">
                        <c:v>20.053333333333335</c:v>
                      </c:pt>
                      <c:pt idx="264">
                        <c:v>20.003888888888888</c:v>
                      </c:pt>
                      <c:pt idx="265">
                        <c:v>19.954999999999998</c:v>
                      </c:pt>
                      <c:pt idx="266">
                        <c:v>19.906111111111116</c:v>
                      </c:pt>
                      <c:pt idx="267">
                        <c:v>19.856666666666666</c:v>
                      </c:pt>
                      <c:pt idx="268">
                        <c:v>20.36333333333333</c:v>
                      </c:pt>
                      <c:pt idx="269">
                        <c:v>20.313888888888886</c:v>
                      </c:pt>
                      <c:pt idx="270">
                        <c:v>20.82</c:v>
                      </c:pt>
                      <c:pt idx="271">
                        <c:v>20.770555555555557</c:v>
                      </c:pt>
                      <c:pt idx="272">
                        <c:v>20.721666666666668</c:v>
                      </c:pt>
                      <c:pt idx="273">
                        <c:v>21.227777777777778</c:v>
                      </c:pt>
                      <c:pt idx="274">
                        <c:v>21.178333333333335</c:v>
                      </c:pt>
                      <c:pt idx="275">
                        <c:v>21.684444444444441</c:v>
                      </c:pt>
                      <c:pt idx="276">
                        <c:v>21.634999999999998</c:v>
                      </c:pt>
                      <c:pt idx="277">
                        <c:v>22.141111111111108</c:v>
                      </c:pt>
                      <c:pt idx="278">
                        <c:v>22.647222222222222</c:v>
                      </c:pt>
                      <c:pt idx="279">
                        <c:v>22.597777777777779</c:v>
                      </c:pt>
                      <c:pt idx="280">
                        <c:v>23.103888888888889</c:v>
                      </c:pt>
                      <c:pt idx="281">
                        <c:v>22.498333333333335</c:v>
                      </c:pt>
                      <c:pt idx="282">
                        <c:v>22.448888888888892</c:v>
                      </c:pt>
                      <c:pt idx="283">
                        <c:v>22.399444444444448</c:v>
                      </c:pt>
                      <c:pt idx="284">
                        <c:v>22.350000000000005</c:v>
                      </c:pt>
                      <c:pt idx="285">
                        <c:v>22.299999999999997</c:v>
                      </c:pt>
                      <c:pt idx="286">
                        <c:v>22.250555555555554</c:v>
                      </c:pt>
                      <c:pt idx="287">
                        <c:v>22.756666666666668</c:v>
                      </c:pt>
                      <c:pt idx="288">
                        <c:v>22.706666666666667</c:v>
                      </c:pt>
                      <c:pt idx="289">
                        <c:v>22.657222222222224</c:v>
                      </c:pt>
                      <c:pt idx="290">
                        <c:v>22.60777777777778</c:v>
                      </c:pt>
                      <c:pt idx="291">
                        <c:v>22.558333333333337</c:v>
                      </c:pt>
                      <c:pt idx="292">
                        <c:v>22.508888888888887</c:v>
                      </c:pt>
                      <c:pt idx="293">
                        <c:v>22.459999999999997</c:v>
                      </c:pt>
                      <c:pt idx="294">
                        <c:v>22.410555555555554</c:v>
                      </c:pt>
                      <c:pt idx="295">
                        <c:v>22.361666666666665</c:v>
                      </c:pt>
                      <c:pt idx="296">
                        <c:v>22.312777777777779</c:v>
                      </c:pt>
                      <c:pt idx="297">
                        <c:v>22.264444444444443</c:v>
                      </c:pt>
                      <c:pt idx="298">
                        <c:v>22.215555555555554</c:v>
                      </c:pt>
                      <c:pt idx="299">
                        <c:v>22.167222222222222</c:v>
                      </c:pt>
                      <c:pt idx="300">
                        <c:v>22.11888888888889</c:v>
                      </c:pt>
                      <c:pt idx="301">
                        <c:v>22.070555555555554</c:v>
                      </c:pt>
                      <c:pt idx="302">
                        <c:v>22.022777777777776</c:v>
                      </c:pt>
                      <c:pt idx="303">
                        <c:v>21.974444444444444</c:v>
                      </c:pt>
                      <c:pt idx="304">
                        <c:v>21.926666666666669</c:v>
                      </c:pt>
                      <c:pt idx="305">
                        <c:v>21.878888888888888</c:v>
                      </c:pt>
                      <c:pt idx="306">
                        <c:v>21.831111111111113</c:v>
                      </c:pt>
                      <c:pt idx="307">
                        <c:v>21.783333333333335</c:v>
                      </c:pt>
                      <c:pt idx="308">
                        <c:v>21.736111111111111</c:v>
                      </c:pt>
                      <c:pt idx="309">
                        <c:v>21.688888888888886</c:v>
                      </c:pt>
                      <c:pt idx="310">
                        <c:v>21.642222222222227</c:v>
                      </c:pt>
                      <c:pt idx="311">
                        <c:v>21.595000000000002</c:v>
                      </c:pt>
                      <c:pt idx="312">
                        <c:v>21.548333333333332</c:v>
                      </c:pt>
                      <c:pt idx="313">
                        <c:v>21.502222222222219</c:v>
                      </c:pt>
                      <c:pt idx="314">
                        <c:v>21.455555555555556</c:v>
                      </c:pt>
                      <c:pt idx="315">
                        <c:v>21.409444444444446</c:v>
                      </c:pt>
                      <c:pt idx="316">
                        <c:v>21.363888888888887</c:v>
                      </c:pt>
                      <c:pt idx="317">
                        <c:v>21.873333333333335</c:v>
                      </c:pt>
                      <c:pt idx="318">
                        <c:v>21.827777777777776</c:v>
                      </c:pt>
                      <c:pt idx="319">
                        <c:v>21.227222222222224</c:v>
                      </c:pt>
                      <c:pt idx="320">
                        <c:v>21.181666666666665</c:v>
                      </c:pt>
                      <c:pt idx="321">
                        <c:v>20.581666666666667</c:v>
                      </c:pt>
                      <c:pt idx="322">
                        <c:v>20.536666666666665</c:v>
                      </c:pt>
                      <c:pt idx="323">
                        <c:v>20.492222222222225</c:v>
                      </c:pt>
                      <c:pt idx="324">
                        <c:v>21.00333333333333</c:v>
                      </c:pt>
                      <c:pt idx="325">
                        <c:v>21.515000000000001</c:v>
                      </c:pt>
                      <c:pt idx="326">
                        <c:v>22.026666666666667</c:v>
                      </c:pt>
                      <c:pt idx="327">
                        <c:v>21.98277777777778</c:v>
                      </c:pt>
                      <c:pt idx="328">
                        <c:v>21.939444444444444</c:v>
                      </c:pt>
                      <c:pt idx="329">
                        <c:v>21.896666666666665</c:v>
                      </c:pt>
                      <c:pt idx="330">
                        <c:v>21.853888888888889</c:v>
                      </c:pt>
                      <c:pt idx="331">
                        <c:v>21.811111111111114</c:v>
                      </c:pt>
                      <c:pt idx="332">
                        <c:v>22.324444444444445</c:v>
                      </c:pt>
                      <c:pt idx="333">
                        <c:v>22.282222222222224</c:v>
                      </c:pt>
                      <c:pt idx="334">
                        <c:v>22.796111111111113</c:v>
                      </c:pt>
                      <c:pt idx="335">
                        <c:v>22.755000000000003</c:v>
                      </c:pt>
                      <c:pt idx="336">
                        <c:v>22.713888888888889</c:v>
                      </c:pt>
                      <c:pt idx="337">
                        <c:v>22.673333333333332</c:v>
                      </c:pt>
                      <c:pt idx="338">
                        <c:v>22.632777777777775</c:v>
                      </c:pt>
                      <c:pt idx="339">
                        <c:v>22.593333333333334</c:v>
                      </c:pt>
                      <c:pt idx="340">
                        <c:v>22.553333333333335</c:v>
                      </c:pt>
                      <c:pt idx="341">
                        <c:v>23.07</c:v>
                      </c:pt>
                      <c:pt idx="342">
                        <c:v>23.031111111111116</c:v>
                      </c:pt>
                      <c:pt idx="343">
                        <c:v>23.548333333333332</c:v>
                      </c:pt>
                      <c:pt idx="344">
                        <c:v>23.509999999999998</c:v>
                      </c:pt>
                      <c:pt idx="345">
                        <c:v>23.472777777777779</c:v>
                      </c:pt>
                      <c:pt idx="346">
                        <c:v>23.435555555555556</c:v>
                      </c:pt>
                      <c:pt idx="347">
                        <c:v>23.39833333333333</c:v>
                      </c:pt>
                      <c:pt idx="348">
                        <c:v>23.362222222222222</c:v>
                      </c:pt>
                      <c:pt idx="349">
                        <c:v>23.326111111111111</c:v>
                      </c:pt>
                      <c:pt idx="350">
                        <c:v>23.290555555555557</c:v>
                      </c:pt>
                      <c:pt idx="351">
                        <c:v>23.255555555555556</c:v>
                      </c:pt>
                      <c:pt idx="352">
                        <c:v>23.776111111111113</c:v>
                      </c:pt>
                      <c:pt idx="353">
                        <c:v>23.741666666666667</c:v>
                      </c:pt>
                      <c:pt idx="354">
                        <c:v>23.707777777777778</c:v>
                      </c:pt>
                      <c:pt idx="355">
                        <c:v>23.674444444444443</c:v>
                      </c:pt>
                      <c:pt idx="356">
                        <c:v>23.641666666666666</c:v>
                      </c:pt>
                      <c:pt idx="357">
                        <c:v>23.608888888888892</c:v>
                      </c:pt>
                      <c:pt idx="358">
                        <c:v>23.576666666666668</c:v>
                      </c:pt>
                      <c:pt idx="359">
                        <c:v>22.989444444444445</c:v>
                      </c:pt>
                      <c:pt idx="360">
                        <c:v>22.958333333333332</c:v>
                      </c:pt>
                      <c:pt idx="361">
                        <c:v>22.927222222222223</c:v>
                      </c:pt>
                      <c:pt idx="362">
                        <c:v>22.896666666666665</c:v>
                      </c:pt>
                      <c:pt idx="363">
                        <c:v>22.866666666666667</c:v>
                      </c:pt>
                      <c:pt idx="364">
                        <c:v>22.837222222222223</c:v>
                      </c:pt>
                      <c:pt idx="365">
                        <c:v>22.807777777777776</c:v>
                      </c:pt>
                      <c:pt idx="366">
                        <c:v>23.334444444444443</c:v>
                      </c:pt>
                      <c:pt idx="367">
                        <c:v>23.306111111111111</c:v>
                      </c:pt>
                      <c:pt idx="368">
                        <c:v>23.278333333333332</c:v>
                      </c:pt>
                      <c:pt idx="369">
                        <c:v>23.806111111111111</c:v>
                      </c:pt>
                      <c:pt idx="370">
                        <c:v>23.778888888888886</c:v>
                      </c:pt>
                      <c:pt idx="371">
                        <c:v>23.751666666666665</c:v>
                      </c:pt>
                      <c:pt idx="372">
                        <c:v>23.724999999999998</c:v>
                      </c:pt>
                      <c:pt idx="373">
                        <c:v>23.698888888888892</c:v>
                      </c:pt>
                      <c:pt idx="374">
                        <c:v>24.228888888888889</c:v>
                      </c:pt>
                      <c:pt idx="375">
                        <c:v>24.203333333333333</c:v>
                      </c:pt>
                      <c:pt idx="376">
                        <c:v>24.178333333333335</c:v>
                      </c:pt>
                      <c:pt idx="377">
                        <c:v>24.70888888888889</c:v>
                      </c:pt>
                      <c:pt idx="378">
                        <c:v>24.685000000000002</c:v>
                      </c:pt>
                      <c:pt idx="379">
                        <c:v>25.216666666666665</c:v>
                      </c:pt>
                      <c:pt idx="380">
                        <c:v>25.192777777777778</c:v>
                      </c:pt>
                      <c:pt idx="381">
                        <c:v>25.169444444444444</c:v>
                      </c:pt>
                      <c:pt idx="382">
                        <c:v>25.146666666666665</c:v>
                      </c:pt>
                      <c:pt idx="383">
                        <c:v>25.124444444444446</c:v>
                      </c:pt>
                      <c:pt idx="384">
                        <c:v>25.10222222222222</c:v>
                      </c:pt>
                      <c:pt idx="385">
                        <c:v>25.080555555555552</c:v>
                      </c:pt>
                      <c:pt idx="386">
                        <c:v>25.059444444444445</c:v>
                      </c:pt>
                      <c:pt idx="387">
                        <c:v>25.038333333333338</c:v>
                      </c:pt>
                      <c:pt idx="388">
                        <c:v>25.017777777777773</c:v>
                      </c:pt>
                      <c:pt idx="389">
                        <c:v>24.99722222222222</c:v>
                      </c:pt>
                      <c:pt idx="390">
                        <c:v>24.977777777777778</c:v>
                      </c:pt>
                      <c:pt idx="391">
                        <c:v>24.958333333333332</c:v>
                      </c:pt>
                      <c:pt idx="392">
                        <c:v>24.938888888888886</c:v>
                      </c:pt>
                      <c:pt idx="393">
                        <c:v>24.364444444444445</c:v>
                      </c:pt>
                      <c:pt idx="394">
                        <c:v>24.346111111111114</c:v>
                      </c:pt>
                      <c:pt idx="395">
                        <c:v>24.327777777777776</c:v>
                      </c:pt>
                      <c:pt idx="396">
                        <c:v>24.309999999999995</c:v>
                      </c:pt>
                      <c:pt idx="397">
                        <c:v>24.292777777777776</c:v>
                      </c:pt>
                      <c:pt idx="398">
                        <c:v>24.275555555555556</c:v>
                      </c:pt>
                      <c:pt idx="399">
                        <c:v>24.25888888888889</c:v>
                      </c:pt>
                      <c:pt idx="400">
                        <c:v>24.242222222222225</c:v>
                      </c:pt>
                      <c:pt idx="401">
                        <c:v>24.226111111111109</c:v>
                      </c:pt>
                      <c:pt idx="402">
                        <c:v>24.210555555555558</c:v>
                      </c:pt>
                      <c:pt idx="403">
                        <c:v>24.195</c:v>
                      </c:pt>
                      <c:pt idx="404">
                        <c:v>24.18</c:v>
                      </c:pt>
                      <c:pt idx="405">
                        <c:v>24.165000000000003</c:v>
                      </c:pt>
                      <c:pt idx="406">
                        <c:v>24.150555555555556</c:v>
                      </c:pt>
                      <c:pt idx="407">
                        <c:v>24.136111111111109</c:v>
                      </c:pt>
                      <c:pt idx="408">
                        <c:v>23.56666666666667</c:v>
                      </c:pt>
                      <c:pt idx="409">
                        <c:v>23.553333333333335</c:v>
                      </c:pt>
                      <c:pt idx="410">
                        <c:v>23.540000000000003</c:v>
                      </c:pt>
                      <c:pt idx="411">
                        <c:v>23.527222222222221</c:v>
                      </c:pt>
                      <c:pt idx="412">
                        <c:v>23.514444444444443</c:v>
                      </c:pt>
                      <c:pt idx="413">
                        <c:v>23.502222222222223</c:v>
                      </c:pt>
                      <c:pt idx="414">
                        <c:v>23.489999999999995</c:v>
                      </c:pt>
                      <c:pt idx="415">
                        <c:v>23.478333333333335</c:v>
                      </c:pt>
                      <c:pt idx="416">
                        <c:v>23.466666666666665</c:v>
                      </c:pt>
                      <c:pt idx="417">
                        <c:v>23.455555555555556</c:v>
                      </c:pt>
                      <c:pt idx="418">
                        <c:v>23.445</c:v>
                      </c:pt>
                      <c:pt idx="419">
                        <c:v>23.434444444444448</c:v>
                      </c:pt>
                      <c:pt idx="420">
                        <c:v>23.98</c:v>
                      </c:pt>
                      <c:pt idx="421">
                        <c:v>23.970000000000002</c:v>
                      </c:pt>
                      <c:pt idx="422">
                        <c:v>23.959999999999997</c:v>
                      </c:pt>
                      <c:pt idx="423">
                        <c:v>23.951111111111111</c:v>
                      </c:pt>
                      <c:pt idx="424">
                        <c:v>23.941666666666666</c:v>
                      </c:pt>
                      <c:pt idx="425">
                        <c:v>23.93333333333333</c:v>
                      </c:pt>
                      <c:pt idx="426">
                        <c:v>23.924444444444443</c:v>
                      </c:pt>
                      <c:pt idx="427">
                        <c:v>24.472222222222221</c:v>
                      </c:pt>
                      <c:pt idx="428">
                        <c:v>24.464444444444446</c:v>
                      </c:pt>
                      <c:pt idx="429">
                        <c:v>24.456666666666667</c:v>
                      </c:pt>
                      <c:pt idx="430">
                        <c:v>23.893888888888892</c:v>
                      </c:pt>
                      <c:pt idx="431">
                        <c:v>23.886666666666663</c:v>
                      </c:pt>
                      <c:pt idx="432">
                        <c:v>23.879999999999995</c:v>
                      </c:pt>
                      <c:pt idx="433">
                        <c:v>23.873888888888889</c:v>
                      </c:pt>
                      <c:pt idx="434">
                        <c:v>23.867777777777778</c:v>
                      </c:pt>
                      <c:pt idx="435">
                        <c:v>23.861666666666665</c:v>
                      </c:pt>
                      <c:pt idx="436">
                        <c:v>23.856111111111112</c:v>
                      </c:pt>
                      <c:pt idx="437">
                        <c:v>23.851111111111113</c:v>
                      </c:pt>
                      <c:pt idx="438">
                        <c:v>23.846111111111114</c:v>
                      </c:pt>
                      <c:pt idx="439">
                        <c:v>23.841111111111111</c:v>
                      </c:pt>
                      <c:pt idx="440">
                        <c:v>23.836666666666666</c:v>
                      </c:pt>
                      <c:pt idx="441">
                        <c:v>23.832777777777778</c:v>
                      </c:pt>
                      <c:pt idx="442">
                        <c:v>23.828888888888891</c:v>
                      </c:pt>
                      <c:pt idx="443">
                        <c:v>23.825000000000003</c:v>
                      </c:pt>
                      <c:pt idx="444">
                        <c:v>23.821666666666673</c:v>
                      </c:pt>
                      <c:pt idx="445">
                        <c:v>23.818888888888889</c:v>
                      </c:pt>
                      <c:pt idx="446">
                        <c:v>23.816111111111113</c:v>
                      </c:pt>
                      <c:pt idx="447">
                        <c:v>24.947777777777777</c:v>
                      </c:pt>
                      <c:pt idx="448">
                        <c:v>24.938333333333333</c:v>
                      </c:pt>
                      <c:pt idx="449">
                        <c:v>24.93</c:v>
                      </c:pt>
                      <c:pt idx="450">
                        <c:v>24.921111111111109</c:v>
                      </c:pt>
                      <c:pt idx="451">
                        <c:v>24.91277777777778</c:v>
                      </c:pt>
                      <c:pt idx="452">
                        <c:v>24.904444444444444</c:v>
                      </c:pt>
                      <c:pt idx="453">
                        <c:v>24.896111111111111</c:v>
                      </c:pt>
                      <c:pt idx="454">
                        <c:v>25.44222222222222</c:v>
                      </c:pt>
                      <c:pt idx="455">
                        <c:v>25.433888888888887</c:v>
                      </c:pt>
                      <c:pt idx="456">
                        <c:v>25.424999999999997</c:v>
                      </c:pt>
                      <c:pt idx="457">
                        <c:v>25.416666666666668</c:v>
                      </c:pt>
                      <c:pt idx="458">
                        <c:v>25.963888888888889</c:v>
                      </c:pt>
                      <c:pt idx="459">
                        <c:v>25.955555555555556</c:v>
                      </c:pt>
                      <c:pt idx="460">
                        <c:v>25.946111111111108</c:v>
                      </c:pt>
                      <c:pt idx="461">
                        <c:v>25.937222222222221</c:v>
                      </c:pt>
                      <c:pt idx="462">
                        <c:v>25.928888888888892</c:v>
                      </c:pt>
                      <c:pt idx="463">
                        <c:v>25.920555555555552</c:v>
                      </c:pt>
                      <c:pt idx="464">
                        <c:v>25.912222222222223</c:v>
                      </c:pt>
                      <c:pt idx="465">
                        <c:v>25.902777777777779</c:v>
                      </c:pt>
                      <c:pt idx="466">
                        <c:v>25.894444444444446</c:v>
                      </c:pt>
                      <c:pt idx="467">
                        <c:v>25.885555555555555</c:v>
                      </c:pt>
                      <c:pt idx="468">
                        <c:v>25.877222222222223</c:v>
                      </c:pt>
                      <c:pt idx="469">
                        <c:v>26.424444444444443</c:v>
                      </c:pt>
                      <c:pt idx="470">
                        <c:v>26.41611111111111</c:v>
                      </c:pt>
                      <c:pt idx="471">
                        <c:v>26.406666666666663</c:v>
                      </c:pt>
                      <c:pt idx="472">
                        <c:v>25.842222222222226</c:v>
                      </c:pt>
                      <c:pt idx="473">
                        <c:v>25.83388888888889</c:v>
                      </c:pt>
                      <c:pt idx="474">
                        <c:v>26.38111111111111</c:v>
                      </c:pt>
                      <c:pt idx="475">
                        <c:v>26.372777777777777</c:v>
                      </c:pt>
                      <c:pt idx="476">
                        <c:v>26.364444444444448</c:v>
                      </c:pt>
                      <c:pt idx="477">
                        <c:v>26.355</c:v>
                      </c:pt>
                      <c:pt idx="478">
                        <c:v>26.901666666666667</c:v>
                      </c:pt>
                      <c:pt idx="479">
                        <c:v>26.893333333333334</c:v>
                      </c:pt>
                      <c:pt idx="480">
                        <c:v>27.440555555555555</c:v>
                      </c:pt>
                      <c:pt idx="481">
                        <c:v>27.432222222222222</c:v>
                      </c:pt>
                      <c:pt idx="482">
                        <c:v>26.867222222222225</c:v>
                      </c:pt>
                      <c:pt idx="483">
                        <c:v>26.858333333333334</c:v>
                      </c:pt>
                      <c:pt idx="484">
                        <c:v>26.849999999999998</c:v>
                      </c:pt>
                      <c:pt idx="485">
                        <c:v>26.841666666666665</c:v>
                      </c:pt>
                      <c:pt idx="486">
                        <c:v>27.388888888888889</c:v>
                      </c:pt>
                      <c:pt idx="487">
                        <c:v>27.380555555555556</c:v>
                      </c:pt>
                      <c:pt idx="488">
                        <c:v>27.371111111111112</c:v>
                      </c:pt>
                      <c:pt idx="489">
                        <c:v>27.362222222222222</c:v>
                      </c:pt>
                      <c:pt idx="490">
                        <c:v>26.798333333333332</c:v>
                      </c:pt>
                      <c:pt idx="491">
                        <c:v>26.790000000000003</c:v>
                      </c:pt>
                      <c:pt idx="492">
                        <c:v>26.781666666666666</c:v>
                      </c:pt>
                      <c:pt idx="493">
                        <c:v>26.773333333333333</c:v>
                      </c:pt>
                      <c:pt idx="494">
                        <c:v>26.763333333333335</c:v>
                      </c:pt>
                      <c:pt idx="495">
                        <c:v>26.754999999999999</c:v>
                      </c:pt>
                      <c:pt idx="496">
                        <c:v>26.746666666666666</c:v>
                      </c:pt>
                      <c:pt idx="497">
                        <c:v>26.738333333333337</c:v>
                      </c:pt>
                      <c:pt idx="498">
                        <c:v>27.285555555555554</c:v>
                      </c:pt>
                      <c:pt idx="499">
                        <c:v>27.276111111111113</c:v>
                      </c:pt>
                      <c:pt idx="500">
                        <c:v>27.267222222222227</c:v>
                      </c:pt>
                      <c:pt idx="501">
                        <c:v>27.25888888888889</c:v>
                      </c:pt>
                      <c:pt idx="502">
                        <c:v>27.250555555555554</c:v>
                      </c:pt>
                      <c:pt idx="503">
                        <c:v>27.242222222222225</c:v>
                      </c:pt>
                      <c:pt idx="504">
                        <c:v>27.233888888888892</c:v>
                      </c:pt>
                      <c:pt idx="505">
                        <c:v>27.223888888888887</c:v>
                      </c:pt>
                      <c:pt idx="506">
                        <c:v>27.215555555555554</c:v>
                      </c:pt>
                      <c:pt idx="507">
                        <c:v>27.207222222222224</c:v>
                      </c:pt>
                      <c:pt idx="508">
                        <c:v>27.198888888888888</c:v>
                      </c:pt>
                      <c:pt idx="509">
                        <c:v>27.190555555555552</c:v>
                      </c:pt>
                      <c:pt idx="510">
                        <c:v>27.181666666666665</c:v>
                      </c:pt>
                      <c:pt idx="511">
                        <c:v>27.172222222222224</c:v>
                      </c:pt>
                      <c:pt idx="512">
                        <c:v>27.163888888888884</c:v>
                      </c:pt>
                      <c:pt idx="513">
                        <c:v>27.155555555555555</c:v>
                      </c:pt>
                      <c:pt idx="514">
                        <c:v>27.147222222222222</c:v>
                      </c:pt>
                      <c:pt idx="515">
                        <c:v>27.138888888888889</c:v>
                      </c:pt>
                      <c:pt idx="516">
                        <c:v>27.128888888888888</c:v>
                      </c:pt>
                      <c:pt idx="517">
                        <c:v>27.120555555555555</c:v>
                      </c:pt>
                      <c:pt idx="518">
                        <c:v>27.112222222222222</c:v>
                      </c:pt>
                      <c:pt idx="519">
                        <c:v>27.103888888888889</c:v>
                      </c:pt>
                      <c:pt idx="520">
                        <c:v>27.095555555555556</c:v>
                      </c:pt>
                      <c:pt idx="521">
                        <c:v>27.086666666666666</c:v>
                      </c:pt>
                      <c:pt idx="522">
                        <c:v>27.077222222222222</c:v>
                      </c:pt>
                      <c:pt idx="523">
                        <c:v>27.068888888888889</c:v>
                      </c:pt>
                      <c:pt idx="524">
                        <c:v>27.060555555555553</c:v>
                      </c:pt>
                      <c:pt idx="525">
                        <c:v>27.052222222222227</c:v>
                      </c:pt>
                      <c:pt idx="526">
                        <c:v>27.04388888888889</c:v>
                      </c:pt>
                      <c:pt idx="527">
                        <c:v>27.035</c:v>
                      </c:pt>
                      <c:pt idx="528">
                        <c:v>27.025555555555556</c:v>
                      </c:pt>
                      <c:pt idx="529">
                        <c:v>27.017222222222223</c:v>
                      </c:pt>
                      <c:pt idx="530">
                        <c:v>27.564444444444444</c:v>
                      </c:pt>
                      <c:pt idx="531">
                        <c:v>27.556111111111111</c:v>
                      </c:pt>
                      <c:pt idx="532">
                        <c:v>27.547222222222224</c:v>
                      </c:pt>
                      <c:pt idx="533">
                        <c:v>27.537777777777777</c:v>
                      </c:pt>
                      <c:pt idx="534">
                        <c:v>27.529444444444444</c:v>
                      </c:pt>
                      <c:pt idx="535">
                        <c:v>27.521111111111111</c:v>
                      </c:pt>
                      <c:pt idx="536">
                        <c:v>27.512777777777778</c:v>
                      </c:pt>
                      <c:pt idx="537">
                        <c:v>27.504444444444442</c:v>
                      </c:pt>
                      <c:pt idx="538">
                        <c:v>27.495555555555558</c:v>
                      </c:pt>
                      <c:pt idx="539">
                        <c:v>27.486111111111111</c:v>
                      </c:pt>
                      <c:pt idx="540">
                        <c:v>27.477777777777778</c:v>
                      </c:pt>
                      <c:pt idx="541">
                        <c:v>27.469444444444445</c:v>
                      </c:pt>
                      <c:pt idx="542">
                        <c:v>27.461111111111112</c:v>
                      </c:pt>
                      <c:pt idx="543">
                        <c:v>27.452222222222222</c:v>
                      </c:pt>
                      <c:pt idx="544">
                        <c:v>27.443888888888889</c:v>
                      </c:pt>
                      <c:pt idx="545">
                        <c:v>27.434444444444445</c:v>
                      </c:pt>
                      <c:pt idx="546">
                        <c:v>27.981666666666669</c:v>
                      </c:pt>
                      <c:pt idx="547">
                        <c:v>27.973333333333333</c:v>
                      </c:pt>
                      <c:pt idx="548">
                        <c:v>27.965</c:v>
                      </c:pt>
                      <c:pt idx="549">
                        <c:v>27.95611111111111</c:v>
                      </c:pt>
                      <c:pt idx="550">
                        <c:v>27.946666666666669</c:v>
                      </c:pt>
                      <c:pt idx="551">
                        <c:v>27.938333333333333</c:v>
                      </c:pt>
                      <c:pt idx="552">
                        <c:v>27.93</c:v>
                      </c:pt>
                      <c:pt idx="553">
                        <c:v>27.921666666666667</c:v>
                      </c:pt>
                      <c:pt idx="554">
                        <c:v>27.912777777777777</c:v>
                      </c:pt>
                      <c:pt idx="555">
                        <c:v>27.904444444444444</c:v>
                      </c:pt>
                      <c:pt idx="556">
                        <c:v>27.895</c:v>
                      </c:pt>
                      <c:pt idx="557">
                        <c:v>27.886666666666667</c:v>
                      </c:pt>
                      <c:pt idx="558">
                        <c:v>27.87833333333333</c:v>
                      </c:pt>
                      <c:pt idx="559">
                        <c:v>27.87</c:v>
                      </c:pt>
                      <c:pt idx="560">
                        <c:v>27.861111111111111</c:v>
                      </c:pt>
                      <c:pt idx="561">
                        <c:v>27.297222222222224</c:v>
                      </c:pt>
                      <c:pt idx="562">
                        <c:v>27.287777777777777</c:v>
                      </c:pt>
                      <c:pt idx="563">
                        <c:v>27.279444444444444</c:v>
                      </c:pt>
                      <c:pt idx="564">
                        <c:v>27.271111111111111</c:v>
                      </c:pt>
                      <c:pt idx="565">
                        <c:v>27.262222222222224</c:v>
                      </c:pt>
                      <c:pt idx="566">
                        <c:v>27.253888888888891</c:v>
                      </c:pt>
                      <c:pt idx="567">
                        <c:v>27.244444444444444</c:v>
                      </c:pt>
                      <c:pt idx="568">
                        <c:v>27.236111111111111</c:v>
                      </c:pt>
                      <c:pt idx="569">
                        <c:v>27.227777777777778</c:v>
                      </c:pt>
                      <c:pt idx="570">
                        <c:v>27.219444444444445</c:v>
                      </c:pt>
                      <c:pt idx="571">
                        <c:v>27.210555555555555</c:v>
                      </c:pt>
                      <c:pt idx="572">
                        <c:v>27.202222222222222</c:v>
                      </c:pt>
                      <c:pt idx="573">
                        <c:v>27.192777777777778</c:v>
                      </c:pt>
                      <c:pt idx="574">
                        <c:v>27.184444444444448</c:v>
                      </c:pt>
                      <c:pt idx="575">
                        <c:v>27.176111111111112</c:v>
                      </c:pt>
                      <c:pt idx="576">
                        <c:v>27.722777777777779</c:v>
                      </c:pt>
                      <c:pt idx="577">
                        <c:v>27.714444444444446</c:v>
                      </c:pt>
                      <c:pt idx="578">
                        <c:v>27.706111111111106</c:v>
                      </c:pt>
                      <c:pt idx="579">
                        <c:v>27.696666666666665</c:v>
                      </c:pt>
                      <c:pt idx="580">
                        <c:v>27.132777777777775</c:v>
                      </c:pt>
                      <c:pt idx="581">
                        <c:v>27.124444444444446</c:v>
                      </c:pt>
                      <c:pt idx="582">
                        <c:v>27.115555555555556</c:v>
                      </c:pt>
                      <c:pt idx="583">
                        <c:v>27.107222222222223</c:v>
                      </c:pt>
                      <c:pt idx="584">
                        <c:v>26.543333333333333</c:v>
                      </c:pt>
                      <c:pt idx="585">
                        <c:v>26.533888888888889</c:v>
                      </c:pt>
                      <c:pt idx="586">
                        <c:v>27.081111111111106</c:v>
                      </c:pt>
                      <c:pt idx="587">
                        <c:v>27.072222222222226</c:v>
                      </c:pt>
                      <c:pt idx="588">
                        <c:v>27.063888888888886</c:v>
                      </c:pt>
                      <c:pt idx="589">
                        <c:v>27.055555555555557</c:v>
                      </c:pt>
                      <c:pt idx="590">
                        <c:v>27.046111111111109</c:v>
                      </c:pt>
                      <c:pt idx="591">
                        <c:v>27.037777777777777</c:v>
                      </c:pt>
                      <c:pt idx="592">
                        <c:v>27.029444444444444</c:v>
                      </c:pt>
                      <c:pt idx="593">
                        <c:v>27.020555555555557</c:v>
                      </c:pt>
                      <c:pt idx="594">
                        <c:v>27.012222222222224</c:v>
                      </c:pt>
                      <c:pt idx="595">
                        <c:v>27.003888888888888</c:v>
                      </c:pt>
                      <c:pt idx="596">
                        <c:v>26.994444444444444</c:v>
                      </c:pt>
                      <c:pt idx="597">
                        <c:v>26.986111111111111</c:v>
                      </c:pt>
                      <c:pt idx="598">
                        <c:v>26.97722222222222</c:v>
                      </c:pt>
                      <c:pt idx="599">
                        <c:v>26.968888888888884</c:v>
                      </c:pt>
                      <c:pt idx="600">
                        <c:v>26.960555555555558</c:v>
                      </c:pt>
                      <c:pt idx="601">
                        <c:v>26.952222222222222</c:v>
                      </c:pt>
                      <c:pt idx="602">
                        <c:v>26.942777777777778</c:v>
                      </c:pt>
                      <c:pt idx="603">
                        <c:v>26.934444444444445</c:v>
                      </c:pt>
                      <c:pt idx="604">
                        <c:v>26.925555555555558</c:v>
                      </c:pt>
                      <c:pt idx="605">
                        <c:v>26.917222222222222</c:v>
                      </c:pt>
                      <c:pt idx="606">
                        <c:v>26.908888888888889</c:v>
                      </c:pt>
                      <c:pt idx="607">
                        <c:v>26.899444444444441</c:v>
                      </c:pt>
                      <c:pt idx="608">
                        <c:v>26.891111111111112</c:v>
                      </c:pt>
                      <c:pt idx="609">
                        <c:v>26.882222222222222</c:v>
                      </c:pt>
                      <c:pt idx="610">
                        <c:v>26.873888888888889</c:v>
                      </c:pt>
                      <c:pt idx="611">
                        <c:v>26.865555555555556</c:v>
                      </c:pt>
                      <c:pt idx="612">
                        <c:v>26.301666666666669</c:v>
                      </c:pt>
                      <c:pt idx="613">
                        <c:v>26.292222222222222</c:v>
                      </c:pt>
                      <c:pt idx="614">
                        <c:v>26.283888888888889</c:v>
                      </c:pt>
                      <c:pt idx="615">
                        <c:v>26.275000000000002</c:v>
                      </c:pt>
                      <c:pt idx="616">
                        <c:v>26.266666666666666</c:v>
                      </c:pt>
                      <c:pt idx="617">
                        <c:v>26.258333333333333</c:v>
                      </c:pt>
                      <c:pt idx="618">
                        <c:v>26.25</c:v>
                      </c:pt>
                      <c:pt idx="619">
                        <c:v>26.796111111111109</c:v>
                      </c:pt>
                      <c:pt idx="620">
                        <c:v>26.787222222222219</c:v>
                      </c:pt>
                      <c:pt idx="621">
                        <c:v>26.223333333333333</c:v>
                      </c:pt>
                      <c:pt idx="622">
                        <c:v>26.215</c:v>
                      </c:pt>
                      <c:pt idx="623">
                        <c:v>26.206666666666667</c:v>
                      </c:pt>
                      <c:pt idx="624">
                        <c:v>26.75277777777778</c:v>
                      </c:pt>
                      <c:pt idx="625">
                        <c:v>26.744444444444444</c:v>
                      </c:pt>
                      <c:pt idx="626">
                        <c:v>26.735555555555557</c:v>
                      </c:pt>
                      <c:pt idx="627">
                        <c:v>26.171666666666663</c:v>
                      </c:pt>
                      <c:pt idx="628">
                        <c:v>26.163333333333334</c:v>
                      </c:pt>
                      <c:pt idx="629">
                        <c:v>26.155000000000001</c:v>
                      </c:pt>
                      <c:pt idx="630">
                        <c:v>26.701111111111111</c:v>
                      </c:pt>
                      <c:pt idx="631">
                        <c:v>26.69222222222222</c:v>
                      </c:pt>
                      <c:pt idx="632">
                        <c:v>26.683888888888887</c:v>
                      </c:pt>
                      <c:pt idx="633">
                        <c:v>26.675555555555562</c:v>
                      </c:pt>
                      <c:pt idx="634">
                        <c:v>27.222777777777779</c:v>
                      </c:pt>
                      <c:pt idx="635">
                        <c:v>27.214444444444446</c:v>
                      </c:pt>
                      <c:pt idx="636">
                        <c:v>27.204999999999998</c:v>
                      </c:pt>
                      <c:pt idx="637">
                        <c:v>27.196111111111108</c:v>
                      </c:pt>
                      <c:pt idx="638">
                        <c:v>27.187777777777779</c:v>
                      </c:pt>
                      <c:pt idx="639">
                        <c:v>27.179444444444446</c:v>
                      </c:pt>
                      <c:pt idx="640">
                        <c:v>27.171111111111113</c:v>
                      </c:pt>
                      <c:pt idx="641">
                        <c:v>27.717222222222226</c:v>
                      </c:pt>
                      <c:pt idx="642">
                        <c:v>27.708333333333332</c:v>
                      </c:pt>
                      <c:pt idx="643">
                        <c:v>27.700000000000003</c:v>
                      </c:pt>
                      <c:pt idx="644">
                        <c:v>27.691666666666666</c:v>
                      </c:pt>
                      <c:pt idx="645">
                        <c:v>27.68333333333333</c:v>
                      </c:pt>
                      <c:pt idx="646">
                        <c:v>27.674999999999997</c:v>
                      </c:pt>
                      <c:pt idx="647">
                        <c:v>28.221111111111114</c:v>
                      </c:pt>
                      <c:pt idx="648">
                        <c:v>28.21222222222222</c:v>
                      </c:pt>
                      <c:pt idx="649">
                        <c:v>28.203888888888891</c:v>
                      </c:pt>
                      <c:pt idx="650">
                        <c:v>28.195555555555554</c:v>
                      </c:pt>
                      <c:pt idx="651">
                        <c:v>28.187222222222221</c:v>
                      </c:pt>
                      <c:pt idx="652">
                        <c:v>28.178888888888892</c:v>
                      </c:pt>
                      <c:pt idx="653">
                        <c:v>28.16888888888889</c:v>
                      </c:pt>
                      <c:pt idx="654">
                        <c:v>28.160555555555554</c:v>
                      </c:pt>
                      <c:pt idx="655">
                        <c:v>28.707777777777778</c:v>
                      </c:pt>
                      <c:pt idx="656">
                        <c:v>28.699444444444438</c:v>
                      </c:pt>
                      <c:pt idx="657">
                        <c:v>29.24666666666667</c:v>
                      </c:pt>
                      <c:pt idx="658">
                        <c:v>29.237222222222222</c:v>
                      </c:pt>
                      <c:pt idx="659">
                        <c:v>29.228333333333335</c:v>
                      </c:pt>
                      <c:pt idx="660">
                        <c:v>29.220000000000002</c:v>
                      </c:pt>
                      <c:pt idx="661">
                        <c:v>29.211666666666662</c:v>
                      </c:pt>
                      <c:pt idx="662">
                        <c:v>29.203333333333337</c:v>
                      </c:pt>
                      <c:pt idx="663">
                        <c:v>29.195</c:v>
                      </c:pt>
                      <c:pt idx="664">
                        <c:v>29.184999999999995</c:v>
                      </c:pt>
                      <c:pt idx="665">
                        <c:v>29.176666666666669</c:v>
                      </c:pt>
                      <c:pt idx="666">
                        <c:v>29.168333333333333</c:v>
                      </c:pt>
                      <c:pt idx="667">
                        <c:v>29.16</c:v>
                      </c:pt>
                      <c:pt idx="668">
                        <c:v>29.151666666666667</c:v>
                      </c:pt>
                      <c:pt idx="669">
                        <c:v>29.142777777777773</c:v>
                      </c:pt>
                      <c:pt idx="670">
                        <c:v>29.133333333333333</c:v>
                      </c:pt>
                      <c:pt idx="671">
                        <c:v>29.680555555555557</c:v>
                      </c:pt>
                      <c:pt idx="672">
                        <c:v>29.672222222222224</c:v>
                      </c:pt>
                      <c:pt idx="673">
                        <c:v>29.663888888888891</c:v>
                      </c:pt>
                      <c:pt idx="674">
                        <c:v>29.655555555555551</c:v>
                      </c:pt>
                      <c:pt idx="675">
                        <c:v>29.645555555555557</c:v>
                      </c:pt>
                      <c:pt idx="676">
                        <c:v>29.637222222222224</c:v>
                      </c:pt>
                      <c:pt idx="677">
                        <c:v>30.184444444444441</c:v>
                      </c:pt>
                      <c:pt idx="678">
                        <c:v>30.176111111111116</c:v>
                      </c:pt>
                      <c:pt idx="679">
                        <c:v>30.167777777777776</c:v>
                      </c:pt>
                      <c:pt idx="680">
                        <c:v>30.158888888888889</c:v>
                      </c:pt>
                      <c:pt idx="681">
                        <c:v>30.149444444444448</c:v>
                      </c:pt>
                      <c:pt idx="682">
                        <c:v>30.141111111111108</c:v>
                      </c:pt>
                      <c:pt idx="683">
                        <c:v>30.132777777777775</c:v>
                      </c:pt>
                      <c:pt idx="684">
                        <c:v>30.124444444444446</c:v>
                      </c:pt>
                      <c:pt idx="685">
                        <c:v>30.116111111111106</c:v>
                      </c:pt>
                      <c:pt idx="686">
                        <c:v>30.107222222222227</c:v>
                      </c:pt>
                      <c:pt idx="687">
                        <c:v>30.097777777777779</c:v>
                      </c:pt>
                      <c:pt idx="688">
                        <c:v>30.089444444444446</c:v>
                      </c:pt>
                      <c:pt idx="689">
                        <c:v>29.525555555555556</c:v>
                      </c:pt>
                      <c:pt idx="690">
                        <c:v>30.072777777777773</c:v>
                      </c:pt>
                      <c:pt idx="691">
                        <c:v>30.063888888888886</c:v>
                      </c:pt>
                      <c:pt idx="692">
                        <c:v>30.054444444444446</c:v>
                      </c:pt>
                      <c:pt idx="693">
                        <c:v>30.046111111111106</c:v>
                      </c:pt>
                      <c:pt idx="694">
                        <c:v>30.03777777777778</c:v>
                      </c:pt>
                      <c:pt idx="695">
                        <c:v>30.029444444444444</c:v>
                      </c:pt>
                      <c:pt idx="696">
                        <c:v>30.021111111111111</c:v>
                      </c:pt>
                      <c:pt idx="697">
                        <c:v>30.012222222222224</c:v>
                      </c:pt>
                      <c:pt idx="698">
                        <c:v>30.002777777777776</c:v>
                      </c:pt>
                      <c:pt idx="699">
                        <c:v>29.994444444444444</c:v>
                      </c:pt>
                      <c:pt idx="700">
                        <c:v>29.986111111111111</c:v>
                      </c:pt>
                      <c:pt idx="701">
                        <c:v>29.977777777777778</c:v>
                      </c:pt>
                      <c:pt idx="702">
                        <c:v>29.968888888888891</c:v>
                      </c:pt>
                      <c:pt idx="703">
                        <c:v>29.960555555555555</c:v>
                      </c:pt>
                      <c:pt idx="704">
                        <c:v>29.951111111111111</c:v>
                      </c:pt>
                      <c:pt idx="705">
                        <c:v>30.498333333333335</c:v>
                      </c:pt>
                      <c:pt idx="706">
                        <c:v>30.489999999999995</c:v>
                      </c:pt>
                      <c:pt idx="707">
                        <c:v>30.481666666666669</c:v>
                      </c:pt>
                      <c:pt idx="708">
                        <c:v>30.472777777777779</c:v>
                      </c:pt>
                      <c:pt idx="709">
                        <c:v>30.463333333333328</c:v>
                      </c:pt>
                      <c:pt idx="710">
                        <c:v>30.455000000000002</c:v>
                      </c:pt>
                      <c:pt idx="711">
                        <c:v>30.446666666666665</c:v>
                      </c:pt>
                      <c:pt idx="712">
                        <c:v>30.438333333333333</c:v>
                      </c:pt>
                      <c:pt idx="713">
                        <c:v>30.429444444444446</c:v>
                      </c:pt>
                      <c:pt idx="714">
                        <c:v>30.421111111111106</c:v>
                      </c:pt>
                      <c:pt idx="715">
                        <c:v>30.411666666666672</c:v>
                      </c:pt>
                      <c:pt idx="716">
                        <c:v>29.847777777777779</c:v>
                      </c:pt>
                      <c:pt idx="717">
                        <c:v>29.839444444444446</c:v>
                      </c:pt>
                      <c:pt idx="718">
                        <c:v>29.831111111111113</c:v>
                      </c:pt>
                      <c:pt idx="719">
                        <c:v>29.822222222222219</c:v>
                      </c:pt>
                      <c:pt idx="720">
                        <c:v>30.369444444444444</c:v>
                      </c:pt>
                      <c:pt idx="721">
                        <c:v>30.36</c:v>
                      </c:pt>
                      <c:pt idx="722">
                        <c:v>30.351666666666663</c:v>
                      </c:pt>
                      <c:pt idx="723">
                        <c:v>30.343333333333337</c:v>
                      </c:pt>
                      <c:pt idx="724">
                        <c:v>30.334444444444443</c:v>
                      </c:pt>
                      <c:pt idx="725">
                        <c:v>30.326111111111111</c:v>
                      </c:pt>
                      <c:pt idx="726">
                        <c:v>30.31666666666667</c:v>
                      </c:pt>
                      <c:pt idx="727">
                        <c:v>30.30833333333333</c:v>
                      </c:pt>
                      <c:pt idx="728">
                        <c:v>30.299999999999997</c:v>
                      </c:pt>
                      <c:pt idx="729">
                        <c:v>30.291666666666668</c:v>
                      </c:pt>
                      <c:pt idx="730">
                        <c:v>30.282777777777774</c:v>
                      </c:pt>
                      <c:pt idx="731">
                        <c:v>30.274444444444448</c:v>
                      </c:pt>
                      <c:pt idx="732">
                        <c:v>30.265000000000001</c:v>
                      </c:pt>
                      <c:pt idx="733">
                        <c:v>30.812222222222221</c:v>
                      </c:pt>
                      <c:pt idx="734">
                        <c:v>30.803888888888892</c:v>
                      </c:pt>
                      <c:pt idx="735">
                        <c:v>30.794999999999998</c:v>
                      </c:pt>
                      <c:pt idx="736">
                        <c:v>30.786666666666672</c:v>
                      </c:pt>
                      <c:pt idx="737">
                        <c:v>30.222777777777779</c:v>
                      </c:pt>
                      <c:pt idx="738">
                        <c:v>30.213333333333328</c:v>
                      </c:pt>
                      <c:pt idx="739">
                        <c:v>30.205000000000002</c:v>
                      </c:pt>
                      <c:pt idx="740">
                        <c:v>30.196666666666665</c:v>
                      </c:pt>
                      <c:pt idx="741">
                        <c:v>30.187777777777779</c:v>
                      </c:pt>
                      <c:pt idx="742">
                        <c:v>29.623888888888889</c:v>
                      </c:pt>
                      <c:pt idx="743">
                        <c:v>29.614444444444441</c:v>
                      </c:pt>
                      <c:pt idx="744">
                        <c:v>29.606111111111115</c:v>
                      </c:pt>
                      <c:pt idx="745">
                        <c:v>29.597777777777779</c:v>
                      </c:pt>
                      <c:pt idx="746">
                        <c:v>29.588888888888889</c:v>
                      </c:pt>
                      <c:pt idx="747">
                        <c:v>30.136111111111113</c:v>
                      </c:pt>
                      <c:pt idx="748">
                        <c:v>30.127777777777776</c:v>
                      </c:pt>
                      <c:pt idx="749">
                        <c:v>30.118333333333332</c:v>
                      </c:pt>
                      <c:pt idx="750">
                        <c:v>30.11</c:v>
                      </c:pt>
                      <c:pt idx="751">
                        <c:v>30.101666666666663</c:v>
                      </c:pt>
                      <c:pt idx="752">
                        <c:v>30.092777777777783</c:v>
                      </c:pt>
                      <c:pt idx="753">
                        <c:v>30.084444444444443</c:v>
                      </c:pt>
                      <c:pt idx="754">
                        <c:v>30.076111111111111</c:v>
                      </c:pt>
                      <c:pt idx="755">
                        <c:v>30.06666666666667</c:v>
                      </c:pt>
                      <c:pt idx="756">
                        <c:v>30.05833333333333</c:v>
                      </c:pt>
                      <c:pt idx="757">
                        <c:v>30.049444444444443</c:v>
                      </c:pt>
                      <c:pt idx="758">
                        <c:v>30.04111111111111</c:v>
                      </c:pt>
                      <c:pt idx="759">
                        <c:v>30.032777777777774</c:v>
                      </c:pt>
                      <c:pt idx="760">
                        <c:v>30.023333333333337</c:v>
                      </c:pt>
                      <c:pt idx="761">
                        <c:v>30.015000000000001</c:v>
                      </c:pt>
                      <c:pt idx="762">
                        <c:v>30.006666666666668</c:v>
                      </c:pt>
                      <c:pt idx="763">
                        <c:v>29.997777777777781</c:v>
                      </c:pt>
                      <c:pt idx="764">
                        <c:v>29.989444444444441</c:v>
                      </c:pt>
                      <c:pt idx="765">
                        <c:v>29.981111111111115</c:v>
                      </c:pt>
                      <c:pt idx="766">
                        <c:v>29.971666666666668</c:v>
                      </c:pt>
                      <c:pt idx="767">
                        <c:v>29.963333333333328</c:v>
                      </c:pt>
                      <c:pt idx="768">
                        <c:v>29.954444444444448</c:v>
                      </c:pt>
                      <c:pt idx="769">
                        <c:v>29.946111111111108</c:v>
                      </c:pt>
                      <c:pt idx="770">
                        <c:v>29.937777777777779</c:v>
                      </c:pt>
                      <c:pt idx="771">
                        <c:v>29.929444444444446</c:v>
                      </c:pt>
                      <c:pt idx="772">
                        <c:v>29.919999999999998</c:v>
                      </c:pt>
                      <c:pt idx="773">
                        <c:v>29.911666666666672</c:v>
                      </c:pt>
                      <c:pt idx="774">
                        <c:v>29.902777777777779</c:v>
                      </c:pt>
                      <c:pt idx="775">
                        <c:v>29.338888888888889</c:v>
                      </c:pt>
                      <c:pt idx="776">
                        <c:v>29.330555555555559</c:v>
                      </c:pt>
                      <c:pt idx="777">
                        <c:v>29.321111111111108</c:v>
                      </c:pt>
                      <c:pt idx="778">
                        <c:v>29.312777777777779</c:v>
                      </c:pt>
                      <c:pt idx="779">
                        <c:v>29.303888888888892</c:v>
                      </c:pt>
                      <c:pt idx="780">
                        <c:v>29.295555555555552</c:v>
                      </c:pt>
                      <c:pt idx="781">
                        <c:v>29.287222222222226</c:v>
                      </c:pt>
                      <c:pt idx="782">
                        <c:v>29.278888888888886</c:v>
                      </c:pt>
                      <c:pt idx="783">
                        <c:v>29.269444444444446</c:v>
                      </c:pt>
                      <c:pt idx="784">
                        <c:v>29.261111111111113</c:v>
                      </c:pt>
                      <c:pt idx="785">
                        <c:v>29.252222222222219</c:v>
                      </c:pt>
                      <c:pt idx="786">
                        <c:v>29.24388888888889</c:v>
                      </c:pt>
                      <c:pt idx="787">
                        <c:v>29.235555555555557</c:v>
                      </c:pt>
                      <c:pt idx="788">
                        <c:v>29.227222222222217</c:v>
                      </c:pt>
                      <c:pt idx="789">
                        <c:v>29.217777777777783</c:v>
                      </c:pt>
                      <c:pt idx="790">
                        <c:v>29.764444444444443</c:v>
                      </c:pt>
                      <c:pt idx="791">
                        <c:v>29.75611111111111</c:v>
                      </c:pt>
                      <c:pt idx="792">
                        <c:v>29.747777777777781</c:v>
                      </c:pt>
                      <c:pt idx="793">
                        <c:v>29.739444444444441</c:v>
                      </c:pt>
                      <c:pt idx="794">
                        <c:v>29.731111111111115</c:v>
                      </c:pt>
                      <c:pt idx="795">
                        <c:v>29.721666666666668</c:v>
                      </c:pt>
                      <c:pt idx="796">
                        <c:v>29.712777777777774</c:v>
                      </c:pt>
                      <c:pt idx="797">
                        <c:v>29.704444444444448</c:v>
                      </c:pt>
                      <c:pt idx="798">
                        <c:v>29.696111111111108</c:v>
                      </c:pt>
                      <c:pt idx="799">
                        <c:v>30.243333333333332</c:v>
                      </c:pt>
                      <c:pt idx="800">
                        <c:v>30.233888888888892</c:v>
                      </c:pt>
                      <c:pt idx="801">
                        <c:v>30.224999999999998</c:v>
                      </c:pt>
                      <c:pt idx="802">
                        <c:v>30.216666666666665</c:v>
                      </c:pt>
                      <c:pt idx="803">
                        <c:v>30.208333333333332</c:v>
                      </c:pt>
                      <c:pt idx="804">
                        <c:v>30.200000000000003</c:v>
                      </c:pt>
                      <c:pt idx="805">
                        <c:v>30.19166666666667</c:v>
                      </c:pt>
                      <c:pt idx="806">
                        <c:v>30.182222222222222</c:v>
                      </c:pt>
                      <c:pt idx="807">
                        <c:v>30.173333333333332</c:v>
                      </c:pt>
                      <c:pt idx="808">
                        <c:v>30.165000000000003</c:v>
                      </c:pt>
                      <c:pt idx="809">
                        <c:v>30.156666666666663</c:v>
                      </c:pt>
                      <c:pt idx="810">
                        <c:v>29.592777777777783</c:v>
                      </c:pt>
                      <c:pt idx="811">
                        <c:v>29.584444444444443</c:v>
                      </c:pt>
                      <c:pt idx="812">
                        <c:v>29.574444444444438</c:v>
                      </c:pt>
                      <c:pt idx="813">
                        <c:v>29.566111111111113</c:v>
                      </c:pt>
                      <c:pt idx="814">
                        <c:v>29.002222222222219</c:v>
                      </c:pt>
                      <c:pt idx="815">
                        <c:v>28.99388888888889</c:v>
                      </c:pt>
                      <c:pt idx="816">
                        <c:v>28.985555555555557</c:v>
                      </c:pt>
                      <c:pt idx="817">
                        <c:v>28.420555555555552</c:v>
                      </c:pt>
                      <c:pt idx="818">
                        <c:v>28.411666666666672</c:v>
                      </c:pt>
                      <c:pt idx="819">
                        <c:v>28.403333333333332</c:v>
                      </c:pt>
                      <c:pt idx="820">
                        <c:v>27.839444444444446</c:v>
                      </c:pt>
                      <c:pt idx="821">
                        <c:v>27.83111111111111</c:v>
                      </c:pt>
                      <c:pt idx="822">
                        <c:v>27.82277777777778</c:v>
                      </c:pt>
                      <c:pt idx="823">
                        <c:v>27.812777777777779</c:v>
                      </c:pt>
                      <c:pt idx="824">
                        <c:v>27.804444444444446</c:v>
                      </c:pt>
                      <c:pt idx="825">
                        <c:v>27.796111111111113</c:v>
                      </c:pt>
                      <c:pt idx="826">
                        <c:v>27.787777777777777</c:v>
                      </c:pt>
                      <c:pt idx="827">
                        <c:v>27.779444444444444</c:v>
                      </c:pt>
                      <c:pt idx="828">
                        <c:v>28.326111111111111</c:v>
                      </c:pt>
                      <c:pt idx="829">
                        <c:v>28.316666666666666</c:v>
                      </c:pt>
                      <c:pt idx="830">
                        <c:v>28.863888888888887</c:v>
                      </c:pt>
                      <c:pt idx="831">
                        <c:v>28.855555555555554</c:v>
                      </c:pt>
                      <c:pt idx="832">
                        <c:v>28.847222222222221</c:v>
                      </c:pt>
                      <c:pt idx="833">
                        <c:v>28.838888888888889</c:v>
                      </c:pt>
                      <c:pt idx="834">
                        <c:v>28.828888888888894</c:v>
                      </c:pt>
                      <c:pt idx="835">
                        <c:v>28.265000000000001</c:v>
                      </c:pt>
                      <c:pt idx="836">
                        <c:v>28.256666666666668</c:v>
                      </c:pt>
                      <c:pt idx="837">
                        <c:v>28.248333333333335</c:v>
                      </c:pt>
                      <c:pt idx="838">
                        <c:v>28.24</c:v>
                      </c:pt>
                      <c:pt idx="839">
                        <c:v>28.231111111111112</c:v>
                      </c:pt>
                      <c:pt idx="840">
                        <c:v>28.221666666666668</c:v>
                      </c:pt>
                      <c:pt idx="841">
                        <c:v>28.213333333333331</c:v>
                      </c:pt>
                      <c:pt idx="842">
                        <c:v>28.204999999999998</c:v>
                      </c:pt>
                      <c:pt idx="843">
                        <c:v>27.641111111111115</c:v>
                      </c:pt>
                      <c:pt idx="844">
                        <c:v>27.632777777777775</c:v>
                      </c:pt>
                      <c:pt idx="845">
                        <c:v>28.179444444444446</c:v>
                      </c:pt>
                      <c:pt idx="846">
                        <c:v>28.17</c:v>
                      </c:pt>
                      <c:pt idx="847">
                        <c:v>28.161666666666669</c:v>
                      </c:pt>
                      <c:pt idx="848">
                        <c:v>28.153333333333332</c:v>
                      </c:pt>
                      <c:pt idx="849">
                        <c:v>28.145</c:v>
                      </c:pt>
                      <c:pt idx="850">
                        <c:v>28.136111111111106</c:v>
                      </c:pt>
                      <c:pt idx="851">
                        <c:v>28.126666666666665</c:v>
                      </c:pt>
                      <c:pt idx="852">
                        <c:v>28.118333333333332</c:v>
                      </c:pt>
                      <c:pt idx="853">
                        <c:v>28.665555555555557</c:v>
                      </c:pt>
                      <c:pt idx="854">
                        <c:v>28.657222222222217</c:v>
                      </c:pt>
                      <c:pt idx="855">
                        <c:v>28.648888888888891</c:v>
                      </c:pt>
                      <c:pt idx="856">
                        <c:v>28.64</c:v>
                      </c:pt>
                      <c:pt idx="857">
                        <c:v>28.630555555555556</c:v>
                      </c:pt>
                      <c:pt idx="858">
                        <c:v>28.622222222222224</c:v>
                      </c:pt>
                      <c:pt idx="859">
                        <c:v>28.613888888888887</c:v>
                      </c:pt>
                      <c:pt idx="860">
                        <c:v>28.605555555555554</c:v>
                      </c:pt>
                      <c:pt idx="861">
                        <c:v>29.152222222222221</c:v>
                      </c:pt>
                      <c:pt idx="862">
                        <c:v>29.143888888888885</c:v>
                      </c:pt>
                      <c:pt idx="863">
                        <c:v>29.134444444444448</c:v>
                      </c:pt>
                      <c:pt idx="864">
                        <c:v>29.126111111111111</c:v>
                      </c:pt>
                      <c:pt idx="865">
                        <c:v>29.117777777777778</c:v>
                      </c:pt>
                      <c:pt idx="866">
                        <c:v>29.109444444444446</c:v>
                      </c:pt>
                      <c:pt idx="867">
                        <c:v>29.100555555555552</c:v>
                      </c:pt>
                      <c:pt idx="868">
                        <c:v>29.091111111111111</c:v>
                      </c:pt>
                      <c:pt idx="869">
                        <c:v>29.082777777777778</c:v>
                      </c:pt>
                      <c:pt idx="870">
                        <c:v>29.629999999999995</c:v>
                      </c:pt>
                      <c:pt idx="871">
                        <c:v>29.62166666666667</c:v>
                      </c:pt>
                      <c:pt idx="872">
                        <c:v>29.612777777777776</c:v>
                      </c:pt>
                      <c:pt idx="873">
                        <c:v>29.604444444444443</c:v>
                      </c:pt>
                      <c:pt idx="874">
                        <c:v>30.150555555555556</c:v>
                      </c:pt>
                      <c:pt idx="875">
                        <c:v>30.14222222222222</c:v>
                      </c:pt>
                      <c:pt idx="876">
                        <c:v>30.689444444444447</c:v>
                      </c:pt>
                      <c:pt idx="877">
                        <c:v>30.681111111111111</c:v>
                      </c:pt>
                      <c:pt idx="878">
                        <c:v>30.672222222222224</c:v>
                      </c:pt>
                      <c:pt idx="879">
                        <c:v>30.663888888888891</c:v>
                      </c:pt>
                      <c:pt idx="880">
                        <c:v>30.654444444444444</c:v>
                      </c:pt>
                      <c:pt idx="881">
                        <c:v>30.646111111111111</c:v>
                      </c:pt>
                      <c:pt idx="882">
                        <c:v>30.637777777777778</c:v>
                      </c:pt>
                      <c:pt idx="883">
                        <c:v>30.073333333333331</c:v>
                      </c:pt>
                      <c:pt idx="884">
                        <c:v>30.065000000000005</c:v>
                      </c:pt>
                      <c:pt idx="885">
                        <c:v>30.055555555555557</c:v>
                      </c:pt>
                      <c:pt idx="886">
                        <c:v>30.047222222222224</c:v>
                      </c:pt>
                      <c:pt idx="887">
                        <c:v>29.483333333333334</c:v>
                      </c:pt>
                      <c:pt idx="888">
                        <c:v>29.474999999999998</c:v>
                      </c:pt>
                      <c:pt idx="889">
                        <c:v>28.910555555555554</c:v>
                      </c:pt>
                      <c:pt idx="890">
                        <c:v>28.902222222222221</c:v>
                      </c:pt>
                      <c:pt idx="891">
                        <c:v>28.337222222222223</c:v>
                      </c:pt>
                      <c:pt idx="892">
                        <c:v>28.328888888888894</c:v>
                      </c:pt>
                      <c:pt idx="893">
                        <c:v>28.320555555555554</c:v>
                      </c:pt>
                      <c:pt idx="894">
                        <c:v>27.75611111111111</c:v>
                      </c:pt>
                      <c:pt idx="895">
                        <c:v>27.747777777777777</c:v>
                      </c:pt>
                      <c:pt idx="896">
                        <c:v>27.739444444444441</c:v>
                      </c:pt>
                      <c:pt idx="897">
                        <c:v>28.285555555555554</c:v>
                      </c:pt>
                      <c:pt idx="898">
                        <c:v>28.277222222222221</c:v>
                      </c:pt>
                      <c:pt idx="899">
                        <c:v>28.268888888888892</c:v>
                      </c:pt>
                      <c:pt idx="900">
                        <c:v>28.26</c:v>
                      </c:pt>
                      <c:pt idx="901">
                        <c:v>28.251666666666665</c:v>
                      </c:pt>
                      <c:pt idx="902">
                        <c:v>28.242222222222225</c:v>
                      </c:pt>
                      <c:pt idx="903">
                        <c:v>28.789444444444445</c:v>
                      </c:pt>
                      <c:pt idx="904">
                        <c:v>28.781111111111109</c:v>
                      </c:pt>
                      <c:pt idx="905">
                        <c:v>28.772222222222222</c:v>
                      </c:pt>
                      <c:pt idx="906">
                        <c:v>28.763888888888889</c:v>
                      </c:pt>
                      <c:pt idx="907">
                        <c:v>29.311111111111114</c:v>
                      </c:pt>
                      <c:pt idx="908">
                        <c:v>29.301666666666669</c:v>
                      </c:pt>
                      <c:pt idx="909">
                        <c:v>29.293333333333333</c:v>
                      </c:pt>
                      <c:pt idx="910">
                        <c:v>29.840555555555554</c:v>
                      </c:pt>
                      <c:pt idx="911">
                        <c:v>29.831666666666667</c:v>
                      </c:pt>
                      <c:pt idx="912">
                        <c:v>29.823333333333331</c:v>
                      </c:pt>
                      <c:pt idx="913">
                        <c:v>30.370555555555558</c:v>
                      </c:pt>
                      <c:pt idx="914">
                        <c:v>30.916666666666668</c:v>
                      </c:pt>
                      <c:pt idx="915">
                        <c:v>30.908333333333335</c:v>
                      </c:pt>
                      <c:pt idx="916">
                        <c:v>31.455000000000002</c:v>
                      </c:pt>
                      <c:pt idx="917">
                        <c:v>31.446666666666665</c:v>
                      </c:pt>
                      <c:pt idx="918">
                        <c:v>31.438333333333333</c:v>
                      </c:pt>
                      <c:pt idx="919">
                        <c:v>30.873333333333335</c:v>
                      </c:pt>
                      <c:pt idx="920">
                        <c:v>30.864999999999995</c:v>
                      </c:pt>
                      <c:pt idx="921">
                        <c:v>30.301111111111116</c:v>
                      </c:pt>
                      <c:pt idx="922">
                        <c:v>29.736666666666665</c:v>
                      </c:pt>
                      <c:pt idx="923">
                        <c:v>29.728333333333335</c:v>
                      </c:pt>
                      <c:pt idx="924">
                        <c:v>29.720000000000002</c:v>
                      </c:pt>
                      <c:pt idx="925">
                        <c:v>29.710555555555555</c:v>
                      </c:pt>
                      <c:pt idx="926">
                        <c:v>29.702222222222222</c:v>
                      </c:pt>
                      <c:pt idx="927">
                        <c:v>29.693333333333335</c:v>
                      </c:pt>
                      <c:pt idx="928">
                        <c:v>29.684999999999995</c:v>
                      </c:pt>
                      <c:pt idx="929">
                        <c:v>29.676666666666669</c:v>
                      </c:pt>
                      <c:pt idx="930">
                        <c:v>29.668333333333333</c:v>
                      </c:pt>
                      <c:pt idx="931">
                        <c:v>30.214444444444446</c:v>
                      </c:pt>
                      <c:pt idx="932">
                        <c:v>30.206111111111113</c:v>
                      </c:pt>
                      <c:pt idx="933">
                        <c:v>30.197222222222219</c:v>
                      </c:pt>
                      <c:pt idx="934">
                        <c:v>30.188888888888886</c:v>
                      </c:pt>
                      <c:pt idx="935">
                        <c:v>30.180555555555557</c:v>
                      </c:pt>
                      <c:pt idx="936">
                        <c:v>30.171111111111106</c:v>
                      </c:pt>
                      <c:pt idx="937">
                        <c:v>30.16277777777778</c:v>
                      </c:pt>
                      <c:pt idx="938">
                        <c:v>30.153888888888886</c:v>
                      </c:pt>
                      <c:pt idx="939">
                        <c:v>30.145555555555557</c:v>
                      </c:pt>
                      <c:pt idx="940">
                        <c:v>30.137222222222224</c:v>
                      </c:pt>
                      <c:pt idx="941">
                        <c:v>30.128888888888884</c:v>
                      </c:pt>
                      <c:pt idx="942">
                        <c:v>30.119444444444444</c:v>
                      </c:pt>
                      <c:pt idx="943">
                        <c:v>30.111111111111111</c:v>
                      </c:pt>
                      <c:pt idx="944">
                        <c:v>30.102222222222217</c:v>
                      </c:pt>
                      <c:pt idx="945">
                        <c:v>29.538333333333338</c:v>
                      </c:pt>
                      <c:pt idx="946">
                        <c:v>29.529999999999998</c:v>
                      </c:pt>
                      <c:pt idx="947">
                        <c:v>29.521666666666665</c:v>
                      </c:pt>
                      <c:pt idx="948">
                        <c:v>28.956666666666667</c:v>
                      </c:pt>
                      <c:pt idx="949">
                        <c:v>28.947777777777773</c:v>
                      </c:pt>
                      <c:pt idx="950">
                        <c:v>28.939444444444447</c:v>
                      </c:pt>
                      <c:pt idx="951">
                        <c:v>28.931111111111111</c:v>
                      </c:pt>
                      <c:pt idx="952">
                        <c:v>28.367222222222225</c:v>
                      </c:pt>
                      <c:pt idx="953">
                        <c:v>28.913333333333338</c:v>
                      </c:pt>
                      <c:pt idx="954">
                        <c:v>28.904999999999998</c:v>
                      </c:pt>
                      <c:pt idx="955">
                        <c:v>28.896111111111111</c:v>
                      </c:pt>
                      <c:pt idx="956">
                        <c:v>28.332222222222224</c:v>
                      </c:pt>
                      <c:pt idx="957">
                        <c:v>28.323888888888888</c:v>
                      </c:pt>
                      <c:pt idx="958">
                        <c:v>28.315555555555559</c:v>
                      </c:pt>
                      <c:pt idx="959">
                        <c:v>28.306111111111111</c:v>
                      </c:pt>
                      <c:pt idx="960">
                        <c:v>28.297222222222224</c:v>
                      </c:pt>
                      <c:pt idx="961">
                        <c:v>28.288888888888891</c:v>
                      </c:pt>
                      <c:pt idx="962">
                        <c:v>28.280555555555555</c:v>
                      </c:pt>
                      <c:pt idx="963">
                        <c:v>28.272222222222222</c:v>
                      </c:pt>
                      <c:pt idx="964">
                        <c:v>28.263888888888889</c:v>
                      </c:pt>
                      <c:pt idx="965">
                        <c:v>28.254444444444445</c:v>
                      </c:pt>
                      <c:pt idx="966">
                        <c:v>28.245555555555555</c:v>
                      </c:pt>
                      <c:pt idx="967">
                        <c:v>28.237222222222222</c:v>
                      </c:pt>
                      <c:pt idx="968">
                        <c:v>28.228888888888889</c:v>
                      </c:pt>
                      <c:pt idx="969">
                        <c:v>28.220555555555556</c:v>
                      </c:pt>
                      <c:pt idx="970">
                        <c:v>28.211111111111112</c:v>
                      </c:pt>
                      <c:pt idx="971">
                        <c:v>28.202222222222222</c:v>
                      </c:pt>
                      <c:pt idx="972">
                        <c:v>28.193888888888889</c:v>
                      </c:pt>
                      <c:pt idx="973">
                        <c:v>28.185555555555553</c:v>
                      </c:pt>
                      <c:pt idx="974">
                        <c:v>28.177222222222223</c:v>
                      </c:pt>
                      <c:pt idx="975">
                        <c:v>28.16888888888889</c:v>
                      </c:pt>
                      <c:pt idx="976">
                        <c:v>28.159444444444446</c:v>
                      </c:pt>
                      <c:pt idx="977">
                        <c:v>28.150555555555556</c:v>
                      </c:pt>
                      <c:pt idx="978">
                        <c:v>27.586666666666666</c:v>
                      </c:pt>
                      <c:pt idx="979">
                        <c:v>27.578333333333337</c:v>
                      </c:pt>
                      <c:pt idx="980">
                        <c:v>27.57</c:v>
                      </c:pt>
                      <c:pt idx="981">
                        <c:v>27.561666666666667</c:v>
                      </c:pt>
                      <c:pt idx="982">
                        <c:v>27.551666666666669</c:v>
                      </c:pt>
                      <c:pt idx="983">
                        <c:v>27.543333333333333</c:v>
                      </c:pt>
                      <c:pt idx="984">
                        <c:v>28.090555555555554</c:v>
                      </c:pt>
                      <c:pt idx="985">
                        <c:v>28.082222222222224</c:v>
                      </c:pt>
                      <c:pt idx="986">
                        <c:v>28.073888888888892</c:v>
                      </c:pt>
                      <c:pt idx="987">
                        <c:v>28.065000000000001</c:v>
                      </c:pt>
                      <c:pt idx="988">
                        <c:v>28.055555555555557</c:v>
                      </c:pt>
                      <c:pt idx="989">
                        <c:v>28.047222222222224</c:v>
                      </c:pt>
                      <c:pt idx="990">
                        <c:v>28.038888888888888</c:v>
                      </c:pt>
                      <c:pt idx="991">
                        <c:v>28.586111111111109</c:v>
                      </c:pt>
                      <c:pt idx="992">
                        <c:v>28.577777777777776</c:v>
                      </c:pt>
                      <c:pt idx="993">
                        <c:v>28.567777777777778</c:v>
                      </c:pt>
                      <c:pt idx="994">
                        <c:v>28.559444444444441</c:v>
                      </c:pt>
                      <c:pt idx="995">
                        <c:v>28.551111111111116</c:v>
                      </c:pt>
                      <c:pt idx="996">
                        <c:v>28.542777777777776</c:v>
                      </c:pt>
                      <c:pt idx="997">
                        <c:v>28.534444444444446</c:v>
                      </c:pt>
                      <c:pt idx="998">
                        <c:v>28.525555555555556</c:v>
                      </c:pt>
                      <c:pt idx="999">
                        <c:v>28.516111111111108</c:v>
                      </c:pt>
                      <c:pt idx="1000">
                        <c:v>28.507777777777775</c:v>
                      </c:pt>
                      <c:pt idx="1001">
                        <c:v>28.499444444444446</c:v>
                      </c:pt>
                      <c:pt idx="1002">
                        <c:v>28.491111111111106</c:v>
                      </c:pt>
                      <c:pt idx="1003">
                        <c:v>28.48277777777778</c:v>
                      </c:pt>
                      <c:pt idx="1004">
                        <c:v>27.918333333333333</c:v>
                      </c:pt>
                      <c:pt idx="1005">
                        <c:v>27.908888888888889</c:v>
                      </c:pt>
                      <c:pt idx="1006">
                        <c:v>27.900555555555556</c:v>
                      </c:pt>
                      <c:pt idx="1007">
                        <c:v>27.892222222222227</c:v>
                      </c:pt>
                      <c:pt idx="1008">
                        <c:v>27.88388888888889</c:v>
                      </c:pt>
                      <c:pt idx="1009">
                        <c:v>27.875</c:v>
                      </c:pt>
                      <c:pt idx="1010">
                        <c:v>27.865555555555559</c:v>
                      </c:pt>
                      <c:pt idx="1011">
                        <c:v>27.301666666666666</c:v>
                      </c:pt>
                      <c:pt idx="1012">
                        <c:v>27.293333333333333</c:v>
                      </c:pt>
                      <c:pt idx="1013">
                        <c:v>27.285</c:v>
                      </c:pt>
                      <c:pt idx="1014">
                        <c:v>27.832222222222224</c:v>
                      </c:pt>
                      <c:pt idx="1015">
                        <c:v>27.823333333333334</c:v>
                      </c:pt>
                      <c:pt idx="1016">
                        <c:v>27.813888888888886</c:v>
                      </c:pt>
                      <c:pt idx="1017">
                        <c:v>27.805555555555557</c:v>
                      </c:pt>
                      <c:pt idx="1018">
                        <c:v>27.797222222222224</c:v>
                      </c:pt>
                      <c:pt idx="1019">
                        <c:v>28.344444444444441</c:v>
                      </c:pt>
                      <c:pt idx="1020">
                        <c:v>28.335555555555558</c:v>
                      </c:pt>
                      <c:pt idx="1021">
                        <c:v>28.327222222222222</c:v>
                      </c:pt>
                      <c:pt idx="1022">
                        <c:v>28.873333333333335</c:v>
                      </c:pt>
                      <c:pt idx="1023">
                        <c:v>28.864999999999995</c:v>
                      </c:pt>
                      <c:pt idx="1024">
                        <c:v>28.856666666666669</c:v>
                      </c:pt>
                      <c:pt idx="1025">
                        <c:v>28.848333333333333</c:v>
                      </c:pt>
                      <c:pt idx="1026">
                        <c:v>29.395</c:v>
                      </c:pt>
                      <c:pt idx="1027">
                        <c:v>29.385555555555559</c:v>
                      </c:pt>
                      <c:pt idx="1028">
                        <c:v>29.377222222222219</c:v>
                      </c:pt>
                      <c:pt idx="1029">
                        <c:v>29.36888888888889</c:v>
                      </c:pt>
                      <c:pt idx="1030">
                        <c:v>29.360555555555557</c:v>
                      </c:pt>
                      <c:pt idx="1031">
                        <c:v>29.351666666666663</c:v>
                      </c:pt>
                      <c:pt idx="1032">
                        <c:v>29.343333333333337</c:v>
                      </c:pt>
                      <c:pt idx="1033">
                        <c:v>29.33388888888889</c:v>
                      </c:pt>
                      <c:pt idx="1034">
                        <c:v>29.88111111111111</c:v>
                      </c:pt>
                      <c:pt idx="1035">
                        <c:v>29.872777777777781</c:v>
                      </c:pt>
                      <c:pt idx="1036">
                        <c:v>29.864444444444441</c:v>
                      </c:pt>
                      <c:pt idx="1037">
                        <c:v>29.855555555555554</c:v>
                      </c:pt>
                      <c:pt idx="1038">
                        <c:v>29.847222222222221</c:v>
                      </c:pt>
                      <c:pt idx="1039">
                        <c:v>29.837777777777774</c:v>
                      </c:pt>
                      <c:pt idx="1040">
                        <c:v>29.829444444444448</c:v>
                      </c:pt>
                      <c:pt idx="1041">
                        <c:v>30.376666666666665</c:v>
                      </c:pt>
                      <c:pt idx="1042">
                        <c:v>30.367777777777778</c:v>
                      </c:pt>
                      <c:pt idx="1043">
                        <c:v>30.359444444444446</c:v>
                      </c:pt>
                      <c:pt idx="1044">
                        <c:v>30.349999999999998</c:v>
                      </c:pt>
                      <c:pt idx="1045">
                        <c:v>30.341666666666665</c:v>
                      </c:pt>
                      <c:pt idx="1046">
                        <c:v>30.333333333333332</c:v>
                      </c:pt>
                      <c:pt idx="1047">
                        <c:v>30.325000000000003</c:v>
                      </c:pt>
                      <c:pt idx="1048">
                        <c:v>30.87166666666667</c:v>
                      </c:pt>
                      <c:pt idx="1049">
                        <c:v>30.307777777777776</c:v>
                      </c:pt>
                      <c:pt idx="1050">
                        <c:v>30.853888888888889</c:v>
                      </c:pt>
                      <c:pt idx="1051">
                        <c:v>30.845555555555556</c:v>
                      </c:pt>
                      <c:pt idx="1052">
                        <c:v>30.83722222222222</c:v>
                      </c:pt>
                      <c:pt idx="1053">
                        <c:v>30.828333333333337</c:v>
                      </c:pt>
                      <c:pt idx="1054">
                        <c:v>30.82</c:v>
                      </c:pt>
                      <c:pt idx="1055">
                        <c:v>30.811666666666667</c:v>
                      </c:pt>
                      <c:pt idx="1056">
                        <c:v>30.802222222222227</c:v>
                      </c:pt>
                      <c:pt idx="1057">
                        <c:v>30.793888888888887</c:v>
                      </c:pt>
                      <c:pt idx="1058">
                        <c:v>30.785555555555554</c:v>
                      </c:pt>
                      <c:pt idx="1059">
                        <c:v>30.776666666666667</c:v>
                      </c:pt>
                      <c:pt idx="1060">
                        <c:v>30.768333333333331</c:v>
                      </c:pt>
                      <c:pt idx="1061">
                        <c:v>30.758888888888894</c:v>
                      </c:pt>
                      <c:pt idx="1062">
                        <c:v>30.750555555555554</c:v>
                      </c:pt>
                      <c:pt idx="1063">
                        <c:v>30.742222222222225</c:v>
                      </c:pt>
                      <c:pt idx="1064">
                        <c:v>30.733333333333334</c:v>
                      </c:pt>
                      <c:pt idx="1065">
                        <c:v>30.724999999999998</c:v>
                      </c:pt>
                      <c:pt idx="1066">
                        <c:v>30.716666666666665</c:v>
                      </c:pt>
                      <c:pt idx="1067">
                        <c:v>30.707222222222224</c:v>
                      </c:pt>
                      <c:pt idx="1068">
                        <c:v>30.698888888888884</c:v>
                      </c:pt>
                      <c:pt idx="1069">
                        <c:v>30.690555555555559</c:v>
                      </c:pt>
                      <c:pt idx="1070">
                        <c:v>30.681666666666665</c:v>
                      </c:pt>
                      <c:pt idx="1071">
                        <c:v>30.673333333333332</c:v>
                      </c:pt>
                      <c:pt idx="1072">
                        <c:v>30.665000000000003</c:v>
                      </c:pt>
                      <c:pt idx="1073">
                        <c:v>30.655555555555551</c:v>
                      </c:pt>
                      <c:pt idx="1074">
                        <c:v>30.647222222222222</c:v>
                      </c:pt>
                      <c:pt idx="1075">
                        <c:v>30.638333333333335</c:v>
                      </c:pt>
                      <c:pt idx="1076">
                        <c:v>31.185555555555553</c:v>
                      </c:pt>
                      <c:pt idx="1077">
                        <c:v>31.177222222222227</c:v>
                      </c:pt>
                      <c:pt idx="1078">
                        <c:v>31.167777777777776</c:v>
                      </c:pt>
                      <c:pt idx="1079">
                        <c:v>31.159444444444446</c:v>
                      </c:pt>
                      <c:pt idx="1080">
                        <c:v>31.151111111111113</c:v>
                      </c:pt>
                      <c:pt idx="1081">
                        <c:v>31.697777777777773</c:v>
                      </c:pt>
                      <c:pt idx="1082">
                        <c:v>31.689444444444447</c:v>
                      </c:pt>
                      <c:pt idx="1083">
                        <c:v>31.681111111111111</c:v>
                      </c:pt>
                      <c:pt idx="1084">
                        <c:v>31.671666666666663</c:v>
                      </c:pt>
                      <c:pt idx="1085">
                        <c:v>31.663333333333338</c:v>
                      </c:pt>
                      <c:pt idx="1086">
                        <c:v>31.654444444444444</c:v>
                      </c:pt>
                      <c:pt idx="1087">
                        <c:v>31.646111111111111</c:v>
                      </c:pt>
                      <c:pt idx="1088">
                        <c:v>31.637777777777778</c:v>
                      </c:pt>
                      <c:pt idx="1089">
                        <c:v>32.184999999999995</c:v>
                      </c:pt>
                      <c:pt idx="1090">
                        <c:v>32.175555555555562</c:v>
                      </c:pt>
                      <c:pt idx="1091">
                        <c:v>32.167222222222222</c:v>
                      </c:pt>
                      <c:pt idx="1092">
                        <c:v>31.602777777777778</c:v>
                      </c:pt>
                      <c:pt idx="1093">
                        <c:v>31.594444444444449</c:v>
                      </c:pt>
                      <c:pt idx="1094">
                        <c:v>31.586111111111109</c:v>
                      </c:pt>
                      <c:pt idx="1095">
                        <c:v>31.576666666666668</c:v>
                      </c:pt>
                      <c:pt idx="1096">
                        <c:v>31.568333333333335</c:v>
                      </c:pt>
                      <c:pt idx="1097">
                        <c:v>31.559444444444441</c:v>
                      </c:pt>
                      <c:pt idx="1098">
                        <c:v>31.551111111111116</c:v>
                      </c:pt>
                      <c:pt idx="1099">
                        <c:v>30.987222222222222</c:v>
                      </c:pt>
                      <c:pt idx="1100">
                        <c:v>30.978888888888889</c:v>
                      </c:pt>
                      <c:pt idx="1101">
                        <c:v>30.969444444444449</c:v>
                      </c:pt>
                      <c:pt idx="1102">
                        <c:v>30.405555555555551</c:v>
                      </c:pt>
                      <c:pt idx="1103">
                        <c:v>30.396666666666665</c:v>
                      </c:pt>
                      <c:pt idx="1104">
                        <c:v>30.388333333333335</c:v>
                      </c:pt>
                      <c:pt idx="1105">
                        <c:v>30.379999999999995</c:v>
                      </c:pt>
                      <c:pt idx="1106">
                        <c:v>30.37166666666667</c:v>
                      </c:pt>
                      <c:pt idx="1107">
                        <c:v>30.362222222222222</c:v>
                      </c:pt>
                      <c:pt idx="1108">
                        <c:v>30.353333333333335</c:v>
                      </c:pt>
                      <c:pt idx="1109">
                        <c:v>29.789444444444445</c:v>
                      </c:pt>
                      <c:pt idx="1110">
                        <c:v>29.781111111111109</c:v>
                      </c:pt>
                      <c:pt idx="1111">
                        <c:v>29.772777777777783</c:v>
                      </c:pt>
                      <c:pt idx="1112">
                        <c:v>29.763333333333335</c:v>
                      </c:pt>
                      <c:pt idx="1113">
                        <c:v>29.754999999999995</c:v>
                      </c:pt>
                      <c:pt idx="1114">
                        <c:v>29.746111111111116</c:v>
                      </c:pt>
                      <c:pt idx="1115">
                        <c:v>29.737777777777776</c:v>
                      </c:pt>
                      <c:pt idx="1116">
                        <c:v>29.729444444444443</c:v>
                      </c:pt>
                      <c:pt idx="1117">
                        <c:v>29.721111111111114</c:v>
                      </c:pt>
                      <c:pt idx="1118">
                        <c:v>29.711666666666662</c:v>
                      </c:pt>
                      <c:pt idx="1119">
                        <c:v>29.702777777777776</c:v>
                      </c:pt>
                      <c:pt idx="1120">
                        <c:v>29.694444444444443</c:v>
                      </c:pt>
                      <c:pt idx="1121">
                        <c:v>29.130555555555556</c:v>
                      </c:pt>
                      <c:pt idx="1122">
                        <c:v>29.122222222222224</c:v>
                      </c:pt>
                      <c:pt idx="1123">
                        <c:v>29.113888888888887</c:v>
                      </c:pt>
                      <c:pt idx="1124">
                        <c:v>28.548888888888889</c:v>
                      </c:pt>
                      <c:pt idx="1125">
                        <c:v>28.540000000000003</c:v>
                      </c:pt>
                      <c:pt idx="1126">
                        <c:v>28.531666666666663</c:v>
                      </c:pt>
                      <c:pt idx="1127">
                        <c:v>27.967777777777776</c:v>
                      </c:pt>
                      <c:pt idx="1128">
                        <c:v>27.959444444444443</c:v>
                      </c:pt>
                      <c:pt idx="1129">
                        <c:v>27.950000000000003</c:v>
                      </c:pt>
                      <c:pt idx="1130">
                        <c:v>27.941111111111109</c:v>
                      </c:pt>
                      <c:pt idx="1131">
                        <c:v>27.377222222222223</c:v>
                      </c:pt>
                      <c:pt idx="1132">
                        <c:v>27.36888888888889</c:v>
                      </c:pt>
                      <c:pt idx="1133">
                        <c:v>27.360555555555557</c:v>
                      </c:pt>
                      <c:pt idx="1134">
                        <c:v>27.352222222222217</c:v>
                      </c:pt>
                      <c:pt idx="1135">
                        <c:v>26.787222222222219</c:v>
                      </c:pt>
                      <c:pt idx="1136">
                        <c:v>26.778333333333332</c:v>
                      </c:pt>
                      <c:pt idx="1137">
                        <c:v>26.77</c:v>
                      </c:pt>
                      <c:pt idx="1138">
                        <c:v>26.761666666666667</c:v>
                      </c:pt>
                      <c:pt idx="1139">
                        <c:v>26.197777777777777</c:v>
                      </c:pt>
                      <c:pt idx="1140">
                        <c:v>26.189444444444447</c:v>
                      </c:pt>
                      <c:pt idx="1141">
                        <c:v>26.179444444444446</c:v>
                      </c:pt>
                      <c:pt idx="1142">
                        <c:v>25.615555555555556</c:v>
                      </c:pt>
                      <c:pt idx="1143">
                        <c:v>25.607222222222227</c:v>
                      </c:pt>
                      <c:pt idx="1144">
                        <c:v>25.598888888888887</c:v>
                      </c:pt>
                      <c:pt idx="1145">
                        <c:v>25.035</c:v>
                      </c:pt>
                      <c:pt idx="1146">
                        <c:v>25.025555555555556</c:v>
                      </c:pt>
                      <c:pt idx="1147">
                        <c:v>25.016666666666666</c:v>
                      </c:pt>
                      <c:pt idx="1148">
                        <c:v>25.008333333333333</c:v>
                      </c:pt>
                      <c:pt idx="1149">
                        <c:v>25</c:v>
                      </c:pt>
                      <c:pt idx="1150">
                        <c:v>24.991666666666667</c:v>
                      </c:pt>
                      <c:pt idx="1151">
                        <c:v>24.983333333333334</c:v>
                      </c:pt>
                      <c:pt idx="1152">
                        <c:v>24.973333333333333</c:v>
                      </c:pt>
                      <c:pt idx="1153">
                        <c:v>24.965</c:v>
                      </c:pt>
                      <c:pt idx="1154">
                        <c:v>24.956666666666667</c:v>
                      </c:pt>
                      <c:pt idx="1155">
                        <c:v>24.948333333333331</c:v>
                      </c:pt>
                      <c:pt idx="1156">
                        <c:v>25.495555555555555</c:v>
                      </c:pt>
                      <c:pt idx="1157">
                        <c:v>25.486666666666665</c:v>
                      </c:pt>
                      <c:pt idx="1158">
                        <c:v>25.477222222222217</c:v>
                      </c:pt>
                      <c:pt idx="1159">
                        <c:v>26.024444444444445</c:v>
                      </c:pt>
                      <c:pt idx="1160">
                        <c:v>26.016111111111112</c:v>
                      </c:pt>
                      <c:pt idx="1161">
                        <c:v>26.563333333333333</c:v>
                      </c:pt>
                      <c:pt idx="1162">
                        <c:v>26.555</c:v>
                      </c:pt>
                      <c:pt idx="1163">
                        <c:v>26.545000000000002</c:v>
                      </c:pt>
                      <c:pt idx="1164">
                        <c:v>26.536666666666672</c:v>
                      </c:pt>
                      <c:pt idx="1165">
                        <c:v>26.528333333333332</c:v>
                      </c:pt>
                      <c:pt idx="1166">
                        <c:v>26.52</c:v>
                      </c:pt>
                      <c:pt idx="1167">
                        <c:v>26.511666666666667</c:v>
                      </c:pt>
                      <c:pt idx="1168">
                        <c:v>26.502777777777776</c:v>
                      </c:pt>
                      <c:pt idx="1169">
                        <c:v>26.493333333333332</c:v>
                      </c:pt>
                      <c:pt idx="1170">
                        <c:v>26.484999999999999</c:v>
                      </c:pt>
                      <c:pt idx="1171">
                        <c:v>26.47666666666667</c:v>
                      </c:pt>
                      <c:pt idx="1172">
                        <c:v>25.912777777777777</c:v>
                      </c:pt>
                      <c:pt idx="1173">
                        <c:v>25.904444444444444</c:v>
                      </c:pt>
                      <c:pt idx="1174">
                        <c:v>25.895555555555557</c:v>
                      </c:pt>
                      <c:pt idx="1175">
                        <c:v>25.886111111111109</c:v>
                      </c:pt>
                      <c:pt idx="1176">
                        <c:v>25.322222222222219</c:v>
                      </c:pt>
                      <c:pt idx="1177">
                        <c:v>25.313888888888886</c:v>
                      </c:pt>
                      <c:pt idx="1178">
                        <c:v>25.305555555555557</c:v>
                      </c:pt>
                      <c:pt idx="1179">
                        <c:v>25.296666666666667</c:v>
                      </c:pt>
                      <c:pt idx="1180">
                        <c:v>25.287222222222223</c:v>
                      </c:pt>
                      <c:pt idx="1181">
                        <c:v>25.278888888888886</c:v>
                      </c:pt>
                      <c:pt idx="1182">
                        <c:v>25.270555555555557</c:v>
                      </c:pt>
                      <c:pt idx="1183">
                        <c:v>25.262222222222224</c:v>
                      </c:pt>
                      <c:pt idx="1184">
                        <c:v>25.253888888888888</c:v>
                      </c:pt>
                      <c:pt idx="1185">
                        <c:v>25.800555555555558</c:v>
                      </c:pt>
                      <c:pt idx="1186">
                        <c:v>25.79111111111111</c:v>
                      </c:pt>
                      <c:pt idx="1187">
                        <c:v>25.782777777777778</c:v>
                      </c:pt>
                      <c:pt idx="1188">
                        <c:v>25.774444444444445</c:v>
                      </c:pt>
                      <c:pt idx="1189">
                        <c:v>26.321666666666673</c:v>
                      </c:pt>
                      <c:pt idx="1190">
                        <c:v>26.312777777777779</c:v>
                      </c:pt>
                      <c:pt idx="1191">
                        <c:v>26.304444444444446</c:v>
                      </c:pt>
                      <c:pt idx="1192">
                        <c:v>26.295000000000002</c:v>
                      </c:pt>
                      <c:pt idx="1193">
                        <c:v>26.842222222222222</c:v>
                      </c:pt>
                      <c:pt idx="1194">
                        <c:v>26.83388888888889</c:v>
                      </c:pt>
                      <c:pt idx="1195">
                        <c:v>27.38111111111111</c:v>
                      </c:pt>
                      <c:pt idx="1196">
                        <c:v>27.37222222222222</c:v>
                      </c:pt>
                      <c:pt idx="1197">
                        <c:v>27.919444444444444</c:v>
                      </c:pt>
                      <c:pt idx="1198">
                        <c:v>27.91</c:v>
                      </c:pt>
                      <c:pt idx="1199">
                        <c:v>28.457222222222224</c:v>
                      </c:pt>
                      <c:pt idx="1200">
                        <c:v>28.448888888888884</c:v>
                      </c:pt>
                      <c:pt idx="1201">
                        <c:v>28.995555555555558</c:v>
                      </c:pt>
                      <c:pt idx="1202">
                        <c:v>28.987222222222222</c:v>
                      </c:pt>
                      <c:pt idx="1203">
                        <c:v>28.977777777777778</c:v>
                      </c:pt>
                      <c:pt idx="1204">
                        <c:v>29.525000000000002</c:v>
                      </c:pt>
                      <c:pt idx="1205">
                        <c:v>29.516666666666666</c:v>
                      </c:pt>
                      <c:pt idx="1206">
                        <c:v>29.508333333333333</c:v>
                      </c:pt>
                      <c:pt idx="1207">
                        <c:v>30.055</c:v>
                      </c:pt>
                      <c:pt idx="1208">
                        <c:v>30.046666666666663</c:v>
                      </c:pt>
                      <c:pt idx="1209">
                        <c:v>30.037222222222226</c:v>
                      </c:pt>
                      <c:pt idx="1210">
                        <c:v>30.028888888888886</c:v>
                      </c:pt>
                      <c:pt idx="1211">
                        <c:v>30.576111111111111</c:v>
                      </c:pt>
                      <c:pt idx="1212">
                        <c:v>30.567222222222224</c:v>
                      </c:pt>
                      <c:pt idx="1213">
                        <c:v>30.558888888888887</c:v>
                      </c:pt>
                      <c:pt idx="1214">
                        <c:v>30.550555555555562</c:v>
                      </c:pt>
                      <c:pt idx="1215">
                        <c:v>31.096666666666668</c:v>
                      </c:pt>
                      <c:pt idx="1216">
                        <c:v>31.088333333333328</c:v>
                      </c:pt>
                      <c:pt idx="1217">
                        <c:v>31.080000000000002</c:v>
                      </c:pt>
                      <c:pt idx="1218">
                        <c:v>31.071111111111108</c:v>
                      </c:pt>
                      <c:pt idx="1219">
                        <c:v>31.062777777777779</c:v>
                      </c:pt>
                      <c:pt idx="1220">
                        <c:v>30.497777777777781</c:v>
                      </c:pt>
                      <c:pt idx="1221">
                        <c:v>31.044999999999998</c:v>
                      </c:pt>
                      <c:pt idx="1222">
                        <c:v>31.036666666666672</c:v>
                      </c:pt>
                      <c:pt idx="1223">
                        <c:v>31.027777777777779</c:v>
                      </c:pt>
                      <c:pt idx="1224">
                        <c:v>31.019444444444446</c:v>
                      </c:pt>
                      <c:pt idx="1225">
                        <c:v>31.56666666666667</c:v>
                      </c:pt>
                      <c:pt idx="1226">
                        <c:v>31.557222222222222</c:v>
                      </c:pt>
                      <c:pt idx="1227">
                        <c:v>31.548888888888889</c:v>
                      </c:pt>
                      <c:pt idx="1228">
                        <c:v>31.540555555555557</c:v>
                      </c:pt>
                      <c:pt idx="1229">
                        <c:v>31.531666666666663</c:v>
                      </c:pt>
                      <c:pt idx="1230">
                        <c:v>31.523333333333337</c:v>
                      </c:pt>
                      <c:pt idx="1231">
                        <c:v>31.515000000000001</c:v>
                      </c:pt>
                      <c:pt idx="1232">
                        <c:v>32.06111111111111</c:v>
                      </c:pt>
                      <c:pt idx="1233">
                        <c:v>32.052777777777777</c:v>
                      </c:pt>
                      <c:pt idx="1234">
                        <c:v>31.48833333333333</c:v>
                      </c:pt>
                      <c:pt idx="1235">
                        <c:v>31.48</c:v>
                      </c:pt>
                      <c:pt idx="1236">
                        <c:v>31.471666666666668</c:v>
                      </c:pt>
                      <c:pt idx="1237">
                        <c:v>31.46222222222222</c:v>
                      </c:pt>
                      <c:pt idx="1238">
                        <c:v>32.009444444444448</c:v>
                      </c:pt>
                      <c:pt idx="1239">
                        <c:v>32.001111111111108</c:v>
                      </c:pt>
                      <c:pt idx="1240">
                        <c:v>32.547777777777782</c:v>
                      </c:pt>
                      <c:pt idx="1241">
                        <c:v>32.539444444444449</c:v>
                      </c:pt>
                      <c:pt idx="1242">
                        <c:v>32.531111111111109</c:v>
                      </c:pt>
                      <c:pt idx="1243">
                        <c:v>32.521666666666668</c:v>
                      </c:pt>
                      <c:pt idx="1244">
                        <c:v>32.513333333333335</c:v>
                      </c:pt>
                      <c:pt idx="1245">
                        <c:v>33.059999999999995</c:v>
                      </c:pt>
                      <c:pt idx="1246">
                        <c:v>33.051666666666669</c:v>
                      </c:pt>
                      <c:pt idx="1247">
                        <c:v>33.043333333333329</c:v>
                      </c:pt>
                      <c:pt idx="1248">
                        <c:v>33.034999999999997</c:v>
                      </c:pt>
                      <c:pt idx="1249">
                        <c:v>33.025555555555556</c:v>
                      </c:pt>
                      <c:pt idx="1250">
                        <c:v>33.017222222222216</c:v>
                      </c:pt>
                      <c:pt idx="1251">
                        <c:v>33.008333333333333</c:v>
                      </c:pt>
                      <c:pt idx="1252">
                        <c:v>33</c:v>
                      </c:pt>
                      <c:pt idx="1253">
                        <c:v>32.991666666666667</c:v>
                      </c:pt>
                      <c:pt idx="1254">
                        <c:v>32.982222222222227</c:v>
                      </c:pt>
                      <c:pt idx="1255">
                        <c:v>32.418333333333329</c:v>
                      </c:pt>
                      <c:pt idx="1256">
                        <c:v>32.409444444444446</c:v>
                      </c:pt>
                      <c:pt idx="1257">
                        <c:v>32.401111111111113</c:v>
                      </c:pt>
                      <c:pt idx="1258">
                        <c:v>32.392777777777773</c:v>
                      </c:pt>
                      <c:pt idx="1259">
                        <c:v>32.384444444444448</c:v>
                      </c:pt>
                      <c:pt idx="1260">
                        <c:v>31.819444444444443</c:v>
                      </c:pt>
                      <c:pt idx="1261">
                        <c:v>31.811111111111114</c:v>
                      </c:pt>
                      <c:pt idx="1262">
                        <c:v>31.802222222222227</c:v>
                      </c:pt>
                      <c:pt idx="1263">
                        <c:v>31.793888888888887</c:v>
                      </c:pt>
                      <c:pt idx="1264">
                        <c:v>31.785555555555554</c:v>
                      </c:pt>
                      <c:pt idx="1265">
                        <c:v>31.777222222222221</c:v>
                      </c:pt>
                      <c:pt idx="1266">
                        <c:v>31.767777777777773</c:v>
                      </c:pt>
                      <c:pt idx="1267">
                        <c:v>31.758888888888894</c:v>
                      </c:pt>
                      <c:pt idx="1268">
                        <c:v>31.750555555555554</c:v>
                      </c:pt>
                      <c:pt idx="1269">
                        <c:v>31.742222222222225</c:v>
                      </c:pt>
                      <c:pt idx="1270">
                        <c:v>31.733888888888892</c:v>
                      </c:pt>
                      <c:pt idx="1271">
                        <c:v>31.724444444444444</c:v>
                      </c:pt>
                      <c:pt idx="1272">
                        <c:v>31.716111111111111</c:v>
                      </c:pt>
                      <c:pt idx="1273">
                        <c:v>31.151666666666667</c:v>
                      </c:pt>
                      <c:pt idx="1274">
                        <c:v>31.143333333333331</c:v>
                      </c:pt>
                      <c:pt idx="1275">
                        <c:v>31.135000000000005</c:v>
                      </c:pt>
                      <c:pt idx="1276">
                        <c:v>31.126666666666665</c:v>
                      </c:pt>
                      <c:pt idx="1277">
                        <c:v>31.117222222222225</c:v>
                      </c:pt>
                      <c:pt idx="1278">
                        <c:v>31.108333333333334</c:v>
                      </c:pt>
                      <c:pt idx="1279">
                        <c:v>31.099999999999998</c:v>
                      </c:pt>
                      <c:pt idx="1280">
                        <c:v>31.647222222222222</c:v>
                      </c:pt>
                      <c:pt idx="1281">
                        <c:v>31.638888888888889</c:v>
                      </c:pt>
                      <c:pt idx="1282">
                        <c:v>32.18611111111111</c:v>
                      </c:pt>
                      <c:pt idx="1283">
                        <c:v>32.176666666666669</c:v>
                      </c:pt>
                      <c:pt idx="1284">
                        <c:v>32.167777777777779</c:v>
                      </c:pt>
                      <c:pt idx="1285">
                        <c:v>32.159444444444446</c:v>
                      </c:pt>
                      <c:pt idx="1286">
                        <c:v>32.706666666666671</c:v>
                      </c:pt>
                      <c:pt idx="1287">
                        <c:v>32.142777777777773</c:v>
                      </c:pt>
                      <c:pt idx="1288">
                        <c:v>32.133333333333333</c:v>
                      </c:pt>
                      <c:pt idx="1289">
                        <c:v>32.124444444444443</c:v>
                      </c:pt>
                      <c:pt idx="1290">
                        <c:v>32.11611111111111</c:v>
                      </c:pt>
                      <c:pt idx="1291">
                        <c:v>32.107777777777784</c:v>
                      </c:pt>
                      <c:pt idx="1292">
                        <c:v>32.099444444444444</c:v>
                      </c:pt>
                      <c:pt idx="1293">
                        <c:v>32.091111111111111</c:v>
                      </c:pt>
                      <c:pt idx="1294">
                        <c:v>32.081666666666671</c:v>
                      </c:pt>
                      <c:pt idx="1295">
                        <c:v>32.072777777777773</c:v>
                      </c:pt>
                      <c:pt idx="1296">
                        <c:v>32.064444444444447</c:v>
                      </c:pt>
                      <c:pt idx="1297">
                        <c:v>32.056111111111107</c:v>
                      </c:pt>
                      <c:pt idx="1298">
                        <c:v>32.047777777777782</c:v>
                      </c:pt>
                      <c:pt idx="1299">
                        <c:v>32.039444444444449</c:v>
                      </c:pt>
                      <c:pt idx="1300">
                        <c:v>32.029444444444444</c:v>
                      </c:pt>
                      <c:pt idx="1301">
                        <c:v>32.021111111111111</c:v>
                      </c:pt>
                      <c:pt idx="1302">
                        <c:v>32.012777777777778</c:v>
                      </c:pt>
                      <c:pt idx="1303">
                        <c:v>32.004444444444438</c:v>
                      </c:pt>
                      <c:pt idx="1304">
                        <c:v>31.996111111111116</c:v>
                      </c:pt>
                      <c:pt idx="1305">
                        <c:v>31.986666666666665</c:v>
                      </c:pt>
                      <c:pt idx="1306">
                        <c:v>31.977777777777778</c:v>
                      </c:pt>
                      <c:pt idx="1307">
                        <c:v>32.525000000000006</c:v>
                      </c:pt>
                      <c:pt idx="1308">
                        <c:v>31.961111111111109</c:v>
                      </c:pt>
                      <c:pt idx="1309">
                        <c:v>31.952777777777776</c:v>
                      </c:pt>
                      <c:pt idx="1310">
                        <c:v>31.944444444444443</c:v>
                      </c:pt>
                      <c:pt idx="1311">
                        <c:v>31.934444444444441</c:v>
                      </c:pt>
                      <c:pt idx="1312">
                        <c:v>31.926111111111116</c:v>
                      </c:pt>
                      <c:pt idx="1313">
                        <c:v>31.917777777777776</c:v>
                      </c:pt>
                      <c:pt idx="1314">
                        <c:v>31.909444444444446</c:v>
                      </c:pt>
                      <c:pt idx="1315">
                        <c:v>31.901111111111113</c:v>
                      </c:pt>
                      <c:pt idx="1316">
                        <c:v>31.89222222222222</c:v>
                      </c:pt>
                      <c:pt idx="1317">
                        <c:v>31.882777777777775</c:v>
                      </c:pt>
                      <c:pt idx="1318">
                        <c:v>31.874444444444446</c:v>
                      </c:pt>
                      <c:pt idx="1319">
                        <c:v>31.866111111111106</c:v>
                      </c:pt>
                      <c:pt idx="1320">
                        <c:v>31.302222222222227</c:v>
                      </c:pt>
                      <c:pt idx="1321">
                        <c:v>31.293888888888887</c:v>
                      </c:pt>
                      <c:pt idx="1322">
                        <c:v>31.283888888888889</c:v>
                      </c:pt>
                      <c:pt idx="1323">
                        <c:v>31.275555555555556</c:v>
                      </c:pt>
                      <c:pt idx="1324">
                        <c:v>31.26722222222222</c:v>
                      </c:pt>
                      <c:pt idx="1325">
                        <c:v>31.258888888888894</c:v>
                      </c:pt>
                      <c:pt idx="1326">
                        <c:v>31.806111111111111</c:v>
                      </c:pt>
                      <c:pt idx="1327">
                        <c:v>31.797222222222224</c:v>
                      </c:pt>
                      <c:pt idx="1328">
                        <c:v>31.78777777777778</c:v>
                      </c:pt>
                      <c:pt idx="1329">
                        <c:v>31.779444444444444</c:v>
                      </c:pt>
                      <c:pt idx="1330">
                        <c:v>31.215555555555554</c:v>
                      </c:pt>
                      <c:pt idx="1331">
                        <c:v>31.207222222222224</c:v>
                      </c:pt>
                      <c:pt idx="1332">
                        <c:v>31.198888888888884</c:v>
                      </c:pt>
                      <c:pt idx="1333">
                        <c:v>30.634444444444448</c:v>
                      </c:pt>
                      <c:pt idx="1334">
                        <c:v>30.625</c:v>
                      </c:pt>
                      <c:pt idx="1335">
                        <c:v>30.616666666666667</c:v>
                      </c:pt>
                      <c:pt idx="1336">
                        <c:v>31.163888888888891</c:v>
                      </c:pt>
                      <c:pt idx="1337">
                        <c:v>31.155555555555551</c:v>
                      </c:pt>
                      <c:pt idx="1338">
                        <c:v>31.146666666666665</c:v>
                      </c:pt>
                      <c:pt idx="1339">
                        <c:v>31.137222222222224</c:v>
                      </c:pt>
                      <c:pt idx="1340">
                        <c:v>31.128888888888884</c:v>
                      </c:pt>
                      <c:pt idx="1341">
                        <c:v>31.120555555555558</c:v>
                      </c:pt>
                      <c:pt idx="1342">
                        <c:v>31.112222222222222</c:v>
                      </c:pt>
                      <c:pt idx="1343">
                        <c:v>31.103888888888889</c:v>
                      </c:pt>
                      <c:pt idx="1344">
                        <c:v>31.650555555555556</c:v>
                      </c:pt>
                      <c:pt idx="1345">
                        <c:v>31.641111111111108</c:v>
                      </c:pt>
                      <c:pt idx="1346">
                        <c:v>31.632777777777775</c:v>
                      </c:pt>
                      <c:pt idx="1347">
                        <c:v>32.18</c:v>
                      </c:pt>
                      <c:pt idx="1348">
                        <c:v>32.17166666666666</c:v>
                      </c:pt>
                      <c:pt idx="1349">
                        <c:v>32.162777777777784</c:v>
                      </c:pt>
                      <c:pt idx="1350">
                        <c:v>32.154444444444444</c:v>
                      </c:pt>
                      <c:pt idx="1351">
                        <c:v>32.145000000000003</c:v>
                      </c:pt>
                      <c:pt idx="1352">
                        <c:v>32.692222222222227</c:v>
                      </c:pt>
                      <c:pt idx="1353">
                        <c:v>32.683888888888887</c:v>
                      </c:pt>
                      <c:pt idx="1354">
                        <c:v>32.675555555555562</c:v>
                      </c:pt>
                      <c:pt idx="1355">
                        <c:v>32.111111111111114</c:v>
                      </c:pt>
                      <c:pt idx="1356">
                        <c:v>32.101666666666659</c:v>
                      </c:pt>
                      <c:pt idx="1357">
                        <c:v>32.093333333333334</c:v>
                      </c:pt>
                      <c:pt idx="1358">
                        <c:v>32.085000000000001</c:v>
                      </c:pt>
                      <c:pt idx="1359">
                        <c:v>31.521111111111111</c:v>
                      </c:pt>
                      <c:pt idx="1360">
                        <c:v>31.512222222222224</c:v>
                      </c:pt>
                      <c:pt idx="1361">
                        <c:v>31.503888888888884</c:v>
                      </c:pt>
                      <c:pt idx="1362">
                        <c:v>30.938888888888886</c:v>
                      </c:pt>
                      <c:pt idx="1363">
                        <c:v>30.930555555555557</c:v>
                      </c:pt>
                      <c:pt idx="1364">
                        <c:v>31.477777777777778</c:v>
                      </c:pt>
                      <c:pt idx="1365">
                        <c:v>31.469444444444449</c:v>
                      </c:pt>
                      <c:pt idx="1366">
                        <c:v>31.460555555555555</c:v>
                      </c:pt>
                      <c:pt idx="1367">
                        <c:v>30.896666666666665</c:v>
                      </c:pt>
                      <c:pt idx="1368">
                        <c:v>31.442777777777778</c:v>
                      </c:pt>
                      <c:pt idx="1369">
                        <c:v>31.434444444444441</c:v>
                      </c:pt>
                      <c:pt idx="1370">
                        <c:v>31.426111111111116</c:v>
                      </c:pt>
                      <c:pt idx="1371">
                        <c:v>31.417222222222222</c:v>
                      </c:pt>
                      <c:pt idx="1372">
                        <c:v>31.408888888888889</c:v>
                      </c:pt>
                      <c:pt idx="1373">
                        <c:v>30.843888888888891</c:v>
                      </c:pt>
                      <c:pt idx="1374">
                        <c:v>30.835555555555555</c:v>
                      </c:pt>
                      <c:pt idx="1375">
                        <c:v>30.827222222222222</c:v>
                      </c:pt>
                      <c:pt idx="1376">
                        <c:v>30.818888888888889</c:v>
                      </c:pt>
                      <c:pt idx="1377">
                        <c:v>30.809999999999995</c:v>
                      </c:pt>
                      <c:pt idx="1378">
                        <c:v>31.357222222222227</c:v>
                      </c:pt>
                      <c:pt idx="1379">
                        <c:v>31.347777777777779</c:v>
                      </c:pt>
                      <c:pt idx="1380">
                        <c:v>31.339444444444446</c:v>
                      </c:pt>
                      <c:pt idx="1381">
                        <c:v>31.88666666666667</c:v>
                      </c:pt>
                      <c:pt idx="1382">
                        <c:v>31.877777777777776</c:v>
                      </c:pt>
                      <c:pt idx="1383">
                        <c:v>31.869444444444444</c:v>
                      </c:pt>
                      <c:pt idx="1384">
                        <c:v>31.861111111111111</c:v>
                      </c:pt>
                      <c:pt idx="1385">
                        <c:v>31.296111111111106</c:v>
                      </c:pt>
                      <c:pt idx="1386">
                        <c:v>31.28777777777778</c:v>
                      </c:pt>
                      <c:pt idx="1387">
                        <c:v>31.834999999999997</c:v>
                      </c:pt>
                      <c:pt idx="1388">
                        <c:v>31.826111111111111</c:v>
                      </c:pt>
                      <c:pt idx="1389">
                        <c:v>31.817777777777778</c:v>
                      </c:pt>
                      <c:pt idx="1390">
                        <c:v>32.364999999999995</c:v>
                      </c:pt>
                      <c:pt idx="1391">
                        <c:v>32.355555555555554</c:v>
                      </c:pt>
                      <c:pt idx="1392">
                        <c:v>32.347222222222221</c:v>
                      </c:pt>
                      <c:pt idx="1393">
                        <c:v>32.338333333333331</c:v>
                      </c:pt>
                      <c:pt idx="1394">
                        <c:v>32.330000000000005</c:v>
                      </c:pt>
                      <c:pt idx="1395">
                        <c:v>32.321666666666665</c:v>
                      </c:pt>
                      <c:pt idx="1396">
                        <c:v>32.312222222222225</c:v>
                      </c:pt>
                      <c:pt idx="1397">
                        <c:v>32.303888888888892</c:v>
                      </c:pt>
                      <c:pt idx="1398">
                        <c:v>32.295555555555552</c:v>
                      </c:pt>
                      <c:pt idx="1399">
                        <c:v>32.286666666666669</c:v>
                      </c:pt>
                      <c:pt idx="1400">
                        <c:v>32.278333333333336</c:v>
                      </c:pt>
                      <c:pt idx="1401">
                        <c:v>32.270000000000003</c:v>
                      </c:pt>
                      <c:pt idx="1402">
                        <c:v>32.260555555555555</c:v>
                      </c:pt>
                      <c:pt idx="1403">
                        <c:v>32.807777777777773</c:v>
                      </c:pt>
                      <c:pt idx="1404">
                        <c:v>32.798888888888889</c:v>
                      </c:pt>
                      <c:pt idx="1405">
                        <c:v>32.790555555555557</c:v>
                      </c:pt>
                      <c:pt idx="1406">
                        <c:v>33.337777777777774</c:v>
                      </c:pt>
                      <c:pt idx="1407">
                        <c:v>32.773888888888891</c:v>
                      </c:pt>
                      <c:pt idx="1408">
                        <c:v>32.764444444444443</c:v>
                      </c:pt>
                      <c:pt idx="1409">
                        <c:v>32.75611111111111</c:v>
                      </c:pt>
                      <c:pt idx="1410">
                        <c:v>32.747222222222227</c:v>
                      </c:pt>
                      <c:pt idx="1411">
                        <c:v>33.294444444444444</c:v>
                      </c:pt>
                      <c:pt idx="1412">
                        <c:v>33.286111111111111</c:v>
                      </c:pt>
                      <c:pt idx="1413">
                        <c:v>33.276666666666671</c:v>
                      </c:pt>
                      <c:pt idx="1414">
                        <c:v>33.268333333333331</c:v>
                      </c:pt>
                      <c:pt idx="1415">
                        <c:v>33.259444444444448</c:v>
                      </c:pt>
                      <c:pt idx="1416">
                        <c:v>33.251111111111108</c:v>
                      </c:pt>
                      <c:pt idx="1417">
                        <c:v>32.687222222222225</c:v>
                      </c:pt>
                      <c:pt idx="1418">
                        <c:v>32.678888888888892</c:v>
                      </c:pt>
                      <c:pt idx="1419">
                        <c:v>32.669444444444444</c:v>
                      </c:pt>
                      <c:pt idx="1420">
                        <c:v>32.661111111111111</c:v>
                      </c:pt>
                      <c:pt idx="1421">
                        <c:v>32.652222222222221</c:v>
                      </c:pt>
                      <c:pt idx="1422">
                        <c:v>32.643888888888881</c:v>
                      </c:pt>
                      <c:pt idx="1423">
                        <c:v>32.635555555555555</c:v>
                      </c:pt>
                      <c:pt idx="1424">
                        <c:v>32.627222222222223</c:v>
                      </c:pt>
                      <c:pt idx="1425">
                        <c:v>32.617777777777775</c:v>
                      </c:pt>
                      <c:pt idx="1426">
                        <c:v>32.608888888888892</c:v>
                      </c:pt>
                      <c:pt idx="1427">
                        <c:v>32.600555555555552</c:v>
                      </c:pt>
                      <c:pt idx="1428">
                        <c:v>32.592222222222226</c:v>
                      </c:pt>
                      <c:pt idx="1429">
                        <c:v>32.583888888888886</c:v>
                      </c:pt>
                      <c:pt idx="1430">
                        <c:v>33.129999999999995</c:v>
                      </c:pt>
                      <c:pt idx="1431">
                        <c:v>33.12166666666667</c:v>
                      </c:pt>
                      <c:pt idx="1432">
                        <c:v>33.112777777777779</c:v>
                      </c:pt>
                      <c:pt idx="1433">
                        <c:v>33.104444444444447</c:v>
                      </c:pt>
                      <c:pt idx="1434">
                        <c:v>33.096111111111114</c:v>
                      </c:pt>
                      <c:pt idx="1435">
                        <c:v>33.087777777777774</c:v>
                      </c:pt>
                      <c:pt idx="1436">
                        <c:v>33.07833333333334</c:v>
                      </c:pt>
                      <c:pt idx="1437">
                        <c:v>33.069444444444443</c:v>
                      </c:pt>
                      <c:pt idx="1438">
                        <c:v>33.616666666666667</c:v>
                      </c:pt>
                      <c:pt idx="1439">
                        <c:v>33.608333333333334</c:v>
                      </c:pt>
                      <c:pt idx="1440">
                        <c:v>33.599999999999994</c:v>
                      </c:pt>
                      <c:pt idx="1441">
                        <c:v>33.591666666666669</c:v>
                      </c:pt>
                      <c:pt idx="1442">
                        <c:v>33.582222222222221</c:v>
                      </c:pt>
                      <c:pt idx="1443">
                        <c:v>33.017777777777773</c:v>
                      </c:pt>
                      <c:pt idx="1444">
                        <c:v>33.009444444444448</c:v>
                      </c:pt>
                      <c:pt idx="1445">
                        <c:v>33.001111111111108</c:v>
                      </c:pt>
                      <c:pt idx="1446">
                        <c:v>32.992777777777775</c:v>
                      </c:pt>
                      <c:pt idx="1447">
                        <c:v>32.983333333333334</c:v>
                      </c:pt>
                      <c:pt idx="1448">
                        <c:v>32.974444444444444</c:v>
                      </c:pt>
                      <c:pt idx="1449">
                        <c:v>32.966111111111111</c:v>
                      </c:pt>
                      <c:pt idx="1450">
                        <c:v>33.513333333333335</c:v>
                      </c:pt>
                      <c:pt idx="1451">
                        <c:v>33.504999999999995</c:v>
                      </c:pt>
                      <c:pt idx="1452">
                        <c:v>34.052222222222227</c:v>
                      </c:pt>
                      <c:pt idx="1453">
                        <c:v>34.042777777777779</c:v>
                      </c:pt>
                      <c:pt idx="1454">
                        <c:v>34.033888888888889</c:v>
                      </c:pt>
                      <c:pt idx="1455">
                        <c:v>34.025555555555556</c:v>
                      </c:pt>
                      <c:pt idx="1456">
                        <c:v>34.017222222222216</c:v>
                      </c:pt>
                      <c:pt idx="1457">
                        <c:v>34.00888888888889</c:v>
                      </c:pt>
                      <c:pt idx="1458">
                        <c:v>34.000555555555557</c:v>
                      </c:pt>
                      <c:pt idx="1459">
                        <c:v>33.990555555555552</c:v>
                      </c:pt>
                      <c:pt idx="1460">
                        <c:v>34.537777777777784</c:v>
                      </c:pt>
                      <c:pt idx="1461">
                        <c:v>33.973888888888887</c:v>
                      </c:pt>
                      <c:pt idx="1462">
                        <c:v>33.965555555555554</c:v>
                      </c:pt>
                      <c:pt idx="1463">
                        <c:v>33.957222222222221</c:v>
                      </c:pt>
                      <c:pt idx="1464">
                        <c:v>33.947777777777773</c:v>
                      </c:pt>
                      <c:pt idx="1465">
                        <c:v>33.93888888888889</c:v>
                      </c:pt>
                      <c:pt idx="1466">
                        <c:v>33.930555555555557</c:v>
                      </c:pt>
                      <c:pt idx="1467">
                        <c:v>33.922222222222224</c:v>
                      </c:pt>
                      <c:pt idx="1468">
                        <c:v>33.913888888888891</c:v>
                      </c:pt>
                      <c:pt idx="1469">
                        <c:v>33.905555555555551</c:v>
                      </c:pt>
                      <c:pt idx="1470">
                        <c:v>33.895555555555553</c:v>
                      </c:pt>
                      <c:pt idx="1471">
                        <c:v>33.887222222222221</c:v>
                      </c:pt>
                      <c:pt idx="1472">
                        <c:v>33.878888888888888</c:v>
                      </c:pt>
                      <c:pt idx="1473">
                        <c:v>33.870555555555562</c:v>
                      </c:pt>
                      <c:pt idx="1474">
                        <c:v>33.862222222222222</c:v>
                      </c:pt>
                      <c:pt idx="1475">
                        <c:v>33.853333333333332</c:v>
                      </c:pt>
                      <c:pt idx="1476">
                        <c:v>33.843888888888891</c:v>
                      </c:pt>
                      <c:pt idx="1477">
                        <c:v>33.835555555555551</c:v>
                      </c:pt>
                      <c:pt idx="1478">
                        <c:v>33.271666666666668</c:v>
                      </c:pt>
                      <c:pt idx="1479">
                        <c:v>33.263333333333335</c:v>
                      </c:pt>
                      <c:pt idx="1480">
                        <c:v>33.254999999999995</c:v>
                      </c:pt>
                      <c:pt idx="1481">
                        <c:v>33.800555555555562</c:v>
                      </c:pt>
                      <c:pt idx="1482">
                        <c:v>33.792222222222222</c:v>
                      </c:pt>
                      <c:pt idx="1483">
                        <c:v>33.783888888888889</c:v>
                      </c:pt>
                      <c:pt idx="1484">
                        <c:v>34.331111111111113</c:v>
                      </c:pt>
                      <c:pt idx="1485">
                        <c:v>34.322777777777773</c:v>
                      </c:pt>
                      <c:pt idx="1486">
                        <c:v>34.31388888888889</c:v>
                      </c:pt>
                      <c:pt idx="1487">
                        <c:v>34.304444444444442</c:v>
                      </c:pt>
                      <c:pt idx="1488">
                        <c:v>34.296111111111109</c:v>
                      </c:pt>
                      <c:pt idx="1489">
                        <c:v>34.287777777777784</c:v>
                      </c:pt>
                      <c:pt idx="1490">
                        <c:v>34.279444444444444</c:v>
                      </c:pt>
                      <c:pt idx="1491">
                        <c:v>34.271111111111111</c:v>
                      </c:pt>
                      <c:pt idx="1492">
                        <c:v>34.262222222222221</c:v>
                      </c:pt>
                      <c:pt idx="1493">
                        <c:v>34.252777777777773</c:v>
                      </c:pt>
                      <c:pt idx="1494">
                        <c:v>34.24444444444444</c:v>
                      </c:pt>
                      <c:pt idx="1495">
                        <c:v>34.236111111111114</c:v>
                      </c:pt>
                      <c:pt idx="1496">
                        <c:v>34.783333333333331</c:v>
                      </c:pt>
                      <c:pt idx="1497">
                        <c:v>34.774444444444448</c:v>
                      </c:pt>
                      <c:pt idx="1498">
                        <c:v>34.765000000000001</c:v>
                      </c:pt>
                      <c:pt idx="1499">
                        <c:v>34.201111111111111</c:v>
                      </c:pt>
                      <c:pt idx="1500">
                        <c:v>34.192777777777778</c:v>
                      </c:pt>
                      <c:pt idx="1501">
                        <c:v>34.184444444444438</c:v>
                      </c:pt>
                      <c:pt idx="1502">
                        <c:v>34.176111111111112</c:v>
                      </c:pt>
                      <c:pt idx="1503">
                        <c:v>34.722777777777779</c:v>
                      </c:pt>
                      <c:pt idx="1504">
                        <c:v>34.713333333333331</c:v>
                      </c:pt>
                      <c:pt idx="1505">
                        <c:v>35.260555555555555</c:v>
                      </c:pt>
                      <c:pt idx="1506">
                        <c:v>35.252222222222223</c:v>
                      </c:pt>
                      <c:pt idx="1507">
                        <c:v>35.79944444444444</c:v>
                      </c:pt>
                      <c:pt idx="1508">
                        <c:v>35.790555555555557</c:v>
                      </c:pt>
                      <c:pt idx="1509">
                        <c:v>35.782222222222217</c:v>
                      </c:pt>
                      <c:pt idx="1510">
                        <c:v>35.772777777777783</c:v>
                      </c:pt>
                      <c:pt idx="1511">
                        <c:v>35.208888888888886</c:v>
                      </c:pt>
                      <c:pt idx="1512">
                        <c:v>35.200555555555553</c:v>
                      </c:pt>
                      <c:pt idx="1513">
                        <c:v>35.192222222222227</c:v>
                      </c:pt>
                      <c:pt idx="1514">
                        <c:v>35.18333333333333</c:v>
                      </c:pt>
                      <c:pt idx="1515">
                        <c:v>34.618333333333332</c:v>
                      </c:pt>
                      <c:pt idx="1516">
                        <c:v>34.61</c:v>
                      </c:pt>
                      <c:pt idx="1517">
                        <c:v>34.601666666666659</c:v>
                      </c:pt>
                      <c:pt idx="1518">
                        <c:v>34.593333333333334</c:v>
                      </c:pt>
                      <c:pt idx="1519">
                        <c:v>34.584444444444443</c:v>
                      </c:pt>
                      <c:pt idx="1520">
                        <c:v>34.020555555555553</c:v>
                      </c:pt>
                      <c:pt idx="1521">
                        <c:v>34.011111111111113</c:v>
                      </c:pt>
                      <c:pt idx="1522">
                        <c:v>34.002777777777773</c:v>
                      </c:pt>
                      <c:pt idx="1523">
                        <c:v>33.99444444444444</c:v>
                      </c:pt>
                      <c:pt idx="1524">
                        <c:v>33.430555555555557</c:v>
                      </c:pt>
                      <c:pt idx="1525">
                        <c:v>33.42166666666666</c:v>
                      </c:pt>
                      <c:pt idx="1526">
                        <c:v>33.413333333333334</c:v>
                      </c:pt>
                      <c:pt idx="1527">
                        <c:v>33.403888888888886</c:v>
                      </c:pt>
                      <c:pt idx="1528">
                        <c:v>33.395555555555553</c:v>
                      </c:pt>
                      <c:pt idx="1529">
                        <c:v>32.831666666666671</c:v>
                      </c:pt>
                      <c:pt idx="1530">
                        <c:v>32.822777777777773</c:v>
                      </c:pt>
                      <c:pt idx="1531">
                        <c:v>32.814444444444447</c:v>
                      </c:pt>
                      <c:pt idx="1532">
                        <c:v>32.805</c:v>
                      </c:pt>
                      <c:pt idx="1533">
                        <c:v>32.79666666666666</c:v>
                      </c:pt>
                      <c:pt idx="1534">
                        <c:v>32.788333333333334</c:v>
                      </c:pt>
                      <c:pt idx="1535">
                        <c:v>33.335555555555551</c:v>
                      </c:pt>
                      <c:pt idx="1536">
                        <c:v>33.326666666666668</c:v>
                      </c:pt>
                      <c:pt idx="1537">
                        <c:v>33.873888888888892</c:v>
                      </c:pt>
                      <c:pt idx="1538">
                        <c:v>33.864444444444445</c:v>
                      </c:pt>
                      <c:pt idx="1539">
                        <c:v>34.411666666666669</c:v>
                      </c:pt>
                      <c:pt idx="1540">
                        <c:v>34.958888888888886</c:v>
                      </c:pt>
                      <c:pt idx="1541">
                        <c:v>34.950000000000003</c:v>
                      </c:pt>
                      <c:pt idx="1542">
                        <c:v>34.94166666666667</c:v>
                      </c:pt>
                      <c:pt idx="1543">
                        <c:v>34.93333333333333</c:v>
                      </c:pt>
                      <c:pt idx="1544">
                        <c:v>34.923888888888889</c:v>
                      </c:pt>
                      <c:pt idx="1545">
                        <c:v>34.915555555555557</c:v>
                      </c:pt>
                      <c:pt idx="1546">
                        <c:v>34.907222222222217</c:v>
                      </c:pt>
                      <c:pt idx="1547">
                        <c:v>34.898333333333341</c:v>
                      </c:pt>
                      <c:pt idx="1548">
                        <c:v>34.89</c:v>
                      </c:pt>
                      <c:pt idx="1549">
                        <c:v>34.88055555555556</c:v>
                      </c:pt>
                      <c:pt idx="1550">
                        <c:v>34.872222222222227</c:v>
                      </c:pt>
                      <c:pt idx="1551">
                        <c:v>34.863888888888887</c:v>
                      </c:pt>
                      <c:pt idx="1552">
                        <c:v>35.410555555555554</c:v>
                      </c:pt>
                      <c:pt idx="1553">
                        <c:v>35.402222222222221</c:v>
                      </c:pt>
                      <c:pt idx="1554">
                        <c:v>35.393888888888881</c:v>
                      </c:pt>
                      <c:pt idx="1555">
                        <c:v>35.384444444444448</c:v>
                      </c:pt>
                      <c:pt idx="1556">
                        <c:v>35.376111111111108</c:v>
                      </c:pt>
                      <c:pt idx="1557">
                        <c:v>35.367777777777775</c:v>
                      </c:pt>
                      <c:pt idx="1558">
                        <c:v>35.358888888888892</c:v>
                      </c:pt>
                      <c:pt idx="1559">
                        <c:v>35.350555555555552</c:v>
                      </c:pt>
                      <c:pt idx="1560">
                        <c:v>35.342222222222226</c:v>
                      </c:pt>
                      <c:pt idx="1561">
                        <c:v>35.332777777777778</c:v>
                      </c:pt>
                      <c:pt idx="1562">
                        <c:v>35.324444444444438</c:v>
                      </c:pt>
                      <c:pt idx="1563">
                        <c:v>34.760000000000005</c:v>
                      </c:pt>
                      <c:pt idx="1564">
                        <c:v>34.751666666666665</c:v>
                      </c:pt>
                      <c:pt idx="1565">
                        <c:v>34.187777777777775</c:v>
                      </c:pt>
                      <c:pt idx="1566">
                        <c:v>34.178333333333335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'KC292(CT)_JPC51'!$F$43:$F$1609</c15:sqref>
                        </c15:formulaRef>
                      </c:ext>
                    </c:extLst>
                    <c:numCache>
                      <c:formatCode>General</c:formatCode>
                      <c:ptCount val="1567"/>
                      <c:pt idx="0">
                        <c:v>0.02</c:v>
                      </c:pt>
                      <c:pt idx="1">
                        <c:v>0.03</c:v>
                      </c:pt>
                      <c:pt idx="2">
                        <c:v>0.05</c:v>
                      </c:pt>
                      <c:pt idx="3">
                        <c:v>0.06</c:v>
                      </c:pt>
                      <c:pt idx="4">
                        <c:v>0.08</c:v>
                      </c:pt>
                      <c:pt idx="5">
                        <c:v>0.1</c:v>
                      </c:pt>
                      <c:pt idx="6">
                        <c:v>0.11</c:v>
                      </c:pt>
                      <c:pt idx="7">
                        <c:v>0.13</c:v>
                      </c:pt>
                      <c:pt idx="8">
                        <c:v>0.15</c:v>
                      </c:pt>
                      <c:pt idx="9">
                        <c:v>0.17</c:v>
                      </c:pt>
                      <c:pt idx="10">
                        <c:v>0.18</c:v>
                      </c:pt>
                      <c:pt idx="11">
                        <c:v>0.2</c:v>
                      </c:pt>
                      <c:pt idx="12">
                        <c:v>0.22</c:v>
                      </c:pt>
                      <c:pt idx="13">
                        <c:v>0.24</c:v>
                      </c:pt>
                      <c:pt idx="14">
                        <c:v>0.25</c:v>
                      </c:pt>
                      <c:pt idx="15">
                        <c:v>0.27</c:v>
                      </c:pt>
                      <c:pt idx="16">
                        <c:v>0.28999999999999998</c:v>
                      </c:pt>
                      <c:pt idx="17">
                        <c:v>0.31</c:v>
                      </c:pt>
                      <c:pt idx="18">
                        <c:v>0.33</c:v>
                      </c:pt>
                      <c:pt idx="19">
                        <c:v>0.35</c:v>
                      </c:pt>
                      <c:pt idx="20">
                        <c:v>0.37</c:v>
                      </c:pt>
                      <c:pt idx="21">
                        <c:v>0.39</c:v>
                      </c:pt>
                      <c:pt idx="22">
                        <c:v>0.4</c:v>
                      </c:pt>
                      <c:pt idx="23">
                        <c:v>0.42</c:v>
                      </c:pt>
                      <c:pt idx="24">
                        <c:v>0.44</c:v>
                      </c:pt>
                      <c:pt idx="25">
                        <c:v>0.46</c:v>
                      </c:pt>
                      <c:pt idx="26">
                        <c:v>0.48</c:v>
                      </c:pt>
                      <c:pt idx="27">
                        <c:v>0.5</c:v>
                      </c:pt>
                      <c:pt idx="28">
                        <c:v>0.52</c:v>
                      </c:pt>
                      <c:pt idx="29">
                        <c:v>0.54</c:v>
                      </c:pt>
                      <c:pt idx="30">
                        <c:v>0.56000000000000005</c:v>
                      </c:pt>
                      <c:pt idx="31">
                        <c:v>0.59</c:v>
                      </c:pt>
                      <c:pt idx="32">
                        <c:v>0.61</c:v>
                      </c:pt>
                      <c:pt idx="33">
                        <c:v>0.63</c:v>
                      </c:pt>
                      <c:pt idx="34">
                        <c:v>0.65</c:v>
                      </c:pt>
                      <c:pt idx="35">
                        <c:v>0.67</c:v>
                      </c:pt>
                      <c:pt idx="36">
                        <c:v>0.69</c:v>
                      </c:pt>
                      <c:pt idx="37">
                        <c:v>0.71</c:v>
                      </c:pt>
                      <c:pt idx="38">
                        <c:v>0.74</c:v>
                      </c:pt>
                      <c:pt idx="39">
                        <c:v>0.76</c:v>
                      </c:pt>
                      <c:pt idx="40">
                        <c:v>0.78</c:v>
                      </c:pt>
                      <c:pt idx="41">
                        <c:v>0.8</c:v>
                      </c:pt>
                      <c:pt idx="42">
                        <c:v>0.82</c:v>
                      </c:pt>
                      <c:pt idx="43">
                        <c:v>0.85</c:v>
                      </c:pt>
                      <c:pt idx="44">
                        <c:v>0.87</c:v>
                      </c:pt>
                      <c:pt idx="45">
                        <c:v>0.89</c:v>
                      </c:pt>
                      <c:pt idx="46">
                        <c:v>0.92</c:v>
                      </c:pt>
                      <c:pt idx="47">
                        <c:v>0.94</c:v>
                      </c:pt>
                      <c:pt idx="48">
                        <c:v>0.96</c:v>
                      </c:pt>
                      <c:pt idx="49">
                        <c:v>0.99</c:v>
                      </c:pt>
                      <c:pt idx="50">
                        <c:v>1.01</c:v>
                      </c:pt>
                      <c:pt idx="51">
                        <c:v>1.03</c:v>
                      </c:pt>
                      <c:pt idx="52">
                        <c:v>1.06</c:v>
                      </c:pt>
                      <c:pt idx="53">
                        <c:v>1.08</c:v>
                      </c:pt>
                      <c:pt idx="54">
                        <c:v>1.1100000000000001</c:v>
                      </c:pt>
                      <c:pt idx="55">
                        <c:v>1.1299999999999999</c:v>
                      </c:pt>
                      <c:pt idx="56">
                        <c:v>1.1499999999999999</c:v>
                      </c:pt>
                      <c:pt idx="57">
                        <c:v>1.18</c:v>
                      </c:pt>
                      <c:pt idx="58">
                        <c:v>1.2</c:v>
                      </c:pt>
                      <c:pt idx="59">
                        <c:v>1.23</c:v>
                      </c:pt>
                      <c:pt idx="60">
                        <c:v>1.25</c:v>
                      </c:pt>
                      <c:pt idx="61">
                        <c:v>1.28</c:v>
                      </c:pt>
                      <c:pt idx="62">
                        <c:v>1.31</c:v>
                      </c:pt>
                      <c:pt idx="63">
                        <c:v>1.33</c:v>
                      </c:pt>
                      <c:pt idx="64">
                        <c:v>1.36</c:v>
                      </c:pt>
                      <c:pt idx="65">
                        <c:v>1.38</c:v>
                      </c:pt>
                      <c:pt idx="66">
                        <c:v>1.41</c:v>
                      </c:pt>
                      <c:pt idx="67">
                        <c:v>1.44</c:v>
                      </c:pt>
                      <c:pt idx="68">
                        <c:v>1.46</c:v>
                      </c:pt>
                      <c:pt idx="69">
                        <c:v>1.49</c:v>
                      </c:pt>
                      <c:pt idx="70">
                        <c:v>1.51</c:v>
                      </c:pt>
                      <c:pt idx="71">
                        <c:v>1.54</c:v>
                      </c:pt>
                      <c:pt idx="72">
                        <c:v>1.57</c:v>
                      </c:pt>
                      <c:pt idx="73">
                        <c:v>1.6</c:v>
                      </c:pt>
                      <c:pt idx="74">
                        <c:v>1.62</c:v>
                      </c:pt>
                      <c:pt idx="75">
                        <c:v>1.65</c:v>
                      </c:pt>
                      <c:pt idx="76">
                        <c:v>1.68</c:v>
                      </c:pt>
                      <c:pt idx="77">
                        <c:v>1.71</c:v>
                      </c:pt>
                      <c:pt idx="78">
                        <c:v>1.73</c:v>
                      </c:pt>
                      <c:pt idx="79">
                        <c:v>1.76</c:v>
                      </c:pt>
                      <c:pt idx="80">
                        <c:v>1.79</c:v>
                      </c:pt>
                      <c:pt idx="81">
                        <c:v>1.82</c:v>
                      </c:pt>
                      <c:pt idx="82">
                        <c:v>1.85</c:v>
                      </c:pt>
                      <c:pt idx="83">
                        <c:v>1.87</c:v>
                      </c:pt>
                      <c:pt idx="84">
                        <c:v>1.9</c:v>
                      </c:pt>
                      <c:pt idx="85">
                        <c:v>1.93</c:v>
                      </c:pt>
                      <c:pt idx="86">
                        <c:v>1.96</c:v>
                      </c:pt>
                      <c:pt idx="87">
                        <c:v>1.99</c:v>
                      </c:pt>
                      <c:pt idx="88">
                        <c:v>2.02</c:v>
                      </c:pt>
                      <c:pt idx="89">
                        <c:v>2.0499999999999998</c:v>
                      </c:pt>
                      <c:pt idx="90">
                        <c:v>2.08</c:v>
                      </c:pt>
                      <c:pt idx="91">
                        <c:v>2.11</c:v>
                      </c:pt>
                      <c:pt idx="92">
                        <c:v>2.14</c:v>
                      </c:pt>
                      <c:pt idx="93">
                        <c:v>2.17</c:v>
                      </c:pt>
                      <c:pt idx="94">
                        <c:v>2.2000000000000002</c:v>
                      </c:pt>
                      <c:pt idx="95">
                        <c:v>2.23</c:v>
                      </c:pt>
                      <c:pt idx="96">
                        <c:v>2.2599999999999998</c:v>
                      </c:pt>
                      <c:pt idx="97">
                        <c:v>2.29</c:v>
                      </c:pt>
                      <c:pt idx="98">
                        <c:v>2.3199999999999998</c:v>
                      </c:pt>
                      <c:pt idx="99">
                        <c:v>2.35</c:v>
                      </c:pt>
                      <c:pt idx="100">
                        <c:v>2.38</c:v>
                      </c:pt>
                      <c:pt idx="101">
                        <c:v>2.41</c:v>
                      </c:pt>
                      <c:pt idx="102">
                        <c:v>2.44</c:v>
                      </c:pt>
                      <c:pt idx="103">
                        <c:v>2.4700000000000002</c:v>
                      </c:pt>
                      <c:pt idx="104">
                        <c:v>2.5</c:v>
                      </c:pt>
                      <c:pt idx="105">
                        <c:v>2.54</c:v>
                      </c:pt>
                      <c:pt idx="106">
                        <c:v>2.57</c:v>
                      </c:pt>
                      <c:pt idx="107">
                        <c:v>2.6</c:v>
                      </c:pt>
                      <c:pt idx="108">
                        <c:v>2.63</c:v>
                      </c:pt>
                      <c:pt idx="109">
                        <c:v>2.66</c:v>
                      </c:pt>
                      <c:pt idx="110">
                        <c:v>2.7</c:v>
                      </c:pt>
                      <c:pt idx="111">
                        <c:v>2.73</c:v>
                      </c:pt>
                      <c:pt idx="112">
                        <c:v>2.76</c:v>
                      </c:pt>
                      <c:pt idx="113">
                        <c:v>2.79</c:v>
                      </c:pt>
                      <c:pt idx="114">
                        <c:v>2.82</c:v>
                      </c:pt>
                      <c:pt idx="115">
                        <c:v>2.86</c:v>
                      </c:pt>
                      <c:pt idx="116">
                        <c:v>2.89</c:v>
                      </c:pt>
                      <c:pt idx="117">
                        <c:v>2.92</c:v>
                      </c:pt>
                      <c:pt idx="118">
                        <c:v>2.96</c:v>
                      </c:pt>
                      <c:pt idx="119">
                        <c:v>2.99</c:v>
                      </c:pt>
                      <c:pt idx="120">
                        <c:v>3.02</c:v>
                      </c:pt>
                      <c:pt idx="121">
                        <c:v>3.06</c:v>
                      </c:pt>
                      <c:pt idx="122">
                        <c:v>3.09</c:v>
                      </c:pt>
                      <c:pt idx="123">
                        <c:v>3.12</c:v>
                      </c:pt>
                      <c:pt idx="124">
                        <c:v>3.16</c:v>
                      </c:pt>
                      <c:pt idx="125">
                        <c:v>3.19</c:v>
                      </c:pt>
                      <c:pt idx="126">
                        <c:v>3.23</c:v>
                      </c:pt>
                      <c:pt idx="127">
                        <c:v>3.26</c:v>
                      </c:pt>
                      <c:pt idx="128">
                        <c:v>3.3</c:v>
                      </c:pt>
                      <c:pt idx="129">
                        <c:v>3.33</c:v>
                      </c:pt>
                      <c:pt idx="130">
                        <c:v>3.36</c:v>
                      </c:pt>
                      <c:pt idx="131">
                        <c:v>3.4</c:v>
                      </c:pt>
                      <c:pt idx="132">
                        <c:v>3.43</c:v>
                      </c:pt>
                      <c:pt idx="133">
                        <c:v>3.47</c:v>
                      </c:pt>
                      <c:pt idx="134">
                        <c:v>3.5</c:v>
                      </c:pt>
                      <c:pt idx="135">
                        <c:v>3.54</c:v>
                      </c:pt>
                      <c:pt idx="136">
                        <c:v>3.57</c:v>
                      </c:pt>
                      <c:pt idx="137">
                        <c:v>3.61</c:v>
                      </c:pt>
                      <c:pt idx="138">
                        <c:v>3.65</c:v>
                      </c:pt>
                      <c:pt idx="139">
                        <c:v>3.68</c:v>
                      </c:pt>
                      <c:pt idx="140">
                        <c:v>3.72</c:v>
                      </c:pt>
                      <c:pt idx="141">
                        <c:v>3.75</c:v>
                      </c:pt>
                      <c:pt idx="142">
                        <c:v>3.79</c:v>
                      </c:pt>
                      <c:pt idx="143">
                        <c:v>3.83</c:v>
                      </c:pt>
                      <c:pt idx="144">
                        <c:v>3.86</c:v>
                      </c:pt>
                      <c:pt idx="145">
                        <c:v>3.9</c:v>
                      </c:pt>
                      <c:pt idx="146">
                        <c:v>3.94</c:v>
                      </c:pt>
                      <c:pt idx="147">
                        <c:v>3.97</c:v>
                      </c:pt>
                      <c:pt idx="148">
                        <c:v>4.01</c:v>
                      </c:pt>
                      <c:pt idx="149">
                        <c:v>4.05</c:v>
                      </c:pt>
                      <c:pt idx="150">
                        <c:v>4.08</c:v>
                      </c:pt>
                      <c:pt idx="151">
                        <c:v>4.12</c:v>
                      </c:pt>
                      <c:pt idx="152">
                        <c:v>4.16</c:v>
                      </c:pt>
                      <c:pt idx="153">
                        <c:v>4.2</c:v>
                      </c:pt>
                      <c:pt idx="154">
                        <c:v>4.2300000000000004</c:v>
                      </c:pt>
                      <c:pt idx="155">
                        <c:v>4.2699999999999996</c:v>
                      </c:pt>
                      <c:pt idx="156">
                        <c:v>4.3099999999999996</c:v>
                      </c:pt>
                      <c:pt idx="157">
                        <c:v>4.3499999999999996</c:v>
                      </c:pt>
                      <c:pt idx="158">
                        <c:v>4.38</c:v>
                      </c:pt>
                      <c:pt idx="159">
                        <c:v>4.42</c:v>
                      </c:pt>
                      <c:pt idx="160">
                        <c:v>4.46</c:v>
                      </c:pt>
                      <c:pt idx="161">
                        <c:v>4.5</c:v>
                      </c:pt>
                      <c:pt idx="162">
                        <c:v>4.54</c:v>
                      </c:pt>
                      <c:pt idx="163">
                        <c:v>4.58</c:v>
                      </c:pt>
                      <c:pt idx="164">
                        <c:v>4.62</c:v>
                      </c:pt>
                      <c:pt idx="165">
                        <c:v>4.6500000000000004</c:v>
                      </c:pt>
                      <c:pt idx="166">
                        <c:v>4.6900000000000004</c:v>
                      </c:pt>
                      <c:pt idx="167">
                        <c:v>4.7300000000000004</c:v>
                      </c:pt>
                      <c:pt idx="168">
                        <c:v>4.7699999999999996</c:v>
                      </c:pt>
                      <c:pt idx="169">
                        <c:v>4.8099999999999996</c:v>
                      </c:pt>
                      <c:pt idx="170">
                        <c:v>4.8499999999999996</c:v>
                      </c:pt>
                      <c:pt idx="171">
                        <c:v>4.8899999999999997</c:v>
                      </c:pt>
                      <c:pt idx="172">
                        <c:v>4.93</c:v>
                      </c:pt>
                      <c:pt idx="173">
                        <c:v>4.97</c:v>
                      </c:pt>
                      <c:pt idx="174">
                        <c:v>5.01</c:v>
                      </c:pt>
                      <c:pt idx="175">
                        <c:v>5.05</c:v>
                      </c:pt>
                      <c:pt idx="176">
                        <c:v>5.09</c:v>
                      </c:pt>
                      <c:pt idx="177">
                        <c:v>5.13</c:v>
                      </c:pt>
                      <c:pt idx="178">
                        <c:v>5.17</c:v>
                      </c:pt>
                      <c:pt idx="179">
                        <c:v>5.21</c:v>
                      </c:pt>
                      <c:pt idx="180">
                        <c:v>5.25</c:v>
                      </c:pt>
                      <c:pt idx="181">
                        <c:v>5.29</c:v>
                      </c:pt>
                      <c:pt idx="182">
                        <c:v>5.33</c:v>
                      </c:pt>
                      <c:pt idx="183">
                        <c:v>5.37</c:v>
                      </c:pt>
                      <c:pt idx="184">
                        <c:v>5.41</c:v>
                      </c:pt>
                      <c:pt idx="185">
                        <c:v>5.45</c:v>
                      </c:pt>
                      <c:pt idx="186">
                        <c:v>5.5</c:v>
                      </c:pt>
                      <c:pt idx="187">
                        <c:v>5.54</c:v>
                      </c:pt>
                      <c:pt idx="188">
                        <c:v>5.58</c:v>
                      </c:pt>
                      <c:pt idx="189">
                        <c:v>5.62</c:v>
                      </c:pt>
                      <c:pt idx="190">
                        <c:v>5.66</c:v>
                      </c:pt>
                      <c:pt idx="191">
                        <c:v>5.7</c:v>
                      </c:pt>
                      <c:pt idx="192">
                        <c:v>5.74</c:v>
                      </c:pt>
                      <c:pt idx="193">
                        <c:v>5.79</c:v>
                      </c:pt>
                      <c:pt idx="194">
                        <c:v>5.83</c:v>
                      </c:pt>
                      <c:pt idx="195">
                        <c:v>5.87</c:v>
                      </c:pt>
                      <c:pt idx="196">
                        <c:v>5.91</c:v>
                      </c:pt>
                      <c:pt idx="197">
                        <c:v>5.95</c:v>
                      </c:pt>
                      <c:pt idx="198">
                        <c:v>6</c:v>
                      </c:pt>
                      <c:pt idx="199">
                        <c:v>6.04</c:v>
                      </c:pt>
                      <c:pt idx="200">
                        <c:v>6.08</c:v>
                      </c:pt>
                      <c:pt idx="201">
                        <c:v>6.12</c:v>
                      </c:pt>
                      <c:pt idx="202">
                        <c:v>6.16</c:v>
                      </c:pt>
                      <c:pt idx="203">
                        <c:v>6.21</c:v>
                      </c:pt>
                      <c:pt idx="204">
                        <c:v>6.25</c:v>
                      </c:pt>
                      <c:pt idx="205">
                        <c:v>6.29</c:v>
                      </c:pt>
                      <c:pt idx="206">
                        <c:v>6.34</c:v>
                      </c:pt>
                      <c:pt idx="207">
                        <c:v>6.38</c:v>
                      </c:pt>
                      <c:pt idx="208">
                        <c:v>6.42</c:v>
                      </c:pt>
                      <c:pt idx="209">
                        <c:v>6.46</c:v>
                      </c:pt>
                      <c:pt idx="210">
                        <c:v>6.51</c:v>
                      </c:pt>
                      <c:pt idx="211">
                        <c:v>6.55</c:v>
                      </c:pt>
                      <c:pt idx="212">
                        <c:v>6.59</c:v>
                      </c:pt>
                      <c:pt idx="213">
                        <c:v>6.64</c:v>
                      </c:pt>
                      <c:pt idx="214">
                        <c:v>6.68</c:v>
                      </c:pt>
                      <c:pt idx="215">
                        <c:v>6.73</c:v>
                      </c:pt>
                      <c:pt idx="216">
                        <c:v>6.77</c:v>
                      </c:pt>
                      <c:pt idx="217">
                        <c:v>6.81</c:v>
                      </c:pt>
                      <c:pt idx="218">
                        <c:v>6.86</c:v>
                      </c:pt>
                      <c:pt idx="219">
                        <c:v>6.9</c:v>
                      </c:pt>
                      <c:pt idx="220">
                        <c:v>6.94</c:v>
                      </c:pt>
                      <c:pt idx="221">
                        <c:v>6.99</c:v>
                      </c:pt>
                      <c:pt idx="222">
                        <c:v>7.03</c:v>
                      </c:pt>
                      <c:pt idx="223">
                        <c:v>7.08</c:v>
                      </c:pt>
                      <c:pt idx="224">
                        <c:v>7.12</c:v>
                      </c:pt>
                      <c:pt idx="225">
                        <c:v>7.17</c:v>
                      </c:pt>
                      <c:pt idx="226">
                        <c:v>7.21</c:v>
                      </c:pt>
                      <c:pt idx="227">
                        <c:v>7.25</c:v>
                      </c:pt>
                      <c:pt idx="228">
                        <c:v>7.3</c:v>
                      </c:pt>
                      <c:pt idx="229">
                        <c:v>7.34</c:v>
                      </c:pt>
                      <c:pt idx="230">
                        <c:v>7.39</c:v>
                      </c:pt>
                      <c:pt idx="231">
                        <c:v>7.43</c:v>
                      </c:pt>
                      <c:pt idx="232">
                        <c:v>7.48</c:v>
                      </c:pt>
                      <c:pt idx="233">
                        <c:v>7.52</c:v>
                      </c:pt>
                      <c:pt idx="234">
                        <c:v>7.57</c:v>
                      </c:pt>
                      <c:pt idx="235">
                        <c:v>7.61</c:v>
                      </c:pt>
                      <c:pt idx="236">
                        <c:v>7.66</c:v>
                      </c:pt>
                      <c:pt idx="237">
                        <c:v>7.7</c:v>
                      </c:pt>
                      <c:pt idx="238">
                        <c:v>7.75</c:v>
                      </c:pt>
                      <c:pt idx="239">
                        <c:v>7.79</c:v>
                      </c:pt>
                      <c:pt idx="240">
                        <c:v>7.84</c:v>
                      </c:pt>
                      <c:pt idx="241">
                        <c:v>7.88</c:v>
                      </c:pt>
                      <c:pt idx="242">
                        <c:v>7.93</c:v>
                      </c:pt>
                      <c:pt idx="243">
                        <c:v>7.98</c:v>
                      </c:pt>
                      <c:pt idx="244">
                        <c:v>8.02</c:v>
                      </c:pt>
                      <c:pt idx="245">
                        <c:v>8.07</c:v>
                      </c:pt>
                      <c:pt idx="246">
                        <c:v>8.11</c:v>
                      </c:pt>
                      <c:pt idx="247">
                        <c:v>8.16</c:v>
                      </c:pt>
                      <c:pt idx="248">
                        <c:v>8.1999999999999993</c:v>
                      </c:pt>
                      <c:pt idx="249">
                        <c:v>8.25</c:v>
                      </c:pt>
                      <c:pt idx="250">
                        <c:v>8.3000000000000007</c:v>
                      </c:pt>
                      <c:pt idx="251">
                        <c:v>8.34</c:v>
                      </c:pt>
                      <c:pt idx="252">
                        <c:v>8.39</c:v>
                      </c:pt>
                      <c:pt idx="253">
                        <c:v>8.43</c:v>
                      </c:pt>
                      <c:pt idx="254">
                        <c:v>8.48</c:v>
                      </c:pt>
                      <c:pt idx="255">
                        <c:v>8.5299999999999994</c:v>
                      </c:pt>
                      <c:pt idx="256">
                        <c:v>8.57</c:v>
                      </c:pt>
                      <c:pt idx="257">
                        <c:v>8.6199999999999992</c:v>
                      </c:pt>
                      <c:pt idx="258">
                        <c:v>8.67</c:v>
                      </c:pt>
                      <c:pt idx="259">
                        <c:v>8.7100000000000009</c:v>
                      </c:pt>
                      <c:pt idx="260">
                        <c:v>8.76</c:v>
                      </c:pt>
                      <c:pt idx="261">
                        <c:v>8.8000000000000007</c:v>
                      </c:pt>
                      <c:pt idx="262">
                        <c:v>8.85</c:v>
                      </c:pt>
                      <c:pt idx="263">
                        <c:v>8.9</c:v>
                      </c:pt>
                      <c:pt idx="264">
                        <c:v>8.94</c:v>
                      </c:pt>
                      <c:pt idx="265">
                        <c:v>8.99</c:v>
                      </c:pt>
                      <c:pt idx="266">
                        <c:v>9.0399999999999991</c:v>
                      </c:pt>
                      <c:pt idx="267">
                        <c:v>9.08</c:v>
                      </c:pt>
                      <c:pt idx="268">
                        <c:v>9.1300000000000008</c:v>
                      </c:pt>
                      <c:pt idx="269">
                        <c:v>9.18</c:v>
                      </c:pt>
                      <c:pt idx="270">
                        <c:v>9.2200000000000006</c:v>
                      </c:pt>
                      <c:pt idx="271">
                        <c:v>9.27</c:v>
                      </c:pt>
                      <c:pt idx="272">
                        <c:v>9.32</c:v>
                      </c:pt>
                      <c:pt idx="273">
                        <c:v>9.36</c:v>
                      </c:pt>
                      <c:pt idx="274">
                        <c:v>9.41</c:v>
                      </c:pt>
                      <c:pt idx="275">
                        <c:v>9.4600000000000009</c:v>
                      </c:pt>
                      <c:pt idx="276">
                        <c:v>9.5</c:v>
                      </c:pt>
                      <c:pt idx="277">
                        <c:v>9.5500000000000007</c:v>
                      </c:pt>
                      <c:pt idx="278">
                        <c:v>9.6</c:v>
                      </c:pt>
                      <c:pt idx="279">
                        <c:v>9.64</c:v>
                      </c:pt>
                      <c:pt idx="280">
                        <c:v>9.69</c:v>
                      </c:pt>
                      <c:pt idx="281">
                        <c:v>9.74</c:v>
                      </c:pt>
                      <c:pt idx="282">
                        <c:v>9.7899999999999991</c:v>
                      </c:pt>
                      <c:pt idx="283">
                        <c:v>9.83</c:v>
                      </c:pt>
                      <c:pt idx="284">
                        <c:v>9.8800000000000008</c:v>
                      </c:pt>
                      <c:pt idx="285">
                        <c:v>9.93</c:v>
                      </c:pt>
                      <c:pt idx="286">
                        <c:v>9.9700000000000006</c:v>
                      </c:pt>
                      <c:pt idx="287">
                        <c:v>10.02</c:v>
                      </c:pt>
                      <c:pt idx="288">
                        <c:v>10.07</c:v>
                      </c:pt>
                      <c:pt idx="289">
                        <c:v>10.11</c:v>
                      </c:pt>
                      <c:pt idx="290">
                        <c:v>10.16</c:v>
                      </c:pt>
                      <c:pt idx="291">
                        <c:v>10.210000000000001</c:v>
                      </c:pt>
                      <c:pt idx="292">
                        <c:v>10.25</c:v>
                      </c:pt>
                      <c:pt idx="293">
                        <c:v>10.3</c:v>
                      </c:pt>
                      <c:pt idx="294">
                        <c:v>10.35</c:v>
                      </c:pt>
                      <c:pt idx="295">
                        <c:v>10.39</c:v>
                      </c:pt>
                      <c:pt idx="296">
                        <c:v>10.44</c:v>
                      </c:pt>
                      <c:pt idx="297">
                        <c:v>10.49</c:v>
                      </c:pt>
                      <c:pt idx="298">
                        <c:v>10.53</c:v>
                      </c:pt>
                      <c:pt idx="299">
                        <c:v>10.58</c:v>
                      </c:pt>
                      <c:pt idx="300">
                        <c:v>10.62</c:v>
                      </c:pt>
                      <c:pt idx="301">
                        <c:v>10.67</c:v>
                      </c:pt>
                      <c:pt idx="302">
                        <c:v>10.72</c:v>
                      </c:pt>
                      <c:pt idx="303">
                        <c:v>10.76</c:v>
                      </c:pt>
                      <c:pt idx="304">
                        <c:v>10.81</c:v>
                      </c:pt>
                      <c:pt idx="305">
                        <c:v>10.85</c:v>
                      </c:pt>
                      <c:pt idx="306">
                        <c:v>10.9</c:v>
                      </c:pt>
                      <c:pt idx="307">
                        <c:v>10.94</c:v>
                      </c:pt>
                      <c:pt idx="308">
                        <c:v>10.99</c:v>
                      </c:pt>
                      <c:pt idx="309">
                        <c:v>11.03</c:v>
                      </c:pt>
                      <c:pt idx="310">
                        <c:v>11.08</c:v>
                      </c:pt>
                      <c:pt idx="311">
                        <c:v>11.12</c:v>
                      </c:pt>
                      <c:pt idx="312">
                        <c:v>11.16</c:v>
                      </c:pt>
                      <c:pt idx="313">
                        <c:v>11.21</c:v>
                      </c:pt>
                      <c:pt idx="314">
                        <c:v>11.25</c:v>
                      </c:pt>
                      <c:pt idx="315">
                        <c:v>11.3</c:v>
                      </c:pt>
                      <c:pt idx="316">
                        <c:v>11.34</c:v>
                      </c:pt>
                      <c:pt idx="317">
                        <c:v>11.38</c:v>
                      </c:pt>
                      <c:pt idx="318">
                        <c:v>11.43</c:v>
                      </c:pt>
                      <c:pt idx="319">
                        <c:v>11.47</c:v>
                      </c:pt>
                      <c:pt idx="320">
                        <c:v>11.51</c:v>
                      </c:pt>
                      <c:pt idx="321">
                        <c:v>11.55</c:v>
                      </c:pt>
                      <c:pt idx="322">
                        <c:v>11.6</c:v>
                      </c:pt>
                      <c:pt idx="323">
                        <c:v>11.64</c:v>
                      </c:pt>
                      <c:pt idx="324">
                        <c:v>11.68</c:v>
                      </c:pt>
                      <c:pt idx="325">
                        <c:v>11.72</c:v>
                      </c:pt>
                      <c:pt idx="326">
                        <c:v>11.76</c:v>
                      </c:pt>
                      <c:pt idx="327">
                        <c:v>11.81</c:v>
                      </c:pt>
                      <c:pt idx="328">
                        <c:v>11.85</c:v>
                      </c:pt>
                      <c:pt idx="329">
                        <c:v>11.89</c:v>
                      </c:pt>
                      <c:pt idx="330">
                        <c:v>11.93</c:v>
                      </c:pt>
                      <c:pt idx="331">
                        <c:v>11.97</c:v>
                      </c:pt>
                      <c:pt idx="332">
                        <c:v>12.01</c:v>
                      </c:pt>
                      <c:pt idx="333">
                        <c:v>12.05</c:v>
                      </c:pt>
                      <c:pt idx="334">
                        <c:v>12.09</c:v>
                      </c:pt>
                      <c:pt idx="335">
                        <c:v>12.13</c:v>
                      </c:pt>
                      <c:pt idx="336">
                        <c:v>12.17</c:v>
                      </c:pt>
                      <c:pt idx="337">
                        <c:v>12.2</c:v>
                      </c:pt>
                      <c:pt idx="338">
                        <c:v>12.24</c:v>
                      </c:pt>
                      <c:pt idx="339">
                        <c:v>12.28</c:v>
                      </c:pt>
                      <c:pt idx="340">
                        <c:v>12.32</c:v>
                      </c:pt>
                      <c:pt idx="341">
                        <c:v>12.35</c:v>
                      </c:pt>
                      <c:pt idx="342">
                        <c:v>12.39</c:v>
                      </c:pt>
                      <c:pt idx="343">
                        <c:v>12.43</c:v>
                      </c:pt>
                      <c:pt idx="344">
                        <c:v>12.46</c:v>
                      </c:pt>
                      <c:pt idx="345">
                        <c:v>12.5</c:v>
                      </c:pt>
                      <c:pt idx="346">
                        <c:v>12.53</c:v>
                      </c:pt>
                      <c:pt idx="347">
                        <c:v>12.57</c:v>
                      </c:pt>
                      <c:pt idx="348">
                        <c:v>12.6</c:v>
                      </c:pt>
                      <c:pt idx="349">
                        <c:v>12.64</c:v>
                      </c:pt>
                      <c:pt idx="350">
                        <c:v>12.67</c:v>
                      </c:pt>
                      <c:pt idx="351">
                        <c:v>12.71</c:v>
                      </c:pt>
                      <c:pt idx="352">
                        <c:v>12.74</c:v>
                      </c:pt>
                      <c:pt idx="353">
                        <c:v>12.77</c:v>
                      </c:pt>
                      <c:pt idx="354">
                        <c:v>12.8</c:v>
                      </c:pt>
                      <c:pt idx="355">
                        <c:v>12.83</c:v>
                      </c:pt>
                      <c:pt idx="356">
                        <c:v>12.87</c:v>
                      </c:pt>
                      <c:pt idx="357">
                        <c:v>12.9</c:v>
                      </c:pt>
                      <c:pt idx="358">
                        <c:v>12.93</c:v>
                      </c:pt>
                      <c:pt idx="359">
                        <c:v>12.96</c:v>
                      </c:pt>
                      <c:pt idx="360">
                        <c:v>12.99</c:v>
                      </c:pt>
                      <c:pt idx="361">
                        <c:v>13.02</c:v>
                      </c:pt>
                      <c:pt idx="362">
                        <c:v>13.05</c:v>
                      </c:pt>
                      <c:pt idx="363">
                        <c:v>13.07</c:v>
                      </c:pt>
                      <c:pt idx="364">
                        <c:v>13.1</c:v>
                      </c:pt>
                      <c:pt idx="365">
                        <c:v>13.13</c:v>
                      </c:pt>
                      <c:pt idx="366">
                        <c:v>13.16</c:v>
                      </c:pt>
                      <c:pt idx="367">
                        <c:v>13.18</c:v>
                      </c:pt>
                      <c:pt idx="368">
                        <c:v>13.21</c:v>
                      </c:pt>
                      <c:pt idx="369">
                        <c:v>13.24</c:v>
                      </c:pt>
                      <c:pt idx="370">
                        <c:v>13.26</c:v>
                      </c:pt>
                      <c:pt idx="371">
                        <c:v>13.29</c:v>
                      </c:pt>
                      <c:pt idx="372">
                        <c:v>13.31</c:v>
                      </c:pt>
                      <c:pt idx="373">
                        <c:v>13.34</c:v>
                      </c:pt>
                      <c:pt idx="374">
                        <c:v>13.36</c:v>
                      </c:pt>
                      <c:pt idx="375">
                        <c:v>13.39</c:v>
                      </c:pt>
                      <c:pt idx="376">
                        <c:v>13.41</c:v>
                      </c:pt>
                      <c:pt idx="377">
                        <c:v>13.43</c:v>
                      </c:pt>
                      <c:pt idx="378">
                        <c:v>13.46</c:v>
                      </c:pt>
                      <c:pt idx="379">
                        <c:v>13.48</c:v>
                      </c:pt>
                      <c:pt idx="380">
                        <c:v>13.5</c:v>
                      </c:pt>
                      <c:pt idx="381">
                        <c:v>13.52</c:v>
                      </c:pt>
                      <c:pt idx="382">
                        <c:v>13.55</c:v>
                      </c:pt>
                      <c:pt idx="383">
                        <c:v>13.57</c:v>
                      </c:pt>
                      <c:pt idx="384">
                        <c:v>13.59</c:v>
                      </c:pt>
                      <c:pt idx="385">
                        <c:v>13.61</c:v>
                      </c:pt>
                      <c:pt idx="386">
                        <c:v>13.63</c:v>
                      </c:pt>
                      <c:pt idx="387">
                        <c:v>13.65</c:v>
                      </c:pt>
                      <c:pt idx="388">
                        <c:v>13.67</c:v>
                      </c:pt>
                      <c:pt idx="389">
                        <c:v>13.69</c:v>
                      </c:pt>
                      <c:pt idx="390">
                        <c:v>13.71</c:v>
                      </c:pt>
                      <c:pt idx="391">
                        <c:v>13.72</c:v>
                      </c:pt>
                      <c:pt idx="392">
                        <c:v>13.74</c:v>
                      </c:pt>
                      <c:pt idx="393">
                        <c:v>13.76</c:v>
                      </c:pt>
                      <c:pt idx="394">
                        <c:v>13.78</c:v>
                      </c:pt>
                      <c:pt idx="395">
                        <c:v>13.79</c:v>
                      </c:pt>
                      <c:pt idx="396">
                        <c:v>13.81</c:v>
                      </c:pt>
                      <c:pt idx="397">
                        <c:v>13.83</c:v>
                      </c:pt>
                      <c:pt idx="398">
                        <c:v>13.84</c:v>
                      </c:pt>
                      <c:pt idx="399">
                        <c:v>13.86</c:v>
                      </c:pt>
                      <c:pt idx="400">
                        <c:v>13.88</c:v>
                      </c:pt>
                      <c:pt idx="401">
                        <c:v>13.89</c:v>
                      </c:pt>
                      <c:pt idx="402">
                        <c:v>13.91</c:v>
                      </c:pt>
                      <c:pt idx="403">
                        <c:v>13.92</c:v>
                      </c:pt>
                      <c:pt idx="404">
                        <c:v>13.94</c:v>
                      </c:pt>
                      <c:pt idx="405">
                        <c:v>13.95</c:v>
                      </c:pt>
                      <c:pt idx="406">
                        <c:v>13.96</c:v>
                      </c:pt>
                      <c:pt idx="407">
                        <c:v>13.98</c:v>
                      </c:pt>
                      <c:pt idx="408">
                        <c:v>13.99</c:v>
                      </c:pt>
                      <c:pt idx="409">
                        <c:v>14</c:v>
                      </c:pt>
                      <c:pt idx="410">
                        <c:v>14.01</c:v>
                      </c:pt>
                      <c:pt idx="411">
                        <c:v>14.03</c:v>
                      </c:pt>
                      <c:pt idx="412">
                        <c:v>14.04</c:v>
                      </c:pt>
                      <c:pt idx="413">
                        <c:v>14.05</c:v>
                      </c:pt>
                      <c:pt idx="414">
                        <c:v>14.06</c:v>
                      </c:pt>
                      <c:pt idx="415">
                        <c:v>14.07</c:v>
                      </c:pt>
                      <c:pt idx="416">
                        <c:v>14.08</c:v>
                      </c:pt>
                      <c:pt idx="417">
                        <c:v>14.09</c:v>
                      </c:pt>
                      <c:pt idx="418">
                        <c:v>14.1</c:v>
                      </c:pt>
                      <c:pt idx="419">
                        <c:v>14.11</c:v>
                      </c:pt>
                      <c:pt idx="420">
                        <c:v>14.12</c:v>
                      </c:pt>
                      <c:pt idx="421">
                        <c:v>14.13</c:v>
                      </c:pt>
                      <c:pt idx="422">
                        <c:v>14.14</c:v>
                      </c:pt>
                      <c:pt idx="423">
                        <c:v>14.15</c:v>
                      </c:pt>
                      <c:pt idx="424">
                        <c:v>14.16</c:v>
                      </c:pt>
                      <c:pt idx="425">
                        <c:v>14.17</c:v>
                      </c:pt>
                      <c:pt idx="426">
                        <c:v>14.18</c:v>
                      </c:pt>
                      <c:pt idx="427">
                        <c:v>14.18</c:v>
                      </c:pt>
                      <c:pt idx="428">
                        <c:v>14.19</c:v>
                      </c:pt>
                      <c:pt idx="429">
                        <c:v>14.2</c:v>
                      </c:pt>
                      <c:pt idx="430">
                        <c:v>14.21</c:v>
                      </c:pt>
                      <c:pt idx="431">
                        <c:v>14.21</c:v>
                      </c:pt>
                      <c:pt idx="432">
                        <c:v>14.22</c:v>
                      </c:pt>
                      <c:pt idx="433">
                        <c:v>14.22</c:v>
                      </c:pt>
                      <c:pt idx="434">
                        <c:v>14.23</c:v>
                      </c:pt>
                      <c:pt idx="435">
                        <c:v>14.24</c:v>
                      </c:pt>
                      <c:pt idx="436">
                        <c:v>14.24</c:v>
                      </c:pt>
                      <c:pt idx="437">
                        <c:v>14.25</c:v>
                      </c:pt>
                      <c:pt idx="438">
                        <c:v>14.25</c:v>
                      </c:pt>
                      <c:pt idx="439">
                        <c:v>14.26</c:v>
                      </c:pt>
                      <c:pt idx="440">
                        <c:v>14.26</c:v>
                      </c:pt>
                      <c:pt idx="441">
                        <c:v>14.26</c:v>
                      </c:pt>
                      <c:pt idx="442">
                        <c:v>14.27</c:v>
                      </c:pt>
                      <c:pt idx="443">
                        <c:v>14.27</c:v>
                      </c:pt>
                      <c:pt idx="444">
                        <c:v>14.27</c:v>
                      </c:pt>
                      <c:pt idx="445">
                        <c:v>14.28</c:v>
                      </c:pt>
                      <c:pt idx="446">
                        <c:v>14.28</c:v>
                      </c:pt>
                      <c:pt idx="447">
                        <c:v>14.26</c:v>
                      </c:pt>
                      <c:pt idx="448">
                        <c:v>14.27</c:v>
                      </c:pt>
                      <c:pt idx="449">
                        <c:v>14.28</c:v>
                      </c:pt>
                      <c:pt idx="450">
                        <c:v>14.29</c:v>
                      </c:pt>
                      <c:pt idx="451">
                        <c:v>14.29</c:v>
                      </c:pt>
                      <c:pt idx="452">
                        <c:v>14.3</c:v>
                      </c:pt>
                      <c:pt idx="453">
                        <c:v>14.31</c:v>
                      </c:pt>
                      <c:pt idx="454">
                        <c:v>14.32</c:v>
                      </c:pt>
                      <c:pt idx="455">
                        <c:v>14.33</c:v>
                      </c:pt>
                      <c:pt idx="456">
                        <c:v>14.33</c:v>
                      </c:pt>
                      <c:pt idx="457">
                        <c:v>14.34</c:v>
                      </c:pt>
                      <c:pt idx="458">
                        <c:v>14.35</c:v>
                      </c:pt>
                      <c:pt idx="459">
                        <c:v>14.36</c:v>
                      </c:pt>
                      <c:pt idx="460">
                        <c:v>14.37</c:v>
                      </c:pt>
                      <c:pt idx="461">
                        <c:v>14.38</c:v>
                      </c:pt>
                      <c:pt idx="462">
                        <c:v>14.38</c:v>
                      </c:pt>
                      <c:pt idx="463">
                        <c:v>14.39</c:v>
                      </c:pt>
                      <c:pt idx="464">
                        <c:v>14.4</c:v>
                      </c:pt>
                      <c:pt idx="465">
                        <c:v>14.41</c:v>
                      </c:pt>
                      <c:pt idx="466">
                        <c:v>14.42</c:v>
                      </c:pt>
                      <c:pt idx="467">
                        <c:v>14.42</c:v>
                      </c:pt>
                      <c:pt idx="468">
                        <c:v>14.43</c:v>
                      </c:pt>
                      <c:pt idx="469">
                        <c:v>14.44</c:v>
                      </c:pt>
                      <c:pt idx="470">
                        <c:v>14.45</c:v>
                      </c:pt>
                      <c:pt idx="471">
                        <c:v>14.46</c:v>
                      </c:pt>
                      <c:pt idx="472">
                        <c:v>14.46</c:v>
                      </c:pt>
                      <c:pt idx="473">
                        <c:v>14.47</c:v>
                      </c:pt>
                      <c:pt idx="474">
                        <c:v>14.48</c:v>
                      </c:pt>
                      <c:pt idx="475">
                        <c:v>14.49</c:v>
                      </c:pt>
                      <c:pt idx="476">
                        <c:v>14.5</c:v>
                      </c:pt>
                      <c:pt idx="477">
                        <c:v>14.51</c:v>
                      </c:pt>
                      <c:pt idx="478">
                        <c:v>14.51</c:v>
                      </c:pt>
                      <c:pt idx="479">
                        <c:v>14.52</c:v>
                      </c:pt>
                      <c:pt idx="480">
                        <c:v>14.53</c:v>
                      </c:pt>
                      <c:pt idx="481">
                        <c:v>14.54</c:v>
                      </c:pt>
                      <c:pt idx="482">
                        <c:v>14.55</c:v>
                      </c:pt>
                      <c:pt idx="483">
                        <c:v>14.55</c:v>
                      </c:pt>
                      <c:pt idx="484">
                        <c:v>14.56</c:v>
                      </c:pt>
                      <c:pt idx="485">
                        <c:v>14.57</c:v>
                      </c:pt>
                      <c:pt idx="486">
                        <c:v>14.58</c:v>
                      </c:pt>
                      <c:pt idx="487">
                        <c:v>14.59</c:v>
                      </c:pt>
                      <c:pt idx="488">
                        <c:v>14.6</c:v>
                      </c:pt>
                      <c:pt idx="489">
                        <c:v>14.6</c:v>
                      </c:pt>
                      <c:pt idx="490">
                        <c:v>14.61</c:v>
                      </c:pt>
                      <c:pt idx="491">
                        <c:v>14.62</c:v>
                      </c:pt>
                      <c:pt idx="492">
                        <c:v>14.63</c:v>
                      </c:pt>
                      <c:pt idx="493">
                        <c:v>14.64</c:v>
                      </c:pt>
                      <c:pt idx="494">
                        <c:v>14.64</c:v>
                      </c:pt>
                      <c:pt idx="495">
                        <c:v>14.65</c:v>
                      </c:pt>
                      <c:pt idx="496">
                        <c:v>14.66</c:v>
                      </c:pt>
                      <c:pt idx="497">
                        <c:v>14.67</c:v>
                      </c:pt>
                      <c:pt idx="498">
                        <c:v>14.68</c:v>
                      </c:pt>
                      <c:pt idx="499">
                        <c:v>14.69</c:v>
                      </c:pt>
                      <c:pt idx="500">
                        <c:v>14.69</c:v>
                      </c:pt>
                      <c:pt idx="501">
                        <c:v>14.7</c:v>
                      </c:pt>
                      <c:pt idx="502">
                        <c:v>14.71</c:v>
                      </c:pt>
                      <c:pt idx="503">
                        <c:v>14.72</c:v>
                      </c:pt>
                      <c:pt idx="504">
                        <c:v>14.73</c:v>
                      </c:pt>
                      <c:pt idx="505">
                        <c:v>14.73</c:v>
                      </c:pt>
                      <c:pt idx="506">
                        <c:v>14.74</c:v>
                      </c:pt>
                      <c:pt idx="507">
                        <c:v>14.75</c:v>
                      </c:pt>
                      <c:pt idx="508">
                        <c:v>14.76</c:v>
                      </c:pt>
                      <c:pt idx="509">
                        <c:v>14.77</c:v>
                      </c:pt>
                      <c:pt idx="510">
                        <c:v>14.78</c:v>
                      </c:pt>
                      <c:pt idx="511">
                        <c:v>14.78</c:v>
                      </c:pt>
                      <c:pt idx="512">
                        <c:v>14.79</c:v>
                      </c:pt>
                      <c:pt idx="513">
                        <c:v>14.8</c:v>
                      </c:pt>
                      <c:pt idx="514">
                        <c:v>14.81</c:v>
                      </c:pt>
                      <c:pt idx="515">
                        <c:v>14.82</c:v>
                      </c:pt>
                      <c:pt idx="516">
                        <c:v>14.82</c:v>
                      </c:pt>
                      <c:pt idx="517">
                        <c:v>14.83</c:v>
                      </c:pt>
                      <c:pt idx="518">
                        <c:v>14.84</c:v>
                      </c:pt>
                      <c:pt idx="519">
                        <c:v>14.85</c:v>
                      </c:pt>
                      <c:pt idx="520">
                        <c:v>14.86</c:v>
                      </c:pt>
                      <c:pt idx="521">
                        <c:v>14.87</c:v>
                      </c:pt>
                      <c:pt idx="522">
                        <c:v>14.87</c:v>
                      </c:pt>
                      <c:pt idx="523">
                        <c:v>14.88</c:v>
                      </c:pt>
                      <c:pt idx="524">
                        <c:v>14.89</c:v>
                      </c:pt>
                      <c:pt idx="525">
                        <c:v>14.9</c:v>
                      </c:pt>
                      <c:pt idx="526">
                        <c:v>14.91</c:v>
                      </c:pt>
                      <c:pt idx="527">
                        <c:v>14.91</c:v>
                      </c:pt>
                      <c:pt idx="528">
                        <c:v>14.92</c:v>
                      </c:pt>
                      <c:pt idx="529">
                        <c:v>14.93</c:v>
                      </c:pt>
                      <c:pt idx="530">
                        <c:v>14.94</c:v>
                      </c:pt>
                      <c:pt idx="531">
                        <c:v>14.95</c:v>
                      </c:pt>
                      <c:pt idx="532">
                        <c:v>14.96</c:v>
                      </c:pt>
                      <c:pt idx="533">
                        <c:v>14.96</c:v>
                      </c:pt>
                      <c:pt idx="534">
                        <c:v>14.97</c:v>
                      </c:pt>
                      <c:pt idx="535">
                        <c:v>14.98</c:v>
                      </c:pt>
                      <c:pt idx="536">
                        <c:v>14.99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15.01</c:v>
                      </c:pt>
                      <c:pt idx="540">
                        <c:v>15.02</c:v>
                      </c:pt>
                      <c:pt idx="541">
                        <c:v>15.03</c:v>
                      </c:pt>
                      <c:pt idx="542">
                        <c:v>15.04</c:v>
                      </c:pt>
                      <c:pt idx="543">
                        <c:v>15.04</c:v>
                      </c:pt>
                      <c:pt idx="544">
                        <c:v>15.05</c:v>
                      </c:pt>
                      <c:pt idx="545">
                        <c:v>15.06</c:v>
                      </c:pt>
                      <c:pt idx="546">
                        <c:v>15.07</c:v>
                      </c:pt>
                      <c:pt idx="547">
                        <c:v>15.08</c:v>
                      </c:pt>
                      <c:pt idx="548">
                        <c:v>15.09</c:v>
                      </c:pt>
                      <c:pt idx="549">
                        <c:v>15.09</c:v>
                      </c:pt>
                      <c:pt idx="550">
                        <c:v>15.1</c:v>
                      </c:pt>
                      <c:pt idx="551">
                        <c:v>15.11</c:v>
                      </c:pt>
                      <c:pt idx="552">
                        <c:v>15.12</c:v>
                      </c:pt>
                      <c:pt idx="553">
                        <c:v>15.13</c:v>
                      </c:pt>
                      <c:pt idx="554">
                        <c:v>15.13</c:v>
                      </c:pt>
                      <c:pt idx="555">
                        <c:v>15.14</c:v>
                      </c:pt>
                      <c:pt idx="556">
                        <c:v>15.15</c:v>
                      </c:pt>
                      <c:pt idx="557">
                        <c:v>15.16</c:v>
                      </c:pt>
                      <c:pt idx="558">
                        <c:v>15.17</c:v>
                      </c:pt>
                      <c:pt idx="559">
                        <c:v>15.18</c:v>
                      </c:pt>
                      <c:pt idx="560">
                        <c:v>15.18</c:v>
                      </c:pt>
                      <c:pt idx="561">
                        <c:v>15.19</c:v>
                      </c:pt>
                      <c:pt idx="562">
                        <c:v>15.2</c:v>
                      </c:pt>
                      <c:pt idx="563">
                        <c:v>15.21</c:v>
                      </c:pt>
                      <c:pt idx="564">
                        <c:v>15.22</c:v>
                      </c:pt>
                      <c:pt idx="565">
                        <c:v>15.22</c:v>
                      </c:pt>
                      <c:pt idx="566">
                        <c:v>15.23</c:v>
                      </c:pt>
                      <c:pt idx="567">
                        <c:v>15.24</c:v>
                      </c:pt>
                      <c:pt idx="568">
                        <c:v>15.25</c:v>
                      </c:pt>
                      <c:pt idx="569">
                        <c:v>15.26</c:v>
                      </c:pt>
                      <c:pt idx="570">
                        <c:v>15.27</c:v>
                      </c:pt>
                      <c:pt idx="571">
                        <c:v>15.27</c:v>
                      </c:pt>
                      <c:pt idx="572">
                        <c:v>15.28</c:v>
                      </c:pt>
                      <c:pt idx="573">
                        <c:v>15.29</c:v>
                      </c:pt>
                      <c:pt idx="574">
                        <c:v>15.3</c:v>
                      </c:pt>
                      <c:pt idx="575">
                        <c:v>15.31</c:v>
                      </c:pt>
                      <c:pt idx="576">
                        <c:v>15.31</c:v>
                      </c:pt>
                      <c:pt idx="577">
                        <c:v>15.32</c:v>
                      </c:pt>
                      <c:pt idx="578">
                        <c:v>15.33</c:v>
                      </c:pt>
                      <c:pt idx="579">
                        <c:v>15.34</c:v>
                      </c:pt>
                      <c:pt idx="580">
                        <c:v>15.35</c:v>
                      </c:pt>
                      <c:pt idx="581">
                        <c:v>15.36</c:v>
                      </c:pt>
                      <c:pt idx="582">
                        <c:v>15.36</c:v>
                      </c:pt>
                      <c:pt idx="583">
                        <c:v>15.37</c:v>
                      </c:pt>
                      <c:pt idx="584">
                        <c:v>15.38</c:v>
                      </c:pt>
                      <c:pt idx="585">
                        <c:v>15.39</c:v>
                      </c:pt>
                      <c:pt idx="586">
                        <c:v>15.4</c:v>
                      </c:pt>
                      <c:pt idx="587">
                        <c:v>15.4</c:v>
                      </c:pt>
                      <c:pt idx="588">
                        <c:v>15.41</c:v>
                      </c:pt>
                      <c:pt idx="589">
                        <c:v>15.42</c:v>
                      </c:pt>
                      <c:pt idx="590">
                        <c:v>15.43</c:v>
                      </c:pt>
                      <c:pt idx="591">
                        <c:v>15.44</c:v>
                      </c:pt>
                      <c:pt idx="592">
                        <c:v>15.45</c:v>
                      </c:pt>
                      <c:pt idx="593">
                        <c:v>15.45</c:v>
                      </c:pt>
                      <c:pt idx="594">
                        <c:v>15.46</c:v>
                      </c:pt>
                      <c:pt idx="595">
                        <c:v>15.47</c:v>
                      </c:pt>
                      <c:pt idx="596">
                        <c:v>15.48</c:v>
                      </c:pt>
                      <c:pt idx="597">
                        <c:v>15.49</c:v>
                      </c:pt>
                      <c:pt idx="598">
                        <c:v>15.49</c:v>
                      </c:pt>
                      <c:pt idx="599">
                        <c:v>15.5</c:v>
                      </c:pt>
                      <c:pt idx="600">
                        <c:v>15.51</c:v>
                      </c:pt>
                      <c:pt idx="601">
                        <c:v>15.52</c:v>
                      </c:pt>
                      <c:pt idx="602">
                        <c:v>15.53</c:v>
                      </c:pt>
                      <c:pt idx="603">
                        <c:v>15.54</c:v>
                      </c:pt>
                      <c:pt idx="604">
                        <c:v>15.54</c:v>
                      </c:pt>
                      <c:pt idx="605">
                        <c:v>15.55</c:v>
                      </c:pt>
                      <c:pt idx="606">
                        <c:v>15.56</c:v>
                      </c:pt>
                      <c:pt idx="607">
                        <c:v>15.57</c:v>
                      </c:pt>
                      <c:pt idx="608">
                        <c:v>15.58</c:v>
                      </c:pt>
                      <c:pt idx="609">
                        <c:v>15.59</c:v>
                      </c:pt>
                      <c:pt idx="610">
                        <c:v>15.59</c:v>
                      </c:pt>
                      <c:pt idx="611">
                        <c:v>15.6</c:v>
                      </c:pt>
                      <c:pt idx="612">
                        <c:v>15.61</c:v>
                      </c:pt>
                      <c:pt idx="613">
                        <c:v>15.62</c:v>
                      </c:pt>
                      <c:pt idx="614">
                        <c:v>15.63</c:v>
                      </c:pt>
                      <c:pt idx="615">
                        <c:v>15.63</c:v>
                      </c:pt>
                      <c:pt idx="616">
                        <c:v>15.64</c:v>
                      </c:pt>
                      <c:pt idx="617">
                        <c:v>15.65</c:v>
                      </c:pt>
                      <c:pt idx="618">
                        <c:v>15.66</c:v>
                      </c:pt>
                      <c:pt idx="619">
                        <c:v>15.67</c:v>
                      </c:pt>
                      <c:pt idx="620">
                        <c:v>15.68</c:v>
                      </c:pt>
                      <c:pt idx="621">
                        <c:v>15.68</c:v>
                      </c:pt>
                      <c:pt idx="622">
                        <c:v>15.69</c:v>
                      </c:pt>
                      <c:pt idx="623">
                        <c:v>15.7</c:v>
                      </c:pt>
                      <c:pt idx="624">
                        <c:v>15.71</c:v>
                      </c:pt>
                      <c:pt idx="625">
                        <c:v>15.72</c:v>
                      </c:pt>
                      <c:pt idx="626">
                        <c:v>15.72</c:v>
                      </c:pt>
                      <c:pt idx="627">
                        <c:v>15.73</c:v>
                      </c:pt>
                      <c:pt idx="628">
                        <c:v>15.74</c:v>
                      </c:pt>
                      <c:pt idx="629">
                        <c:v>15.75</c:v>
                      </c:pt>
                      <c:pt idx="630">
                        <c:v>15.76</c:v>
                      </c:pt>
                      <c:pt idx="631">
                        <c:v>15.77</c:v>
                      </c:pt>
                      <c:pt idx="632">
                        <c:v>15.77</c:v>
                      </c:pt>
                      <c:pt idx="633">
                        <c:v>15.78</c:v>
                      </c:pt>
                      <c:pt idx="634">
                        <c:v>15.79</c:v>
                      </c:pt>
                      <c:pt idx="635">
                        <c:v>15.8</c:v>
                      </c:pt>
                      <c:pt idx="636">
                        <c:v>15.81</c:v>
                      </c:pt>
                      <c:pt idx="637">
                        <c:v>15.81</c:v>
                      </c:pt>
                      <c:pt idx="638">
                        <c:v>15.82</c:v>
                      </c:pt>
                      <c:pt idx="639">
                        <c:v>15.83</c:v>
                      </c:pt>
                      <c:pt idx="640">
                        <c:v>15.84</c:v>
                      </c:pt>
                      <c:pt idx="641">
                        <c:v>15.85</c:v>
                      </c:pt>
                      <c:pt idx="642">
                        <c:v>15.86</c:v>
                      </c:pt>
                      <c:pt idx="643">
                        <c:v>15.86</c:v>
                      </c:pt>
                      <c:pt idx="644">
                        <c:v>15.87</c:v>
                      </c:pt>
                      <c:pt idx="645">
                        <c:v>15.88</c:v>
                      </c:pt>
                      <c:pt idx="646">
                        <c:v>15.89</c:v>
                      </c:pt>
                      <c:pt idx="647">
                        <c:v>15.9</c:v>
                      </c:pt>
                      <c:pt idx="648">
                        <c:v>15.9</c:v>
                      </c:pt>
                      <c:pt idx="649">
                        <c:v>15.91</c:v>
                      </c:pt>
                      <c:pt idx="650">
                        <c:v>15.92</c:v>
                      </c:pt>
                      <c:pt idx="651">
                        <c:v>15.93</c:v>
                      </c:pt>
                      <c:pt idx="652">
                        <c:v>15.94</c:v>
                      </c:pt>
                      <c:pt idx="653">
                        <c:v>15.95</c:v>
                      </c:pt>
                      <c:pt idx="654">
                        <c:v>15.95</c:v>
                      </c:pt>
                      <c:pt idx="655">
                        <c:v>15.96</c:v>
                      </c:pt>
                      <c:pt idx="656">
                        <c:v>15.97</c:v>
                      </c:pt>
                      <c:pt idx="657">
                        <c:v>15.98</c:v>
                      </c:pt>
                      <c:pt idx="658">
                        <c:v>15.99</c:v>
                      </c:pt>
                      <c:pt idx="659">
                        <c:v>15.99</c:v>
                      </c:pt>
                      <c:pt idx="660">
                        <c:v>16</c:v>
                      </c:pt>
                      <c:pt idx="661">
                        <c:v>16.010000000000002</c:v>
                      </c:pt>
                      <c:pt idx="662">
                        <c:v>16.02</c:v>
                      </c:pt>
                      <c:pt idx="663">
                        <c:v>16.03</c:v>
                      </c:pt>
                      <c:pt idx="664">
                        <c:v>16.04</c:v>
                      </c:pt>
                      <c:pt idx="665">
                        <c:v>16.04</c:v>
                      </c:pt>
                      <c:pt idx="666">
                        <c:v>16.05</c:v>
                      </c:pt>
                      <c:pt idx="667">
                        <c:v>16.059999999999999</c:v>
                      </c:pt>
                      <c:pt idx="668">
                        <c:v>16.07</c:v>
                      </c:pt>
                      <c:pt idx="669">
                        <c:v>16.07</c:v>
                      </c:pt>
                      <c:pt idx="670">
                        <c:v>16.079999999999998</c:v>
                      </c:pt>
                      <c:pt idx="671">
                        <c:v>16.09</c:v>
                      </c:pt>
                      <c:pt idx="672">
                        <c:v>16.100000000000001</c:v>
                      </c:pt>
                      <c:pt idx="673">
                        <c:v>16.11</c:v>
                      </c:pt>
                      <c:pt idx="674">
                        <c:v>16.12</c:v>
                      </c:pt>
                      <c:pt idx="675">
                        <c:v>16.13</c:v>
                      </c:pt>
                      <c:pt idx="676">
                        <c:v>16.13</c:v>
                      </c:pt>
                      <c:pt idx="677">
                        <c:v>16.14</c:v>
                      </c:pt>
                      <c:pt idx="678">
                        <c:v>16.149999999999999</c:v>
                      </c:pt>
                      <c:pt idx="679">
                        <c:v>16.16</c:v>
                      </c:pt>
                      <c:pt idx="680">
                        <c:v>16.16</c:v>
                      </c:pt>
                      <c:pt idx="681">
                        <c:v>16.170000000000002</c:v>
                      </c:pt>
                      <c:pt idx="682">
                        <c:v>16.18</c:v>
                      </c:pt>
                      <c:pt idx="683">
                        <c:v>16.190000000000001</c:v>
                      </c:pt>
                      <c:pt idx="684">
                        <c:v>16.2</c:v>
                      </c:pt>
                      <c:pt idx="685">
                        <c:v>16.21</c:v>
                      </c:pt>
                      <c:pt idx="686">
                        <c:v>16.21</c:v>
                      </c:pt>
                      <c:pt idx="687">
                        <c:v>16.22</c:v>
                      </c:pt>
                      <c:pt idx="688">
                        <c:v>16.23</c:v>
                      </c:pt>
                      <c:pt idx="689">
                        <c:v>16.239999999999998</c:v>
                      </c:pt>
                      <c:pt idx="690">
                        <c:v>16.25</c:v>
                      </c:pt>
                      <c:pt idx="691">
                        <c:v>16.25</c:v>
                      </c:pt>
                      <c:pt idx="692">
                        <c:v>16.260000000000002</c:v>
                      </c:pt>
                      <c:pt idx="693">
                        <c:v>16.27</c:v>
                      </c:pt>
                      <c:pt idx="694">
                        <c:v>16.28</c:v>
                      </c:pt>
                      <c:pt idx="695">
                        <c:v>16.29</c:v>
                      </c:pt>
                      <c:pt idx="696">
                        <c:v>16.3</c:v>
                      </c:pt>
                      <c:pt idx="697">
                        <c:v>16.3</c:v>
                      </c:pt>
                      <c:pt idx="698">
                        <c:v>16.309999999999999</c:v>
                      </c:pt>
                      <c:pt idx="699">
                        <c:v>16.32</c:v>
                      </c:pt>
                      <c:pt idx="700">
                        <c:v>16.329999999999998</c:v>
                      </c:pt>
                      <c:pt idx="701">
                        <c:v>16.34</c:v>
                      </c:pt>
                      <c:pt idx="702">
                        <c:v>16.34</c:v>
                      </c:pt>
                      <c:pt idx="703">
                        <c:v>16.350000000000001</c:v>
                      </c:pt>
                      <c:pt idx="704">
                        <c:v>16.36</c:v>
                      </c:pt>
                      <c:pt idx="705">
                        <c:v>16.37</c:v>
                      </c:pt>
                      <c:pt idx="706">
                        <c:v>16.38</c:v>
                      </c:pt>
                      <c:pt idx="707">
                        <c:v>16.39</c:v>
                      </c:pt>
                      <c:pt idx="708">
                        <c:v>16.39</c:v>
                      </c:pt>
                      <c:pt idx="709">
                        <c:v>16.399999999999999</c:v>
                      </c:pt>
                      <c:pt idx="710">
                        <c:v>16.41</c:v>
                      </c:pt>
                      <c:pt idx="711">
                        <c:v>16.420000000000002</c:v>
                      </c:pt>
                      <c:pt idx="712">
                        <c:v>16.43</c:v>
                      </c:pt>
                      <c:pt idx="713">
                        <c:v>16.43</c:v>
                      </c:pt>
                      <c:pt idx="714">
                        <c:v>16.440000000000001</c:v>
                      </c:pt>
                      <c:pt idx="715">
                        <c:v>16.45</c:v>
                      </c:pt>
                      <c:pt idx="716">
                        <c:v>16.46</c:v>
                      </c:pt>
                      <c:pt idx="717">
                        <c:v>16.47</c:v>
                      </c:pt>
                      <c:pt idx="718">
                        <c:v>16.48</c:v>
                      </c:pt>
                      <c:pt idx="719">
                        <c:v>16.48</c:v>
                      </c:pt>
                      <c:pt idx="720">
                        <c:v>16.489999999999998</c:v>
                      </c:pt>
                      <c:pt idx="721">
                        <c:v>16.5</c:v>
                      </c:pt>
                      <c:pt idx="722">
                        <c:v>16.510000000000002</c:v>
                      </c:pt>
                      <c:pt idx="723">
                        <c:v>16.52</c:v>
                      </c:pt>
                      <c:pt idx="724">
                        <c:v>16.52</c:v>
                      </c:pt>
                      <c:pt idx="725">
                        <c:v>16.53</c:v>
                      </c:pt>
                      <c:pt idx="726">
                        <c:v>16.54</c:v>
                      </c:pt>
                      <c:pt idx="727">
                        <c:v>16.55</c:v>
                      </c:pt>
                      <c:pt idx="728">
                        <c:v>16.559999999999999</c:v>
                      </c:pt>
                      <c:pt idx="729">
                        <c:v>16.57</c:v>
                      </c:pt>
                      <c:pt idx="730">
                        <c:v>16.57</c:v>
                      </c:pt>
                      <c:pt idx="731">
                        <c:v>16.579999999999998</c:v>
                      </c:pt>
                      <c:pt idx="732">
                        <c:v>16.59</c:v>
                      </c:pt>
                      <c:pt idx="733">
                        <c:v>16.600000000000001</c:v>
                      </c:pt>
                      <c:pt idx="734">
                        <c:v>16.61</c:v>
                      </c:pt>
                      <c:pt idx="735">
                        <c:v>16.61</c:v>
                      </c:pt>
                      <c:pt idx="736">
                        <c:v>16.62</c:v>
                      </c:pt>
                      <c:pt idx="737">
                        <c:v>16.63</c:v>
                      </c:pt>
                      <c:pt idx="738">
                        <c:v>16.64</c:v>
                      </c:pt>
                      <c:pt idx="739">
                        <c:v>16.649999999999999</c:v>
                      </c:pt>
                      <c:pt idx="740">
                        <c:v>16.66</c:v>
                      </c:pt>
                      <c:pt idx="741">
                        <c:v>16.66</c:v>
                      </c:pt>
                      <c:pt idx="742">
                        <c:v>16.670000000000002</c:v>
                      </c:pt>
                      <c:pt idx="743">
                        <c:v>16.68</c:v>
                      </c:pt>
                      <c:pt idx="744">
                        <c:v>16.690000000000001</c:v>
                      </c:pt>
                      <c:pt idx="745">
                        <c:v>16.7</c:v>
                      </c:pt>
                      <c:pt idx="746">
                        <c:v>16.7</c:v>
                      </c:pt>
                      <c:pt idx="747">
                        <c:v>16.71</c:v>
                      </c:pt>
                      <c:pt idx="748">
                        <c:v>16.72</c:v>
                      </c:pt>
                      <c:pt idx="749">
                        <c:v>16.73</c:v>
                      </c:pt>
                      <c:pt idx="750">
                        <c:v>16.739999999999998</c:v>
                      </c:pt>
                      <c:pt idx="751">
                        <c:v>16.75</c:v>
                      </c:pt>
                      <c:pt idx="752">
                        <c:v>16.75</c:v>
                      </c:pt>
                      <c:pt idx="753">
                        <c:v>16.760000000000002</c:v>
                      </c:pt>
                      <c:pt idx="754">
                        <c:v>16.77</c:v>
                      </c:pt>
                      <c:pt idx="755">
                        <c:v>16.78</c:v>
                      </c:pt>
                      <c:pt idx="756">
                        <c:v>16.79</c:v>
                      </c:pt>
                      <c:pt idx="757">
                        <c:v>16.8</c:v>
                      </c:pt>
                      <c:pt idx="758">
                        <c:v>16.8</c:v>
                      </c:pt>
                      <c:pt idx="759">
                        <c:v>16.809999999999999</c:v>
                      </c:pt>
                      <c:pt idx="760">
                        <c:v>16.82</c:v>
                      </c:pt>
                      <c:pt idx="761">
                        <c:v>16.829999999999998</c:v>
                      </c:pt>
                      <c:pt idx="762">
                        <c:v>16.84</c:v>
                      </c:pt>
                      <c:pt idx="763">
                        <c:v>16.84</c:v>
                      </c:pt>
                      <c:pt idx="764">
                        <c:v>16.850000000000001</c:v>
                      </c:pt>
                      <c:pt idx="765">
                        <c:v>16.86</c:v>
                      </c:pt>
                      <c:pt idx="766">
                        <c:v>16.87</c:v>
                      </c:pt>
                      <c:pt idx="767">
                        <c:v>16.88</c:v>
                      </c:pt>
                      <c:pt idx="768">
                        <c:v>16.89</c:v>
                      </c:pt>
                      <c:pt idx="769">
                        <c:v>16.89</c:v>
                      </c:pt>
                      <c:pt idx="770">
                        <c:v>16.899999999999999</c:v>
                      </c:pt>
                      <c:pt idx="771">
                        <c:v>16.91</c:v>
                      </c:pt>
                      <c:pt idx="772">
                        <c:v>16.920000000000002</c:v>
                      </c:pt>
                      <c:pt idx="773">
                        <c:v>16.93</c:v>
                      </c:pt>
                      <c:pt idx="774">
                        <c:v>16.93</c:v>
                      </c:pt>
                      <c:pt idx="775">
                        <c:v>16.940000000000001</c:v>
                      </c:pt>
                      <c:pt idx="776">
                        <c:v>16.95</c:v>
                      </c:pt>
                      <c:pt idx="777">
                        <c:v>16.96</c:v>
                      </c:pt>
                      <c:pt idx="778">
                        <c:v>16.97</c:v>
                      </c:pt>
                      <c:pt idx="779">
                        <c:v>16.98</c:v>
                      </c:pt>
                      <c:pt idx="780">
                        <c:v>16.98</c:v>
                      </c:pt>
                      <c:pt idx="781">
                        <c:v>16.989999999999998</c:v>
                      </c:pt>
                      <c:pt idx="782">
                        <c:v>17</c:v>
                      </c:pt>
                      <c:pt idx="783">
                        <c:v>17.010000000000002</c:v>
                      </c:pt>
                      <c:pt idx="784">
                        <c:v>17.02</c:v>
                      </c:pt>
                      <c:pt idx="785">
                        <c:v>17.02</c:v>
                      </c:pt>
                      <c:pt idx="786">
                        <c:v>17.03</c:v>
                      </c:pt>
                      <c:pt idx="787">
                        <c:v>17.04</c:v>
                      </c:pt>
                      <c:pt idx="788">
                        <c:v>17.05</c:v>
                      </c:pt>
                      <c:pt idx="789">
                        <c:v>17.059999999999999</c:v>
                      </c:pt>
                      <c:pt idx="790">
                        <c:v>17.07</c:v>
                      </c:pt>
                      <c:pt idx="791">
                        <c:v>17.07</c:v>
                      </c:pt>
                      <c:pt idx="792">
                        <c:v>17.079999999999998</c:v>
                      </c:pt>
                      <c:pt idx="793">
                        <c:v>17.09</c:v>
                      </c:pt>
                      <c:pt idx="794">
                        <c:v>17.100000000000001</c:v>
                      </c:pt>
                      <c:pt idx="795">
                        <c:v>17.11</c:v>
                      </c:pt>
                      <c:pt idx="796">
                        <c:v>17.11</c:v>
                      </c:pt>
                      <c:pt idx="797">
                        <c:v>17.12</c:v>
                      </c:pt>
                      <c:pt idx="798">
                        <c:v>17.13</c:v>
                      </c:pt>
                      <c:pt idx="799">
                        <c:v>17.14</c:v>
                      </c:pt>
                      <c:pt idx="800">
                        <c:v>17.149999999999999</c:v>
                      </c:pt>
                      <c:pt idx="801">
                        <c:v>17.16</c:v>
                      </c:pt>
                      <c:pt idx="802">
                        <c:v>17.16</c:v>
                      </c:pt>
                      <c:pt idx="803">
                        <c:v>17.170000000000002</c:v>
                      </c:pt>
                      <c:pt idx="804">
                        <c:v>17.18</c:v>
                      </c:pt>
                      <c:pt idx="805">
                        <c:v>17.190000000000001</c:v>
                      </c:pt>
                      <c:pt idx="806">
                        <c:v>17.2</c:v>
                      </c:pt>
                      <c:pt idx="807">
                        <c:v>17.2</c:v>
                      </c:pt>
                      <c:pt idx="808">
                        <c:v>17.21</c:v>
                      </c:pt>
                      <c:pt idx="809">
                        <c:v>17.22</c:v>
                      </c:pt>
                      <c:pt idx="810">
                        <c:v>17.23</c:v>
                      </c:pt>
                      <c:pt idx="811">
                        <c:v>17.239999999999998</c:v>
                      </c:pt>
                      <c:pt idx="812">
                        <c:v>17.25</c:v>
                      </c:pt>
                      <c:pt idx="813">
                        <c:v>17.25</c:v>
                      </c:pt>
                      <c:pt idx="814">
                        <c:v>17.260000000000002</c:v>
                      </c:pt>
                      <c:pt idx="815">
                        <c:v>17.27</c:v>
                      </c:pt>
                      <c:pt idx="816">
                        <c:v>17.28</c:v>
                      </c:pt>
                      <c:pt idx="817">
                        <c:v>17.29</c:v>
                      </c:pt>
                      <c:pt idx="818">
                        <c:v>17.29</c:v>
                      </c:pt>
                      <c:pt idx="819">
                        <c:v>17.3</c:v>
                      </c:pt>
                      <c:pt idx="820">
                        <c:v>17.309999999999999</c:v>
                      </c:pt>
                      <c:pt idx="821">
                        <c:v>17.32</c:v>
                      </c:pt>
                      <c:pt idx="822">
                        <c:v>17.329999999999998</c:v>
                      </c:pt>
                      <c:pt idx="823">
                        <c:v>17.34</c:v>
                      </c:pt>
                      <c:pt idx="824">
                        <c:v>17.34</c:v>
                      </c:pt>
                      <c:pt idx="825">
                        <c:v>17.350000000000001</c:v>
                      </c:pt>
                      <c:pt idx="826">
                        <c:v>17.36</c:v>
                      </c:pt>
                      <c:pt idx="827">
                        <c:v>17.37</c:v>
                      </c:pt>
                      <c:pt idx="828">
                        <c:v>17.38</c:v>
                      </c:pt>
                      <c:pt idx="829">
                        <c:v>17.38</c:v>
                      </c:pt>
                      <c:pt idx="830">
                        <c:v>17.39</c:v>
                      </c:pt>
                      <c:pt idx="831">
                        <c:v>17.399999999999999</c:v>
                      </c:pt>
                      <c:pt idx="832">
                        <c:v>17.41</c:v>
                      </c:pt>
                      <c:pt idx="833">
                        <c:v>17.420000000000002</c:v>
                      </c:pt>
                      <c:pt idx="834">
                        <c:v>17.43</c:v>
                      </c:pt>
                      <c:pt idx="835">
                        <c:v>17.43</c:v>
                      </c:pt>
                      <c:pt idx="836">
                        <c:v>17.440000000000001</c:v>
                      </c:pt>
                      <c:pt idx="837">
                        <c:v>17.45</c:v>
                      </c:pt>
                      <c:pt idx="838">
                        <c:v>17.46</c:v>
                      </c:pt>
                      <c:pt idx="839">
                        <c:v>17.46</c:v>
                      </c:pt>
                      <c:pt idx="840">
                        <c:v>17.47</c:v>
                      </c:pt>
                      <c:pt idx="841">
                        <c:v>17.48</c:v>
                      </c:pt>
                      <c:pt idx="842">
                        <c:v>17.489999999999998</c:v>
                      </c:pt>
                      <c:pt idx="843">
                        <c:v>17.5</c:v>
                      </c:pt>
                      <c:pt idx="844">
                        <c:v>17.510000000000002</c:v>
                      </c:pt>
                      <c:pt idx="845">
                        <c:v>17.510000000000002</c:v>
                      </c:pt>
                      <c:pt idx="846">
                        <c:v>17.52</c:v>
                      </c:pt>
                      <c:pt idx="847">
                        <c:v>17.53</c:v>
                      </c:pt>
                      <c:pt idx="848">
                        <c:v>17.54</c:v>
                      </c:pt>
                      <c:pt idx="849">
                        <c:v>17.55</c:v>
                      </c:pt>
                      <c:pt idx="850">
                        <c:v>17.55</c:v>
                      </c:pt>
                      <c:pt idx="851">
                        <c:v>17.559999999999999</c:v>
                      </c:pt>
                      <c:pt idx="852">
                        <c:v>17.57</c:v>
                      </c:pt>
                      <c:pt idx="853">
                        <c:v>17.579999999999998</c:v>
                      </c:pt>
                      <c:pt idx="854">
                        <c:v>17.59</c:v>
                      </c:pt>
                      <c:pt idx="855">
                        <c:v>17.600000000000001</c:v>
                      </c:pt>
                      <c:pt idx="856">
                        <c:v>17.600000000000001</c:v>
                      </c:pt>
                      <c:pt idx="857">
                        <c:v>17.61</c:v>
                      </c:pt>
                      <c:pt idx="858">
                        <c:v>17.62</c:v>
                      </c:pt>
                      <c:pt idx="859">
                        <c:v>17.63</c:v>
                      </c:pt>
                      <c:pt idx="860">
                        <c:v>17.64</c:v>
                      </c:pt>
                      <c:pt idx="861">
                        <c:v>17.64</c:v>
                      </c:pt>
                      <c:pt idx="862">
                        <c:v>17.649999999999999</c:v>
                      </c:pt>
                      <c:pt idx="863">
                        <c:v>17.66</c:v>
                      </c:pt>
                      <c:pt idx="864">
                        <c:v>17.670000000000002</c:v>
                      </c:pt>
                      <c:pt idx="865">
                        <c:v>17.68</c:v>
                      </c:pt>
                      <c:pt idx="866">
                        <c:v>17.690000000000001</c:v>
                      </c:pt>
                      <c:pt idx="867">
                        <c:v>17.690000000000001</c:v>
                      </c:pt>
                      <c:pt idx="868">
                        <c:v>17.7</c:v>
                      </c:pt>
                      <c:pt idx="869">
                        <c:v>17.71</c:v>
                      </c:pt>
                      <c:pt idx="870">
                        <c:v>17.72</c:v>
                      </c:pt>
                      <c:pt idx="871">
                        <c:v>17.73</c:v>
                      </c:pt>
                      <c:pt idx="872">
                        <c:v>17.73</c:v>
                      </c:pt>
                      <c:pt idx="873">
                        <c:v>17.739999999999998</c:v>
                      </c:pt>
                      <c:pt idx="874">
                        <c:v>17.75</c:v>
                      </c:pt>
                      <c:pt idx="875">
                        <c:v>17.760000000000002</c:v>
                      </c:pt>
                      <c:pt idx="876">
                        <c:v>17.77</c:v>
                      </c:pt>
                      <c:pt idx="877">
                        <c:v>17.78</c:v>
                      </c:pt>
                      <c:pt idx="878">
                        <c:v>17.78</c:v>
                      </c:pt>
                      <c:pt idx="879">
                        <c:v>17.79</c:v>
                      </c:pt>
                      <c:pt idx="880">
                        <c:v>17.8</c:v>
                      </c:pt>
                      <c:pt idx="881">
                        <c:v>17.809999999999999</c:v>
                      </c:pt>
                      <c:pt idx="882">
                        <c:v>17.82</c:v>
                      </c:pt>
                      <c:pt idx="883">
                        <c:v>17.82</c:v>
                      </c:pt>
                      <c:pt idx="884">
                        <c:v>17.829999999999998</c:v>
                      </c:pt>
                      <c:pt idx="885">
                        <c:v>17.84</c:v>
                      </c:pt>
                      <c:pt idx="886">
                        <c:v>17.850000000000001</c:v>
                      </c:pt>
                      <c:pt idx="887">
                        <c:v>17.86</c:v>
                      </c:pt>
                      <c:pt idx="888">
                        <c:v>17.87</c:v>
                      </c:pt>
                      <c:pt idx="889">
                        <c:v>17.87</c:v>
                      </c:pt>
                      <c:pt idx="890">
                        <c:v>17.88</c:v>
                      </c:pt>
                      <c:pt idx="891">
                        <c:v>17.89</c:v>
                      </c:pt>
                      <c:pt idx="892">
                        <c:v>17.899999999999999</c:v>
                      </c:pt>
                      <c:pt idx="893">
                        <c:v>17.91</c:v>
                      </c:pt>
                      <c:pt idx="894">
                        <c:v>17.91</c:v>
                      </c:pt>
                      <c:pt idx="895">
                        <c:v>17.920000000000002</c:v>
                      </c:pt>
                      <c:pt idx="896">
                        <c:v>17.93</c:v>
                      </c:pt>
                      <c:pt idx="897">
                        <c:v>17.940000000000001</c:v>
                      </c:pt>
                      <c:pt idx="898">
                        <c:v>17.95</c:v>
                      </c:pt>
                      <c:pt idx="899">
                        <c:v>17.96</c:v>
                      </c:pt>
                      <c:pt idx="900">
                        <c:v>17.96</c:v>
                      </c:pt>
                      <c:pt idx="901">
                        <c:v>17.97</c:v>
                      </c:pt>
                      <c:pt idx="902">
                        <c:v>17.98</c:v>
                      </c:pt>
                      <c:pt idx="903">
                        <c:v>17.989999999999998</c:v>
                      </c:pt>
                      <c:pt idx="904">
                        <c:v>18</c:v>
                      </c:pt>
                      <c:pt idx="905">
                        <c:v>18</c:v>
                      </c:pt>
                      <c:pt idx="906">
                        <c:v>18.010000000000002</c:v>
                      </c:pt>
                      <c:pt idx="907">
                        <c:v>18.02</c:v>
                      </c:pt>
                      <c:pt idx="908">
                        <c:v>18.03</c:v>
                      </c:pt>
                      <c:pt idx="909">
                        <c:v>18.04</c:v>
                      </c:pt>
                      <c:pt idx="910">
                        <c:v>18.05</c:v>
                      </c:pt>
                      <c:pt idx="911">
                        <c:v>18.05</c:v>
                      </c:pt>
                      <c:pt idx="912">
                        <c:v>18.059999999999999</c:v>
                      </c:pt>
                      <c:pt idx="913">
                        <c:v>18.07</c:v>
                      </c:pt>
                      <c:pt idx="914">
                        <c:v>18.079999999999998</c:v>
                      </c:pt>
                      <c:pt idx="915">
                        <c:v>18.09</c:v>
                      </c:pt>
                      <c:pt idx="916">
                        <c:v>18.09</c:v>
                      </c:pt>
                      <c:pt idx="917">
                        <c:v>18.100000000000001</c:v>
                      </c:pt>
                      <c:pt idx="918">
                        <c:v>18.11</c:v>
                      </c:pt>
                      <c:pt idx="919">
                        <c:v>18.12</c:v>
                      </c:pt>
                      <c:pt idx="920">
                        <c:v>18.13</c:v>
                      </c:pt>
                      <c:pt idx="921">
                        <c:v>18.14</c:v>
                      </c:pt>
                      <c:pt idx="922">
                        <c:v>18.14</c:v>
                      </c:pt>
                      <c:pt idx="923">
                        <c:v>18.149999999999999</c:v>
                      </c:pt>
                      <c:pt idx="924">
                        <c:v>18.16</c:v>
                      </c:pt>
                      <c:pt idx="925">
                        <c:v>18.170000000000002</c:v>
                      </c:pt>
                      <c:pt idx="926">
                        <c:v>18.18</c:v>
                      </c:pt>
                      <c:pt idx="927">
                        <c:v>18.18</c:v>
                      </c:pt>
                      <c:pt idx="928">
                        <c:v>18.190000000000001</c:v>
                      </c:pt>
                      <c:pt idx="929">
                        <c:v>18.2</c:v>
                      </c:pt>
                      <c:pt idx="930">
                        <c:v>18.21</c:v>
                      </c:pt>
                      <c:pt idx="931">
                        <c:v>18.22</c:v>
                      </c:pt>
                      <c:pt idx="932">
                        <c:v>18.23</c:v>
                      </c:pt>
                      <c:pt idx="933">
                        <c:v>18.23</c:v>
                      </c:pt>
                      <c:pt idx="934">
                        <c:v>18.239999999999998</c:v>
                      </c:pt>
                      <c:pt idx="935">
                        <c:v>18.25</c:v>
                      </c:pt>
                      <c:pt idx="936">
                        <c:v>18.260000000000002</c:v>
                      </c:pt>
                      <c:pt idx="937">
                        <c:v>18.27</c:v>
                      </c:pt>
                      <c:pt idx="938">
                        <c:v>18.27</c:v>
                      </c:pt>
                      <c:pt idx="939">
                        <c:v>18.28</c:v>
                      </c:pt>
                      <c:pt idx="940">
                        <c:v>18.29</c:v>
                      </c:pt>
                      <c:pt idx="941">
                        <c:v>18.3</c:v>
                      </c:pt>
                      <c:pt idx="942">
                        <c:v>18.309999999999999</c:v>
                      </c:pt>
                      <c:pt idx="943">
                        <c:v>18.32</c:v>
                      </c:pt>
                      <c:pt idx="944">
                        <c:v>18.32</c:v>
                      </c:pt>
                      <c:pt idx="945">
                        <c:v>18.329999999999998</c:v>
                      </c:pt>
                      <c:pt idx="946">
                        <c:v>18.34</c:v>
                      </c:pt>
                      <c:pt idx="947">
                        <c:v>18.350000000000001</c:v>
                      </c:pt>
                      <c:pt idx="948">
                        <c:v>18.36</c:v>
                      </c:pt>
                      <c:pt idx="949">
                        <c:v>18.36</c:v>
                      </c:pt>
                      <c:pt idx="950">
                        <c:v>18.37</c:v>
                      </c:pt>
                      <c:pt idx="951">
                        <c:v>18.38</c:v>
                      </c:pt>
                      <c:pt idx="952">
                        <c:v>18.39</c:v>
                      </c:pt>
                      <c:pt idx="953">
                        <c:v>18.399999999999999</c:v>
                      </c:pt>
                      <c:pt idx="954">
                        <c:v>18.41</c:v>
                      </c:pt>
                      <c:pt idx="955">
                        <c:v>18.41</c:v>
                      </c:pt>
                      <c:pt idx="956">
                        <c:v>18.420000000000002</c:v>
                      </c:pt>
                      <c:pt idx="957">
                        <c:v>18.43</c:v>
                      </c:pt>
                      <c:pt idx="958">
                        <c:v>18.440000000000001</c:v>
                      </c:pt>
                      <c:pt idx="959">
                        <c:v>18.45</c:v>
                      </c:pt>
                      <c:pt idx="960">
                        <c:v>18.45</c:v>
                      </c:pt>
                      <c:pt idx="961">
                        <c:v>18.46</c:v>
                      </c:pt>
                      <c:pt idx="962">
                        <c:v>18.47</c:v>
                      </c:pt>
                      <c:pt idx="963">
                        <c:v>18.48</c:v>
                      </c:pt>
                      <c:pt idx="964">
                        <c:v>18.489999999999998</c:v>
                      </c:pt>
                      <c:pt idx="965">
                        <c:v>18.5</c:v>
                      </c:pt>
                      <c:pt idx="966">
                        <c:v>18.5</c:v>
                      </c:pt>
                      <c:pt idx="967">
                        <c:v>18.510000000000002</c:v>
                      </c:pt>
                      <c:pt idx="968">
                        <c:v>18.52</c:v>
                      </c:pt>
                      <c:pt idx="969">
                        <c:v>18.53</c:v>
                      </c:pt>
                      <c:pt idx="970">
                        <c:v>18.54</c:v>
                      </c:pt>
                      <c:pt idx="971">
                        <c:v>18.55</c:v>
                      </c:pt>
                      <c:pt idx="972">
                        <c:v>18.55</c:v>
                      </c:pt>
                      <c:pt idx="973">
                        <c:v>18.559999999999999</c:v>
                      </c:pt>
                      <c:pt idx="974">
                        <c:v>18.57</c:v>
                      </c:pt>
                      <c:pt idx="975">
                        <c:v>18.579999999999998</c:v>
                      </c:pt>
                      <c:pt idx="976">
                        <c:v>18.59</c:v>
                      </c:pt>
                      <c:pt idx="977">
                        <c:v>18.59</c:v>
                      </c:pt>
                      <c:pt idx="978">
                        <c:v>18.600000000000001</c:v>
                      </c:pt>
                      <c:pt idx="979">
                        <c:v>18.61</c:v>
                      </c:pt>
                      <c:pt idx="980">
                        <c:v>18.62</c:v>
                      </c:pt>
                      <c:pt idx="981">
                        <c:v>18.63</c:v>
                      </c:pt>
                      <c:pt idx="982">
                        <c:v>18.64</c:v>
                      </c:pt>
                      <c:pt idx="983">
                        <c:v>18.64</c:v>
                      </c:pt>
                      <c:pt idx="984">
                        <c:v>18.649999999999999</c:v>
                      </c:pt>
                      <c:pt idx="985">
                        <c:v>18.66</c:v>
                      </c:pt>
                      <c:pt idx="986">
                        <c:v>18.670000000000002</c:v>
                      </c:pt>
                      <c:pt idx="987">
                        <c:v>18.68</c:v>
                      </c:pt>
                      <c:pt idx="988">
                        <c:v>18.68</c:v>
                      </c:pt>
                      <c:pt idx="989">
                        <c:v>18.690000000000001</c:v>
                      </c:pt>
                      <c:pt idx="990">
                        <c:v>18.7</c:v>
                      </c:pt>
                      <c:pt idx="991">
                        <c:v>18.71</c:v>
                      </c:pt>
                      <c:pt idx="992">
                        <c:v>18.72</c:v>
                      </c:pt>
                      <c:pt idx="993">
                        <c:v>18.73</c:v>
                      </c:pt>
                      <c:pt idx="994">
                        <c:v>18.73</c:v>
                      </c:pt>
                      <c:pt idx="995">
                        <c:v>18.739999999999998</c:v>
                      </c:pt>
                      <c:pt idx="996">
                        <c:v>18.75</c:v>
                      </c:pt>
                      <c:pt idx="997">
                        <c:v>18.760000000000002</c:v>
                      </c:pt>
                      <c:pt idx="998">
                        <c:v>18.77</c:v>
                      </c:pt>
                      <c:pt idx="999">
                        <c:v>18.77</c:v>
                      </c:pt>
                      <c:pt idx="1000">
                        <c:v>18.78</c:v>
                      </c:pt>
                      <c:pt idx="1001">
                        <c:v>18.79</c:v>
                      </c:pt>
                      <c:pt idx="1002">
                        <c:v>18.8</c:v>
                      </c:pt>
                      <c:pt idx="1003">
                        <c:v>18.809999999999999</c:v>
                      </c:pt>
                      <c:pt idx="1004">
                        <c:v>18.809999999999999</c:v>
                      </c:pt>
                      <c:pt idx="1005">
                        <c:v>18.82</c:v>
                      </c:pt>
                      <c:pt idx="1006">
                        <c:v>18.829999999999998</c:v>
                      </c:pt>
                      <c:pt idx="1007">
                        <c:v>18.84</c:v>
                      </c:pt>
                      <c:pt idx="1008">
                        <c:v>18.850000000000001</c:v>
                      </c:pt>
                      <c:pt idx="1009">
                        <c:v>18.86</c:v>
                      </c:pt>
                      <c:pt idx="1010">
                        <c:v>18.86</c:v>
                      </c:pt>
                      <c:pt idx="1011">
                        <c:v>18.87</c:v>
                      </c:pt>
                      <c:pt idx="1012">
                        <c:v>18.88</c:v>
                      </c:pt>
                      <c:pt idx="1013">
                        <c:v>18.89</c:v>
                      </c:pt>
                      <c:pt idx="1014">
                        <c:v>18.899999999999999</c:v>
                      </c:pt>
                      <c:pt idx="1015">
                        <c:v>18.899999999999999</c:v>
                      </c:pt>
                      <c:pt idx="1016">
                        <c:v>18.91</c:v>
                      </c:pt>
                      <c:pt idx="1017">
                        <c:v>18.920000000000002</c:v>
                      </c:pt>
                      <c:pt idx="1018">
                        <c:v>18.93</c:v>
                      </c:pt>
                      <c:pt idx="1019">
                        <c:v>18.940000000000001</c:v>
                      </c:pt>
                      <c:pt idx="1020">
                        <c:v>18.95</c:v>
                      </c:pt>
                      <c:pt idx="1021">
                        <c:v>18.95</c:v>
                      </c:pt>
                      <c:pt idx="1022">
                        <c:v>18.96</c:v>
                      </c:pt>
                      <c:pt idx="1023">
                        <c:v>18.97</c:v>
                      </c:pt>
                      <c:pt idx="1024">
                        <c:v>18.98</c:v>
                      </c:pt>
                      <c:pt idx="1025">
                        <c:v>18.989999999999998</c:v>
                      </c:pt>
                      <c:pt idx="1026">
                        <c:v>18.989999999999998</c:v>
                      </c:pt>
                      <c:pt idx="1027">
                        <c:v>19</c:v>
                      </c:pt>
                      <c:pt idx="1028">
                        <c:v>19.010000000000002</c:v>
                      </c:pt>
                      <c:pt idx="1029">
                        <c:v>19.02</c:v>
                      </c:pt>
                      <c:pt idx="1030">
                        <c:v>19.03</c:v>
                      </c:pt>
                      <c:pt idx="1031">
                        <c:v>19.04</c:v>
                      </c:pt>
                      <c:pt idx="1032">
                        <c:v>19.04</c:v>
                      </c:pt>
                      <c:pt idx="1033">
                        <c:v>19.05</c:v>
                      </c:pt>
                      <c:pt idx="1034">
                        <c:v>19.059999999999999</c:v>
                      </c:pt>
                      <c:pt idx="1035">
                        <c:v>19.07</c:v>
                      </c:pt>
                      <c:pt idx="1036">
                        <c:v>19.079999999999998</c:v>
                      </c:pt>
                      <c:pt idx="1037">
                        <c:v>19.079999999999998</c:v>
                      </c:pt>
                      <c:pt idx="1038">
                        <c:v>19.09</c:v>
                      </c:pt>
                      <c:pt idx="1039">
                        <c:v>19.100000000000001</c:v>
                      </c:pt>
                      <c:pt idx="1040">
                        <c:v>19.11</c:v>
                      </c:pt>
                      <c:pt idx="1041">
                        <c:v>19.12</c:v>
                      </c:pt>
                      <c:pt idx="1042">
                        <c:v>19.13</c:v>
                      </c:pt>
                      <c:pt idx="1043">
                        <c:v>19.13</c:v>
                      </c:pt>
                      <c:pt idx="1044">
                        <c:v>19.14</c:v>
                      </c:pt>
                      <c:pt idx="1045">
                        <c:v>19.149999999999999</c:v>
                      </c:pt>
                      <c:pt idx="1046">
                        <c:v>19.16</c:v>
                      </c:pt>
                      <c:pt idx="1047">
                        <c:v>19.170000000000002</c:v>
                      </c:pt>
                      <c:pt idx="1048">
                        <c:v>19.170000000000002</c:v>
                      </c:pt>
                      <c:pt idx="1049">
                        <c:v>19.18</c:v>
                      </c:pt>
                      <c:pt idx="1050">
                        <c:v>19.190000000000001</c:v>
                      </c:pt>
                      <c:pt idx="1051">
                        <c:v>19.2</c:v>
                      </c:pt>
                      <c:pt idx="1052">
                        <c:v>19.21</c:v>
                      </c:pt>
                      <c:pt idx="1053">
                        <c:v>19.21</c:v>
                      </c:pt>
                      <c:pt idx="1054">
                        <c:v>19.22</c:v>
                      </c:pt>
                      <c:pt idx="1055">
                        <c:v>19.23</c:v>
                      </c:pt>
                      <c:pt idx="1056">
                        <c:v>19.239999999999998</c:v>
                      </c:pt>
                      <c:pt idx="1057">
                        <c:v>19.25</c:v>
                      </c:pt>
                      <c:pt idx="1058">
                        <c:v>19.260000000000002</c:v>
                      </c:pt>
                      <c:pt idx="1059">
                        <c:v>19.260000000000002</c:v>
                      </c:pt>
                      <c:pt idx="1060">
                        <c:v>19.27</c:v>
                      </c:pt>
                      <c:pt idx="1061">
                        <c:v>19.28</c:v>
                      </c:pt>
                      <c:pt idx="1062">
                        <c:v>19.29</c:v>
                      </c:pt>
                      <c:pt idx="1063">
                        <c:v>19.3</c:v>
                      </c:pt>
                      <c:pt idx="1064">
                        <c:v>19.3</c:v>
                      </c:pt>
                      <c:pt idx="1065">
                        <c:v>19.309999999999999</c:v>
                      </c:pt>
                      <c:pt idx="1066">
                        <c:v>19.32</c:v>
                      </c:pt>
                      <c:pt idx="1067">
                        <c:v>19.329999999999998</c:v>
                      </c:pt>
                      <c:pt idx="1068">
                        <c:v>19.34</c:v>
                      </c:pt>
                      <c:pt idx="1069">
                        <c:v>19.350000000000001</c:v>
                      </c:pt>
                      <c:pt idx="1070">
                        <c:v>19.350000000000001</c:v>
                      </c:pt>
                      <c:pt idx="1071">
                        <c:v>19.36</c:v>
                      </c:pt>
                      <c:pt idx="1072">
                        <c:v>19.37</c:v>
                      </c:pt>
                      <c:pt idx="1073">
                        <c:v>19.38</c:v>
                      </c:pt>
                      <c:pt idx="1074">
                        <c:v>19.39</c:v>
                      </c:pt>
                      <c:pt idx="1075">
                        <c:v>19.39</c:v>
                      </c:pt>
                      <c:pt idx="1076">
                        <c:v>19.399999999999999</c:v>
                      </c:pt>
                      <c:pt idx="1077">
                        <c:v>19.41</c:v>
                      </c:pt>
                      <c:pt idx="1078">
                        <c:v>19.420000000000002</c:v>
                      </c:pt>
                      <c:pt idx="1079">
                        <c:v>19.43</c:v>
                      </c:pt>
                      <c:pt idx="1080">
                        <c:v>19.440000000000001</c:v>
                      </c:pt>
                      <c:pt idx="1081">
                        <c:v>19.440000000000001</c:v>
                      </c:pt>
                      <c:pt idx="1082">
                        <c:v>19.45</c:v>
                      </c:pt>
                      <c:pt idx="1083">
                        <c:v>19.46</c:v>
                      </c:pt>
                      <c:pt idx="1084">
                        <c:v>19.47</c:v>
                      </c:pt>
                      <c:pt idx="1085">
                        <c:v>19.48</c:v>
                      </c:pt>
                      <c:pt idx="1086">
                        <c:v>19.48</c:v>
                      </c:pt>
                      <c:pt idx="1087">
                        <c:v>19.489999999999998</c:v>
                      </c:pt>
                      <c:pt idx="1088">
                        <c:v>19.5</c:v>
                      </c:pt>
                      <c:pt idx="1089">
                        <c:v>19.510000000000002</c:v>
                      </c:pt>
                      <c:pt idx="1090">
                        <c:v>19.52</c:v>
                      </c:pt>
                      <c:pt idx="1091">
                        <c:v>19.53</c:v>
                      </c:pt>
                      <c:pt idx="1092">
                        <c:v>19.53</c:v>
                      </c:pt>
                      <c:pt idx="1093">
                        <c:v>19.54</c:v>
                      </c:pt>
                      <c:pt idx="1094">
                        <c:v>19.55</c:v>
                      </c:pt>
                      <c:pt idx="1095">
                        <c:v>19.559999999999999</c:v>
                      </c:pt>
                      <c:pt idx="1096">
                        <c:v>19.57</c:v>
                      </c:pt>
                      <c:pt idx="1097">
                        <c:v>19.57</c:v>
                      </c:pt>
                      <c:pt idx="1098">
                        <c:v>19.579999999999998</c:v>
                      </c:pt>
                      <c:pt idx="1099">
                        <c:v>19.59</c:v>
                      </c:pt>
                      <c:pt idx="1100">
                        <c:v>19.600000000000001</c:v>
                      </c:pt>
                      <c:pt idx="1101">
                        <c:v>19.61</c:v>
                      </c:pt>
                      <c:pt idx="1102">
                        <c:v>19.62</c:v>
                      </c:pt>
                      <c:pt idx="1103">
                        <c:v>19.62</c:v>
                      </c:pt>
                      <c:pt idx="1104">
                        <c:v>19.63</c:v>
                      </c:pt>
                      <c:pt idx="1105">
                        <c:v>19.64</c:v>
                      </c:pt>
                      <c:pt idx="1106">
                        <c:v>19.649999999999999</c:v>
                      </c:pt>
                      <c:pt idx="1107">
                        <c:v>19.66</c:v>
                      </c:pt>
                      <c:pt idx="1108">
                        <c:v>19.66</c:v>
                      </c:pt>
                      <c:pt idx="1109">
                        <c:v>19.670000000000002</c:v>
                      </c:pt>
                      <c:pt idx="1110">
                        <c:v>19.68</c:v>
                      </c:pt>
                      <c:pt idx="1111">
                        <c:v>19.690000000000001</c:v>
                      </c:pt>
                      <c:pt idx="1112">
                        <c:v>19.7</c:v>
                      </c:pt>
                      <c:pt idx="1113">
                        <c:v>19.71</c:v>
                      </c:pt>
                      <c:pt idx="1114">
                        <c:v>19.71</c:v>
                      </c:pt>
                      <c:pt idx="1115">
                        <c:v>19.72</c:v>
                      </c:pt>
                      <c:pt idx="1116">
                        <c:v>19.73</c:v>
                      </c:pt>
                      <c:pt idx="1117">
                        <c:v>19.739999999999998</c:v>
                      </c:pt>
                      <c:pt idx="1118">
                        <c:v>19.75</c:v>
                      </c:pt>
                      <c:pt idx="1119">
                        <c:v>19.75</c:v>
                      </c:pt>
                      <c:pt idx="1120">
                        <c:v>19.760000000000002</c:v>
                      </c:pt>
                      <c:pt idx="1121">
                        <c:v>19.77</c:v>
                      </c:pt>
                      <c:pt idx="1122">
                        <c:v>19.78</c:v>
                      </c:pt>
                      <c:pt idx="1123">
                        <c:v>19.79</c:v>
                      </c:pt>
                      <c:pt idx="1124">
                        <c:v>19.8</c:v>
                      </c:pt>
                      <c:pt idx="1125">
                        <c:v>19.8</c:v>
                      </c:pt>
                      <c:pt idx="1126">
                        <c:v>19.809999999999999</c:v>
                      </c:pt>
                      <c:pt idx="1127">
                        <c:v>19.82</c:v>
                      </c:pt>
                      <c:pt idx="1128">
                        <c:v>19.829999999999998</c:v>
                      </c:pt>
                      <c:pt idx="1129">
                        <c:v>19.84</c:v>
                      </c:pt>
                      <c:pt idx="1130">
                        <c:v>19.84</c:v>
                      </c:pt>
                      <c:pt idx="1131">
                        <c:v>19.850000000000001</c:v>
                      </c:pt>
                      <c:pt idx="1132">
                        <c:v>19.86</c:v>
                      </c:pt>
                      <c:pt idx="1133">
                        <c:v>19.87</c:v>
                      </c:pt>
                      <c:pt idx="1134">
                        <c:v>19.88</c:v>
                      </c:pt>
                      <c:pt idx="1135">
                        <c:v>19.89</c:v>
                      </c:pt>
                      <c:pt idx="1136">
                        <c:v>19.89</c:v>
                      </c:pt>
                      <c:pt idx="1137">
                        <c:v>19.899999999999999</c:v>
                      </c:pt>
                      <c:pt idx="1138">
                        <c:v>19.91</c:v>
                      </c:pt>
                      <c:pt idx="1139">
                        <c:v>19.920000000000002</c:v>
                      </c:pt>
                      <c:pt idx="1140">
                        <c:v>19.93</c:v>
                      </c:pt>
                      <c:pt idx="1141">
                        <c:v>19.93</c:v>
                      </c:pt>
                      <c:pt idx="1142">
                        <c:v>19.940000000000001</c:v>
                      </c:pt>
                      <c:pt idx="1143">
                        <c:v>19.95</c:v>
                      </c:pt>
                      <c:pt idx="1144">
                        <c:v>19.96</c:v>
                      </c:pt>
                      <c:pt idx="1145">
                        <c:v>19.97</c:v>
                      </c:pt>
                      <c:pt idx="1146">
                        <c:v>19.98</c:v>
                      </c:pt>
                      <c:pt idx="1147">
                        <c:v>19.98</c:v>
                      </c:pt>
                      <c:pt idx="1148">
                        <c:v>19.989999999999998</c:v>
                      </c:pt>
                      <c:pt idx="1149">
                        <c:v>20</c:v>
                      </c:pt>
                      <c:pt idx="1150">
                        <c:v>20.010000000000002</c:v>
                      </c:pt>
                      <c:pt idx="1151">
                        <c:v>20.02</c:v>
                      </c:pt>
                      <c:pt idx="1152">
                        <c:v>20.02</c:v>
                      </c:pt>
                      <c:pt idx="1153">
                        <c:v>20.03</c:v>
                      </c:pt>
                      <c:pt idx="1154">
                        <c:v>20.04</c:v>
                      </c:pt>
                      <c:pt idx="1155">
                        <c:v>20.05</c:v>
                      </c:pt>
                      <c:pt idx="1156">
                        <c:v>20.059999999999999</c:v>
                      </c:pt>
                      <c:pt idx="1157">
                        <c:v>20.07</c:v>
                      </c:pt>
                      <c:pt idx="1158">
                        <c:v>20.07</c:v>
                      </c:pt>
                      <c:pt idx="1159">
                        <c:v>20.079999999999998</c:v>
                      </c:pt>
                      <c:pt idx="1160">
                        <c:v>20.09</c:v>
                      </c:pt>
                      <c:pt idx="1161">
                        <c:v>20.100000000000001</c:v>
                      </c:pt>
                      <c:pt idx="1162">
                        <c:v>20.11</c:v>
                      </c:pt>
                      <c:pt idx="1163">
                        <c:v>20.11</c:v>
                      </c:pt>
                      <c:pt idx="1164">
                        <c:v>20.12</c:v>
                      </c:pt>
                      <c:pt idx="1165">
                        <c:v>20.13</c:v>
                      </c:pt>
                      <c:pt idx="1166">
                        <c:v>20.14</c:v>
                      </c:pt>
                      <c:pt idx="1167">
                        <c:v>20.149999999999999</c:v>
                      </c:pt>
                      <c:pt idx="1168">
                        <c:v>20.16</c:v>
                      </c:pt>
                      <c:pt idx="1169">
                        <c:v>20.16</c:v>
                      </c:pt>
                      <c:pt idx="1170">
                        <c:v>20.170000000000002</c:v>
                      </c:pt>
                      <c:pt idx="1171">
                        <c:v>20.18</c:v>
                      </c:pt>
                      <c:pt idx="1172">
                        <c:v>20.190000000000001</c:v>
                      </c:pt>
                      <c:pt idx="1173">
                        <c:v>20.2</c:v>
                      </c:pt>
                      <c:pt idx="1174">
                        <c:v>20.2</c:v>
                      </c:pt>
                      <c:pt idx="1175">
                        <c:v>20.21</c:v>
                      </c:pt>
                      <c:pt idx="1176">
                        <c:v>20.22</c:v>
                      </c:pt>
                      <c:pt idx="1177">
                        <c:v>20.23</c:v>
                      </c:pt>
                      <c:pt idx="1178">
                        <c:v>20.239999999999998</c:v>
                      </c:pt>
                      <c:pt idx="1179">
                        <c:v>20.25</c:v>
                      </c:pt>
                      <c:pt idx="1180">
                        <c:v>20.25</c:v>
                      </c:pt>
                      <c:pt idx="1181">
                        <c:v>20.260000000000002</c:v>
                      </c:pt>
                      <c:pt idx="1182">
                        <c:v>20.27</c:v>
                      </c:pt>
                      <c:pt idx="1183">
                        <c:v>20.28</c:v>
                      </c:pt>
                      <c:pt idx="1184">
                        <c:v>20.29</c:v>
                      </c:pt>
                      <c:pt idx="1185">
                        <c:v>20.29</c:v>
                      </c:pt>
                      <c:pt idx="1186">
                        <c:v>20.3</c:v>
                      </c:pt>
                      <c:pt idx="1187">
                        <c:v>20.309999999999999</c:v>
                      </c:pt>
                      <c:pt idx="1188">
                        <c:v>20.32</c:v>
                      </c:pt>
                      <c:pt idx="1189">
                        <c:v>20.329999999999998</c:v>
                      </c:pt>
                      <c:pt idx="1190">
                        <c:v>20.34</c:v>
                      </c:pt>
                      <c:pt idx="1191">
                        <c:v>20.34</c:v>
                      </c:pt>
                      <c:pt idx="1192">
                        <c:v>20.350000000000001</c:v>
                      </c:pt>
                      <c:pt idx="1193">
                        <c:v>20.36</c:v>
                      </c:pt>
                      <c:pt idx="1194">
                        <c:v>20.37</c:v>
                      </c:pt>
                      <c:pt idx="1195">
                        <c:v>20.38</c:v>
                      </c:pt>
                      <c:pt idx="1196">
                        <c:v>20.38</c:v>
                      </c:pt>
                      <c:pt idx="1197">
                        <c:v>20.39</c:v>
                      </c:pt>
                      <c:pt idx="1198">
                        <c:v>20.399999999999999</c:v>
                      </c:pt>
                      <c:pt idx="1199">
                        <c:v>20.41</c:v>
                      </c:pt>
                      <c:pt idx="1200">
                        <c:v>20.420000000000002</c:v>
                      </c:pt>
                      <c:pt idx="1201">
                        <c:v>20.43</c:v>
                      </c:pt>
                      <c:pt idx="1202">
                        <c:v>20.43</c:v>
                      </c:pt>
                      <c:pt idx="1203">
                        <c:v>20.440000000000001</c:v>
                      </c:pt>
                      <c:pt idx="1204">
                        <c:v>20.45</c:v>
                      </c:pt>
                      <c:pt idx="1205">
                        <c:v>20.46</c:v>
                      </c:pt>
                      <c:pt idx="1206">
                        <c:v>20.47</c:v>
                      </c:pt>
                      <c:pt idx="1207">
                        <c:v>20.47</c:v>
                      </c:pt>
                      <c:pt idx="1208">
                        <c:v>20.48</c:v>
                      </c:pt>
                      <c:pt idx="1209">
                        <c:v>20.49</c:v>
                      </c:pt>
                      <c:pt idx="1210">
                        <c:v>20.5</c:v>
                      </c:pt>
                      <c:pt idx="1211">
                        <c:v>20.51</c:v>
                      </c:pt>
                      <c:pt idx="1212">
                        <c:v>20.52</c:v>
                      </c:pt>
                      <c:pt idx="1213">
                        <c:v>20.52</c:v>
                      </c:pt>
                      <c:pt idx="1214">
                        <c:v>20.53</c:v>
                      </c:pt>
                      <c:pt idx="1215">
                        <c:v>20.54</c:v>
                      </c:pt>
                      <c:pt idx="1216">
                        <c:v>20.55</c:v>
                      </c:pt>
                      <c:pt idx="1217">
                        <c:v>20.56</c:v>
                      </c:pt>
                      <c:pt idx="1218">
                        <c:v>20.56</c:v>
                      </c:pt>
                      <c:pt idx="1219">
                        <c:v>20.57</c:v>
                      </c:pt>
                      <c:pt idx="1220">
                        <c:v>20.58</c:v>
                      </c:pt>
                      <c:pt idx="1221">
                        <c:v>20.59</c:v>
                      </c:pt>
                      <c:pt idx="1222">
                        <c:v>20.6</c:v>
                      </c:pt>
                      <c:pt idx="1223">
                        <c:v>20.61</c:v>
                      </c:pt>
                      <c:pt idx="1224">
                        <c:v>20.61</c:v>
                      </c:pt>
                      <c:pt idx="1225">
                        <c:v>20.62</c:v>
                      </c:pt>
                      <c:pt idx="1226">
                        <c:v>20.63</c:v>
                      </c:pt>
                      <c:pt idx="1227">
                        <c:v>20.64</c:v>
                      </c:pt>
                      <c:pt idx="1228">
                        <c:v>20.65</c:v>
                      </c:pt>
                      <c:pt idx="1229">
                        <c:v>20.65</c:v>
                      </c:pt>
                      <c:pt idx="1230">
                        <c:v>20.66</c:v>
                      </c:pt>
                      <c:pt idx="1231">
                        <c:v>20.67</c:v>
                      </c:pt>
                      <c:pt idx="1232">
                        <c:v>20.68</c:v>
                      </c:pt>
                      <c:pt idx="1233">
                        <c:v>20.69</c:v>
                      </c:pt>
                      <c:pt idx="1234">
                        <c:v>20.7</c:v>
                      </c:pt>
                      <c:pt idx="1235">
                        <c:v>20.7</c:v>
                      </c:pt>
                      <c:pt idx="1236">
                        <c:v>20.71</c:v>
                      </c:pt>
                      <c:pt idx="1237">
                        <c:v>20.72</c:v>
                      </c:pt>
                      <c:pt idx="1238">
                        <c:v>20.73</c:v>
                      </c:pt>
                      <c:pt idx="1239">
                        <c:v>20.74</c:v>
                      </c:pt>
                      <c:pt idx="1240">
                        <c:v>20.74</c:v>
                      </c:pt>
                      <c:pt idx="1241">
                        <c:v>20.75</c:v>
                      </c:pt>
                      <c:pt idx="1242">
                        <c:v>20.76</c:v>
                      </c:pt>
                      <c:pt idx="1243">
                        <c:v>20.77</c:v>
                      </c:pt>
                      <c:pt idx="1244">
                        <c:v>20.78</c:v>
                      </c:pt>
                      <c:pt idx="1245">
                        <c:v>20.79</c:v>
                      </c:pt>
                      <c:pt idx="1246">
                        <c:v>20.79</c:v>
                      </c:pt>
                      <c:pt idx="1247">
                        <c:v>20.8</c:v>
                      </c:pt>
                      <c:pt idx="1248">
                        <c:v>20.81</c:v>
                      </c:pt>
                      <c:pt idx="1249">
                        <c:v>20.82</c:v>
                      </c:pt>
                      <c:pt idx="1250">
                        <c:v>20.83</c:v>
                      </c:pt>
                      <c:pt idx="1251">
                        <c:v>20.83</c:v>
                      </c:pt>
                      <c:pt idx="1252">
                        <c:v>20.84</c:v>
                      </c:pt>
                      <c:pt idx="1253">
                        <c:v>20.85</c:v>
                      </c:pt>
                      <c:pt idx="1254">
                        <c:v>20.86</c:v>
                      </c:pt>
                      <c:pt idx="1255">
                        <c:v>20.87</c:v>
                      </c:pt>
                      <c:pt idx="1256">
                        <c:v>20.88</c:v>
                      </c:pt>
                      <c:pt idx="1257">
                        <c:v>20.88</c:v>
                      </c:pt>
                      <c:pt idx="1258">
                        <c:v>20.89</c:v>
                      </c:pt>
                      <c:pt idx="1259">
                        <c:v>20.9</c:v>
                      </c:pt>
                      <c:pt idx="1260">
                        <c:v>20.91</c:v>
                      </c:pt>
                      <c:pt idx="1261">
                        <c:v>20.92</c:v>
                      </c:pt>
                      <c:pt idx="1262">
                        <c:v>20.92</c:v>
                      </c:pt>
                      <c:pt idx="1263">
                        <c:v>20.93</c:v>
                      </c:pt>
                      <c:pt idx="1264">
                        <c:v>20.94</c:v>
                      </c:pt>
                      <c:pt idx="1265">
                        <c:v>20.95</c:v>
                      </c:pt>
                      <c:pt idx="1266">
                        <c:v>20.96</c:v>
                      </c:pt>
                      <c:pt idx="1267">
                        <c:v>20.96</c:v>
                      </c:pt>
                      <c:pt idx="1268">
                        <c:v>20.97</c:v>
                      </c:pt>
                      <c:pt idx="1269">
                        <c:v>20.98</c:v>
                      </c:pt>
                      <c:pt idx="1270">
                        <c:v>20.99</c:v>
                      </c:pt>
                      <c:pt idx="1271">
                        <c:v>21</c:v>
                      </c:pt>
                      <c:pt idx="1272">
                        <c:v>21.01</c:v>
                      </c:pt>
                      <c:pt idx="1273">
                        <c:v>21.01</c:v>
                      </c:pt>
                      <c:pt idx="1274">
                        <c:v>21.02</c:v>
                      </c:pt>
                      <c:pt idx="1275">
                        <c:v>21.03</c:v>
                      </c:pt>
                      <c:pt idx="1276">
                        <c:v>21.04</c:v>
                      </c:pt>
                      <c:pt idx="1277">
                        <c:v>21.05</c:v>
                      </c:pt>
                      <c:pt idx="1278">
                        <c:v>21.05</c:v>
                      </c:pt>
                      <c:pt idx="1279">
                        <c:v>21.06</c:v>
                      </c:pt>
                      <c:pt idx="1280">
                        <c:v>21.07</c:v>
                      </c:pt>
                      <c:pt idx="1281">
                        <c:v>21.08</c:v>
                      </c:pt>
                      <c:pt idx="1282">
                        <c:v>21.09</c:v>
                      </c:pt>
                      <c:pt idx="1283">
                        <c:v>21.1</c:v>
                      </c:pt>
                      <c:pt idx="1284">
                        <c:v>21.1</c:v>
                      </c:pt>
                      <c:pt idx="1285">
                        <c:v>21.11</c:v>
                      </c:pt>
                      <c:pt idx="1286">
                        <c:v>21.12</c:v>
                      </c:pt>
                      <c:pt idx="1287">
                        <c:v>21.13</c:v>
                      </c:pt>
                      <c:pt idx="1288">
                        <c:v>21.14</c:v>
                      </c:pt>
                      <c:pt idx="1289">
                        <c:v>21.14</c:v>
                      </c:pt>
                      <c:pt idx="1290">
                        <c:v>21.15</c:v>
                      </c:pt>
                      <c:pt idx="1291">
                        <c:v>21.16</c:v>
                      </c:pt>
                      <c:pt idx="1292">
                        <c:v>21.17</c:v>
                      </c:pt>
                      <c:pt idx="1293">
                        <c:v>21.18</c:v>
                      </c:pt>
                      <c:pt idx="1294">
                        <c:v>21.19</c:v>
                      </c:pt>
                      <c:pt idx="1295">
                        <c:v>21.19</c:v>
                      </c:pt>
                      <c:pt idx="1296">
                        <c:v>21.2</c:v>
                      </c:pt>
                      <c:pt idx="1297">
                        <c:v>21.21</c:v>
                      </c:pt>
                      <c:pt idx="1298">
                        <c:v>21.22</c:v>
                      </c:pt>
                      <c:pt idx="1299">
                        <c:v>21.23</c:v>
                      </c:pt>
                      <c:pt idx="1300">
                        <c:v>21.23</c:v>
                      </c:pt>
                      <c:pt idx="1301">
                        <c:v>21.24</c:v>
                      </c:pt>
                      <c:pt idx="1302">
                        <c:v>21.25</c:v>
                      </c:pt>
                      <c:pt idx="1303">
                        <c:v>21.26</c:v>
                      </c:pt>
                      <c:pt idx="1304">
                        <c:v>21.27</c:v>
                      </c:pt>
                      <c:pt idx="1305">
                        <c:v>21.28</c:v>
                      </c:pt>
                      <c:pt idx="1306">
                        <c:v>21.28</c:v>
                      </c:pt>
                      <c:pt idx="1307">
                        <c:v>21.29</c:v>
                      </c:pt>
                      <c:pt idx="1308">
                        <c:v>21.3</c:v>
                      </c:pt>
                      <c:pt idx="1309">
                        <c:v>21.31</c:v>
                      </c:pt>
                      <c:pt idx="1310">
                        <c:v>21.32</c:v>
                      </c:pt>
                      <c:pt idx="1311">
                        <c:v>21.32</c:v>
                      </c:pt>
                      <c:pt idx="1312">
                        <c:v>21.33</c:v>
                      </c:pt>
                      <c:pt idx="1313">
                        <c:v>21.34</c:v>
                      </c:pt>
                      <c:pt idx="1314">
                        <c:v>21.35</c:v>
                      </c:pt>
                      <c:pt idx="1315">
                        <c:v>21.36</c:v>
                      </c:pt>
                      <c:pt idx="1316">
                        <c:v>21.36</c:v>
                      </c:pt>
                      <c:pt idx="1317">
                        <c:v>21.37</c:v>
                      </c:pt>
                      <c:pt idx="1318">
                        <c:v>21.38</c:v>
                      </c:pt>
                      <c:pt idx="1319">
                        <c:v>21.39</c:v>
                      </c:pt>
                      <c:pt idx="1320">
                        <c:v>21.4</c:v>
                      </c:pt>
                      <c:pt idx="1321">
                        <c:v>21.41</c:v>
                      </c:pt>
                      <c:pt idx="1322">
                        <c:v>21.41</c:v>
                      </c:pt>
                      <c:pt idx="1323">
                        <c:v>21.42</c:v>
                      </c:pt>
                      <c:pt idx="1324">
                        <c:v>21.43</c:v>
                      </c:pt>
                      <c:pt idx="1325">
                        <c:v>21.44</c:v>
                      </c:pt>
                      <c:pt idx="1326">
                        <c:v>21.45</c:v>
                      </c:pt>
                      <c:pt idx="1327">
                        <c:v>21.45</c:v>
                      </c:pt>
                      <c:pt idx="1328">
                        <c:v>21.46</c:v>
                      </c:pt>
                      <c:pt idx="1329">
                        <c:v>21.47</c:v>
                      </c:pt>
                      <c:pt idx="1330">
                        <c:v>21.48</c:v>
                      </c:pt>
                      <c:pt idx="1331">
                        <c:v>21.49</c:v>
                      </c:pt>
                      <c:pt idx="1332">
                        <c:v>21.5</c:v>
                      </c:pt>
                      <c:pt idx="1333">
                        <c:v>21.5</c:v>
                      </c:pt>
                      <c:pt idx="1334">
                        <c:v>21.51</c:v>
                      </c:pt>
                      <c:pt idx="1335">
                        <c:v>21.52</c:v>
                      </c:pt>
                      <c:pt idx="1336">
                        <c:v>21.53</c:v>
                      </c:pt>
                      <c:pt idx="1337">
                        <c:v>21.54</c:v>
                      </c:pt>
                      <c:pt idx="1338">
                        <c:v>21.55</c:v>
                      </c:pt>
                      <c:pt idx="1339">
                        <c:v>21.55</c:v>
                      </c:pt>
                      <c:pt idx="1340">
                        <c:v>21.56</c:v>
                      </c:pt>
                      <c:pt idx="1341">
                        <c:v>21.57</c:v>
                      </c:pt>
                      <c:pt idx="1342">
                        <c:v>21.58</c:v>
                      </c:pt>
                      <c:pt idx="1343">
                        <c:v>21.59</c:v>
                      </c:pt>
                      <c:pt idx="1344">
                        <c:v>21.59</c:v>
                      </c:pt>
                      <c:pt idx="1345">
                        <c:v>21.6</c:v>
                      </c:pt>
                      <c:pt idx="1346">
                        <c:v>21.61</c:v>
                      </c:pt>
                      <c:pt idx="1347">
                        <c:v>21.62</c:v>
                      </c:pt>
                      <c:pt idx="1348">
                        <c:v>21.63</c:v>
                      </c:pt>
                      <c:pt idx="1349">
                        <c:v>21.64</c:v>
                      </c:pt>
                      <c:pt idx="1350">
                        <c:v>21.64</c:v>
                      </c:pt>
                      <c:pt idx="1351">
                        <c:v>21.65</c:v>
                      </c:pt>
                      <c:pt idx="1352">
                        <c:v>21.66</c:v>
                      </c:pt>
                      <c:pt idx="1353">
                        <c:v>21.67</c:v>
                      </c:pt>
                      <c:pt idx="1354">
                        <c:v>21.68</c:v>
                      </c:pt>
                      <c:pt idx="1355">
                        <c:v>21.68</c:v>
                      </c:pt>
                      <c:pt idx="1356">
                        <c:v>21.69</c:v>
                      </c:pt>
                      <c:pt idx="1357">
                        <c:v>21.7</c:v>
                      </c:pt>
                      <c:pt idx="1358">
                        <c:v>21.71</c:v>
                      </c:pt>
                      <c:pt idx="1359">
                        <c:v>21.72</c:v>
                      </c:pt>
                      <c:pt idx="1360">
                        <c:v>21.73</c:v>
                      </c:pt>
                      <c:pt idx="1361">
                        <c:v>21.73</c:v>
                      </c:pt>
                      <c:pt idx="1362">
                        <c:v>21.74</c:v>
                      </c:pt>
                      <c:pt idx="1363">
                        <c:v>21.75</c:v>
                      </c:pt>
                      <c:pt idx="1364">
                        <c:v>21.76</c:v>
                      </c:pt>
                      <c:pt idx="1365">
                        <c:v>21.77</c:v>
                      </c:pt>
                      <c:pt idx="1366">
                        <c:v>21.77</c:v>
                      </c:pt>
                      <c:pt idx="1367">
                        <c:v>21.78</c:v>
                      </c:pt>
                      <c:pt idx="1368">
                        <c:v>21.79</c:v>
                      </c:pt>
                      <c:pt idx="1369">
                        <c:v>21.8</c:v>
                      </c:pt>
                      <c:pt idx="1370">
                        <c:v>21.81</c:v>
                      </c:pt>
                      <c:pt idx="1371">
                        <c:v>21.82</c:v>
                      </c:pt>
                      <c:pt idx="1372">
                        <c:v>21.82</c:v>
                      </c:pt>
                      <c:pt idx="1373">
                        <c:v>21.83</c:v>
                      </c:pt>
                      <c:pt idx="1374">
                        <c:v>21.84</c:v>
                      </c:pt>
                      <c:pt idx="1375">
                        <c:v>21.85</c:v>
                      </c:pt>
                      <c:pt idx="1376">
                        <c:v>21.86</c:v>
                      </c:pt>
                      <c:pt idx="1377">
                        <c:v>21.86</c:v>
                      </c:pt>
                      <c:pt idx="1378">
                        <c:v>21.87</c:v>
                      </c:pt>
                      <c:pt idx="1379">
                        <c:v>21.88</c:v>
                      </c:pt>
                      <c:pt idx="1380">
                        <c:v>21.89</c:v>
                      </c:pt>
                      <c:pt idx="1381">
                        <c:v>21.9</c:v>
                      </c:pt>
                      <c:pt idx="1382">
                        <c:v>21.91</c:v>
                      </c:pt>
                      <c:pt idx="1383">
                        <c:v>21.91</c:v>
                      </c:pt>
                      <c:pt idx="1384">
                        <c:v>21.92</c:v>
                      </c:pt>
                      <c:pt idx="1385">
                        <c:v>21.93</c:v>
                      </c:pt>
                      <c:pt idx="1386">
                        <c:v>21.94</c:v>
                      </c:pt>
                      <c:pt idx="1387">
                        <c:v>21.95</c:v>
                      </c:pt>
                      <c:pt idx="1388">
                        <c:v>21.95</c:v>
                      </c:pt>
                      <c:pt idx="1389">
                        <c:v>21.96</c:v>
                      </c:pt>
                      <c:pt idx="1390">
                        <c:v>21.97</c:v>
                      </c:pt>
                      <c:pt idx="1391">
                        <c:v>21.98</c:v>
                      </c:pt>
                      <c:pt idx="1392">
                        <c:v>21.99</c:v>
                      </c:pt>
                      <c:pt idx="1393">
                        <c:v>22</c:v>
                      </c:pt>
                      <c:pt idx="1394">
                        <c:v>22</c:v>
                      </c:pt>
                      <c:pt idx="1395">
                        <c:v>22.01</c:v>
                      </c:pt>
                      <c:pt idx="1396">
                        <c:v>22.02</c:v>
                      </c:pt>
                      <c:pt idx="1397">
                        <c:v>22.03</c:v>
                      </c:pt>
                      <c:pt idx="1398">
                        <c:v>22.04</c:v>
                      </c:pt>
                      <c:pt idx="1399">
                        <c:v>22.04</c:v>
                      </c:pt>
                      <c:pt idx="1400">
                        <c:v>22.05</c:v>
                      </c:pt>
                      <c:pt idx="1401">
                        <c:v>22.06</c:v>
                      </c:pt>
                      <c:pt idx="1402">
                        <c:v>22.07</c:v>
                      </c:pt>
                      <c:pt idx="1403">
                        <c:v>22.08</c:v>
                      </c:pt>
                      <c:pt idx="1404">
                        <c:v>22.09</c:v>
                      </c:pt>
                      <c:pt idx="1405">
                        <c:v>22.09</c:v>
                      </c:pt>
                      <c:pt idx="1406">
                        <c:v>22.1</c:v>
                      </c:pt>
                      <c:pt idx="1407">
                        <c:v>22.11</c:v>
                      </c:pt>
                      <c:pt idx="1408">
                        <c:v>22.12</c:v>
                      </c:pt>
                      <c:pt idx="1409">
                        <c:v>22.13</c:v>
                      </c:pt>
                      <c:pt idx="1410">
                        <c:v>22.13</c:v>
                      </c:pt>
                      <c:pt idx="1411">
                        <c:v>22.14</c:v>
                      </c:pt>
                      <c:pt idx="1412">
                        <c:v>22.15</c:v>
                      </c:pt>
                      <c:pt idx="1413">
                        <c:v>22.16</c:v>
                      </c:pt>
                      <c:pt idx="1414">
                        <c:v>22.17</c:v>
                      </c:pt>
                      <c:pt idx="1415">
                        <c:v>22.18</c:v>
                      </c:pt>
                      <c:pt idx="1416">
                        <c:v>22.18</c:v>
                      </c:pt>
                      <c:pt idx="1417">
                        <c:v>22.19</c:v>
                      </c:pt>
                      <c:pt idx="1418">
                        <c:v>22.2</c:v>
                      </c:pt>
                      <c:pt idx="1419">
                        <c:v>22.21</c:v>
                      </c:pt>
                      <c:pt idx="1420">
                        <c:v>22.22</c:v>
                      </c:pt>
                      <c:pt idx="1421">
                        <c:v>22.22</c:v>
                      </c:pt>
                      <c:pt idx="1422">
                        <c:v>22.23</c:v>
                      </c:pt>
                      <c:pt idx="1423">
                        <c:v>22.24</c:v>
                      </c:pt>
                      <c:pt idx="1424">
                        <c:v>22.25</c:v>
                      </c:pt>
                      <c:pt idx="1425">
                        <c:v>22.26</c:v>
                      </c:pt>
                      <c:pt idx="1426">
                        <c:v>22.27</c:v>
                      </c:pt>
                      <c:pt idx="1427">
                        <c:v>22.27</c:v>
                      </c:pt>
                      <c:pt idx="1428">
                        <c:v>22.28</c:v>
                      </c:pt>
                      <c:pt idx="1429">
                        <c:v>22.29</c:v>
                      </c:pt>
                      <c:pt idx="1430">
                        <c:v>22.3</c:v>
                      </c:pt>
                      <c:pt idx="1431">
                        <c:v>22.31</c:v>
                      </c:pt>
                      <c:pt idx="1432">
                        <c:v>22.31</c:v>
                      </c:pt>
                      <c:pt idx="1433">
                        <c:v>22.32</c:v>
                      </c:pt>
                      <c:pt idx="1434">
                        <c:v>22.33</c:v>
                      </c:pt>
                      <c:pt idx="1435">
                        <c:v>22.34</c:v>
                      </c:pt>
                      <c:pt idx="1436">
                        <c:v>22.35</c:v>
                      </c:pt>
                      <c:pt idx="1437">
                        <c:v>22.36</c:v>
                      </c:pt>
                      <c:pt idx="1438">
                        <c:v>22.36</c:v>
                      </c:pt>
                      <c:pt idx="1439">
                        <c:v>22.37</c:v>
                      </c:pt>
                      <c:pt idx="1440">
                        <c:v>22.38</c:v>
                      </c:pt>
                      <c:pt idx="1441">
                        <c:v>22.39</c:v>
                      </c:pt>
                      <c:pt idx="1442">
                        <c:v>22.4</c:v>
                      </c:pt>
                      <c:pt idx="1443">
                        <c:v>22.4</c:v>
                      </c:pt>
                      <c:pt idx="1444">
                        <c:v>22.41</c:v>
                      </c:pt>
                      <c:pt idx="1445">
                        <c:v>22.42</c:v>
                      </c:pt>
                      <c:pt idx="1446">
                        <c:v>22.43</c:v>
                      </c:pt>
                      <c:pt idx="1447">
                        <c:v>22.44</c:v>
                      </c:pt>
                      <c:pt idx="1448">
                        <c:v>22.45</c:v>
                      </c:pt>
                      <c:pt idx="1449">
                        <c:v>22.45</c:v>
                      </c:pt>
                      <c:pt idx="1450">
                        <c:v>22.46</c:v>
                      </c:pt>
                      <c:pt idx="1451">
                        <c:v>22.47</c:v>
                      </c:pt>
                      <c:pt idx="1452">
                        <c:v>22.48</c:v>
                      </c:pt>
                      <c:pt idx="1453">
                        <c:v>22.49</c:v>
                      </c:pt>
                      <c:pt idx="1454">
                        <c:v>22.49</c:v>
                      </c:pt>
                      <c:pt idx="1455">
                        <c:v>22.5</c:v>
                      </c:pt>
                      <c:pt idx="1456">
                        <c:v>22.51</c:v>
                      </c:pt>
                      <c:pt idx="1457">
                        <c:v>22.52</c:v>
                      </c:pt>
                      <c:pt idx="1458">
                        <c:v>22.53</c:v>
                      </c:pt>
                      <c:pt idx="1459">
                        <c:v>22.54</c:v>
                      </c:pt>
                      <c:pt idx="1460">
                        <c:v>22.54</c:v>
                      </c:pt>
                      <c:pt idx="1461">
                        <c:v>22.55</c:v>
                      </c:pt>
                      <c:pt idx="1462">
                        <c:v>22.56</c:v>
                      </c:pt>
                      <c:pt idx="1463">
                        <c:v>22.57</c:v>
                      </c:pt>
                      <c:pt idx="1464">
                        <c:v>22.58</c:v>
                      </c:pt>
                      <c:pt idx="1465">
                        <c:v>22.58</c:v>
                      </c:pt>
                      <c:pt idx="1466">
                        <c:v>22.59</c:v>
                      </c:pt>
                      <c:pt idx="1467">
                        <c:v>22.6</c:v>
                      </c:pt>
                      <c:pt idx="1468">
                        <c:v>22.61</c:v>
                      </c:pt>
                      <c:pt idx="1469">
                        <c:v>22.62</c:v>
                      </c:pt>
                      <c:pt idx="1470">
                        <c:v>22.63</c:v>
                      </c:pt>
                      <c:pt idx="1471">
                        <c:v>22.63</c:v>
                      </c:pt>
                      <c:pt idx="1472">
                        <c:v>22.64</c:v>
                      </c:pt>
                      <c:pt idx="1473">
                        <c:v>22.65</c:v>
                      </c:pt>
                      <c:pt idx="1474">
                        <c:v>22.66</c:v>
                      </c:pt>
                      <c:pt idx="1475">
                        <c:v>22.66</c:v>
                      </c:pt>
                      <c:pt idx="1476">
                        <c:v>22.67</c:v>
                      </c:pt>
                      <c:pt idx="1477">
                        <c:v>22.68</c:v>
                      </c:pt>
                      <c:pt idx="1478">
                        <c:v>22.69</c:v>
                      </c:pt>
                      <c:pt idx="1479">
                        <c:v>22.7</c:v>
                      </c:pt>
                      <c:pt idx="1480">
                        <c:v>22.71</c:v>
                      </c:pt>
                      <c:pt idx="1481">
                        <c:v>22.71</c:v>
                      </c:pt>
                      <c:pt idx="1482">
                        <c:v>22.72</c:v>
                      </c:pt>
                      <c:pt idx="1483">
                        <c:v>22.73</c:v>
                      </c:pt>
                      <c:pt idx="1484">
                        <c:v>22.74</c:v>
                      </c:pt>
                      <c:pt idx="1485">
                        <c:v>22.75</c:v>
                      </c:pt>
                      <c:pt idx="1486">
                        <c:v>22.75</c:v>
                      </c:pt>
                      <c:pt idx="1487">
                        <c:v>22.76</c:v>
                      </c:pt>
                      <c:pt idx="1488">
                        <c:v>22.77</c:v>
                      </c:pt>
                      <c:pt idx="1489">
                        <c:v>22.78</c:v>
                      </c:pt>
                      <c:pt idx="1490">
                        <c:v>22.79</c:v>
                      </c:pt>
                      <c:pt idx="1491">
                        <c:v>22.8</c:v>
                      </c:pt>
                      <c:pt idx="1492">
                        <c:v>22.8</c:v>
                      </c:pt>
                      <c:pt idx="1493">
                        <c:v>22.81</c:v>
                      </c:pt>
                      <c:pt idx="1494">
                        <c:v>22.82</c:v>
                      </c:pt>
                      <c:pt idx="1495">
                        <c:v>22.83</c:v>
                      </c:pt>
                      <c:pt idx="1496">
                        <c:v>22.84</c:v>
                      </c:pt>
                      <c:pt idx="1497">
                        <c:v>22.84</c:v>
                      </c:pt>
                      <c:pt idx="1498">
                        <c:v>22.85</c:v>
                      </c:pt>
                      <c:pt idx="1499">
                        <c:v>22.86</c:v>
                      </c:pt>
                      <c:pt idx="1500">
                        <c:v>22.87</c:v>
                      </c:pt>
                      <c:pt idx="1501">
                        <c:v>22.88</c:v>
                      </c:pt>
                      <c:pt idx="1502">
                        <c:v>22.89</c:v>
                      </c:pt>
                      <c:pt idx="1503">
                        <c:v>22.89</c:v>
                      </c:pt>
                      <c:pt idx="1504">
                        <c:v>22.9</c:v>
                      </c:pt>
                      <c:pt idx="1505">
                        <c:v>22.91</c:v>
                      </c:pt>
                      <c:pt idx="1506">
                        <c:v>22.92</c:v>
                      </c:pt>
                      <c:pt idx="1507">
                        <c:v>22.93</c:v>
                      </c:pt>
                      <c:pt idx="1508">
                        <c:v>22.93</c:v>
                      </c:pt>
                      <c:pt idx="1509">
                        <c:v>22.94</c:v>
                      </c:pt>
                      <c:pt idx="1510">
                        <c:v>22.95</c:v>
                      </c:pt>
                      <c:pt idx="1511">
                        <c:v>22.96</c:v>
                      </c:pt>
                      <c:pt idx="1512">
                        <c:v>22.97</c:v>
                      </c:pt>
                      <c:pt idx="1513">
                        <c:v>22.98</c:v>
                      </c:pt>
                      <c:pt idx="1514">
                        <c:v>22.98</c:v>
                      </c:pt>
                      <c:pt idx="1515">
                        <c:v>22.99</c:v>
                      </c:pt>
                      <c:pt idx="1516">
                        <c:v>23</c:v>
                      </c:pt>
                      <c:pt idx="1517">
                        <c:v>23.01</c:v>
                      </c:pt>
                      <c:pt idx="1518">
                        <c:v>23.02</c:v>
                      </c:pt>
                      <c:pt idx="1519">
                        <c:v>23.02</c:v>
                      </c:pt>
                      <c:pt idx="1520">
                        <c:v>23.03</c:v>
                      </c:pt>
                      <c:pt idx="1521">
                        <c:v>23.04</c:v>
                      </c:pt>
                      <c:pt idx="1522">
                        <c:v>23.05</c:v>
                      </c:pt>
                      <c:pt idx="1523">
                        <c:v>23.06</c:v>
                      </c:pt>
                      <c:pt idx="1524">
                        <c:v>23.07</c:v>
                      </c:pt>
                      <c:pt idx="1525">
                        <c:v>23.07</c:v>
                      </c:pt>
                      <c:pt idx="1526">
                        <c:v>23.08</c:v>
                      </c:pt>
                      <c:pt idx="1527">
                        <c:v>23.09</c:v>
                      </c:pt>
                      <c:pt idx="1528">
                        <c:v>23.1</c:v>
                      </c:pt>
                      <c:pt idx="1529">
                        <c:v>23.11</c:v>
                      </c:pt>
                      <c:pt idx="1530">
                        <c:v>23.11</c:v>
                      </c:pt>
                      <c:pt idx="1531">
                        <c:v>23.12</c:v>
                      </c:pt>
                      <c:pt idx="1532">
                        <c:v>23.13</c:v>
                      </c:pt>
                      <c:pt idx="1533">
                        <c:v>23.14</c:v>
                      </c:pt>
                      <c:pt idx="1534">
                        <c:v>23.15</c:v>
                      </c:pt>
                      <c:pt idx="1535">
                        <c:v>23.16</c:v>
                      </c:pt>
                      <c:pt idx="1536">
                        <c:v>23.16</c:v>
                      </c:pt>
                      <c:pt idx="1537">
                        <c:v>23.17</c:v>
                      </c:pt>
                      <c:pt idx="1538">
                        <c:v>23.18</c:v>
                      </c:pt>
                      <c:pt idx="1539">
                        <c:v>23.19</c:v>
                      </c:pt>
                      <c:pt idx="1540">
                        <c:v>23.2</c:v>
                      </c:pt>
                      <c:pt idx="1541">
                        <c:v>23.2</c:v>
                      </c:pt>
                      <c:pt idx="1542">
                        <c:v>23.21</c:v>
                      </c:pt>
                      <c:pt idx="1543">
                        <c:v>23.22</c:v>
                      </c:pt>
                      <c:pt idx="1544">
                        <c:v>23.23</c:v>
                      </c:pt>
                      <c:pt idx="1545">
                        <c:v>23.24</c:v>
                      </c:pt>
                      <c:pt idx="1546">
                        <c:v>23.25</c:v>
                      </c:pt>
                      <c:pt idx="1547">
                        <c:v>23.25</c:v>
                      </c:pt>
                      <c:pt idx="1548">
                        <c:v>23.26</c:v>
                      </c:pt>
                      <c:pt idx="1549">
                        <c:v>23.27</c:v>
                      </c:pt>
                      <c:pt idx="1550">
                        <c:v>23.28</c:v>
                      </c:pt>
                      <c:pt idx="1551">
                        <c:v>23.29</c:v>
                      </c:pt>
                      <c:pt idx="1552">
                        <c:v>23.3</c:v>
                      </c:pt>
                      <c:pt idx="1553">
                        <c:v>23.3</c:v>
                      </c:pt>
                      <c:pt idx="1554">
                        <c:v>23.31</c:v>
                      </c:pt>
                      <c:pt idx="1555">
                        <c:v>23.32</c:v>
                      </c:pt>
                      <c:pt idx="1556">
                        <c:v>23.33</c:v>
                      </c:pt>
                      <c:pt idx="1557">
                        <c:v>23.34</c:v>
                      </c:pt>
                      <c:pt idx="1558">
                        <c:v>23.34</c:v>
                      </c:pt>
                      <c:pt idx="1559">
                        <c:v>23.35</c:v>
                      </c:pt>
                      <c:pt idx="1560">
                        <c:v>23.36</c:v>
                      </c:pt>
                      <c:pt idx="1561">
                        <c:v>23.37</c:v>
                      </c:pt>
                      <c:pt idx="1562">
                        <c:v>23.38</c:v>
                      </c:pt>
                      <c:pt idx="1563">
                        <c:v>23.39</c:v>
                      </c:pt>
                      <c:pt idx="1564">
                        <c:v>23.39</c:v>
                      </c:pt>
                      <c:pt idx="1565">
                        <c:v>23.4</c:v>
                      </c:pt>
                      <c:pt idx="1566">
                        <c:v>23.41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453-41B9-BB88-43416665C83D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v>CPT73@JPC51 Nkt=20</c:v>
                </c:tx>
                <c:spPr>
                  <a:ln w="95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'KC292(CT)_JPC51'!$R$43:$R$1609</c15:sqref>
                        </c15:formulaRef>
                      </c:ext>
                    </c:extLst>
                    <c:numCache>
                      <c:formatCode>General</c:formatCode>
                      <c:ptCount val="1567"/>
                      <c:pt idx="0">
                        <c:v>2.4850000000000003</c:v>
                      </c:pt>
                      <c:pt idx="1">
                        <c:v>2.4699999999999998</c:v>
                      </c:pt>
                      <c:pt idx="2">
                        <c:v>2.9545000000000003</c:v>
                      </c:pt>
                      <c:pt idx="3">
                        <c:v>2.9390000000000001</c:v>
                      </c:pt>
                      <c:pt idx="4">
                        <c:v>3.4234999999999998</c:v>
                      </c:pt>
                      <c:pt idx="5">
                        <c:v>3.4075000000000002</c:v>
                      </c:pt>
                      <c:pt idx="6">
                        <c:v>3.3920000000000003</c:v>
                      </c:pt>
                      <c:pt idx="7">
                        <c:v>3.8755000000000002</c:v>
                      </c:pt>
                      <c:pt idx="8">
                        <c:v>3.8594999999999997</c:v>
                      </c:pt>
                      <c:pt idx="9">
                        <c:v>3.843</c:v>
                      </c:pt>
                      <c:pt idx="10">
                        <c:v>4.3265000000000002</c:v>
                      </c:pt>
                      <c:pt idx="11">
                        <c:v>4.3094999999999999</c:v>
                      </c:pt>
                      <c:pt idx="12">
                        <c:v>4.2930000000000001</c:v>
                      </c:pt>
                      <c:pt idx="13">
                        <c:v>4.2759999999999998</c:v>
                      </c:pt>
                      <c:pt idx="14">
                        <c:v>4.7584999999999997</c:v>
                      </c:pt>
                      <c:pt idx="15">
                        <c:v>4.7415000000000003</c:v>
                      </c:pt>
                      <c:pt idx="16">
                        <c:v>4.7240000000000002</c:v>
                      </c:pt>
                      <c:pt idx="17">
                        <c:v>4.7065000000000001</c:v>
                      </c:pt>
                      <c:pt idx="18">
                        <c:v>5.1884999999999994</c:v>
                      </c:pt>
                      <c:pt idx="19">
                        <c:v>5.1704999999999997</c:v>
                      </c:pt>
                      <c:pt idx="20">
                        <c:v>5.1524999999999999</c:v>
                      </c:pt>
                      <c:pt idx="21">
                        <c:v>5.1345000000000001</c:v>
                      </c:pt>
                      <c:pt idx="22">
                        <c:v>5.1159999999999997</c:v>
                      </c:pt>
                      <c:pt idx="23">
                        <c:v>5.0975000000000001</c:v>
                      </c:pt>
                      <c:pt idx="24">
                        <c:v>5.0785</c:v>
                      </c:pt>
                      <c:pt idx="25">
                        <c:v>5.0600000000000005</c:v>
                      </c:pt>
                      <c:pt idx="26">
                        <c:v>5.5409999999999995</c:v>
                      </c:pt>
                      <c:pt idx="27">
                        <c:v>6.0220000000000002</c:v>
                      </c:pt>
                      <c:pt idx="28">
                        <c:v>6.5025000000000004</c:v>
                      </c:pt>
                      <c:pt idx="29">
                        <c:v>6.9829999999999997</c:v>
                      </c:pt>
                      <c:pt idx="30">
                        <c:v>6.4635000000000007</c:v>
                      </c:pt>
                      <c:pt idx="31">
                        <c:v>6.4435000000000002</c:v>
                      </c:pt>
                      <c:pt idx="32">
                        <c:v>6.4239999999999995</c:v>
                      </c:pt>
                      <c:pt idx="33">
                        <c:v>6.4040000000000008</c:v>
                      </c:pt>
                      <c:pt idx="34">
                        <c:v>6.3834999999999997</c:v>
                      </c:pt>
                      <c:pt idx="35">
                        <c:v>6.3635000000000002</c:v>
                      </c:pt>
                      <c:pt idx="36">
                        <c:v>6.343</c:v>
                      </c:pt>
                      <c:pt idx="37">
                        <c:v>6.8220000000000001</c:v>
                      </c:pt>
                      <c:pt idx="38">
                        <c:v>6.8014999999999999</c:v>
                      </c:pt>
                      <c:pt idx="39">
                        <c:v>7.2805000000000009</c:v>
                      </c:pt>
                      <c:pt idx="40">
                        <c:v>7.2595000000000001</c:v>
                      </c:pt>
                      <c:pt idx="41">
                        <c:v>7.7385000000000002</c:v>
                      </c:pt>
                      <c:pt idx="42">
                        <c:v>7.7170000000000005</c:v>
                      </c:pt>
                      <c:pt idx="43">
                        <c:v>8.1954999999999991</c:v>
                      </c:pt>
                      <c:pt idx="44">
                        <c:v>8.6739999999999995</c:v>
                      </c:pt>
                      <c:pt idx="45">
                        <c:v>9.1519999999999992</c:v>
                      </c:pt>
                      <c:pt idx="46">
                        <c:v>9.629999999999999</c:v>
                      </c:pt>
                      <c:pt idx="47">
                        <c:v>9.6080000000000005</c:v>
                      </c:pt>
                      <c:pt idx="48">
                        <c:v>9.5860000000000003</c:v>
                      </c:pt>
                      <c:pt idx="49">
                        <c:v>9.0635000000000012</c:v>
                      </c:pt>
                      <c:pt idx="50">
                        <c:v>8.5410000000000004</c:v>
                      </c:pt>
                      <c:pt idx="51">
                        <c:v>7.5185000000000004</c:v>
                      </c:pt>
                      <c:pt idx="52">
                        <c:v>6.9954999999999998</c:v>
                      </c:pt>
                      <c:pt idx="53">
                        <c:v>6.4724999999999993</c:v>
                      </c:pt>
                      <c:pt idx="54">
                        <c:v>6.4495000000000005</c:v>
                      </c:pt>
                      <c:pt idx="55">
                        <c:v>6.4264999999999999</c:v>
                      </c:pt>
                      <c:pt idx="56">
                        <c:v>6.4030000000000005</c:v>
                      </c:pt>
                      <c:pt idx="57">
                        <c:v>6.3795000000000002</c:v>
                      </c:pt>
                      <c:pt idx="58">
                        <c:v>5.8559999999999999</c:v>
                      </c:pt>
                      <c:pt idx="59">
                        <c:v>5.8319999999999999</c:v>
                      </c:pt>
                      <c:pt idx="60">
                        <c:v>5.3079999999999998</c:v>
                      </c:pt>
                      <c:pt idx="61">
                        <c:v>5.2840000000000007</c:v>
                      </c:pt>
                      <c:pt idx="62">
                        <c:v>4.76</c:v>
                      </c:pt>
                      <c:pt idx="63">
                        <c:v>4.7355</c:v>
                      </c:pt>
                      <c:pt idx="64">
                        <c:v>5.2110000000000003</c:v>
                      </c:pt>
                      <c:pt idx="65">
                        <c:v>5.1865000000000006</c:v>
                      </c:pt>
                      <c:pt idx="66">
                        <c:v>5.6615000000000002</c:v>
                      </c:pt>
                      <c:pt idx="67">
                        <c:v>5.6364999999999998</c:v>
                      </c:pt>
                      <c:pt idx="68">
                        <c:v>5.6115000000000004</c:v>
                      </c:pt>
                      <c:pt idx="69">
                        <c:v>5.5865</c:v>
                      </c:pt>
                      <c:pt idx="70">
                        <c:v>6.0609999999999999</c:v>
                      </c:pt>
                      <c:pt idx="71">
                        <c:v>6.0355000000000008</c:v>
                      </c:pt>
                      <c:pt idx="72">
                        <c:v>6.51</c:v>
                      </c:pt>
                      <c:pt idx="73">
                        <c:v>5.9844999999999997</c:v>
                      </c:pt>
                      <c:pt idx="74">
                        <c:v>5.9584999999999999</c:v>
                      </c:pt>
                      <c:pt idx="75">
                        <c:v>5.9325000000000001</c:v>
                      </c:pt>
                      <c:pt idx="76">
                        <c:v>5.9060000000000006</c:v>
                      </c:pt>
                      <c:pt idx="77">
                        <c:v>5.88</c:v>
                      </c:pt>
                      <c:pt idx="78">
                        <c:v>5.8534999999999995</c:v>
                      </c:pt>
                      <c:pt idx="79">
                        <c:v>5.827</c:v>
                      </c:pt>
                      <c:pt idx="80">
                        <c:v>6.3004999999999995</c:v>
                      </c:pt>
                      <c:pt idx="81">
                        <c:v>6.2735000000000003</c:v>
                      </c:pt>
                      <c:pt idx="82">
                        <c:v>6.2465000000000002</c:v>
                      </c:pt>
                      <c:pt idx="83">
                        <c:v>5.7195</c:v>
                      </c:pt>
                      <c:pt idx="84">
                        <c:v>5.6920000000000002</c:v>
                      </c:pt>
                      <c:pt idx="85">
                        <c:v>5.665</c:v>
                      </c:pt>
                      <c:pt idx="86">
                        <c:v>5.6375000000000002</c:v>
                      </c:pt>
                      <c:pt idx="87">
                        <c:v>5.6094999999999997</c:v>
                      </c:pt>
                      <c:pt idx="88">
                        <c:v>5.5819999999999999</c:v>
                      </c:pt>
                      <c:pt idx="89">
                        <c:v>5.5540000000000003</c:v>
                      </c:pt>
                      <c:pt idx="90">
                        <c:v>5.5260000000000007</c:v>
                      </c:pt>
                      <c:pt idx="91">
                        <c:v>5.4980000000000002</c:v>
                      </c:pt>
                      <c:pt idx="92">
                        <c:v>5.4695</c:v>
                      </c:pt>
                      <c:pt idx="93">
                        <c:v>5.4414999999999996</c:v>
                      </c:pt>
                      <c:pt idx="94">
                        <c:v>5.4129999999999994</c:v>
                      </c:pt>
                      <c:pt idx="95">
                        <c:v>5.3840000000000003</c:v>
                      </c:pt>
                      <c:pt idx="96">
                        <c:v>5.3555000000000001</c:v>
                      </c:pt>
                      <c:pt idx="97">
                        <c:v>5.3265000000000002</c:v>
                      </c:pt>
                      <c:pt idx="98">
                        <c:v>5.2975000000000003</c:v>
                      </c:pt>
                      <c:pt idx="99">
                        <c:v>5.2685000000000004</c:v>
                      </c:pt>
                      <c:pt idx="100">
                        <c:v>5.2389999999999999</c:v>
                      </c:pt>
                      <c:pt idx="101">
                        <c:v>5.2095000000000002</c:v>
                      </c:pt>
                      <c:pt idx="102">
                        <c:v>5.18</c:v>
                      </c:pt>
                      <c:pt idx="103">
                        <c:v>5.1504999999999992</c:v>
                      </c:pt>
                      <c:pt idx="104">
                        <c:v>5.6210000000000004</c:v>
                      </c:pt>
                      <c:pt idx="105">
                        <c:v>5.5909999999999993</c:v>
                      </c:pt>
                      <c:pt idx="106">
                        <c:v>6.0609999999999999</c:v>
                      </c:pt>
                      <c:pt idx="107">
                        <c:v>6.0310000000000006</c:v>
                      </c:pt>
                      <c:pt idx="108">
                        <c:v>6.0004999999999997</c:v>
                      </c:pt>
                      <c:pt idx="109">
                        <c:v>5.9700000000000006</c:v>
                      </c:pt>
                      <c:pt idx="110">
                        <c:v>5.9394999999999998</c:v>
                      </c:pt>
                      <c:pt idx="111">
                        <c:v>6.4090000000000007</c:v>
                      </c:pt>
                      <c:pt idx="112">
                        <c:v>6.3784999999999998</c:v>
                      </c:pt>
                      <c:pt idx="113">
                        <c:v>6.3475000000000001</c:v>
                      </c:pt>
                      <c:pt idx="114">
                        <c:v>6.3164999999999996</c:v>
                      </c:pt>
                      <c:pt idx="115">
                        <c:v>6.2855000000000008</c:v>
                      </c:pt>
                      <c:pt idx="116">
                        <c:v>6.7539999999999996</c:v>
                      </c:pt>
                      <c:pt idx="117">
                        <c:v>6.7224999999999993</c:v>
                      </c:pt>
                      <c:pt idx="118">
                        <c:v>6.6909999999999998</c:v>
                      </c:pt>
                      <c:pt idx="119">
                        <c:v>7.1594999999999995</c:v>
                      </c:pt>
                      <c:pt idx="120">
                        <c:v>7.1280000000000001</c:v>
                      </c:pt>
                      <c:pt idx="121">
                        <c:v>7.596000000000001</c:v>
                      </c:pt>
                      <c:pt idx="122">
                        <c:v>7.5640000000000001</c:v>
                      </c:pt>
                      <c:pt idx="123">
                        <c:v>7.5319999999999991</c:v>
                      </c:pt>
                      <c:pt idx="124">
                        <c:v>7.9995000000000003</c:v>
                      </c:pt>
                      <c:pt idx="125">
                        <c:v>8.4674999999999994</c:v>
                      </c:pt>
                      <c:pt idx="126">
                        <c:v>7.9349999999999996</c:v>
                      </c:pt>
                      <c:pt idx="127">
                        <c:v>7.9025000000000007</c:v>
                      </c:pt>
                      <c:pt idx="128">
                        <c:v>7.8694999999999995</c:v>
                      </c:pt>
                      <c:pt idx="129">
                        <c:v>7.3370000000000006</c:v>
                      </c:pt>
                      <c:pt idx="130">
                        <c:v>7.3039999999999994</c:v>
                      </c:pt>
                      <c:pt idx="131">
                        <c:v>7.2710000000000008</c:v>
                      </c:pt>
                      <c:pt idx="132">
                        <c:v>7.7374999999999998</c:v>
                      </c:pt>
                      <c:pt idx="133">
                        <c:v>7.7045000000000003</c:v>
                      </c:pt>
                      <c:pt idx="134">
                        <c:v>7.6710000000000012</c:v>
                      </c:pt>
                      <c:pt idx="135">
                        <c:v>7.1375000000000002</c:v>
                      </c:pt>
                      <c:pt idx="136">
                        <c:v>7.1039999999999992</c:v>
                      </c:pt>
                      <c:pt idx="137">
                        <c:v>7.07</c:v>
                      </c:pt>
                      <c:pt idx="138">
                        <c:v>7.0359999999999996</c:v>
                      </c:pt>
                      <c:pt idx="139">
                        <c:v>7.0020000000000007</c:v>
                      </c:pt>
                      <c:pt idx="140">
                        <c:v>6.9680000000000009</c:v>
                      </c:pt>
                      <c:pt idx="141">
                        <c:v>7.4340000000000002</c:v>
                      </c:pt>
                      <c:pt idx="142">
                        <c:v>7.3995000000000006</c:v>
                      </c:pt>
                      <c:pt idx="143">
                        <c:v>7.8650000000000002</c:v>
                      </c:pt>
                      <c:pt idx="144">
                        <c:v>7.8305000000000007</c:v>
                      </c:pt>
                      <c:pt idx="145">
                        <c:v>7.7960000000000012</c:v>
                      </c:pt>
                      <c:pt idx="146">
                        <c:v>7.7610000000000001</c:v>
                      </c:pt>
                      <c:pt idx="147">
                        <c:v>8.2259999999999991</c:v>
                      </c:pt>
                      <c:pt idx="148">
                        <c:v>8.1909999999999989</c:v>
                      </c:pt>
                      <c:pt idx="149">
                        <c:v>8.1555</c:v>
                      </c:pt>
                      <c:pt idx="150">
                        <c:v>8.1204999999999998</c:v>
                      </c:pt>
                      <c:pt idx="151">
                        <c:v>8.5849999999999991</c:v>
                      </c:pt>
                      <c:pt idx="152">
                        <c:v>8.5495000000000001</c:v>
                      </c:pt>
                      <c:pt idx="153">
                        <c:v>8.5139999999999993</c:v>
                      </c:pt>
                      <c:pt idx="154">
                        <c:v>8.9785000000000004</c:v>
                      </c:pt>
                      <c:pt idx="155">
                        <c:v>8.942499999999999</c:v>
                      </c:pt>
                      <c:pt idx="156">
                        <c:v>9.4064999999999994</c:v>
                      </c:pt>
                      <c:pt idx="157">
                        <c:v>9.3704999999999998</c:v>
                      </c:pt>
                      <c:pt idx="158">
                        <c:v>9.3345000000000002</c:v>
                      </c:pt>
                      <c:pt idx="159">
                        <c:v>9.2979999999999983</c:v>
                      </c:pt>
                      <c:pt idx="160">
                        <c:v>9.2615000000000016</c:v>
                      </c:pt>
                      <c:pt idx="161">
                        <c:v>9.7249999999999996</c:v>
                      </c:pt>
                      <c:pt idx="162">
                        <c:v>9.6884999999999994</c:v>
                      </c:pt>
                      <c:pt idx="163">
                        <c:v>9.652000000000001</c:v>
                      </c:pt>
                      <c:pt idx="164">
                        <c:v>10.115</c:v>
                      </c:pt>
                      <c:pt idx="165">
                        <c:v>10.577999999999999</c:v>
                      </c:pt>
                      <c:pt idx="166">
                        <c:v>10.541</c:v>
                      </c:pt>
                      <c:pt idx="167">
                        <c:v>10.504</c:v>
                      </c:pt>
                      <c:pt idx="168">
                        <c:v>10.9665</c:v>
                      </c:pt>
                      <c:pt idx="169">
                        <c:v>10.929500000000001</c:v>
                      </c:pt>
                      <c:pt idx="170">
                        <c:v>10.891999999999999</c:v>
                      </c:pt>
                      <c:pt idx="171">
                        <c:v>10.8545</c:v>
                      </c:pt>
                      <c:pt idx="172">
                        <c:v>10.317</c:v>
                      </c:pt>
                      <c:pt idx="173">
                        <c:v>10.279</c:v>
                      </c:pt>
                      <c:pt idx="174">
                        <c:v>10.241499999999998</c:v>
                      </c:pt>
                      <c:pt idx="175">
                        <c:v>10.2035</c:v>
                      </c:pt>
                      <c:pt idx="176">
                        <c:v>10.1655</c:v>
                      </c:pt>
                      <c:pt idx="177">
                        <c:v>10.127000000000001</c:v>
                      </c:pt>
                      <c:pt idx="178">
                        <c:v>10.089</c:v>
                      </c:pt>
                      <c:pt idx="179">
                        <c:v>10.0505</c:v>
                      </c:pt>
                      <c:pt idx="180">
                        <c:v>10.012</c:v>
                      </c:pt>
                      <c:pt idx="181">
                        <c:v>9.9734999999999996</c:v>
                      </c:pt>
                      <c:pt idx="182">
                        <c:v>9.9349999999999987</c:v>
                      </c:pt>
                      <c:pt idx="183">
                        <c:v>10.3965</c:v>
                      </c:pt>
                      <c:pt idx="184">
                        <c:v>10.3575</c:v>
                      </c:pt>
                      <c:pt idx="185">
                        <c:v>10.8185</c:v>
                      </c:pt>
                      <c:pt idx="186">
                        <c:v>10.78</c:v>
                      </c:pt>
                      <c:pt idx="187">
                        <c:v>11.240500000000001</c:v>
                      </c:pt>
                      <c:pt idx="188">
                        <c:v>11.201499999999999</c:v>
                      </c:pt>
                      <c:pt idx="189">
                        <c:v>11.662000000000001</c:v>
                      </c:pt>
                      <c:pt idx="190">
                        <c:v>12.122999999999999</c:v>
                      </c:pt>
                      <c:pt idx="191">
                        <c:v>12.083500000000001</c:v>
                      </c:pt>
                      <c:pt idx="192">
                        <c:v>12.044</c:v>
                      </c:pt>
                      <c:pt idx="193">
                        <c:v>12.004</c:v>
                      </c:pt>
                      <c:pt idx="194">
                        <c:v>11.964500000000001</c:v>
                      </c:pt>
                      <c:pt idx="195">
                        <c:v>12.4245</c:v>
                      </c:pt>
                      <c:pt idx="196">
                        <c:v>12.384499999999999</c:v>
                      </c:pt>
                      <c:pt idx="197">
                        <c:v>12.8445</c:v>
                      </c:pt>
                      <c:pt idx="198">
                        <c:v>12.805000000000001</c:v>
                      </c:pt>
                      <c:pt idx="199">
                        <c:v>12.764500000000002</c:v>
                      </c:pt>
                      <c:pt idx="200">
                        <c:v>12.724500000000001</c:v>
                      </c:pt>
                      <c:pt idx="201">
                        <c:v>12.684000000000001</c:v>
                      </c:pt>
                      <c:pt idx="202">
                        <c:v>13.1435</c:v>
                      </c:pt>
                      <c:pt idx="203">
                        <c:v>13.103</c:v>
                      </c:pt>
                      <c:pt idx="204">
                        <c:v>13.0625</c:v>
                      </c:pt>
                      <c:pt idx="205">
                        <c:v>13.522</c:v>
                      </c:pt>
                      <c:pt idx="206">
                        <c:v>13.4815</c:v>
                      </c:pt>
                      <c:pt idx="207">
                        <c:v>13.4405</c:v>
                      </c:pt>
                      <c:pt idx="208">
                        <c:v>13.8995</c:v>
                      </c:pt>
                      <c:pt idx="209">
                        <c:v>13.858500000000001</c:v>
                      </c:pt>
                      <c:pt idx="210">
                        <c:v>13.817500000000001</c:v>
                      </c:pt>
                      <c:pt idx="211">
                        <c:v>14.276499999999999</c:v>
                      </c:pt>
                      <c:pt idx="212">
                        <c:v>14.734999999999999</c:v>
                      </c:pt>
                      <c:pt idx="213">
                        <c:v>14.693999999999999</c:v>
                      </c:pt>
                      <c:pt idx="214">
                        <c:v>15.1525</c:v>
                      </c:pt>
                      <c:pt idx="215">
                        <c:v>15.611000000000001</c:v>
                      </c:pt>
                      <c:pt idx="216">
                        <c:v>16.069499999999998</c:v>
                      </c:pt>
                      <c:pt idx="217">
                        <c:v>16.527999999999999</c:v>
                      </c:pt>
                      <c:pt idx="218">
                        <c:v>16.486499999999999</c:v>
                      </c:pt>
                      <c:pt idx="219">
                        <c:v>16.944499999999998</c:v>
                      </c:pt>
                      <c:pt idx="220">
                        <c:v>16.902999999999999</c:v>
                      </c:pt>
                      <c:pt idx="221">
                        <c:v>17.361000000000001</c:v>
                      </c:pt>
                      <c:pt idx="222">
                        <c:v>17.318999999999999</c:v>
                      </c:pt>
                      <c:pt idx="223">
                        <c:v>17.276999999999997</c:v>
                      </c:pt>
                      <c:pt idx="224">
                        <c:v>17.234999999999999</c:v>
                      </c:pt>
                      <c:pt idx="225">
                        <c:v>17.193000000000001</c:v>
                      </c:pt>
                      <c:pt idx="226">
                        <c:v>17.150500000000001</c:v>
                      </c:pt>
                      <c:pt idx="227">
                        <c:v>17.107999999999997</c:v>
                      </c:pt>
                      <c:pt idx="228">
                        <c:v>17.565999999999999</c:v>
                      </c:pt>
                      <c:pt idx="229">
                        <c:v>17.523500000000002</c:v>
                      </c:pt>
                      <c:pt idx="230">
                        <c:v>17.481000000000002</c:v>
                      </c:pt>
                      <c:pt idx="231">
                        <c:v>17.438499999999998</c:v>
                      </c:pt>
                      <c:pt idx="232">
                        <c:v>17.895499999999998</c:v>
                      </c:pt>
                      <c:pt idx="233">
                        <c:v>17.853000000000002</c:v>
                      </c:pt>
                      <c:pt idx="234">
                        <c:v>17.809999999999999</c:v>
                      </c:pt>
                      <c:pt idx="235">
                        <c:v>18.267500000000002</c:v>
                      </c:pt>
                      <c:pt idx="236">
                        <c:v>18.224499999999999</c:v>
                      </c:pt>
                      <c:pt idx="237">
                        <c:v>18.1815</c:v>
                      </c:pt>
                      <c:pt idx="238">
                        <c:v>18.638500000000001</c:v>
                      </c:pt>
                      <c:pt idx="239">
                        <c:v>18.595499999999998</c:v>
                      </c:pt>
                      <c:pt idx="240">
                        <c:v>18.552500000000002</c:v>
                      </c:pt>
                      <c:pt idx="241">
                        <c:v>18.509499999999999</c:v>
                      </c:pt>
                      <c:pt idx="242">
                        <c:v>18.466000000000001</c:v>
                      </c:pt>
                      <c:pt idx="243">
                        <c:v>18.423000000000002</c:v>
                      </c:pt>
                      <c:pt idx="244">
                        <c:v>18.3795</c:v>
                      </c:pt>
                      <c:pt idx="245">
                        <c:v>18.336000000000002</c:v>
                      </c:pt>
                      <c:pt idx="246">
                        <c:v>18.2925</c:v>
                      </c:pt>
                      <c:pt idx="247">
                        <c:v>18.249000000000002</c:v>
                      </c:pt>
                      <c:pt idx="248">
                        <c:v>18.205500000000001</c:v>
                      </c:pt>
                      <c:pt idx="249">
                        <c:v>18.161999999999999</c:v>
                      </c:pt>
                      <c:pt idx="250">
                        <c:v>18.118500000000001</c:v>
                      </c:pt>
                      <c:pt idx="251">
                        <c:v>17.574999999999999</c:v>
                      </c:pt>
                      <c:pt idx="252">
                        <c:v>17.530999999999999</c:v>
                      </c:pt>
                      <c:pt idx="253">
                        <c:v>17.487500000000001</c:v>
                      </c:pt>
                      <c:pt idx="254">
                        <c:v>17.4435</c:v>
                      </c:pt>
                      <c:pt idx="255">
                        <c:v>17.399999999999999</c:v>
                      </c:pt>
                      <c:pt idx="256">
                        <c:v>17.356000000000002</c:v>
                      </c:pt>
                      <c:pt idx="257">
                        <c:v>17.312000000000001</c:v>
                      </c:pt>
                      <c:pt idx="258">
                        <c:v>17.768000000000001</c:v>
                      </c:pt>
                      <c:pt idx="259">
                        <c:v>17.724</c:v>
                      </c:pt>
                      <c:pt idx="260">
                        <c:v>17.68</c:v>
                      </c:pt>
                      <c:pt idx="261">
                        <c:v>17.636000000000003</c:v>
                      </c:pt>
                      <c:pt idx="262">
                        <c:v>17.592000000000002</c:v>
                      </c:pt>
                      <c:pt idx="263">
                        <c:v>18.048000000000002</c:v>
                      </c:pt>
                      <c:pt idx="264">
                        <c:v>18.003499999999999</c:v>
                      </c:pt>
                      <c:pt idx="265">
                        <c:v>17.959499999999998</c:v>
                      </c:pt>
                      <c:pt idx="266">
                        <c:v>17.915500000000002</c:v>
                      </c:pt>
                      <c:pt idx="267">
                        <c:v>17.870999999999999</c:v>
                      </c:pt>
                      <c:pt idx="268">
                        <c:v>18.326999999999998</c:v>
                      </c:pt>
                      <c:pt idx="269">
                        <c:v>18.282499999999999</c:v>
                      </c:pt>
                      <c:pt idx="270">
                        <c:v>18.738</c:v>
                      </c:pt>
                      <c:pt idx="271">
                        <c:v>18.6935</c:v>
                      </c:pt>
                      <c:pt idx="272">
                        <c:v>18.6495</c:v>
                      </c:pt>
                      <c:pt idx="273">
                        <c:v>19.105</c:v>
                      </c:pt>
                      <c:pt idx="274">
                        <c:v>19.060500000000001</c:v>
                      </c:pt>
                      <c:pt idx="275">
                        <c:v>19.515999999999998</c:v>
                      </c:pt>
                      <c:pt idx="276">
                        <c:v>19.471499999999999</c:v>
                      </c:pt>
                      <c:pt idx="277">
                        <c:v>19.927</c:v>
                      </c:pt>
                      <c:pt idx="278">
                        <c:v>20.3825</c:v>
                      </c:pt>
                      <c:pt idx="279">
                        <c:v>20.338000000000001</c:v>
                      </c:pt>
                      <c:pt idx="280">
                        <c:v>20.793500000000002</c:v>
                      </c:pt>
                      <c:pt idx="281">
                        <c:v>20.2485</c:v>
                      </c:pt>
                      <c:pt idx="282">
                        <c:v>20.204000000000001</c:v>
                      </c:pt>
                      <c:pt idx="283">
                        <c:v>20.159500000000001</c:v>
                      </c:pt>
                      <c:pt idx="284">
                        <c:v>20.115000000000002</c:v>
                      </c:pt>
                      <c:pt idx="285">
                        <c:v>20.07</c:v>
                      </c:pt>
                      <c:pt idx="286">
                        <c:v>20.025500000000001</c:v>
                      </c:pt>
                      <c:pt idx="287">
                        <c:v>20.481000000000002</c:v>
                      </c:pt>
                      <c:pt idx="288">
                        <c:v>20.436</c:v>
                      </c:pt>
                      <c:pt idx="289">
                        <c:v>20.391500000000001</c:v>
                      </c:pt>
                      <c:pt idx="290">
                        <c:v>20.347000000000001</c:v>
                      </c:pt>
                      <c:pt idx="291">
                        <c:v>20.302500000000002</c:v>
                      </c:pt>
                      <c:pt idx="292">
                        <c:v>20.257999999999999</c:v>
                      </c:pt>
                      <c:pt idx="293">
                        <c:v>20.213999999999999</c:v>
                      </c:pt>
                      <c:pt idx="294">
                        <c:v>20.169499999999999</c:v>
                      </c:pt>
                      <c:pt idx="295">
                        <c:v>20.125499999999999</c:v>
                      </c:pt>
                      <c:pt idx="296">
                        <c:v>20.081499999999998</c:v>
                      </c:pt>
                      <c:pt idx="297">
                        <c:v>20.038</c:v>
                      </c:pt>
                      <c:pt idx="298">
                        <c:v>19.994</c:v>
                      </c:pt>
                      <c:pt idx="299">
                        <c:v>19.950499999999998</c:v>
                      </c:pt>
                      <c:pt idx="300">
                        <c:v>19.907</c:v>
                      </c:pt>
                      <c:pt idx="301">
                        <c:v>19.863499999999998</c:v>
                      </c:pt>
                      <c:pt idx="302">
                        <c:v>19.820499999999999</c:v>
                      </c:pt>
                      <c:pt idx="303">
                        <c:v>19.776999999999997</c:v>
                      </c:pt>
                      <c:pt idx="304">
                        <c:v>19.734000000000002</c:v>
                      </c:pt>
                      <c:pt idx="305">
                        <c:v>19.690999999999999</c:v>
                      </c:pt>
                      <c:pt idx="306">
                        <c:v>19.648000000000003</c:v>
                      </c:pt>
                      <c:pt idx="307">
                        <c:v>19.605</c:v>
                      </c:pt>
                      <c:pt idx="308">
                        <c:v>19.5625</c:v>
                      </c:pt>
                      <c:pt idx="309">
                        <c:v>19.52</c:v>
                      </c:pt>
                      <c:pt idx="310">
                        <c:v>19.478000000000002</c:v>
                      </c:pt>
                      <c:pt idx="311">
                        <c:v>19.435500000000001</c:v>
                      </c:pt>
                      <c:pt idx="312">
                        <c:v>19.3935</c:v>
                      </c:pt>
                      <c:pt idx="313">
                        <c:v>19.351999999999997</c:v>
                      </c:pt>
                      <c:pt idx="314">
                        <c:v>19.309999999999999</c:v>
                      </c:pt>
                      <c:pt idx="315">
                        <c:v>19.2685</c:v>
                      </c:pt>
                      <c:pt idx="316">
                        <c:v>19.227499999999999</c:v>
                      </c:pt>
                      <c:pt idx="317">
                        <c:v>19.686</c:v>
                      </c:pt>
                      <c:pt idx="318">
                        <c:v>19.645</c:v>
                      </c:pt>
                      <c:pt idx="319">
                        <c:v>19.104500000000002</c:v>
                      </c:pt>
                      <c:pt idx="320">
                        <c:v>19.063499999999998</c:v>
                      </c:pt>
                      <c:pt idx="321">
                        <c:v>18.523500000000002</c:v>
                      </c:pt>
                      <c:pt idx="322">
                        <c:v>18.482999999999997</c:v>
                      </c:pt>
                      <c:pt idx="323">
                        <c:v>18.443000000000001</c:v>
                      </c:pt>
                      <c:pt idx="324">
                        <c:v>18.902999999999999</c:v>
                      </c:pt>
                      <c:pt idx="325">
                        <c:v>19.363499999999998</c:v>
                      </c:pt>
                      <c:pt idx="326">
                        <c:v>19.824000000000002</c:v>
                      </c:pt>
                      <c:pt idx="327">
                        <c:v>19.784500000000001</c:v>
                      </c:pt>
                      <c:pt idx="328">
                        <c:v>19.7455</c:v>
                      </c:pt>
                      <c:pt idx="329">
                        <c:v>19.707000000000001</c:v>
                      </c:pt>
                      <c:pt idx="330">
                        <c:v>19.668500000000002</c:v>
                      </c:pt>
                      <c:pt idx="331">
                        <c:v>19.630000000000003</c:v>
                      </c:pt>
                      <c:pt idx="332">
                        <c:v>20.092000000000002</c:v>
                      </c:pt>
                      <c:pt idx="333">
                        <c:v>20.054000000000002</c:v>
                      </c:pt>
                      <c:pt idx="334">
                        <c:v>20.516500000000001</c:v>
                      </c:pt>
                      <c:pt idx="335">
                        <c:v>20.479500000000002</c:v>
                      </c:pt>
                      <c:pt idx="336">
                        <c:v>20.442500000000003</c:v>
                      </c:pt>
                      <c:pt idx="337">
                        <c:v>20.405999999999999</c:v>
                      </c:pt>
                      <c:pt idx="338">
                        <c:v>20.369499999999999</c:v>
                      </c:pt>
                      <c:pt idx="339">
                        <c:v>20.334</c:v>
                      </c:pt>
                      <c:pt idx="340">
                        <c:v>20.298000000000002</c:v>
                      </c:pt>
                      <c:pt idx="341">
                        <c:v>20.762999999999998</c:v>
                      </c:pt>
                      <c:pt idx="342">
                        <c:v>20.728000000000002</c:v>
                      </c:pt>
                      <c:pt idx="343">
                        <c:v>21.1935</c:v>
                      </c:pt>
                      <c:pt idx="344">
                        <c:v>21.158999999999999</c:v>
                      </c:pt>
                      <c:pt idx="345">
                        <c:v>21.125499999999999</c:v>
                      </c:pt>
                      <c:pt idx="346">
                        <c:v>21.092000000000002</c:v>
                      </c:pt>
                      <c:pt idx="347">
                        <c:v>21.058499999999999</c:v>
                      </c:pt>
                      <c:pt idx="348">
                        <c:v>21.026</c:v>
                      </c:pt>
                      <c:pt idx="349">
                        <c:v>20.993500000000001</c:v>
                      </c:pt>
                      <c:pt idx="350">
                        <c:v>20.961500000000001</c:v>
                      </c:pt>
                      <c:pt idx="351">
                        <c:v>20.93</c:v>
                      </c:pt>
                      <c:pt idx="352">
                        <c:v>21.398500000000002</c:v>
                      </c:pt>
                      <c:pt idx="353">
                        <c:v>21.3675</c:v>
                      </c:pt>
                      <c:pt idx="354">
                        <c:v>21.337</c:v>
                      </c:pt>
                      <c:pt idx="355">
                        <c:v>21.306999999999999</c:v>
                      </c:pt>
                      <c:pt idx="356">
                        <c:v>21.2775</c:v>
                      </c:pt>
                      <c:pt idx="357">
                        <c:v>21.248000000000001</c:v>
                      </c:pt>
                      <c:pt idx="358">
                        <c:v>21.219000000000001</c:v>
                      </c:pt>
                      <c:pt idx="359">
                        <c:v>20.6905</c:v>
                      </c:pt>
                      <c:pt idx="360">
                        <c:v>20.662500000000001</c:v>
                      </c:pt>
                      <c:pt idx="361">
                        <c:v>20.634499999999999</c:v>
                      </c:pt>
                      <c:pt idx="362">
                        <c:v>20.606999999999999</c:v>
                      </c:pt>
                      <c:pt idx="363">
                        <c:v>20.580000000000002</c:v>
                      </c:pt>
                      <c:pt idx="364">
                        <c:v>20.5535</c:v>
                      </c:pt>
                      <c:pt idx="365">
                        <c:v>20.526999999999997</c:v>
                      </c:pt>
                      <c:pt idx="366">
                        <c:v>21.000999999999998</c:v>
                      </c:pt>
                      <c:pt idx="367">
                        <c:v>20.9755</c:v>
                      </c:pt>
                      <c:pt idx="368">
                        <c:v>20.950499999999998</c:v>
                      </c:pt>
                      <c:pt idx="369">
                        <c:v>21.4255</c:v>
                      </c:pt>
                      <c:pt idx="370">
                        <c:v>21.401</c:v>
                      </c:pt>
                      <c:pt idx="371">
                        <c:v>21.3765</c:v>
                      </c:pt>
                      <c:pt idx="372">
                        <c:v>21.352499999999999</c:v>
                      </c:pt>
                      <c:pt idx="373">
                        <c:v>21.329000000000001</c:v>
                      </c:pt>
                      <c:pt idx="374">
                        <c:v>21.806000000000001</c:v>
                      </c:pt>
                      <c:pt idx="375">
                        <c:v>21.782999999999998</c:v>
                      </c:pt>
                      <c:pt idx="376">
                        <c:v>21.7605</c:v>
                      </c:pt>
                      <c:pt idx="377">
                        <c:v>22.238</c:v>
                      </c:pt>
                      <c:pt idx="378">
                        <c:v>22.216500000000003</c:v>
                      </c:pt>
                      <c:pt idx="379">
                        <c:v>22.695</c:v>
                      </c:pt>
                      <c:pt idx="380">
                        <c:v>22.673500000000001</c:v>
                      </c:pt>
                      <c:pt idx="381">
                        <c:v>22.6525</c:v>
                      </c:pt>
                      <c:pt idx="382">
                        <c:v>22.631999999999998</c:v>
                      </c:pt>
                      <c:pt idx="383">
                        <c:v>22.612000000000002</c:v>
                      </c:pt>
                      <c:pt idx="384">
                        <c:v>22.591999999999999</c:v>
                      </c:pt>
                      <c:pt idx="385">
                        <c:v>22.572499999999998</c:v>
                      </c:pt>
                      <c:pt idx="386">
                        <c:v>22.5535</c:v>
                      </c:pt>
                      <c:pt idx="387">
                        <c:v>22.534500000000001</c:v>
                      </c:pt>
                      <c:pt idx="388">
                        <c:v>22.515999999999998</c:v>
                      </c:pt>
                      <c:pt idx="389">
                        <c:v>22.497499999999999</c:v>
                      </c:pt>
                      <c:pt idx="390">
                        <c:v>22.48</c:v>
                      </c:pt>
                      <c:pt idx="391">
                        <c:v>22.462499999999999</c:v>
                      </c:pt>
                      <c:pt idx="392">
                        <c:v>22.445</c:v>
                      </c:pt>
                      <c:pt idx="393">
                        <c:v>21.928000000000001</c:v>
                      </c:pt>
                      <c:pt idx="394">
                        <c:v>21.9115</c:v>
                      </c:pt>
                      <c:pt idx="395">
                        <c:v>21.895</c:v>
                      </c:pt>
                      <c:pt idx="396">
                        <c:v>21.878999999999998</c:v>
                      </c:pt>
                      <c:pt idx="397">
                        <c:v>21.863499999999998</c:v>
                      </c:pt>
                      <c:pt idx="398">
                        <c:v>21.847999999999999</c:v>
                      </c:pt>
                      <c:pt idx="399">
                        <c:v>21.833000000000002</c:v>
                      </c:pt>
                      <c:pt idx="400">
                        <c:v>21.818000000000001</c:v>
                      </c:pt>
                      <c:pt idx="401">
                        <c:v>21.8035</c:v>
                      </c:pt>
                      <c:pt idx="402">
                        <c:v>21.7895</c:v>
                      </c:pt>
                      <c:pt idx="403">
                        <c:v>21.775500000000001</c:v>
                      </c:pt>
                      <c:pt idx="404">
                        <c:v>21.762</c:v>
                      </c:pt>
                      <c:pt idx="405">
                        <c:v>21.7485</c:v>
                      </c:pt>
                      <c:pt idx="406">
                        <c:v>21.735499999999998</c:v>
                      </c:pt>
                      <c:pt idx="407">
                        <c:v>21.7225</c:v>
                      </c:pt>
                      <c:pt idx="408">
                        <c:v>21.21</c:v>
                      </c:pt>
                      <c:pt idx="409">
                        <c:v>21.198</c:v>
                      </c:pt>
                      <c:pt idx="410">
                        <c:v>21.186</c:v>
                      </c:pt>
                      <c:pt idx="411">
                        <c:v>21.174500000000002</c:v>
                      </c:pt>
                      <c:pt idx="412">
                        <c:v>21.163</c:v>
                      </c:pt>
                      <c:pt idx="413">
                        <c:v>21.152000000000001</c:v>
                      </c:pt>
                      <c:pt idx="414">
                        <c:v>21.140999999999998</c:v>
                      </c:pt>
                      <c:pt idx="415">
                        <c:v>21.130500000000001</c:v>
                      </c:pt>
                      <c:pt idx="416">
                        <c:v>21.119999999999997</c:v>
                      </c:pt>
                      <c:pt idx="417">
                        <c:v>21.11</c:v>
                      </c:pt>
                      <c:pt idx="418">
                        <c:v>21.1005</c:v>
                      </c:pt>
                      <c:pt idx="419">
                        <c:v>21.091000000000001</c:v>
                      </c:pt>
                      <c:pt idx="420">
                        <c:v>21.582000000000001</c:v>
                      </c:pt>
                      <c:pt idx="421">
                        <c:v>21.573</c:v>
                      </c:pt>
                      <c:pt idx="422">
                        <c:v>21.564</c:v>
                      </c:pt>
                      <c:pt idx="423">
                        <c:v>21.556000000000001</c:v>
                      </c:pt>
                      <c:pt idx="424">
                        <c:v>21.547499999999999</c:v>
                      </c:pt>
                      <c:pt idx="425">
                        <c:v>21.54</c:v>
                      </c:pt>
                      <c:pt idx="426">
                        <c:v>21.532</c:v>
                      </c:pt>
                      <c:pt idx="427">
                        <c:v>22.024999999999999</c:v>
                      </c:pt>
                      <c:pt idx="428">
                        <c:v>22.018000000000001</c:v>
                      </c:pt>
                      <c:pt idx="429">
                        <c:v>22.011000000000003</c:v>
                      </c:pt>
                      <c:pt idx="430">
                        <c:v>21.5045</c:v>
                      </c:pt>
                      <c:pt idx="431">
                        <c:v>21.497999999999998</c:v>
                      </c:pt>
                      <c:pt idx="432">
                        <c:v>21.491999999999997</c:v>
                      </c:pt>
                      <c:pt idx="433">
                        <c:v>21.486499999999999</c:v>
                      </c:pt>
                      <c:pt idx="434">
                        <c:v>21.481000000000002</c:v>
                      </c:pt>
                      <c:pt idx="435">
                        <c:v>21.4755</c:v>
                      </c:pt>
                      <c:pt idx="436">
                        <c:v>21.470500000000001</c:v>
                      </c:pt>
                      <c:pt idx="437">
                        <c:v>21.466000000000001</c:v>
                      </c:pt>
                      <c:pt idx="438">
                        <c:v>21.461500000000001</c:v>
                      </c:pt>
                      <c:pt idx="439">
                        <c:v>21.457000000000001</c:v>
                      </c:pt>
                      <c:pt idx="440">
                        <c:v>21.452999999999999</c:v>
                      </c:pt>
                      <c:pt idx="441">
                        <c:v>21.4495</c:v>
                      </c:pt>
                      <c:pt idx="442">
                        <c:v>21.446000000000002</c:v>
                      </c:pt>
                      <c:pt idx="443">
                        <c:v>21.442500000000003</c:v>
                      </c:pt>
                      <c:pt idx="444">
                        <c:v>21.439500000000002</c:v>
                      </c:pt>
                      <c:pt idx="445">
                        <c:v>21.437000000000001</c:v>
                      </c:pt>
                      <c:pt idx="446">
                        <c:v>21.4345</c:v>
                      </c:pt>
                      <c:pt idx="447">
                        <c:v>22.452999999999999</c:v>
                      </c:pt>
                      <c:pt idx="448">
                        <c:v>22.444499999999998</c:v>
                      </c:pt>
                      <c:pt idx="449">
                        <c:v>22.437000000000001</c:v>
                      </c:pt>
                      <c:pt idx="450">
                        <c:v>22.428999999999998</c:v>
                      </c:pt>
                      <c:pt idx="451">
                        <c:v>22.421500000000002</c:v>
                      </c:pt>
                      <c:pt idx="452">
                        <c:v>22.413999999999998</c:v>
                      </c:pt>
                      <c:pt idx="453">
                        <c:v>22.406500000000001</c:v>
                      </c:pt>
                      <c:pt idx="454">
                        <c:v>22.898</c:v>
                      </c:pt>
                      <c:pt idx="455">
                        <c:v>22.890499999999999</c:v>
                      </c:pt>
                      <c:pt idx="456">
                        <c:v>22.8825</c:v>
                      </c:pt>
                      <c:pt idx="457">
                        <c:v>22.875</c:v>
                      </c:pt>
                      <c:pt idx="458">
                        <c:v>23.3675</c:v>
                      </c:pt>
                      <c:pt idx="459">
                        <c:v>23.36</c:v>
                      </c:pt>
                      <c:pt idx="460">
                        <c:v>23.351499999999998</c:v>
                      </c:pt>
                      <c:pt idx="461">
                        <c:v>23.343499999999999</c:v>
                      </c:pt>
                      <c:pt idx="462">
                        <c:v>23.336000000000002</c:v>
                      </c:pt>
                      <c:pt idx="463">
                        <c:v>23.328499999999998</c:v>
                      </c:pt>
                      <c:pt idx="464">
                        <c:v>23.321000000000002</c:v>
                      </c:pt>
                      <c:pt idx="465">
                        <c:v>23.3125</c:v>
                      </c:pt>
                      <c:pt idx="466">
                        <c:v>23.305</c:v>
                      </c:pt>
                      <c:pt idx="467">
                        <c:v>23.297000000000001</c:v>
                      </c:pt>
                      <c:pt idx="468">
                        <c:v>23.2895</c:v>
                      </c:pt>
                      <c:pt idx="469">
                        <c:v>23.782</c:v>
                      </c:pt>
                      <c:pt idx="470">
                        <c:v>23.7745</c:v>
                      </c:pt>
                      <c:pt idx="471">
                        <c:v>23.765999999999998</c:v>
                      </c:pt>
                      <c:pt idx="472">
                        <c:v>23.258000000000003</c:v>
                      </c:pt>
                      <c:pt idx="473">
                        <c:v>23.250499999999999</c:v>
                      </c:pt>
                      <c:pt idx="474">
                        <c:v>23.743000000000002</c:v>
                      </c:pt>
                      <c:pt idx="475">
                        <c:v>23.735499999999998</c:v>
                      </c:pt>
                      <c:pt idx="476">
                        <c:v>23.728000000000002</c:v>
                      </c:pt>
                      <c:pt idx="477">
                        <c:v>23.7195</c:v>
                      </c:pt>
                      <c:pt idx="478">
                        <c:v>24.211500000000001</c:v>
                      </c:pt>
                      <c:pt idx="479">
                        <c:v>24.204000000000001</c:v>
                      </c:pt>
                      <c:pt idx="480">
                        <c:v>24.6965</c:v>
                      </c:pt>
                      <c:pt idx="481">
                        <c:v>24.689</c:v>
                      </c:pt>
                      <c:pt idx="482">
                        <c:v>24.180500000000002</c:v>
                      </c:pt>
                      <c:pt idx="483">
                        <c:v>24.172499999999999</c:v>
                      </c:pt>
                      <c:pt idx="484">
                        <c:v>24.164999999999999</c:v>
                      </c:pt>
                      <c:pt idx="485">
                        <c:v>24.157499999999999</c:v>
                      </c:pt>
                      <c:pt idx="486">
                        <c:v>24.65</c:v>
                      </c:pt>
                      <c:pt idx="487">
                        <c:v>24.642500000000002</c:v>
                      </c:pt>
                      <c:pt idx="488">
                        <c:v>24.634</c:v>
                      </c:pt>
                      <c:pt idx="489">
                        <c:v>24.625999999999998</c:v>
                      </c:pt>
                      <c:pt idx="490">
                        <c:v>24.118500000000001</c:v>
                      </c:pt>
                      <c:pt idx="491">
                        <c:v>24.111000000000001</c:v>
                      </c:pt>
                      <c:pt idx="492">
                        <c:v>24.1035</c:v>
                      </c:pt>
                      <c:pt idx="493">
                        <c:v>24.096</c:v>
                      </c:pt>
                      <c:pt idx="494">
                        <c:v>24.087</c:v>
                      </c:pt>
                      <c:pt idx="495">
                        <c:v>24.079499999999999</c:v>
                      </c:pt>
                      <c:pt idx="496">
                        <c:v>24.071999999999999</c:v>
                      </c:pt>
                      <c:pt idx="497">
                        <c:v>24.064500000000002</c:v>
                      </c:pt>
                      <c:pt idx="498">
                        <c:v>24.556999999999999</c:v>
                      </c:pt>
                      <c:pt idx="499">
                        <c:v>24.548500000000001</c:v>
                      </c:pt>
                      <c:pt idx="500">
                        <c:v>24.540500000000002</c:v>
                      </c:pt>
                      <c:pt idx="501">
                        <c:v>24.533000000000001</c:v>
                      </c:pt>
                      <c:pt idx="502">
                        <c:v>24.525500000000001</c:v>
                      </c:pt>
                      <c:pt idx="503">
                        <c:v>24.518000000000001</c:v>
                      </c:pt>
                      <c:pt idx="504">
                        <c:v>24.5105</c:v>
                      </c:pt>
                      <c:pt idx="505">
                        <c:v>24.5015</c:v>
                      </c:pt>
                      <c:pt idx="506">
                        <c:v>24.494</c:v>
                      </c:pt>
                      <c:pt idx="507">
                        <c:v>24.486499999999999</c:v>
                      </c:pt>
                      <c:pt idx="508">
                        <c:v>24.478999999999999</c:v>
                      </c:pt>
                      <c:pt idx="509">
                        <c:v>24.471499999999999</c:v>
                      </c:pt>
                      <c:pt idx="510">
                        <c:v>24.4635</c:v>
                      </c:pt>
                      <c:pt idx="511">
                        <c:v>24.455000000000002</c:v>
                      </c:pt>
                      <c:pt idx="512">
                        <c:v>24.447499999999998</c:v>
                      </c:pt>
                      <c:pt idx="513">
                        <c:v>24.44</c:v>
                      </c:pt>
                      <c:pt idx="514">
                        <c:v>24.432499999999997</c:v>
                      </c:pt>
                      <c:pt idx="515">
                        <c:v>24.425000000000001</c:v>
                      </c:pt>
                      <c:pt idx="516">
                        <c:v>24.416</c:v>
                      </c:pt>
                      <c:pt idx="517">
                        <c:v>24.4085</c:v>
                      </c:pt>
                      <c:pt idx="518">
                        <c:v>24.401</c:v>
                      </c:pt>
                      <c:pt idx="519">
                        <c:v>24.3935</c:v>
                      </c:pt>
                      <c:pt idx="520">
                        <c:v>24.386000000000003</c:v>
                      </c:pt>
                      <c:pt idx="521">
                        <c:v>24.378</c:v>
                      </c:pt>
                      <c:pt idx="522">
                        <c:v>24.369499999999999</c:v>
                      </c:pt>
                      <c:pt idx="523">
                        <c:v>24.362000000000002</c:v>
                      </c:pt>
                      <c:pt idx="524">
                        <c:v>24.354499999999998</c:v>
                      </c:pt>
                      <c:pt idx="525">
                        <c:v>24.347000000000001</c:v>
                      </c:pt>
                      <c:pt idx="526">
                        <c:v>24.339500000000001</c:v>
                      </c:pt>
                      <c:pt idx="527">
                        <c:v>24.331499999999998</c:v>
                      </c:pt>
                      <c:pt idx="528">
                        <c:v>24.323</c:v>
                      </c:pt>
                      <c:pt idx="529">
                        <c:v>24.3155</c:v>
                      </c:pt>
                      <c:pt idx="530">
                        <c:v>24.808</c:v>
                      </c:pt>
                      <c:pt idx="531">
                        <c:v>24.8005</c:v>
                      </c:pt>
                      <c:pt idx="532">
                        <c:v>24.7925</c:v>
                      </c:pt>
                      <c:pt idx="533">
                        <c:v>24.783999999999999</c:v>
                      </c:pt>
                      <c:pt idx="534">
                        <c:v>24.776499999999999</c:v>
                      </c:pt>
                      <c:pt idx="535">
                        <c:v>24.768999999999998</c:v>
                      </c:pt>
                      <c:pt idx="536">
                        <c:v>24.761500000000002</c:v>
                      </c:pt>
                      <c:pt idx="537">
                        <c:v>24.753999999999998</c:v>
                      </c:pt>
                      <c:pt idx="538">
                        <c:v>24.746000000000002</c:v>
                      </c:pt>
                      <c:pt idx="539">
                        <c:v>24.737500000000001</c:v>
                      </c:pt>
                      <c:pt idx="540">
                        <c:v>24.73</c:v>
                      </c:pt>
                      <c:pt idx="541">
                        <c:v>24.7225</c:v>
                      </c:pt>
                      <c:pt idx="542">
                        <c:v>24.715</c:v>
                      </c:pt>
                      <c:pt idx="543">
                        <c:v>24.707000000000001</c:v>
                      </c:pt>
                      <c:pt idx="544">
                        <c:v>24.6995</c:v>
                      </c:pt>
                      <c:pt idx="545">
                        <c:v>24.690999999999999</c:v>
                      </c:pt>
                      <c:pt idx="546">
                        <c:v>25.183500000000002</c:v>
                      </c:pt>
                      <c:pt idx="547">
                        <c:v>25.175999999999998</c:v>
                      </c:pt>
                      <c:pt idx="548">
                        <c:v>25.168500000000002</c:v>
                      </c:pt>
                      <c:pt idx="549">
                        <c:v>25.160499999999999</c:v>
                      </c:pt>
                      <c:pt idx="550">
                        <c:v>25.152000000000001</c:v>
                      </c:pt>
                      <c:pt idx="551">
                        <c:v>25.144500000000001</c:v>
                      </c:pt>
                      <c:pt idx="552">
                        <c:v>25.137</c:v>
                      </c:pt>
                      <c:pt idx="553">
                        <c:v>25.1295</c:v>
                      </c:pt>
                      <c:pt idx="554">
                        <c:v>25.121500000000001</c:v>
                      </c:pt>
                      <c:pt idx="555">
                        <c:v>25.113999999999997</c:v>
                      </c:pt>
                      <c:pt idx="556">
                        <c:v>25.105499999999999</c:v>
                      </c:pt>
                      <c:pt idx="557">
                        <c:v>25.097999999999999</c:v>
                      </c:pt>
                      <c:pt idx="558">
                        <c:v>25.090499999999999</c:v>
                      </c:pt>
                      <c:pt idx="559">
                        <c:v>25.083000000000002</c:v>
                      </c:pt>
                      <c:pt idx="560">
                        <c:v>25.074999999999999</c:v>
                      </c:pt>
                      <c:pt idx="561">
                        <c:v>24.567500000000003</c:v>
                      </c:pt>
                      <c:pt idx="562">
                        <c:v>24.559000000000001</c:v>
                      </c:pt>
                      <c:pt idx="563">
                        <c:v>24.551499999999997</c:v>
                      </c:pt>
                      <c:pt idx="564">
                        <c:v>24.544</c:v>
                      </c:pt>
                      <c:pt idx="565">
                        <c:v>24.536000000000001</c:v>
                      </c:pt>
                      <c:pt idx="566">
                        <c:v>24.528500000000001</c:v>
                      </c:pt>
                      <c:pt idx="567">
                        <c:v>24.52</c:v>
                      </c:pt>
                      <c:pt idx="568">
                        <c:v>24.512499999999999</c:v>
                      </c:pt>
                      <c:pt idx="569">
                        <c:v>24.505000000000003</c:v>
                      </c:pt>
                      <c:pt idx="570">
                        <c:v>24.497499999999999</c:v>
                      </c:pt>
                      <c:pt idx="571">
                        <c:v>24.4895</c:v>
                      </c:pt>
                      <c:pt idx="572">
                        <c:v>24.481999999999999</c:v>
                      </c:pt>
                      <c:pt idx="573">
                        <c:v>24.473500000000001</c:v>
                      </c:pt>
                      <c:pt idx="574">
                        <c:v>24.466000000000001</c:v>
                      </c:pt>
                      <c:pt idx="575">
                        <c:v>24.458500000000001</c:v>
                      </c:pt>
                      <c:pt idx="576">
                        <c:v>24.950499999999998</c:v>
                      </c:pt>
                      <c:pt idx="577">
                        <c:v>24.943000000000001</c:v>
                      </c:pt>
                      <c:pt idx="578">
                        <c:v>24.935499999999998</c:v>
                      </c:pt>
                      <c:pt idx="579">
                        <c:v>24.927</c:v>
                      </c:pt>
                      <c:pt idx="580">
                        <c:v>24.419499999999999</c:v>
                      </c:pt>
                      <c:pt idx="581">
                        <c:v>24.411999999999999</c:v>
                      </c:pt>
                      <c:pt idx="582">
                        <c:v>24.404</c:v>
                      </c:pt>
                      <c:pt idx="583">
                        <c:v>24.3965</c:v>
                      </c:pt>
                      <c:pt idx="584">
                        <c:v>23.888999999999999</c:v>
                      </c:pt>
                      <c:pt idx="585">
                        <c:v>23.880500000000001</c:v>
                      </c:pt>
                      <c:pt idx="586">
                        <c:v>24.372999999999998</c:v>
                      </c:pt>
                      <c:pt idx="587">
                        <c:v>24.365000000000002</c:v>
                      </c:pt>
                      <c:pt idx="588">
                        <c:v>24.357499999999998</c:v>
                      </c:pt>
                      <c:pt idx="589">
                        <c:v>24.35</c:v>
                      </c:pt>
                      <c:pt idx="590">
                        <c:v>24.3415</c:v>
                      </c:pt>
                      <c:pt idx="591">
                        <c:v>24.334</c:v>
                      </c:pt>
                      <c:pt idx="592">
                        <c:v>24.326499999999999</c:v>
                      </c:pt>
                      <c:pt idx="593">
                        <c:v>24.3185</c:v>
                      </c:pt>
                      <c:pt idx="594">
                        <c:v>24.311</c:v>
                      </c:pt>
                      <c:pt idx="595">
                        <c:v>24.3035</c:v>
                      </c:pt>
                      <c:pt idx="596">
                        <c:v>24.294999999999998</c:v>
                      </c:pt>
                      <c:pt idx="597">
                        <c:v>24.287500000000001</c:v>
                      </c:pt>
                      <c:pt idx="598">
                        <c:v>24.279499999999999</c:v>
                      </c:pt>
                      <c:pt idx="599">
                        <c:v>24.271999999999998</c:v>
                      </c:pt>
                      <c:pt idx="600">
                        <c:v>24.264500000000002</c:v>
                      </c:pt>
                      <c:pt idx="601">
                        <c:v>24.256999999999998</c:v>
                      </c:pt>
                      <c:pt idx="602">
                        <c:v>24.2485</c:v>
                      </c:pt>
                      <c:pt idx="603">
                        <c:v>24.241</c:v>
                      </c:pt>
                      <c:pt idx="604">
                        <c:v>24.233000000000001</c:v>
                      </c:pt>
                      <c:pt idx="605">
                        <c:v>24.2255</c:v>
                      </c:pt>
                      <c:pt idx="606">
                        <c:v>24.218</c:v>
                      </c:pt>
                      <c:pt idx="607">
                        <c:v>24.209499999999998</c:v>
                      </c:pt>
                      <c:pt idx="608">
                        <c:v>24.202000000000002</c:v>
                      </c:pt>
                      <c:pt idx="609">
                        <c:v>24.193999999999999</c:v>
                      </c:pt>
                      <c:pt idx="610">
                        <c:v>24.186500000000002</c:v>
                      </c:pt>
                      <c:pt idx="611">
                        <c:v>24.178999999999998</c:v>
                      </c:pt>
                      <c:pt idx="612">
                        <c:v>23.671500000000002</c:v>
                      </c:pt>
                      <c:pt idx="613">
                        <c:v>23.663</c:v>
                      </c:pt>
                      <c:pt idx="614">
                        <c:v>23.6555</c:v>
                      </c:pt>
                      <c:pt idx="615">
                        <c:v>23.647500000000001</c:v>
                      </c:pt>
                      <c:pt idx="616">
                        <c:v>23.64</c:v>
                      </c:pt>
                      <c:pt idx="617">
                        <c:v>23.6325</c:v>
                      </c:pt>
                      <c:pt idx="618">
                        <c:v>23.625</c:v>
                      </c:pt>
                      <c:pt idx="619">
                        <c:v>24.116499999999998</c:v>
                      </c:pt>
                      <c:pt idx="620">
                        <c:v>24.108499999999999</c:v>
                      </c:pt>
                      <c:pt idx="621">
                        <c:v>23.600999999999999</c:v>
                      </c:pt>
                      <c:pt idx="622">
                        <c:v>23.593499999999999</c:v>
                      </c:pt>
                      <c:pt idx="623">
                        <c:v>23.586000000000002</c:v>
                      </c:pt>
                      <c:pt idx="624">
                        <c:v>24.077500000000001</c:v>
                      </c:pt>
                      <c:pt idx="625">
                        <c:v>24.07</c:v>
                      </c:pt>
                      <c:pt idx="626">
                        <c:v>24.062000000000001</c:v>
                      </c:pt>
                      <c:pt idx="627">
                        <c:v>23.554499999999997</c:v>
                      </c:pt>
                      <c:pt idx="628">
                        <c:v>23.547000000000001</c:v>
                      </c:pt>
                      <c:pt idx="629">
                        <c:v>23.5395</c:v>
                      </c:pt>
                      <c:pt idx="630">
                        <c:v>24.030999999999999</c:v>
                      </c:pt>
                      <c:pt idx="631">
                        <c:v>24.023</c:v>
                      </c:pt>
                      <c:pt idx="632">
                        <c:v>24.015499999999999</c:v>
                      </c:pt>
                      <c:pt idx="633">
                        <c:v>24.008000000000003</c:v>
                      </c:pt>
                      <c:pt idx="634">
                        <c:v>24.500499999999999</c:v>
                      </c:pt>
                      <c:pt idx="635">
                        <c:v>24.493000000000002</c:v>
                      </c:pt>
                      <c:pt idx="636">
                        <c:v>24.484500000000001</c:v>
                      </c:pt>
                      <c:pt idx="637">
                        <c:v>24.476499999999998</c:v>
                      </c:pt>
                      <c:pt idx="638">
                        <c:v>24.469000000000001</c:v>
                      </c:pt>
                      <c:pt idx="639">
                        <c:v>24.461500000000001</c:v>
                      </c:pt>
                      <c:pt idx="640">
                        <c:v>24.454000000000001</c:v>
                      </c:pt>
                      <c:pt idx="641">
                        <c:v>24.945500000000003</c:v>
                      </c:pt>
                      <c:pt idx="642">
                        <c:v>24.9375</c:v>
                      </c:pt>
                      <c:pt idx="643">
                        <c:v>24.93</c:v>
                      </c:pt>
                      <c:pt idx="644">
                        <c:v>24.922499999999999</c:v>
                      </c:pt>
                      <c:pt idx="645">
                        <c:v>24.914999999999999</c:v>
                      </c:pt>
                      <c:pt idx="646">
                        <c:v>24.907499999999999</c:v>
                      </c:pt>
                      <c:pt idx="647">
                        <c:v>25.399000000000001</c:v>
                      </c:pt>
                      <c:pt idx="648">
                        <c:v>25.390999999999998</c:v>
                      </c:pt>
                      <c:pt idx="649">
                        <c:v>25.383500000000002</c:v>
                      </c:pt>
                      <c:pt idx="650">
                        <c:v>25.375999999999998</c:v>
                      </c:pt>
                      <c:pt idx="651">
                        <c:v>25.368500000000001</c:v>
                      </c:pt>
                      <c:pt idx="652">
                        <c:v>25.361000000000001</c:v>
                      </c:pt>
                      <c:pt idx="653">
                        <c:v>25.352</c:v>
                      </c:pt>
                      <c:pt idx="654">
                        <c:v>25.3445</c:v>
                      </c:pt>
                      <c:pt idx="655">
                        <c:v>25.837</c:v>
                      </c:pt>
                      <c:pt idx="656">
                        <c:v>25.829499999999996</c:v>
                      </c:pt>
                      <c:pt idx="657">
                        <c:v>26.322000000000003</c:v>
                      </c:pt>
                      <c:pt idx="658">
                        <c:v>26.313499999999998</c:v>
                      </c:pt>
                      <c:pt idx="659">
                        <c:v>26.305500000000002</c:v>
                      </c:pt>
                      <c:pt idx="660">
                        <c:v>26.298000000000002</c:v>
                      </c:pt>
                      <c:pt idx="661">
                        <c:v>26.290499999999998</c:v>
                      </c:pt>
                      <c:pt idx="662">
                        <c:v>26.283000000000005</c:v>
                      </c:pt>
                      <c:pt idx="663">
                        <c:v>26.275500000000001</c:v>
                      </c:pt>
                      <c:pt idx="664">
                        <c:v>26.266499999999997</c:v>
                      </c:pt>
                      <c:pt idx="665">
                        <c:v>26.259000000000004</c:v>
                      </c:pt>
                      <c:pt idx="666">
                        <c:v>26.2515</c:v>
                      </c:pt>
                      <c:pt idx="667">
                        <c:v>26.244</c:v>
                      </c:pt>
                      <c:pt idx="668">
                        <c:v>26.236499999999999</c:v>
                      </c:pt>
                      <c:pt idx="669">
                        <c:v>26.228499999999997</c:v>
                      </c:pt>
                      <c:pt idx="670">
                        <c:v>26.22</c:v>
                      </c:pt>
                      <c:pt idx="671">
                        <c:v>26.712499999999999</c:v>
                      </c:pt>
                      <c:pt idx="672">
                        <c:v>26.705000000000002</c:v>
                      </c:pt>
                      <c:pt idx="673">
                        <c:v>26.697500000000002</c:v>
                      </c:pt>
                      <c:pt idx="674">
                        <c:v>26.689999999999998</c:v>
                      </c:pt>
                      <c:pt idx="675">
                        <c:v>26.681000000000001</c:v>
                      </c:pt>
                      <c:pt idx="676">
                        <c:v>26.673500000000001</c:v>
                      </c:pt>
                      <c:pt idx="677">
                        <c:v>27.165999999999997</c:v>
                      </c:pt>
                      <c:pt idx="678">
                        <c:v>27.158500000000004</c:v>
                      </c:pt>
                      <c:pt idx="679">
                        <c:v>27.151</c:v>
                      </c:pt>
                      <c:pt idx="680">
                        <c:v>27.143000000000001</c:v>
                      </c:pt>
                      <c:pt idx="681">
                        <c:v>27.134500000000003</c:v>
                      </c:pt>
                      <c:pt idx="682">
                        <c:v>27.126999999999999</c:v>
                      </c:pt>
                      <c:pt idx="683">
                        <c:v>27.119499999999999</c:v>
                      </c:pt>
                      <c:pt idx="684">
                        <c:v>27.112000000000002</c:v>
                      </c:pt>
                      <c:pt idx="685">
                        <c:v>27.104499999999994</c:v>
                      </c:pt>
                      <c:pt idx="686">
                        <c:v>27.096500000000002</c:v>
                      </c:pt>
                      <c:pt idx="687">
                        <c:v>27.088000000000001</c:v>
                      </c:pt>
                      <c:pt idx="688">
                        <c:v>27.080500000000001</c:v>
                      </c:pt>
                      <c:pt idx="689">
                        <c:v>26.573</c:v>
                      </c:pt>
                      <c:pt idx="690">
                        <c:v>27.065499999999997</c:v>
                      </c:pt>
                      <c:pt idx="691">
                        <c:v>27.057499999999997</c:v>
                      </c:pt>
                      <c:pt idx="692">
                        <c:v>27.048999999999999</c:v>
                      </c:pt>
                      <c:pt idx="693">
                        <c:v>27.041499999999996</c:v>
                      </c:pt>
                      <c:pt idx="694">
                        <c:v>27.034000000000002</c:v>
                      </c:pt>
                      <c:pt idx="695">
                        <c:v>27.026499999999999</c:v>
                      </c:pt>
                      <c:pt idx="696">
                        <c:v>27.018999999999998</c:v>
                      </c:pt>
                      <c:pt idx="697">
                        <c:v>27.011000000000003</c:v>
                      </c:pt>
                      <c:pt idx="698">
                        <c:v>27.002499999999998</c:v>
                      </c:pt>
                      <c:pt idx="699">
                        <c:v>26.994999999999997</c:v>
                      </c:pt>
                      <c:pt idx="700">
                        <c:v>26.987500000000001</c:v>
                      </c:pt>
                      <c:pt idx="701">
                        <c:v>26.98</c:v>
                      </c:pt>
                      <c:pt idx="702">
                        <c:v>26.972000000000001</c:v>
                      </c:pt>
                      <c:pt idx="703">
                        <c:v>26.964499999999997</c:v>
                      </c:pt>
                      <c:pt idx="704">
                        <c:v>26.956</c:v>
                      </c:pt>
                      <c:pt idx="705">
                        <c:v>27.448500000000003</c:v>
                      </c:pt>
                      <c:pt idx="706">
                        <c:v>27.440999999999995</c:v>
                      </c:pt>
                      <c:pt idx="707">
                        <c:v>27.433500000000002</c:v>
                      </c:pt>
                      <c:pt idx="708">
                        <c:v>27.4255</c:v>
                      </c:pt>
                      <c:pt idx="709">
                        <c:v>27.416999999999994</c:v>
                      </c:pt>
                      <c:pt idx="710">
                        <c:v>27.409500000000001</c:v>
                      </c:pt>
                      <c:pt idx="711">
                        <c:v>27.401999999999997</c:v>
                      </c:pt>
                      <c:pt idx="712">
                        <c:v>27.394500000000001</c:v>
                      </c:pt>
                      <c:pt idx="713">
                        <c:v>27.386500000000002</c:v>
                      </c:pt>
                      <c:pt idx="714">
                        <c:v>27.378999999999998</c:v>
                      </c:pt>
                      <c:pt idx="715">
                        <c:v>27.370500000000003</c:v>
                      </c:pt>
                      <c:pt idx="716">
                        <c:v>26.863</c:v>
                      </c:pt>
                      <c:pt idx="717">
                        <c:v>26.855499999999999</c:v>
                      </c:pt>
                      <c:pt idx="718">
                        <c:v>26.848000000000003</c:v>
                      </c:pt>
                      <c:pt idx="719">
                        <c:v>26.839999999999996</c:v>
                      </c:pt>
                      <c:pt idx="720">
                        <c:v>27.3325</c:v>
                      </c:pt>
                      <c:pt idx="721">
                        <c:v>27.324000000000002</c:v>
                      </c:pt>
                      <c:pt idx="722">
                        <c:v>27.316499999999998</c:v>
                      </c:pt>
                      <c:pt idx="723">
                        <c:v>27.309000000000005</c:v>
                      </c:pt>
                      <c:pt idx="724">
                        <c:v>27.300999999999998</c:v>
                      </c:pt>
                      <c:pt idx="725">
                        <c:v>27.293500000000002</c:v>
                      </c:pt>
                      <c:pt idx="726">
                        <c:v>27.285000000000004</c:v>
                      </c:pt>
                      <c:pt idx="727">
                        <c:v>27.277499999999996</c:v>
                      </c:pt>
                      <c:pt idx="728">
                        <c:v>27.27</c:v>
                      </c:pt>
                      <c:pt idx="729">
                        <c:v>27.262499999999999</c:v>
                      </c:pt>
                      <c:pt idx="730">
                        <c:v>27.254499999999997</c:v>
                      </c:pt>
                      <c:pt idx="731">
                        <c:v>27.247000000000003</c:v>
                      </c:pt>
                      <c:pt idx="732">
                        <c:v>27.238499999999998</c:v>
                      </c:pt>
                      <c:pt idx="733">
                        <c:v>27.731000000000002</c:v>
                      </c:pt>
                      <c:pt idx="734">
                        <c:v>27.723500000000001</c:v>
                      </c:pt>
                      <c:pt idx="735">
                        <c:v>27.715499999999999</c:v>
                      </c:pt>
                      <c:pt idx="736">
                        <c:v>27.708000000000006</c:v>
                      </c:pt>
                      <c:pt idx="737">
                        <c:v>27.200499999999998</c:v>
                      </c:pt>
                      <c:pt idx="738">
                        <c:v>27.191999999999997</c:v>
                      </c:pt>
                      <c:pt idx="739">
                        <c:v>27.184500000000003</c:v>
                      </c:pt>
                      <c:pt idx="740">
                        <c:v>27.177</c:v>
                      </c:pt>
                      <c:pt idx="741">
                        <c:v>27.169</c:v>
                      </c:pt>
                      <c:pt idx="742">
                        <c:v>26.6615</c:v>
                      </c:pt>
                      <c:pt idx="743">
                        <c:v>26.652999999999999</c:v>
                      </c:pt>
                      <c:pt idx="744">
                        <c:v>26.645500000000006</c:v>
                      </c:pt>
                      <c:pt idx="745">
                        <c:v>26.637999999999998</c:v>
                      </c:pt>
                      <c:pt idx="746">
                        <c:v>26.630000000000003</c:v>
                      </c:pt>
                      <c:pt idx="747">
                        <c:v>27.122500000000002</c:v>
                      </c:pt>
                      <c:pt idx="748">
                        <c:v>27.114999999999998</c:v>
                      </c:pt>
                      <c:pt idx="749">
                        <c:v>27.1065</c:v>
                      </c:pt>
                      <c:pt idx="750">
                        <c:v>27.099</c:v>
                      </c:pt>
                      <c:pt idx="751">
                        <c:v>27.091499999999996</c:v>
                      </c:pt>
                      <c:pt idx="752">
                        <c:v>27.083500000000004</c:v>
                      </c:pt>
                      <c:pt idx="753">
                        <c:v>27.076000000000001</c:v>
                      </c:pt>
                      <c:pt idx="754">
                        <c:v>27.0685</c:v>
                      </c:pt>
                      <c:pt idx="755">
                        <c:v>27.060000000000002</c:v>
                      </c:pt>
                      <c:pt idx="756">
                        <c:v>27.052499999999998</c:v>
                      </c:pt>
                      <c:pt idx="757">
                        <c:v>27.044499999999999</c:v>
                      </c:pt>
                      <c:pt idx="758">
                        <c:v>27.036999999999999</c:v>
                      </c:pt>
                      <c:pt idx="759">
                        <c:v>27.029499999999995</c:v>
                      </c:pt>
                      <c:pt idx="760">
                        <c:v>27.021000000000004</c:v>
                      </c:pt>
                      <c:pt idx="761">
                        <c:v>27.013500000000001</c:v>
                      </c:pt>
                      <c:pt idx="762">
                        <c:v>27.006</c:v>
                      </c:pt>
                      <c:pt idx="763">
                        <c:v>26.998000000000001</c:v>
                      </c:pt>
                      <c:pt idx="764">
                        <c:v>26.990499999999997</c:v>
                      </c:pt>
                      <c:pt idx="765">
                        <c:v>26.983000000000004</c:v>
                      </c:pt>
                      <c:pt idx="766">
                        <c:v>26.974499999999999</c:v>
                      </c:pt>
                      <c:pt idx="767">
                        <c:v>26.966999999999995</c:v>
                      </c:pt>
                      <c:pt idx="768">
                        <c:v>26.959000000000003</c:v>
                      </c:pt>
                      <c:pt idx="769">
                        <c:v>26.951499999999999</c:v>
                      </c:pt>
                      <c:pt idx="770">
                        <c:v>26.943999999999999</c:v>
                      </c:pt>
                      <c:pt idx="771">
                        <c:v>26.936500000000002</c:v>
                      </c:pt>
                      <c:pt idx="772">
                        <c:v>26.927999999999997</c:v>
                      </c:pt>
                      <c:pt idx="773">
                        <c:v>26.920500000000004</c:v>
                      </c:pt>
                      <c:pt idx="774">
                        <c:v>26.912500000000001</c:v>
                      </c:pt>
                      <c:pt idx="775">
                        <c:v>26.405000000000001</c:v>
                      </c:pt>
                      <c:pt idx="776">
                        <c:v>26.397500000000001</c:v>
                      </c:pt>
                      <c:pt idx="777">
                        <c:v>26.388999999999999</c:v>
                      </c:pt>
                      <c:pt idx="778">
                        <c:v>26.381499999999999</c:v>
                      </c:pt>
                      <c:pt idx="779">
                        <c:v>26.3735</c:v>
                      </c:pt>
                      <c:pt idx="780">
                        <c:v>26.365999999999996</c:v>
                      </c:pt>
                      <c:pt idx="781">
                        <c:v>26.358500000000003</c:v>
                      </c:pt>
                      <c:pt idx="782">
                        <c:v>26.350999999999999</c:v>
                      </c:pt>
                      <c:pt idx="783">
                        <c:v>26.342500000000001</c:v>
                      </c:pt>
                      <c:pt idx="784">
                        <c:v>26.335000000000001</c:v>
                      </c:pt>
                      <c:pt idx="785">
                        <c:v>26.326999999999998</c:v>
                      </c:pt>
                      <c:pt idx="786">
                        <c:v>26.319499999999998</c:v>
                      </c:pt>
                      <c:pt idx="787">
                        <c:v>26.312000000000001</c:v>
                      </c:pt>
                      <c:pt idx="788">
                        <c:v>26.304499999999997</c:v>
                      </c:pt>
                      <c:pt idx="789">
                        <c:v>26.296000000000003</c:v>
                      </c:pt>
                      <c:pt idx="790">
                        <c:v>26.788</c:v>
                      </c:pt>
                      <c:pt idx="791">
                        <c:v>26.7805</c:v>
                      </c:pt>
                      <c:pt idx="792">
                        <c:v>26.773000000000003</c:v>
                      </c:pt>
                      <c:pt idx="793">
                        <c:v>26.765499999999996</c:v>
                      </c:pt>
                      <c:pt idx="794">
                        <c:v>26.758000000000003</c:v>
                      </c:pt>
                      <c:pt idx="795">
                        <c:v>26.749500000000001</c:v>
                      </c:pt>
                      <c:pt idx="796">
                        <c:v>26.741499999999995</c:v>
                      </c:pt>
                      <c:pt idx="797">
                        <c:v>26.734000000000002</c:v>
                      </c:pt>
                      <c:pt idx="798">
                        <c:v>26.726499999999998</c:v>
                      </c:pt>
                      <c:pt idx="799">
                        <c:v>27.219000000000001</c:v>
                      </c:pt>
                      <c:pt idx="800">
                        <c:v>27.210500000000003</c:v>
                      </c:pt>
                      <c:pt idx="801">
                        <c:v>27.202499999999997</c:v>
                      </c:pt>
                      <c:pt idx="802">
                        <c:v>27.195</c:v>
                      </c:pt>
                      <c:pt idx="803">
                        <c:v>27.1875</c:v>
                      </c:pt>
                      <c:pt idx="804">
                        <c:v>27.18</c:v>
                      </c:pt>
                      <c:pt idx="805">
                        <c:v>27.172500000000003</c:v>
                      </c:pt>
                      <c:pt idx="806">
                        <c:v>27.163999999999998</c:v>
                      </c:pt>
                      <c:pt idx="807">
                        <c:v>27.155999999999999</c:v>
                      </c:pt>
                      <c:pt idx="808">
                        <c:v>27.148500000000002</c:v>
                      </c:pt>
                      <c:pt idx="809">
                        <c:v>27.140999999999998</c:v>
                      </c:pt>
                      <c:pt idx="810">
                        <c:v>26.633500000000005</c:v>
                      </c:pt>
                      <c:pt idx="811">
                        <c:v>26.625999999999998</c:v>
                      </c:pt>
                      <c:pt idx="812">
                        <c:v>26.616999999999997</c:v>
                      </c:pt>
                      <c:pt idx="813">
                        <c:v>26.609500000000004</c:v>
                      </c:pt>
                      <c:pt idx="814">
                        <c:v>26.101999999999997</c:v>
                      </c:pt>
                      <c:pt idx="815">
                        <c:v>26.0945</c:v>
                      </c:pt>
                      <c:pt idx="816">
                        <c:v>26.087</c:v>
                      </c:pt>
                      <c:pt idx="817">
                        <c:v>25.578499999999998</c:v>
                      </c:pt>
                      <c:pt idx="818">
                        <c:v>25.570500000000003</c:v>
                      </c:pt>
                      <c:pt idx="819">
                        <c:v>25.562999999999999</c:v>
                      </c:pt>
                      <c:pt idx="820">
                        <c:v>25.055500000000002</c:v>
                      </c:pt>
                      <c:pt idx="821">
                        <c:v>25.047999999999998</c:v>
                      </c:pt>
                      <c:pt idx="822">
                        <c:v>25.040500000000002</c:v>
                      </c:pt>
                      <c:pt idx="823">
                        <c:v>25.031500000000001</c:v>
                      </c:pt>
                      <c:pt idx="824">
                        <c:v>25.024000000000001</c:v>
                      </c:pt>
                      <c:pt idx="825">
                        <c:v>25.016500000000001</c:v>
                      </c:pt>
                      <c:pt idx="826">
                        <c:v>25.009</c:v>
                      </c:pt>
                      <c:pt idx="827">
                        <c:v>25.0015</c:v>
                      </c:pt>
                      <c:pt idx="828">
                        <c:v>25.493500000000001</c:v>
                      </c:pt>
                      <c:pt idx="829">
                        <c:v>25.484999999999999</c:v>
                      </c:pt>
                      <c:pt idx="830">
                        <c:v>25.977499999999999</c:v>
                      </c:pt>
                      <c:pt idx="831">
                        <c:v>25.97</c:v>
                      </c:pt>
                      <c:pt idx="832">
                        <c:v>25.962499999999999</c:v>
                      </c:pt>
                      <c:pt idx="833">
                        <c:v>25.955000000000002</c:v>
                      </c:pt>
                      <c:pt idx="834">
                        <c:v>25.946000000000005</c:v>
                      </c:pt>
                      <c:pt idx="835">
                        <c:v>25.438499999999998</c:v>
                      </c:pt>
                      <c:pt idx="836">
                        <c:v>25.431000000000001</c:v>
                      </c:pt>
                      <c:pt idx="837">
                        <c:v>25.423500000000001</c:v>
                      </c:pt>
                      <c:pt idx="838">
                        <c:v>25.416</c:v>
                      </c:pt>
                      <c:pt idx="839">
                        <c:v>25.408000000000001</c:v>
                      </c:pt>
                      <c:pt idx="840">
                        <c:v>25.3995</c:v>
                      </c:pt>
                      <c:pt idx="841">
                        <c:v>25.391999999999999</c:v>
                      </c:pt>
                      <c:pt idx="842">
                        <c:v>25.384499999999999</c:v>
                      </c:pt>
                      <c:pt idx="843">
                        <c:v>24.877000000000002</c:v>
                      </c:pt>
                      <c:pt idx="844">
                        <c:v>24.869499999999999</c:v>
                      </c:pt>
                      <c:pt idx="845">
                        <c:v>25.361499999999999</c:v>
                      </c:pt>
                      <c:pt idx="846">
                        <c:v>25.353000000000002</c:v>
                      </c:pt>
                      <c:pt idx="847">
                        <c:v>25.345500000000001</c:v>
                      </c:pt>
                      <c:pt idx="848">
                        <c:v>25.338000000000001</c:v>
                      </c:pt>
                      <c:pt idx="849">
                        <c:v>25.330500000000001</c:v>
                      </c:pt>
                      <c:pt idx="850">
                        <c:v>25.322499999999998</c:v>
                      </c:pt>
                      <c:pt idx="851">
                        <c:v>25.314</c:v>
                      </c:pt>
                      <c:pt idx="852">
                        <c:v>25.3065</c:v>
                      </c:pt>
                      <c:pt idx="853">
                        <c:v>25.798999999999999</c:v>
                      </c:pt>
                      <c:pt idx="854">
                        <c:v>25.791499999999996</c:v>
                      </c:pt>
                      <c:pt idx="855">
                        <c:v>25.784000000000002</c:v>
                      </c:pt>
                      <c:pt idx="856">
                        <c:v>25.776</c:v>
                      </c:pt>
                      <c:pt idx="857">
                        <c:v>25.767500000000002</c:v>
                      </c:pt>
                      <c:pt idx="858">
                        <c:v>25.76</c:v>
                      </c:pt>
                      <c:pt idx="859">
                        <c:v>25.752499999999998</c:v>
                      </c:pt>
                      <c:pt idx="860">
                        <c:v>25.744999999999997</c:v>
                      </c:pt>
                      <c:pt idx="861">
                        <c:v>26.237000000000002</c:v>
                      </c:pt>
                      <c:pt idx="862">
                        <c:v>26.229499999999994</c:v>
                      </c:pt>
                      <c:pt idx="863">
                        <c:v>26.221000000000004</c:v>
                      </c:pt>
                      <c:pt idx="864">
                        <c:v>26.2135</c:v>
                      </c:pt>
                      <c:pt idx="865">
                        <c:v>26.206</c:v>
                      </c:pt>
                      <c:pt idx="866">
                        <c:v>26.198500000000003</c:v>
                      </c:pt>
                      <c:pt idx="867">
                        <c:v>26.190499999999997</c:v>
                      </c:pt>
                      <c:pt idx="868">
                        <c:v>26.181999999999999</c:v>
                      </c:pt>
                      <c:pt idx="869">
                        <c:v>26.174500000000002</c:v>
                      </c:pt>
                      <c:pt idx="870">
                        <c:v>26.666999999999994</c:v>
                      </c:pt>
                      <c:pt idx="871">
                        <c:v>26.659500000000001</c:v>
                      </c:pt>
                      <c:pt idx="872">
                        <c:v>26.651499999999999</c:v>
                      </c:pt>
                      <c:pt idx="873">
                        <c:v>26.643999999999998</c:v>
                      </c:pt>
                      <c:pt idx="874">
                        <c:v>27.1355</c:v>
                      </c:pt>
                      <c:pt idx="875">
                        <c:v>27.127999999999997</c:v>
                      </c:pt>
                      <c:pt idx="876">
                        <c:v>27.620500000000003</c:v>
                      </c:pt>
                      <c:pt idx="877">
                        <c:v>27.613</c:v>
                      </c:pt>
                      <c:pt idx="878">
                        <c:v>27.605</c:v>
                      </c:pt>
                      <c:pt idx="879">
                        <c:v>27.597500000000004</c:v>
                      </c:pt>
                      <c:pt idx="880">
                        <c:v>27.588999999999999</c:v>
                      </c:pt>
                      <c:pt idx="881">
                        <c:v>27.581499999999998</c:v>
                      </c:pt>
                      <c:pt idx="882">
                        <c:v>27.574000000000002</c:v>
                      </c:pt>
                      <c:pt idx="883">
                        <c:v>27.065999999999995</c:v>
                      </c:pt>
                      <c:pt idx="884">
                        <c:v>27.058500000000002</c:v>
                      </c:pt>
                      <c:pt idx="885">
                        <c:v>27.05</c:v>
                      </c:pt>
                      <c:pt idx="886">
                        <c:v>27.0425</c:v>
                      </c:pt>
                      <c:pt idx="887">
                        <c:v>26.535000000000004</c:v>
                      </c:pt>
                      <c:pt idx="888">
                        <c:v>26.527499999999996</c:v>
                      </c:pt>
                      <c:pt idx="889">
                        <c:v>26.019500000000001</c:v>
                      </c:pt>
                      <c:pt idx="890">
                        <c:v>26.012</c:v>
                      </c:pt>
                      <c:pt idx="891">
                        <c:v>25.503499999999999</c:v>
                      </c:pt>
                      <c:pt idx="892">
                        <c:v>25.496000000000002</c:v>
                      </c:pt>
                      <c:pt idx="893">
                        <c:v>25.488499999999998</c:v>
                      </c:pt>
                      <c:pt idx="894">
                        <c:v>24.980499999999999</c:v>
                      </c:pt>
                      <c:pt idx="895">
                        <c:v>24.972999999999999</c:v>
                      </c:pt>
                      <c:pt idx="896">
                        <c:v>24.965499999999999</c:v>
                      </c:pt>
                      <c:pt idx="897">
                        <c:v>25.457000000000001</c:v>
                      </c:pt>
                      <c:pt idx="898">
                        <c:v>25.4495</c:v>
                      </c:pt>
                      <c:pt idx="899">
                        <c:v>25.442</c:v>
                      </c:pt>
                      <c:pt idx="900">
                        <c:v>25.434000000000001</c:v>
                      </c:pt>
                      <c:pt idx="901">
                        <c:v>25.426499999999997</c:v>
                      </c:pt>
                      <c:pt idx="902">
                        <c:v>25.417999999999999</c:v>
                      </c:pt>
                      <c:pt idx="903">
                        <c:v>25.910500000000003</c:v>
                      </c:pt>
                      <c:pt idx="904">
                        <c:v>25.902999999999999</c:v>
                      </c:pt>
                      <c:pt idx="905">
                        <c:v>25.895</c:v>
                      </c:pt>
                      <c:pt idx="906">
                        <c:v>25.887499999999999</c:v>
                      </c:pt>
                      <c:pt idx="907">
                        <c:v>26.380000000000003</c:v>
                      </c:pt>
                      <c:pt idx="908">
                        <c:v>26.371500000000005</c:v>
                      </c:pt>
                      <c:pt idx="909">
                        <c:v>26.363999999999997</c:v>
                      </c:pt>
                      <c:pt idx="910">
                        <c:v>26.8565</c:v>
                      </c:pt>
                      <c:pt idx="911">
                        <c:v>26.848500000000001</c:v>
                      </c:pt>
                      <c:pt idx="912">
                        <c:v>26.840999999999998</c:v>
                      </c:pt>
                      <c:pt idx="913">
                        <c:v>27.333500000000004</c:v>
                      </c:pt>
                      <c:pt idx="914">
                        <c:v>27.824999999999999</c:v>
                      </c:pt>
                      <c:pt idx="915">
                        <c:v>27.817500000000003</c:v>
                      </c:pt>
                      <c:pt idx="916">
                        <c:v>28.309500000000003</c:v>
                      </c:pt>
                      <c:pt idx="917">
                        <c:v>28.302</c:v>
                      </c:pt>
                      <c:pt idx="918">
                        <c:v>28.294499999999999</c:v>
                      </c:pt>
                      <c:pt idx="919">
                        <c:v>27.786000000000001</c:v>
                      </c:pt>
                      <c:pt idx="920">
                        <c:v>27.778499999999998</c:v>
                      </c:pt>
                      <c:pt idx="921">
                        <c:v>27.271000000000004</c:v>
                      </c:pt>
                      <c:pt idx="922">
                        <c:v>26.762999999999998</c:v>
                      </c:pt>
                      <c:pt idx="923">
                        <c:v>26.755500000000001</c:v>
                      </c:pt>
                      <c:pt idx="924">
                        <c:v>26.748000000000001</c:v>
                      </c:pt>
                      <c:pt idx="925">
                        <c:v>26.7395</c:v>
                      </c:pt>
                      <c:pt idx="926">
                        <c:v>26.731999999999999</c:v>
                      </c:pt>
                      <c:pt idx="927">
                        <c:v>26.724</c:v>
                      </c:pt>
                      <c:pt idx="928">
                        <c:v>26.716499999999996</c:v>
                      </c:pt>
                      <c:pt idx="929">
                        <c:v>26.709000000000003</c:v>
                      </c:pt>
                      <c:pt idx="930">
                        <c:v>26.701499999999999</c:v>
                      </c:pt>
                      <c:pt idx="931">
                        <c:v>27.193000000000001</c:v>
                      </c:pt>
                      <c:pt idx="932">
                        <c:v>27.185500000000001</c:v>
                      </c:pt>
                      <c:pt idx="933">
                        <c:v>27.177499999999998</c:v>
                      </c:pt>
                      <c:pt idx="934">
                        <c:v>27.169999999999998</c:v>
                      </c:pt>
                      <c:pt idx="935">
                        <c:v>27.162500000000001</c:v>
                      </c:pt>
                      <c:pt idx="936">
                        <c:v>27.153999999999996</c:v>
                      </c:pt>
                      <c:pt idx="937">
                        <c:v>27.146500000000003</c:v>
                      </c:pt>
                      <c:pt idx="938">
                        <c:v>27.138500000000001</c:v>
                      </c:pt>
                      <c:pt idx="939">
                        <c:v>27.131</c:v>
                      </c:pt>
                      <c:pt idx="940">
                        <c:v>27.1235</c:v>
                      </c:pt>
                      <c:pt idx="941">
                        <c:v>27.115999999999996</c:v>
                      </c:pt>
                      <c:pt idx="942">
                        <c:v>27.107499999999998</c:v>
                      </c:pt>
                      <c:pt idx="943">
                        <c:v>27.1</c:v>
                      </c:pt>
                      <c:pt idx="944">
                        <c:v>27.091999999999995</c:v>
                      </c:pt>
                      <c:pt idx="945">
                        <c:v>26.584500000000002</c:v>
                      </c:pt>
                      <c:pt idx="946">
                        <c:v>26.576999999999998</c:v>
                      </c:pt>
                      <c:pt idx="947">
                        <c:v>26.569499999999998</c:v>
                      </c:pt>
                      <c:pt idx="948">
                        <c:v>26.061</c:v>
                      </c:pt>
                      <c:pt idx="949">
                        <c:v>26.052999999999997</c:v>
                      </c:pt>
                      <c:pt idx="950">
                        <c:v>26.045500000000004</c:v>
                      </c:pt>
                      <c:pt idx="951">
                        <c:v>26.038</c:v>
                      </c:pt>
                      <c:pt idx="952">
                        <c:v>25.5305</c:v>
                      </c:pt>
                      <c:pt idx="953">
                        <c:v>26.022000000000002</c:v>
                      </c:pt>
                      <c:pt idx="954">
                        <c:v>26.014499999999998</c:v>
                      </c:pt>
                      <c:pt idx="955">
                        <c:v>26.006499999999999</c:v>
                      </c:pt>
                      <c:pt idx="956">
                        <c:v>25.499000000000002</c:v>
                      </c:pt>
                      <c:pt idx="957">
                        <c:v>25.491499999999998</c:v>
                      </c:pt>
                      <c:pt idx="958">
                        <c:v>25.484000000000002</c:v>
                      </c:pt>
                      <c:pt idx="959">
                        <c:v>25.4755</c:v>
                      </c:pt>
                      <c:pt idx="960">
                        <c:v>25.467500000000001</c:v>
                      </c:pt>
                      <c:pt idx="961">
                        <c:v>25.46</c:v>
                      </c:pt>
                      <c:pt idx="962">
                        <c:v>25.452500000000001</c:v>
                      </c:pt>
                      <c:pt idx="963">
                        <c:v>25.445</c:v>
                      </c:pt>
                      <c:pt idx="964">
                        <c:v>25.4375</c:v>
                      </c:pt>
                      <c:pt idx="965">
                        <c:v>25.428999999999998</c:v>
                      </c:pt>
                      <c:pt idx="966">
                        <c:v>25.420999999999999</c:v>
                      </c:pt>
                      <c:pt idx="967">
                        <c:v>25.413499999999999</c:v>
                      </c:pt>
                      <c:pt idx="968">
                        <c:v>25.405999999999999</c:v>
                      </c:pt>
                      <c:pt idx="969">
                        <c:v>25.398500000000002</c:v>
                      </c:pt>
                      <c:pt idx="970">
                        <c:v>25.39</c:v>
                      </c:pt>
                      <c:pt idx="971">
                        <c:v>25.381999999999998</c:v>
                      </c:pt>
                      <c:pt idx="972">
                        <c:v>25.374500000000001</c:v>
                      </c:pt>
                      <c:pt idx="973">
                        <c:v>25.366999999999997</c:v>
                      </c:pt>
                      <c:pt idx="974">
                        <c:v>25.359500000000001</c:v>
                      </c:pt>
                      <c:pt idx="975">
                        <c:v>25.352</c:v>
                      </c:pt>
                      <c:pt idx="976">
                        <c:v>25.343499999999999</c:v>
                      </c:pt>
                      <c:pt idx="977">
                        <c:v>25.3355</c:v>
                      </c:pt>
                      <c:pt idx="978">
                        <c:v>24.827999999999999</c:v>
                      </c:pt>
                      <c:pt idx="979">
                        <c:v>24.820500000000003</c:v>
                      </c:pt>
                      <c:pt idx="980">
                        <c:v>24.812999999999999</c:v>
                      </c:pt>
                      <c:pt idx="981">
                        <c:v>24.805500000000002</c:v>
                      </c:pt>
                      <c:pt idx="982">
                        <c:v>24.796500000000002</c:v>
                      </c:pt>
                      <c:pt idx="983">
                        <c:v>24.788999999999998</c:v>
                      </c:pt>
                      <c:pt idx="984">
                        <c:v>25.281500000000001</c:v>
                      </c:pt>
                      <c:pt idx="985">
                        <c:v>25.274000000000001</c:v>
                      </c:pt>
                      <c:pt idx="986">
                        <c:v>25.266500000000001</c:v>
                      </c:pt>
                      <c:pt idx="987">
                        <c:v>25.258500000000002</c:v>
                      </c:pt>
                      <c:pt idx="988">
                        <c:v>25.25</c:v>
                      </c:pt>
                      <c:pt idx="989">
                        <c:v>25.2425</c:v>
                      </c:pt>
                      <c:pt idx="990">
                        <c:v>25.234999999999999</c:v>
                      </c:pt>
                      <c:pt idx="991">
                        <c:v>25.727499999999999</c:v>
                      </c:pt>
                      <c:pt idx="992">
                        <c:v>25.72</c:v>
                      </c:pt>
                      <c:pt idx="993">
                        <c:v>25.711000000000002</c:v>
                      </c:pt>
                      <c:pt idx="994">
                        <c:v>25.703499999999998</c:v>
                      </c:pt>
                      <c:pt idx="995">
                        <c:v>25.696000000000005</c:v>
                      </c:pt>
                      <c:pt idx="996">
                        <c:v>25.688499999999998</c:v>
                      </c:pt>
                      <c:pt idx="997">
                        <c:v>25.681000000000001</c:v>
                      </c:pt>
                      <c:pt idx="998">
                        <c:v>25.673000000000002</c:v>
                      </c:pt>
                      <c:pt idx="999">
                        <c:v>25.664499999999997</c:v>
                      </c:pt>
                      <c:pt idx="1000">
                        <c:v>25.657</c:v>
                      </c:pt>
                      <c:pt idx="1001">
                        <c:v>25.6495</c:v>
                      </c:pt>
                      <c:pt idx="1002">
                        <c:v>25.641999999999996</c:v>
                      </c:pt>
                      <c:pt idx="1003">
                        <c:v>25.634500000000003</c:v>
                      </c:pt>
                      <c:pt idx="1004">
                        <c:v>25.1265</c:v>
                      </c:pt>
                      <c:pt idx="1005">
                        <c:v>25.118000000000002</c:v>
                      </c:pt>
                      <c:pt idx="1006">
                        <c:v>25.110499999999998</c:v>
                      </c:pt>
                      <c:pt idx="1007">
                        <c:v>25.103000000000002</c:v>
                      </c:pt>
                      <c:pt idx="1008">
                        <c:v>25.095500000000001</c:v>
                      </c:pt>
                      <c:pt idx="1009">
                        <c:v>25.087499999999999</c:v>
                      </c:pt>
                      <c:pt idx="1010">
                        <c:v>25.079000000000001</c:v>
                      </c:pt>
                      <c:pt idx="1011">
                        <c:v>24.5715</c:v>
                      </c:pt>
                      <c:pt idx="1012">
                        <c:v>24.564</c:v>
                      </c:pt>
                      <c:pt idx="1013">
                        <c:v>24.5565</c:v>
                      </c:pt>
                      <c:pt idx="1014">
                        <c:v>25.048999999999999</c:v>
                      </c:pt>
                      <c:pt idx="1015">
                        <c:v>25.041</c:v>
                      </c:pt>
                      <c:pt idx="1016">
                        <c:v>25.032499999999999</c:v>
                      </c:pt>
                      <c:pt idx="1017">
                        <c:v>25.024999999999999</c:v>
                      </c:pt>
                      <c:pt idx="1018">
                        <c:v>25.017500000000002</c:v>
                      </c:pt>
                      <c:pt idx="1019">
                        <c:v>25.509999999999998</c:v>
                      </c:pt>
                      <c:pt idx="1020">
                        <c:v>25.502000000000002</c:v>
                      </c:pt>
                      <c:pt idx="1021">
                        <c:v>25.494499999999999</c:v>
                      </c:pt>
                      <c:pt idx="1022">
                        <c:v>25.986000000000001</c:v>
                      </c:pt>
                      <c:pt idx="1023">
                        <c:v>25.978499999999997</c:v>
                      </c:pt>
                      <c:pt idx="1024">
                        <c:v>25.971000000000004</c:v>
                      </c:pt>
                      <c:pt idx="1025">
                        <c:v>25.9635</c:v>
                      </c:pt>
                      <c:pt idx="1026">
                        <c:v>26.455500000000001</c:v>
                      </c:pt>
                      <c:pt idx="1027">
                        <c:v>26.447000000000003</c:v>
                      </c:pt>
                      <c:pt idx="1028">
                        <c:v>26.439499999999999</c:v>
                      </c:pt>
                      <c:pt idx="1029">
                        <c:v>26.431999999999999</c:v>
                      </c:pt>
                      <c:pt idx="1030">
                        <c:v>26.424500000000002</c:v>
                      </c:pt>
                      <c:pt idx="1031">
                        <c:v>26.416499999999996</c:v>
                      </c:pt>
                      <c:pt idx="1032">
                        <c:v>26.409000000000002</c:v>
                      </c:pt>
                      <c:pt idx="1033">
                        <c:v>26.400500000000001</c:v>
                      </c:pt>
                      <c:pt idx="1034">
                        <c:v>26.893000000000001</c:v>
                      </c:pt>
                      <c:pt idx="1035">
                        <c:v>26.8855</c:v>
                      </c:pt>
                      <c:pt idx="1036">
                        <c:v>26.877999999999997</c:v>
                      </c:pt>
                      <c:pt idx="1037">
                        <c:v>26.869999999999997</c:v>
                      </c:pt>
                      <c:pt idx="1038">
                        <c:v>26.862500000000001</c:v>
                      </c:pt>
                      <c:pt idx="1039">
                        <c:v>26.853999999999996</c:v>
                      </c:pt>
                      <c:pt idx="1040">
                        <c:v>26.846500000000002</c:v>
                      </c:pt>
                      <c:pt idx="1041">
                        <c:v>27.338999999999999</c:v>
                      </c:pt>
                      <c:pt idx="1042">
                        <c:v>27.331</c:v>
                      </c:pt>
                      <c:pt idx="1043">
                        <c:v>27.323500000000003</c:v>
                      </c:pt>
                      <c:pt idx="1044">
                        <c:v>27.314999999999998</c:v>
                      </c:pt>
                      <c:pt idx="1045">
                        <c:v>27.307499999999997</c:v>
                      </c:pt>
                      <c:pt idx="1046">
                        <c:v>27.3</c:v>
                      </c:pt>
                      <c:pt idx="1047">
                        <c:v>27.2925</c:v>
                      </c:pt>
                      <c:pt idx="1048">
                        <c:v>27.784500000000001</c:v>
                      </c:pt>
                      <c:pt idx="1049">
                        <c:v>27.276999999999997</c:v>
                      </c:pt>
                      <c:pt idx="1050">
                        <c:v>27.7685</c:v>
                      </c:pt>
                      <c:pt idx="1051">
                        <c:v>27.761000000000003</c:v>
                      </c:pt>
                      <c:pt idx="1052">
                        <c:v>27.753499999999995</c:v>
                      </c:pt>
                      <c:pt idx="1053">
                        <c:v>27.745500000000003</c:v>
                      </c:pt>
                      <c:pt idx="1054">
                        <c:v>27.738</c:v>
                      </c:pt>
                      <c:pt idx="1055">
                        <c:v>27.730499999999999</c:v>
                      </c:pt>
                      <c:pt idx="1056">
                        <c:v>27.722000000000001</c:v>
                      </c:pt>
                      <c:pt idx="1057">
                        <c:v>27.714499999999997</c:v>
                      </c:pt>
                      <c:pt idx="1058">
                        <c:v>27.707000000000001</c:v>
                      </c:pt>
                      <c:pt idx="1059">
                        <c:v>27.699000000000002</c:v>
                      </c:pt>
                      <c:pt idx="1060">
                        <c:v>27.691499999999998</c:v>
                      </c:pt>
                      <c:pt idx="1061">
                        <c:v>27.683000000000003</c:v>
                      </c:pt>
                      <c:pt idx="1062">
                        <c:v>27.6755</c:v>
                      </c:pt>
                      <c:pt idx="1063">
                        <c:v>27.667999999999999</c:v>
                      </c:pt>
                      <c:pt idx="1064">
                        <c:v>27.660000000000004</c:v>
                      </c:pt>
                      <c:pt idx="1065">
                        <c:v>27.652499999999996</c:v>
                      </c:pt>
                      <c:pt idx="1066">
                        <c:v>27.645</c:v>
                      </c:pt>
                      <c:pt idx="1067">
                        <c:v>27.636500000000002</c:v>
                      </c:pt>
                      <c:pt idx="1068">
                        <c:v>27.628999999999998</c:v>
                      </c:pt>
                      <c:pt idx="1069">
                        <c:v>27.621500000000005</c:v>
                      </c:pt>
                      <c:pt idx="1070">
                        <c:v>27.613499999999998</c:v>
                      </c:pt>
                      <c:pt idx="1071">
                        <c:v>27.606000000000002</c:v>
                      </c:pt>
                      <c:pt idx="1072">
                        <c:v>27.598500000000001</c:v>
                      </c:pt>
                      <c:pt idx="1073">
                        <c:v>27.589999999999996</c:v>
                      </c:pt>
                      <c:pt idx="1074">
                        <c:v>27.5825</c:v>
                      </c:pt>
                      <c:pt idx="1075">
                        <c:v>27.5745</c:v>
                      </c:pt>
                      <c:pt idx="1076">
                        <c:v>28.066999999999997</c:v>
                      </c:pt>
                      <c:pt idx="1077">
                        <c:v>28.059500000000003</c:v>
                      </c:pt>
                      <c:pt idx="1078">
                        <c:v>28.050999999999998</c:v>
                      </c:pt>
                      <c:pt idx="1079">
                        <c:v>28.043500000000002</c:v>
                      </c:pt>
                      <c:pt idx="1080">
                        <c:v>28.036000000000001</c:v>
                      </c:pt>
                      <c:pt idx="1081">
                        <c:v>28.527999999999999</c:v>
                      </c:pt>
                      <c:pt idx="1082">
                        <c:v>28.520500000000006</c:v>
                      </c:pt>
                      <c:pt idx="1083">
                        <c:v>28.512999999999998</c:v>
                      </c:pt>
                      <c:pt idx="1084">
                        <c:v>28.504499999999997</c:v>
                      </c:pt>
                      <c:pt idx="1085">
                        <c:v>28.497000000000003</c:v>
                      </c:pt>
                      <c:pt idx="1086">
                        <c:v>28.488999999999997</c:v>
                      </c:pt>
                      <c:pt idx="1087">
                        <c:v>28.4815</c:v>
                      </c:pt>
                      <c:pt idx="1088">
                        <c:v>28.474</c:v>
                      </c:pt>
                      <c:pt idx="1089">
                        <c:v>28.966499999999996</c:v>
                      </c:pt>
                      <c:pt idx="1090">
                        <c:v>28.958000000000006</c:v>
                      </c:pt>
                      <c:pt idx="1091">
                        <c:v>28.950499999999998</c:v>
                      </c:pt>
                      <c:pt idx="1092">
                        <c:v>28.442500000000003</c:v>
                      </c:pt>
                      <c:pt idx="1093">
                        <c:v>28.435000000000002</c:v>
                      </c:pt>
                      <c:pt idx="1094">
                        <c:v>28.427499999999998</c:v>
                      </c:pt>
                      <c:pt idx="1095">
                        <c:v>28.419</c:v>
                      </c:pt>
                      <c:pt idx="1096">
                        <c:v>28.4115</c:v>
                      </c:pt>
                      <c:pt idx="1097">
                        <c:v>28.403499999999998</c:v>
                      </c:pt>
                      <c:pt idx="1098">
                        <c:v>28.396000000000004</c:v>
                      </c:pt>
                      <c:pt idx="1099">
                        <c:v>27.888500000000001</c:v>
                      </c:pt>
                      <c:pt idx="1100">
                        <c:v>27.881</c:v>
                      </c:pt>
                      <c:pt idx="1101">
                        <c:v>27.872500000000002</c:v>
                      </c:pt>
                      <c:pt idx="1102">
                        <c:v>27.364999999999998</c:v>
                      </c:pt>
                      <c:pt idx="1103">
                        <c:v>27.356999999999999</c:v>
                      </c:pt>
                      <c:pt idx="1104">
                        <c:v>27.349499999999999</c:v>
                      </c:pt>
                      <c:pt idx="1105">
                        <c:v>27.341999999999995</c:v>
                      </c:pt>
                      <c:pt idx="1106">
                        <c:v>27.334500000000002</c:v>
                      </c:pt>
                      <c:pt idx="1107">
                        <c:v>27.326000000000001</c:v>
                      </c:pt>
                      <c:pt idx="1108">
                        <c:v>27.318000000000001</c:v>
                      </c:pt>
                      <c:pt idx="1109">
                        <c:v>26.810500000000001</c:v>
                      </c:pt>
                      <c:pt idx="1110">
                        <c:v>26.802999999999997</c:v>
                      </c:pt>
                      <c:pt idx="1111">
                        <c:v>26.795500000000004</c:v>
                      </c:pt>
                      <c:pt idx="1112">
                        <c:v>26.786999999999999</c:v>
                      </c:pt>
                      <c:pt idx="1113">
                        <c:v>26.779499999999995</c:v>
                      </c:pt>
                      <c:pt idx="1114">
                        <c:v>26.771500000000003</c:v>
                      </c:pt>
                      <c:pt idx="1115">
                        <c:v>26.763999999999999</c:v>
                      </c:pt>
                      <c:pt idx="1116">
                        <c:v>26.756499999999999</c:v>
                      </c:pt>
                      <c:pt idx="1117">
                        <c:v>26.749000000000002</c:v>
                      </c:pt>
                      <c:pt idx="1118">
                        <c:v>26.740499999999997</c:v>
                      </c:pt>
                      <c:pt idx="1119">
                        <c:v>26.732499999999998</c:v>
                      </c:pt>
                      <c:pt idx="1120">
                        <c:v>26.725000000000001</c:v>
                      </c:pt>
                      <c:pt idx="1121">
                        <c:v>26.217500000000001</c:v>
                      </c:pt>
                      <c:pt idx="1122">
                        <c:v>26.21</c:v>
                      </c:pt>
                      <c:pt idx="1123">
                        <c:v>26.202499999999997</c:v>
                      </c:pt>
                      <c:pt idx="1124">
                        <c:v>25.693999999999999</c:v>
                      </c:pt>
                      <c:pt idx="1125">
                        <c:v>25.686</c:v>
                      </c:pt>
                      <c:pt idx="1126">
                        <c:v>25.678499999999996</c:v>
                      </c:pt>
                      <c:pt idx="1127">
                        <c:v>25.170999999999999</c:v>
                      </c:pt>
                      <c:pt idx="1128">
                        <c:v>25.163499999999999</c:v>
                      </c:pt>
                      <c:pt idx="1129">
                        <c:v>25.155000000000001</c:v>
                      </c:pt>
                      <c:pt idx="1130">
                        <c:v>25.146999999999998</c:v>
                      </c:pt>
                      <c:pt idx="1131">
                        <c:v>24.639500000000002</c:v>
                      </c:pt>
                      <c:pt idx="1132">
                        <c:v>24.631999999999998</c:v>
                      </c:pt>
                      <c:pt idx="1133">
                        <c:v>24.624500000000001</c:v>
                      </c:pt>
                      <c:pt idx="1134">
                        <c:v>24.616999999999997</c:v>
                      </c:pt>
                      <c:pt idx="1135">
                        <c:v>24.108499999999999</c:v>
                      </c:pt>
                      <c:pt idx="1136">
                        <c:v>24.1005</c:v>
                      </c:pt>
                      <c:pt idx="1137">
                        <c:v>24.093</c:v>
                      </c:pt>
                      <c:pt idx="1138">
                        <c:v>24.0855</c:v>
                      </c:pt>
                      <c:pt idx="1139">
                        <c:v>23.577999999999999</c:v>
                      </c:pt>
                      <c:pt idx="1140">
                        <c:v>23.570500000000003</c:v>
                      </c:pt>
                      <c:pt idx="1141">
                        <c:v>23.561500000000002</c:v>
                      </c:pt>
                      <c:pt idx="1142">
                        <c:v>23.053999999999998</c:v>
                      </c:pt>
                      <c:pt idx="1143">
                        <c:v>23.046500000000002</c:v>
                      </c:pt>
                      <c:pt idx="1144">
                        <c:v>23.038999999999998</c:v>
                      </c:pt>
                      <c:pt idx="1145">
                        <c:v>22.531500000000001</c:v>
                      </c:pt>
                      <c:pt idx="1146">
                        <c:v>22.523</c:v>
                      </c:pt>
                      <c:pt idx="1147">
                        <c:v>22.515000000000001</c:v>
                      </c:pt>
                      <c:pt idx="1148">
                        <c:v>22.5075</c:v>
                      </c:pt>
                      <c:pt idx="1149">
                        <c:v>22.5</c:v>
                      </c:pt>
                      <c:pt idx="1150">
                        <c:v>22.4925</c:v>
                      </c:pt>
                      <c:pt idx="1151">
                        <c:v>22.484999999999999</c:v>
                      </c:pt>
                      <c:pt idx="1152">
                        <c:v>22.475999999999999</c:v>
                      </c:pt>
                      <c:pt idx="1153">
                        <c:v>22.468499999999999</c:v>
                      </c:pt>
                      <c:pt idx="1154">
                        <c:v>22.461000000000002</c:v>
                      </c:pt>
                      <c:pt idx="1155">
                        <c:v>22.453499999999998</c:v>
                      </c:pt>
                      <c:pt idx="1156">
                        <c:v>22.946000000000002</c:v>
                      </c:pt>
                      <c:pt idx="1157">
                        <c:v>22.937999999999999</c:v>
                      </c:pt>
                      <c:pt idx="1158">
                        <c:v>22.929499999999997</c:v>
                      </c:pt>
                      <c:pt idx="1159">
                        <c:v>23.422000000000001</c:v>
                      </c:pt>
                      <c:pt idx="1160">
                        <c:v>23.4145</c:v>
                      </c:pt>
                      <c:pt idx="1161">
                        <c:v>23.907</c:v>
                      </c:pt>
                      <c:pt idx="1162">
                        <c:v>23.8995</c:v>
                      </c:pt>
                      <c:pt idx="1163">
                        <c:v>23.890499999999999</c:v>
                      </c:pt>
                      <c:pt idx="1164">
                        <c:v>23.883000000000003</c:v>
                      </c:pt>
                      <c:pt idx="1165">
                        <c:v>23.875499999999999</c:v>
                      </c:pt>
                      <c:pt idx="1166">
                        <c:v>23.868000000000002</c:v>
                      </c:pt>
                      <c:pt idx="1167">
                        <c:v>23.860499999999998</c:v>
                      </c:pt>
                      <c:pt idx="1168">
                        <c:v>23.852499999999999</c:v>
                      </c:pt>
                      <c:pt idx="1169">
                        <c:v>23.844000000000001</c:v>
                      </c:pt>
                      <c:pt idx="1170">
                        <c:v>23.836500000000001</c:v>
                      </c:pt>
                      <c:pt idx="1171">
                        <c:v>23.829000000000001</c:v>
                      </c:pt>
                      <c:pt idx="1172">
                        <c:v>23.3215</c:v>
                      </c:pt>
                      <c:pt idx="1173">
                        <c:v>23.314</c:v>
                      </c:pt>
                      <c:pt idx="1174">
                        <c:v>23.306000000000001</c:v>
                      </c:pt>
                      <c:pt idx="1175">
                        <c:v>23.297499999999999</c:v>
                      </c:pt>
                      <c:pt idx="1176">
                        <c:v>22.79</c:v>
                      </c:pt>
                      <c:pt idx="1177">
                        <c:v>22.782499999999999</c:v>
                      </c:pt>
                      <c:pt idx="1178">
                        <c:v>22.774999999999999</c:v>
                      </c:pt>
                      <c:pt idx="1179">
                        <c:v>22.766999999999999</c:v>
                      </c:pt>
                      <c:pt idx="1180">
                        <c:v>22.758500000000002</c:v>
                      </c:pt>
                      <c:pt idx="1181">
                        <c:v>22.750999999999998</c:v>
                      </c:pt>
                      <c:pt idx="1182">
                        <c:v>22.743500000000001</c:v>
                      </c:pt>
                      <c:pt idx="1183">
                        <c:v>22.736000000000001</c:v>
                      </c:pt>
                      <c:pt idx="1184">
                        <c:v>22.7285</c:v>
                      </c:pt>
                      <c:pt idx="1185">
                        <c:v>23.220500000000001</c:v>
                      </c:pt>
                      <c:pt idx="1186">
                        <c:v>23.212</c:v>
                      </c:pt>
                      <c:pt idx="1187">
                        <c:v>23.204499999999999</c:v>
                      </c:pt>
                      <c:pt idx="1188">
                        <c:v>23.196999999999999</c:v>
                      </c:pt>
                      <c:pt idx="1189">
                        <c:v>23.689500000000002</c:v>
                      </c:pt>
                      <c:pt idx="1190">
                        <c:v>23.6815</c:v>
                      </c:pt>
                      <c:pt idx="1191">
                        <c:v>23.673999999999999</c:v>
                      </c:pt>
                      <c:pt idx="1192">
                        <c:v>23.665500000000002</c:v>
                      </c:pt>
                      <c:pt idx="1193">
                        <c:v>24.158000000000001</c:v>
                      </c:pt>
                      <c:pt idx="1194">
                        <c:v>24.150500000000001</c:v>
                      </c:pt>
                      <c:pt idx="1195">
                        <c:v>24.643000000000001</c:v>
                      </c:pt>
                      <c:pt idx="1196">
                        <c:v>24.634999999999998</c:v>
                      </c:pt>
                      <c:pt idx="1197">
                        <c:v>25.127500000000001</c:v>
                      </c:pt>
                      <c:pt idx="1198">
                        <c:v>25.119</c:v>
                      </c:pt>
                      <c:pt idx="1199">
                        <c:v>25.611499999999999</c:v>
                      </c:pt>
                      <c:pt idx="1200">
                        <c:v>25.603999999999996</c:v>
                      </c:pt>
                      <c:pt idx="1201">
                        <c:v>26.096000000000004</c:v>
                      </c:pt>
                      <c:pt idx="1202">
                        <c:v>26.0885</c:v>
                      </c:pt>
                      <c:pt idx="1203">
                        <c:v>26.080000000000002</c:v>
                      </c:pt>
                      <c:pt idx="1204">
                        <c:v>26.572500000000002</c:v>
                      </c:pt>
                      <c:pt idx="1205">
                        <c:v>26.564999999999998</c:v>
                      </c:pt>
                      <c:pt idx="1206">
                        <c:v>26.557499999999997</c:v>
                      </c:pt>
                      <c:pt idx="1207">
                        <c:v>27.049500000000002</c:v>
                      </c:pt>
                      <c:pt idx="1208">
                        <c:v>27.041999999999994</c:v>
                      </c:pt>
                      <c:pt idx="1209">
                        <c:v>27.033500000000004</c:v>
                      </c:pt>
                      <c:pt idx="1210">
                        <c:v>27.026</c:v>
                      </c:pt>
                      <c:pt idx="1211">
                        <c:v>27.5185</c:v>
                      </c:pt>
                      <c:pt idx="1212">
                        <c:v>27.5105</c:v>
                      </c:pt>
                      <c:pt idx="1213">
                        <c:v>27.502999999999997</c:v>
                      </c:pt>
                      <c:pt idx="1214">
                        <c:v>27.495500000000003</c:v>
                      </c:pt>
                      <c:pt idx="1215">
                        <c:v>27.987000000000002</c:v>
                      </c:pt>
                      <c:pt idx="1216">
                        <c:v>27.979499999999994</c:v>
                      </c:pt>
                      <c:pt idx="1217">
                        <c:v>27.972000000000001</c:v>
                      </c:pt>
                      <c:pt idx="1218">
                        <c:v>27.963999999999999</c:v>
                      </c:pt>
                      <c:pt idx="1219">
                        <c:v>27.956499999999998</c:v>
                      </c:pt>
                      <c:pt idx="1220">
                        <c:v>27.448</c:v>
                      </c:pt>
                      <c:pt idx="1221">
                        <c:v>27.940499999999997</c:v>
                      </c:pt>
                      <c:pt idx="1222">
                        <c:v>27.933000000000003</c:v>
                      </c:pt>
                      <c:pt idx="1223">
                        <c:v>27.925000000000001</c:v>
                      </c:pt>
                      <c:pt idx="1224">
                        <c:v>27.9175</c:v>
                      </c:pt>
                      <c:pt idx="1225">
                        <c:v>28.410000000000004</c:v>
                      </c:pt>
                      <c:pt idx="1226">
                        <c:v>28.401499999999999</c:v>
                      </c:pt>
                      <c:pt idx="1227">
                        <c:v>28.393999999999998</c:v>
                      </c:pt>
                      <c:pt idx="1228">
                        <c:v>28.386500000000002</c:v>
                      </c:pt>
                      <c:pt idx="1229">
                        <c:v>28.378499999999995</c:v>
                      </c:pt>
                      <c:pt idx="1230">
                        <c:v>28.371000000000002</c:v>
                      </c:pt>
                      <c:pt idx="1231">
                        <c:v>28.363499999999998</c:v>
                      </c:pt>
                      <c:pt idx="1232">
                        <c:v>28.855</c:v>
                      </c:pt>
                      <c:pt idx="1233">
                        <c:v>28.847500000000004</c:v>
                      </c:pt>
                      <c:pt idx="1234">
                        <c:v>28.339499999999997</c:v>
                      </c:pt>
                      <c:pt idx="1235">
                        <c:v>28.332000000000001</c:v>
                      </c:pt>
                      <c:pt idx="1236">
                        <c:v>28.3245</c:v>
                      </c:pt>
                      <c:pt idx="1237">
                        <c:v>28.315999999999995</c:v>
                      </c:pt>
                      <c:pt idx="1238">
                        <c:v>28.808500000000002</c:v>
                      </c:pt>
                      <c:pt idx="1239">
                        <c:v>28.800999999999998</c:v>
                      </c:pt>
                      <c:pt idx="1240">
                        <c:v>29.292999999999999</c:v>
                      </c:pt>
                      <c:pt idx="1241">
                        <c:v>29.285500000000003</c:v>
                      </c:pt>
                      <c:pt idx="1242">
                        <c:v>29.277999999999999</c:v>
                      </c:pt>
                      <c:pt idx="1243">
                        <c:v>29.269500000000001</c:v>
                      </c:pt>
                      <c:pt idx="1244">
                        <c:v>29.262</c:v>
                      </c:pt>
                      <c:pt idx="1245">
                        <c:v>29.753999999999998</c:v>
                      </c:pt>
                      <c:pt idx="1246">
                        <c:v>29.746500000000005</c:v>
                      </c:pt>
                      <c:pt idx="1247">
                        <c:v>29.738999999999997</c:v>
                      </c:pt>
                      <c:pt idx="1248">
                        <c:v>29.7315</c:v>
                      </c:pt>
                      <c:pt idx="1249">
                        <c:v>29.723000000000003</c:v>
                      </c:pt>
                      <c:pt idx="1250">
                        <c:v>29.715499999999999</c:v>
                      </c:pt>
                      <c:pt idx="1251">
                        <c:v>29.7075</c:v>
                      </c:pt>
                      <c:pt idx="1252">
                        <c:v>29.7</c:v>
                      </c:pt>
                      <c:pt idx="1253">
                        <c:v>29.692500000000003</c:v>
                      </c:pt>
                      <c:pt idx="1254">
                        <c:v>29.684000000000005</c:v>
                      </c:pt>
                      <c:pt idx="1255">
                        <c:v>29.176499999999997</c:v>
                      </c:pt>
                      <c:pt idx="1256">
                        <c:v>29.168500000000002</c:v>
                      </c:pt>
                      <c:pt idx="1257">
                        <c:v>29.161000000000001</c:v>
                      </c:pt>
                      <c:pt idx="1258">
                        <c:v>29.153499999999998</c:v>
                      </c:pt>
                      <c:pt idx="1259">
                        <c:v>29.146000000000004</c:v>
                      </c:pt>
                      <c:pt idx="1260">
                        <c:v>28.637499999999999</c:v>
                      </c:pt>
                      <c:pt idx="1261">
                        <c:v>28.630000000000003</c:v>
                      </c:pt>
                      <c:pt idx="1262">
                        <c:v>28.622000000000003</c:v>
                      </c:pt>
                      <c:pt idx="1263">
                        <c:v>28.6145</c:v>
                      </c:pt>
                      <c:pt idx="1264">
                        <c:v>28.606999999999999</c:v>
                      </c:pt>
                      <c:pt idx="1265">
                        <c:v>28.599499999999999</c:v>
                      </c:pt>
                      <c:pt idx="1266">
                        <c:v>28.590999999999998</c:v>
                      </c:pt>
                      <c:pt idx="1267">
                        <c:v>28.583000000000006</c:v>
                      </c:pt>
                      <c:pt idx="1268">
                        <c:v>28.575499999999998</c:v>
                      </c:pt>
                      <c:pt idx="1269">
                        <c:v>28.568000000000001</c:v>
                      </c:pt>
                      <c:pt idx="1270">
                        <c:v>28.560500000000001</c:v>
                      </c:pt>
                      <c:pt idx="1271">
                        <c:v>28.552</c:v>
                      </c:pt>
                      <c:pt idx="1272">
                        <c:v>28.544499999999999</c:v>
                      </c:pt>
                      <c:pt idx="1273">
                        <c:v>28.0365</c:v>
                      </c:pt>
                      <c:pt idx="1274">
                        <c:v>28.028999999999996</c:v>
                      </c:pt>
                      <c:pt idx="1275">
                        <c:v>28.021500000000003</c:v>
                      </c:pt>
                      <c:pt idx="1276">
                        <c:v>28.013999999999999</c:v>
                      </c:pt>
                      <c:pt idx="1277">
                        <c:v>28.005500000000001</c:v>
                      </c:pt>
                      <c:pt idx="1278">
                        <c:v>27.997500000000002</c:v>
                      </c:pt>
                      <c:pt idx="1279">
                        <c:v>27.99</c:v>
                      </c:pt>
                      <c:pt idx="1280">
                        <c:v>28.482499999999998</c:v>
                      </c:pt>
                      <c:pt idx="1281">
                        <c:v>28.475000000000001</c:v>
                      </c:pt>
                      <c:pt idx="1282">
                        <c:v>28.967500000000001</c:v>
                      </c:pt>
                      <c:pt idx="1283">
                        <c:v>28.959000000000003</c:v>
                      </c:pt>
                      <c:pt idx="1284">
                        <c:v>28.951000000000001</c:v>
                      </c:pt>
                      <c:pt idx="1285">
                        <c:v>28.9435</c:v>
                      </c:pt>
                      <c:pt idx="1286">
                        <c:v>29.436</c:v>
                      </c:pt>
                      <c:pt idx="1287">
                        <c:v>28.928499999999996</c:v>
                      </c:pt>
                      <c:pt idx="1288">
                        <c:v>28.919999999999998</c:v>
                      </c:pt>
                      <c:pt idx="1289">
                        <c:v>28.911999999999999</c:v>
                      </c:pt>
                      <c:pt idx="1290">
                        <c:v>28.904499999999995</c:v>
                      </c:pt>
                      <c:pt idx="1291">
                        <c:v>28.897000000000002</c:v>
                      </c:pt>
                      <c:pt idx="1292">
                        <c:v>28.889499999999998</c:v>
                      </c:pt>
                      <c:pt idx="1293">
                        <c:v>28.881999999999998</c:v>
                      </c:pt>
                      <c:pt idx="1294">
                        <c:v>28.8735</c:v>
                      </c:pt>
                      <c:pt idx="1295">
                        <c:v>28.865499999999997</c:v>
                      </c:pt>
                      <c:pt idx="1296">
                        <c:v>28.858000000000004</c:v>
                      </c:pt>
                      <c:pt idx="1297">
                        <c:v>28.8505</c:v>
                      </c:pt>
                      <c:pt idx="1298">
                        <c:v>28.843</c:v>
                      </c:pt>
                      <c:pt idx="1299">
                        <c:v>28.835500000000003</c:v>
                      </c:pt>
                      <c:pt idx="1300">
                        <c:v>28.826499999999999</c:v>
                      </c:pt>
                      <c:pt idx="1301">
                        <c:v>28.818999999999999</c:v>
                      </c:pt>
                      <c:pt idx="1302">
                        <c:v>28.811500000000002</c:v>
                      </c:pt>
                      <c:pt idx="1303">
                        <c:v>28.803999999999995</c:v>
                      </c:pt>
                      <c:pt idx="1304">
                        <c:v>28.796500000000002</c:v>
                      </c:pt>
                      <c:pt idx="1305">
                        <c:v>28.788</c:v>
                      </c:pt>
                      <c:pt idx="1306">
                        <c:v>28.78</c:v>
                      </c:pt>
                      <c:pt idx="1307">
                        <c:v>29.272500000000001</c:v>
                      </c:pt>
                      <c:pt idx="1308">
                        <c:v>28.764999999999997</c:v>
                      </c:pt>
                      <c:pt idx="1309">
                        <c:v>28.7575</c:v>
                      </c:pt>
                      <c:pt idx="1310">
                        <c:v>28.75</c:v>
                      </c:pt>
                      <c:pt idx="1311">
                        <c:v>28.740999999999996</c:v>
                      </c:pt>
                      <c:pt idx="1312">
                        <c:v>28.733500000000003</c:v>
                      </c:pt>
                      <c:pt idx="1313">
                        <c:v>28.725999999999999</c:v>
                      </c:pt>
                      <c:pt idx="1314">
                        <c:v>28.718499999999999</c:v>
                      </c:pt>
                      <c:pt idx="1315">
                        <c:v>28.711000000000002</c:v>
                      </c:pt>
                      <c:pt idx="1316">
                        <c:v>28.702999999999996</c:v>
                      </c:pt>
                      <c:pt idx="1317">
                        <c:v>28.694499999999998</c:v>
                      </c:pt>
                      <c:pt idx="1318">
                        <c:v>28.687000000000001</c:v>
                      </c:pt>
                      <c:pt idx="1319">
                        <c:v>28.679499999999997</c:v>
                      </c:pt>
                      <c:pt idx="1320">
                        <c:v>28.172000000000004</c:v>
                      </c:pt>
                      <c:pt idx="1321">
                        <c:v>28.164499999999997</c:v>
                      </c:pt>
                      <c:pt idx="1322">
                        <c:v>28.1555</c:v>
                      </c:pt>
                      <c:pt idx="1323">
                        <c:v>28.148000000000003</c:v>
                      </c:pt>
                      <c:pt idx="1324">
                        <c:v>28.140499999999996</c:v>
                      </c:pt>
                      <c:pt idx="1325">
                        <c:v>28.133000000000003</c:v>
                      </c:pt>
                      <c:pt idx="1326">
                        <c:v>28.625499999999999</c:v>
                      </c:pt>
                      <c:pt idx="1327">
                        <c:v>28.6175</c:v>
                      </c:pt>
                      <c:pt idx="1328">
                        <c:v>28.609000000000002</c:v>
                      </c:pt>
                      <c:pt idx="1329">
                        <c:v>28.601499999999998</c:v>
                      </c:pt>
                      <c:pt idx="1330">
                        <c:v>28.094000000000001</c:v>
                      </c:pt>
                      <c:pt idx="1331">
                        <c:v>28.086500000000001</c:v>
                      </c:pt>
                      <c:pt idx="1332">
                        <c:v>28.078999999999997</c:v>
                      </c:pt>
                      <c:pt idx="1333">
                        <c:v>27.571000000000005</c:v>
                      </c:pt>
                      <c:pt idx="1334">
                        <c:v>27.5625</c:v>
                      </c:pt>
                      <c:pt idx="1335">
                        <c:v>27.555</c:v>
                      </c:pt>
                      <c:pt idx="1336">
                        <c:v>28.047500000000003</c:v>
                      </c:pt>
                      <c:pt idx="1337">
                        <c:v>28.04</c:v>
                      </c:pt>
                      <c:pt idx="1338">
                        <c:v>28.032</c:v>
                      </c:pt>
                      <c:pt idx="1339">
                        <c:v>28.023500000000002</c:v>
                      </c:pt>
                      <c:pt idx="1340">
                        <c:v>28.015999999999998</c:v>
                      </c:pt>
                      <c:pt idx="1341">
                        <c:v>28.008500000000005</c:v>
                      </c:pt>
                      <c:pt idx="1342">
                        <c:v>28.000999999999998</c:v>
                      </c:pt>
                      <c:pt idx="1343">
                        <c:v>27.993500000000001</c:v>
                      </c:pt>
                      <c:pt idx="1344">
                        <c:v>28.485500000000002</c:v>
                      </c:pt>
                      <c:pt idx="1345">
                        <c:v>28.476999999999997</c:v>
                      </c:pt>
                      <c:pt idx="1346">
                        <c:v>28.4695</c:v>
                      </c:pt>
                      <c:pt idx="1347">
                        <c:v>28.962</c:v>
                      </c:pt>
                      <c:pt idx="1348">
                        <c:v>28.954499999999996</c:v>
                      </c:pt>
                      <c:pt idx="1349">
                        <c:v>28.946500000000004</c:v>
                      </c:pt>
                      <c:pt idx="1350">
                        <c:v>28.939</c:v>
                      </c:pt>
                      <c:pt idx="1351">
                        <c:v>28.930500000000002</c:v>
                      </c:pt>
                      <c:pt idx="1352">
                        <c:v>29.423000000000002</c:v>
                      </c:pt>
                      <c:pt idx="1353">
                        <c:v>29.415499999999998</c:v>
                      </c:pt>
                      <c:pt idx="1354">
                        <c:v>29.408000000000005</c:v>
                      </c:pt>
                      <c:pt idx="1355">
                        <c:v>28.9</c:v>
                      </c:pt>
                      <c:pt idx="1356">
                        <c:v>28.891499999999997</c:v>
                      </c:pt>
                      <c:pt idx="1357">
                        <c:v>28.884000000000004</c:v>
                      </c:pt>
                      <c:pt idx="1358">
                        <c:v>28.8765</c:v>
                      </c:pt>
                      <c:pt idx="1359">
                        <c:v>28.369</c:v>
                      </c:pt>
                      <c:pt idx="1360">
                        <c:v>28.361000000000001</c:v>
                      </c:pt>
                      <c:pt idx="1361">
                        <c:v>28.353499999999997</c:v>
                      </c:pt>
                      <c:pt idx="1362">
                        <c:v>27.844999999999999</c:v>
                      </c:pt>
                      <c:pt idx="1363">
                        <c:v>27.837499999999999</c:v>
                      </c:pt>
                      <c:pt idx="1364">
                        <c:v>28.330000000000002</c:v>
                      </c:pt>
                      <c:pt idx="1365">
                        <c:v>28.322500000000002</c:v>
                      </c:pt>
                      <c:pt idx="1366">
                        <c:v>28.314499999999999</c:v>
                      </c:pt>
                      <c:pt idx="1367">
                        <c:v>27.806999999999999</c:v>
                      </c:pt>
                      <c:pt idx="1368">
                        <c:v>28.298500000000001</c:v>
                      </c:pt>
                      <c:pt idx="1369">
                        <c:v>28.290999999999997</c:v>
                      </c:pt>
                      <c:pt idx="1370">
                        <c:v>28.283500000000004</c:v>
                      </c:pt>
                      <c:pt idx="1371">
                        <c:v>28.275500000000001</c:v>
                      </c:pt>
                      <c:pt idx="1372">
                        <c:v>28.268000000000001</c:v>
                      </c:pt>
                      <c:pt idx="1373">
                        <c:v>27.759500000000003</c:v>
                      </c:pt>
                      <c:pt idx="1374">
                        <c:v>27.751999999999999</c:v>
                      </c:pt>
                      <c:pt idx="1375">
                        <c:v>27.744499999999999</c:v>
                      </c:pt>
                      <c:pt idx="1376">
                        <c:v>27.737000000000002</c:v>
                      </c:pt>
                      <c:pt idx="1377">
                        <c:v>27.728999999999996</c:v>
                      </c:pt>
                      <c:pt idx="1378">
                        <c:v>28.221500000000002</c:v>
                      </c:pt>
                      <c:pt idx="1379">
                        <c:v>28.213000000000001</c:v>
                      </c:pt>
                      <c:pt idx="1380">
                        <c:v>28.205500000000001</c:v>
                      </c:pt>
                      <c:pt idx="1381">
                        <c:v>28.698</c:v>
                      </c:pt>
                      <c:pt idx="1382">
                        <c:v>28.689999999999998</c:v>
                      </c:pt>
                      <c:pt idx="1383">
                        <c:v>28.682499999999997</c:v>
                      </c:pt>
                      <c:pt idx="1384">
                        <c:v>28.675000000000001</c:v>
                      </c:pt>
                      <c:pt idx="1385">
                        <c:v>28.166499999999996</c:v>
                      </c:pt>
                      <c:pt idx="1386">
                        <c:v>28.159000000000002</c:v>
                      </c:pt>
                      <c:pt idx="1387">
                        <c:v>28.651499999999999</c:v>
                      </c:pt>
                      <c:pt idx="1388">
                        <c:v>28.6435</c:v>
                      </c:pt>
                      <c:pt idx="1389">
                        <c:v>28.636000000000003</c:v>
                      </c:pt>
                      <c:pt idx="1390">
                        <c:v>29.128499999999995</c:v>
                      </c:pt>
                      <c:pt idx="1391">
                        <c:v>29.119999999999997</c:v>
                      </c:pt>
                      <c:pt idx="1392">
                        <c:v>29.112500000000001</c:v>
                      </c:pt>
                      <c:pt idx="1393">
                        <c:v>29.104499999999994</c:v>
                      </c:pt>
                      <c:pt idx="1394">
                        <c:v>29.097000000000001</c:v>
                      </c:pt>
                      <c:pt idx="1395">
                        <c:v>29.089499999999997</c:v>
                      </c:pt>
                      <c:pt idx="1396">
                        <c:v>29.081</c:v>
                      </c:pt>
                      <c:pt idx="1397">
                        <c:v>29.073500000000003</c:v>
                      </c:pt>
                      <c:pt idx="1398">
                        <c:v>29.065999999999995</c:v>
                      </c:pt>
                      <c:pt idx="1399">
                        <c:v>29.058000000000003</c:v>
                      </c:pt>
                      <c:pt idx="1400">
                        <c:v>29.0505</c:v>
                      </c:pt>
                      <c:pt idx="1401">
                        <c:v>29.042999999999999</c:v>
                      </c:pt>
                      <c:pt idx="1402">
                        <c:v>29.034500000000001</c:v>
                      </c:pt>
                      <c:pt idx="1403">
                        <c:v>29.526999999999997</c:v>
                      </c:pt>
                      <c:pt idx="1404">
                        <c:v>29.518999999999998</c:v>
                      </c:pt>
                      <c:pt idx="1405">
                        <c:v>29.511500000000002</c:v>
                      </c:pt>
                      <c:pt idx="1406">
                        <c:v>30.003999999999998</c:v>
                      </c:pt>
                      <c:pt idx="1407">
                        <c:v>29.496500000000005</c:v>
                      </c:pt>
                      <c:pt idx="1408">
                        <c:v>29.488</c:v>
                      </c:pt>
                      <c:pt idx="1409">
                        <c:v>29.480499999999999</c:v>
                      </c:pt>
                      <c:pt idx="1410">
                        <c:v>29.472500000000004</c:v>
                      </c:pt>
                      <c:pt idx="1411">
                        <c:v>29.964999999999996</c:v>
                      </c:pt>
                      <c:pt idx="1412">
                        <c:v>29.9575</c:v>
                      </c:pt>
                      <c:pt idx="1413">
                        <c:v>29.949000000000002</c:v>
                      </c:pt>
                      <c:pt idx="1414">
                        <c:v>29.941499999999998</c:v>
                      </c:pt>
                      <c:pt idx="1415">
                        <c:v>29.933500000000002</c:v>
                      </c:pt>
                      <c:pt idx="1416">
                        <c:v>29.925999999999998</c:v>
                      </c:pt>
                      <c:pt idx="1417">
                        <c:v>29.418500000000002</c:v>
                      </c:pt>
                      <c:pt idx="1418">
                        <c:v>29.411000000000001</c:v>
                      </c:pt>
                      <c:pt idx="1419">
                        <c:v>29.402499999999996</c:v>
                      </c:pt>
                      <c:pt idx="1420">
                        <c:v>29.395</c:v>
                      </c:pt>
                      <c:pt idx="1421">
                        <c:v>29.387</c:v>
                      </c:pt>
                      <c:pt idx="1422">
                        <c:v>29.379499999999997</c:v>
                      </c:pt>
                      <c:pt idx="1423">
                        <c:v>29.372000000000003</c:v>
                      </c:pt>
                      <c:pt idx="1424">
                        <c:v>29.3645</c:v>
                      </c:pt>
                      <c:pt idx="1425">
                        <c:v>29.356000000000002</c:v>
                      </c:pt>
                      <c:pt idx="1426">
                        <c:v>29.348000000000003</c:v>
                      </c:pt>
                      <c:pt idx="1427">
                        <c:v>29.340499999999999</c:v>
                      </c:pt>
                      <c:pt idx="1428">
                        <c:v>29.333000000000006</c:v>
                      </c:pt>
                      <c:pt idx="1429">
                        <c:v>29.325499999999998</c:v>
                      </c:pt>
                      <c:pt idx="1430">
                        <c:v>29.816999999999997</c:v>
                      </c:pt>
                      <c:pt idx="1431">
                        <c:v>29.809500000000003</c:v>
                      </c:pt>
                      <c:pt idx="1432">
                        <c:v>29.801499999999997</c:v>
                      </c:pt>
                      <c:pt idx="1433">
                        <c:v>29.794</c:v>
                      </c:pt>
                      <c:pt idx="1434">
                        <c:v>29.7865</c:v>
                      </c:pt>
                      <c:pt idx="1435">
                        <c:v>29.778999999999996</c:v>
                      </c:pt>
                      <c:pt idx="1436">
                        <c:v>29.770500000000006</c:v>
                      </c:pt>
                      <c:pt idx="1437">
                        <c:v>29.762499999999999</c:v>
                      </c:pt>
                      <c:pt idx="1438">
                        <c:v>30.255000000000003</c:v>
                      </c:pt>
                      <c:pt idx="1439">
                        <c:v>30.247500000000002</c:v>
                      </c:pt>
                      <c:pt idx="1440">
                        <c:v>30.24</c:v>
                      </c:pt>
                      <c:pt idx="1441">
                        <c:v>30.232499999999998</c:v>
                      </c:pt>
                      <c:pt idx="1442">
                        <c:v>30.224</c:v>
                      </c:pt>
                      <c:pt idx="1443">
                        <c:v>29.715999999999998</c:v>
                      </c:pt>
                      <c:pt idx="1444">
                        <c:v>29.708500000000004</c:v>
                      </c:pt>
                      <c:pt idx="1445">
                        <c:v>29.701000000000001</c:v>
                      </c:pt>
                      <c:pt idx="1446">
                        <c:v>29.6935</c:v>
                      </c:pt>
                      <c:pt idx="1447">
                        <c:v>29.685000000000002</c:v>
                      </c:pt>
                      <c:pt idx="1448">
                        <c:v>29.677</c:v>
                      </c:pt>
                      <c:pt idx="1449">
                        <c:v>29.669499999999999</c:v>
                      </c:pt>
                      <c:pt idx="1450">
                        <c:v>30.161999999999999</c:v>
                      </c:pt>
                      <c:pt idx="1451">
                        <c:v>30.154499999999995</c:v>
                      </c:pt>
                      <c:pt idx="1452">
                        <c:v>30.647000000000002</c:v>
                      </c:pt>
                      <c:pt idx="1453">
                        <c:v>30.638500000000001</c:v>
                      </c:pt>
                      <c:pt idx="1454">
                        <c:v>30.630500000000001</c:v>
                      </c:pt>
                      <c:pt idx="1455">
                        <c:v>30.623000000000001</c:v>
                      </c:pt>
                      <c:pt idx="1456">
                        <c:v>30.615499999999997</c:v>
                      </c:pt>
                      <c:pt idx="1457">
                        <c:v>30.608000000000004</c:v>
                      </c:pt>
                      <c:pt idx="1458">
                        <c:v>30.6005</c:v>
                      </c:pt>
                      <c:pt idx="1459">
                        <c:v>30.591499999999996</c:v>
                      </c:pt>
                      <c:pt idx="1460">
                        <c:v>31.084000000000003</c:v>
                      </c:pt>
                      <c:pt idx="1461">
                        <c:v>30.576499999999999</c:v>
                      </c:pt>
                      <c:pt idx="1462">
                        <c:v>30.568999999999999</c:v>
                      </c:pt>
                      <c:pt idx="1463">
                        <c:v>30.561500000000002</c:v>
                      </c:pt>
                      <c:pt idx="1464">
                        <c:v>30.552999999999997</c:v>
                      </c:pt>
                      <c:pt idx="1465">
                        <c:v>30.544999999999998</c:v>
                      </c:pt>
                      <c:pt idx="1466">
                        <c:v>30.537500000000001</c:v>
                      </c:pt>
                      <c:pt idx="1467">
                        <c:v>30.53</c:v>
                      </c:pt>
                      <c:pt idx="1468">
                        <c:v>30.522500000000001</c:v>
                      </c:pt>
                      <c:pt idx="1469">
                        <c:v>30.514999999999997</c:v>
                      </c:pt>
                      <c:pt idx="1470">
                        <c:v>30.506</c:v>
                      </c:pt>
                      <c:pt idx="1471">
                        <c:v>30.4985</c:v>
                      </c:pt>
                      <c:pt idx="1472">
                        <c:v>30.490999999999996</c:v>
                      </c:pt>
                      <c:pt idx="1473">
                        <c:v>30.483500000000003</c:v>
                      </c:pt>
                      <c:pt idx="1474">
                        <c:v>30.475999999999999</c:v>
                      </c:pt>
                      <c:pt idx="1475">
                        <c:v>30.468</c:v>
                      </c:pt>
                      <c:pt idx="1476">
                        <c:v>30.459500000000002</c:v>
                      </c:pt>
                      <c:pt idx="1477">
                        <c:v>30.451999999999998</c:v>
                      </c:pt>
                      <c:pt idx="1478">
                        <c:v>29.944499999999998</c:v>
                      </c:pt>
                      <c:pt idx="1479">
                        <c:v>29.937000000000001</c:v>
                      </c:pt>
                      <c:pt idx="1480">
                        <c:v>29.929499999999997</c:v>
                      </c:pt>
                      <c:pt idx="1481">
                        <c:v>30.420500000000004</c:v>
                      </c:pt>
                      <c:pt idx="1482">
                        <c:v>30.413</c:v>
                      </c:pt>
                      <c:pt idx="1483">
                        <c:v>30.4055</c:v>
                      </c:pt>
                      <c:pt idx="1484">
                        <c:v>30.898000000000003</c:v>
                      </c:pt>
                      <c:pt idx="1485">
                        <c:v>30.890499999999996</c:v>
                      </c:pt>
                      <c:pt idx="1486">
                        <c:v>30.8825</c:v>
                      </c:pt>
                      <c:pt idx="1487">
                        <c:v>30.874000000000002</c:v>
                      </c:pt>
                      <c:pt idx="1488">
                        <c:v>30.866499999999995</c:v>
                      </c:pt>
                      <c:pt idx="1489">
                        <c:v>30.859000000000002</c:v>
                      </c:pt>
                      <c:pt idx="1490">
                        <c:v>30.851499999999998</c:v>
                      </c:pt>
                      <c:pt idx="1491">
                        <c:v>30.844000000000001</c:v>
                      </c:pt>
                      <c:pt idx="1492">
                        <c:v>30.836000000000002</c:v>
                      </c:pt>
                      <c:pt idx="1493">
                        <c:v>30.827499999999997</c:v>
                      </c:pt>
                      <c:pt idx="1494">
                        <c:v>30.82</c:v>
                      </c:pt>
                      <c:pt idx="1495">
                        <c:v>30.8125</c:v>
                      </c:pt>
                      <c:pt idx="1496">
                        <c:v>31.305</c:v>
                      </c:pt>
                      <c:pt idx="1497">
                        <c:v>31.297000000000004</c:v>
                      </c:pt>
                      <c:pt idx="1498">
                        <c:v>31.288499999999999</c:v>
                      </c:pt>
                      <c:pt idx="1499">
                        <c:v>30.780999999999999</c:v>
                      </c:pt>
                      <c:pt idx="1500">
                        <c:v>30.773500000000002</c:v>
                      </c:pt>
                      <c:pt idx="1501">
                        <c:v>30.765999999999998</c:v>
                      </c:pt>
                      <c:pt idx="1502">
                        <c:v>30.758500000000005</c:v>
                      </c:pt>
                      <c:pt idx="1503">
                        <c:v>31.250499999999999</c:v>
                      </c:pt>
                      <c:pt idx="1504">
                        <c:v>31.241999999999997</c:v>
                      </c:pt>
                      <c:pt idx="1505">
                        <c:v>31.734500000000004</c:v>
                      </c:pt>
                      <c:pt idx="1506">
                        <c:v>31.726999999999997</c:v>
                      </c:pt>
                      <c:pt idx="1507">
                        <c:v>32.219499999999996</c:v>
                      </c:pt>
                      <c:pt idx="1508">
                        <c:v>32.211500000000001</c:v>
                      </c:pt>
                      <c:pt idx="1509">
                        <c:v>32.203999999999994</c:v>
                      </c:pt>
                      <c:pt idx="1510">
                        <c:v>32.195500000000003</c:v>
                      </c:pt>
                      <c:pt idx="1511">
                        <c:v>31.687999999999999</c:v>
                      </c:pt>
                      <c:pt idx="1512">
                        <c:v>31.680500000000002</c:v>
                      </c:pt>
                      <c:pt idx="1513">
                        <c:v>31.673000000000002</c:v>
                      </c:pt>
                      <c:pt idx="1514">
                        <c:v>31.664999999999999</c:v>
                      </c:pt>
                      <c:pt idx="1515">
                        <c:v>31.156500000000001</c:v>
                      </c:pt>
                      <c:pt idx="1516">
                        <c:v>31.149000000000001</c:v>
                      </c:pt>
                      <c:pt idx="1517">
                        <c:v>31.141499999999997</c:v>
                      </c:pt>
                      <c:pt idx="1518">
                        <c:v>31.134000000000004</c:v>
                      </c:pt>
                      <c:pt idx="1519">
                        <c:v>31.125999999999998</c:v>
                      </c:pt>
                      <c:pt idx="1520">
                        <c:v>30.618500000000001</c:v>
                      </c:pt>
                      <c:pt idx="1521">
                        <c:v>30.610000000000003</c:v>
                      </c:pt>
                      <c:pt idx="1522">
                        <c:v>30.602499999999999</c:v>
                      </c:pt>
                      <c:pt idx="1523">
                        <c:v>30.594999999999999</c:v>
                      </c:pt>
                      <c:pt idx="1524">
                        <c:v>30.087499999999999</c:v>
                      </c:pt>
                      <c:pt idx="1525">
                        <c:v>30.079499999999996</c:v>
                      </c:pt>
                      <c:pt idx="1526">
                        <c:v>30.072000000000003</c:v>
                      </c:pt>
                      <c:pt idx="1527">
                        <c:v>30.063499999999998</c:v>
                      </c:pt>
                      <c:pt idx="1528">
                        <c:v>30.056000000000001</c:v>
                      </c:pt>
                      <c:pt idx="1529">
                        <c:v>29.548500000000001</c:v>
                      </c:pt>
                      <c:pt idx="1530">
                        <c:v>29.540499999999998</c:v>
                      </c:pt>
                      <c:pt idx="1531">
                        <c:v>29.533000000000005</c:v>
                      </c:pt>
                      <c:pt idx="1532">
                        <c:v>29.5245</c:v>
                      </c:pt>
                      <c:pt idx="1533">
                        <c:v>29.516999999999996</c:v>
                      </c:pt>
                      <c:pt idx="1534">
                        <c:v>29.509500000000003</c:v>
                      </c:pt>
                      <c:pt idx="1535">
                        <c:v>30.001999999999999</c:v>
                      </c:pt>
                      <c:pt idx="1536">
                        <c:v>29.994</c:v>
                      </c:pt>
                      <c:pt idx="1537">
                        <c:v>30.486499999999999</c:v>
                      </c:pt>
                      <c:pt idx="1538">
                        <c:v>30.477999999999998</c:v>
                      </c:pt>
                      <c:pt idx="1539">
                        <c:v>30.970500000000005</c:v>
                      </c:pt>
                      <c:pt idx="1540">
                        <c:v>31.463000000000001</c:v>
                      </c:pt>
                      <c:pt idx="1541">
                        <c:v>31.455000000000002</c:v>
                      </c:pt>
                      <c:pt idx="1542">
                        <c:v>31.447500000000002</c:v>
                      </c:pt>
                      <c:pt idx="1543">
                        <c:v>31.439999999999998</c:v>
                      </c:pt>
                      <c:pt idx="1544">
                        <c:v>31.4315</c:v>
                      </c:pt>
                      <c:pt idx="1545">
                        <c:v>31.423999999999999</c:v>
                      </c:pt>
                      <c:pt idx="1546">
                        <c:v>31.416499999999996</c:v>
                      </c:pt>
                      <c:pt idx="1547">
                        <c:v>31.408500000000004</c:v>
                      </c:pt>
                      <c:pt idx="1548">
                        <c:v>31.401</c:v>
                      </c:pt>
                      <c:pt idx="1549">
                        <c:v>31.392500000000002</c:v>
                      </c:pt>
                      <c:pt idx="1550">
                        <c:v>31.385000000000002</c:v>
                      </c:pt>
                      <c:pt idx="1551">
                        <c:v>31.377499999999998</c:v>
                      </c:pt>
                      <c:pt idx="1552">
                        <c:v>31.869499999999999</c:v>
                      </c:pt>
                      <c:pt idx="1553">
                        <c:v>31.862000000000002</c:v>
                      </c:pt>
                      <c:pt idx="1554">
                        <c:v>31.854499999999994</c:v>
                      </c:pt>
                      <c:pt idx="1555">
                        <c:v>31.846000000000004</c:v>
                      </c:pt>
                      <c:pt idx="1556">
                        <c:v>31.8385</c:v>
                      </c:pt>
                      <c:pt idx="1557">
                        <c:v>31.831</c:v>
                      </c:pt>
                      <c:pt idx="1558">
                        <c:v>31.823</c:v>
                      </c:pt>
                      <c:pt idx="1559">
                        <c:v>31.815499999999997</c:v>
                      </c:pt>
                      <c:pt idx="1560">
                        <c:v>31.808000000000003</c:v>
                      </c:pt>
                      <c:pt idx="1561">
                        <c:v>31.799500000000002</c:v>
                      </c:pt>
                      <c:pt idx="1562">
                        <c:v>31.791999999999994</c:v>
                      </c:pt>
                      <c:pt idx="1563">
                        <c:v>31.284000000000002</c:v>
                      </c:pt>
                      <c:pt idx="1564">
                        <c:v>31.276499999999999</c:v>
                      </c:pt>
                      <c:pt idx="1565">
                        <c:v>30.768999999999998</c:v>
                      </c:pt>
                      <c:pt idx="1566">
                        <c:v>30.7605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'KC292(CT)_JPC51'!$F$43:$F$1609</c15:sqref>
                        </c15:formulaRef>
                      </c:ext>
                    </c:extLst>
                    <c:numCache>
                      <c:formatCode>General</c:formatCode>
                      <c:ptCount val="1567"/>
                      <c:pt idx="0">
                        <c:v>0.02</c:v>
                      </c:pt>
                      <c:pt idx="1">
                        <c:v>0.03</c:v>
                      </c:pt>
                      <c:pt idx="2">
                        <c:v>0.05</c:v>
                      </c:pt>
                      <c:pt idx="3">
                        <c:v>0.06</c:v>
                      </c:pt>
                      <c:pt idx="4">
                        <c:v>0.08</c:v>
                      </c:pt>
                      <c:pt idx="5">
                        <c:v>0.1</c:v>
                      </c:pt>
                      <c:pt idx="6">
                        <c:v>0.11</c:v>
                      </c:pt>
                      <c:pt idx="7">
                        <c:v>0.13</c:v>
                      </c:pt>
                      <c:pt idx="8">
                        <c:v>0.15</c:v>
                      </c:pt>
                      <c:pt idx="9">
                        <c:v>0.17</c:v>
                      </c:pt>
                      <c:pt idx="10">
                        <c:v>0.18</c:v>
                      </c:pt>
                      <c:pt idx="11">
                        <c:v>0.2</c:v>
                      </c:pt>
                      <c:pt idx="12">
                        <c:v>0.22</c:v>
                      </c:pt>
                      <c:pt idx="13">
                        <c:v>0.24</c:v>
                      </c:pt>
                      <c:pt idx="14">
                        <c:v>0.25</c:v>
                      </c:pt>
                      <c:pt idx="15">
                        <c:v>0.27</c:v>
                      </c:pt>
                      <c:pt idx="16">
                        <c:v>0.28999999999999998</c:v>
                      </c:pt>
                      <c:pt idx="17">
                        <c:v>0.31</c:v>
                      </c:pt>
                      <c:pt idx="18">
                        <c:v>0.33</c:v>
                      </c:pt>
                      <c:pt idx="19">
                        <c:v>0.35</c:v>
                      </c:pt>
                      <c:pt idx="20">
                        <c:v>0.37</c:v>
                      </c:pt>
                      <c:pt idx="21">
                        <c:v>0.39</c:v>
                      </c:pt>
                      <c:pt idx="22">
                        <c:v>0.4</c:v>
                      </c:pt>
                      <c:pt idx="23">
                        <c:v>0.42</c:v>
                      </c:pt>
                      <c:pt idx="24">
                        <c:v>0.44</c:v>
                      </c:pt>
                      <c:pt idx="25">
                        <c:v>0.46</c:v>
                      </c:pt>
                      <c:pt idx="26">
                        <c:v>0.48</c:v>
                      </c:pt>
                      <c:pt idx="27">
                        <c:v>0.5</c:v>
                      </c:pt>
                      <c:pt idx="28">
                        <c:v>0.52</c:v>
                      </c:pt>
                      <c:pt idx="29">
                        <c:v>0.54</c:v>
                      </c:pt>
                      <c:pt idx="30">
                        <c:v>0.56000000000000005</c:v>
                      </c:pt>
                      <c:pt idx="31">
                        <c:v>0.59</c:v>
                      </c:pt>
                      <c:pt idx="32">
                        <c:v>0.61</c:v>
                      </c:pt>
                      <c:pt idx="33">
                        <c:v>0.63</c:v>
                      </c:pt>
                      <c:pt idx="34">
                        <c:v>0.65</c:v>
                      </c:pt>
                      <c:pt idx="35">
                        <c:v>0.67</c:v>
                      </c:pt>
                      <c:pt idx="36">
                        <c:v>0.69</c:v>
                      </c:pt>
                      <c:pt idx="37">
                        <c:v>0.71</c:v>
                      </c:pt>
                      <c:pt idx="38">
                        <c:v>0.74</c:v>
                      </c:pt>
                      <c:pt idx="39">
                        <c:v>0.76</c:v>
                      </c:pt>
                      <c:pt idx="40">
                        <c:v>0.78</c:v>
                      </c:pt>
                      <c:pt idx="41">
                        <c:v>0.8</c:v>
                      </c:pt>
                      <c:pt idx="42">
                        <c:v>0.82</c:v>
                      </c:pt>
                      <c:pt idx="43">
                        <c:v>0.85</c:v>
                      </c:pt>
                      <c:pt idx="44">
                        <c:v>0.87</c:v>
                      </c:pt>
                      <c:pt idx="45">
                        <c:v>0.89</c:v>
                      </c:pt>
                      <c:pt idx="46">
                        <c:v>0.92</c:v>
                      </c:pt>
                      <c:pt idx="47">
                        <c:v>0.94</c:v>
                      </c:pt>
                      <c:pt idx="48">
                        <c:v>0.96</c:v>
                      </c:pt>
                      <c:pt idx="49">
                        <c:v>0.99</c:v>
                      </c:pt>
                      <c:pt idx="50">
                        <c:v>1.01</c:v>
                      </c:pt>
                      <c:pt idx="51">
                        <c:v>1.03</c:v>
                      </c:pt>
                      <c:pt idx="52">
                        <c:v>1.06</c:v>
                      </c:pt>
                      <c:pt idx="53">
                        <c:v>1.08</c:v>
                      </c:pt>
                      <c:pt idx="54">
                        <c:v>1.1100000000000001</c:v>
                      </c:pt>
                      <c:pt idx="55">
                        <c:v>1.1299999999999999</c:v>
                      </c:pt>
                      <c:pt idx="56">
                        <c:v>1.1499999999999999</c:v>
                      </c:pt>
                      <c:pt idx="57">
                        <c:v>1.18</c:v>
                      </c:pt>
                      <c:pt idx="58">
                        <c:v>1.2</c:v>
                      </c:pt>
                      <c:pt idx="59">
                        <c:v>1.23</c:v>
                      </c:pt>
                      <c:pt idx="60">
                        <c:v>1.25</c:v>
                      </c:pt>
                      <c:pt idx="61">
                        <c:v>1.28</c:v>
                      </c:pt>
                      <c:pt idx="62">
                        <c:v>1.31</c:v>
                      </c:pt>
                      <c:pt idx="63">
                        <c:v>1.33</c:v>
                      </c:pt>
                      <c:pt idx="64">
                        <c:v>1.36</c:v>
                      </c:pt>
                      <c:pt idx="65">
                        <c:v>1.38</c:v>
                      </c:pt>
                      <c:pt idx="66">
                        <c:v>1.41</c:v>
                      </c:pt>
                      <c:pt idx="67">
                        <c:v>1.44</c:v>
                      </c:pt>
                      <c:pt idx="68">
                        <c:v>1.46</c:v>
                      </c:pt>
                      <c:pt idx="69">
                        <c:v>1.49</c:v>
                      </c:pt>
                      <c:pt idx="70">
                        <c:v>1.51</c:v>
                      </c:pt>
                      <c:pt idx="71">
                        <c:v>1.54</c:v>
                      </c:pt>
                      <c:pt idx="72">
                        <c:v>1.57</c:v>
                      </c:pt>
                      <c:pt idx="73">
                        <c:v>1.6</c:v>
                      </c:pt>
                      <c:pt idx="74">
                        <c:v>1.62</c:v>
                      </c:pt>
                      <c:pt idx="75">
                        <c:v>1.65</c:v>
                      </c:pt>
                      <c:pt idx="76">
                        <c:v>1.68</c:v>
                      </c:pt>
                      <c:pt idx="77">
                        <c:v>1.71</c:v>
                      </c:pt>
                      <c:pt idx="78">
                        <c:v>1.73</c:v>
                      </c:pt>
                      <c:pt idx="79">
                        <c:v>1.76</c:v>
                      </c:pt>
                      <c:pt idx="80">
                        <c:v>1.79</c:v>
                      </c:pt>
                      <c:pt idx="81">
                        <c:v>1.82</c:v>
                      </c:pt>
                      <c:pt idx="82">
                        <c:v>1.85</c:v>
                      </c:pt>
                      <c:pt idx="83">
                        <c:v>1.87</c:v>
                      </c:pt>
                      <c:pt idx="84">
                        <c:v>1.9</c:v>
                      </c:pt>
                      <c:pt idx="85">
                        <c:v>1.93</c:v>
                      </c:pt>
                      <c:pt idx="86">
                        <c:v>1.96</c:v>
                      </c:pt>
                      <c:pt idx="87">
                        <c:v>1.99</c:v>
                      </c:pt>
                      <c:pt idx="88">
                        <c:v>2.02</c:v>
                      </c:pt>
                      <c:pt idx="89">
                        <c:v>2.0499999999999998</c:v>
                      </c:pt>
                      <c:pt idx="90">
                        <c:v>2.08</c:v>
                      </c:pt>
                      <c:pt idx="91">
                        <c:v>2.11</c:v>
                      </c:pt>
                      <c:pt idx="92">
                        <c:v>2.14</c:v>
                      </c:pt>
                      <c:pt idx="93">
                        <c:v>2.17</c:v>
                      </c:pt>
                      <c:pt idx="94">
                        <c:v>2.2000000000000002</c:v>
                      </c:pt>
                      <c:pt idx="95">
                        <c:v>2.23</c:v>
                      </c:pt>
                      <c:pt idx="96">
                        <c:v>2.2599999999999998</c:v>
                      </c:pt>
                      <c:pt idx="97">
                        <c:v>2.29</c:v>
                      </c:pt>
                      <c:pt idx="98">
                        <c:v>2.3199999999999998</c:v>
                      </c:pt>
                      <c:pt idx="99">
                        <c:v>2.35</c:v>
                      </c:pt>
                      <c:pt idx="100">
                        <c:v>2.38</c:v>
                      </c:pt>
                      <c:pt idx="101">
                        <c:v>2.41</c:v>
                      </c:pt>
                      <c:pt idx="102">
                        <c:v>2.44</c:v>
                      </c:pt>
                      <c:pt idx="103">
                        <c:v>2.4700000000000002</c:v>
                      </c:pt>
                      <c:pt idx="104">
                        <c:v>2.5</c:v>
                      </c:pt>
                      <c:pt idx="105">
                        <c:v>2.54</c:v>
                      </c:pt>
                      <c:pt idx="106">
                        <c:v>2.57</c:v>
                      </c:pt>
                      <c:pt idx="107">
                        <c:v>2.6</c:v>
                      </c:pt>
                      <c:pt idx="108">
                        <c:v>2.63</c:v>
                      </c:pt>
                      <c:pt idx="109">
                        <c:v>2.66</c:v>
                      </c:pt>
                      <c:pt idx="110">
                        <c:v>2.7</c:v>
                      </c:pt>
                      <c:pt idx="111">
                        <c:v>2.73</c:v>
                      </c:pt>
                      <c:pt idx="112">
                        <c:v>2.76</c:v>
                      </c:pt>
                      <c:pt idx="113">
                        <c:v>2.79</c:v>
                      </c:pt>
                      <c:pt idx="114">
                        <c:v>2.82</c:v>
                      </c:pt>
                      <c:pt idx="115">
                        <c:v>2.86</c:v>
                      </c:pt>
                      <c:pt idx="116">
                        <c:v>2.89</c:v>
                      </c:pt>
                      <c:pt idx="117">
                        <c:v>2.92</c:v>
                      </c:pt>
                      <c:pt idx="118">
                        <c:v>2.96</c:v>
                      </c:pt>
                      <c:pt idx="119">
                        <c:v>2.99</c:v>
                      </c:pt>
                      <c:pt idx="120">
                        <c:v>3.02</c:v>
                      </c:pt>
                      <c:pt idx="121">
                        <c:v>3.06</c:v>
                      </c:pt>
                      <c:pt idx="122">
                        <c:v>3.09</c:v>
                      </c:pt>
                      <c:pt idx="123">
                        <c:v>3.12</c:v>
                      </c:pt>
                      <c:pt idx="124">
                        <c:v>3.16</c:v>
                      </c:pt>
                      <c:pt idx="125">
                        <c:v>3.19</c:v>
                      </c:pt>
                      <c:pt idx="126">
                        <c:v>3.23</c:v>
                      </c:pt>
                      <c:pt idx="127">
                        <c:v>3.26</c:v>
                      </c:pt>
                      <c:pt idx="128">
                        <c:v>3.3</c:v>
                      </c:pt>
                      <c:pt idx="129">
                        <c:v>3.33</c:v>
                      </c:pt>
                      <c:pt idx="130">
                        <c:v>3.36</c:v>
                      </c:pt>
                      <c:pt idx="131">
                        <c:v>3.4</c:v>
                      </c:pt>
                      <c:pt idx="132">
                        <c:v>3.43</c:v>
                      </c:pt>
                      <c:pt idx="133">
                        <c:v>3.47</c:v>
                      </c:pt>
                      <c:pt idx="134">
                        <c:v>3.5</c:v>
                      </c:pt>
                      <c:pt idx="135">
                        <c:v>3.54</c:v>
                      </c:pt>
                      <c:pt idx="136">
                        <c:v>3.57</c:v>
                      </c:pt>
                      <c:pt idx="137">
                        <c:v>3.61</c:v>
                      </c:pt>
                      <c:pt idx="138">
                        <c:v>3.65</c:v>
                      </c:pt>
                      <c:pt idx="139">
                        <c:v>3.68</c:v>
                      </c:pt>
                      <c:pt idx="140">
                        <c:v>3.72</c:v>
                      </c:pt>
                      <c:pt idx="141">
                        <c:v>3.75</c:v>
                      </c:pt>
                      <c:pt idx="142">
                        <c:v>3.79</c:v>
                      </c:pt>
                      <c:pt idx="143">
                        <c:v>3.83</c:v>
                      </c:pt>
                      <c:pt idx="144">
                        <c:v>3.86</c:v>
                      </c:pt>
                      <c:pt idx="145">
                        <c:v>3.9</c:v>
                      </c:pt>
                      <c:pt idx="146">
                        <c:v>3.94</c:v>
                      </c:pt>
                      <c:pt idx="147">
                        <c:v>3.97</c:v>
                      </c:pt>
                      <c:pt idx="148">
                        <c:v>4.01</c:v>
                      </c:pt>
                      <c:pt idx="149">
                        <c:v>4.05</c:v>
                      </c:pt>
                      <c:pt idx="150">
                        <c:v>4.08</c:v>
                      </c:pt>
                      <c:pt idx="151">
                        <c:v>4.12</c:v>
                      </c:pt>
                      <c:pt idx="152">
                        <c:v>4.16</c:v>
                      </c:pt>
                      <c:pt idx="153">
                        <c:v>4.2</c:v>
                      </c:pt>
                      <c:pt idx="154">
                        <c:v>4.2300000000000004</c:v>
                      </c:pt>
                      <c:pt idx="155">
                        <c:v>4.2699999999999996</c:v>
                      </c:pt>
                      <c:pt idx="156">
                        <c:v>4.3099999999999996</c:v>
                      </c:pt>
                      <c:pt idx="157">
                        <c:v>4.3499999999999996</c:v>
                      </c:pt>
                      <c:pt idx="158">
                        <c:v>4.38</c:v>
                      </c:pt>
                      <c:pt idx="159">
                        <c:v>4.42</c:v>
                      </c:pt>
                      <c:pt idx="160">
                        <c:v>4.46</c:v>
                      </c:pt>
                      <c:pt idx="161">
                        <c:v>4.5</c:v>
                      </c:pt>
                      <c:pt idx="162">
                        <c:v>4.54</c:v>
                      </c:pt>
                      <c:pt idx="163">
                        <c:v>4.58</c:v>
                      </c:pt>
                      <c:pt idx="164">
                        <c:v>4.62</c:v>
                      </c:pt>
                      <c:pt idx="165">
                        <c:v>4.6500000000000004</c:v>
                      </c:pt>
                      <c:pt idx="166">
                        <c:v>4.6900000000000004</c:v>
                      </c:pt>
                      <c:pt idx="167">
                        <c:v>4.7300000000000004</c:v>
                      </c:pt>
                      <c:pt idx="168">
                        <c:v>4.7699999999999996</c:v>
                      </c:pt>
                      <c:pt idx="169">
                        <c:v>4.8099999999999996</c:v>
                      </c:pt>
                      <c:pt idx="170">
                        <c:v>4.8499999999999996</c:v>
                      </c:pt>
                      <c:pt idx="171">
                        <c:v>4.8899999999999997</c:v>
                      </c:pt>
                      <c:pt idx="172">
                        <c:v>4.93</c:v>
                      </c:pt>
                      <c:pt idx="173">
                        <c:v>4.97</c:v>
                      </c:pt>
                      <c:pt idx="174">
                        <c:v>5.01</c:v>
                      </c:pt>
                      <c:pt idx="175">
                        <c:v>5.05</c:v>
                      </c:pt>
                      <c:pt idx="176">
                        <c:v>5.09</c:v>
                      </c:pt>
                      <c:pt idx="177">
                        <c:v>5.13</c:v>
                      </c:pt>
                      <c:pt idx="178">
                        <c:v>5.17</c:v>
                      </c:pt>
                      <c:pt idx="179">
                        <c:v>5.21</c:v>
                      </c:pt>
                      <c:pt idx="180">
                        <c:v>5.25</c:v>
                      </c:pt>
                      <c:pt idx="181">
                        <c:v>5.29</c:v>
                      </c:pt>
                      <c:pt idx="182">
                        <c:v>5.33</c:v>
                      </c:pt>
                      <c:pt idx="183">
                        <c:v>5.37</c:v>
                      </c:pt>
                      <c:pt idx="184">
                        <c:v>5.41</c:v>
                      </c:pt>
                      <c:pt idx="185">
                        <c:v>5.45</c:v>
                      </c:pt>
                      <c:pt idx="186">
                        <c:v>5.5</c:v>
                      </c:pt>
                      <c:pt idx="187">
                        <c:v>5.54</c:v>
                      </c:pt>
                      <c:pt idx="188">
                        <c:v>5.58</c:v>
                      </c:pt>
                      <c:pt idx="189">
                        <c:v>5.62</c:v>
                      </c:pt>
                      <c:pt idx="190">
                        <c:v>5.66</c:v>
                      </c:pt>
                      <c:pt idx="191">
                        <c:v>5.7</c:v>
                      </c:pt>
                      <c:pt idx="192">
                        <c:v>5.74</c:v>
                      </c:pt>
                      <c:pt idx="193">
                        <c:v>5.79</c:v>
                      </c:pt>
                      <c:pt idx="194">
                        <c:v>5.83</c:v>
                      </c:pt>
                      <c:pt idx="195">
                        <c:v>5.87</c:v>
                      </c:pt>
                      <c:pt idx="196">
                        <c:v>5.91</c:v>
                      </c:pt>
                      <c:pt idx="197">
                        <c:v>5.95</c:v>
                      </c:pt>
                      <c:pt idx="198">
                        <c:v>6</c:v>
                      </c:pt>
                      <c:pt idx="199">
                        <c:v>6.04</c:v>
                      </c:pt>
                      <c:pt idx="200">
                        <c:v>6.08</c:v>
                      </c:pt>
                      <c:pt idx="201">
                        <c:v>6.12</c:v>
                      </c:pt>
                      <c:pt idx="202">
                        <c:v>6.16</c:v>
                      </c:pt>
                      <c:pt idx="203">
                        <c:v>6.21</c:v>
                      </c:pt>
                      <c:pt idx="204">
                        <c:v>6.25</c:v>
                      </c:pt>
                      <c:pt idx="205">
                        <c:v>6.29</c:v>
                      </c:pt>
                      <c:pt idx="206">
                        <c:v>6.34</c:v>
                      </c:pt>
                      <c:pt idx="207">
                        <c:v>6.38</c:v>
                      </c:pt>
                      <c:pt idx="208">
                        <c:v>6.42</c:v>
                      </c:pt>
                      <c:pt idx="209">
                        <c:v>6.46</c:v>
                      </c:pt>
                      <c:pt idx="210">
                        <c:v>6.51</c:v>
                      </c:pt>
                      <c:pt idx="211">
                        <c:v>6.55</c:v>
                      </c:pt>
                      <c:pt idx="212">
                        <c:v>6.59</c:v>
                      </c:pt>
                      <c:pt idx="213">
                        <c:v>6.64</c:v>
                      </c:pt>
                      <c:pt idx="214">
                        <c:v>6.68</c:v>
                      </c:pt>
                      <c:pt idx="215">
                        <c:v>6.73</c:v>
                      </c:pt>
                      <c:pt idx="216">
                        <c:v>6.77</c:v>
                      </c:pt>
                      <c:pt idx="217">
                        <c:v>6.81</c:v>
                      </c:pt>
                      <c:pt idx="218">
                        <c:v>6.86</c:v>
                      </c:pt>
                      <c:pt idx="219">
                        <c:v>6.9</c:v>
                      </c:pt>
                      <c:pt idx="220">
                        <c:v>6.94</c:v>
                      </c:pt>
                      <c:pt idx="221">
                        <c:v>6.99</c:v>
                      </c:pt>
                      <c:pt idx="222">
                        <c:v>7.03</c:v>
                      </c:pt>
                      <c:pt idx="223">
                        <c:v>7.08</c:v>
                      </c:pt>
                      <c:pt idx="224">
                        <c:v>7.12</c:v>
                      </c:pt>
                      <c:pt idx="225">
                        <c:v>7.17</c:v>
                      </c:pt>
                      <c:pt idx="226">
                        <c:v>7.21</c:v>
                      </c:pt>
                      <c:pt idx="227">
                        <c:v>7.25</c:v>
                      </c:pt>
                      <c:pt idx="228">
                        <c:v>7.3</c:v>
                      </c:pt>
                      <c:pt idx="229">
                        <c:v>7.34</c:v>
                      </c:pt>
                      <c:pt idx="230">
                        <c:v>7.39</c:v>
                      </c:pt>
                      <c:pt idx="231">
                        <c:v>7.43</c:v>
                      </c:pt>
                      <c:pt idx="232">
                        <c:v>7.48</c:v>
                      </c:pt>
                      <c:pt idx="233">
                        <c:v>7.52</c:v>
                      </c:pt>
                      <c:pt idx="234">
                        <c:v>7.57</c:v>
                      </c:pt>
                      <c:pt idx="235">
                        <c:v>7.61</c:v>
                      </c:pt>
                      <c:pt idx="236">
                        <c:v>7.66</c:v>
                      </c:pt>
                      <c:pt idx="237">
                        <c:v>7.7</c:v>
                      </c:pt>
                      <c:pt idx="238">
                        <c:v>7.75</c:v>
                      </c:pt>
                      <c:pt idx="239">
                        <c:v>7.79</c:v>
                      </c:pt>
                      <c:pt idx="240">
                        <c:v>7.84</c:v>
                      </c:pt>
                      <c:pt idx="241">
                        <c:v>7.88</c:v>
                      </c:pt>
                      <c:pt idx="242">
                        <c:v>7.93</c:v>
                      </c:pt>
                      <c:pt idx="243">
                        <c:v>7.98</c:v>
                      </c:pt>
                      <c:pt idx="244">
                        <c:v>8.02</c:v>
                      </c:pt>
                      <c:pt idx="245">
                        <c:v>8.07</c:v>
                      </c:pt>
                      <c:pt idx="246">
                        <c:v>8.11</c:v>
                      </c:pt>
                      <c:pt idx="247">
                        <c:v>8.16</c:v>
                      </c:pt>
                      <c:pt idx="248">
                        <c:v>8.1999999999999993</c:v>
                      </c:pt>
                      <c:pt idx="249">
                        <c:v>8.25</c:v>
                      </c:pt>
                      <c:pt idx="250">
                        <c:v>8.3000000000000007</c:v>
                      </c:pt>
                      <c:pt idx="251">
                        <c:v>8.34</c:v>
                      </c:pt>
                      <c:pt idx="252">
                        <c:v>8.39</c:v>
                      </c:pt>
                      <c:pt idx="253">
                        <c:v>8.43</c:v>
                      </c:pt>
                      <c:pt idx="254">
                        <c:v>8.48</c:v>
                      </c:pt>
                      <c:pt idx="255">
                        <c:v>8.5299999999999994</c:v>
                      </c:pt>
                      <c:pt idx="256">
                        <c:v>8.57</c:v>
                      </c:pt>
                      <c:pt idx="257">
                        <c:v>8.6199999999999992</c:v>
                      </c:pt>
                      <c:pt idx="258">
                        <c:v>8.67</c:v>
                      </c:pt>
                      <c:pt idx="259">
                        <c:v>8.7100000000000009</c:v>
                      </c:pt>
                      <c:pt idx="260">
                        <c:v>8.76</c:v>
                      </c:pt>
                      <c:pt idx="261">
                        <c:v>8.8000000000000007</c:v>
                      </c:pt>
                      <c:pt idx="262">
                        <c:v>8.85</c:v>
                      </c:pt>
                      <c:pt idx="263">
                        <c:v>8.9</c:v>
                      </c:pt>
                      <c:pt idx="264">
                        <c:v>8.94</c:v>
                      </c:pt>
                      <c:pt idx="265">
                        <c:v>8.99</c:v>
                      </c:pt>
                      <c:pt idx="266">
                        <c:v>9.0399999999999991</c:v>
                      </c:pt>
                      <c:pt idx="267">
                        <c:v>9.08</c:v>
                      </c:pt>
                      <c:pt idx="268">
                        <c:v>9.1300000000000008</c:v>
                      </c:pt>
                      <c:pt idx="269">
                        <c:v>9.18</c:v>
                      </c:pt>
                      <c:pt idx="270">
                        <c:v>9.2200000000000006</c:v>
                      </c:pt>
                      <c:pt idx="271">
                        <c:v>9.27</c:v>
                      </c:pt>
                      <c:pt idx="272">
                        <c:v>9.32</c:v>
                      </c:pt>
                      <c:pt idx="273">
                        <c:v>9.36</c:v>
                      </c:pt>
                      <c:pt idx="274">
                        <c:v>9.41</c:v>
                      </c:pt>
                      <c:pt idx="275">
                        <c:v>9.4600000000000009</c:v>
                      </c:pt>
                      <c:pt idx="276">
                        <c:v>9.5</c:v>
                      </c:pt>
                      <c:pt idx="277">
                        <c:v>9.5500000000000007</c:v>
                      </c:pt>
                      <c:pt idx="278">
                        <c:v>9.6</c:v>
                      </c:pt>
                      <c:pt idx="279">
                        <c:v>9.64</c:v>
                      </c:pt>
                      <c:pt idx="280">
                        <c:v>9.69</c:v>
                      </c:pt>
                      <c:pt idx="281">
                        <c:v>9.74</c:v>
                      </c:pt>
                      <c:pt idx="282">
                        <c:v>9.7899999999999991</c:v>
                      </c:pt>
                      <c:pt idx="283">
                        <c:v>9.83</c:v>
                      </c:pt>
                      <c:pt idx="284">
                        <c:v>9.8800000000000008</c:v>
                      </c:pt>
                      <c:pt idx="285">
                        <c:v>9.93</c:v>
                      </c:pt>
                      <c:pt idx="286">
                        <c:v>9.9700000000000006</c:v>
                      </c:pt>
                      <c:pt idx="287">
                        <c:v>10.02</c:v>
                      </c:pt>
                      <c:pt idx="288">
                        <c:v>10.07</c:v>
                      </c:pt>
                      <c:pt idx="289">
                        <c:v>10.11</c:v>
                      </c:pt>
                      <c:pt idx="290">
                        <c:v>10.16</c:v>
                      </c:pt>
                      <c:pt idx="291">
                        <c:v>10.210000000000001</c:v>
                      </c:pt>
                      <c:pt idx="292">
                        <c:v>10.25</c:v>
                      </c:pt>
                      <c:pt idx="293">
                        <c:v>10.3</c:v>
                      </c:pt>
                      <c:pt idx="294">
                        <c:v>10.35</c:v>
                      </c:pt>
                      <c:pt idx="295">
                        <c:v>10.39</c:v>
                      </c:pt>
                      <c:pt idx="296">
                        <c:v>10.44</c:v>
                      </c:pt>
                      <c:pt idx="297">
                        <c:v>10.49</c:v>
                      </c:pt>
                      <c:pt idx="298">
                        <c:v>10.53</c:v>
                      </c:pt>
                      <c:pt idx="299">
                        <c:v>10.58</c:v>
                      </c:pt>
                      <c:pt idx="300">
                        <c:v>10.62</c:v>
                      </c:pt>
                      <c:pt idx="301">
                        <c:v>10.67</c:v>
                      </c:pt>
                      <c:pt idx="302">
                        <c:v>10.72</c:v>
                      </c:pt>
                      <c:pt idx="303">
                        <c:v>10.76</c:v>
                      </c:pt>
                      <c:pt idx="304">
                        <c:v>10.81</c:v>
                      </c:pt>
                      <c:pt idx="305">
                        <c:v>10.85</c:v>
                      </c:pt>
                      <c:pt idx="306">
                        <c:v>10.9</c:v>
                      </c:pt>
                      <c:pt idx="307">
                        <c:v>10.94</c:v>
                      </c:pt>
                      <c:pt idx="308">
                        <c:v>10.99</c:v>
                      </c:pt>
                      <c:pt idx="309">
                        <c:v>11.03</c:v>
                      </c:pt>
                      <c:pt idx="310">
                        <c:v>11.08</c:v>
                      </c:pt>
                      <c:pt idx="311">
                        <c:v>11.12</c:v>
                      </c:pt>
                      <c:pt idx="312">
                        <c:v>11.16</c:v>
                      </c:pt>
                      <c:pt idx="313">
                        <c:v>11.21</c:v>
                      </c:pt>
                      <c:pt idx="314">
                        <c:v>11.25</c:v>
                      </c:pt>
                      <c:pt idx="315">
                        <c:v>11.3</c:v>
                      </c:pt>
                      <c:pt idx="316">
                        <c:v>11.34</c:v>
                      </c:pt>
                      <c:pt idx="317">
                        <c:v>11.38</c:v>
                      </c:pt>
                      <c:pt idx="318">
                        <c:v>11.43</c:v>
                      </c:pt>
                      <c:pt idx="319">
                        <c:v>11.47</c:v>
                      </c:pt>
                      <c:pt idx="320">
                        <c:v>11.51</c:v>
                      </c:pt>
                      <c:pt idx="321">
                        <c:v>11.55</c:v>
                      </c:pt>
                      <c:pt idx="322">
                        <c:v>11.6</c:v>
                      </c:pt>
                      <c:pt idx="323">
                        <c:v>11.64</c:v>
                      </c:pt>
                      <c:pt idx="324">
                        <c:v>11.68</c:v>
                      </c:pt>
                      <c:pt idx="325">
                        <c:v>11.72</c:v>
                      </c:pt>
                      <c:pt idx="326">
                        <c:v>11.76</c:v>
                      </c:pt>
                      <c:pt idx="327">
                        <c:v>11.81</c:v>
                      </c:pt>
                      <c:pt idx="328">
                        <c:v>11.85</c:v>
                      </c:pt>
                      <c:pt idx="329">
                        <c:v>11.89</c:v>
                      </c:pt>
                      <c:pt idx="330">
                        <c:v>11.93</c:v>
                      </c:pt>
                      <c:pt idx="331">
                        <c:v>11.97</c:v>
                      </c:pt>
                      <c:pt idx="332">
                        <c:v>12.01</c:v>
                      </c:pt>
                      <c:pt idx="333">
                        <c:v>12.05</c:v>
                      </c:pt>
                      <c:pt idx="334">
                        <c:v>12.09</c:v>
                      </c:pt>
                      <c:pt idx="335">
                        <c:v>12.13</c:v>
                      </c:pt>
                      <c:pt idx="336">
                        <c:v>12.17</c:v>
                      </c:pt>
                      <c:pt idx="337">
                        <c:v>12.2</c:v>
                      </c:pt>
                      <c:pt idx="338">
                        <c:v>12.24</c:v>
                      </c:pt>
                      <c:pt idx="339">
                        <c:v>12.28</c:v>
                      </c:pt>
                      <c:pt idx="340">
                        <c:v>12.32</c:v>
                      </c:pt>
                      <c:pt idx="341">
                        <c:v>12.35</c:v>
                      </c:pt>
                      <c:pt idx="342">
                        <c:v>12.39</c:v>
                      </c:pt>
                      <c:pt idx="343">
                        <c:v>12.43</c:v>
                      </c:pt>
                      <c:pt idx="344">
                        <c:v>12.46</c:v>
                      </c:pt>
                      <c:pt idx="345">
                        <c:v>12.5</c:v>
                      </c:pt>
                      <c:pt idx="346">
                        <c:v>12.53</c:v>
                      </c:pt>
                      <c:pt idx="347">
                        <c:v>12.57</c:v>
                      </c:pt>
                      <c:pt idx="348">
                        <c:v>12.6</c:v>
                      </c:pt>
                      <c:pt idx="349">
                        <c:v>12.64</c:v>
                      </c:pt>
                      <c:pt idx="350">
                        <c:v>12.67</c:v>
                      </c:pt>
                      <c:pt idx="351">
                        <c:v>12.71</c:v>
                      </c:pt>
                      <c:pt idx="352">
                        <c:v>12.74</c:v>
                      </c:pt>
                      <c:pt idx="353">
                        <c:v>12.77</c:v>
                      </c:pt>
                      <c:pt idx="354">
                        <c:v>12.8</c:v>
                      </c:pt>
                      <c:pt idx="355">
                        <c:v>12.83</c:v>
                      </c:pt>
                      <c:pt idx="356">
                        <c:v>12.87</c:v>
                      </c:pt>
                      <c:pt idx="357">
                        <c:v>12.9</c:v>
                      </c:pt>
                      <c:pt idx="358">
                        <c:v>12.93</c:v>
                      </c:pt>
                      <c:pt idx="359">
                        <c:v>12.96</c:v>
                      </c:pt>
                      <c:pt idx="360">
                        <c:v>12.99</c:v>
                      </c:pt>
                      <c:pt idx="361">
                        <c:v>13.02</c:v>
                      </c:pt>
                      <c:pt idx="362">
                        <c:v>13.05</c:v>
                      </c:pt>
                      <c:pt idx="363">
                        <c:v>13.07</c:v>
                      </c:pt>
                      <c:pt idx="364">
                        <c:v>13.1</c:v>
                      </c:pt>
                      <c:pt idx="365">
                        <c:v>13.13</c:v>
                      </c:pt>
                      <c:pt idx="366">
                        <c:v>13.16</c:v>
                      </c:pt>
                      <c:pt idx="367">
                        <c:v>13.18</c:v>
                      </c:pt>
                      <c:pt idx="368">
                        <c:v>13.21</c:v>
                      </c:pt>
                      <c:pt idx="369">
                        <c:v>13.24</c:v>
                      </c:pt>
                      <c:pt idx="370">
                        <c:v>13.26</c:v>
                      </c:pt>
                      <c:pt idx="371">
                        <c:v>13.29</c:v>
                      </c:pt>
                      <c:pt idx="372">
                        <c:v>13.31</c:v>
                      </c:pt>
                      <c:pt idx="373">
                        <c:v>13.34</c:v>
                      </c:pt>
                      <c:pt idx="374">
                        <c:v>13.36</c:v>
                      </c:pt>
                      <c:pt idx="375">
                        <c:v>13.39</c:v>
                      </c:pt>
                      <c:pt idx="376">
                        <c:v>13.41</c:v>
                      </c:pt>
                      <c:pt idx="377">
                        <c:v>13.43</c:v>
                      </c:pt>
                      <c:pt idx="378">
                        <c:v>13.46</c:v>
                      </c:pt>
                      <c:pt idx="379">
                        <c:v>13.48</c:v>
                      </c:pt>
                      <c:pt idx="380">
                        <c:v>13.5</c:v>
                      </c:pt>
                      <c:pt idx="381">
                        <c:v>13.52</c:v>
                      </c:pt>
                      <c:pt idx="382">
                        <c:v>13.55</c:v>
                      </c:pt>
                      <c:pt idx="383">
                        <c:v>13.57</c:v>
                      </c:pt>
                      <c:pt idx="384">
                        <c:v>13.59</c:v>
                      </c:pt>
                      <c:pt idx="385">
                        <c:v>13.61</c:v>
                      </c:pt>
                      <c:pt idx="386">
                        <c:v>13.63</c:v>
                      </c:pt>
                      <c:pt idx="387">
                        <c:v>13.65</c:v>
                      </c:pt>
                      <c:pt idx="388">
                        <c:v>13.67</c:v>
                      </c:pt>
                      <c:pt idx="389">
                        <c:v>13.69</c:v>
                      </c:pt>
                      <c:pt idx="390">
                        <c:v>13.71</c:v>
                      </c:pt>
                      <c:pt idx="391">
                        <c:v>13.72</c:v>
                      </c:pt>
                      <c:pt idx="392">
                        <c:v>13.74</c:v>
                      </c:pt>
                      <c:pt idx="393">
                        <c:v>13.76</c:v>
                      </c:pt>
                      <c:pt idx="394">
                        <c:v>13.78</c:v>
                      </c:pt>
                      <c:pt idx="395">
                        <c:v>13.79</c:v>
                      </c:pt>
                      <c:pt idx="396">
                        <c:v>13.81</c:v>
                      </c:pt>
                      <c:pt idx="397">
                        <c:v>13.83</c:v>
                      </c:pt>
                      <c:pt idx="398">
                        <c:v>13.84</c:v>
                      </c:pt>
                      <c:pt idx="399">
                        <c:v>13.86</c:v>
                      </c:pt>
                      <c:pt idx="400">
                        <c:v>13.88</c:v>
                      </c:pt>
                      <c:pt idx="401">
                        <c:v>13.89</c:v>
                      </c:pt>
                      <c:pt idx="402">
                        <c:v>13.91</c:v>
                      </c:pt>
                      <c:pt idx="403">
                        <c:v>13.92</c:v>
                      </c:pt>
                      <c:pt idx="404">
                        <c:v>13.94</c:v>
                      </c:pt>
                      <c:pt idx="405">
                        <c:v>13.95</c:v>
                      </c:pt>
                      <c:pt idx="406">
                        <c:v>13.96</c:v>
                      </c:pt>
                      <c:pt idx="407">
                        <c:v>13.98</c:v>
                      </c:pt>
                      <c:pt idx="408">
                        <c:v>13.99</c:v>
                      </c:pt>
                      <c:pt idx="409">
                        <c:v>14</c:v>
                      </c:pt>
                      <c:pt idx="410">
                        <c:v>14.01</c:v>
                      </c:pt>
                      <c:pt idx="411">
                        <c:v>14.03</c:v>
                      </c:pt>
                      <c:pt idx="412">
                        <c:v>14.04</c:v>
                      </c:pt>
                      <c:pt idx="413">
                        <c:v>14.05</c:v>
                      </c:pt>
                      <c:pt idx="414">
                        <c:v>14.06</c:v>
                      </c:pt>
                      <c:pt idx="415">
                        <c:v>14.07</c:v>
                      </c:pt>
                      <c:pt idx="416">
                        <c:v>14.08</c:v>
                      </c:pt>
                      <c:pt idx="417">
                        <c:v>14.09</c:v>
                      </c:pt>
                      <c:pt idx="418">
                        <c:v>14.1</c:v>
                      </c:pt>
                      <c:pt idx="419">
                        <c:v>14.11</c:v>
                      </c:pt>
                      <c:pt idx="420">
                        <c:v>14.12</c:v>
                      </c:pt>
                      <c:pt idx="421">
                        <c:v>14.13</c:v>
                      </c:pt>
                      <c:pt idx="422">
                        <c:v>14.14</c:v>
                      </c:pt>
                      <c:pt idx="423">
                        <c:v>14.15</c:v>
                      </c:pt>
                      <c:pt idx="424">
                        <c:v>14.16</c:v>
                      </c:pt>
                      <c:pt idx="425">
                        <c:v>14.17</c:v>
                      </c:pt>
                      <c:pt idx="426">
                        <c:v>14.18</c:v>
                      </c:pt>
                      <c:pt idx="427">
                        <c:v>14.18</c:v>
                      </c:pt>
                      <c:pt idx="428">
                        <c:v>14.19</c:v>
                      </c:pt>
                      <c:pt idx="429">
                        <c:v>14.2</c:v>
                      </c:pt>
                      <c:pt idx="430">
                        <c:v>14.21</c:v>
                      </c:pt>
                      <c:pt idx="431">
                        <c:v>14.21</c:v>
                      </c:pt>
                      <c:pt idx="432">
                        <c:v>14.22</c:v>
                      </c:pt>
                      <c:pt idx="433">
                        <c:v>14.22</c:v>
                      </c:pt>
                      <c:pt idx="434">
                        <c:v>14.23</c:v>
                      </c:pt>
                      <c:pt idx="435">
                        <c:v>14.24</c:v>
                      </c:pt>
                      <c:pt idx="436">
                        <c:v>14.24</c:v>
                      </c:pt>
                      <c:pt idx="437">
                        <c:v>14.25</c:v>
                      </c:pt>
                      <c:pt idx="438">
                        <c:v>14.25</c:v>
                      </c:pt>
                      <c:pt idx="439">
                        <c:v>14.26</c:v>
                      </c:pt>
                      <c:pt idx="440">
                        <c:v>14.26</c:v>
                      </c:pt>
                      <c:pt idx="441">
                        <c:v>14.26</c:v>
                      </c:pt>
                      <c:pt idx="442">
                        <c:v>14.27</c:v>
                      </c:pt>
                      <c:pt idx="443">
                        <c:v>14.27</c:v>
                      </c:pt>
                      <c:pt idx="444">
                        <c:v>14.27</c:v>
                      </c:pt>
                      <c:pt idx="445">
                        <c:v>14.28</c:v>
                      </c:pt>
                      <c:pt idx="446">
                        <c:v>14.28</c:v>
                      </c:pt>
                      <c:pt idx="447">
                        <c:v>14.26</c:v>
                      </c:pt>
                      <c:pt idx="448">
                        <c:v>14.27</c:v>
                      </c:pt>
                      <c:pt idx="449">
                        <c:v>14.28</c:v>
                      </c:pt>
                      <c:pt idx="450">
                        <c:v>14.29</c:v>
                      </c:pt>
                      <c:pt idx="451">
                        <c:v>14.29</c:v>
                      </c:pt>
                      <c:pt idx="452">
                        <c:v>14.3</c:v>
                      </c:pt>
                      <c:pt idx="453">
                        <c:v>14.31</c:v>
                      </c:pt>
                      <c:pt idx="454">
                        <c:v>14.32</c:v>
                      </c:pt>
                      <c:pt idx="455">
                        <c:v>14.33</c:v>
                      </c:pt>
                      <c:pt idx="456">
                        <c:v>14.33</c:v>
                      </c:pt>
                      <c:pt idx="457">
                        <c:v>14.34</c:v>
                      </c:pt>
                      <c:pt idx="458">
                        <c:v>14.35</c:v>
                      </c:pt>
                      <c:pt idx="459">
                        <c:v>14.36</c:v>
                      </c:pt>
                      <c:pt idx="460">
                        <c:v>14.37</c:v>
                      </c:pt>
                      <c:pt idx="461">
                        <c:v>14.38</c:v>
                      </c:pt>
                      <c:pt idx="462">
                        <c:v>14.38</c:v>
                      </c:pt>
                      <c:pt idx="463">
                        <c:v>14.39</c:v>
                      </c:pt>
                      <c:pt idx="464">
                        <c:v>14.4</c:v>
                      </c:pt>
                      <c:pt idx="465">
                        <c:v>14.41</c:v>
                      </c:pt>
                      <c:pt idx="466">
                        <c:v>14.42</c:v>
                      </c:pt>
                      <c:pt idx="467">
                        <c:v>14.42</c:v>
                      </c:pt>
                      <c:pt idx="468">
                        <c:v>14.43</c:v>
                      </c:pt>
                      <c:pt idx="469">
                        <c:v>14.44</c:v>
                      </c:pt>
                      <c:pt idx="470">
                        <c:v>14.45</c:v>
                      </c:pt>
                      <c:pt idx="471">
                        <c:v>14.46</c:v>
                      </c:pt>
                      <c:pt idx="472">
                        <c:v>14.46</c:v>
                      </c:pt>
                      <c:pt idx="473">
                        <c:v>14.47</c:v>
                      </c:pt>
                      <c:pt idx="474">
                        <c:v>14.48</c:v>
                      </c:pt>
                      <c:pt idx="475">
                        <c:v>14.49</c:v>
                      </c:pt>
                      <c:pt idx="476">
                        <c:v>14.5</c:v>
                      </c:pt>
                      <c:pt idx="477">
                        <c:v>14.51</c:v>
                      </c:pt>
                      <c:pt idx="478">
                        <c:v>14.51</c:v>
                      </c:pt>
                      <c:pt idx="479">
                        <c:v>14.52</c:v>
                      </c:pt>
                      <c:pt idx="480">
                        <c:v>14.53</c:v>
                      </c:pt>
                      <c:pt idx="481">
                        <c:v>14.54</c:v>
                      </c:pt>
                      <c:pt idx="482">
                        <c:v>14.55</c:v>
                      </c:pt>
                      <c:pt idx="483">
                        <c:v>14.55</c:v>
                      </c:pt>
                      <c:pt idx="484">
                        <c:v>14.56</c:v>
                      </c:pt>
                      <c:pt idx="485">
                        <c:v>14.57</c:v>
                      </c:pt>
                      <c:pt idx="486">
                        <c:v>14.58</c:v>
                      </c:pt>
                      <c:pt idx="487">
                        <c:v>14.59</c:v>
                      </c:pt>
                      <c:pt idx="488">
                        <c:v>14.6</c:v>
                      </c:pt>
                      <c:pt idx="489">
                        <c:v>14.6</c:v>
                      </c:pt>
                      <c:pt idx="490">
                        <c:v>14.61</c:v>
                      </c:pt>
                      <c:pt idx="491">
                        <c:v>14.62</c:v>
                      </c:pt>
                      <c:pt idx="492">
                        <c:v>14.63</c:v>
                      </c:pt>
                      <c:pt idx="493">
                        <c:v>14.64</c:v>
                      </c:pt>
                      <c:pt idx="494">
                        <c:v>14.64</c:v>
                      </c:pt>
                      <c:pt idx="495">
                        <c:v>14.65</c:v>
                      </c:pt>
                      <c:pt idx="496">
                        <c:v>14.66</c:v>
                      </c:pt>
                      <c:pt idx="497">
                        <c:v>14.67</c:v>
                      </c:pt>
                      <c:pt idx="498">
                        <c:v>14.68</c:v>
                      </c:pt>
                      <c:pt idx="499">
                        <c:v>14.69</c:v>
                      </c:pt>
                      <c:pt idx="500">
                        <c:v>14.69</c:v>
                      </c:pt>
                      <c:pt idx="501">
                        <c:v>14.7</c:v>
                      </c:pt>
                      <c:pt idx="502">
                        <c:v>14.71</c:v>
                      </c:pt>
                      <c:pt idx="503">
                        <c:v>14.72</c:v>
                      </c:pt>
                      <c:pt idx="504">
                        <c:v>14.73</c:v>
                      </c:pt>
                      <c:pt idx="505">
                        <c:v>14.73</c:v>
                      </c:pt>
                      <c:pt idx="506">
                        <c:v>14.74</c:v>
                      </c:pt>
                      <c:pt idx="507">
                        <c:v>14.75</c:v>
                      </c:pt>
                      <c:pt idx="508">
                        <c:v>14.76</c:v>
                      </c:pt>
                      <c:pt idx="509">
                        <c:v>14.77</c:v>
                      </c:pt>
                      <c:pt idx="510">
                        <c:v>14.78</c:v>
                      </c:pt>
                      <c:pt idx="511">
                        <c:v>14.78</c:v>
                      </c:pt>
                      <c:pt idx="512">
                        <c:v>14.79</c:v>
                      </c:pt>
                      <c:pt idx="513">
                        <c:v>14.8</c:v>
                      </c:pt>
                      <c:pt idx="514">
                        <c:v>14.81</c:v>
                      </c:pt>
                      <c:pt idx="515">
                        <c:v>14.82</c:v>
                      </c:pt>
                      <c:pt idx="516">
                        <c:v>14.82</c:v>
                      </c:pt>
                      <c:pt idx="517">
                        <c:v>14.83</c:v>
                      </c:pt>
                      <c:pt idx="518">
                        <c:v>14.84</c:v>
                      </c:pt>
                      <c:pt idx="519">
                        <c:v>14.85</c:v>
                      </c:pt>
                      <c:pt idx="520">
                        <c:v>14.86</c:v>
                      </c:pt>
                      <c:pt idx="521">
                        <c:v>14.87</c:v>
                      </c:pt>
                      <c:pt idx="522">
                        <c:v>14.87</c:v>
                      </c:pt>
                      <c:pt idx="523">
                        <c:v>14.88</c:v>
                      </c:pt>
                      <c:pt idx="524">
                        <c:v>14.89</c:v>
                      </c:pt>
                      <c:pt idx="525">
                        <c:v>14.9</c:v>
                      </c:pt>
                      <c:pt idx="526">
                        <c:v>14.91</c:v>
                      </c:pt>
                      <c:pt idx="527">
                        <c:v>14.91</c:v>
                      </c:pt>
                      <c:pt idx="528">
                        <c:v>14.92</c:v>
                      </c:pt>
                      <c:pt idx="529">
                        <c:v>14.93</c:v>
                      </c:pt>
                      <c:pt idx="530">
                        <c:v>14.94</c:v>
                      </c:pt>
                      <c:pt idx="531">
                        <c:v>14.95</c:v>
                      </c:pt>
                      <c:pt idx="532">
                        <c:v>14.96</c:v>
                      </c:pt>
                      <c:pt idx="533">
                        <c:v>14.96</c:v>
                      </c:pt>
                      <c:pt idx="534">
                        <c:v>14.97</c:v>
                      </c:pt>
                      <c:pt idx="535">
                        <c:v>14.98</c:v>
                      </c:pt>
                      <c:pt idx="536">
                        <c:v>14.99</c:v>
                      </c:pt>
                      <c:pt idx="537">
                        <c:v>15</c:v>
                      </c:pt>
                      <c:pt idx="538">
                        <c:v>15</c:v>
                      </c:pt>
                      <c:pt idx="539">
                        <c:v>15.01</c:v>
                      </c:pt>
                      <c:pt idx="540">
                        <c:v>15.02</c:v>
                      </c:pt>
                      <c:pt idx="541">
                        <c:v>15.03</c:v>
                      </c:pt>
                      <c:pt idx="542">
                        <c:v>15.04</c:v>
                      </c:pt>
                      <c:pt idx="543">
                        <c:v>15.04</c:v>
                      </c:pt>
                      <c:pt idx="544">
                        <c:v>15.05</c:v>
                      </c:pt>
                      <c:pt idx="545">
                        <c:v>15.06</c:v>
                      </c:pt>
                      <c:pt idx="546">
                        <c:v>15.07</c:v>
                      </c:pt>
                      <c:pt idx="547">
                        <c:v>15.08</c:v>
                      </c:pt>
                      <c:pt idx="548">
                        <c:v>15.09</c:v>
                      </c:pt>
                      <c:pt idx="549">
                        <c:v>15.09</c:v>
                      </c:pt>
                      <c:pt idx="550">
                        <c:v>15.1</c:v>
                      </c:pt>
                      <c:pt idx="551">
                        <c:v>15.11</c:v>
                      </c:pt>
                      <c:pt idx="552">
                        <c:v>15.12</c:v>
                      </c:pt>
                      <c:pt idx="553">
                        <c:v>15.13</c:v>
                      </c:pt>
                      <c:pt idx="554">
                        <c:v>15.13</c:v>
                      </c:pt>
                      <c:pt idx="555">
                        <c:v>15.14</c:v>
                      </c:pt>
                      <c:pt idx="556">
                        <c:v>15.15</c:v>
                      </c:pt>
                      <c:pt idx="557">
                        <c:v>15.16</c:v>
                      </c:pt>
                      <c:pt idx="558">
                        <c:v>15.17</c:v>
                      </c:pt>
                      <c:pt idx="559">
                        <c:v>15.18</c:v>
                      </c:pt>
                      <c:pt idx="560">
                        <c:v>15.18</c:v>
                      </c:pt>
                      <c:pt idx="561">
                        <c:v>15.19</c:v>
                      </c:pt>
                      <c:pt idx="562">
                        <c:v>15.2</c:v>
                      </c:pt>
                      <c:pt idx="563">
                        <c:v>15.21</c:v>
                      </c:pt>
                      <c:pt idx="564">
                        <c:v>15.22</c:v>
                      </c:pt>
                      <c:pt idx="565">
                        <c:v>15.22</c:v>
                      </c:pt>
                      <c:pt idx="566">
                        <c:v>15.23</c:v>
                      </c:pt>
                      <c:pt idx="567">
                        <c:v>15.24</c:v>
                      </c:pt>
                      <c:pt idx="568">
                        <c:v>15.25</c:v>
                      </c:pt>
                      <c:pt idx="569">
                        <c:v>15.26</c:v>
                      </c:pt>
                      <c:pt idx="570">
                        <c:v>15.27</c:v>
                      </c:pt>
                      <c:pt idx="571">
                        <c:v>15.27</c:v>
                      </c:pt>
                      <c:pt idx="572">
                        <c:v>15.28</c:v>
                      </c:pt>
                      <c:pt idx="573">
                        <c:v>15.29</c:v>
                      </c:pt>
                      <c:pt idx="574">
                        <c:v>15.3</c:v>
                      </c:pt>
                      <c:pt idx="575">
                        <c:v>15.31</c:v>
                      </c:pt>
                      <c:pt idx="576">
                        <c:v>15.31</c:v>
                      </c:pt>
                      <c:pt idx="577">
                        <c:v>15.32</c:v>
                      </c:pt>
                      <c:pt idx="578">
                        <c:v>15.33</c:v>
                      </c:pt>
                      <c:pt idx="579">
                        <c:v>15.34</c:v>
                      </c:pt>
                      <c:pt idx="580">
                        <c:v>15.35</c:v>
                      </c:pt>
                      <c:pt idx="581">
                        <c:v>15.36</c:v>
                      </c:pt>
                      <c:pt idx="582">
                        <c:v>15.36</c:v>
                      </c:pt>
                      <c:pt idx="583">
                        <c:v>15.37</c:v>
                      </c:pt>
                      <c:pt idx="584">
                        <c:v>15.38</c:v>
                      </c:pt>
                      <c:pt idx="585">
                        <c:v>15.39</c:v>
                      </c:pt>
                      <c:pt idx="586">
                        <c:v>15.4</c:v>
                      </c:pt>
                      <c:pt idx="587">
                        <c:v>15.4</c:v>
                      </c:pt>
                      <c:pt idx="588">
                        <c:v>15.41</c:v>
                      </c:pt>
                      <c:pt idx="589">
                        <c:v>15.42</c:v>
                      </c:pt>
                      <c:pt idx="590">
                        <c:v>15.43</c:v>
                      </c:pt>
                      <c:pt idx="591">
                        <c:v>15.44</c:v>
                      </c:pt>
                      <c:pt idx="592">
                        <c:v>15.45</c:v>
                      </c:pt>
                      <c:pt idx="593">
                        <c:v>15.45</c:v>
                      </c:pt>
                      <c:pt idx="594">
                        <c:v>15.46</c:v>
                      </c:pt>
                      <c:pt idx="595">
                        <c:v>15.47</c:v>
                      </c:pt>
                      <c:pt idx="596">
                        <c:v>15.48</c:v>
                      </c:pt>
                      <c:pt idx="597">
                        <c:v>15.49</c:v>
                      </c:pt>
                      <c:pt idx="598">
                        <c:v>15.49</c:v>
                      </c:pt>
                      <c:pt idx="599">
                        <c:v>15.5</c:v>
                      </c:pt>
                      <c:pt idx="600">
                        <c:v>15.51</c:v>
                      </c:pt>
                      <c:pt idx="601">
                        <c:v>15.52</c:v>
                      </c:pt>
                      <c:pt idx="602">
                        <c:v>15.53</c:v>
                      </c:pt>
                      <c:pt idx="603">
                        <c:v>15.54</c:v>
                      </c:pt>
                      <c:pt idx="604">
                        <c:v>15.54</c:v>
                      </c:pt>
                      <c:pt idx="605">
                        <c:v>15.55</c:v>
                      </c:pt>
                      <c:pt idx="606">
                        <c:v>15.56</c:v>
                      </c:pt>
                      <c:pt idx="607">
                        <c:v>15.57</c:v>
                      </c:pt>
                      <c:pt idx="608">
                        <c:v>15.58</c:v>
                      </c:pt>
                      <c:pt idx="609">
                        <c:v>15.59</c:v>
                      </c:pt>
                      <c:pt idx="610">
                        <c:v>15.59</c:v>
                      </c:pt>
                      <c:pt idx="611">
                        <c:v>15.6</c:v>
                      </c:pt>
                      <c:pt idx="612">
                        <c:v>15.61</c:v>
                      </c:pt>
                      <c:pt idx="613">
                        <c:v>15.62</c:v>
                      </c:pt>
                      <c:pt idx="614">
                        <c:v>15.63</c:v>
                      </c:pt>
                      <c:pt idx="615">
                        <c:v>15.63</c:v>
                      </c:pt>
                      <c:pt idx="616">
                        <c:v>15.64</c:v>
                      </c:pt>
                      <c:pt idx="617">
                        <c:v>15.65</c:v>
                      </c:pt>
                      <c:pt idx="618">
                        <c:v>15.66</c:v>
                      </c:pt>
                      <c:pt idx="619">
                        <c:v>15.67</c:v>
                      </c:pt>
                      <c:pt idx="620">
                        <c:v>15.68</c:v>
                      </c:pt>
                      <c:pt idx="621">
                        <c:v>15.68</c:v>
                      </c:pt>
                      <c:pt idx="622">
                        <c:v>15.69</c:v>
                      </c:pt>
                      <c:pt idx="623">
                        <c:v>15.7</c:v>
                      </c:pt>
                      <c:pt idx="624">
                        <c:v>15.71</c:v>
                      </c:pt>
                      <c:pt idx="625">
                        <c:v>15.72</c:v>
                      </c:pt>
                      <c:pt idx="626">
                        <c:v>15.72</c:v>
                      </c:pt>
                      <c:pt idx="627">
                        <c:v>15.73</c:v>
                      </c:pt>
                      <c:pt idx="628">
                        <c:v>15.74</c:v>
                      </c:pt>
                      <c:pt idx="629">
                        <c:v>15.75</c:v>
                      </c:pt>
                      <c:pt idx="630">
                        <c:v>15.76</c:v>
                      </c:pt>
                      <c:pt idx="631">
                        <c:v>15.77</c:v>
                      </c:pt>
                      <c:pt idx="632">
                        <c:v>15.77</c:v>
                      </c:pt>
                      <c:pt idx="633">
                        <c:v>15.78</c:v>
                      </c:pt>
                      <c:pt idx="634">
                        <c:v>15.79</c:v>
                      </c:pt>
                      <c:pt idx="635">
                        <c:v>15.8</c:v>
                      </c:pt>
                      <c:pt idx="636">
                        <c:v>15.81</c:v>
                      </c:pt>
                      <c:pt idx="637">
                        <c:v>15.81</c:v>
                      </c:pt>
                      <c:pt idx="638">
                        <c:v>15.82</c:v>
                      </c:pt>
                      <c:pt idx="639">
                        <c:v>15.83</c:v>
                      </c:pt>
                      <c:pt idx="640">
                        <c:v>15.84</c:v>
                      </c:pt>
                      <c:pt idx="641">
                        <c:v>15.85</c:v>
                      </c:pt>
                      <c:pt idx="642">
                        <c:v>15.86</c:v>
                      </c:pt>
                      <c:pt idx="643">
                        <c:v>15.86</c:v>
                      </c:pt>
                      <c:pt idx="644">
                        <c:v>15.87</c:v>
                      </c:pt>
                      <c:pt idx="645">
                        <c:v>15.88</c:v>
                      </c:pt>
                      <c:pt idx="646">
                        <c:v>15.89</c:v>
                      </c:pt>
                      <c:pt idx="647">
                        <c:v>15.9</c:v>
                      </c:pt>
                      <c:pt idx="648">
                        <c:v>15.9</c:v>
                      </c:pt>
                      <c:pt idx="649">
                        <c:v>15.91</c:v>
                      </c:pt>
                      <c:pt idx="650">
                        <c:v>15.92</c:v>
                      </c:pt>
                      <c:pt idx="651">
                        <c:v>15.93</c:v>
                      </c:pt>
                      <c:pt idx="652">
                        <c:v>15.94</c:v>
                      </c:pt>
                      <c:pt idx="653">
                        <c:v>15.95</c:v>
                      </c:pt>
                      <c:pt idx="654">
                        <c:v>15.95</c:v>
                      </c:pt>
                      <c:pt idx="655">
                        <c:v>15.96</c:v>
                      </c:pt>
                      <c:pt idx="656">
                        <c:v>15.97</c:v>
                      </c:pt>
                      <c:pt idx="657">
                        <c:v>15.98</c:v>
                      </c:pt>
                      <c:pt idx="658">
                        <c:v>15.99</c:v>
                      </c:pt>
                      <c:pt idx="659">
                        <c:v>15.99</c:v>
                      </c:pt>
                      <c:pt idx="660">
                        <c:v>16</c:v>
                      </c:pt>
                      <c:pt idx="661">
                        <c:v>16.010000000000002</c:v>
                      </c:pt>
                      <c:pt idx="662">
                        <c:v>16.02</c:v>
                      </c:pt>
                      <c:pt idx="663">
                        <c:v>16.03</c:v>
                      </c:pt>
                      <c:pt idx="664">
                        <c:v>16.04</c:v>
                      </c:pt>
                      <c:pt idx="665">
                        <c:v>16.04</c:v>
                      </c:pt>
                      <c:pt idx="666">
                        <c:v>16.05</c:v>
                      </c:pt>
                      <c:pt idx="667">
                        <c:v>16.059999999999999</c:v>
                      </c:pt>
                      <c:pt idx="668">
                        <c:v>16.07</c:v>
                      </c:pt>
                      <c:pt idx="669">
                        <c:v>16.07</c:v>
                      </c:pt>
                      <c:pt idx="670">
                        <c:v>16.079999999999998</c:v>
                      </c:pt>
                      <c:pt idx="671">
                        <c:v>16.09</c:v>
                      </c:pt>
                      <c:pt idx="672">
                        <c:v>16.100000000000001</c:v>
                      </c:pt>
                      <c:pt idx="673">
                        <c:v>16.11</c:v>
                      </c:pt>
                      <c:pt idx="674">
                        <c:v>16.12</c:v>
                      </c:pt>
                      <c:pt idx="675">
                        <c:v>16.13</c:v>
                      </c:pt>
                      <c:pt idx="676">
                        <c:v>16.13</c:v>
                      </c:pt>
                      <c:pt idx="677">
                        <c:v>16.14</c:v>
                      </c:pt>
                      <c:pt idx="678">
                        <c:v>16.149999999999999</c:v>
                      </c:pt>
                      <c:pt idx="679">
                        <c:v>16.16</c:v>
                      </c:pt>
                      <c:pt idx="680">
                        <c:v>16.16</c:v>
                      </c:pt>
                      <c:pt idx="681">
                        <c:v>16.170000000000002</c:v>
                      </c:pt>
                      <c:pt idx="682">
                        <c:v>16.18</c:v>
                      </c:pt>
                      <c:pt idx="683">
                        <c:v>16.190000000000001</c:v>
                      </c:pt>
                      <c:pt idx="684">
                        <c:v>16.2</c:v>
                      </c:pt>
                      <c:pt idx="685">
                        <c:v>16.21</c:v>
                      </c:pt>
                      <c:pt idx="686">
                        <c:v>16.21</c:v>
                      </c:pt>
                      <c:pt idx="687">
                        <c:v>16.22</c:v>
                      </c:pt>
                      <c:pt idx="688">
                        <c:v>16.23</c:v>
                      </c:pt>
                      <c:pt idx="689">
                        <c:v>16.239999999999998</c:v>
                      </c:pt>
                      <c:pt idx="690">
                        <c:v>16.25</c:v>
                      </c:pt>
                      <c:pt idx="691">
                        <c:v>16.25</c:v>
                      </c:pt>
                      <c:pt idx="692">
                        <c:v>16.260000000000002</c:v>
                      </c:pt>
                      <c:pt idx="693">
                        <c:v>16.27</c:v>
                      </c:pt>
                      <c:pt idx="694">
                        <c:v>16.28</c:v>
                      </c:pt>
                      <c:pt idx="695">
                        <c:v>16.29</c:v>
                      </c:pt>
                      <c:pt idx="696">
                        <c:v>16.3</c:v>
                      </c:pt>
                      <c:pt idx="697">
                        <c:v>16.3</c:v>
                      </c:pt>
                      <c:pt idx="698">
                        <c:v>16.309999999999999</c:v>
                      </c:pt>
                      <c:pt idx="699">
                        <c:v>16.32</c:v>
                      </c:pt>
                      <c:pt idx="700">
                        <c:v>16.329999999999998</c:v>
                      </c:pt>
                      <c:pt idx="701">
                        <c:v>16.34</c:v>
                      </c:pt>
                      <c:pt idx="702">
                        <c:v>16.34</c:v>
                      </c:pt>
                      <c:pt idx="703">
                        <c:v>16.350000000000001</c:v>
                      </c:pt>
                      <c:pt idx="704">
                        <c:v>16.36</c:v>
                      </c:pt>
                      <c:pt idx="705">
                        <c:v>16.37</c:v>
                      </c:pt>
                      <c:pt idx="706">
                        <c:v>16.38</c:v>
                      </c:pt>
                      <c:pt idx="707">
                        <c:v>16.39</c:v>
                      </c:pt>
                      <c:pt idx="708">
                        <c:v>16.39</c:v>
                      </c:pt>
                      <c:pt idx="709">
                        <c:v>16.399999999999999</c:v>
                      </c:pt>
                      <c:pt idx="710">
                        <c:v>16.41</c:v>
                      </c:pt>
                      <c:pt idx="711">
                        <c:v>16.420000000000002</c:v>
                      </c:pt>
                      <c:pt idx="712">
                        <c:v>16.43</c:v>
                      </c:pt>
                      <c:pt idx="713">
                        <c:v>16.43</c:v>
                      </c:pt>
                      <c:pt idx="714">
                        <c:v>16.440000000000001</c:v>
                      </c:pt>
                      <c:pt idx="715">
                        <c:v>16.45</c:v>
                      </c:pt>
                      <c:pt idx="716">
                        <c:v>16.46</c:v>
                      </c:pt>
                      <c:pt idx="717">
                        <c:v>16.47</c:v>
                      </c:pt>
                      <c:pt idx="718">
                        <c:v>16.48</c:v>
                      </c:pt>
                      <c:pt idx="719">
                        <c:v>16.48</c:v>
                      </c:pt>
                      <c:pt idx="720">
                        <c:v>16.489999999999998</c:v>
                      </c:pt>
                      <c:pt idx="721">
                        <c:v>16.5</c:v>
                      </c:pt>
                      <c:pt idx="722">
                        <c:v>16.510000000000002</c:v>
                      </c:pt>
                      <c:pt idx="723">
                        <c:v>16.52</c:v>
                      </c:pt>
                      <c:pt idx="724">
                        <c:v>16.52</c:v>
                      </c:pt>
                      <c:pt idx="725">
                        <c:v>16.53</c:v>
                      </c:pt>
                      <c:pt idx="726">
                        <c:v>16.54</c:v>
                      </c:pt>
                      <c:pt idx="727">
                        <c:v>16.55</c:v>
                      </c:pt>
                      <c:pt idx="728">
                        <c:v>16.559999999999999</c:v>
                      </c:pt>
                      <c:pt idx="729">
                        <c:v>16.57</c:v>
                      </c:pt>
                      <c:pt idx="730">
                        <c:v>16.57</c:v>
                      </c:pt>
                      <c:pt idx="731">
                        <c:v>16.579999999999998</c:v>
                      </c:pt>
                      <c:pt idx="732">
                        <c:v>16.59</c:v>
                      </c:pt>
                      <c:pt idx="733">
                        <c:v>16.600000000000001</c:v>
                      </c:pt>
                      <c:pt idx="734">
                        <c:v>16.61</c:v>
                      </c:pt>
                      <c:pt idx="735">
                        <c:v>16.61</c:v>
                      </c:pt>
                      <c:pt idx="736">
                        <c:v>16.62</c:v>
                      </c:pt>
                      <c:pt idx="737">
                        <c:v>16.63</c:v>
                      </c:pt>
                      <c:pt idx="738">
                        <c:v>16.64</c:v>
                      </c:pt>
                      <c:pt idx="739">
                        <c:v>16.649999999999999</c:v>
                      </c:pt>
                      <c:pt idx="740">
                        <c:v>16.66</c:v>
                      </c:pt>
                      <c:pt idx="741">
                        <c:v>16.66</c:v>
                      </c:pt>
                      <c:pt idx="742">
                        <c:v>16.670000000000002</c:v>
                      </c:pt>
                      <c:pt idx="743">
                        <c:v>16.68</c:v>
                      </c:pt>
                      <c:pt idx="744">
                        <c:v>16.690000000000001</c:v>
                      </c:pt>
                      <c:pt idx="745">
                        <c:v>16.7</c:v>
                      </c:pt>
                      <c:pt idx="746">
                        <c:v>16.7</c:v>
                      </c:pt>
                      <c:pt idx="747">
                        <c:v>16.71</c:v>
                      </c:pt>
                      <c:pt idx="748">
                        <c:v>16.72</c:v>
                      </c:pt>
                      <c:pt idx="749">
                        <c:v>16.73</c:v>
                      </c:pt>
                      <c:pt idx="750">
                        <c:v>16.739999999999998</c:v>
                      </c:pt>
                      <c:pt idx="751">
                        <c:v>16.75</c:v>
                      </c:pt>
                      <c:pt idx="752">
                        <c:v>16.75</c:v>
                      </c:pt>
                      <c:pt idx="753">
                        <c:v>16.760000000000002</c:v>
                      </c:pt>
                      <c:pt idx="754">
                        <c:v>16.77</c:v>
                      </c:pt>
                      <c:pt idx="755">
                        <c:v>16.78</c:v>
                      </c:pt>
                      <c:pt idx="756">
                        <c:v>16.79</c:v>
                      </c:pt>
                      <c:pt idx="757">
                        <c:v>16.8</c:v>
                      </c:pt>
                      <c:pt idx="758">
                        <c:v>16.8</c:v>
                      </c:pt>
                      <c:pt idx="759">
                        <c:v>16.809999999999999</c:v>
                      </c:pt>
                      <c:pt idx="760">
                        <c:v>16.82</c:v>
                      </c:pt>
                      <c:pt idx="761">
                        <c:v>16.829999999999998</c:v>
                      </c:pt>
                      <c:pt idx="762">
                        <c:v>16.84</c:v>
                      </c:pt>
                      <c:pt idx="763">
                        <c:v>16.84</c:v>
                      </c:pt>
                      <c:pt idx="764">
                        <c:v>16.850000000000001</c:v>
                      </c:pt>
                      <c:pt idx="765">
                        <c:v>16.86</c:v>
                      </c:pt>
                      <c:pt idx="766">
                        <c:v>16.87</c:v>
                      </c:pt>
                      <c:pt idx="767">
                        <c:v>16.88</c:v>
                      </c:pt>
                      <c:pt idx="768">
                        <c:v>16.89</c:v>
                      </c:pt>
                      <c:pt idx="769">
                        <c:v>16.89</c:v>
                      </c:pt>
                      <c:pt idx="770">
                        <c:v>16.899999999999999</c:v>
                      </c:pt>
                      <c:pt idx="771">
                        <c:v>16.91</c:v>
                      </c:pt>
                      <c:pt idx="772">
                        <c:v>16.920000000000002</c:v>
                      </c:pt>
                      <c:pt idx="773">
                        <c:v>16.93</c:v>
                      </c:pt>
                      <c:pt idx="774">
                        <c:v>16.93</c:v>
                      </c:pt>
                      <c:pt idx="775">
                        <c:v>16.940000000000001</c:v>
                      </c:pt>
                      <c:pt idx="776">
                        <c:v>16.95</c:v>
                      </c:pt>
                      <c:pt idx="777">
                        <c:v>16.96</c:v>
                      </c:pt>
                      <c:pt idx="778">
                        <c:v>16.97</c:v>
                      </c:pt>
                      <c:pt idx="779">
                        <c:v>16.98</c:v>
                      </c:pt>
                      <c:pt idx="780">
                        <c:v>16.98</c:v>
                      </c:pt>
                      <c:pt idx="781">
                        <c:v>16.989999999999998</c:v>
                      </c:pt>
                      <c:pt idx="782">
                        <c:v>17</c:v>
                      </c:pt>
                      <c:pt idx="783">
                        <c:v>17.010000000000002</c:v>
                      </c:pt>
                      <c:pt idx="784">
                        <c:v>17.02</c:v>
                      </c:pt>
                      <c:pt idx="785">
                        <c:v>17.02</c:v>
                      </c:pt>
                      <c:pt idx="786">
                        <c:v>17.03</c:v>
                      </c:pt>
                      <c:pt idx="787">
                        <c:v>17.04</c:v>
                      </c:pt>
                      <c:pt idx="788">
                        <c:v>17.05</c:v>
                      </c:pt>
                      <c:pt idx="789">
                        <c:v>17.059999999999999</c:v>
                      </c:pt>
                      <c:pt idx="790">
                        <c:v>17.07</c:v>
                      </c:pt>
                      <c:pt idx="791">
                        <c:v>17.07</c:v>
                      </c:pt>
                      <c:pt idx="792">
                        <c:v>17.079999999999998</c:v>
                      </c:pt>
                      <c:pt idx="793">
                        <c:v>17.09</c:v>
                      </c:pt>
                      <c:pt idx="794">
                        <c:v>17.100000000000001</c:v>
                      </c:pt>
                      <c:pt idx="795">
                        <c:v>17.11</c:v>
                      </c:pt>
                      <c:pt idx="796">
                        <c:v>17.11</c:v>
                      </c:pt>
                      <c:pt idx="797">
                        <c:v>17.12</c:v>
                      </c:pt>
                      <c:pt idx="798">
                        <c:v>17.13</c:v>
                      </c:pt>
                      <c:pt idx="799">
                        <c:v>17.14</c:v>
                      </c:pt>
                      <c:pt idx="800">
                        <c:v>17.149999999999999</c:v>
                      </c:pt>
                      <c:pt idx="801">
                        <c:v>17.16</c:v>
                      </c:pt>
                      <c:pt idx="802">
                        <c:v>17.16</c:v>
                      </c:pt>
                      <c:pt idx="803">
                        <c:v>17.170000000000002</c:v>
                      </c:pt>
                      <c:pt idx="804">
                        <c:v>17.18</c:v>
                      </c:pt>
                      <c:pt idx="805">
                        <c:v>17.190000000000001</c:v>
                      </c:pt>
                      <c:pt idx="806">
                        <c:v>17.2</c:v>
                      </c:pt>
                      <c:pt idx="807">
                        <c:v>17.2</c:v>
                      </c:pt>
                      <c:pt idx="808">
                        <c:v>17.21</c:v>
                      </c:pt>
                      <c:pt idx="809">
                        <c:v>17.22</c:v>
                      </c:pt>
                      <c:pt idx="810">
                        <c:v>17.23</c:v>
                      </c:pt>
                      <c:pt idx="811">
                        <c:v>17.239999999999998</c:v>
                      </c:pt>
                      <c:pt idx="812">
                        <c:v>17.25</c:v>
                      </c:pt>
                      <c:pt idx="813">
                        <c:v>17.25</c:v>
                      </c:pt>
                      <c:pt idx="814">
                        <c:v>17.260000000000002</c:v>
                      </c:pt>
                      <c:pt idx="815">
                        <c:v>17.27</c:v>
                      </c:pt>
                      <c:pt idx="816">
                        <c:v>17.28</c:v>
                      </c:pt>
                      <c:pt idx="817">
                        <c:v>17.29</c:v>
                      </c:pt>
                      <c:pt idx="818">
                        <c:v>17.29</c:v>
                      </c:pt>
                      <c:pt idx="819">
                        <c:v>17.3</c:v>
                      </c:pt>
                      <c:pt idx="820">
                        <c:v>17.309999999999999</c:v>
                      </c:pt>
                      <c:pt idx="821">
                        <c:v>17.32</c:v>
                      </c:pt>
                      <c:pt idx="822">
                        <c:v>17.329999999999998</c:v>
                      </c:pt>
                      <c:pt idx="823">
                        <c:v>17.34</c:v>
                      </c:pt>
                      <c:pt idx="824">
                        <c:v>17.34</c:v>
                      </c:pt>
                      <c:pt idx="825">
                        <c:v>17.350000000000001</c:v>
                      </c:pt>
                      <c:pt idx="826">
                        <c:v>17.36</c:v>
                      </c:pt>
                      <c:pt idx="827">
                        <c:v>17.37</c:v>
                      </c:pt>
                      <c:pt idx="828">
                        <c:v>17.38</c:v>
                      </c:pt>
                      <c:pt idx="829">
                        <c:v>17.38</c:v>
                      </c:pt>
                      <c:pt idx="830">
                        <c:v>17.39</c:v>
                      </c:pt>
                      <c:pt idx="831">
                        <c:v>17.399999999999999</c:v>
                      </c:pt>
                      <c:pt idx="832">
                        <c:v>17.41</c:v>
                      </c:pt>
                      <c:pt idx="833">
                        <c:v>17.420000000000002</c:v>
                      </c:pt>
                      <c:pt idx="834">
                        <c:v>17.43</c:v>
                      </c:pt>
                      <c:pt idx="835">
                        <c:v>17.43</c:v>
                      </c:pt>
                      <c:pt idx="836">
                        <c:v>17.440000000000001</c:v>
                      </c:pt>
                      <c:pt idx="837">
                        <c:v>17.45</c:v>
                      </c:pt>
                      <c:pt idx="838">
                        <c:v>17.46</c:v>
                      </c:pt>
                      <c:pt idx="839">
                        <c:v>17.46</c:v>
                      </c:pt>
                      <c:pt idx="840">
                        <c:v>17.47</c:v>
                      </c:pt>
                      <c:pt idx="841">
                        <c:v>17.48</c:v>
                      </c:pt>
                      <c:pt idx="842">
                        <c:v>17.489999999999998</c:v>
                      </c:pt>
                      <c:pt idx="843">
                        <c:v>17.5</c:v>
                      </c:pt>
                      <c:pt idx="844">
                        <c:v>17.510000000000002</c:v>
                      </c:pt>
                      <c:pt idx="845">
                        <c:v>17.510000000000002</c:v>
                      </c:pt>
                      <c:pt idx="846">
                        <c:v>17.52</c:v>
                      </c:pt>
                      <c:pt idx="847">
                        <c:v>17.53</c:v>
                      </c:pt>
                      <c:pt idx="848">
                        <c:v>17.54</c:v>
                      </c:pt>
                      <c:pt idx="849">
                        <c:v>17.55</c:v>
                      </c:pt>
                      <c:pt idx="850">
                        <c:v>17.55</c:v>
                      </c:pt>
                      <c:pt idx="851">
                        <c:v>17.559999999999999</c:v>
                      </c:pt>
                      <c:pt idx="852">
                        <c:v>17.57</c:v>
                      </c:pt>
                      <c:pt idx="853">
                        <c:v>17.579999999999998</c:v>
                      </c:pt>
                      <c:pt idx="854">
                        <c:v>17.59</c:v>
                      </c:pt>
                      <c:pt idx="855">
                        <c:v>17.600000000000001</c:v>
                      </c:pt>
                      <c:pt idx="856">
                        <c:v>17.600000000000001</c:v>
                      </c:pt>
                      <c:pt idx="857">
                        <c:v>17.61</c:v>
                      </c:pt>
                      <c:pt idx="858">
                        <c:v>17.62</c:v>
                      </c:pt>
                      <c:pt idx="859">
                        <c:v>17.63</c:v>
                      </c:pt>
                      <c:pt idx="860">
                        <c:v>17.64</c:v>
                      </c:pt>
                      <c:pt idx="861">
                        <c:v>17.64</c:v>
                      </c:pt>
                      <c:pt idx="862">
                        <c:v>17.649999999999999</c:v>
                      </c:pt>
                      <c:pt idx="863">
                        <c:v>17.66</c:v>
                      </c:pt>
                      <c:pt idx="864">
                        <c:v>17.670000000000002</c:v>
                      </c:pt>
                      <c:pt idx="865">
                        <c:v>17.68</c:v>
                      </c:pt>
                      <c:pt idx="866">
                        <c:v>17.690000000000001</c:v>
                      </c:pt>
                      <c:pt idx="867">
                        <c:v>17.690000000000001</c:v>
                      </c:pt>
                      <c:pt idx="868">
                        <c:v>17.7</c:v>
                      </c:pt>
                      <c:pt idx="869">
                        <c:v>17.71</c:v>
                      </c:pt>
                      <c:pt idx="870">
                        <c:v>17.72</c:v>
                      </c:pt>
                      <c:pt idx="871">
                        <c:v>17.73</c:v>
                      </c:pt>
                      <c:pt idx="872">
                        <c:v>17.73</c:v>
                      </c:pt>
                      <c:pt idx="873">
                        <c:v>17.739999999999998</c:v>
                      </c:pt>
                      <c:pt idx="874">
                        <c:v>17.75</c:v>
                      </c:pt>
                      <c:pt idx="875">
                        <c:v>17.760000000000002</c:v>
                      </c:pt>
                      <c:pt idx="876">
                        <c:v>17.77</c:v>
                      </c:pt>
                      <c:pt idx="877">
                        <c:v>17.78</c:v>
                      </c:pt>
                      <c:pt idx="878">
                        <c:v>17.78</c:v>
                      </c:pt>
                      <c:pt idx="879">
                        <c:v>17.79</c:v>
                      </c:pt>
                      <c:pt idx="880">
                        <c:v>17.8</c:v>
                      </c:pt>
                      <c:pt idx="881">
                        <c:v>17.809999999999999</c:v>
                      </c:pt>
                      <c:pt idx="882">
                        <c:v>17.82</c:v>
                      </c:pt>
                      <c:pt idx="883">
                        <c:v>17.82</c:v>
                      </c:pt>
                      <c:pt idx="884">
                        <c:v>17.829999999999998</c:v>
                      </c:pt>
                      <c:pt idx="885">
                        <c:v>17.84</c:v>
                      </c:pt>
                      <c:pt idx="886">
                        <c:v>17.850000000000001</c:v>
                      </c:pt>
                      <c:pt idx="887">
                        <c:v>17.86</c:v>
                      </c:pt>
                      <c:pt idx="888">
                        <c:v>17.87</c:v>
                      </c:pt>
                      <c:pt idx="889">
                        <c:v>17.87</c:v>
                      </c:pt>
                      <c:pt idx="890">
                        <c:v>17.88</c:v>
                      </c:pt>
                      <c:pt idx="891">
                        <c:v>17.89</c:v>
                      </c:pt>
                      <c:pt idx="892">
                        <c:v>17.899999999999999</c:v>
                      </c:pt>
                      <c:pt idx="893">
                        <c:v>17.91</c:v>
                      </c:pt>
                      <c:pt idx="894">
                        <c:v>17.91</c:v>
                      </c:pt>
                      <c:pt idx="895">
                        <c:v>17.920000000000002</c:v>
                      </c:pt>
                      <c:pt idx="896">
                        <c:v>17.93</c:v>
                      </c:pt>
                      <c:pt idx="897">
                        <c:v>17.940000000000001</c:v>
                      </c:pt>
                      <c:pt idx="898">
                        <c:v>17.95</c:v>
                      </c:pt>
                      <c:pt idx="899">
                        <c:v>17.96</c:v>
                      </c:pt>
                      <c:pt idx="900">
                        <c:v>17.96</c:v>
                      </c:pt>
                      <c:pt idx="901">
                        <c:v>17.97</c:v>
                      </c:pt>
                      <c:pt idx="902">
                        <c:v>17.98</c:v>
                      </c:pt>
                      <c:pt idx="903">
                        <c:v>17.989999999999998</c:v>
                      </c:pt>
                      <c:pt idx="904">
                        <c:v>18</c:v>
                      </c:pt>
                      <c:pt idx="905">
                        <c:v>18</c:v>
                      </c:pt>
                      <c:pt idx="906">
                        <c:v>18.010000000000002</c:v>
                      </c:pt>
                      <c:pt idx="907">
                        <c:v>18.02</c:v>
                      </c:pt>
                      <c:pt idx="908">
                        <c:v>18.03</c:v>
                      </c:pt>
                      <c:pt idx="909">
                        <c:v>18.04</c:v>
                      </c:pt>
                      <c:pt idx="910">
                        <c:v>18.05</c:v>
                      </c:pt>
                      <c:pt idx="911">
                        <c:v>18.05</c:v>
                      </c:pt>
                      <c:pt idx="912">
                        <c:v>18.059999999999999</c:v>
                      </c:pt>
                      <c:pt idx="913">
                        <c:v>18.07</c:v>
                      </c:pt>
                      <c:pt idx="914">
                        <c:v>18.079999999999998</c:v>
                      </c:pt>
                      <c:pt idx="915">
                        <c:v>18.09</c:v>
                      </c:pt>
                      <c:pt idx="916">
                        <c:v>18.09</c:v>
                      </c:pt>
                      <c:pt idx="917">
                        <c:v>18.100000000000001</c:v>
                      </c:pt>
                      <c:pt idx="918">
                        <c:v>18.11</c:v>
                      </c:pt>
                      <c:pt idx="919">
                        <c:v>18.12</c:v>
                      </c:pt>
                      <c:pt idx="920">
                        <c:v>18.13</c:v>
                      </c:pt>
                      <c:pt idx="921">
                        <c:v>18.14</c:v>
                      </c:pt>
                      <c:pt idx="922">
                        <c:v>18.14</c:v>
                      </c:pt>
                      <c:pt idx="923">
                        <c:v>18.149999999999999</c:v>
                      </c:pt>
                      <c:pt idx="924">
                        <c:v>18.16</c:v>
                      </c:pt>
                      <c:pt idx="925">
                        <c:v>18.170000000000002</c:v>
                      </c:pt>
                      <c:pt idx="926">
                        <c:v>18.18</c:v>
                      </c:pt>
                      <c:pt idx="927">
                        <c:v>18.18</c:v>
                      </c:pt>
                      <c:pt idx="928">
                        <c:v>18.190000000000001</c:v>
                      </c:pt>
                      <c:pt idx="929">
                        <c:v>18.2</c:v>
                      </c:pt>
                      <c:pt idx="930">
                        <c:v>18.21</c:v>
                      </c:pt>
                      <c:pt idx="931">
                        <c:v>18.22</c:v>
                      </c:pt>
                      <c:pt idx="932">
                        <c:v>18.23</c:v>
                      </c:pt>
                      <c:pt idx="933">
                        <c:v>18.23</c:v>
                      </c:pt>
                      <c:pt idx="934">
                        <c:v>18.239999999999998</c:v>
                      </c:pt>
                      <c:pt idx="935">
                        <c:v>18.25</c:v>
                      </c:pt>
                      <c:pt idx="936">
                        <c:v>18.260000000000002</c:v>
                      </c:pt>
                      <c:pt idx="937">
                        <c:v>18.27</c:v>
                      </c:pt>
                      <c:pt idx="938">
                        <c:v>18.27</c:v>
                      </c:pt>
                      <c:pt idx="939">
                        <c:v>18.28</c:v>
                      </c:pt>
                      <c:pt idx="940">
                        <c:v>18.29</c:v>
                      </c:pt>
                      <c:pt idx="941">
                        <c:v>18.3</c:v>
                      </c:pt>
                      <c:pt idx="942">
                        <c:v>18.309999999999999</c:v>
                      </c:pt>
                      <c:pt idx="943">
                        <c:v>18.32</c:v>
                      </c:pt>
                      <c:pt idx="944">
                        <c:v>18.32</c:v>
                      </c:pt>
                      <c:pt idx="945">
                        <c:v>18.329999999999998</c:v>
                      </c:pt>
                      <c:pt idx="946">
                        <c:v>18.34</c:v>
                      </c:pt>
                      <c:pt idx="947">
                        <c:v>18.350000000000001</c:v>
                      </c:pt>
                      <c:pt idx="948">
                        <c:v>18.36</c:v>
                      </c:pt>
                      <c:pt idx="949">
                        <c:v>18.36</c:v>
                      </c:pt>
                      <c:pt idx="950">
                        <c:v>18.37</c:v>
                      </c:pt>
                      <c:pt idx="951">
                        <c:v>18.38</c:v>
                      </c:pt>
                      <c:pt idx="952">
                        <c:v>18.39</c:v>
                      </c:pt>
                      <c:pt idx="953">
                        <c:v>18.399999999999999</c:v>
                      </c:pt>
                      <c:pt idx="954">
                        <c:v>18.41</c:v>
                      </c:pt>
                      <c:pt idx="955">
                        <c:v>18.41</c:v>
                      </c:pt>
                      <c:pt idx="956">
                        <c:v>18.420000000000002</c:v>
                      </c:pt>
                      <c:pt idx="957">
                        <c:v>18.43</c:v>
                      </c:pt>
                      <c:pt idx="958">
                        <c:v>18.440000000000001</c:v>
                      </c:pt>
                      <c:pt idx="959">
                        <c:v>18.45</c:v>
                      </c:pt>
                      <c:pt idx="960">
                        <c:v>18.45</c:v>
                      </c:pt>
                      <c:pt idx="961">
                        <c:v>18.46</c:v>
                      </c:pt>
                      <c:pt idx="962">
                        <c:v>18.47</c:v>
                      </c:pt>
                      <c:pt idx="963">
                        <c:v>18.48</c:v>
                      </c:pt>
                      <c:pt idx="964">
                        <c:v>18.489999999999998</c:v>
                      </c:pt>
                      <c:pt idx="965">
                        <c:v>18.5</c:v>
                      </c:pt>
                      <c:pt idx="966">
                        <c:v>18.5</c:v>
                      </c:pt>
                      <c:pt idx="967">
                        <c:v>18.510000000000002</c:v>
                      </c:pt>
                      <c:pt idx="968">
                        <c:v>18.52</c:v>
                      </c:pt>
                      <c:pt idx="969">
                        <c:v>18.53</c:v>
                      </c:pt>
                      <c:pt idx="970">
                        <c:v>18.54</c:v>
                      </c:pt>
                      <c:pt idx="971">
                        <c:v>18.55</c:v>
                      </c:pt>
                      <c:pt idx="972">
                        <c:v>18.55</c:v>
                      </c:pt>
                      <c:pt idx="973">
                        <c:v>18.559999999999999</c:v>
                      </c:pt>
                      <c:pt idx="974">
                        <c:v>18.57</c:v>
                      </c:pt>
                      <c:pt idx="975">
                        <c:v>18.579999999999998</c:v>
                      </c:pt>
                      <c:pt idx="976">
                        <c:v>18.59</c:v>
                      </c:pt>
                      <c:pt idx="977">
                        <c:v>18.59</c:v>
                      </c:pt>
                      <c:pt idx="978">
                        <c:v>18.600000000000001</c:v>
                      </c:pt>
                      <c:pt idx="979">
                        <c:v>18.61</c:v>
                      </c:pt>
                      <c:pt idx="980">
                        <c:v>18.62</c:v>
                      </c:pt>
                      <c:pt idx="981">
                        <c:v>18.63</c:v>
                      </c:pt>
                      <c:pt idx="982">
                        <c:v>18.64</c:v>
                      </c:pt>
                      <c:pt idx="983">
                        <c:v>18.64</c:v>
                      </c:pt>
                      <c:pt idx="984">
                        <c:v>18.649999999999999</c:v>
                      </c:pt>
                      <c:pt idx="985">
                        <c:v>18.66</c:v>
                      </c:pt>
                      <c:pt idx="986">
                        <c:v>18.670000000000002</c:v>
                      </c:pt>
                      <c:pt idx="987">
                        <c:v>18.68</c:v>
                      </c:pt>
                      <c:pt idx="988">
                        <c:v>18.68</c:v>
                      </c:pt>
                      <c:pt idx="989">
                        <c:v>18.690000000000001</c:v>
                      </c:pt>
                      <c:pt idx="990">
                        <c:v>18.7</c:v>
                      </c:pt>
                      <c:pt idx="991">
                        <c:v>18.71</c:v>
                      </c:pt>
                      <c:pt idx="992">
                        <c:v>18.72</c:v>
                      </c:pt>
                      <c:pt idx="993">
                        <c:v>18.73</c:v>
                      </c:pt>
                      <c:pt idx="994">
                        <c:v>18.73</c:v>
                      </c:pt>
                      <c:pt idx="995">
                        <c:v>18.739999999999998</c:v>
                      </c:pt>
                      <c:pt idx="996">
                        <c:v>18.75</c:v>
                      </c:pt>
                      <c:pt idx="997">
                        <c:v>18.760000000000002</c:v>
                      </c:pt>
                      <c:pt idx="998">
                        <c:v>18.77</c:v>
                      </c:pt>
                      <c:pt idx="999">
                        <c:v>18.77</c:v>
                      </c:pt>
                      <c:pt idx="1000">
                        <c:v>18.78</c:v>
                      </c:pt>
                      <c:pt idx="1001">
                        <c:v>18.79</c:v>
                      </c:pt>
                      <c:pt idx="1002">
                        <c:v>18.8</c:v>
                      </c:pt>
                      <c:pt idx="1003">
                        <c:v>18.809999999999999</c:v>
                      </c:pt>
                      <c:pt idx="1004">
                        <c:v>18.809999999999999</c:v>
                      </c:pt>
                      <c:pt idx="1005">
                        <c:v>18.82</c:v>
                      </c:pt>
                      <c:pt idx="1006">
                        <c:v>18.829999999999998</c:v>
                      </c:pt>
                      <c:pt idx="1007">
                        <c:v>18.84</c:v>
                      </c:pt>
                      <c:pt idx="1008">
                        <c:v>18.850000000000001</c:v>
                      </c:pt>
                      <c:pt idx="1009">
                        <c:v>18.86</c:v>
                      </c:pt>
                      <c:pt idx="1010">
                        <c:v>18.86</c:v>
                      </c:pt>
                      <c:pt idx="1011">
                        <c:v>18.87</c:v>
                      </c:pt>
                      <c:pt idx="1012">
                        <c:v>18.88</c:v>
                      </c:pt>
                      <c:pt idx="1013">
                        <c:v>18.89</c:v>
                      </c:pt>
                      <c:pt idx="1014">
                        <c:v>18.899999999999999</c:v>
                      </c:pt>
                      <c:pt idx="1015">
                        <c:v>18.899999999999999</c:v>
                      </c:pt>
                      <c:pt idx="1016">
                        <c:v>18.91</c:v>
                      </c:pt>
                      <c:pt idx="1017">
                        <c:v>18.920000000000002</c:v>
                      </c:pt>
                      <c:pt idx="1018">
                        <c:v>18.93</c:v>
                      </c:pt>
                      <c:pt idx="1019">
                        <c:v>18.940000000000001</c:v>
                      </c:pt>
                      <c:pt idx="1020">
                        <c:v>18.95</c:v>
                      </c:pt>
                      <c:pt idx="1021">
                        <c:v>18.95</c:v>
                      </c:pt>
                      <c:pt idx="1022">
                        <c:v>18.96</c:v>
                      </c:pt>
                      <c:pt idx="1023">
                        <c:v>18.97</c:v>
                      </c:pt>
                      <c:pt idx="1024">
                        <c:v>18.98</c:v>
                      </c:pt>
                      <c:pt idx="1025">
                        <c:v>18.989999999999998</c:v>
                      </c:pt>
                      <c:pt idx="1026">
                        <c:v>18.989999999999998</c:v>
                      </c:pt>
                      <c:pt idx="1027">
                        <c:v>19</c:v>
                      </c:pt>
                      <c:pt idx="1028">
                        <c:v>19.010000000000002</c:v>
                      </c:pt>
                      <c:pt idx="1029">
                        <c:v>19.02</c:v>
                      </c:pt>
                      <c:pt idx="1030">
                        <c:v>19.03</c:v>
                      </c:pt>
                      <c:pt idx="1031">
                        <c:v>19.04</c:v>
                      </c:pt>
                      <c:pt idx="1032">
                        <c:v>19.04</c:v>
                      </c:pt>
                      <c:pt idx="1033">
                        <c:v>19.05</c:v>
                      </c:pt>
                      <c:pt idx="1034">
                        <c:v>19.059999999999999</c:v>
                      </c:pt>
                      <c:pt idx="1035">
                        <c:v>19.07</c:v>
                      </c:pt>
                      <c:pt idx="1036">
                        <c:v>19.079999999999998</c:v>
                      </c:pt>
                      <c:pt idx="1037">
                        <c:v>19.079999999999998</c:v>
                      </c:pt>
                      <c:pt idx="1038">
                        <c:v>19.09</c:v>
                      </c:pt>
                      <c:pt idx="1039">
                        <c:v>19.100000000000001</c:v>
                      </c:pt>
                      <c:pt idx="1040">
                        <c:v>19.11</c:v>
                      </c:pt>
                      <c:pt idx="1041">
                        <c:v>19.12</c:v>
                      </c:pt>
                      <c:pt idx="1042">
                        <c:v>19.13</c:v>
                      </c:pt>
                      <c:pt idx="1043">
                        <c:v>19.13</c:v>
                      </c:pt>
                      <c:pt idx="1044">
                        <c:v>19.14</c:v>
                      </c:pt>
                      <c:pt idx="1045">
                        <c:v>19.149999999999999</c:v>
                      </c:pt>
                      <c:pt idx="1046">
                        <c:v>19.16</c:v>
                      </c:pt>
                      <c:pt idx="1047">
                        <c:v>19.170000000000002</c:v>
                      </c:pt>
                      <c:pt idx="1048">
                        <c:v>19.170000000000002</c:v>
                      </c:pt>
                      <c:pt idx="1049">
                        <c:v>19.18</c:v>
                      </c:pt>
                      <c:pt idx="1050">
                        <c:v>19.190000000000001</c:v>
                      </c:pt>
                      <c:pt idx="1051">
                        <c:v>19.2</c:v>
                      </c:pt>
                      <c:pt idx="1052">
                        <c:v>19.21</c:v>
                      </c:pt>
                      <c:pt idx="1053">
                        <c:v>19.21</c:v>
                      </c:pt>
                      <c:pt idx="1054">
                        <c:v>19.22</c:v>
                      </c:pt>
                      <c:pt idx="1055">
                        <c:v>19.23</c:v>
                      </c:pt>
                      <c:pt idx="1056">
                        <c:v>19.239999999999998</c:v>
                      </c:pt>
                      <c:pt idx="1057">
                        <c:v>19.25</c:v>
                      </c:pt>
                      <c:pt idx="1058">
                        <c:v>19.260000000000002</c:v>
                      </c:pt>
                      <c:pt idx="1059">
                        <c:v>19.260000000000002</c:v>
                      </c:pt>
                      <c:pt idx="1060">
                        <c:v>19.27</c:v>
                      </c:pt>
                      <c:pt idx="1061">
                        <c:v>19.28</c:v>
                      </c:pt>
                      <c:pt idx="1062">
                        <c:v>19.29</c:v>
                      </c:pt>
                      <c:pt idx="1063">
                        <c:v>19.3</c:v>
                      </c:pt>
                      <c:pt idx="1064">
                        <c:v>19.3</c:v>
                      </c:pt>
                      <c:pt idx="1065">
                        <c:v>19.309999999999999</c:v>
                      </c:pt>
                      <c:pt idx="1066">
                        <c:v>19.32</c:v>
                      </c:pt>
                      <c:pt idx="1067">
                        <c:v>19.329999999999998</c:v>
                      </c:pt>
                      <c:pt idx="1068">
                        <c:v>19.34</c:v>
                      </c:pt>
                      <c:pt idx="1069">
                        <c:v>19.350000000000001</c:v>
                      </c:pt>
                      <c:pt idx="1070">
                        <c:v>19.350000000000001</c:v>
                      </c:pt>
                      <c:pt idx="1071">
                        <c:v>19.36</c:v>
                      </c:pt>
                      <c:pt idx="1072">
                        <c:v>19.37</c:v>
                      </c:pt>
                      <c:pt idx="1073">
                        <c:v>19.38</c:v>
                      </c:pt>
                      <c:pt idx="1074">
                        <c:v>19.39</c:v>
                      </c:pt>
                      <c:pt idx="1075">
                        <c:v>19.39</c:v>
                      </c:pt>
                      <c:pt idx="1076">
                        <c:v>19.399999999999999</c:v>
                      </c:pt>
                      <c:pt idx="1077">
                        <c:v>19.41</c:v>
                      </c:pt>
                      <c:pt idx="1078">
                        <c:v>19.420000000000002</c:v>
                      </c:pt>
                      <c:pt idx="1079">
                        <c:v>19.43</c:v>
                      </c:pt>
                      <c:pt idx="1080">
                        <c:v>19.440000000000001</c:v>
                      </c:pt>
                      <c:pt idx="1081">
                        <c:v>19.440000000000001</c:v>
                      </c:pt>
                      <c:pt idx="1082">
                        <c:v>19.45</c:v>
                      </c:pt>
                      <c:pt idx="1083">
                        <c:v>19.46</c:v>
                      </c:pt>
                      <c:pt idx="1084">
                        <c:v>19.47</c:v>
                      </c:pt>
                      <c:pt idx="1085">
                        <c:v>19.48</c:v>
                      </c:pt>
                      <c:pt idx="1086">
                        <c:v>19.48</c:v>
                      </c:pt>
                      <c:pt idx="1087">
                        <c:v>19.489999999999998</c:v>
                      </c:pt>
                      <c:pt idx="1088">
                        <c:v>19.5</c:v>
                      </c:pt>
                      <c:pt idx="1089">
                        <c:v>19.510000000000002</c:v>
                      </c:pt>
                      <c:pt idx="1090">
                        <c:v>19.52</c:v>
                      </c:pt>
                      <c:pt idx="1091">
                        <c:v>19.53</c:v>
                      </c:pt>
                      <c:pt idx="1092">
                        <c:v>19.53</c:v>
                      </c:pt>
                      <c:pt idx="1093">
                        <c:v>19.54</c:v>
                      </c:pt>
                      <c:pt idx="1094">
                        <c:v>19.55</c:v>
                      </c:pt>
                      <c:pt idx="1095">
                        <c:v>19.559999999999999</c:v>
                      </c:pt>
                      <c:pt idx="1096">
                        <c:v>19.57</c:v>
                      </c:pt>
                      <c:pt idx="1097">
                        <c:v>19.57</c:v>
                      </c:pt>
                      <c:pt idx="1098">
                        <c:v>19.579999999999998</c:v>
                      </c:pt>
                      <c:pt idx="1099">
                        <c:v>19.59</c:v>
                      </c:pt>
                      <c:pt idx="1100">
                        <c:v>19.600000000000001</c:v>
                      </c:pt>
                      <c:pt idx="1101">
                        <c:v>19.61</c:v>
                      </c:pt>
                      <c:pt idx="1102">
                        <c:v>19.62</c:v>
                      </c:pt>
                      <c:pt idx="1103">
                        <c:v>19.62</c:v>
                      </c:pt>
                      <c:pt idx="1104">
                        <c:v>19.63</c:v>
                      </c:pt>
                      <c:pt idx="1105">
                        <c:v>19.64</c:v>
                      </c:pt>
                      <c:pt idx="1106">
                        <c:v>19.649999999999999</c:v>
                      </c:pt>
                      <c:pt idx="1107">
                        <c:v>19.66</c:v>
                      </c:pt>
                      <c:pt idx="1108">
                        <c:v>19.66</c:v>
                      </c:pt>
                      <c:pt idx="1109">
                        <c:v>19.670000000000002</c:v>
                      </c:pt>
                      <c:pt idx="1110">
                        <c:v>19.68</c:v>
                      </c:pt>
                      <c:pt idx="1111">
                        <c:v>19.690000000000001</c:v>
                      </c:pt>
                      <c:pt idx="1112">
                        <c:v>19.7</c:v>
                      </c:pt>
                      <c:pt idx="1113">
                        <c:v>19.71</c:v>
                      </c:pt>
                      <c:pt idx="1114">
                        <c:v>19.71</c:v>
                      </c:pt>
                      <c:pt idx="1115">
                        <c:v>19.72</c:v>
                      </c:pt>
                      <c:pt idx="1116">
                        <c:v>19.73</c:v>
                      </c:pt>
                      <c:pt idx="1117">
                        <c:v>19.739999999999998</c:v>
                      </c:pt>
                      <c:pt idx="1118">
                        <c:v>19.75</c:v>
                      </c:pt>
                      <c:pt idx="1119">
                        <c:v>19.75</c:v>
                      </c:pt>
                      <c:pt idx="1120">
                        <c:v>19.760000000000002</c:v>
                      </c:pt>
                      <c:pt idx="1121">
                        <c:v>19.77</c:v>
                      </c:pt>
                      <c:pt idx="1122">
                        <c:v>19.78</c:v>
                      </c:pt>
                      <c:pt idx="1123">
                        <c:v>19.79</c:v>
                      </c:pt>
                      <c:pt idx="1124">
                        <c:v>19.8</c:v>
                      </c:pt>
                      <c:pt idx="1125">
                        <c:v>19.8</c:v>
                      </c:pt>
                      <c:pt idx="1126">
                        <c:v>19.809999999999999</c:v>
                      </c:pt>
                      <c:pt idx="1127">
                        <c:v>19.82</c:v>
                      </c:pt>
                      <c:pt idx="1128">
                        <c:v>19.829999999999998</c:v>
                      </c:pt>
                      <c:pt idx="1129">
                        <c:v>19.84</c:v>
                      </c:pt>
                      <c:pt idx="1130">
                        <c:v>19.84</c:v>
                      </c:pt>
                      <c:pt idx="1131">
                        <c:v>19.850000000000001</c:v>
                      </c:pt>
                      <c:pt idx="1132">
                        <c:v>19.86</c:v>
                      </c:pt>
                      <c:pt idx="1133">
                        <c:v>19.87</c:v>
                      </c:pt>
                      <c:pt idx="1134">
                        <c:v>19.88</c:v>
                      </c:pt>
                      <c:pt idx="1135">
                        <c:v>19.89</c:v>
                      </c:pt>
                      <c:pt idx="1136">
                        <c:v>19.89</c:v>
                      </c:pt>
                      <c:pt idx="1137">
                        <c:v>19.899999999999999</c:v>
                      </c:pt>
                      <c:pt idx="1138">
                        <c:v>19.91</c:v>
                      </c:pt>
                      <c:pt idx="1139">
                        <c:v>19.920000000000002</c:v>
                      </c:pt>
                      <c:pt idx="1140">
                        <c:v>19.93</c:v>
                      </c:pt>
                      <c:pt idx="1141">
                        <c:v>19.93</c:v>
                      </c:pt>
                      <c:pt idx="1142">
                        <c:v>19.940000000000001</c:v>
                      </c:pt>
                      <c:pt idx="1143">
                        <c:v>19.95</c:v>
                      </c:pt>
                      <c:pt idx="1144">
                        <c:v>19.96</c:v>
                      </c:pt>
                      <c:pt idx="1145">
                        <c:v>19.97</c:v>
                      </c:pt>
                      <c:pt idx="1146">
                        <c:v>19.98</c:v>
                      </c:pt>
                      <c:pt idx="1147">
                        <c:v>19.98</c:v>
                      </c:pt>
                      <c:pt idx="1148">
                        <c:v>19.989999999999998</c:v>
                      </c:pt>
                      <c:pt idx="1149">
                        <c:v>20</c:v>
                      </c:pt>
                      <c:pt idx="1150">
                        <c:v>20.010000000000002</c:v>
                      </c:pt>
                      <c:pt idx="1151">
                        <c:v>20.02</c:v>
                      </c:pt>
                      <c:pt idx="1152">
                        <c:v>20.02</c:v>
                      </c:pt>
                      <c:pt idx="1153">
                        <c:v>20.03</c:v>
                      </c:pt>
                      <c:pt idx="1154">
                        <c:v>20.04</c:v>
                      </c:pt>
                      <c:pt idx="1155">
                        <c:v>20.05</c:v>
                      </c:pt>
                      <c:pt idx="1156">
                        <c:v>20.059999999999999</c:v>
                      </c:pt>
                      <c:pt idx="1157">
                        <c:v>20.07</c:v>
                      </c:pt>
                      <c:pt idx="1158">
                        <c:v>20.07</c:v>
                      </c:pt>
                      <c:pt idx="1159">
                        <c:v>20.079999999999998</c:v>
                      </c:pt>
                      <c:pt idx="1160">
                        <c:v>20.09</c:v>
                      </c:pt>
                      <c:pt idx="1161">
                        <c:v>20.100000000000001</c:v>
                      </c:pt>
                      <c:pt idx="1162">
                        <c:v>20.11</c:v>
                      </c:pt>
                      <c:pt idx="1163">
                        <c:v>20.11</c:v>
                      </c:pt>
                      <c:pt idx="1164">
                        <c:v>20.12</c:v>
                      </c:pt>
                      <c:pt idx="1165">
                        <c:v>20.13</c:v>
                      </c:pt>
                      <c:pt idx="1166">
                        <c:v>20.14</c:v>
                      </c:pt>
                      <c:pt idx="1167">
                        <c:v>20.149999999999999</c:v>
                      </c:pt>
                      <c:pt idx="1168">
                        <c:v>20.16</c:v>
                      </c:pt>
                      <c:pt idx="1169">
                        <c:v>20.16</c:v>
                      </c:pt>
                      <c:pt idx="1170">
                        <c:v>20.170000000000002</c:v>
                      </c:pt>
                      <c:pt idx="1171">
                        <c:v>20.18</c:v>
                      </c:pt>
                      <c:pt idx="1172">
                        <c:v>20.190000000000001</c:v>
                      </c:pt>
                      <c:pt idx="1173">
                        <c:v>20.2</c:v>
                      </c:pt>
                      <c:pt idx="1174">
                        <c:v>20.2</c:v>
                      </c:pt>
                      <c:pt idx="1175">
                        <c:v>20.21</c:v>
                      </c:pt>
                      <c:pt idx="1176">
                        <c:v>20.22</c:v>
                      </c:pt>
                      <c:pt idx="1177">
                        <c:v>20.23</c:v>
                      </c:pt>
                      <c:pt idx="1178">
                        <c:v>20.239999999999998</c:v>
                      </c:pt>
                      <c:pt idx="1179">
                        <c:v>20.25</c:v>
                      </c:pt>
                      <c:pt idx="1180">
                        <c:v>20.25</c:v>
                      </c:pt>
                      <c:pt idx="1181">
                        <c:v>20.260000000000002</c:v>
                      </c:pt>
                      <c:pt idx="1182">
                        <c:v>20.27</c:v>
                      </c:pt>
                      <c:pt idx="1183">
                        <c:v>20.28</c:v>
                      </c:pt>
                      <c:pt idx="1184">
                        <c:v>20.29</c:v>
                      </c:pt>
                      <c:pt idx="1185">
                        <c:v>20.29</c:v>
                      </c:pt>
                      <c:pt idx="1186">
                        <c:v>20.3</c:v>
                      </c:pt>
                      <c:pt idx="1187">
                        <c:v>20.309999999999999</c:v>
                      </c:pt>
                      <c:pt idx="1188">
                        <c:v>20.32</c:v>
                      </c:pt>
                      <c:pt idx="1189">
                        <c:v>20.329999999999998</c:v>
                      </c:pt>
                      <c:pt idx="1190">
                        <c:v>20.34</c:v>
                      </c:pt>
                      <c:pt idx="1191">
                        <c:v>20.34</c:v>
                      </c:pt>
                      <c:pt idx="1192">
                        <c:v>20.350000000000001</c:v>
                      </c:pt>
                      <c:pt idx="1193">
                        <c:v>20.36</c:v>
                      </c:pt>
                      <c:pt idx="1194">
                        <c:v>20.37</c:v>
                      </c:pt>
                      <c:pt idx="1195">
                        <c:v>20.38</c:v>
                      </c:pt>
                      <c:pt idx="1196">
                        <c:v>20.38</c:v>
                      </c:pt>
                      <c:pt idx="1197">
                        <c:v>20.39</c:v>
                      </c:pt>
                      <c:pt idx="1198">
                        <c:v>20.399999999999999</c:v>
                      </c:pt>
                      <c:pt idx="1199">
                        <c:v>20.41</c:v>
                      </c:pt>
                      <c:pt idx="1200">
                        <c:v>20.420000000000002</c:v>
                      </c:pt>
                      <c:pt idx="1201">
                        <c:v>20.43</c:v>
                      </c:pt>
                      <c:pt idx="1202">
                        <c:v>20.43</c:v>
                      </c:pt>
                      <c:pt idx="1203">
                        <c:v>20.440000000000001</c:v>
                      </c:pt>
                      <c:pt idx="1204">
                        <c:v>20.45</c:v>
                      </c:pt>
                      <c:pt idx="1205">
                        <c:v>20.46</c:v>
                      </c:pt>
                      <c:pt idx="1206">
                        <c:v>20.47</c:v>
                      </c:pt>
                      <c:pt idx="1207">
                        <c:v>20.47</c:v>
                      </c:pt>
                      <c:pt idx="1208">
                        <c:v>20.48</c:v>
                      </c:pt>
                      <c:pt idx="1209">
                        <c:v>20.49</c:v>
                      </c:pt>
                      <c:pt idx="1210">
                        <c:v>20.5</c:v>
                      </c:pt>
                      <c:pt idx="1211">
                        <c:v>20.51</c:v>
                      </c:pt>
                      <c:pt idx="1212">
                        <c:v>20.52</c:v>
                      </c:pt>
                      <c:pt idx="1213">
                        <c:v>20.52</c:v>
                      </c:pt>
                      <c:pt idx="1214">
                        <c:v>20.53</c:v>
                      </c:pt>
                      <c:pt idx="1215">
                        <c:v>20.54</c:v>
                      </c:pt>
                      <c:pt idx="1216">
                        <c:v>20.55</c:v>
                      </c:pt>
                      <c:pt idx="1217">
                        <c:v>20.56</c:v>
                      </c:pt>
                      <c:pt idx="1218">
                        <c:v>20.56</c:v>
                      </c:pt>
                      <c:pt idx="1219">
                        <c:v>20.57</c:v>
                      </c:pt>
                      <c:pt idx="1220">
                        <c:v>20.58</c:v>
                      </c:pt>
                      <c:pt idx="1221">
                        <c:v>20.59</c:v>
                      </c:pt>
                      <c:pt idx="1222">
                        <c:v>20.6</c:v>
                      </c:pt>
                      <c:pt idx="1223">
                        <c:v>20.61</c:v>
                      </c:pt>
                      <c:pt idx="1224">
                        <c:v>20.61</c:v>
                      </c:pt>
                      <c:pt idx="1225">
                        <c:v>20.62</c:v>
                      </c:pt>
                      <c:pt idx="1226">
                        <c:v>20.63</c:v>
                      </c:pt>
                      <c:pt idx="1227">
                        <c:v>20.64</c:v>
                      </c:pt>
                      <c:pt idx="1228">
                        <c:v>20.65</c:v>
                      </c:pt>
                      <c:pt idx="1229">
                        <c:v>20.65</c:v>
                      </c:pt>
                      <c:pt idx="1230">
                        <c:v>20.66</c:v>
                      </c:pt>
                      <c:pt idx="1231">
                        <c:v>20.67</c:v>
                      </c:pt>
                      <c:pt idx="1232">
                        <c:v>20.68</c:v>
                      </c:pt>
                      <c:pt idx="1233">
                        <c:v>20.69</c:v>
                      </c:pt>
                      <c:pt idx="1234">
                        <c:v>20.7</c:v>
                      </c:pt>
                      <c:pt idx="1235">
                        <c:v>20.7</c:v>
                      </c:pt>
                      <c:pt idx="1236">
                        <c:v>20.71</c:v>
                      </c:pt>
                      <c:pt idx="1237">
                        <c:v>20.72</c:v>
                      </c:pt>
                      <c:pt idx="1238">
                        <c:v>20.73</c:v>
                      </c:pt>
                      <c:pt idx="1239">
                        <c:v>20.74</c:v>
                      </c:pt>
                      <c:pt idx="1240">
                        <c:v>20.74</c:v>
                      </c:pt>
                      <c:pt idx="1241">
                        <c:v>20.75</c:v>
                      </c:pt>
                      <c:pt idx="1242">
                        <c:v>20.76</c:v>
                      </c:pt>
                      <c:pt idx="1243">
                        <c:v>20.77</c:v>
                      </c:pt>
                      <c:pt idx="1244">
                        <c:v>20.78</c:v>
                      </c:pt>
                      <c:pt idx="1245">
                        <c:v>20.79</c:v>
                      </c:pt>
                      <c:pt idx="1246">
                        <c:v>20.79</c:v>
                      </c:pt>
                      <c:pt idx="1247">
                        <c:v>20.8</c:v>
                      </c:pt>
                      <c:pt idx="1248">
                        <c:v>20.81</c:v>
                      </c:pt>
                      <c:pt idx="1249">
                        <c:v>20.82</c:v>
                      </c:pt>
                      <c:pt idx="1250">
                        <c:v>20.83</c:v>
                      </c:pt>
                      <c:pt idx="1251">
                        <c:v>20.83</c:v>
                      </c:pt>
                      <c:pt idx="1252">
                        <c:v>20.84</c:v>
                      </c:pt>
                      <c:pt idx="1253">
                        <c:v>20.85</c:v>
                      </c:pt>
                      <c:pt idx="1254">
                        <c:v>20.86</c:v>
                      </c:pt>
                      <c:pt idx="1255">
                        <c:v>20.87</c:v>
                      </c:pt>
                      <c:pt idx="1256">
                        <c:v>20.88</c:v>
                      </c:pt>
                      <c:pt idx="1257">
                        <c:v>20.88</c:v>
                      </c:pt>
                      <c:pt idx="1258">
                        <c:v>20.89</c:v>
                      </c:pt>
                      <c:pt idx="1259">
                        <c:v>20.9</c:v>
                      </c:pt>
                      <c:pt idx="1260">
                        <c:v>20.91</c:v>
                      </c:pt>
                      <c:pt idx="1261">
                        <c:v>20.92</c:v>
                      </c:pt>
                      <c:pt idx="1262">
                        <c:v>20.92</c:v>
                      </c:pt>
                      <c:pt idx="1263">
                        <c:v>20.93</c:v>
                      </c:pt>
                      <c:pt idx="1264">
                        <c:v>20.94</c:v>
                      </c:pt>
                      <c:pt idx="1265">
                        <c:v>20.95</c:v>
                      </c:pt>
                      <c:pt idx="1266">
                        <c:v>20.96</c:v>
                      </c:pt>
                      <c:pt idx="1267">
                        <c:v>20.96</c:v>
                      </c:pt>
                      <c:pt idx="1268">
                        <c:v>20.97</c:v>
                      </c:pt>
                      <c:pt idx="1269">
                        <c:v>20.98</c:v>
                      </c:pt>
                      <c:pt idx="1270">
                        <c:v>20.99</c:v>
                      </c:pt>
                      <c:pt idx="1271">
                        <c:v>21</c:v>
                      </c:pt>
                      <c:pt idx="1272">
                        <c:v>21.01</c:v>
                      </c:pt>
                      <c:pt idx="1273">
                        <c:v>21.01</c:v>
                      </c:pt>
                      <c:pt idx="1274">
                        <c:v>21.02</c:v>
                      </c:pt>
                      <c:pt idx="1275">
                        <c:v>21.03</c:v>
                      </c:pt>
                      <c:pt idx="1276">
                        <c:v>21.04</c:v>
                      </c:pt>
                      <c:pt idx="1277">
                        <c:v>21.05</c:v>
                      </c:pt>
                      <c:pt idx="1278">
                        <c:v>21.05</c:v>
                      </c:pt>
                      <c:pt idx="1279">
                        <c:v>21.06</c:v>
                      </c:pt>
                      <c:pt idx="1280">
                        <c:v>21.07</c:v>
                      </c:pt>
                      <c:pt idx="1281">
                        <c:v>21.08</c:v>
                      </c:pt>
                      <c:pt idx="1282">
                        <c:v>21.09</c:v>
                      </c:pt>
                      <c:pt idx="1283">
                        <c:v>21.1</c:v>
                      </c:pt>
                      <c:pt idx="1284">
                        <c:v>21.1</c:v>
                      </c:pt>
                      <c:pt idx="1285">
                        <c:v>21.11</c:v>
                      </c:pt>
                      <c:pt idx="1286">
                        <c:v>21.12</c:v>
                      </c:pt>
                      <c:pt idx="1287">
                        <c:v>21.13</c:v>
                      </c:pt>
                      <c:pt idx="1288">
                        <c:v>21.14</c:v>
                      </c:pt>
                      <c:pt idx="1289">
                        <c:v>21.14</c:v>
                      </c:pt>
                      <c:pt idx="1290">
                        <c:v>21.15</c:v>
                      </c:pt>
                      <c:pt idx="1291">
                        <c:v>21.16</c:v>
                      </c:pt>
                      <c:pt idx="1292">
                        <c:v>21.17</c:v>
                      </c:pt>
                      <c:pt idx="1293">
                        <c:v>21.18</c:v>
                      </c:pt>
                      <c:pt idx="1294">
                        <c:v>21.19</c:v>
                      </c:pt>
                      <c:pt idx="1295">
                        <c:v>21.19</c:v>
                      </c:pt>
                      <c:pt idx="1296">
                        <c:v>21.2</c:v>
                      </c:pt>
                      <c:pt idx="1297">
                        <c:v>21.21</c:v>
                      </c:pt>
                      <c:pt idx="1298">
                        <c:v>21.22</c:v>
                      </c:pt>
                      <c:pt idx="1299">
                        <c:v>21.23</c:v>
                      </c:pt>
                      <c:pt idx="1300">
                        <c:v>21.23</c:v>
                      </c:pt>
                      <c:pt idx="1301">
                        <c:v>21.24</c:v>
                      </c:pt>
                      <c:pt idx="1302">
                        <c:v>21.25</c:v>
                      </c:pt>
                      <c:pt idx="1303">
                        <c:v>21.26</c:v>
                      </c:pt>
                      <c:pt idx="1304">
                        <c:v>21.27</c:v>
                      </c:pt>
                      <c:pt idx="1305">
                        <c:v>21.28</c:v>
                      </c:pt>
                      <c:pt idx="1306">
                        <c:v>21.28</c:v>
                      </c:pt>
                      <c:pt idx="1307">
                        <c:v>21.29</c:v>
                      </c:pt>
                      <c:pt idx="1308">
                        <c:v>21.3</c:v>
                      </c:pt>
                      <c:pt idx="1309">
                        <c:v>21.31</c:v>
                      </c:pt>
                      <c:pt idx="1310">
                        <c:v>21.32</c:v>
                      </c:pt>
                      <c:pt idx="1311">
                        <c:v>21.32</c:v>
                      </c:pt>
                      <c:pt idx="1312">
                        <c:v>21.33</c:v>
                      </c:pt>
                      <c:pt idx="1313">
                        <c:v>21.34</c:v>
                      </c:pt>
                      <c:pt idx="1314">
                        <c:v>21.35</c:v>
                      </c:pt>
                      <c:pt idx="1315">
                        <c:v>21.36</c:v>
                      </c:pt>
                      <c:pt idx="1316">
                        <c:v>21.36</c:v>
                      </c:pt>
                      <c:pt idx="1317">
                        <c:v>21.37</c:v>
                      </c:pt>
                      <c:pt idx="1318">
                        <c:v>21.38</c:v>
                      </c:pt>
                      <c:pt idx="1319">
                        <c:v>21.39</c:v>
                      </c:pt>
                      <c:pt idx="1320">
                        <c:v>21.4</c:v>
                      </c:pt>
                      <c:pt idx="1321">
                        <c:v>21.41</c:v>
                      </c:pt>
                      <c:pt idx="1322">
                        <c:v>21.41</c:v>
                      </c:pt>
                      <c:pt idx="1323">
                        <c:v>21.42</c:v>
                      </c:pt>
                      <c:pt idx="1324">
                        <c:v>21.43</c:v>
                      </c:pt>
                      <c:pt idx="1325">
                        <c:v>21.44</c:v>
                      </c:pt>
                      <c:pt idx="1326">
                        <c:v>21.45</c:v>
                      </c:pt>
                      <c:pt idx="1327">
                        <c:v>21.45</c:v>
                      </c:pt>
                      <c:pt idx="1328">
                        <c:v>21.46</c:v>
                      </c:pt>
                      <c:pt idx="1329">
                        <c:v>21.47</c:v>
                      </c:pt>
                      <c:pt idx="1330">
                        <c:v>21.48</c:v>
                      </c:pt>
                      <c:pt idx="1331">
                        <c:v>21.49</c:v>
                      </c:pt>
                      <c:pt idx="1332">
                        <c:v>21.5</c:v>
                      </c:pt>
                      <c:pt idx="1333">
                        <c:v>21.5</c:v>
                      </c:pt>
                      <c:pt idx="1334">
                        <c:v>21.51</c:v>
                      </c:pt>
                      <c:pt idx="1335">
                        <c:v>21.52</c:v>
                      </c:pt>
                      <c:pt idx="1336">
                        <c:v>21.53</c:v>
                      </c:pt>
                      <c:pt idx="1337">
                        <c:v>21.54</c:v>
                      </c:pt>
                      <c:pt idx="1338">
                        <c:v>21.55</c:v>
                      </c:pt>
                      <c:pt idx="1339">
                        <c:v>21.55</c:v>
                      </c:pt>
                      <c:pt idx="1340">
                        <c:v>21.56</c:v>
                      </c:pt>
                      <c:pt idx="1341">
                        <c:v>21.57</c:v>
                      </c:pt>
                      <c:pt idx="1342">
                        <c:v>21.58</c:v>
                      </c:pt>
                      <c:pt idx="1343">
                        <c:v>21.59</c:v>
                      </c:pt>
                      <c:pt idx="1344">
                        <c:v>21.59</c:v>
                      </c:pt>
                      <c:pt idx="1345">
                        <c:v>21.6</c:v>
                      </c:pt>
                      <c:pt idx="1346">
                        <c:v>21.61</c:v>
                      </c:pt>
                      <c:pt idx="1347">
                        <c:v>21.62</c:v>
                      </c:pt>
                      <c:pt idx="1348">
                        <c:v>21.63</c:v>
                      </c:pt>
                      <c:pt idx="1349">
                        <c:v>21.64</c:v>
                      </c:pt>
                      <c:pt idx="1350">
                        <c:v>21.64</c:v>
                      </c:pt>
                      <c:pt idx="1351">
                        <c:v>21.65</c:v>
                      </c:pt>
                      <c:pt idx="1352">
                        <c:v>21.66</c:v>
                      </c:pt>
                      <c:pt idx="1353">
                        <c:v>21.67</c:v>
                      </c:pt>
                      <c:pt idx="1354">
                        <c:v>21.68</c:v>
                      </c:pt>
                      <c:pt idx="1355">
                        <c:v>21.68</c:v>
                      </c:pt>
                      <c:pt idx="1356">
                        <c:v>21.69</c:v>
                      </c:pt>
                      <c:pt idx="1357">
                        <c:v>21.7</c:v>
                      </c:pt>
                      <c:pt idx="1358">
                        <c:v>21.71</c:v>
                      </c:pt>
                      <c:pt idx="1359">
                        <c:v>21.72</c:v>
                      </c:pt>
                      <c:pt idx="1360">
                        <c:v>21.73</c:v>
                      </c:pt>
                      <c:pt idx="1361">
                        <c:v>21.73</c:v>
                      </c:pt>
                      <c:pt idx="1362">
                        <c:v>21.74</c:v>
                      </c:pt>
                      <c:pt idx="1363">
                        <c:v>21.75</c:v>
                      </c:pt>
                      <c:pt idx="1364">
                        <c:v>21.76</c:v>
                      </c:pt>
                      <c:pt idx="1365">
                        <c:v>21.77</c:v>
                      </c:pt>
                      <c:pt idx="1366">
                        <c:v>21.77</c:v>
                      </c:pt>
                      <c:pt idx="1367">
                        <c:v>21.78</c:v>
                      </c:pt>
                      <c:pt idx="1368">
                        <c:v>21.79</c:v>
                      </c:pt>
                      <c:pt idx="1369">
                        <c:v>21.8</c:v>
                      </c:pt>
                      <c:pt idx="1370">
                        <c:v>21.81</c:v>
                      </c:pt>
                      <c:pt idx="1371">
                        <c:v>21.82</c:v>
                      </c:pt>
                      <c:pt idx="1372">
                        <c:v>21.82</c:v>
                      </c:pt>
                      <c:pt idx="1373">
                        <c:v>21.83</c:v>
                      </c:pt>
                      <c:pt idx="1374">
                        <c:v>21.84</c:v>
                      </c:pt>
                      <c:pt idx="1375">
                        <c:v>21.85</c:v>
                      </c:pt>
                      <c:pt idx="1376">
                        <c:v>21.86</c:v>
                      </c:pt>
                      <c:pt idx="1377">
                        <c:v>21.86</c:v>
                      </c:pt>
                      <c:pt idx="1378">
                        <c:v>21.87</c:v>
                      </c:pt>
                      <c:pt idx="1379">
                        <c:v>21.88</c:v>
                      </c:pt>
                      <c:pt idx="1380">
                        <c:v>21.89</c:v>
                      </c:pt>
                      <c:pt idx="1381">
                        <c:v>21.9</c:v>
                      </c:pt>
                      <c:pt idx="1382">
                        <c:v>21.91</c:v>
                      </c:pt>
                      <c:pt idx="1383">
                        <c:v>21.91</c:v>
                      </c:pt>
                      <c:pt idx="1384">
                        <c:v>21.92</c:v>
                      </c:pt>
                      <c:pt idx="1385">
                        <c:v>21.93</c:v>
                      </c:pt>
                      <c:pt idx="1386">
                        <c:v>21.94</c:v>
                      </c:pt>
                      <c:pt idx="1387">
                        <c:v>21.95</c:v>
                      </c:pt>
                      <c:pt idx="1388">
                        <c:v>21.95</c:v>
                      </c:pt>
                      <c:pt idx="1389">
                        <c:v>21.96</c:v>
                      </c:pt>
                      <c:pt idx="1390">
                        <c:v>21.97</c:v>
                      </c:pt>
                      <c:pt idx="1391">
                        <c:v>21.98</c:v>
                      </c:pt>
                      <c:pt idx="1392">
                        <c:v>21.99</c:v>
                      </c:pt>
                      <c:pt idx="1393">
                        <c:v>22</c:v>
                      </c:pt>
                      <c:pt idx="1394">
                        <c:v>22</c:v>
                      </c:pt>
                      <c:pt idx="1395">
                        <c:v>22.01</c:v>
                      </c:pt>
                      <c:pt idx="1396">
                        <c:v>22.02</c:v>
                      </c:pt>
                      <c:pt idx="1397">
                        <c:v>22.03</c:v>
                      </c:pt>
                      <c:pt idx="1398">
                        <c:v>22.04</c:v>
                      </c:pt>
                      <c:pt idx="1399">
                        <c:v>22.04</c:v>
                      </c:pt>
                      <c:pt idx="1400">
                        <c:v>22.05</c:v>
                      </c:pt>
                      <c:pt idx="1401">
                        <c:v>22.06</c:v>
                      </c:pt>
                      <c:pt idx="1402">
                        <c:v>22.07</c:v>
                      </c:pt>
                      <c:pt idx="1403">
                        <c:v>22.08</c:v>
                      </c:pt>
                      <c:pt idx="1404">
                        <c:v>22.09</c:v>
                      </c:pt>
                      <c:pt idx="1405">
                        <c:v>22.09</c:v>
                      </c:pt>
                      <c:pt idx="1406">
                        <c:v>22.1</c:v>
                      </c:pt>
                      <c:pt idx="1407">
                        <c:v>22.11</c:v>
                      </c:pt>
                      <c:pt idx="1408">
                        <c:v>22.12</c:v>
                      </c:pt>
                      <c:pt idx="1409">
                        <c:v>22.13</c:v>
                      </c:pt>
                      <c:pt idx="1410">
                        <c:v>22.13</c:v>
                      </c:pt>
                      <c:pt idx="1411">
                        <c:v>22.14</c:v>
                      </c:pt>
                      <c:pt idx="1412">
                        <c:v>22.15</c:v>
                      </c:pt>
                      <c:pt idx="1413">
                        <c:v>22.16</c:v>
                      </c:pt>
                      <c:pt idx="1414">
                        <c:v>22.17</c:v>
                      </c:pt>
                      <c:pt idx="1415">
                        <c:v>22.18</c:v>
                      </c:pt>
                      <c:pt idx="1416">
                        <c:v>22.18</c:v>
                      </c:pt>
                      <c:pt idx="1417">
                        <c:v>22.19</c:v>
                      </c:pt>
                      <c:pt idx="1418">
                        <c:v>22.2</c:v>
                      </c:pt>
                      <c:pt idx="1419">
                        <c:v>22.21</c:v>
                      </c:pt>
                      <c:pt idx="1420">
                        <c:v>22.22</c:v>
                      </c:pt>
                      <c:pt idx="1421">
                        <c:v>22.22</c:v>
                      </c:pt>
                      <c:pt idx="1422">
                        <c:v>22.23</c:v>
                      </c:pt>
                      <c:pt idx="1423">
                        <c:v>22.24</c:v>
                      </c:pt>
                      <c:pt idx="1424">
                        <c:v>22.25</c:v>
                      </c:pt>
                      <c:pt idx="1425">
                        <c:v>22.26</c:v>
                      </c:pt>
                      <c:pt idx="1426">
                        <c:v>22.27</c:v>
                      </c:pt>
                      <c:pt idx="1427">
                        <c:v>22.27</c:v>
                      </c:pt>
                      <c:pt idx="1428">
                        <c:v>22.28</c:v>
                      </c:pt>
                      <c:pt idx="1429">
                        <c:v>22.29</c:v>
                      </c:pt>
                      <c:pt idx="1430">
                        <c:v>22.3</c:v>
                      </c:pt>
                      <c:pt idx="1431">
                        <c:v>22.31</c:v>
                      </c:pt>
                      <c:pt idx="1432">
                        <c:v>22.31</c:v>
                      </c:pt>
                      <c:pt idx="1433">
                        <c:v>22.32</c:v>
                      </c:pt>
                      <c:pt idx="1434">
                        <c:v>22.33</c:v>
                      </c:pt>
                      <c:pt idx="1435">
                        <c:v>22.34</c:v>
                      </c:pt>
                      <c:pt idx="1436">
                        <c:v>22.35</c:v>
                      </c:pt>
                      <c:pt idx="1437">
                        <c:v>22.36</c:v>
                      </c:pt>
                      <c:pt idx="1438">
                        <c:v>22.36</c:v>
                      </c:pt>
                      <c:pt idx="1439">
                        <c:v>22.37</c:v>
                      </c:pt>
                      <c:pt idx="1440">
                        <c:v>22.38</c:v>
                      </c:pt>
                      <c:pt idx="1441">
                        <c:v>22.39</c:v>
                      </c:pt>
                      <c:pt idx="1442">
                        <c:v>22.4</c:v>
                      </c:pt>
                      <c:pt idx="1443">
                        <c:v>22.4</c:v>
                      </c:pt>
                      <c:pt idx="1444">
                        <c:v>22.41</c:v>
                      </c:pt>
                      <c:pt idx="1445">
                        <c:v>22.42</c:v>
                      </c:pt>
                      <c:pt idx="1446">
                        <c:v>22.43</c:v>
                      </c:pt>
                      <c:pt idx="1447">
                        <c:v>22.44</c:v>
                      </c:pt>
                      <c:pt idx="1448">
                        <c:v>22.45</c:v>
                      </c:pt>
                      <c:pt idx="1449">
                        <c:v>22.45</c:v>
                      </c:pt>
                      <c:pt idx="1450">
                        <c:v>22.46</c:v>
                      </c:pt>
                      <c:pt idx="1451">
                        <c:v>22.47</c:v>
                      </c:pt>
                      <c:pt idx="1452">
                        <c:v>22.48</c:v>
                      </c:pt>
                      <c:pt idx="1453">
                        <c:v>22.49</c:v>
                      </c:pt>
                      <c:pt idx="1454">
                        <c:v>22.49</c:v>
                      </c:pt>
                      <c:pt idx="1455">
                        <c:v>22.5</c:v>
                      </c:pt>
                      <c:pt idx="1456">
                        <c:v>22.51</c:v>
                      </c:pt>
                      <c:pt idx="1457">
                        <c:v>22.52</c:v>
                      </c:pt>
                      <c:pt idx="1458">
                        <c:v>22.53</c:v>
                      </c:pt>
                      <c:pt idx="1459">
                        <c:v>22.54</c:v>
                      </c:pt>
                      <c:pt idx="1460">
                        <c:v>22.54</c:v>
                      </c:pt>
                      <c:pt idx="1461">
                        <c:v>22.55</c:v>
                      </c:pt>
                      <c:pt idx="1462">
                        <c:v>22.56</c:v>
                      </c:pt>
                      <c:pt idx="1463">
                        <c:v>22.57</c:v>
                      </c:pt>
                      <c:pt idx="1464">
                        <c:v>22.58</c:v>
                      </c:pt>
                      <c:pt idx="1465">
                        <c:v>22.58</c:v>
                      </c:pt>
                      <c:pt idx="1466">
                        <c:v>22.59</c:v>
                      </c:pt>
                      <c:pt idx="1467">
                        <c:v>22.6</c:v>
                      </c:pt>
                      <c:pt idx="1468">
                        <c:v>22.61</c:v>
                      </c:pt>
                      <c:pt idx="1469">
                        <c:v>22.62</c:v>
                      </c:pt>
                      <c:pt idx="1470">
                        <c:v>22.63</c:v>
                      </c:pt>
                      <c:pt idx="1471">
                        <c:v>22.63</c:v>
                      </c:pt>
                      <c:pt idx="1472">
                        <c:v>22.64</c:v>
                      </c:pt>
                      <c:pt idx="1473">
                        <c:v>22.65</c:v>
                      </c:pt>
                      <c:pt idx="1474">
                        <c:v>22.66</c:v>
                      </c:pt>
                      <c:pt idx="1475">
                        <c:v>22.66</c:v>
                      </c:pt>
                      <c:pt idx="1476">
                        <c:v>22.67</c:v>
                      </c:pt>
                      <c:pt idx="1477">
                        <c:v>22.68</c:v>
                      </c:pt>
                      <c:pt idx="1478">
                        <c:v>22.69</c:v>
                      </c:pt>
                      <c:pt idx="1479">
                        <c:v>22.7</c:v>
                      </c:pt>
                      <c:pt idx="1480">
                        <c:v>22.71</c:v>
                      </c:pt>
                      <c:pt idx="1481">
                        <c:v>22.71</c:v>
                      </c:pt>
                      <c:pt idx="1482">
                        <c:v>22.72</c:v>
                      </c:pt>
                      <c:pt idx="1483">
                        <c:v>22.73</c:v>
                      </c:pt>
                      <c:pt idx="1484">
                        <c:v>22.74</c:v>
                      </c:pt>
                      <c:pt idx="1485">
                        <c:v>22.75</c:v>
                      </c:pt>
                      <c:pt idx="1486">
                        <c:v>22.75</c:v>
                      </c:pt>
                      <c:pt idx="1487">
                        <c:v>22.76</c:v>
                      </c:pt>
                      <c:pt idx="1488">
                        <c:v>22.77</c:v>
                      </c:pt>
                      <c:pt idx="1489">
                        <c:v>22.78</c:v>
                      </c:pt>
                      <c:pt idx="1490">
                        <c:v>22.79</c:v>
                      </c:pt>
                      <c:pt idx="1491">
                        <c:v>22.8</c:v>
                      </c:pt>
                      <c:pt idx="1492">
                        <c:v>22.8</c:v>
                      </c:pt>
                      <c:pt idx="1493">
                        <c:v>22.81</c:v>
                      </c:pt>
                      <c:pt idx="1494">
                        <c:v>22.82</c:v>
                      </c:pt>
                      <c:pt idx="1495">
                        <c:v>22.83</c:v>
                      </c:pt>
                      <c:pt idx="1496">
                        <c:v>22.84</c:v>
                      </c:pt>
                      <c:pt idx="1497">
                        <c:v>22.84</c:v>
                      </c:pt>
                      <c:pt idx="1498">
                        <c:v>22.85</c:v>
                      </c:pt>
                      <c:pt idx="1499">
                        <c:v>22.86</c:v>
                      </c:pt>
                      <c:pt idx="1500">
                        <c:v>22.87</c:v>
                      </c:pt>
                      <c:pt idx="1501">
                        <c:v>22.88</c:v>
                      </c:pt>
                      <c:pt idx="1502">
                        <c:v>22.89</c:v>
                      </c:pt>
                      <c:pt idx="1503">
                        <c:v>22.89</c:v>
                      </c:pt>
                      <c:pt idx="1504">
                        <c:v>22.9</c:v>
                      </c:pt>
                      <c:pt idx="1505">
                        <c:v>22.91</c:v>
                      </c:pt>
                      <c:pt idx="1506">
                        <c:v>22.92</c:v>
                      </c:pt>
                      <c:pt idx="1507">
                        <c:v>22.93</c:v>
                      </c:pt>
                      <c:pt idx="1508">
                        <c:v>22.93</c:v>
                      </c:pt>
                      <c:pt idx="1509">
                        <c:v>22.94</c:v>
                      </c:pt>
                      <c:pt idx="1510">
                        <c:v>22.95</c:v>
                      </c:pt>
                      <c:pt idx="1511">
                        <c:v>22.96</c:v>
                      </c:pt>
                      <c:pt idx="1512">
                        <c:v>22.97</c:v>
                      </c:pt>
                      <c:pt idx="1513">
                        <c:v>22.98</c:v>
                      </c:pt>
                      <c:pt idx="1514">
                        <c:v>22.98</c:v>
                      </c:pt>
                      <c:pt idx="1515">
                        <c:v>22.99</c:v>
                      </c:pt>
                      <c:pt idx="1516">
                        <c:v>23</c:v>
                      </c:pt>
                      <c:pt idx="1517">
                        <c:v>23.01</c:v>
                      </c:pt>
                      <c:pt idx="1518">
                        <c:v>23.02</c:v>
                      </c:pt>
                      <c:pt idx="1519">
                        <c:v>23.02</c:v>
                      </c:pt>
                      <c:pt idx="1520">
                        <c:v>23.03</c:v>
                      </c:pt>
                      <c:pt idx="1521">
                        <c:v>23.04</c:v>
                      </c:pt>
                      <c:pt idx="1522">
                        <c:v>23.05</c:v>
                      </c:pt>
                      <c:pt idx="1523">
                        <c:v>23.06</c:v>
                      </c:pt>
                      <c:pt idx="1524">
                        <c:v>23.07</c:v>
                      </c:pt>
                      <c:pt idx="1525">
                        <c:v>23.07</c:v>
                      </c:pt>
                      <c:pt idx="1526">
                        <c:v>23.08</c:v>
                      </c:pt>
                      <c:pt idx="1527">
                        <c:v>23.09</c:v>
                      </c:pt>
                      <c:pt idx="1528">
                        <c:v>23.1</c:v>
                      </c:pt>
                      <c:pt idx="1529">
                        <c:v>23.11</c:v>
                      </c:pt>
                      <c:pt idx="1530">
                        <c:v>23.11</c:v>
                      </c:pt>
                      <c:pt idx="1531">
                        <c:v>23.12</c:v>
                      </c:pt>
                      <c:pt idx="1532">
                        <c:v>23.13</c:v>
                      </c:pt>
                      <c:pt idx="1533">
                        <c:v>23.14</c:v>
                      </c:pt>
                      <c:pt idx="1534">
                        <c:v>23.15</c:v>
                      </c:pt>
                      <c:pt idx="1535">
                        <c:v>23.16</c:v>
                      </c:pt>
                      <c:pt idx="1536">
                        <c:v>23.16</c:v>
                      </c:pt>
                      <c:pt idx="1537">
                        <c:v>23.17</c:v>
                      </c:pt>
                      <c:pt idx="1538">
                        <c:v>23.18</c:v>
                      </c:pt>
                      <c:pt idx="1539">
                        <c:v>23.19</c:v>
                      </c:pt>
                      <c:pt idx="1540">
                        <c:v>23.2</c:v>
                      </c:pt>
                      <c:pt idx="1541">
                        <c:v>23.2</c:v>
                      </c:pt>
                      <c:pt idx="1542">
                        <c:v>23.21</c:v>
                      </c:pt>
                      <c:pt idx="1543">
                        <c:v>23.22</c:v>
                      </c:pt>
                      <c:pt idx="1544">
                        <c:v>23.23</c:v>
                      </c:pt>
                      <c:pt idx="1545">
                        <c:v>23.24</c:v>
                      </c:pt>
                      <c:pt idx="1546">
                        <c:v>23.25</c:v>
                      </c:pt>
                      <c:pt idx="1547">
                        <c:v>23.25</c:v>
                      </c:pt>
                      <c:pt idx="1548">
                        <c:v>23.26</c:v>
                      </c:pt>
                      <c:pt idx="1549">
                        <c:v>23.27</c:v>
                      </c:pt>
                      <c:pt idx="1550">
                        <c:v>23.28</c:v>
                      </c:pt>
                      <c:pt idx="1551">
                        <c:v>23.29</c:v>
                      </c:pt>
                      <c:pt idx="1552">
                        <c:v>23.3</c:v>
                      </c:pt>
                      <c:pt idx="1553">
                        <c:v>23.3</c:v>
                      </c:pt>
                      <c:pt idx="1554">
                        <c:v>23.31</c:v>
                      </c:pt>
                      <c:pt idx="1555">
                        <c:v>23.32</c:v>
                      </c:pt>
                      <c:pt idx="1556">
                        <c:v>23.33</c:v>
                      </c:pt>
                      <c:pt idx="1557">
                        <c:v>23.34</c:v>
                      </c:pt>
                      <c:pt idx="1558">
                        <c:v>23.34</c:v>
                      </c:pt>
                      <c:pt idx="1559">
                        <c:v>23.35</c:v>
                      </c:pt>
                      <c:pt idx="1560">
                        <c:v>23.36</c:v>
                      </c:pt>
                      <c:pt idx="1561">
                        <c:v>23.37</c:v>
                      </c:pt>
                      <c:pt idx="1562">
                        <c:v>23.38</c:v>
                      </c:pt>
                      <c:pt idx="1563">
                        <c:v>23.39</c:v>
                      </c:pt>
                      <c:pt idx="1564">
                        <c:v>23.39</c:v>
                      </c:pt>
                      <c:pt idx="1565">
                        <c:v>23.4</c:v>
                      </c:pt>
                      <c:pt idx="1566">
                        <c:v>23.41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453-41B9-BB88-43416665C83D}"/>
                  </c:ext>
                </c:extLst>
              </c15:ser>
            </c15:filteredScatterSeries>
            <c15:filteredScatterSeries>
              <c15:ser>
                <c:idx val="8"/>
                <c:order val="6"/>
                <c:tx>
                  <c:v>CPT74@JPC51 Nkt=18</c:v>
                </c:tx>
                <c:spPr>
                  <a:ln w="952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'KC292(CT)_JPC51'!$T$1611:$T$3894</c15:sqref>
                        </c15:formulaRef>
                      </c:ext>
                    </c:extLst>
                    <c:numCache>
                      <c:formatCode>General</c:formatCode>
                      <c:ptCount val="2284"/>
                      <c:pt idx="0">
                        <c:v>2.1966666666666668</c:v>
                      </c:pt>
                      <c:pt idx="1">
                        <c:v>2.7261111111111109</c:v>
                      </c:pt>
                      <c:pt idx="2">
                        <c:v>2.7</c:v>
                      </c:pt>
                      <c:pt idx="3">
                        <c:v>2.6738888888888894</c:v>
                      </c:pt>
                      <c:pt idx="4">
                        <c:v>3.2027777777777775</c:v>
                      </c:pt>
                      <c:pt idx="5">
                        <c:v>3.1761111111111111</c:v>
                      </c:pt>
                      <c:pt idx="6">
                        <c:v>3.7050000000000001</c:v>
                      </c:pt>
                      <c:pt idx="7">
                        <c:v>3.6783333333333328</c:v>
                      </c:pt>
                      <c:pt idx="8">
                        <c:v>3.6511111111111112</c:v>
                      </c:pt>
                      <c:pt idx="9">
                        <c:v>4.179444444444445</c:v>
                      </c:pt>
                      <c:pt idx="10">
                        <c:v>4.152222222222222</c:v>
                      </c:pt>
                      <c:pt idx="11">
                        <c:v>4.1244444444444444</c:v>
                      </c:pt>
                      <c:pt idx="12">
                        <c:v>4.0972222222222223</c:v>
                      </c:pt>
                      <c:pt idx="13">
                        <c:v>4.6244444444444444</c:v>
                      </c:pt>
                      <c:pt idx="14">
                        <c:v>4.5966666666666667</c:v>
                      </c:pt>
                      <c:pt idx="15">
                        <c:v>5.1238888888888887</c:v>
                      </c:pt>
                      <c:pt idx="16">
                        <c:v>5.0955555555555554</c:v>
                      </c:pt>
                      <c:pt idx="17">
                        <c:v>5.6227777777777783</c:v>
                      </c:pt>
                      <c:pt idx="18">
                        <c:v>5.594444444444445</c:v>
                      </c:pt>
                      <c:pt idx="19">
                        <c:v>6.1211111111111114</c:v>
                      </c:pt>
                      <c:pt idx="20">
                        <c:v>6.0922222222222224</c:v>
                      </c:pt>
                      <c:pt idx="21">
                        <c:v>5.5072222222222216</c:v>
                      </c:pt>
                      <c:pt idx="22">
                        <c:v>5.4783333333333344</c:v>
                      </c:pt>
                      <c:pt idx="23">
                        <c:v>5.4488888888888889</c:v>
                      </c:pt>
                      <c:pt idx="24">
                        <c:v>5.4194444444444434</c:v>
                      </c:pt>
                      <c:pt idx="25">
                        <c:v>5.3894444444444449</c:v>
                      </c:pt>
                      <c:pt idx="26">
                        <c:v>5.915</c:v>
                      </c:pt>
                      <c:pt idx="27">
                        <c:v>6.440555555555556</c:v>
                      </c:pt>
                      <c:pt idx="28">
                        <c:v>6.9661111111111111</c:v>
                      </c:pt>
                      <c:pt idx="29">
                        <c:v>7.4916666666666663</c:v>
                      </c:pt>
                      <c:pt idx="30">
                        <c:v>7.4611111111111121</c:v>
                      </c:pt>
                      <c:pt idx="31">
                        <c:v>7.4305555555555554</c:v>
                      </c:pt>
                      <c:pt idx="32">
                        <c:v>6.8438888888888885</c:v>
                      </c:pt>
                      <c:pt idx="33">
                        <c:v>6.8133333333333326</c:v>
                      </c:pt>
                      <c:pt idx="34">
                        <c:v>6.7822222222222219</c:v>
                      </c:pt>
                      <c:pt idx="35">
                        <c:v>6.7505555555555548</c:v>
                      </c:pt>
                      <c:pt idx="36">
                        <c:v>7.2749999999999995</c:v>
                      </c:pt>
                      <c:pt idx="37">
                        <c:v>7.7988888888888885</c:v>
                      </c:pt>
                      <c:pt idx="38">
                        <c:v>8.3227777777777785</c:v>
                      </c:pt>
                      <c:pt idx="39">
                        <c:v>8.8466666666666676</c:v>
                      </c:pt>
                      <c:pt idx="40">
                        <c:v>8.2588888888888885</c:v>
                      </c:pt>
                      <c:pt idx="41">
                        <c:v>7.6716666666666669</c:v>
                      </c:pt>
                      <c:pt idx="42">
                        <c:v>7.0838888888888896</c:v>
                      </c:pt>
                      <c:pt idx="43">
                        <c:v>6.4955555555555557</c:v>
                      </c:pt>
                      <c:pt idx="44">
                        <c:v>6.4633333333333338</c:v>
                      </c:pt>
                      <c:pt idx="45">
                        <c:v>5.875</c:v>
                      </c:pt>
                      <c:pt idx="46">
                        <c:v>5.8422222222222224</c:v>
                      </c:pt>
                      <c:pt idx="47">
                        <c:v>5.2533333333333339</c:v>
                      </c:pt>
                      <c:pt idx="48">
                        <c:v>5.2205555555555554</c:v>
                      </c:pt>
                      <c:pt idx="49">
                        <c:v>5.1872222222222222</c:v>
                      </c:pt>
                      <c:pt idx="50">
                        <c:v>5.7094444444444443</c:v>
                      </c:pt>
                      <c:pt idx="51">
                        <c:v>5.6755555555555555</c:v>
                      </c:pt>
                      <c:pt idx="52">
                        <c:v>6.1977777777777776</c:v>
                      </c:pt>
                      <c:pt idx="53">
                        <c:v>6.1638888888888888</c:v>
                      </c:pt>
                      <c:pt idx="54">
                        <c:v>6.1294444444444443</c:v>
                      </c:pt>
                      <c:pt idx="55">
                        <c:v>6.0955555555555554</c:v>
                      </c:pt>
                      <c:pt idx="56">
                        <c:v>6.0611111111111109</c:v>
                      </c:pt>
                      <c:pt idx="57">
                        <c:v>5.471111111111111</c:v>
                      </c:pt>
                      <c:pt idx="58">
                        <c:v>5.4366666666666665</c:v>
                      </c:pt>
                      <c:pt idx="59">
                        <c:v>4.8461111111111101</c:v>
                      </c:pt>
                      <c:pt idx="60">
                        <c:v>4.8116666666666665</c:v>
                      </c:pt>
                      <c:pt idx="61">
                        <c:v>4.7766666666666664</c:v>
                      </c:pt>
                      <c:pt idx="62">
                        <c:v>4.7411111111111115</c:v>
                      </c:pt>
                      <c:pt idx="63">
                        <c:v>5.2616666666666667</c:v>
                      </c:pt>
                      <c:pt idx="64">
                        <c:v>5.2261111111111109</c:v>
                      </c:pt>
                      <c:pt idx="65">
                        <c:v>5.190555555555556</c:v>
                      </c:pt>
                      <c:pt idx="66">
                        <c:v>4.599444444444444</c:v>
                      </c:pt>
                      <c:pt idx="67">
                        <c:v>5.1188888888888888</c:v>
                      </c:pt>
                      <c:pt idx="68">
                        <c:v>5.083333333333333</c:v>
                      </c:pt>
                      <c:pt idx="69">
                        <c:v>5.0472222222222216</c:v>
                      </c:pt>
                      <c:pt idx="70">
                        <c:v>5.0105555555555554</c:v>
                      </c:pt>
                      <c:pt idx="71">
                        <c:v>4.974444444444444</c:v>
                      </c:pt>
                      <c:pt idx="72">
                        <c:v>4.9377777777777778</c:v>
                      </c:pt>
                      <c:pt idx="73">
                        <c:v>4.9011111111111108</c:v>
                      </c:pt>
                      <c:pt idx="74">
                        <c:v>4.8644444444444446</c:v>
                      </c:pt>
                      <c:pt idx="75">
                        <c:v>4.8272222222222219</c:v>
                      </c:pt>
                      <c:pt idx="76">
                        <c:v>4.7905555555555548</c:v>
                      </c:pt>
                      <c:pt idx="77">
                        <c:v>4.7533333333333339</c:v>
                      </c:pt>
                      <c:pt idx="78">
                        <c:v>4.716111111111112</c:v>
                      </c:pt>
                      <c:pt idx="79">
                        <c:v>4.6783333333333337</c:v>
                      </c:pt>
                      <c:pt idx="80">
                        <c:v>4.641111111111111</c:v>
                      </c:pt>
                      <c:pt idx="81">
                        <c:v>5.1588888888888889</c:v>
                      </c:pt>
                      <c:pt idx="82">
                        <c:v>5.1211111111111114</c:v>
                      </c:pt>
                      <c:pt idx="83">
                        <c:v>5.6383333333333336</c:v>
                      </c:pt>
                      <c:pt idx="84">
                        <c:v>5.6005555555555553</c:v>
                      </c:pt>
                      <c:pt idx="85">
                        <c:v>6.1177777777777784</c:v>
                      </c:pt>
                      <c:pt idx="86">
                        <c:v>6.0794444444444444</c:v>
                      </c:pt>
                      <c:pt idx="87">
                        <c:v>6.0405555555555548</c:v>
                      </c:pt>
                      <c:pt idx="88">
                        <c:v>6.0022222222222217</c:v>
                      </c:pt>
                      <c:pt idx="89">
                        <c:v>6.5188888888888892</c:v>
                      </c:pt>
                      <c:pt idx="90">
                        <c:v>6.48</c:v>
                      </c:pt>
                      <c:pt idx="91">
                        <c:v>6.4411111111111108</c:v>
                      </c:pt>
                      <c:pt idx="92">
                        <c:v>6.4016666666666664</c:v>
                      </c:pt>
                      <c:pt idx="93">
                        <c:v>6.3622222222222229</c:v>
                      </c:pt>
                      <c:pt idx="94">
                        <c:v>6.3233333333333333</c:v>
                      </c:pt>
                      <c:pt idx="95">
                        <c:v>6.2833333333333332</c:v>
                      </c:pt>
                      <c:pt idx="96">
                        <c:v>6.7994444444444451</c:v>
                      </c:pt>
                      <c:pt idx="97">
                        <c:v>6.7594444444444441</c:v>
                      </c:pt>
                      <c:pt idx="98">
                        <c:v>6.719444444444445</c:v>
                      </c:pt>
                      <c:pt idx="99">
                        <c:v>6.6794444444444441</c:v>
                      </c:pt>
                      <c:pt idx="100">
                        <c:v>6.639444444444444</c:v>
                      </c:pt>
                      <c:pt idx="101">
                        <c:v>7.1544444444444446</c:v>
                      </c:pt>
                      <c:pt idx="102">
                        <c:v>7.1138888888888898</c:v>
                      </c:pt>
                      <c:pt idx="103">
                        <c:v>7.6288888888888886</c:v>
                      </c:pt>
                      <c:pt idx="104">
                        <c:v>7.5883333333333338</c:v>
                      </c:pt>
                      <c:pt idx="105">
                        <c:v>8.1027777777777779</c:v>
                      </c:pt>
                      <c:pt idx="106">
                        <c:v>8.0622222222222231</c:v>
                      </c:pt>
                      <c:pt idx="107">
                        <c:v>8.5766666666666662</c:v>
                      </c:pt>
                      <c:pt idx="108">
                        <c:v>8.5350000000000001</c:v>
                      </c:pt>
                      <c:pt idx="109">
                        <c:v>8.4938888888888879</c:v>
                      </c:pt>
                      <c:pt idx="110">
                        <c:v>8.4522222222222219</c:v>
                      </c:pt>
                      <c:pt idx="111">
                        <c:v>8.410555555555554</c:v>
                      </c:pt>
                      <c:pt idx="112">
                        <c:v>8.3688888888888879</c:v>
                      </c:pt>
                      <c:pt idx="113">
                        <c:v>8.3272222222222219</c:v>
                      </c:pt>
                      <c:pt idx="114">
                        <c:v>8.2850000000000001</c:v>
                      </c:pt>
                      <c:pt idx="115">
                        <c:v>8.2427777777777784</c:v>
                      </c:pt>
                      <c:pt idx="116">
                        <c:v>8.2005555555555567</c:v>
                      </c:pt>
                      <c:pt idx="117">
                        <c:v>8.1583333333333332</c:v>
                      </c:pt>
                      <c:pt idx="118">
                        <c:v>8.6711111111111094</c:v>
                      </c:pt>
                      <c:pt idx="119">
                        <c:v>8.6288888888888877</c:v>
                      </c:pt>
                      <c:pt idx="120">
                        <c:v>8.5861111111111121</c:v>
                      </c:pt>
                      <c:pt idx="121">
                        <c:v>8.5427777777777774</c:v>
                      </c:pt>
                      <c:pt idx="122">
                        <c:v>9.0555555555555554</c:v>
                      </c:pt>
                      <c:pt idx="123">
                        <c:v>9.0122222222222241</c:v>
                      </c:pt>
                      <c:pt idx="124">
                        <c:v>8.9688888888888894</c:v>
                      </c:pt>
                      <c:pt idx="125">
                        <c:v>8.9255555555555546</c:v>
                      </c:pt>
                      <c:pt idx="126">
                        <c:v>9.4377777777777769</c:v>
                      </c:pt>
                      <c:pt idx="127">
                        <c:v>9.3938888888888883</c:v>
                      </c:pt>
                      <c:pt idx="128">
                        <c:v>9.3505555555555553</c:v>
                      </c:pt>
                      <c:pt idx="129">
                        <c:v>9.862222222222222</c:v>
                      </c:pt>
                      <c:pt idx="130">
                        <c:v>9.8177777777777777</c:v>
                      </c:pt>
                      <c:pt idx="131">
                        <c:v>10.329444444444444</c:v>
                      </c:pt>
                      <c:pt idx="132">
                        <c:v>10.285</c:v>
                      </c:pt>
                      <c:pt idx="133">
                        <c:v>10.796666666666667</c:v>
                      </c:pt>
                      <c:pt idx="134">
                        <c:v>10.751666666666669</c:v>
                      </c:pt>
                      <c:pt idx="135">
                        <c:v>10.707222222222223</c:v>
                      </c:pt>
                      <c:pt idx="136">
                        <c:v>10.662777777777778</c:v>
                      </c:pt>
                      <c:pt idx="137">
                        <c:v>10.617777777777778</c:v>
                      </c:pt>
                      <c:pt idx="138">
                        <c:v>10.572777777777778</c:v>
                      </c:pt>
                      <c:pt idx="139">
                        <c:v>10.527777777777779</c:v>
                      </c:pt>
                      <c:pt idx="140">
                        <c:v>10.482777777777777</c:v>
                      </c:pt>
                      <c:pt idx="141">
                        <c:v>10.437222222222223</c:v>
                      </c:pt>
                      <c:pt idx="142">
                        <c:v>10.947777777777778</c:v>
                      </c:pt>
                      <c:pt idx="143">
                        <c:v>10.902222222222223</c:v>
                      </c:pt>
                      <c:pt idx="144">
                        <c:v>11.412222222222223</c:v>
                      </c:pt>
                      <c:pt idx="145">
                        <c:v>11.366111111111111</c:v>
                      </c:pt>
                      <c:pt idx="146">
                        <c:v>11.87611111111111</c:v>
                      </c:pt>
                      <c:pt idx="147">
                        <c:v>12.385555555555555</c:v>
                      </c:pt>
                      <c:pt idx="148">
                        <c:v>12.339444444444446</c:v>
                      </c:pt>
                      <c:pt idx="149">
                        <c:v>12.293333333333333</c:v>
                      </c:pt>
                      <c:pt idx="150">
                        <c:v>12.802777777777777</c:v>
                      </c:pt>
                      <c:pt idx="151">
                        <c:v>12.756111111111112</c:v>
                      </c:pt>
                      <c:pt idx="152">
                        <c:v>13.265555555555556</c:v>
                      </c:pt>
                      <c:pt idx="153">
                        <c:v>13.218888888888889</c:v>
                      </c:pt>
                      <c:pt idx="154">
                        <c:v>13.172222222222224</c:v>
                      </c:pt>
                      <c:pt idx="155">
                        <c:v>13.125555555555556</c:v>
                      </c:pt>
                      <c:pt idx="156">
                        <c:v>13.633888888888889</c:v>
                      </c:pt>
                      <c:pt idx="157">
                        <c:v>13.587222222222222</c:v>
                      </c:pt>
                      <c:pt idx="158">
                        <c:v>13.54</c:v>
                      </c:pt>
                      <c:pt idx="159">
                        <c:v>13.492777777777778</c:v>
                      </c:pt>
                      <c:pt idx="160">
                        <c:v>13.445555555555554</c:v>
                      </c:pt>
                      <c:pt idx="161">
                        <c:v>13.398333333333333</c:v>
                      </c:pt>
                      <c:pt idx="162">
                        <c:v>13.350555555555555</c:v>
                      </c:pt>
                      <c:pt idx="163">
                        <c:v>13.303333333333333</c:v>
                      </c:pt>
                      <c:pt idx="164">
                        <c:v>13.255555555555555</c:v>
                      </c:pt>
                      <c:pt idx="165">
                        <c:v>13.207777777777778</c:v>
                      </c:pt>
                      <c:pt idx="166">
                        <c:v>13.715555555555556</c:v>
                      </c:pt>
                      <c:pt idx="167">
                        <c:v>13.667777777777777</c:v>
                      </c:pt>
                      <c:pt idx="168">
                        <c:v>13.619444444444445</c:v>
                      </c:pt>
                      <c:pt idx="169">
                        <c:v>13.571666666666667</c:v>
                      </c:pt>
                      <c:pt idx="170">
                        <c:v>13.523333333333333</c:v>
                      </c:pt>
                      <c:pt idx="171">
                        <c:v>14.030555555555557</c:v>
                      </c:pt>
                      <c:pt idx="172">
                        <c:v>13.982222222222223</c:v>
                      </c:pt>
                      <c:pt idx="173">
                        <c:v>14.489444444444445</c:v>
                      </c:pt>
                      <c:pt idx="174">
                        <c:v>14.441111111111111</c:v>
                      </c:pt>
                      <c:pt idx="175">
                        <c:v>14.392222222222223</c:v>
                      </c:pt>
                      <c:pt idx="176">
                        <c:v>14.898888888888889</c:v>
                      </c:pt>
                      <c:pt idx="177">
                        <c:v>14.850555555555555</c:v>
                      </c:pt>
                      <c:pt idx="178">
                        <c:v>15.357222222222223</c:v>
                      </c:pt>
                      <c:pt idx="179">
                        <c:v>15.863333333333335</c:v>
                      </c:pt>
                      <c:pt idx="180">
                        <c:v>15.814444444444442</c:v>
                      </c:pt>
                      <c:pt idx="181">
                        <c:v>15.765555555555554</c:v>
                      </c:pt>
                      <c:pt idx="182">
                        <c:v>15.716111111111111</c:v>
                      </c:pt>
                      <c:pt idx="183">
                        <c:v>16.222222222222221</c:v>
                      </c:pt>
                      <c:pt idx="184">
                        <c:v>16.173333333333332</c:v>
                      </c:pt>
                      <c:pt idx="185">
                        <c:v>16.123888888888889</c:v>
                      </c:pt>
                      <c:pt idx="186">
                        <c:v>16.074444444444445</c:v>
                      </c:pt>
                      <c:pt idx="187">
                        <c:v>16.579999999999998</c:v>
                      </c:pt>
                      <c:pt idx="188">
                        <c:v>16.530555555555555</c:v>
                      </c:pt>
                      <c:pt idx="189">
                        <c:v>17.036111111111111</c:v>
                      </c:pt>
                      <c:pt idx="190">
                        <c:v>16.986666666666665</c:v>
                      </c:pt>
                      <c:pt idx="191">
                        <c:v>17.492222222222225</c:v>
                      </c:pt>
                      <c:pt idx="192">
                        <c:v>17.997777777777781</c:v>
                      </c:pt>
                      <c:pt idx="193">
                        <c:v>17.947777777777773</c:v>
                      </c:pt>
                      <c:pt idx="194">
                        <c:v>17.897777777777776</c:v>
                      </c:pt>
                      <c:pt idx="195">
                        <c:v>17.847777777777779</c:v>
                      </c:pt>
                      <c:pt idx="196">
                        <c:v>18.352777777777778</c:v>
                      </c:pt>
                      <c:pt idx="197">
                        <c:v>18.302777777777777</c:v>
                      </c:pt>
                      <c:pt idx="198">
                        <c:v>18.252222222222219</c:v>
                      </c:pt>
                      <c:pt idx="199">
                        <c:v>18.201666666666668</c:v>
                      </c:pt>
                      <c:pt idx="200">
                        <c:v>18.707222222222224</c:v>
                      </c:pt>
                      <c:pt idx="201">
                        <c:v>18.656666666666666</c:v>
                      </c:pt>
                      <c:pt idx="202">
                        <c:v>18.605555555555554</c:v>
                      </c:pt>
                      <c:pt idx="203">
                        <c:v>18.555</c:v>
                      </c:pt>
                      <c:pt idx="204">
                        <c:v>18.504444444444445</c:v>
                      </c:pt>
                      <c:pt idx="205">
                        <c:v>19.008888888888887</c:v>
                      </c:pt>
                      <c:pt idx="206">
                        <c:v>18.958333333333332</c:v>
                      </c:pt>
                      <c:pt idx="207">
                        <c:v>18.907222222222224</c:v>
                      </c:pt>
                      <c:pt idx="208">
                        <c:v>19.412222222222219</c:v>
                      </c:pt>
                      <c:pt idx="209">
                        <c:v>19.361111111111111</c:v>
                      </c:pt>
                      <c:pt idx="210">
                        <c:v>19.865555555555559</c:v>
                      </c:pt>
                      <c:pt idx="211">
                        <c:v>19.814444444444444</c:v>
                      </c:pt>
                      <c:pt idx="212">
                        <c:v>20.318888888888889</c:v>
                      </c:pt>
                      <c:pt idx="213">
                        <c:v>20.267222222222223</c:v>
                      </c:pt>
                      <c:pt idx="214">
                        <c:v>20.216111111111111</c:v>
                      </c:pt>
                      <c:pt idx="215">
                        <c:v>20.164444444444445</c:v>
                      </c:pt>
                      <c:pt idx="216">
                        <c:v>20.11333333333333</c:v>
                      </c:pt>
                      <c:pt idx="217">
                        <c:v>20.061666666666667</c:v>
                      </c:pt>
                      <c:pt idx="218">
                        <c:v>20.010555555555555</c:v>
                      </c:pt>
                      <c:pt idx="219">
                        <c:v>20.514444444444443</c:v>
                      </c:pt>
                      <c:pt idx="220">
                        <c:v>20.462777777777781</c:v>
                      </c:pt>
                      <c:pt idx="221">
                        <c:v>20.411111111111111</c:v>
                      </c:pt>
                      <c:pt idx="222">
                        <c:v>20.359444444444446</c:v>
                      </c:pt>
                      <c:pt idx="223">
                        <c:v>20.307777777777776</c:v>
                      </c:pt>
                      <c:pt idx="224">
                        <c:v>20.811666666666667</c:v>
                      </c:pt>
                      <c:pt idx="225">
                        <c:v>20.76</c:v>
                      </c:pt>
                      <c:pt idx="226">
                        <c:v>21.263333333333335</c:v>
                      </c:pt>
                      <c:pt idx="227">
                        <c:v>21.211666666666662</c:v>
                      </c:pt>
                      <c:pt idx="228">
                        <c:v>21.715555555555554</c:v>
                      </c:pt>
                      <c:pt idx="229">
                        <c:v>22.218888888888888</c:v>
                      </c:pt>
                      <c:pt idx="230">
                        <c:v>22.167222222222222</c:v>
                      </c:pt>
                      <c:pt idx="231">
                        <c:v>22.670555555555559</c:v>
                      </c:pt>
                      <c:pt idx="232">
                        <c:v>22.618333333333332</c:v>
                      </c:pt>
                      <c:pt idx="233">
                        <c:v>22.566666666666666</c:v>
                      </c:pt>
                      <c:pt idx="234">
                        <c:v>22.514444444444443</c:v>
                      </c:pt>
                      <c:pt idx="235">
                        <c:v>22.462222222222223</c:v>
                      </c:pt>
                      <c:pt idx="236">
                        <c:v>22.41</c:v>
                      </c:pt>
                      <c:pt idx="237">
                        <c:v>22.913333333333334</c:v>
                      </c:pt>
                      <c:pt idx="238">
                        <c:v>22.861111111111111</c:v>
                      </c:pt>
                      <c:pt idx="239">
                        <c:v>22.808888888888887</c:v>
                      </c:pt>
                      <c:pt idx="240">
                        <c:v>22.756666666666668</c:v>
                      </c:pt>
                      <c:pt idx="241">
                        <c:v>23.26</c:v>
                      </c:pt>
                      <c:pt idx="242">
                        <c:v>23.207777777777778</c:v>
                      </c:pt>
                      <c:pt idx="243">
                        <c:v>23.155555555555555</c:v>
                      </c:pt>
                      <c:pt idx="244">
                        <c:v>23.103333333333335</c:v>
                      </c:pt>
                      <c:pt idx="245">
                        <c:v>23.051111111111108</c:v>
                      </c:pt>
                      <c:pt idx="246">
                        <c:v>23.553888888888892</c:v>
                      </c:pt>
                      <c:pt idx="247">
                        <c:v>23.501666666666665</c:v>
                      </c:pt>
                      <c:pt idx="248">
                        <c:v>23.449444444444445</c:v>
                      </c:pt>
                      <c:pt idx="249">
                        <c:v>23.952222222222222</c:v>
                      </c:pt>
                      <c:pt idx="250">
                        <c:v>23.899999999999995</c:v>
                      </c:pt>
                      <c:pt idx="251">
                        <c:v>23.847777777777779</c:v>
                      </c:pt>
                      <c:pt idx="252">
                        <c:v>23.795000000000002</c:v>
                      </c:pt>
                      <c:pt idx="253">
                        <c:v>23.742777777777778</c:v>
                      </c:pt>
                      <c:pt idx="254">
                        <c:v>23.689999999999998</c:v>
                      </c:pt>
                      <c:pt idx="255">
                        <c:v>23.637777777777778</c:v>
                      </c:pt>
                      <c:pt idx="256">
                        <c:v>23.585555555555555</c:v>
                      </c:pt>
                      <c:pt idx="257">
                        <c:v>24.088333333333335</c:v>
                      </c:pt>
                      <c:pt idx="258">
                        <c:v>24.591666666666665</c:v>
                      </c:pt>
                      <c:pt idx="259">
                        <c:v>24.538888888888891</c:v>
                      </c:pt>
                      <c:pt idx="260">
                        <c:v>24.486666666666665</c:v>
                      </c:pt>
                      <c:pt idx="261">
                        <c:v>24.433888888888887</c:v>
                      </c:pt>
                      <c:pt idx="262">
                        <c:v>24.381666666666668</c:v>
                      </c:pt>
                      <c:pt idx="263">
                        <c:v>24.328888888888887</c:v>
                      </c:pt>
                      <c:pt idx="264">
                        <c:v>24.276666666666667</c:v>
                      </c:pt>
                      <c:pt idx="265">
                        <c:v>23.668333333333333</c:v>
                      </c:pt>
                      <c:pt idx="266">
                        <c:v>23.616111111111113</c:v>
                      </c:pt>
                      <c:pt idx="267">
                        <c:v>23.563333333333333</c:v>
                      </c:pt>
                      <c:pt idx="268">
                        <c:v>22.955555555555556</c:v>
                      </c:pt>
                      <c:pt idx="269">
                        <c:v>22.903333333333332</c:v>
                      </c:pt>
                      <c:pt idx="270">
                        <c:v>22.295000000000002</c:v>
                      </c:pt>
                      <c:pt idx="271">
                        <c:v>21.687222222222221</c:v>
                      </c:pt>
                      <c:pt idx="272">
                        <c:v>21.634444444444441</c:v>
                      </c:pt>
                      <c:pt idx="273">
                        <c:v>21.026666666666667</c:v>
                      </c:pt>
                      <c:pt idx="274">
                        <c:v>20.974444444444444</c:v>
                      </c:pt>
                      <c:pt idx="275">
                        <c:v>20.922222222222224</c:v>
                      </c:pt>
                      <c:pt idx="276">
                        <c:v>21.425555555555555</c:v>
                      </c:pt>
                      <c:pt idx="277">
                        <c:v>21.372777777777781</c:v>
                      </c:pt>
                      <c:pt idx="278">
                        <c:v>21.876111111111111</c:v>
                      </c:pt>
                      <c:pt idx="279">
                        <c:v>22.379444444444445</c:v>
                      </c:pt>
                      <c:pt idx="280">
                        <c:v>22.327222222222222</c:v>
                      </c:pt>
                      <c:pt idx="281">
                        <c:v>22.274999999999999</c:v>
                      </c:pt>
                      <c:pt idx="282">
                        <c:v>22.222777777777779</c:v>
                      </c:pt>
                      <c:pt idx="283">
                        <c:v>21.614999999999995</c:v>
                      </c:pt>
                      <c:pt idx="284">
                        <c:v>21.562777777777779</c:v>
                      </c:pt>
                      <c:pt idx="285">
                        <c:v>22.066111111111113</c:v>
                      </c:pt>
                      <c:pt idx="286">
                        <c:v>22.57</c:v>
                      </c:pt>
                      <c:pt idx="287">
                        <c:v>22.517777777777773</c:v>
                      </c:pt>
                      <c:pt idx="288">
                        <c:v>23.021111111111111</c:v>
                      </c:pt>
                      <c:pt idx="289">
                        <c:v>22.413888888888888</c:v>
                      </c:pt>
                      <c:pt idx="290">
                        <c:v>22.361666666666665</c:v>
                      </c:pt>
                      <c:pt idx="291">
                        <c:v>22.310000000000002</c:v>
                      </c:pt>
                      <c:pt idx="292">
                        <c:v>22.258333333333333</c:v>
                      </c:pt>
                      <c:pt idx="293">
                        <c:v>21.650555555555556</c:v>
                      </c:pt>
                      <c:pt idx="294">
                        <c:v>21.598888888888887</c:v>
                      </c:pt>
                      <c:pt idx="295">
                        <c:v>22.102777777777778</c:v>
                      </c:pt>
                      <c:pt idx="296">
                        <c:v>22.051111111111108</c:v>
                      </c:pt>
                      <c:pt idx="297">
                        <c:v>21.999444444444446</c:v>
                      </c:pt>
                      <c:pt idx="298">
                        <c:v>22.503333333333334</c:v>
                      </c:pt>
                      <c:pt idx="299">
                        <c:v>23.007222222222222</c:v>
                      </c:pt>
                      <c:pt idx="300">
                        <c:v>22.955555555555556</c:v>
                      </c:pt>
                      <c:pt idx="301">
                        <c:v>23.459444444444443</c:v>
                      </c:pt>
                      <c:pt idx="302">
                        <c:v>23.408333333333335</c:v>
                      </c:pt>
                      <c:pt idx="303">
                        <c:v>23.356666666666666</c:v>
                      </c:pt>
                      <c:pt idx="304">
                        <c:v>23.861111111111111</c:v>
                      </c:pt>
                      <c:pt idx="305">
                        <c:v>24.365555555555559</c:v>
                      </c:pt>
                      <c:pt idx="306">
                        <c:v>24.314444444444444</c:v>
                      </c:pt>
                      <c:pt idx="307">
                        <c:v>24.818888888888889</c:v>
                      </c:pt>
                      <c:pt idx="308">
                        <c:v>24.768333333333334</c:v>
                      </c:pt>
                      <c:pt idx="309">
                        <c:v>25.27333333333333</c:v>
                      </c:pt>
                      <c:pt idx="310">
                        <c:v>25.222777777777779</c:v>
                      </c:pt>
                      <c:pt idx="311">
                        <c:v>25.172777777777778</c:v>
                      </c:pt>
                      <c:pt idx="312">
                        <c:v>25.122777777777781</c:v>
                      </c:pt>
                      <c:pt idx="313">
                        <c:v>25.072777777777777</c:v>
                      </c:pt>
                      <c:pt idx="314">
                        <c:v>25.022777777777776</c:v>
                      </c:pt>
                      <c:pt idx="315">
                        <c:v>24.973333333333333</c:v>
                      </c:pt>
                      <c:pt idx="316">
                        <c:v>24.923333333333332</c:v>
                      </c:pt>
                      <c:pt idx="317">
                        <c:v>25.429444444444446</c:v>
                      </c:pt>
                      <c:pt idx="318">
                        <c:v>25.380000000000003</c:v>
                      </c:pt>
                      <c:pt idx="319">
                        <c:v>25.330555555555556</c:v>
                      </c:pt>
                      <c:pt idx="320">
                        <c:v>25.281666666666666</c:v>
                      </c:pt>
                      <c:pt idx="321">
                        <c:v>25.233333333333334</c:v>
                      </c:pt>
                      <c:pt idx="322">
                        <c:v>25.184444444444445</c:v>
                      </c:pt>
                      <c:pt idx="323">
                        <c:v>25.691666666666666</c:v>
                      </c:pt>
                      <c:pt idx="324">
                        <c:v>25.643333333333334</c:v>
                      </c:pt>
                      <c:pt idx="325">
                        <c:v>26.151111111111113</c:v>
                      </c:pt>
                      <c:pt idx="326">
                        <c:v>26.103333333333335</c:v>
                      </c:pt>
                      <c:pt idx="327">
                        <c:v>26.055555555555557</c:v>
                      </c:pt>
                      <c:pt idx="328">
                        <c:v>26.563888888888886</c:v>
                      </c:pt>
                      <c:pt idx="329">
                        <c:v>26.516666666666669</c:v>
                      </c:pt>
                      <c:pt idx="330">
                        <c:v>26.470000000000002</c:v>
                      </c:pt>
                      <c:pt idx="331">
                        <c:v>26.978888888888889</c:v>
                      </c:pt>
                      <c:pt idx="332">
                        <c:v>26.932222222222222</c:v>
                      </c:pt>
                      <c:pt idx="333">
                        <c:v>26.330555555555552</c:v>
                      </c:pt>
                      <c:pt idx="334">
                        <c:v>26.284444444444446</c:v>
                      </c:pt>
                      <c:pt idx="335">
                        <c:v>25.683333333333337</c:v>
                      </c:pt>
                      <c:pt idx="336">
                        <c:v>25.637777777777778</c:v>
                      </c:pt>
                      <c:pt idx="337">
                        <c:v>25.592222222222222</c:v>
                      </c:pt>
                      <c:pt idx="338">
                        <c:v>25.547222222222224</c:v>
                      </c:pt>
                      <c:pt idx="339">
                        <c:v>25.50277777777778</c:v>
                      </c:pt>
                      <c:pt idx="340">
                        <c:v>25.458333333333332</c:v>
                      </c:pt>
                      <c:pt idx="341">
                        <c:v>25.413888888888888</c:v>
                      </c:pt>
                      <c:pt idx="342">
                        <c:v>25.37</c:v>
                      </c:pt>
                      <c:pt idx="343">
                        <c:v>25.326111111111111</c:v>
                      </c:pt>
                      <c:pt idx="344">
                        <c:v>25.282777777777781</c:v>
                      </c:pt>
                      <c:pt idx="345">
                        <c:v>25.795555555555559</c:v>
                      </c:pt>
                      <c:pt idx="346">
                        <c:v>25.752222222222219</c:v>
                      </c:pt>
                      <c:pt idx="347">
                        <c:v>25.709999999999997</c:v>
                      </c:pt>
                      <c:pt idx="348">
                        <c:v>25.667222222222222</c:v>
                      </c:pt>
                      <c:pt idx="349">
                        <c:v>26.181111111111111</c:v>
                      </c:pt>
                      <c:pt idx="350">
                        <c:v>26.694444444444443</c:v>
                      </c:pt>
                      <c:pt idx="351">
                        <c:v>26.653333333333332</c:v>
                      </c:pt>
                      <c:pt idx="352">
                        <c:v>27.167777777777776</c:v>
                      </c:pt>
                      <c:pt idx="353">
                        <c:v>27.126666666666665</c:v>
                      </c:pt>
                      <c:pt idx="354">
                        <c:v>27.086111111111112</c:v>
                      </c:pt>
                      <c:pt idx="355">
                        <c:v>27.045555555555559</c:v>
                      </c:pt>
                      <c:pt idx="356">
                        <c:v>27.005555555555556</c:v>
                      </c:pt>
                      <c:pt idx="357">
                        <c:v>26.965555555555554</c:v>
                      </c:pt>
                      <c:pt idx="358">
                        <c:v>26.370555555555555</c:v>
                      </c:pt>
                      <c:pt idx="359">
                        <c:v>26.331111111111113</c:v>
                      </c:pt>
                      <c:pt idx="360">
                        <c:v>26.292222222222222</c:v>
                      </c:pt>
                      <c:pt idx="361">
                        <c:v>26.808888888888887</c:v>
                      </c:pt>
                      <c:pt idx="362">
                        <c:v>26.770555555555557</c:v>
                      </c:pt>
                      <c:pt idx="363">
                        <c:v>26.732777777777777</c:v>
                      </c:pt>
                      <c:pt idx="364">
                        <c:v>26.695</c:v>
                      </c:pt>
                      <c:pt idx="365">
                        <c:v>26.65722222222222</c:v>
                      </c:pt>
                      <c:pt idx="366">
                        <c:v>27.175555555555558</c:v>
                      </c:pt>
                      <c:pt idx="367">
                        <c:v>27.138888888888889</c:v>
                      </c:pt>
                      <c:pt idx="368">
                        <c:v>27.10222222222222</c:v>
                      </c:pt>
                      <c:pt idx="369">
                        <c:v>27.065555555555559</c:v>
                      </c:pt>
                      <c:pt idx="370">
                        <c:v>27.029444444444444</c:v>
                      </c:pt>
                      <c:pt idx="371">
                        <c:v>26.438333333333333</c:v>
                      </c:pt>
                      <c:pt idx="372">
                        <c:v>26.402777777777779</c:v>
                      </c:pt>
                      <c:pt idx="373">
                        <c:v>26.367222222222225</c:v>
                      </c:pt>
                      <c:pt idx="374">
                        <c:v>26.332777777777778</c:v>
                      </c:pt>
                      <c:pt idx="375">
                        <c:v>26.297777777777778</c:v>
                      </c:pt>
                      <c:pt idx="376">
                        <c:v>26.819444444444443</c:v>
                      </c:pt>
                      <c:pt idx="377">
                        <c:v>26.785</c:v>
                      </c:pt>
                      <c:pt idx="378">
                        <c:v>26.751111111111111</c:v>
                      </c:pt>
                      <c:pt idx="379">
                        <c:v>26.717777777777776</c:v>
                      </c:pt>
                      <c:pt idx="380">
                        <c:v>26.684444444444441</c:v>
                      </c:pt>
                      <c:pt idx="381">
                        <c:v>26.651666666666667</c:v>
                      </c:pt>
                      <c:pt idx="382">
                        <c:v>26.063333333333333</c:v>
                      </c:pt>
                      <c:pt idx="383">
                        <c:v>26.031111111111112</c:v>
                      </c:pt>
                      <c:pt idx="384">
                        <c:v>25.998888888888889</c:v>
                      </c:pt>
                      <c:pt idx="385">
                        <c:v>25.967222222222219</c:v>
                      </c:pt>
                      <c:pt idx="386">
                        <c:v>25.935555555555553</c:v>
                      </c:pt>
                      <c:pt idx="387">
                        <c:v>25.904444444444444</c:v>
                      </c:pt>
                      <c:pt idx="388">
                        <c:v>25.873333333333335</c:v>
                      </c:pt>
                      <c:pt idx="389">
                        <c:v>26.398333333333333</c:v>
                      </c:pt>
                      <c:pt idx="390">
                        <c:v>26.368333333333332</c:v>
                      </c:pt>
                      <c:pt idx="391">
                        <c:v>26.893333333333334</c:v>
                      </c:pt>
                      <c:pt idx="392">
                        <c:v>27.975000000000005</c:v>
                      </c:pt>
                      <c:pt idx="393">
                        <c:v>29.056666666666665</c:v>
                      </c:pt>
                      <c:pt idx="394">
                        <c:v>29.582777777777778</c:v>
                      </c:pt>
                      <c:pt idx="395">
                        <c:v>30.109444444444446</c:v>
                      </c:pt>
                      <c:pt idx="396">
                        <c:v>30.636111111111113</c:v>
                      </c:pt>
                      <c:pt idx="397">
                        <c:v>30.60777777777778</c:v>
                      </c:pt>
                      <c:pt idx="398">
                        <c:v>31.135000000000005</c:v>
                      </c:pt>
                      <c:pt idx="399">
                        <c:v>31.107222222222227</c:v>
                      </c:pt>
                      <c:pt idx="400">
                        <c:v>31.079444444444448</c:v>
                      </c:pt>
                      <c:pt idx="401">
                        <c:v>31.052222222222227</c:v>
                      </c:pt>
                      <c:pt idx="402">
                        <c:v>31.580555555555559</c:v>
                      </c:pt>
                      <c:pt idx="403">
                        <c:v>32.109444444444449</c:v>
                      </c:pt>
                      <c:pt idx="404">
                        <c:v>32.082777777777778</c:v>
                      </c:pt>
                      <c:pt idx="405">
                        <c:v>32.056666666666665</c:v>
                      </c:pt>
                      <c:pt idx="406">
                        <c:v>32.030555555555551</c:v>
                      </c:pt>
                      <c:pt idx="407">
                        <c:v>32.004444444444438</c:v>
                      </c:pt>
                      <c:pt idx="408">
                        <c:v>31.979444444444443</c:v>
                      </c:pt>
                      <c:pt idx="409">
                        <c:v>31.953888888888894</c:v>
                      </c:pt>
                      <c:pt idx="410">
                        <c:v>31.928888888888892</c:v>
                      </c:pt>
                      <c:pt idx="411">
                        <c:v>31.904444444444444</c:v>
                      </c:pt>
                      <c:pt idx="412">
                        <c:v>31.879999999999995</c:v>
                      </c:pt>
                      <c:pt idx="413">
                        <c:v>31.855555555555554</c:v>
                      </c:pt>
                      <c:pt idx="414">
                        <c:v>31.831666666666667</c:v>
                      </c:pt>
                      <c:pt idx="415">
                        <c:v>31.80833333333333</c:v>
                      </c:pt>
                      <c:pt idx="416">
                        <c:v>31.785</c:v>
                      </c:pt>
                      <c:pt idx="417">
                        <c:v>31.76166666666667</c:v>
                      </c:pt>
                      <c:pt idx="418">
                        <c:v>31.738888888888887</c:v>
                      </c:pt>
                      <c:pt idx="419">
                        <c:v>31.716111111111111</c:v>
                      </c:pt>
                      <c:pt idx="420">
                        <c:v>31.693888888888889</c:v>
                      </c:pt>
                      <c:pt idx="421">
                        <c:v>31.671666666666663</c:v>
                      </c:pt>
                      <c:pt idx="422">
                        <c:v>32.205555555555556</c:v>
                      </c:pt>
                      <c:pt idx="423">
                        <c:v>32.183888888888887</c:v>
                      </c:pt>
                      <c:pt idx="424">
                        <c:v>32.162777777777784</c:v>
                      </c:pt>
                      <c:pt idx="425">
                        <c:v>32.141666666666666</c:v>
                      </c:pt>
                      <c:pt idx="426">
                        <c:v>32.120555555555562</c:v>
                      </c:pt>
                      <c:pt idx="427">
                        <c:v>32.099999999999994</c:v>
                      </c:pt>
                      <c:pt idx="428">
                        <c:v>32.080000000000005</c:v>
                      </c:pt>
                      <c:pt idx="429">
                        <c:v>32.614999999999995</c:v>
                      </c:pt>
                      <c:pt idx="430">
                        <c:v>32.595555555555556</c:v>
                      </c:pt>
                      <c:pt idx="431">
                        <c:v>32.576111111111111</c:v>
                      </c:pt>
                      <c:pt idx="432">
                        <c:v>32.001111111111108</c:v>
                      </c:pt>
                      <c:pt idx="433">
                        <c:v>31.981666666666669</c:v>
                      </c:pt>
                      <c:pt idx="434">
                        <c:v>32.518888888888881</c:v>
                      </c:pt>
                      <c:pt idx="435">
                        <c:v>32.5</c:v>
                      </c:pt>
                      <c:pt idx="436">
                        <c:v>32.481666666666669</c:v>
                      </c:pt>
                      <c:pt idx="437">
                        <c:v>32.463888888888889</c:v>
                      </c:pt>
                      <c:pt idx="438">
                        <c:v>32.446111111111108</c:v>
                      </c:pt>
                      <c:pt idx="439">
                        <c:v>32.428333333333335</c:v>
                      </c:pt>
                      <c:pt idx="440">
                        <c:v>32.411111111111111</c:v>
                      </c:pt>
                      <c:pt idx="441">
                        <c:v>32.949444444444438</c:v>
                      </c:pt>
                      <c:pt idx="442">
                        <c:v>32.932777777777773</c:v>
                      </c:pt>
                      <c:pt idx="443">
                        <c:v>32.916111111111114</c:v>
                      </c:pt>
                      <c:pt idx="444">
                        <c:v>32.900000000000006</c:v>
                      </c:pt>
                      <c:pt idx="445">
                        <c:v>33.439444444444447</c:v>
                      </c:pt>
                      <c:pt idx="446">
                        <c:v>33.423333333333332</c:v>
                      </c:pt>
                      <c:pt idx="447">
                        <c:v>33.408333333333331</c:v>
                      </c:pt>
                      <c:pt idx="448">
                        <c:v>33.948333333333331</c:v>
                      </c:pt>
                      <c:pt idx="449">
                        <c:v>33.93333333333333</c:v>
                      </c:pt>
                      <c:pt idx="450">
                        <c:v>34.474444444444444</c:v>
                      </c:pt>
                      <c:pt idx="451">
                        <c:v>35.015000000000001</c:v>
                      </c:pt>
                      <c:pt idx="452">
                        <c:v>35.001111111111108</c:v>
                      </c:pt>
                      <c:pt idx="453">
                        <c:v>35.542777777777779</c:v>
                      </c:pt>
                      <c:pt idx="454">
                        <c:v>36.084444444444443</c:v>
                      </c:pt>
                      <c:pt idx="455">
                        <c:v>36.626666666666665</c:v>
                      </c:pt>
                      <c:pt idx="456">
                        <c:v>36.61333333333333</c:v>
                      </c:pt>
                      <c:pt idx="457">
                        <c:v>37.155555555555551</c:v>
                      </c:pt>
                      <c:pt idx="458">
                        <c:v>37.143333333333331</c:v>
                      </c:pt>
                      <c:pt idx="459">
                        <c:v>37.13055555555556</c:v>
                      </c:pt>
                      <c:pt idx="460">
                        <c:v>37.118333333333332</c:v>
                      </c:pt>
                      <c:pt idx="461">
                        <c:v>37.106111111111119</c:v>
                      </c:pt>
                      <c:pt idx="462">
                        <c:v>36.538888888888891</c:v>
                      </c:pt>
                      <c:pt idx="463">
                        <c:v>35.971666666666664</c:v>
                      </c:pt>
                      <c:pt idx="464">
                        <c:v>35.960555555555551</c:v>
                      </c:pt>
                      <c:pt idx="465">
                        <c:v>35.393888888888881</c:v>
                      </c:pt>
                      <c:pt idx="466">
                        <c:v>34.827777777777776</c:v>
                      </c:pt>
                      <c:pt idx="467">
                        <c:v>33.706111111111113</c:v>
                      </c:pt>
                      <c:pt idx="468">
                        <c:v>33.140555555555551</c:v>
                      </c:pt>
                      <c:pt idx="469">
                        <c:v>32.574444444444438</c:v>
                      </c:pt>
                      <c:pt idx="470">
                        <c:v>32.009444444444448</c:v>
                      </c:pt>
                      <c:pt idx="471">
                        <c:v>30.888888888888889</c:v>
                      </c:pt>
                      <c:pt idx="472">
                        <c:v>30.323888888888884</c:v>
                      </c:pt>
                      <c:pt idx="473">
                        <c:v>29.758888888888894</c:v>
                      </c:pt>
                      <c:pt idx="474">
                        <c:v>29.195</c:v>
                      </c:pt>
                      <c:pt idx="475">
                        <c:v>28.630555555555556</c:v>
                      </c:pt>
                      <c:pt idx="476">
                        <c:v>28.622222222222224</c:v>
                      </c:pt>
                      <c:pt idx="477">
                        <c:v>28.058333333333334</c:v>
                      </c:pt>
                      <c:pt idx="478">
                        <c:v>27.494999999999997</c:v>
                      </c:pt>
                      <c:pt idx="479">
                        <c:v>26.932222222222222</c:v>
                      </c:pt>
                      <c:pt idx="480">
                        <c:v>26.924444444444443</c:v>
                      </c:pt>
                      <c:pt idx="481">
                        <c:v>26.362222222222222</c:v>
                      </c:pt>
                      <c:pt idx="482">
                        <c:v>26.355</c:v>
                      </c:pt>
                      <c:pt idx="483">
                        <c:v>26.348333333333333</c:v>
                      </c:pt>
                      <c:pt idx="484">
                        <c:v>26.341666666666665</c:v>
                      </c:pt>
                      <c:pt idx="485">
                        <c:v>25.78</c:v>
                      </c:pt>
                      <c:pt idx="486">
                        <c:v>25.773888888888891</c:v>
                      </c:pt>
                      <c:pt idx="487">
                        <c:v>25.768333333333331</c:v>
                      </c:pt>
                      <c:pt idx="488">
                        <c:v>25.762777777777778</c:v>
                      </c:pt>
                      <c:pt idx="489">
                        <c:v>25.757222222222222</c:v>
                      </c:pt>
                      <c:pt idx="490">
                        <c:v>25.752222222222219</c:v>
                      </c:pt>
                      <c:pt idx="491">
                        <c:v>25.74722222222222</c:v>
                      </c:pt>
                      <c:pt idx="492">
                        <c:v>25.742222222222225</c:v>
                      </c:pt>
                      <c:pt idx="493">
                        <c:v>25.737777777777776</c:v>
                      </c:pt>
                      <c:pt idx="494">
                        <c:v>25.733333333333334</c:v>
                      </c:pt>
                      <c:pt idx="495">
                        <c:v>26.285</c:v>
                      </c:pt>
                      <c:pt idx="496">
                        <c:v>26.281111111111109</c:v>
                      </c:pt>
                      <c:pt idx="497">
                        <c:v>26.277777777777779</c:v>
                      </c:pt>
                      <c:pt idx="498">
                        <c:v>26.273888888888891</c:v>
                      </c:pt>
                      <c:pt idx="499">
                        <c:v>26.826111111111111</c:v>
                      </c:pt>
                      <c:pt idx="500">
                        <c:v>26.823333333333331</c:v>
                      </c:pt>
                      <c:pt idx="501">
                        <c:v>26.820555555555554</c:v>
                      </c:pt>
                      <c:pt idx="502">
                        <c:v>26.817777777777778</c:v>
                      </c:pt>
                      <c:pt idx="503">
                        <c:v>27.327222222222222</c:v>
                      </c:pt>
                      <c:pt idx="504">
                        <c:v>27.317777777777778</c:v>
                      </c:pt>
                      <c:pt idx="505">
                        <c:v>27.864999999999995</c:v>
                      </c:pt>
                      <c:pt idx="506">
                        <c:v>27.855555555555554</c:v>
                      </c:pt>
                      <c:pt idx="507">
                        <c:v>28.402777777777779</c:v>
                      </c:pt>
                      <c:pt idx="508">
                        <c:v>28.393333333333331</c:v>
                      </c:pt>
                      <c:pt idx="509">
                        <c:v>28.940555555555559</c:v>
                      </c:pt>
                      <c:pt idx="510">
                        <c:v>28.931111111111111</c:v>
                      </c:pt>
                      <c:pt idx="511">
                        <c:v>29.476666666666663</c:v>
                      </c:pt>
                      <c:pt idx="512">
                        <c:v>30.023888888888891</c:v>
                      </c:pt>
                      <c:pt idx="513">
                        <c:v>30.014444444444443</c:v>
                      </c:pt>
                      <c:pt idx="514">
                        <c:v>30.561666666666667</c:v>
                      </c:pt>
                      <c:pt idx="515">
                        <c:v>31.10777777777778</c:v>
                      </c:pt>
                      <c:pt idx="516">
                        <c:v>31.099444444444444</c:v>
                      </c:pt>
                      <c:pt idx="517">
                        <c:v>31.645555555555557</c:v>
                      </c:pt>
                      <c:pt idx="518">
                        <c:v>32.191111111111113</c:v>
                      </c:pt>
                      <c:pt idx="519">
                        <c:v>32.73833333333333</c:v>
                      </c:pt>
                      <c:pt idx="520">
                        <c:v>32.728888888888889</c:v>
                      </c:pt>
                      <c:pt idx="521">
                        <c:v>33.276111111111113</c:v>
                      </c:pt>
                      <c:pt idx="522">
                        <c:v>33.822222222222223</c:v>
                      </c:pt>
                      <c:pt idx="523">
                        <c:v>34.36944444444444</c:v>
                      </c:pt>
                      <c:pt idx="524">
                        <c:v>34.36</c:v>
                      </c:pt>
                      <c:pt idx="525">
                        <c:v>34.905555555555551</c:v>
                      </c:pt>
                      <c:pt idx="526">
                        <c:v>36.008333333333333</c:v>
                      </c:pt>
                      <c:pt idx="527">
                        <c:v>37.11</c:v>
                      </c:pt>
                      <c:pt idx="528">
                        <c:v>38.212777777777774</c:v>
                      </c:pt>
                      <c:pt idx="529">
                        <c:v>38.75888888888889</c:v>
                      </c:pt>
                      <c:pt idx="530">
                        <c:v>40.416111111111114</c:v>
                      </c:pt>
                      <c:pt idx="531">
                        <c:v>42.629999999999995</c:v>
                      </c:pt>
                      <c:pt idx="532">
                        <c:v>44.842222222222226</c:v>
                      </c:pt>
                      <c:pt idx="533">
                        <c:v>47.611666666666665</c:v>
                      </c:pt>
                      <c:pt idx="534">
                        <c:v>49.268888888888881</c:v>
                      </c:pt>
                      <c:pt idx="535">
                        <c:v>50.37166666666667</c:v>
                      </c:pt>
                      <c:pt idx="536">
                        <c:v>51.473333333333329</c:v>
                      </c:pt>
                      <c:pt idx="537">
                        <c:v>50.908333333333331</c:v>
                      </c:pt>
                      <c:pt idx="538">
                        <c:v>50.344444444444449</c:v>
                      </c:pt>
                      <c:pt idx="539">
                        <c:v>48.667777777777779</c:v>
                      </c:pt>
                      <c:pt idx="540">
                        <c:v>47.548333333333332</c:v>
                      </c:pt>
                      <c:pt idx="541">
                        <c:v>45.872222222222227</c:v>
                      </c:pt>
                      <c:pt idx="542">
                        <c:v>43.641666666666666</c:v>
                      </c:pt>
                      <c:pt idx="543">
                        <c:v>41.41</c:v>
                      </c:pt>
                      <c:pt idx="544">
                        <c:v>39.178333333333335</c:v>
                      </c:pt>
                      <c:pt idx="545">
                        <c:v>37.50333333333333</c:v>
                      </c:pt>
                      <c:pt idx="546">
                        <c:v>35.826666666666668</c:v>
                      </c:pt>
                      <c:pt idx="547">
                        <c:v>34.707222222222221</c:v>
                      </c:pt>
                      <c:pt idx="548">
                        <c:v>34.142222222222216</c:v>
                      </c:pt>
                      <c:pt idx="549">
                        <c:v>34.132777777777775</c:v>
                      </c:pt>
                      <c:pt idx="550">
                        <c:v>33.568888888888893</c:v>
                      </c:pt>
                      <c:pt idx="551">
                        <c:v>33.559444444444438</c:v>
                      </c:pt>
                      <c:pt idx="552">
                        <c:v>33.551111111111112</c:v>
                      </c:pt>
                      <c:pt idx="553">
                        <c:v>34.096666666666664</c:v>
                      </c:pt>
                      <c:pt idx="554">
                        <c:v>34.088333333333331</c:v>
                      </c:pt>
                      <c:pt idx="555">
                        <c:v>34.078888888888891</c:v>
                      </c:pt>
                      <c:pt idx="556">
                        <c:v>34.069444444444443</c:v>
                      </c:pt>
                      <c:pt idx="557">
                        <c:v>34.06111111111111</c:v>
                      </c:pt>
                      <c:pt idx="558">
                        <c:v>34.051666666666669</c:v>
                      </c:pt>
                      <c:pt idx="559">
                        <c:v>34.043333333333329</c:v>
                      </c:pt>
                      <c:pt idx="560">
                        <c:v>33.477777777777781</c:v>
                      </c:pt>
                      <c:pt idx="561">
                        <c:v>33.469444444444449</c:v>
                      </c:pt>
                      <c:pt idx="562">
                        <c:v>31.793333333333333</c:v>
                      </c:pt>
                      <c:pt idx="563">
                        <c:v>30.117222222222225</c:v>
                      </c:pt>
                      <c:pt idx="564">
                        <c:v>29.553333333333335</c:v>
                      </c:pt>
                      <c:pt idx="565">
                        <c:v>31.210555555555555</c:v>
                      </c:pt>
                      <c:pt idx="566">
                        <c:v>31.757777777777775</c:v>
                      </c:pt>
                      <c:pt idx="567">
                        <c:v>32.303333333333335</c:v>
                      </c:pt>
                      <c:pt idx="568">
                        <c:v>31.739444444444441</c:v>
                      </c:pt>
                      <c:pt idx="569">
                        <c:v>31.174444444444443</c:v>
                      </c:pt>
                      <c:pt idx="570">
                        <c:v>30.053888888888892</c:v>
                      </c:pt>
                      <c:pt idx="571">
                        <c:v>30.601111111111109</c:v>
                      </c:pt>
                      <c:pt idx="572">
                        <c:v>31.702777777777776</c:v>
                      </c:pt>
                      <c:pt idx="573">
                        <c:v>32.25</c:v>
                      </c:pt>
                      <c:pt idx="574">
                        <c:v>32.795555555555552</c:v>
                      </c:pt>
                      <c:pt idx="575">
                        <c:v>32.786111111111111</c:v>
                      </c:pt>
                      <c:pt idx="576">
                        <c:v>32.777777777777779</c:v>
                      </c:pt>
                      <c:pt idx="577">
                        <c:v>32.768333333333331</c:v>
                      </c:pt>
                      <c:pt idx="578">
                        <c:v>32.760000000000005</c:v>
                      </c:pt>
                      <c:pt idx="579">
                        <c:v>32.750555555555557</c:v>
                      </c:pt>
                      <c:pt idx="580">
                        <c:v>32.186666666666667</c:v>
                      </c:pt>
                      <c:pt idx="581">
                        <c:v>32.176666666666669</c:v>
                      </c:pt>
                      <c:pt idx="582">
                        <c:v>32.167222222222222</c:v>
                      </c:pt>
                      <c:pt idx="583">
                        <c:v>32.158888888888889</c:v>
                      </c:pt>
                      <c:pt idx="584">
                        <c:v>32.149444444444448</c:v>
                      </c:pt>
                      <c:pt idx="585">
                        <c:v>31.585555555555555</c:v>
                      </c:pt>
                      <c:pt idx="586">
                        <c:v>31.020555555555557</c:v>
                      </c:pt>
                      <c:pt idx="587">
                        <c:v>31.012222222222224</c:v>
                      </c:pt>
                      <c:pt idx="588">
                        <c:v>30.446666666666665</c:v>
                      </c:pt>
                      <c:pt idx="589">
                        <c:v>29.881666666666668</c:v>
                      </c:pt>
                      <c:pt idx="590">
                        <c:v>29.317777777777778</c:v>
                      </c:pt>
                      <c:pt idx="591">
                        <c:v>29.30833333333333</c:v>
                      </c:pt>
                      <c:pt idx="592">
                        <c:v>29.299999999999997</c:v>
                      </c:pt>
                      <c:pt idx="593">
                        <c:v>29.290555555555557</c:v>
                      </c:pt>
                      <c:pt idx="594">
                        <c:v>29.281111111111109</c:v>
                      </c:pt>
                      <c:pt idx="595">
                        <c:v>29.272222222222222</c:v>
                      </c:pt>
                      <c:pt idx="596">
                        <c:v>29.262777777777778</c:v>
                      </c:pt>
                      <c:pt idx="597">
                        <c:v>28.698888888888884</c:v>
                      </c:pt>
                      <c:pt idx="598">
                        <c:v>28.689444444444447</c:v>
                      </c:pt>
                      <c:pt idx="599">
                        <c:v>28.681111111111111</c:v>
                      </c:pt>
                      <c:pt idx="600">
                        <c:v>28.671666666666663</c:v>
                      </c:pt>
                      <c:pt idx="601">
                        <c:v>28.662222222222226</c:v>
                      </c:pt>
                      <c:pt idx="602">
                        <c:v>28.653333333333332</c:v>
                      </c:pt>
                      <c:pt idx="603">
                        <c:v>28.643888888888885</c:v>
                      </c:pt>
                      <c:pt idx="604">
                        <c:v>28.635555555555559</c:v>
                      </c:pt>
                      <c:pt idx="605">
                        <c:v>28.626111111111111</c:v>
                      </c:pt>
                      <c:pt idx="606">
                        <c:v>28.617777777777778</c:v>
                      </c:pt>
                      <c:pt idx="607">
                        <c:v>28.608333333333334</c:v>
                      </c:pt>
                      <c:pt idx="608">
                        <c:v>28.598888888888887</c:v>
                      </c:pt>
                      <c:pt idx="609">
                        <c:v>29.145555555555557</c:v>
                      </c:pt>
                      <c:pt idx="610">
                        <c:v>29.136111111111113</c:v>
                      </c:pt>
                      <c:pt idx="611">
                        <c:v>29.127777777777776</c:v>
                      </c:pt>
                      <c:pt idx="612">
                        <c:v>29.118333333333332</c:v>
                      </c:pt>
                      <c:pt idx="613">
                        <c:v>29.11</c:v>
                      </c:pt>
                      <c:pt idx="614">
                        <c:v>28.544999999999998</c:v>
                      </c:pt>
                      <c:pt idx="615">
                        <c:v>28.535555555555554</c:v>
                      </c:pt>
                      <c:pt idx="616">
                        <c:v>27.971111111111114</c:v>
                      </c:pt>
                      <c:pt idx="617">
                        <c:v>27.96166666666667</c:v>
                      </c:pt>
                      <c:pt idx="618">
                        <c:v>27.953333333333333</c:v>
                      </c:pt>
                      <c:pt idx="619">
                        <c:v>27.943888888888889</c:v>
                      </c:pt>
                      <c:pt idx="620">
                        <c:v>27.934444444444441</c:v>
                      </c:pt>
                      <c:pt idx="621">
                        <c:v>27.370555555555555</c:v>
                      </c:pt>
                      <c:pt idx="622">
                        <c:v>27.361111111111111</c:v>
                      </c:pt>
                      <c:pt idx="623">
                        <c:v>27.352222222222217</c:v>
                      </c:pt>
                      <c:pt idx="624">
                        <c:v>27.342777777777776</c:v>
                      </c:pt>
                      <c:pt idx="625">
                        <c:v>27.334444444444443</c:v>
                      </c:pt>
                      <c:pt idx="626">
                        <c:v>27.880555555555556</c:v>
                      </c:pt>
                      <c:pt idx="627">
                        <c:v>27.871111111111112</c:v>
                      </c:pt>
                      <c:pt idx="628">
                        <c:v>27.862777777777776</c:v>
                      </c:pt>
                      <c:pt idx="629">
                        <c:v>28.408888888888889</c:v>
                      </c:pt>
                      <c:pt idx="630">
                        <c:v>28.955555555555559</c:v>
                      </c:pt>
                      <c:pt idx="631">
                        <c:v>29.501666666666665</c:v>
                      </c:pt>
                      <c:pt idx="632">
                        <c:v>29.493333333333332</c:v>
                      </c:pt>
                      <c:pt idx="633">
                        <c:v>29.483888888888892</c:v>
                      </c:pt>
                      <c:pt idx="634">
                        <c:v>30.029999999999998</c:v>
                      </c:pt>
                      <c:pt idx="635">
                        <c:v>30.021666666666665</c:v>
                      </c:pt>
                      <c:pt idx="636">
                        <c:v>30.012222222222224</c:v>
                      </c:pt>
                      <c:pt idx="637">
                        <c:v>30.00333333333333</c:v>
                      </c:pt>
                      <c:pt idx="638">
                        <c:v>29.99388888888889</c:v>
                      </c:pt>
                      <c:pt idx="639">
                        <c:v>29.984444444444446</c:v>
                      </c:pt>
                      <c:pt idx="640">
                        <c:v>29.976111111111109</c:v>
                      </c:pt>
                      <c:pt idx="641">
                        <c:v>29.966666666666665</c:v>
                      </c:pt>
                      <c:pt idx="642">
                        <c:v>30.513888888888889</c:v>
                      </c:pt>
                      <c:pt idx="643">
                        <c:v>30.504444444444442</c:v>
                      </c:pt>
                      <c:pt idx="644">
                        <c:v>30.495555555555558</c:v>
                      </c:pt>
                      <c:pt idx="645">
                        <c:v>31.041666666666668</c:v>
                      </c:pt>
                      <c:pt idx="646">
                        <c:v>31.032222222222217</c:v>
                      </c:pt>
                      <c:pt idx="647">
                        <c:v>30.468333333333337</c:v>
                      </c:pt>
                      <c:pt idx="648">
                        <c:v>30.45888888888889</c:v>
                      </c:pt>
                      <c:pt idx="649">
                        <c:v>30.450555555555557</c:v>
                      </c:pt>
                      <c:pt idx="650">
                        <c:v>30.441111111111113</c:v>
                      </c:pt>
                      <c:pt idx="651">
                        <c:v>30.432222222222222</c:v>
                      </c:pt>
                      <c:pt idx="652">
                        <c:v>30.978333333333335</c:v>
                      </c:pt>
                      <c:pt idx="653">
                        <c:v>30.968888888888891</c:v>
                      </c:pt>
                      <c:pt idx="654">
                        <c:v>30.960555555555555</c:v>
                      </c:pt>
                      <c:pt idx="655">
                        <c:v>30.951111111111111</c:v>
                      </c:pt>
                      <c:pt idx="656">
                        <c:v>30.942777777777778</c:v>
                      </c:pt>
                      <c:pt idx="657">
                        <c:v>30.93333333333333</c:v>
                      </c:pt>
                      <c:pt idx="658">
                        <c:v>30.924444444444443</c:v>
                      </c:pt>
                      <c:pt idx="659">
                        <c:v>30.359444444444446</c:v>
                      </c:pt>
                      <c:pt idx="660">
                        <c:v>30.905555555555551</c:v>
                      </c:pt>
                      <c:pt idx="661">
                        <c:v>30.897222222222222</c:v>
                      </c:pt>
                      <c:pt idx="662">
                        <c:v>31.443333333333335</c:v>
                      </c:pt>
                      <c:pt idx="663">
                        <c:v>31.434999999999995</c:v>
                      </c:pt>
                      <c:pt idx="664">
                        <c:v>31.981111111111115</c:v>
                      </c:pt>
                      <c:pt idx="665">
                        <c:v>31.41611111111111</c:v>
                      </c:pt>
                      <c:pt idx="666">
                        <c:v>31.407222222222217</c:v>
                      </c:pt>
                      <c:pt idx="667">
                        <c:v>31.397777777777783</c:v>
                      </c:pt>
                      <c:pt idx="668">
                        <c:v>30.83388888888889</c:v>
                      </c:pt>
                      <c:pt idx="669">
                        <c:v>30.824444444444438</c:v>
                      </c:pt>
                      <c:pt idx="670">
                        <c:v>30.816111111111113</c:v>
                      </c:pt>
                      <c:pt idx="671">
                        <c:v>30.806666666666665</c:v>
                      </c:pt>
                      <c:pt idx="672">
                        <c:v>30.797222222222224</c:v>
                      </c:pt>
                      <c:pt idx="673">
                        <c:v>30.788333333333338</c:v>
                      </c:pt>
                      <c:pt idx="674">
                        <c:v>30.778888888888886</c:v>
                      </c:pt>
                      <c:pt idx="675">
                        <c:v>30.770555555555557</c:v>
                      </c:pt>
                      <c:pt idx="676">
                        <c:v>31.31666666666667</c:v>
                      </c:pt>
                      <c:pt idx="677">
                        <c:v>30.752777777777776</c:v>
                      </c:pt>
                      <c:pt idx="678">
                        <c:v>31.298888888888889</c:v>
                      </c:pt>
                      <c:pt idx="679">
                        <c:v>31.289444444444445</c:v>
                      </c:pt>
                      <c:pt idx="680">
                        <c:v>31.280555555555551</c:v>
                      </c:pt>
                      <c:pt idx="681">
                        <c:v>31.271111111111111</c:v>
                      </c:pt>
                      <c:pt idx="682">
                        <c:v>31.262777777777778</c:v>
                      </c:pt>
                      <c:pt idx="683">
                        <c:v>31.25333333333333</c:v>
                      </c:pt>
                      <c:pt idx="684">
                        <c:v>31.799444444444443</c:v>
                      </c:pt>
                      <c:pt idx="685">
                        <c:v>31.79111111111111</c:v>
                      </c:pt>
                      <c:pt idx="686">
                        <c:v>31.781666666666663</c:v>
                      </c:pt>
                      <c:pt idx="687">
                        <c:v>31.772777777777783</c:v>
                      </c:pt>
                      <c:pt idx="688">
                        <c:v>31.763333333333335</c:v>
                      </c:pt>
                      <c:pt idx="689">
                        <c:v>31.754999999999995</c:v>
                      </c:pt>
                      <c:pt idx="690">
                        <c:v>31.745555555555558</c:v>
                      </c:pt>
                      <c:pt idx="691">
                        <c:v>31.736111111111111</c:v>
                      </c:pt>
                      <c:pt idx="692">
                        <c:v>32.283333333333331</c:v>
                      </c:pt>
                      <c:pt idx="693">
                        <c:v>32.273888888888891</c:v>
                      </c:pt>
                      <c:pt idx="694">
                        <c:v>32.265000000000001</c:v>
                      </c:pt>
                      <c:pt idx="695">
                        <c:v>32.25555555555556</c:v>
                      </c:pt>
                      <c:pt idx="696">
                        <c:v>31.69166666666667</c:v>
                      </c:pt>
                      <c:pt idx="697">
                        <c:v>31.682222222222222</c:v>
                      </c:pt>
                      <c:pt idx="698">
                        <c:v>31.672777777777778</c:v>
                      </c:pt>
                      <c:pt idx="699">
                        <c:v>32.22</c:v>
                      </c:pt>
                      <c:pt idx="700">
                        <c:v>32.210555555555551</c:v>
                      </c:pt>
                      <c:pt idx="701">
                        <c:v>32.757222222222225</c:v>
                      </c:pt>
                      <c:pt idx="702">
                        <c:v>32.747777777777777</c:v>
                      </c:pt>
                      <c:pt idx="703">
                        <c:v>32.183888888888887</c:v>
                      </c:pt>
                      <c:pt idx="704">
                        <c:v>32.174444444444447</c:v>
                      </c:pt>
                      <c:pt idx="705">
                        <c:v>31.609444444444446</c:v>
                      </c:pt>
                      <c:pt idx="706">
                        <c:v>32.156666666666666</c:v>
                      </c:pt>
                      <c:pt idx="707">
                        <c:v>32.147222222222219</c:v>
                      </c:pt>
                      <c:pt idx="708">
                        <c:v>32.138333333333335</c:v>
                      </c:pt>
                      <c:pt idx="709">
                        <c:v>31.573333333333331</c:v>
                      </c:pt>
                      <c:pt idx="710">
                        <c:v>31.563888888888886</c:v>
                      </c:pt>
                      <c:pt idx="711">
                        <c:v>31</c:v>
                      </c:pt>
                      <c:pt idx="712">
                        <c:v>30.990555555555552</c:v>
                      </c:pt>
                      <c:pt idx="713">
                        <c:v>30.982222222222227</c:v>
                      </c:pt>
                      <c:pt idx="714">
                        <c:v>30.972777777777779</c:v>
                      </c:pt>
                      <c:pt idx="715">
                        <c:v>30.408333333333335</c:v>
                      </c:pt>
                      <c:pt idx="716">
                        <c:v>30.398888888888891</c:v>
                      </c:pt>
                      <c:pt idx="717">
                        <c:v>30.389444444444443</c:v>
                      </c:pt>
                      <c:pt idx="718">
                        <c:v>30.38111111111111</c:v>
                      </c:pt>
                      <c:pt idx="719">
                        <c:v>30.37166666666667</c:v>
                      </c:pt>
                      <c:pt idx="720">
                        <c:v>30.36333333333333</c:v>
                      </c:pt>
                      <c:pt idx="721">
                        <c:v>30.353888888888889</c:v>
                      </c:pt>
                      <c:pt idx="722">
                        <c:v>29.789444444444445</c:v>
                      </c:pt>
                      <c:pt idx="723">
                        <c:v>29.779999999999998</c:v>
                      </c:pt>
                      <c:pt idx="724">
                        <c:v>29.770555555555557</c:v>
                      </c:pt>
                      <c:pt idx="725">
                        <c:v>29.762222222222224</c:v>
                      </c:pt>
                      <c:pt idx="726">
                        <c:v>29.752777777777776</c:v>
                      </c:pt>
                      <c:pt idx="727">
                        <c:v>29.744444444444444</c:v>
                      </c:pt>
                      <c:pt idx="728">
                        <c:v>29.179444444444446</c:v>
                      </c:pt>
                      <c:pt idx="729">
                        <c:v>29.170555555555552</c:v>
                      </c:pt>
                      <c:pt idx="730">
                        <c:v>29.716666666666665</c:v>
                      </c:pt>
                      <c:pt idx="731">
                        <c:v>29.707222222222224</c:v>
                      </c:pt>
                      <c:pt idx="732">
                        <c:v>29.143333333333331</c:v>
                      </c:pt>
                      <c:pt idx="733">
                        <c:v>29.133888888888894</c:v>
                      </c:pt>
                      <c:pt idx="734">
                        <c:v>29.125555555555554</c:v>
                      </c:pt>
                      <c:pt idx="735">
                        <c:v>29.116111111111106</c:v>
                      </c:pt>
                      <c:pt idx="736">
                        <c:v>29.106111111111115</c:v>
                      </c:pt>
                      <c:pt idx="737">
                        <c:v>29.097777777777779</c:v>
                      </c:pt>
                      <c:pt idx="738">
                        <c:v>29.088333333333328</c:v>
                      </c:pt>
                      <c:pt idx="739">
                        <c:v>29.080000000000002</c:v>
                      </c:pt>
                      <c:pt idx="740">
                        <c:v>29.070555555555554</c:v>
                      </c:pt>
                      <c:pt idx="741">
                        <c:v>29.062222222222221</c:v>
                      </c:pt>
                      <c:pt idx="742">
                        <c:v>29.052777777777781</c:v>
                      </c:pt>
                      <c:pt idx="743">
                        <c:v>29.598333333333333</c:v>
                      </c:pt>
                      <c:pt idx="744">
                        <c:v>29.59</c:v>
                      </c:pt>
                      <c:pt idx="745">
                        <c:v>29.580555555555559</c:v>
                      </c:pt>
                      <c:pt idx="746">
                        <c:v>29.572222222222219</c:v>
                      </c:pt>
                      <c:pt idx="747">
                        <c:v>30.118333333333332</c:v>
                      </c:pt>
                      <c:pt idx="748">
                        <c:v>30.665555555555557</c:v>
                      </c:pt>
                      <c:pt idx="749">
                        <c:v>30.656111111111109</c:v>
                      </c:pt>
                      <c:pt idx="750">
                        <c:v>30.646111111111111</c:v>
                      </c:pt>
                      <c:pt idx="751">
                        <c:v>30.637777777777778</c:v>
                      </c:pt>
                      <c:pt idx="752">
                        <c:v>30.62833333333333</c:v>
                      </c:pt>
                      <c:pt idx="753">
                        <c:v>30.620000000000005</c:v>
                      </c:pt>
                      <c:pt idx="754">
                        <c:v>30.610555555555557</c:v>
                      </c:pt>
                      <c:pt idx="755">
                        <c:v>31.156666666666663</c:v>
                      </c:pt>
                      <c:pt idx="756">
                        <c:v>31.148333333333337</c:v>
                      </c:pt>
                      <c:pt idx="757">
                        <c:v>31.138333333333335</c:v>
                      </c:pt>
                      <c:pt idx="758">
                        <c:v>31.129999999999995</c:v>
                      </c:pt>
                      <c:pt idx="759">
                        <c:v>30.565000000000005</c:v>
                      </c:pt>
                      <c:pt idx="760">
                        <c:v>30.556666666666665</c:v>
                      </c:pt>
                      <c:pt idx="761">
                        <c:v>30.547222222222224</c:v>
                      </c:pt>
                      <c:pt idx="762">
                        <c:v>30.53777777777778</c:v>
                      </c:pt>
                      <c:pt idx="763">
                        <c:v>30.529444444444444</c:v>
                      </c:pt>
                      <c:pt idx="764">
                        <c:v>29.963888888888889</c:v>
                      </c:pt>
                      <c:pt idx="765">
                        <c:v>29.955555555555559</c:v>
                      </c:pt>
                      <c:pt idx="766">
                        <c:v>29.946111111111108</c:v>
                      </c:pt>
                      <c:pt idx="767">
                        <c:v>29.937777777777779</c:v>
                      </c:pt>
                      <c:pt idx="768">
                        <c:v>29.928333333333335</c:v>
                      </c:pt>
                      <c:pt idx="769">
                        <c:v>29.918888888888887</c:v>
                      </c:pt>
                      <c:pt idx="770">
                        <c:v>29.910555555555554</c:v>
                      </c:pt>
                      <c:pt idx="771">
                        <c:v>29.900555555555556</c:v>
                      </c:pt>
                      <c:pt idx="772">
                        <c:v>29.89222222222222</c:v>
                      </c:pt>
                      <c:pt idx="773">
                        <c:v>29.882777777777775</c:v>
                      </c:pt>
                      <c:pt idx="774">
                        <c:v>29.874444444444446</c:v>
                      </c:pt>
                      <c:pt idx="775">
                        <c:v>29.864999999999995</c:v>
                      </c:pt>
                      <c:pt idx="776">
                        <c:v>29.855555555555554</c:v>
                      </c:pt>
                      <c:pt idx="777">
                        <c:v>29.847222222222221</c:v>
                      </c:pt>
                      <c:pt idx="778">
                        <c:v>29.281666666666663</c:v>
                      </c:pt>
                      <c:pt idx="779">
                        <c:v>29.273333333333337</c:v>
                      </c:pt>
                      <c:pt idx="780">
                        <c:v>29.819444444444443</c:v>
                      </c:pt>
                      <c:pt idx="781">
                        <c:v>29.809999999999995</c:v>
                      </c:pt>
                      <c:pt idx="782">
                        <c:v>29.801666666666669</c:v>
                      </c:pt>
                      <c:pt idx="783">
                        <c:v>29.792222222222222</c:v>
                      </c:pt>
                      <c:pt idx="784">
                        <c:v>29.783888888888889</c:v>
                      </c:pt>
                      <c:pt idx="785">
                        <c:v>30.329444444444448</c:v>
                      </c:pt>
                      <c:pt idx="786">
                        <c:v>30.876666666666665</c:v>
                      </c:pt>
                      <c:pt idx="787">
                        <c:v>30.867222222222225</c:v>
                      </c:pt>
                      <c:pt idx="788">
                        <c:v>31.413333333333338</c:v>
                      </c:pt>
                      <c:pt idx="789">
                        <c:v>31.404999999999998</c:v>
                      </c:pt>
                      <c:pt idx="790">
                        <c:v>31.395555555555557</c:v>
                      </c:pt>
                      <c:pt idx="791">
                        <c:v>31.387222222222224</c:v>
                      </c:pt>
                      <c:pt idx="792">
                        <c:v>31.377222222222219</c:v>
                      </c:pt>
                      <c:pt idx="793">
                        <c:v>31.36888888888889</c:v>
                      </c:pt>
                      <c:pt idx="794">
                        <c:v>31.359444444444446</c:v>
                      </c:pt>
                      <c:pt idx="795">
                        <c:v>31.349999999999998</c:v>
                      </c:pt>
                      <c:pt idx="796">
                        <c:v>31.341666666666665</c:v>
                      </c:pt>
                      <c:pt idx="797">
                        <c:v>31.332222222222224</c:v>
                      </c:pt>
                      <c:pt idx="798">
                        <c:v>31.323888888888884</c:v>
                      </c:pt>
                      <c:pt idx="799">
                        <c:v>31.313888888888886</c:v>
                      </c:pt>
                      <c:pt idx="800">
                        <c:v>31.304444444444446</c:v>
                      </c:pt>
                      <c:pt idx="801">
                        <c:v>31.296111111111106</c:v>
                      </c:pt>
                      <c:pt idx="802">
                        <c:v>31.286666666666672</c:v>
                      </c:pt>
                      <c:pt idx="803">
                        <c:v>31.278333333333332</c:v>
                      </c:pt>
                      <c:pt idx="804">
                        <c:v>31.268888888888885</c:v>
                      </c:pt>
                      <c:pt idx="805">
                        <c:v>31.260555555555559</c:v>
                      </c:pt>
                      <c:pt idx="806">
                        <c:v>31.250555555555554</c:v>
                      </c:pt>
                      <c:pt idx="807">
                        <c:v>31.796666666666663</c:v>
                      </c:pt>
                      <c:pt idx="808">
                        <c:v>31.23277777777778</c:v>
                      </c:pt>
                      <c:pt idx="809">
                        <c:v>31.778888888888886</c:v>
                      </c:pt>
                      <c:pt idx="810">
                        <c:v>31.770555555555557</c:v>
                      </c:pt>
                      <c:pt idx="811">
                        <c:v>31.761111111111113</c:v>
                      </c:pt>
                      <c:pt idx="812">
                        <c:v>31.752777777777776</c:v>
                      </c:pt>
                      <c:pt idx="813">
                        <c:v>31.742777777777778</c:v>
                      </c:pt>
                      <c:pt idx="814">
                        <c:v>31.733333333333334</c:v>
                      </c:pt>
                      <c:pt idx="815">
                        <c:v>32.280555555555551</c:v>
                      </c:pt>
                      <c:pt idx="816">
                        <c:v>32.271111111111111</c:v>
                      </c:pt>
                      <c:pt idx="817">
                        <c:v>32.818333333333335</c:v>
                      </c:pt>
                      <c:pt idx="818">
                        <c:v>32.808888888888887</c:v>
                      </c:pt>
                      <c:pt idx="819">
                        <c:v>32.800555555555562</c:v>
                      </c:pt>
                      <c:pt idx="820">
                        <c:v>32.234999999999999</c:v>
                      </c:pt>
                      <c:pt idx="821">
                        <c:v>32.781111111111109</c:v>
                      </c:pt>
                      <c:pt idx="822">
                        <c:v>32.772777777777783</c:v>
                      </c:pt>
                      <c:pt idx="823">
                        <c:v>32.763333333333335</c:v>
                      </c:pt>
                      <c:pt idx="824">
                        <c:v>33.310555555555553</c:v>
                      </c:pt>
                      <c:pt idx="825">
                        <c:v>33.301111111111112</c:v>
                      </c:pt>
                      <c:pt idx="826">
                        <c:v>33.291666666666664</c:v>
                      </c:pt>
                      <c:pt idx="827">
                        <c:v>33.282777777777774</c:v>
                      </c:pt>
                      <c:pt idx="828">
                        <c:v>33.828888888888891</c:v>
                      </c:pt>
                      <c:pt idx="829">
                        <c:v>33.820555555555558</c:v>
                      </c:pt>
                      <c:pt idx="830">
                        <c:v>33.81111111111111</c:v>
                      </c:pt>
                      <c:pt idx="831">
                        <c:v>33.247222222222227</c:v>
                      </c:pt>
                      <c:pt idx="832">
                        <c:v>33.237777777777779</c:v>
                      </c:pt>
                      <c:pt idx="833">
                        <c:v>33.228333333333332</c:v>
                      </c:pt>
                      <c:pt idx="834">
                        <c:v>33.775000000000006</c:v>
                      </c:pt>
                      <c:pt idx="835">
                        <c:v>33.765555555555551</c:v>
                      </c:pt>
                      <c:pt idx="836">
                        <c:v>33.757222222222225</c:v>
                      </c:pt>
                      <c:pt idx="837">
                        <c:v>33.747777777777777</c:v>
                      </c:pt>
                      <c:pt idx="838">
                        <c:v>33.739444444444445</c:v>
                      </c:pt>
                      <c:pt idx="839">
                        <c:v>33.729999999999997</c:v>
                      </c:pt>
                      <c:pt idx="840">
                        <c:v>33.720555555555556</c:v>
                      </c:pt>
                      <c:pt idx="841">
                        <c:v>33.711666666666666</c:v>
                      </c:pt>
                      <c:pt idx="842">
                        <c:v>33.702222222222218</c:v>
                      </c:pt>
                      <c:pt idx="843">
                        <c:v>34.249444444444443</c:v>
                      </c:pt>
                      <c:pt idx="844">
                        <c:v>34.239999999999995</c:v>
                      </c:pt>
                      <c:pt idx="845">
                        <c:v>34.230555555555554</c:v>
                      </c:pt>
                      <c:pt idx="846">
                        <c:v>34.222222222222221</c:v>
                      </c:pt>
                      <c:pt idx="847">
                        <c:v>34.768333333333331</c:v>
                      </c:pt>
                      <c:pt idx="848">
                        <c:v>34.759444444444448</c:v>
                      </c:pt>
                      <c:pt idx="849">
                        <c:v>34.75</c:v>
                      </c:pt>
                      <c:pt idx="850">
                        <c:v>34.18611111111111</c:v>
                      </c:pt>
                      <c:pt idx="851">
                        <c:v>34.176666666666669</c:v>
                      </c:pt>
                      <c:pt idx="852">
                        <c:v>34.167222222222222</c:v>
                      </c:pt>
                      <c:pt idx="853">
                        <c:v>33.603333333333332</c:v>
                      </c:pt>
                      <c:pt idx="854">
                        <c:v>33.593888888888891</c:v>
                      </c:pt>
                      <c:pt idx="855">
                        <c:v>33.585000000000001</c:v>
                      </c:pt>
                      <c:pt idx="856">
                        <c:v>33.575555555555553</c:v>
                      </c:pt>
                      <c:pt idx="857">
                        <c:v>33.01166666666667</c:v>
                      </c:pt>
                      <c:pt idx="858">
                        <c:v>33.002222222222223</c:v>
                      </c:pt>
                      <c:pt idx="859">
                        <c:v>32.992777777777775</c:v>
                      </c:pt>
                      <c:pt idx="860">
                        <c:v>32.984444444444449</c:v>
                      </c:pt>
                      <c:pt idx="861">
                        <c:v>32.974999999999994</c:v>
                      </c:pt>
                      <c:pt idx="862">
                        <c:v>32.966111111111111</c:v>
                      </c:pt>
                      <c:pt idx="863">
                        <c:v>32.956666666666671</c:v>
                      </c:pt>
                      <c:pt idx="864">
                        <c:v>32.948333333333331</c:v>
                      </c:pt>
                      <c:pt idx="865">
                        <c:v>32.93888888888889</c:v>
                      </c:pt>
                      <c:pt idx="866">
                        <c:v>32.929444444444442</c:v>
                      </c:pt>
                      <c:pt idx="867">
                        <c:v>32.921111111111109</c:v>
                      </c:pt>
                      <c:pt idx="868">
                        <c:v>32.911666666666669</c:v>
                      </c:pt>
                      <c:pt idx="869">
                        <c:v>32.902777777777779</c:v>
                      </c:pt>
                      <c:pt idx="870">
                        <c:v>32.893333333333331</c:v>
                      </c:pt>
                      <c:pt idx="871">
                        <c:v>32.88388888888889</c:v>
                      </c:pt>
                      <c:pt idx="872">
                        <c:v>32.875555555555557</c:v>
                      </c:pt>
                      <c:pt idx="873">
                        <c:v>32.86611111111111</c:v>
                      </c:pt>
                      <c:pt idx="874">
                        <c:v>32.857777777777784</c:v>
                      </c:pt>
                      <c:pt idx="875">
                        <c:v>32.848333333333329</c:v>
                      </c:pt>
                      <c:pt idx="876">
                        <c:v>32.839444444444446</c:v>
                      </c:pt>
                      <c:pt idx="877">
                        <c:v>32.830000000000005</c:v>
                      </c:pt>
                      <c:pt idx="878">
                        <c:v>32.820555555555558</c:v>
                      </c:pt>
                      <c:pt idx="879">
                        <c:v>32.812222222222225</c:v>
                      </c:pt>
                      <c:pt idx="880">
                        <c:v>32.802777777777777</c:v>
                      </c:pt>
                      <c:pt idx="881">
                        <c:v>32.794444444444444</c:v>
                      </c:pt>
                      <c:pt idx="882">
                        <c:v>32.784999999999997</c:v>
                      </c:pt>
                      <c:pt idx="883">
                        <c:v>32.776111111111113</c:v>
                      </c:pt>
                      <c:pt idx="884">
                        <c:v>32.766666666666666</c:v>
                      </c:pt>
                      <c:pt idx="885">
                        <c:v>32.757222222222225</c:v>
                      </c:pt>
                      <c:pt idx="886">
                        <c:v>32.748888888888892</c:v>
                      </c:pt>
                      <c:pt idx="887">
                        <c:v>32.183888888888887</c:v>
                      </c:pt>
                      <c:pt idx="888">
                        <c:v>32.175555555555562</c:v>
                      </c:pt>
                      <c:pt idx="889">
                        <c:v>32.166111111111114</c:v>
                      </c:pt>
                      <c:pt idx="890">
                        <c:v>32.156666666666666</c:v>
                      </c:pt>
                      <c:pt idx="891">
                        <c:v>32.70333333333334</c:v>
                      </c:pt>
                      <c:pt idx="892">
                        <c:v>32.693888888888893</c:v>
                      </c:pt>
                      <c:pt idx="893">
                        <c:v>32.685555555555553</c:v>
                      </c:pt>
                      <c:pt idx="894">
                        <c:v>32.676111111111112</c:v>
                      </c:pt>
                      <c:pt idx="895">
                        <c:v>32.667777777777779</c:v>
                      </c:pt>
                      <c:pt idx="896">
                        <c:v>32.658333333333331</c:v>
                      </c:pt>
                      <c:pt idx="897">
                        <c:v>32.648888888888891</c:v>
                      </c:pt>
                      <c:pt idx="898">
                        <c:v>32.084444444444443</c:v>
                      </c:pt>
                      <c:pt idx="899">
                        <c:v>32.075000000000003</c:v>
                      </c:pt>
                      <c:pt idx="900">
                        <c:v>32.06666666666667</c:v>
                      </c:pt>
                      <c:pt idx="901">
                        <c:v>32.057222222222222</c:v>
                      </c:pt>
                      <c:pt idx="902">
                        <c:v>32.048888888888889</c:v>
                      </c:pt>
                      <c:pt idx="903">
                        <c:v>32.039444444444449</c:v>
                      </c:pt>
                      <c:pt idx="904">
                        <c:v>32.03</c:v>
                      </c:pt>
                      <c:pt idx="905">
                        <c:v>32.021111111111111</c:v>
                      </c:pt>
                      <c:pt idx="906">
                        <c:v>32.01166666666667</c:v>
                      </c:pt>
                      <c:pt idx="907">
                        <c:v>32.00333333333333</c:v>
                      </c:pt>
                      <c:pt idx="908">
                        <c:v>31.99388888888889</c:v>
                      </c:pt>
                      <c:pt idx="909">
                        <c:v>31.985555555555557</c:v>
                      </c:pt>
                      <c:pt idx="910">
                        <c:v>31.976111111111109</c:v>
                      </c:pt>
                      <c:pt idx="911">
                        <c:v>31.966666666666665</c:v>
                      </c:pt>
                      <c:pt idx="912">
                        <c:v>32.513333333333335</c:v>
                      </c:pt>
                      <c:pt idx="913">
                        <c:v>32.503888888888888</c:v>
                      </c:pt>
                      <c:pt idx="914">
                        <c:v>32.495555555555562</c:v>
                      </c:pt>
                      <c:pt idx="915">
                        <c:v>32.486111111111114</c:v>
                      </c:pt>
                      <c:pt idx="916">
                        <c:v>32.476666666666659</c:v>
                      </c:pt>
                      <c:pt idx="917">
                        <c:v>31.91277777777778</c:v>
                      </c:pt>
                      <c:pt idx="918">
                        <c:v>31.903333333333332</c:v>
                      </c:pt>
                      <c:pt idx="919">
                        <c:v>31.894444444444446</c:v>
                      </c:pt>
                      <c:pt idx="920">
                        <c:v>31.885000000000005</c:v>
                      </c:pt>
                      <c:pt idx="921">
                        <c:v>31.321111111111108</c:v>
                      </c:pt>
                      <c:pt idx="922">
                        <c:v>31.311666666666667</c:v>
                      </c:pt>
                      <c:pt idx="923">
                        <c:v>31.302222222222227</c:v>
                      </c:pt>
                      <c:pt idx="924">
                        <c:v>31.293888888888887</c:v>
                      </c:pt>
                      <c:pt idx="925">
                        <c:v>31.284444444444446</c:v>
                      </c:pt>
                      <c:pt idx="926">
                        <c:v>31.275555555555556</c:v>
                      </c:pt>
                      <c:pt idx="927">
                        <c:v>31.266111111111108</c:v>
                      </c:pt>
                      <c:pt idx="928">
                        <c:v>31.257777777777775</c:v>
                      </c:pt>
                      <c:pt idx="929">
                        <c:v>31.248333333333335</c:v>
                      </c:pt>
                      <c:pt idx="930">
                        <c:v>31.238888888888887</c:v>
                      </c:pt>
                      <c:pt idx="931">
                        <c:v>31.230555555555554</c:v>
                      </c:pt>
                      <c:pt idx="932">
                        <c:v>31.221111111111114</c:v>
                      </c:pt>
                      <c:pt idx="933">
                        <c:v>31.21222222222222</c:v>
                      </c:pt>
                      <c:pt idx="934">
                        <c:v>31.202777777777776</c:v>
                      </c:pt>
                      <c:pt idx="935">
                        <c:v>31.193333333333335</c:v>
                      </c:pt>
                      <c:pt idx="936">
                        <c:v>31.740555555555552</c:v>
                      </c:pt>
                      <c:pt idx="937">
                        <c:v>31.731111111111115</c:v>
                      </c:pt>
                      <c:pt idx="938">
                        <c:v>32.278333333333336</c:v>
                      </c:pt>
                      <c:pt idx="939">
                        <c:v>32.268888888888881</c:v>
                      </c:pt>
                      <c:pt idx="940">
                        <c:v>32.260000000000005</c:v>
                      </c:pt>
                      <c:pt idx="941">
                        <c:v>31.695</c:v>
                      </c:pt>
                      <c:pt idx="942">
                        <c:v>31.685555555555553</c:v>
                      </c:pt>
                      <c:pt idx="943">
                        <c:v>31.677222222222227</c:v>
                      </c:pt>
                      <c:pt idx="944">
                        <c:v>31.667777777777776</c:v>
                      </c:pt>
                      <c:pt idx="945">
                        <c:v>31.659444444444446</c:v>
                      </c:pt>
                      <c:pt idx="946">
                        <c:v>31.650000000000002</c:v>
                      </c:pt>
                      <c:pt idx="947">
                        <c:v>32.196666666666665</c:v>
                      </c:pt>
                      <c:pt idx="948">
                        <c:v>32.187222222222225</c:v>
                      </c:pt>
                      <c:pt idx="949">
                        <c:v>32.177777777777777</c:v>
                      </c:pt>
                      <c:pt idx="950">
                        <c:v>32.169444444444444</c:v>
                      </c:pt>
                      <c:pt idx="951">
                        <c:v>32.159999999999997</c:v>
                      </c:pt>
                      <c:pt idx="952">
                        <c:v>32.151666666666671</c:v>
                      </c:pt>
                      <c:pt idx="953">
                        <c:v>32.142222222222216</c:v>
                      </c:pt>
                      <c:pt idx="954">
                        <c:v>32.133333333333333</c:v>
                      </c:pt>
                      <c:pt idx="955">
                        <c:v>32.123888888888892</c:v>
                      </c:pt>
                      <c:pt idx="956">
                        <c:v>32.114444444444445</c:v>
                      </c:pt>
                      <c:pt idx="957">
                        <c:v>32.106111111111119</c:v>
                      </c:pt>
                      <c:pt idx="958">
                        <c:v>32.096666666666664</c:v>
                      </c:pt>
                      <c:pt idx="959">
                        <c:v>32.088333333333331</c:v>
                      </c:pt>
                      <c:pt idx="960">
                        <c:v>31.523333333333337</c:v>
                      </c:pt>
                      <c:pt idx="961">
                        <c:v>31.513333333333335</c:v>
                      </c:pt>
                      <c:pt idx="962">
                        <c:v>31.504999999999995</c:v>
                      </c:pt>
                      <c:pt idx="963">
                        <c:v>31.495555555555558</c:v>
                      </c:pt>
                      <c:pt idx="964">
                        <c:v>31.487222222222222</c:v>
                      </c:pt>
                      <c:pt idx="965">
                        <c:v>31.477777777777778</c:v>
                      </c:pt>
                      <c:pt idx="966">
                        <c:v>31.469444444444449</c:v>
                      </c:pt>
                      <c:pt idx="967">
                        <c:v>30.904444444444444</c:v>
                      </c:pt>
                      <c:pt idx="968">
                        <c:v>30.894444444444446</c:v>
                      </c:pt>
                      <c:pt idx="969">
                        <c:v>31.44166666666667</c:v>
                      </c:pt>
                      <c:pt idx="970">
                        <c:v>31.432222222222222</c:v>
                      </c:pt>
                      <c:pt idx="971">
                        <c:v>31.423888888888889</c:v>
                      </c:pt>
                      <c:pt idx="972">
                        <c:v>31.414444444444445</c:v>
                      </c:pt>
                      <c:pt idx="973">
                        <c:v>31.961666666666662</c:v>
                      </c:pt>
                      <c:pt idx="974">
                        <c:v>31.952222222222222</c:v>
                      </c:pt>
                      <c:pt idx="975">
                        <c:v>32.497777777777777</c:v>
                      </c:pt>
                      <c:pt idx="976">
                        <c:v>31.933888888888887</c:v>
                      </c:pt>
                      <c:pt idx="977">
                        <c:v>31.924444444444443</c:v>
                      </c:pt>
                      <c:pt idx="978">
                        <c:v>31.91611111111111</c:v>
                      </c:pt>
                      <c:pt idx="979">
                        <c:v>31.906666666666663</c:v>
                      </c:pt>
                      <c:pt idx="980">
                        <c:v>31.897222222222222</c:v>
                      </c:pt>
                      <c:pt idx="981">
                        <c:v>31.888888888888889</c:v>
                      </c:pt>
                      <c:pt idx="982">
                        <c:v>31.878888888888884</c:v>
                      </c:pt>
                      <c:pt idx="983">
                        <c:v>31.870555555555558</c:v>
                      </c:pt>
                      <c:pt idx="984">
                        <c:v>31.861111111111111</c:v>
                      </c:pt>
                      <c:pt idx="985">
                        <c:v>31.852777777777778</c:v>
                      </c:pt>
                      <c:pt idx="986">
                        <c:v>31.843333333333337</c:v>
                      </c:pt>
                      <c:pt idx="987">
                        <c:v>31.83388888888889</c:v>
                      </c:pt>
                      <c:pt idx="988">
                        <c:v>31.825555555555557</c:v>
                      </c:pt>
                      <c:pt idx="989">
                        <c:v>31.815555555555559</c:v>
                      </c:pt>
                      <c:pt idx="990">
                        <c:v>31.807222222222222</c:v>
                      </c:pt>
                      <c:pt idx="991">
                        <c:v>31.797777777777778</c:v>
                      </c:pt>
                      <c:pt idx="992">
                        <c:v>32.344999999999999</c:v>
                      </c:pt>
                      <c:pt idx="993">
                        <c:v>32.335555555555551</c:v>
                      </c:pt>
                      <c:pt idx="994">
                        <c:v>32.881666666666668</c:v>
                      </c:pt>
                      <c:pt idx="995">
                        <c:v>32.873333333333335</c:v>
                      </c:pt>
                      <c:pt idx="996">
                        <c:v>32.86333333333333</c:v>
                      </c:pt>
                      <c:pt idx="997">
                        <c:v>32.854999999999997</c:v>
                      </c:pt>
                      <c:pt idx="998">
                        <c:v>32.845555555555556</c:v>
                      </c:pt>
                      <c:pt idx="999">
                        <c:v>32.837222222222216</c:v>
                      </c:pt>
                      <c:pt idx="1000">
                        <c:v>32.827777777777776</c:v>
                      </c:pt>
                      <c:pt idx="1001">
                        <c:v>32.818333333333335</c:v>
                      </c:pt>
                      <c:pt idx="1002">
                        <c:v>32.809999999999995</c:v>
                      </c:pt>
                      <c:pt idx="1003">
                        <c:v>32.799999999999997</c:v>
                      </c:pt>
                      <c:pt idx="1004">
                        <c:v>32.791666666666664</c:v>
                      </c:pt>
                      <c:pt idx="1005">
                        <c:v>32.782222222222217</c:v>
                      </c:pt>
                      <c:pt idx="1006">
                        <c:v>32.772777777777783</c:v>
                      </c:pt>
                      <c:pt idx="1007">
                        <c:v>33.32</c:v>
                      </c:pt>
                      <c:pt idx="1008">
                        <c:v>33.310555555555553</c:v>
                      </c:pt>
                      <c:pt idx="1009">
                        <c:v>33.857777777777784</c:v>
                      </c:pt>
                      <c:pt idx="1010">
                        <c:v>33.847777777777779</c:v>
                      </c:pt>
                      <c:pt idx="1011">
                        <c:v>33.839444444444446</c:v>
                      </c:pt>
                      <c:pt idx="1012">
                        <c:v>33.830000000000005</c:v>
                      </c:pt>
                      <c:pt idx="1013">
                        <c:v>33.820555555555558</c:v>
                      </c:pt>
                      <c:pt idx="1014">
                        <c:v>33.812222222222225</c:v>
                      </c:pt>
                      <c:pt idx="1015">
                        <c:v>33.802777777777777</c:v>
                      </c:pt>
                      <c:pt idx="1016">
                        <c:v>33.794444444444444</c:v>
                      </c:pt>
                      <c:pt idx="1017">
                        <c:v>33.228888888888889</c:v>
                      </c:pt>
                      <c:pt idx="1018">
                        <c:v>33.220555555555556</c:v>
                      </c:pt>
                      <c:pt idx="1019">
                        <c:v>33.211111111111109</c:v>
                      </c:pt>
                      <c:pt idx="1020">
                        <c:v>33.201666666666668</c:v>
                      </c:pt>
                      <c:pt idx="1021">
                        <c:v>33.193333333333335</c:v>
                      </c:pt>
                      <c:pt idx="1022">
                        <c:v>33.739444444444445</c:v>
                      </c:pt>
                      <c:pt idx="1023">
                        <c:v>33.731111111111119</c:v>
                      </c:pt>
                      <c:pt idx="1024">
                        <c:v>34.276666666666671</c:v>
                      </c:pt>
                      <c:pt idx="1025">
                        <c:v>34.268333333333331</c:v>
                      </c:pt>
                      <c:pt idx="1026">
                        <c:v>34.25888888888889</c:v>
                      </c:pt>
                      <c:pt idx="1027">
                        <c:v>33.693888888888893</c:v>
                      </c:pt>
                      <c:pt idx="1028">
                        <c:v>33.685555555555553</c:v>
                      </c:pt>
                      <c:pt idx="1029">
                        <c:v>33.676111111111112</c:v>
                      </c:pt>
                      <c:pt idx="1030">
                        <c:v>33.667777777777779</c:v>
                      </c:pt>
                      <c:pt idx="1031">
                        <c:v>33.657777777777774</c:v>
                      </c:pt>
                      <c:pt idx="1032">
                        <c:v>33.648333333333341</c:v>
                      </c:pt>
                      <c:pt idx="1033">
                        <c:v>33.64</c:v>
                      </c:pt>
                      <c:pt idx="1034">
                        <c:v>33.63055555555556</c:v>
                      </c:pt>
                      <c:pt idx="1035">
                        <c:v>33.622222222222227</c:v>
                      </c:pt>
                      <c:pt idx="1036">
                        <c:v>33.612777777777779</c:v>
                      </c:pt>
                      <c:pt idx="1037">
                        <c:v>33.604444444444447</c:v>
                      </c:pt>
                      <c:pt idx="1038">
                        <c:v>33.038888888888891</c:v>
                      </c:pt>
                      <c:pt idx="1039">
                        <c:v>33.029444444444444</c:v>
                      </c:pt>
                      <c:pt idx="1040">
                        <c:v>33.021111111111111</c:v>
                      </c:pt>
                      <c:pt idx="1041">
                        <c:v>33.01166666666667</c:v>
                      </c:pt>
                      <c:pt idx="1042">
                        <c:v>33.558888888888887</c:v>
                      </c:pt>
                      <c:pt idx="1043">
                        <c:v>33.549444444444447</c:v>
                      </c:pt>
                      <c:pt idx="1044">
                        <c:v>33.541111111111114</c:v>
                      </c:pt>
                      <c:pt idx="1045">
                        <c:v>33.531111111111109</c:v>
                      </c:pt>
                      <c:pt idx="1046">
                        <c:v>33.521666666666668</c:v>
                      </c:pt>
                      <c:pt idx="1047">
                        <c:v>33.513333333333335</c:v>
                      </c:pt>
                      <c:pt idx="1048">
                        <c:v>34.059444444444438</c:v>
                      </c:pt>
                      <c:pt idx="1049">
                        <c:v>34.051111111111112</c:v>
                      </c:pt>
                      <c:pt idx="1050">
                        <c:v>34.597222222222221</c:v>
                      </c:pt>
                      <c:pt idx="1051">
                        <c:v>34.587777777777774</c:v>
                      </c:pt>
                      <c:pt idx="1052">
                        <c:v>35.134444444444448</c:v>
                      </c:pt>
                      <c:pt idx="1053">
                        <c:v>35.125</c:v>
                      </c:pt>
                      <c:pt idx="1054">
                        <c:v>35.116666666666667</c:v>
                      </c:pt>
                      <c:pt idx="1055">
                        <c:v>35.107222222222227</c:v>
                      </c:pt>
                      <c:pt idx="1056">
                        <c:v>34.543333333333329</c:v>
                      </c:pt>
                      <c:pt idx="1057">
                        <c:v>34.533888888888889</c:v>
                      </c:pt>
                      <c:pt idx="1058">
                        <c:v>34.524444444444448</c:v>
                      </c:pt>
                      <c:pt idx="1059">
                        <c:v>35.071111111111108</c:v>
                      </c:pt>
                      <c:pt idx="1060">
                        <c:v>35.061666666666667</c:v>
                      </c:pt>
                      <c:pt idx="1061">
                        <c:v>35.053333333333335</c:v>
                      </c:pt>
                      <c:pt idx="1062">
                        <c:v>34.48833333333333</c:v>
                      </c:pt>
                      <c:pt idx="1063">
                        <c:v>35.035555555555554</c:v>
                      </c:pt>
                      <c:pt idx="1064">
                        <c:v>35.026111111111113</c:v>
                      </c:pt>
                      <c:pt idx="1065">
                        <c:v>35.016666666666666</c:v>
                      </c:pt>
                      <c:pt idx="1066">
                        <c:v>34.452222222222218</c:v>
                      </c:pt>
                      <c:pt idx="1067">
                        <c:v>33.887222222222221</c:v>
                      </c:pt>
                      <c:pt idx="1068">
                        <c:v>33.878888888888888</c:v>
                      </c:pt>
                      <c:pt idx="1069">
                        <c:v>33.86944444444444</c:v>
                      </c:pt>
                      <c:pt idx="1070">
                        <c:v>33.861111111111114</c:v>
                      </c:pt>
                      <c:pt idx="1071">
                        <c:v>33.851666666666659</c:v>
                      </c:pt>
                      <c:pt idx="1072">
                        <c:v>34.397777777777783</c:v>
                      </c:pt>
                      <c:pt idx="1073">
                        <c:v>34.388888888888886</c:v>
                      </c:pt>
                      <c:pt idx="1074">
                        <c:v>34.379444444444438</c:v>
                      </c:pt>
                      <c:pt idx="1075">
                        <c:v>34.371111111111112</c:v>
                      </c:pt>
                      <c:pt idx="1076">
                        <c:v>34.917222222222222</c:v>
                      </c:pt>
                      <c:pt idx="1077">
                        <c:v>34.907777777777774</c:v>
                      </c:pt>
                      <c:pt idx="1078">
                        <c:v>34.899444444444448</c:v>
                      </c:pt>
                      <c:pt idx="1079">
                        <c:v>34.89</c:v>
                      </c:pt>
                      <c:pt idx="1080">
                        <c:v>34.325555555555553</c:v>
                      </c:pt>
                      <c:pt idx="1081">
                        <c:v>33.760555555555555</c:v>
                      </c:pt>
                      <c:pt idx="1082">
                        <c:v>33.752222222222223</c:v>
                      </c:pt>
                      <c:pt idx="1083">
                        <c:v>33.742777777777775</c:v>
                      </c:pt>
                      <c:pt idx="1084">
                        <c:v>33.733333333333334</c:v>
                      </c:pt>
                      <c:pt idx="1085">
                        <c:v>34.280555555555551</c:v>
                      </c:pt>
                      <c:pt idx="1086">
                        <c:v>34.271111111111111</c:v>
                      </c:pt>
                      <c:pt idx="1087">
                        <c:v>34.262222222222221</c:v>
                      </c:pt>
                      <c:pt idx="1088">
                        <c:v>34.252777777777773</c:v>
                      </c:pt>
                      <c:pt idx="1089">
                        <c:v>34.799999999999997</c:v>
                      </c:pt>
                      <c:pt idx="1090">
                        <c:v>34.790555555555557</c:v>
                      </c:pt>
                      <c:pt idx="1091">
                        <c:v>35.336666666666666</c:v>
                      </c:pt>
                      <c:pt idx="1092">
                        <c:v>35.32833333333334</c:v>
                      </c:pt>
                      <c:pt idx="1093">
                        <c:v>35.318888888888893</c:v>
                      </c:pt>
                      <c:pt idx="1094">
                        <c:v>35.309999999999995</c:v>
                      </c:pt>
                      <c:pt idx="1095">
                        <c:v>35.300555555555562</c:v>
                      </c:pt>
                      <c:pt idx="1096">
                        <c:v>34.735555555555557</c:v>
                      </c:pt>
                      <c:pt idx="1097">
                        <c:v>34.727222222222217</c:v>
                      </c:pt>
                      <c:pt idx="1098">
                        <c:v>34.717777777777783</c:v>
                      </c:pt>
                      <c:pt idx="1099">
                        <c:v>34.709444444444443</c:v>
                      </c:pt>
                      <c:pt idx="1100">
                        <c:v>34.700000000000003</c:v>
                      </c:pt>
                      <c:pt idx="1101">
                        <c:v>34.691111111111113</c:v>
                      </c:pt>
                      <c:pt idx="1102">
                        <c:v>35.237222222222222</c:v>
                      </c:pt>
                      <c:pt idx="1103">
                        <c:v>35.227777777777781</c:v>
                      </c:pt>
                      <c:pt idx="1104">
                        <c:v>35.219444444444449</c:v>
                      </c:pt>
                      <c:pt idx="1105">
                        <c:v>35.21</c:v>
                      </c:pt>
                      <c:pt idx="1106">
                        <c:v>35.201666666666668</c:v>
                      </c:pt>
                      <c:pt idx="1107">
                        <c:v>35.192222222222227</c:v>
                      </c:pt>
                      <c:pt idx="1108">
                        <c:v>34.627777777777773</c:v>
                      </c:pt>
                      <c:pt idx="1109">
                        <c:v>34.618333333333332</c:v>
                      </c:pt>
                      <c:pt idx="1110">
                        <c:v>34.608888888888892</c:v>
                      </c:pt>
                      <c:pt idx="1111">
                        <c:v>34.600555555555552</c:v>
                      </c:pt>
                      <c:pt idx="1112">
                        <c:v>34.035555555555554</c:v>
                      </c:pt>
                      <c:pt idx="1113">
                        <c:v>34.027222222222221</c:v>
                      </c:pt>
                      <c:pt idx="1114">
                        <c:v>34.017777777777773</c:v>
                      </c:pt>
                      <c:pt idx="1115">
                        <c:v>33.45333333333334</c:v>
                      </c:pt>
                      <c:pt idx="1116">
                        <c:v>33.443888888888893</c:v>
                      </c:pt>
                      <c:pt idx="1117">
                        <c:v>33.434444444444438</c:v>
                      </c:pt>
                      <c:pt idx="1118">
                        <c:v>33.981666666666669</c:v>
                      </c:pt>
                      <c:pt idx="1119">
                        <c:v>33.972222222222221</c:v>
                      </c:pt>
                      <c:pt idx="1120">
                        <c:v>33.963888888888889</c:v>
                      </c:pt>
                      <c:pt idx="1121">
                        <c:v>33.954444444444448</c:v>
                      </c:pt>
                      <c:pt idx="1122">
                        <c:v>33.945</c:v>
                      </c:pt>
                      <c:pt idx="1123">
                        <c:v>33.93611111111111</c:v>
                      </c:pt>
                      <c:pt idx="1124">
                        <c:v>33.371111111111112</c:v>
                      </c:pt>
                      <c:pt idx="1125">
                        <c:v>33.362777777777779</c:v>
                      </c:pt>
                      <c:pt idx="1126">
                        <c:v>33.353333333333332</c:v>
                      </c:pt>
                      <c:pt idx="1127">
                        <c:v>33.344999999999999</c:v>
                      </c:pt>
                      <c:pt idx="1128">
                        <c:v>33.891111111111108</c:v>
                      </c:pt>
                      <c:pt idx="1129">
                        <c:v>34.437222222222225</c:v>
                      </c:pt>
                      <c:pt idx="1130">
                        <c:v>34.983888888888892</c:v>
                      </c:pt>
                      <c:pt idx="1131">
                        <c:v>34.974444444444444</c:v>
                      </c:pt>
                      <c:pt idx="1132">
                        <c:v>34.966111111111111</c:v>
                      </c:pt>
                      <c:pt idx="1133">
                        <c:v>34.956666666666671</c:v>
                      </c:pt>
                      <c:pt idx="1134">
                        <c:v>34.948333333333331</c:v>
                      </c:pt>
                      <c:pt idx="1135">
                        <c:v>35.49444444444444</c:v>
                      </c:pt>
                      <c:pt idx="1136">
                        <c:v>35.484999999999999</c:v>
                      </c:pt>
                      <c:pt idx="1137">
                        <c:v>36.031666666666666</c:v>
                      </c:pt>
                      <c:pt idx="1138">
                        <c:v>36.022222222222226</c:v>
                      </c:pt>
                      <c:pt idx="1139">
                        <c:v>36.013888888888886</c:v>
                      </c:pt>
                      <c:pt idx="1140">
                        <c:v>36.004444444444438</c:v>
                      </c:pt>
                      <c:pt idx="1141">
                        <c:v>35.995000000000005</c:v>
                      </c:pt>
                      <c:pt idx="1142">
                        <c:v>36.542222222222222</c:v>
                      </c:pt>
                      <c:pt idx="1143">
                        <c:v>35.977222222222217</c:v>
                      </c:pt>
                      <c:pt idx="1144">
                        <c:v>35.968333333333334</c:v>
                      </c:pt>
                      <c:pt idx="1145">
                        <c:v>35.403333333333336</c:v>
                      </c:pt>
                      <c:pt idx="1146">
                        <c:v>35.395000000000003</c:v>
                      </c:pt>
                      <c:pt idx="1147">
                        <c:v>34.830000000000005</c:v>
                      </c:pt>
                      <c:pt idx="1148">
                        <c:v>34.820555555555558</c:v>
                      </c:pt>
                      <c:pt idx="1149">
                        <c:v>34.812222222222225</c:v>
                      </c:pt>
                      <c:pt idx="1150">
                        <c:v>34.802777777777777</c:v>
                      </c:pt>
                      <c:pt idx="1151">
                        <c:v>35.349444444444444</c:v>
                      </c:pt>
                      <c:pt idx="1152">
                        <c:v>35.340000000000003</c:v>
                      </c:pt>
                      <c:pt idx="1153">
                        <c:v>35.331666666666671</c:v>
                      </c:pt>
                      <c:pt idx="1154">
                        <c:v>35.322222222222223</c:v>
                      </c:pt>
                      <c:pt idx="1155">
                        <c:v>35.312777777777775</c:v>
                      </c:pt>
                      <c:pt idx="1156">
                        <c:v>35.304444444444442</c:v>
                      </c:pt>
                      <c:pt idx="1157">
                        <c:v>35.294999999999995</c:v>
                      </c:pt>
                      <c:pt idx="1158">
                        <c:v>35.286111111111111</c:v>
                      </c:pt>
                      <c:pt idx="1159">
                        <c:v>35.276666666666671</c:v>
                      </c:pt>
                      <c:pt idx="1160">
                        <c:v>35.268333333333331</c:v>
                      </c:pt>
                      <c:pt idx="1161">
                        <c:v>34.70333333333334</c:v>
                      </c:pt>
                      <c:pt idx="1162">
                        <c:v>34.693888888888893</c:v>
                      </c:pt>
                      <c:pt idx="1163">
                        <c:v>34.685555555555553</c:v>
                      </c:pt>
                      <c:pt idx="1164">
                        <c:v>34.676111111111112</c:v>
                      </c:pt>
                      <c:pt idx="1165">
                        <c:v>34.111666666666665</c:v>
                      </c:pt>
                      <c:pt idx="1166">
                        <c:v>34.102222222222217</c:v>
                      </c:pt>
                      <c:pt idx="1167">
                        <c:v>34.092777777777783</c:v>
                      </c:pt>
                      <c:pt idx="1168">
                        <c:v>34.64</c:v>
                      </c:pt>
                      <c:pt idx="1169">
                        <c:v>34.63055555555556</c:v>
                      </c:pt>
                      <c:pt idx="1170">
                        <c:v>34.622222222222227</c:v>
                      </c:pt>
                      <c:pt idx="1171">
                        <c:v>34.612777777777779</c:v>
                      </c:pt>
                      <c:pt idx="1172">
                        <c:v>34.603888888888889</c:v>
                      </c:pt>
                      <c:pt idx="1173">
                        <c:v>35.150000000000006</c:v>
                      </c:pt>
                      <c:pt idx="1174">
                        <c:v>34.585000000000001</c:v>
                      </c:pt>
                      <c:pt idx="1175">
                        <c:v>34.576666666666668</c:v>
                      </c:pt>
                      <c:pt idx="1176">
                        <c:v>35.122777777777777</c:v>
                      </c:pt>
                      <c:pt idx="1177">
                        <c:v>35.114444444444445</c:v>
                      </c:pt>
                      <c:pt idx="1178">
                        <c:v>35.660555555555547</c:v>
                      </c:pt>
                      <c:pt idx="1179">
                        <c:v>35.651666666666671</c:v>
                      </c:pt>
                      <c:pt idx="1180">
                        <c:v>35.642222222222216</c:v>
                      </c:pt>
                      <c:pt idx="1181">
                        <c:v>35.632777777777775</c:v>
                      </c:pt>
                      <c:pt idx="1182">
                        <c:v>36.18</c:v>
                      </c:pt>
                      <c:pt idx="1183">
                        <c:v>36.170555555555552</c:v>
                      </c:pt>
                      <c:pt idx="1184">
                        <c:v>36.717777777777783</c:v>
                      </c:pt>
                      <c:pt idx="1185">
                        <c:v>36.708333333333336</c:v>
                      </c:pt>
                      <c:pt idx="1186">
                        <c:v>36.698333333333331</c:v>
                      </c:pt>
                      <c:pt idx="1187">
                        <c:v>36.134444444444448</c:v>
                      </c:pt>
                      <c:pt idx="1188">
                        <c:v>36.125</c:v>
                      </c:pt>
                      <c:pt idx="1189">
                        <c:v>36.116666666666667</c:v>
                      </c:pt>
                      <c:pt idx="1190">
                        <c:v>36.107222222222227</c:v>
                      </c:pt>
                      <c:pt idx="1191">
                        <c:v>36.098888888888887</c:v>
                      </c:pt>
                      <c:pt idx="1192">
                        <c:v>36.089444444444446</c:v>
                      </c:pt>
                      <c:pt idx="1193">
                        <c:v>35.523888888888891</c:v>
                      </c:pt>
                      <c:pt idx="1194">
                        <c:v>35.515555555555551</c:v>
                      </c:pt>
                      <c:pt idx="1195">
                        <c:v>35.50611111111111</c:v>
                      </c:pt>
                      <c:pt idx="1196">
                        <c:v>35.497777777777777</c:v>
                      </c:pt>
                      <c:pt idx="1197">
                        <c:v>34.932777777777773</c:v>
                      </c:pt>
                      <c:pt idx="1198">
                        <c:v>34.924444444444447</c:v>
                      </c:pt>
                      <c:pt idx="1199">
                        <c:v>34.914999999999999</c:v>
                      </c:pt>
                      <c:pt idx="1200">
                        <c:v>34.905000000000001</c:v>
                      </c:pt>
                      <c:pt idx="1201">
                        <c:v>34.896666666666668</c:v>
                      </c:pt>
                      <c:pt idx="1202">
                        <c:v>34.887222222222221</c:v>
                      </c:pt>
                      <c:pt idx="1203">
                        <c:v>34.878888888888888</c:v>
                      </c:pt>
                      <c:pt idx="1204">
                        <c:v>34.86944444444444</c:v>
                      </c:pt>
                      <c:pt idx="1205">
                        <c:v>34.861111111111114</c:v>
                      </c:pt>
                      <c:pt idx="1206">
                        <c:v>34.851666666666659</c:v>
                      </c:pt>
                      <c:pt idx="1207">
                        <c:v>34.841666666666669</c:v>
                      </c:pt>
                      <c:pt idx="1208">
                        <c:v>34.833333333333336</c:v>
                      </c:pt>
                      <c:pt idx="1209">
                        <c:v>34.268333333333331</c:v>
                      </c:pt>
                      <c:pt idx="1210">
                        <c:v>34.260000000000005</c:v>
                      </c:pt>
                      <c:pt idx="1211">
                        <c:v>34.250555555555557</c:v>
                      </c:pt>
                      <c:pt idx="1212">
                        <c:v>33.685555555555553</c:v>
                      </c:pt>
                      <c:pt idx="1213">
                        <c:v>33.677222222222227</c:v>
                      </c:pt>
                      <c:pt idx="1214">
                        <c:v>33.667222222222222</c:v>
                      </c:pt>
                      <c:pt idx="1215">
                        <c:v>33.658888888888889</c:v>
                      </c:pt>
                      <c:pt idx="1216">
                        <c:v>33.649444444444448</c:v>
                      </c:pt>
                      <c:pt idx="1217">
                        <c:v>33.085555555555551</c:v>
                      </c:pt>
                      <c:pt idx="1218">
                        <c:v>33.076111111111111</c:v>
                      </c:pt>
                      <c:pt idx="1219">
                        <c:v>33.06666666666667</c:v>
                      </c:pt>
                      <c:pt idx="1220">
                        <c:v>33.05833333333333</c:v>
                      </c:pt>
                      <c:pt idx="1221">
                        <c:v>33.048333333333332</c:v>
                      </c:pt>
                      <c:pt idx="1222">
                        <c:v>33.04</c:v>
                      </c:pt>
                      <c:pt idx="1223">
                        <c:v>33.030555555555551</c:v>
                      </c:pt>
                      <c:pt idx="1224">
                        <c:v>33.022222222222219</c:v>
                      </c:pt>
                      <c:pt idx="1225">
                        <c:v>33.012777777777778</c:v>
                      </c:pt>
                      <c:pt idx="1226">
                        <c:v>33.00333333333333</c:v>
                      </c:pt>
                      <c:pt idx="1227">
                        <c:v>32.995000000000005</c:v>
                      </c:pt>
                      <c:pt idx="1228">
                        <c:v>32.984999999999999</c:v>
                      </c:pt>
                      <c:pt idx="1229">
                        <c:v>32.976666666666659</c:v>
                      </c:pt>
                      <c:pt idx="1230">
                        <c:v>33.522777777777783</c:v>
                      </c:pt>
                      <c:pt idx="1231">
                        <c:v>33.513333333333335</c:v>
                      </c:pt>
                      <c:pt idx="1232">
                        <c:v>33.504999999999995</c:v>
                      </c:pt>
                      <c:pt idx="1233">
                        <c:v>34.051111111111112</c:v>
                      </c:pt>
                      <c:pt idx="1234">
                        <c:v>34.042777777777779</c:v>
                      </c:pt>
                      <c:pt idx="1235">
                        <c:v>34.588333333333331</c:v>
                      </c:pt>
                      <c:pt idx="1236">
                        <c:v>35.135555555555555</c:v>
                      </c:pt>
                      <c:pt idx="1237">
                        <c:v>35.126111111111108</c:v>
                      </c:pt>
                      <c:pt idx="1238">
                        <c:v>35.116666666666667</c:v>
                      </c:pt>
                      <c:pt idx="1239">
                        <c:v>35.108333333333334</c:v>
                      </c:pt>
                      <c:pt idx="1240">
                        <c:v>35.098888888888887</c:v>
                      </c:pt>
                      <c:pt idx="1241">
                        <c:v>35.090555555555554</c:v>
                      </c:pt>
                      <c:pt idx="1242">
                        <c:v>35.080555555555556</c:v>
                      </c:pt>
                      <c:pt idx="1243">
                        <c:v>35.072222222222223</c:v>
                      </c:pt>
                      <c:pt idx="1244">
                        <c:v>35.618333333333332</c:v>
                      </c:pt>
                      <c:pt idx="1245">
                        <c:v>36.164444444444449</c:v>
                      </c:pt>
                      <c:pt idx="1246">
                        <c:v>36.156111111111109</c:v>
                      </c:pt>
                      <c:pt idx="1247">
                        <c:v>36.146666666666661</c:v>
                      </c:pt>
                      <c:pt idx="1248">
                        <c:v>36.138333333333335</c:v>
                      </c:pt>
                      <c:pt idx="1249">
                        <c:v>36.12833333333333</c:v>
                      </c:pt>
                      <c:pt idx="1250">
                        <c:v>36.120000000000005</c:v>
                      </c:pt>
                      <c:pt idx="1251">
                        <c:v>36.110555555555557</c:v>
                      </c:pt>
                      <c:pt idx="1252">
                        <c:v>36.101111111111109</c:v>
                      </c:pt>
                      <c:pt idx="1253">
                        <c:v>36.092777777777783</c:v>
                      </c:pt>
                      <c:pt idx="1254">
                        <c:v>36.083333333333336</c:v>
                      </c:pt>
                      <c:pt idx="1255">
                        <c:v>36.075000000000003</c:v>
                      </c:pt>
                      <c:pt idx="1256">
                        <c:v>36.065000000000005</c:v>
                      </c:pt>
                      <c:pt idx="1257">
                        <c:v>36.055555555555557</c:v>
                      </c:pt>
                      <c:pt idx="1258">
                        <c:v>35.491666666666667</c:v>
                      </c:pt>
                      <c:pt idx="1259">
                        <c:v>35.482222222222227</c:v>
                      </c:pt>
                      <c:pt idx="1260">
                        <c:v>35.473888888888887</c:v>
                      </c:pt>
                      <c:pt idx="1261">
                        <c:v>35.464444444444446</c:v>
                      </c:pt>
                      <c:pt idx="1262">
                        <c:v>35.456111111111113</c:v>
                      </c:pt>
                      <c:pt idx="1263">
                        <c:v>35.446111111111108</c:v>
                      </c:pt>
                      <c:pt idx="1264">
                        <c:v>35.436666666666667</c:v>
                      </c:pt>
                      <c:pt idx="1265">
                        <c:v>35.428333333333335</c:v>
                      </c:pt>
                      <c:pt idx="1266">
                        <c:v>35.974444444444444</c:v>
                      </c:pt>
                      <c:pt idx="1267">
                        <c:v>36.521666666666675</c:v>
                      </c:pt>
                      <c:pt idx="1268">
                        <c:v>36.512222222222221</c:v>
                      </c:pt>
                      <c:pt idx="1269">
                        <c:v>37.059444444444438</c:v>
                      </c:pt>
                      <c:pt idx="1270">
                        <c:v>37.04944444444444</c:v>
                      </c:pt>
                      <c:pt idx="1271">
                        <c:v>37.04</c:v>
                      </c:pt>
                      <c:pt idx="1272">
                        <c:v>36.476111111111109</c:v>
                      </c:pt>
                      <c:pt idx="1273">
                        <c:v>36.466666666666669</c:v>
                      </c:pt>
                      <c:pt idx="1274">
                        <c:v>36.458333333333336</c:v>
                      </c:pt>
                      <c:pt idx="1275">
                        <c:v>36.448888888888888</c:v>
                      </c:pt>
                      <c:pt idx="1276">
                        <c:v>36.439444444444447</c:v>
                      </c:pt>
                      <c:pt idx="1277">
                        <c:v>35.875</c:v>
                      </c:pt>
                      <c:pt idx="1278">
                        <c:v>35.865555555555552</c:v>
                      </c:pt>
                      <c:pt idx="1279">
                        <c:v>35.857222222222227</c:v>
                      </c:pt>
                      <c:pt idx="1280">
                        <c:v>35.292222222222222</c:v>
                      </c:pt>
                      <c:pt idx="1281">
                        <c:v>35.283888888888889</c:v>
                      </c:pt>
                      <c:pt idx="1282">
                        <c:v>35.274444444444448</c:v>
                      </c:pt>
                      <c:pt idx="1283">
                        <c:v>35.265000000000001</c:v>
                      </c:pt>
                      <c:pt idx="1284">
                        <c:v>35.811666666666667</c:v>
                      </c:pt>
                      <c:pt idx="1285">
                        <c:v>35.802222222222227</c:v>
                      </c:pt>
                      <c:pt idx="1286">
                        <c:v>35.793888888888887</c:v>
                      </c:pt>
                      <c:pt idx="1287">
                        <c:v>36.340000000000003</c:v>
                      </c:pt>
                      <c:pt idx="1288">
                        <c:v>36.331666666666671</c:v>
                      </c:pt>
                      <c:pt idx="1289">
                        <c:v>35.766666666666666</c:v>
                      </c:pt>
                      <c:pt idx="1290">
                        <c:v>35.757222222222225</c:v>
                      </c:pt>
                      <c:pt idx="1291">
                        <c:v>35.748333333333335</c:v>
                      </c:pt>
                      <c:pt idx="1292">
                        <c:v>35.18333333333333</c:v>
                      </c:pt>
                      <c:pt idx="1293">
                        <c:v>35.174999999999997</c:v>
                      </c:pt>
                      <c:pt idx="1294">
                        <c:v>35.165555555555557</c:v>
                      </c:pt>
                      <c:pt idx="1295">
                        <c:v>35.712777777777774</c:v>
                      </c:pt>
                      <c:pt idx="1296">
                        <c:v>35.70333333333334</c:v>
                      </c:pt>
                      <c:pt idx="1297">
                        <c:v>35.693888888888893</c:v>
                      </c:pt>
                      <c:pt idx="1298">
                        <c:v>36.240555555555552</c:v>
                      </c:pt>
                      <c:pt idx="1299">
                        <c:v>35.675555555555562</c:v>
                      </c:pt>
                      <c:pt idx="1300">
                        <c:v>35.667222222222222</c:v>
                      </c:pt>
                      <c:pt idx="1301">
                        <c:v>35.657777777777774</c:v>
                      </c:pt>
                      <c:pt idx="1302">
                        <c:v>35.648333333333341</c:v>
                      </c:pt>
                      <c:pt idx="1303">
                        <c:v>35.64</c:v>
                      </c:pt>
                      <c:pt idx="1304">
                        <c:v>35.075000000000003</c:v>
                      </c:pt>
                      <c:pt idx="1305">
                        <c:v>35.066111111111113</c:v>
                      </c:pt>
                      <c:pt idx="1306">
                        <c:v>35.056666666666665</c:v>
                      </c:pt>
                      <c:pt idx="1307">
                        <c:v>35.048333333333332</c:v>
                      </c:pt>
                      <c:pt idx="1308">
                        <c:v>35.038888888888891</c:v>
                      </c:pt>
                      <c:pt idx="1309">
                        <c:v>35.029444444444444</c:v>
                      </c:pt>
                      <c:pt idx="1310">
                        <c:v>35.021111111111111</c:v>
                      </c:pt>
                      <c:pt idx="1311">
                        <c:v>35.01166666666667</c:v>
                      </c:pt>
                      <c:pt idx="1312">
                        <c:v>35.55833333333333</c:v>
                      </c:pt>
                      <c:pt idx="1313">
                        <c:v>35.548888888888889</c:v>
                      </c:pt>
                      <c:pt idx="1314">
                        <c:v>35.540555555555557</c:v>
                      </c:pt>
                      <c:pt idx="1315">
                        <c:v>35.531111111111109</c:v>
                      </c:pt>
                      <c:pt idx="1316">
                        <c:v>35.521666666666668</c:v>
                      </c:pt>
                      <c:pt idx="1317">
                        <c:v>34.957777777777778</c:v>
                      </c:pt>
                      <c:pt idx="1318">
                        <c:v>34.948333333333331</c:v>
                      </c:pt>
                      <c:pt idx="1319">
                        <c:v>34.939444444444447</c:v>
                      </c:pt>
                      <c:pt idx="1320">
                        <c:v>34.93</c:v>
                      </c:pt>
                      <c:pt idx="1321">
                        <c:v>34.92166666666666</c:v>
                      </c:pt>
                      <c:pt idx="1322">
                        <c:v>34.912222222222226</c:v>
                      </c:pt>
                      <c:pt idx="1323">
                        <c:v>34.902777777777779</c:v>
                      </c:pt>
                      <c:pt idx="1324">
                        <c:v>34.894444444444446</c:v>
                      </c:pt>
                      <c:pt idx="1325">
                        <c:v>34.885000000000005</c:v>
                      </c:pt>
                      <c:pt idx="1326">
                        <c:v>34.876111111111108</c:v>
                      </c:pt>
                      <c:pt idx="1327">
                        <c:v>34.866666666666667</c:v>
                      </c:pt>
                      <c:pt idx="1328">
                        <c:v>34.857222222222227</c:v>
                      </c:pt>
                      <c:pt idx="1329">
                        <c:v>34.848888888888887</c:v>
                      </c:pt>
                      <c:pt idx="1330">
                        <c:v>34.839444444444446</c:v>
                      </c:pt>
                      <c:pt idx="1331">
                        <c:v>34.831111111111113</c:v>
                      </c:pt>
                      <c:pt idx="1332">
                        <c:v>34.821666666666665</c:v>
                      </c:pt>
                      <c:pt idx="1333">
                        <c:v>34.812777777777775</c:v>
                      </c:pt>
                      <c:pt idx="1334">
                        <c:v>34.803333333333335</c:v>
                      </c:pt>
                      <c:pt idx="1335">
                        <c:v>34.793888888888887</c:v>
                      </c:pt>
                      <c:pt idx="1336">
                        <c:v>34.785555555555554</c:v>
                      </c:pt>
                      <c:pt idx="1337">
                        <c:v>34.776111111111113</c:v>
                      </c:pt>
                      <c:pt idx="1338">
                        <c:v>34.767777777777773</c:v>
                      </c:pt>
                      <c:pt idx="1339">
                        <c:v>34.758333333333333</c:v>
                      </c:pt>
                      <c:pt idx="1340">
                        <c:v>34.749444444444443</c:v>
                      </c:pt>
                      <c:pt idx="1341">
                        <c:v>35.295555555555552</c:v>
                      </c:pt>
                      <c:pt idx="1342">
                        <c:v>35.286111111111111</c:v>
                      </c:pt>
                      <c:pt idx="1343">
                        <c:v>35.277777777777779</c:v>
                      </c:pt>
                      <c:pt idx="1344">
                        <c:v>35.268333333333331</c:v>
                      </c:pt>
                      <c:pt idx="1345">
                        <c:v>35.260000000000005</c:v>
                      </c:pt>
                      <c:pt idx="1346">
                        <c:v>35.250555555555557</c:v>
                      </c:pt>
                      <c:pt idx="1347">
                        <c:v>35.24111111111111</c:v>
                      </c:pt>
                      <c:pt idx="1348">
                        <c:v>35.232222222222227</c:v>
                      </c:pt>
                      <c:pt idx="1349">
                        <c:v>35.222777777777779</c:v>
                      </c:pt>
                      <c:pt idx="1350">
                        <c:v>35.214444444444446</c:v>
                      </c:pt>
                      <c:pt idx="1351">
                        <c:v>35.205000000000005</c:v>
                      </c:pt>
                      <c:pt idx="1352">
                        <c:v>35.196666666666665</c:v>
                      </c:pt>
                      <c:pt idx="1353">
                        <c:v>35.187222222222225</c:v>
                      </c:pt>
                      <c:pt idx="1354">
                        <c:v>35.177777777777777</c:v>
                      </c:pt>
                      <c:pt idx="1355">
                        <c:v>35.168888888888887</c:v>
                      </c:pt>
                      <c:pt idx="1356">
                        <c:v>35.715000000000003</c:v>
                      </c:pt>
                      <c:pt idx="1357">
                        <c:v>35.706666666666671</c:v>
                      </c:pt>
                      <c:pt idx="1358">
                        <c:v>35.697222222222223</c:v>
                      </c:pt>
                      <c:pt idx="1359">
                        <c:v>35.133333333333333</c:v>
                      </c:pt>
                      <c:pt idx="1360">
                        <c:v>35.123888888888892</c:v>
                      </c:pt>
                      <c:pt idx="1361">
                        <c:v>35.114444444444445</c:v>
                      </c:pt>
                      <c:pt idx="1362">
                        <c:v>35.105555555555554</c:v>
                      </c:pt>
                      <c:pt idx="1363">
                        <c:v>35.096111111111114</c:v>
                      </c:pt>
                      <c:pt idx="1364">
                        <c:v>35.087777777777774</c:v>
                      </c:pt>
                      <c:pt idx="1365">
                        <c:v>35.63388888888889</c:v>
                      </c:pt>
                      <c:pt idx="1366">
                        <c:v>35.625555555555557</c:v>
                      </c:pt>
                      <c:pt idx="1367">
                        <c:v>35.61611111111111</c:v>
                      </c:pt>
                      <c:pt idx="1368">
                        <c:v>35.606666666666669</c:v>
                      </c:pt>
                      <c:pt idx="1369">
                        <c:v>35.597777777777779</c:v>
                      </c:pt>
                      <c:pt idx="1370">
                        <c:v>35.588333333333331</c:v>
                      </c:pt>
                      <c:pt idx="1371">
                        <c:v>35.580000000000005</c:v>
                      </c:pt>
                      <c:pt idx="1372">
                        <c:v>35.570555555555558</c:v>
                      </c:pt>
                      <c:pt idx="1373">
                        <c:v>35.56111111111111</c:v>
                      </c:pt>
                      <c:pt idx="1374">
                        <c:v>35.552777777777777</c:v>
                      </c:pt>
                      <c:pt idx="1375">
                        <c:v>35.543333333333329</c:v>
                      </c:pt>
                      <c:pt idx="1376">
                        <c:v>35.534444444444446</c:v>
                      </c:pt>
                      <c:pt idx="1377">
                        <c:v>35.525000000000006</c:v>
                      </c:pt>
                      <c:pt idx="1378">
                        <c:v>35.516666666666666</c:v>
                      </c:pt>
                      <c:pt idx="1379">
                        <c:v>35.507222222222225</c:v>
                      </c:pt>
                      <c:pt idx="1380">
                        <c:v>36.053333333333335</c:v>
                      </c:pt>
                      <c:pt idx="1381">
                        <c:v>36.044999999999995</c:v>
                      </c:pt>
                      <c:pt idx="1382">
                        <c:v>36.591111111111118</c:v>
                      </c:pt>
                      <c:pt idx="1383">
                        <c:v>36.582222222222221</c:v>
                      </c:pt>
                      <c:pt idx="1384">
                        <c:v>36.572777777777773</c:v>
                      </c:pt>
                      <c:pt idx="1385">
                        <c:v>37.120000000000005</c:v>
                      </c:pt>
                      <c:pt idx="1386">
                        <c:v>37.110555555555557</c:v>
                      </c:pt>
                      <c:pt idx="1387">
                        <c:v>37.101111111111109</c:v>
                      </c:pt>
                      <c:pt idx="1388">
                        <c:v>37.092777777777783</c:v>
                      </c:pt>
                      <c:pt idx="1389">
                        <c:v>37.083333333333336</c:v>
                      </c:pt>
                      <c:pt idx="1390">
                        <c:v>37.074444444444438</c:v>
                      </c:pt>
                      <c:pt idx="1391">
                        <c:v>37.065000000000005</c:v>
                      </c:pt>
                      <c:pt idx="1392">
                        <c:v>37.055555555555557</c:v>
                      </c:pt>
                      <c:pt idx="1393">
                        <c:v>37.047222222222224</c:v>
                      </c:pt>
                      <c:pt idx="1394">
                        <c:v>37.037777777777784</c:v>
                      </c:pt>
                      <c:pt idx="1395">
                        <c:v>37.029444444444444</c:v>
                      </c:pt>
                      <c:pt idx="1396">
                        <c:v>37.019999999999996</c:v>
                      </c:pt>
                      <c:pt idx="1397">
                        <c:v>37.011111111111113</c:v>
                      </c:pt>
                      <c:pt idx="1398">
                        <c:v>37.001666666666665</c:v>
                      </c:pt>
                      <c:pt idx="1399">
                        <c:v>36.992222222222225</c:v>
                      </c:pt>
                      <c:pt idx="1400">
                        <c:v>36.983888888888892</c:v>
                      </c:pt>
                      <c:pt idx="1401">
                        <c:v>36.974444444444444</c:v>
                      </c:pt>
                      <c:pt idx="1402">
                        <c:v>36.966111111111111</c:v>
                      </c:pt>
                      <c:pt idx="1403">
                        <c:v>36.956666666666671</c:v>
                      </c:pt>
                      <c:pt idx="1404">
                        <c:v>36.947777777777773</c:v>
                      </c:pt>
                      <c:pt idx="1405">
                        <c:v>36.93833333333334</c:v>
                      </c:pt>
                      <c:pt idx="1406">
                        <c:v>36.928888888888892</c:v>
                      </c:pt>
                      <c:pt idx="1407">
                        <c:v>36.920555555555552</c:v>
                      </c:pt>
                      <c:pt idx="1408">
                        <c:v>36.911111111111111</c:v>
                      </c:pt>
                      <c:pt idx="1409">
                        <c:v>36.902777777777779</c:v>
                      </c:pt>
                      <c:pt idx="1410">
                        <c:v>36.893333333333331</c:v>
                      </c:pt>
                      <c:pt idx="1411">
                        <c:v>36.884444444444448</c:v>
                      </c:pt>
                      <c:pt idx="1412">
                        <c:v>37.430555555555557</c:v>
                      </c:pt>
                      <c:pt idx="1413">
                        <c:v>37.421111111111109</c:v>
                      </c:pt>
                      <c:pt idx="1414">
                        <c:v>37.412777777777784</c:v>
                      </c:pt>
                      <c:pt idx="1415">
                        <c:v>37.958888888888886</c:v>
                      </c:pt>
                      <c:pt idx="1416">
                        <c:v>37.95055555555556</c:v>
                      </c:pt>
                      <c:pt idx="1417">
                        <c:v>37.941111111111113</c:v>
                      </c:pt>
                      <c:pt idx="1418">
                        <c:v>37.931111111111107</c:v>
                      </c:pt>
                      <c:pt idx="1419">
                        <c:v>37.922777777777775</c:v>
                      </c:pt>
                      <c:pt idx="1420">
                        <c:v>37.913333333333334</c:v>
                      </c:pt>
                      <c:pt idx="1421">
                        <c:v>37.905000000000001</c:v>
                      </c:pt>
                      <c:pt idx="1422">
                        <c:v>37.895555555555553</c:v>
                      </c:pt>
                      <c:pt idx="1423">
                        <c:v>37.887222222222221</c:v>
                      </c:pt>
                      <c:pt idx="1424">
                        <c:v>37.877777777777773</c:v>
                      </c:pt>
                      <c:pt idx="1425">
                        <c:v>37.867777777777782</c:v>
                      </c:pt>
                      <c:pt idx="1426">
                        <c:v>37.859444444444449</c:v>
                      </c:pt>
                      <c:pt idx="1427">
                        <c:v>37.849999999999994</c:v>
                      </c:pt>
                      <c:pt idx="1428">
                        <c:v>37.841666666666669</c:v>
                      </c:pt>
                      <c:pt idx="1429">
                        <c:v>37.832222222222221</c:v>
                      </c:pt>
                      <c:pt idx="1430">
                        <c:v>37.823888888888888</c:v>
                      </c:pt>
                      <c:pt idx="1431">
                        <c:v>37.814444444444447</c:v>
                      </c:pt>
                      <c:pt idx="1432">
                        <c:v>37.804444444444442</c:v>
                      </c:pt>
                      <c:pt idx="1433">
                        <c:v>37.796111111111109</c:v>
                      </c:pt>
                      <c:pt idx="1434">
                        <c:v>37.786666666666669</c:v>
                      </c:pt>
                      <c:pt idx="1435">
                        <c:v>37.778333333333336</c:v>
                      </c:pt>
                      <c:pt idx="1436">
                        <c:v>37.768888888888881</c:v>
                      </c:pt>
                      <c:pt idx="1437">
                        <c:v>37.759444444444448</c:v>
                      </c:pt>
                      <c:pt idx="1438">
                        <c:v>37.751111111111108</c:v>
                      </c:pt>
                      <c:pt idx="1439">
                        <c:v>37.74111111111111</c:v>
                      </c:pt>
                      <c:pt idx="1440">
                        <c:v>37.732777777777784</c:v>
                      </c:pt>
                      <c:pt idx="1441">
                        <c:v>37.723333333333329</c:v>
                      </c:pt>
                      <c:pt idx="1442">
                        <c:v>37.715000000000003</c:v>
                      </c:pt>
                      <c:pt idx="1443">
                        <c:v>37.150000000000006</c:v>
                      </c:pt>
                      <c:pt idx="1444">
                        <c:v>37.140555555555551</c:v>
                      </c:pt>
                      <c:pt idx="1445">
                        <c:v>37.132222222222218</c:v>
                      </c:pt>
                      <c:pt idx="1446">
                        <c:v>37.122222222222227</c:v>
                      </c:pt>
                      <c:pt idx="1447">
                        <c:v>37.113888888888887</c:v>
                      </c:pt>
                      <c:pt idx="1448">
                        <c:v>37.104444444444447</c:v>
                      </c:pt>
                      <c:pt idx="1449">
                        <c:v>37.096111111111114</c:v>
                      </c:pt>
                      <c:pt idx="1450">
                        <c:v>37.086666666666666</c:v>
                      </c:pt>
                      <c:pt idx="1451">
                        <c:v>37.632777777777783</c:v>
                      </c:pt>
                      <c:pt idx="1452">
                        <c:v>37.624444444444443</c:v>
                      </c:pt>
                      <c:pt idx="1453">
                        <c:v>37.614444444444445</c:v>
                      </c:pt>
                      <c:pt idx="1454">
                        <c:v>37.606111111111119</c:v>
                      </c:pt>
                      <c:pt idx="1455">
                        <c:v>37.596666666666664</c:v>
                      </c:pt>
                      <c:pt idx="1456">
                        <c:v>37.588333333333331</c:v>
                      </c:pt>
                      <c:pt idx="1457">
                        <c:v>37.578888888888891</c:v>
                      </c:pt>
                      <c:pt idx="1458">
                        <c:v>37.569444444444443</c:v>
                      </c:pt>
                      <c:pt idx="1459">
                        <c:v>37.56111111111111</c:v>
                      </c:pt>
                      <c:pt idx="1460">
                        <c:v>37.551111111111112</c:v>
                      </c:pt>
                      <c:pt idx="1461">
                        <c:v>37.542777777777779</c:v>
                      </c:pt>
                      <c:pt idx="1462">
                        <c:v>37.533333333333331</c:v>
                      </c:pt>
                      <c:pt idx="1463">
                        <c:v>37.523888888888891</c:v>
                      </c:pt>
                      <c:pt idx="1464">
                        <c:v>37.515555555555551</c:v>
                      </c:pt>
                      <c:pt idx="1465">
                        <c:v>38.06166666666666</c:v>
                      </c:pt>
                      <c:pt idx="1466">
                        <c:v>38.053333333333335</c:v>
                      </c:pt>
                      <c:pt idx="1467">
                        <c:v>38.598888888888887</c:v>
                      </c:pt>
                      <c:pt idx="1468">
                        <c:v>38.590555555555547</c:v>
                      </c:pt>
                      <c:pt idx="1469">
                        <c:v>38.581111111111113</c:v>
                      </c:pt>
                      <c:pt idx="1470">
                        <c:v>38.571666666666665</c:v>
                      </c:pt>
                      <c:pt idx="1471">
                        <c:v>38.563333333333333</c:v>
                      </c:pt>
                      <c:pt idx="1472">
                        <c:v>37.998333333333335</c:v>
                      </c:pt>
                      <c:pt idx="1473">
                        <c:v>37.989999999999995</c:v>
                      </c:pt>
                      <c:pt idx="1474">
                        <c:v>37.980000000000004</c:v>
                      </c:pt>
                      <c:pt idx="1475">
                        <c:v>37.971666666666664</c:v>
                      </c:pt>
                      <c:pt idx="1476">
                        <c:v>37.962222222222216</c:v>
                      </c:pt>
                      <c:pt idx="1477">
                        <c:v>37.952777777777776</c:v>
                      </c:pt>
                      <c:pt idx="1478">
                        <c:v>37.944444444444443</c:v>
                      </c:pt>
                      <c:pt idx="1479">
                        <c:v>37.934999999999995</c:v>
                      </c:pt>
                      <c:pt idx="1480">
                        <c:v>37.926666666666669</c:v>
                      </c:pt>
                      <c:pt idx="1481">
                        <c:v>37.916666666666664</c:v>
                      </c:pt>
                      <c:pt idx="1482">
                        <c:v>38.462777777777774</c:v>
                      </c:pt>
                      <c:pt idx="1483">
                        <c:v>38.454444444444448</c:v>
                      </c:pt>
                      <c:pt idx="1484">
                        <c:v>38.445</c:v>
                      </c:pt>
                      <c:pt idx="1485">
                        <c:v>38.436666666666675</c:v>
                      </c:pt>
                      <c:pt idx="1486">
                        <c:v>38.427222222222227</c:v>
                      </c:pt>
                      <c:pt idx="1487">
                        <c:v>37.86333333333333</c:v>
                      </c:pt>
                      <c:pt idx="1488">
                        <c:v>37.853333333333325</c:v>
                      </c:pt>
                      <c:pt idx="1489">
                        <c:v>37.843888888888891</c:v>
                      </c:pt>
                      <c:pt idx="1490">
                        <c:v>37.835555555555551</c:v>
                      </c:pt>
                      <c:pt idx="1491">
                        <c:v>37.826111111111111</c:v>
                      </c:pt>
                      <c:pt idx="1492">
                        <c:v>37.817777777777778</c:v>
                      </c:pt>
                      <c:pt idx="1493">
                        <c:v>37.80833333333333</c:v>
                      </c:pt>
                      <c:pt idx="1494">
                        <c:v>37.79999999999999</c:v>
                      </c:pt>
                      <c:pt idx="1495">
                        <c:v>37.79</c:v>
                      </c:pt>
                      <c:pt idx="1496">
                        <c:v>38.336111111111109</c:v>
                      </c:pt>
                      <c:pt idx="1497">
                        <c:v>38.327777777777776</c:v>
                      </c:pt>
                      <c:pt idx="1498">
                        <c:v>38.318333333333335</c:v>
                      </c:pt>
                      <c:pt idx="1499">
                        <c:v>38.309999999999995</c:v>
                      </c:pt>
                      <c:pt idx="1500">
                        <c:v>38.300555555555562</c:v>
                      </c:pt>
                      <c:pt idx="1501">
                        <c:v>38.292222222222222</c:v>
                      </c:pt>
                      <c:pt idx="1502">
                        <c:v>38.282222222222217</c:v>
                      </c:pt>
                      <c:pt idx="1503">
                        <c:v>38.82833333333334</c:v>
                      </c:pt>
                      <c:pt idx="1504">
                        <c:v>38.82</c:v>
                      </c:pt>
                      <c:pt idx="1505">
                        <c:v>38.810555555555553</c:v>
                      </c:pt>
                      <c:pt idx="1506">
                        <c:v>38.802222222222227</c:v>
                      </c:pt>
                      <c:pt idx="1507">
                        <c:v>38.792777777777779</c:v>
                      </c:pt>
                      <c:pt idx="1508">
                        <c:v>38.783333333333331</c:v>
                      </c:pt>
                      <c:pt idx="1509">
                        <c:v>38.774444444444448</c:v>
                      </c:pt>
                      <c:pt idx="1510">
                        <c:v>38.765000000000001</c:v>
                      </c:pt>
                      <c:pt idx="1511">
                        <c:v>38.756666666666668</c:v>
                      </c:pt>
                      <c:pt idx="1512">
                        <c:v>38.747222222222227</c:v>
                      </c:pt>
                      <c:pt idx="1513">
                        <c:v>38.738888888888887</c:v>
                      </c:pt>
                      <c:pt idx="1514">
                        <c:v>39.284999999999997</c:v>
                      </c:pt>
                      <c:pt idx="1515">
                        <c:v>39.275555555555556</c:v>
                      </c:pt>
                      <c:pt idx="1516">
                        <c:v>39.266666666666666</c:v>
                      </c:pt>
                      <c:pt idx="1517">
                        <c:v>39.257222222222225</c:v>
                      </c:pt>
                      <c:pt idx="1518">
                        <c:v>39.248888888888892</c:v>
                      </c:pt>
                      <c:pt idx="1519">
                        <c:v>39.239444444444445</c:v>
                      </c:pt>
                      <c:pt idx="1520">
                        <c:v>39.786666666666669</c:v>
                      </c:pt>
                      <c:pt idx="1521">
                        <c:v>39.777222222222221</c:v>
                      </c:pt>
                      <c:pt idx="1522">
                        <c:v>39.767777777777773</c:v>
                      </c:pt>
                      <c:pt idx="1523">
                        <c:v>39.75888888888889</c:v>
                      </c:pt>
                      <c:pt idx="1524">
                        <c:v>39.193888888888893</c:v>
                      </c:pt>
                      <c:pt idx="1525">
                        <c:v>39.185555555555553</c:v>
                      </c:pt>
                      <c:pt idx="1526">
                        <c:v>39.176111111111112</c:v>
                      </c:pt>
                      <c:pt idx="1527">
                        <c:v>39.166666666666664</c:v>
                      </c:pt>
                      <c:pt idx="1528">
                        <c:v>39.158333333333331</c:v>
                      </c:pt>
                      <c:pt idx="1529">
                        <c:v>39.148888888888891</c:v>
                      </c:pt>
                      <c:pt idx="1530">
                        <c:v>39.14</c:v>
                      </c:pt>
                      <c:pt idx="1531">
                        <c:v>39.13055555555556</c:v>
                      </c:pt>
                      <c:pt idx="1532">
                        <c:v>39.122222222222227</c:v>
                      </c:pt>
                      <c:pt idx="1533">
                        <c:v>39.112777777777779</c:v>
                      </c:pt>
                      <c:pt idx="1534">
                        <c:v>39.103333333333325</c:v>
                      </c:pt>
                      <c:pt idx="1535">
                        <c:v>39.094999999999999</c:v>
                      </c:pt>
                      <c:pt idx="1536">
                        <c:v>39.085555555555551</c:v>
                      </c:pt>
                      <c:pt idx="1537">
                        <c:v>39.076666666666661</c:v>
                      </c:pt>
                      <c:pt idx="1538">
                        <c:v>39.067222222222227</c:v>
                      </c:pt>
                      <c:pt idx="1539">
                        <c:v>39.058888888888887</c:v>
                      </c:pt>
                      <c:pt idx="1540">
                        <c:v>38.49388888888889</c:v>
                      </c:pt>
                      <c:pt idx="1541">
                        <c:v>38.484444444444449</c:v>
                      </c:pt>
                      <c:pt idx="1542">
                        <c:v>38.476111111111109</c:v>
                      </c:pt>
                      <c:pt idx="1543">
                        <c:v>38.466666666666669</c:v>
                      </c:pt>
                      <c:pt idx="1544">
                        <c:v>38.457777777777778</c:v>
                      </c:pt>
                      <c:pt idx="1545">
                        <c:v>38.448333333333331</c:v>
                      </c:pt>
                      <c:pt idx="1546">
                        <c:v>38.440000000000005</c:v>
                      </c:pt>
                      <c:pt idx="1547">
                        <c:v>38.986111111111114</c:v>
                      </c:pt>
                      <c:pt idx="1548">
                        <c:v>38.976666666666659</c:v>
                      </c:pt>
                      <c:pt idx="1549">
                        <c:v>38.968333333333334</c:v>
                      </c:pt>
                      <c:pt idx="1550">
                        <c:v>38.403333333333336</c:v>
                      </c:pt>
                      <c:pt idx="1551">
                        <c:v>38.394444444444446</c:v>
                      </c:pt>
                      <c:pt idx="1552">
                        <c:v>38.385000000000005</c:v>
                      </c:pt>
                      <c:pt idx="1553">
                        <c:v>38.375555555555557</c:v>
                      </c:pt>
                      <c:pt idx="1554">
                        <c:v>38.367222222222232</c:v>
                      </c:pt>
                      <c:pt idx="1555">
                        <c:v>38.357777777777784</c:v>
                      </c:pt>
                      <c:pt idx="1556">
                        <c:v>38.905000000000001</c:v>
                      </c:pt>
                      <c:pt idx="1557">
                        <c:v>38.895555555555553</c:v>
                      </c:pt>
                      <c:pt idx="1558">
                        <c:v>38.88666666666667</c:v>
                      </c:pt>
                      <c:pt idx="1559">
                        <c:v>38.877222222222223</c:v>
                      </c:pt>
                      <c:pt idx="1560">
                        <c:v>38.867777777777775</c:v>
                      </c:pt>
                      <c:pt idx="1561">
                        <c:v>38.859444444444449</c:v>
                      </c:pt>
                      <c:pt idx="1562">
                        <c:v>38.849999999999994</c:v>
                      </c:pt>
                      <c:pt idx="1563">
                        <c:v>39.397222222222211</c:v>
                      </c:pt>
                      <c:pt idx="1564">
                        <c:v>39.387777777777778</c:v>
                      </c:pt>
                      <c:pt idx="1565">
                        <c:v>39.934444444444438</c:v>
                      </c:pt>
                      <c:pt idx="1566">
                        <c:v>39.924999999999997</c:v>
                      </c:pt>
                      <c:pt idx="1567">
                        <c:v>39.915555555555557</c:v>
                      </c:pt>
                      <c:pt idx="1568">
                        <c:v>39.907222222222217</c:v>
                      </c:pt>
                      <c:pt idx="1569">
                        <c:v>39.897777777777783</c:v>
                      </c:pt>
                      <c:pt idx="1570">
                        <c:v>39.889444444444443</c:v>
                      </c:pt>
                      <c:pt idx="1571">
                        <c:v>39.324444444444445</c:v>
                      </c:pt>
                      <c:pt idx="1572">
                        <c:v>39.314999999999998</c:v>
                      </c:pt>
                      <c:pt idx="1573">
                        <c:v>38.750555555555557</c:v>
                      </c:pt>
                      <c:pt idx="1574">
                        <c:v>38.741111111111117</c:v>
                      </c:pt>
                      <c:pt idx="1575">
                        <c:v>38.732777777777784</c:v>
                      </c:pt>
                      <c:pt idx="1576">
                        <c:v>38.723333333333329</c:v>
                      </c:pt>
                      <c:pt idx="1577">
                        <c:v>38.715000000000003</c:v>
                      </c:pt>
                      <c:pt idx="1578">
                        <c:v>38.705555555555556</c:v>
                      </c:pt>
                      <c:pt idx="1579">
                        <c:v>38.696111111111108</c:v>
                      </c:pt>
                      <c:pt idx="1580">
                        <c:v>38.687222222222225</c:v>
                      </c:pt>
                      <c:pt idx="1581">
                        <c:v>39.233333333333334</c:v>
                      </c:pt>
                      <c:pt idx="1582">
                        <c:v>39.224999999999994</c:v>
                      </c:pt>
                      <c:pt idx="1583">
                        <c:v>39.215555555555547</c:v>
                      </c:pt>
                      <c:pt idx="1584">
                        <c:v>39.207222222222221</c:v>
                      </c:pt>
                      <c:pt idx="1585">
                        <c:v>39.197777777777773</c:v>
                      </c:pt>
                      <c:pt idx="1586">
                        <c:v>39.188333333333333</c:v>
                      </c:pt>
                      <c:pt idx="1587">
                        <c:v>39.179444444444442</c:v>
                      </c:pt>
                      <c:pt idx="1588">
                        <c:v>39.169999999999995</c:v>
                      </c:pt>
                      <c:pt idx="1589">
                        <c:v>39.161666666666662</c:v>
                      </c:pt>
                      <c:pt idx="1590">
                        <c:v>39.152222222222221</c:v>
                      </c:pt>
                      <c:pt idx="1591">
                        <c:v>39.699444444444445</c:v>
                      </c:pt>
                      <c:pt idx="1592">
                        <c:v>39.69</c:v>
                      </c:pt>
                      <c:pt idx="1593">
                        <c:v>39.680555555555557</c:v>
                      </c:pt>
                      <c:pt idx="1594">
                        <c:v>39.671666666666667</c:v>
                      </c:pt>
                      <c:pt idx="1595">
                        <c:v>39.662222222222219</c:v>
                      </c:pt>
                      <c:pt idx="1596">
                        <c:v>39.653888888888886</c:v>
                      </c:pt>
                      <c:pt idx="1597">
                        <c:v>39.644444444444446</c:v>
                      </c:pt>
                      <c:pt idx="1598">
                        <c:v>39.634999999999991</c:v>
                      </c:pt>
                      <c:pt idx="1599">
                        <c:v>39.626666666666665</c:v>
                      </c:pt>
                      <c:pt idx="1600">
                        <c:v>39.617222222222232</c:v>
                      </c:pt>
                      <c:pt idx="1601">
                        <c:v>39.608333333333334</c:v>
                      </c:pt>
                      <c:pt idx="1602">
                        <c:v>39.598888888888887</c:v>
                      </c:pt>
                      <c:pt idx="1603">
                        <c:v>39.590555555555561</c:v>
                      </c:pt>
                      <c:pt idx="1604">
                        <c:v>39.581111111111113</c:v>
                      </c:pt>
                      <c:pt idx="1605">
                        <c:v>40.127222222222223</c:v>
                      </c:pt>
                      <c:pt idx="1606">
                        <c:v>40.11888888888889</c:v>
                      </c:pt>
                      <c:pt idx="1607">
                        <c:v>40.109444444444449</c:v>
                      </c:pt>
                      <c:pt idx="1608">
                        <c:v>40.100555555555552</c:v>
                      </c:pt>
                      <c:pt idx="1609">
                        <c:v>40.091111111111111</c:v>
                      </c:pt>
                      <c:pt idx="1610">
                        <c:v>40.082777777777778</c:v>
                      </c:pt>
                      <c:pt idx="1611">
                        <c:v>40.073333333333338</c:v>
                      </c:pt>
                      <c:pt idx="1612">
                        <c:v>40.06388888888889</c:v>
                      </c:pt>
                      <c:pt idx="1613">
                        <c:v>40.055555555555557</c:v>
                      </c:pt>
                      <c:pt idx="1614">
                        <c:v>40.601666666666659</c:v>
                      </c:pt>
                      <c:pt idx="1615">
                        <c:v>41.148333333333333</c:v>
                      </c:pt>
                      <c:pt idx="1616">
                        <c:v>41.138888888888886</c:v>
                      </c:pt>
                      <c:pt idx="1617">
                        <c:v>41.686111111111103</c:v>
                      </c:pt>
                      <c:pt idx="1618">
                        <c:v>42.232222222222227</c:v>
                      </c:pt>
                      <c:pt idx="1619">
                        <c:v>42.778333333333336</c:v>
                      </c:pt>
                      <c:pt idx="1620">
                        <c:v>42.77</c:v>
                      </c:pt>
                      <c:pt idx="1621">
                        <c:v>42.760555555555555</c:v>
                      </c:pt>
                      <c:pt idx="1622">
                        <c:v>42.196111111111108</c:v>
                      </c:pt>
                      <c:pt idx="1623">
                        <c:v>41.631111111111117</c:v>
                      </c:pt>
                      <c:pt idx="1624">
                        <c:v>41.62166666666667</c:v>
                      </c:pt>
                      <c:pt idx="1625">
                        <c:v>41.61333333333333</c:v>
                      </c:pt>
                      <c:pt idx="1626">
                        <c:v>41.603888888888889</c:v>
                      </c:pt>
                      <c:pt idx="1627">
                        <c:v>41.04</c:v>
                      </c:pt>
                      <c:pt idx="1628">
                        <c:v>41.030555555555551</c:v>
                      </c:pt>
                      <c:pt idx="1629">
                        <c:v>41.021666666666668</c:v>
                      </c:pt>
                      <c:pt idx="1630">
                        <c:v>41.012222222222221</c:v>
                      </c:pt>
                      <c:pt idx="1631">
                        <c:v>41.002777777777773</c:v>
                      </c:pt>
                      <c:pt idx="1632">
                        <c:v>41.54999999999999</c:v>
                      </c:pt>
                      <c:pt idx="1633">
                        <c:v>41.540555555555557</c:v>
                      </c:pt>
                      <c:pt idx="1634">
                        <c:v>42.087777777777788</c:v>
                      </c:pt>
                      <c:pt idx="1635">
                        <c:v>42.078333333333333</c:v>
                      </c:pt>
                      <c:pt idx="1636">
                        <c:v>42.625</c:v>
                      </c:pt>
                      <c:pt idx="1637">
                        <c:v>43.171111111111109</c:v>
                      </c:pt>
                      <c:pt idx="1638">
                        <c:v>43.161666666666669</c:v>
                      </c:pt>
                      <c:pt idx="1639">
                        <c:v>43.708888888888886</c:v>
                      </c:pt>
                      <c:pt idx="1640">
                        <c:v>43.699444444444445</c:v>
                      </c:pt>
                      <c:pt idx="1641">
                        <c:v>43.691111111111113</c:v>
                      </c:pt>
                      <c:pt idx="1642">
                        <c:v>43.681666666666665</c:v>
                      </c:pt>
                      <c:pt idx="1643">
                        <c:v>43.116111111111117</c:v>
                      </c:pt>
                      <c:pt idx="1644">
                        <c:v>43.107777777777784</c:v>
                      </c:pt>
                      <c:pt idx="1645">
                        <c:v>43.098333333333329</c:v>
                      </c:pt>
                      <c:pt idx="1646">
                        <c:v>42.534444444444446</c:v>
                      </c:pt>
                      <c:pt idx="1647">
                        <c:v>42.525000000000006</c:v>
                      </c:pt>
                      <c:pt idx="1648">
                        <c:v>42.516666666666666</c:v>
                      </c:pt>
                      <c:pt idx="1649">
                        <c:v>42.507222222222225</c:v>
                      </c:pt>
                      <c:pt idx="1650">
                        <c:v>42.497222222222227</c:v>
                      </c:pt>
                      <c:pt idx="1651">
                        <c:v>41.93333333333333</c:v>
                      </c:pt>
                      <c:pt idx="1652">
                        <c:v>41.923888888888882</c:v>
                      </c:pt>
                      <c:pt idx="1653">
                        <c:v>41.915555555555557</c:v>
                      </c:pt>
                      <c:pt idx="1654">
                        <c:v>41.906111111111109</c:v>
                      </c:pt>
                      <c:pt idx="1655">
                        <c:v>41.897777777777776</c:v>
                      </c:pt>
                      <c:pt idx="1656">
                        <c:v>41.888333333333335</c:v>
                      </c:pt>
                      <c:pt idx="1657">
                        <c:v>41.87833333333333</c:v>
                      </c:pt>
                      <c:pt idx="1658">
                        <c:v>41.87</c:v>
                      </c:pt>
                      <c:pt idx="1659">
                        <c:v>41.860555555555557</c:v>
                      </c:pt>
                      <c:pt idx="1660">
                        <c:v>41.852222222222224</c:v>
                      </c:pt>
                      <c:pt idx="1661">
                        <c:v>41.842777777777776</c:v>
                      </c:pt>
                      <c:pt idx="1662">
                        <c:v>41.834444444444443</c:v>
                      </c:pt>
                      <c:pt idx="1663">
                        <c:v>41.824999999999996</c:v>
                      </c:pt>
                      <c:pt idx="1664">
                        <c:v>41.814999999999998</c:v>
                      </c:pt>
                      <c:pt idx="1665">
                        <c:v>41.806666666666665</c:v>
                      </c:pt>
                      <c:pt idx="1666">
                        <c:v>41.797222222222224</c:v>
                      </c:pt>
                      <c:pt idx="1667">
                        <c:v>41.788888888888891</c:v>
                      </c:pt>
                      <c:pt idx="1668">
                        <c:v>41.779444444444444</c:v>
                      </c:pt>
                      <c:pt idx="1669">
                        <c:v>41.77000000000001</c:v>
                      </c:pt>
                      <c:pt idx="1670">
                        <c:v>41.76166666666667</c:v>
                      </c:pt>
                      <c:pt idx="1671">
                        <c:v>41.751666666666665</c:v>
                      </c:pt>
                      <c:pt idx="1672">
                        <c:v>41.743333333333339</c:v>
                      </c:pt>
                      <c:pt idx="1673">
                        <c:v>41.733888888888892</c:v>
                      </c:pt>
                      <c:pt idx="1674">
                        <c:v>41.169999999999995</c:v>
                      </c:pt>
                      <c:pt idx="1675">
                        <c:v>41.160555555555554</c:v>
                      </c:pt>
                      <c:pt idx="1676">
                        <c:v>41.151111111111113</c:v>
                      </c:pt>
                      <c:pt idx="1677">
                        <c:v>41.142777777777781</c:v>
                      </c:pt>
                      <c:pt idx="1678">
                        <c:v>41.132777777777775</c:v>
                      </c:pt>
                      <c:pt idx="1679">
                        <c:v>41.68</c:v>
                      </c:pt>
                      <c:pt idx="1680">
                        <c:v>41.670555555555559</c:v>
                      </c:pt>
                      <c:pt idx="1681">
                        <c:v>41.662222222222212</c:v>
                      </c:pt>
                      <c:pt idx="1682">
                        <c:v>41.652777777777779</c:v>
                      </c:pt>
                      <c:pt idx="1683">
                        <c:v>41.643333333333331</c:v>
                      </c:pt>
                      <c:pt idx="1684">
                        <c:v>41.634999999999998</c:v>
                      </c:pt>
                      <c:pt idx="1685">
                        <c:v>41.625</c:v>
                      </c:pt>
                      <c:pt idx="1686">
                        <c:v>41.61666666666666</c:v>
                      </c:pt>
                      <c:pt idx="1687">
                        <c:v>41.607222222222227</c:v>
                      </c:pt>
                      <c:pt idx="1688">
                        <c:v>41.597777777777779</c:v>
                      </c:pt>
                      <c:pt idx="1689">
                        <c:v>41.589444444444446</c:v>
                      </c:pt>
                      <c:pt idx="1690">
                        <c:v>41.580000000000005</c:v>
                      </c:pt>
                      <c:pt idx="1691">
                        <c:v>41.016111111111108</c:v>
                      </c:pt>
                      <c:pt idx="1692">
                        <c:v>41.006111111111117</c:v>
                      </c:pt>
                      <c:pt idx="1693">
                        <c:v>40.997777777777777</c:v>
                      </c:pt>
                      <c:pt idx="1694">
                        <c:v>40.98833333333333</c:v>
                      </c:pt>
                      <c:pt idx="1695">
                        <c:v>40.978888888888889</c:v>
                      </c:pt>
                      <c:pt idx="1696">
                        <c:v>40.970555555555556</c:v>
                      </c:pt>
                      <c:pt idx="1697">
                        <c:v>41.516666666666666</c:v>
                      </c:pt>
                      <c:pt idx="1698">
                        <c:v>41.50833333333334</c:v>
                      </c:pt>
                      <c:pt idx="1699">
                        <c:v>41.498333333333335</c:v>
                      </c:pt>
                      <c:pt idx="1700">
                        <c:v>42.045555555555559</c:v>
                      </c:pt>
                      <c:pt idx="1701">
                        <c:v>42.036111111111104</c:v>
                      </c:pt>
                      <c:pt idx="1702">
                        <c:v>42.026666666666671</c:v>
                      </c:pt>
                      <c:pt idx="1703">
                        <c:v>41.462777777777788</c:v>
                      </c:pt>
                      <c:pt idx="1704">
                        <c:v>41.453333333333333</c:v>
                      </c:pt>
                      <c:pt idx="1705">
                        <c:v>42.000555555555557</c:v>
                      </c:pt>
                      <c:pt idx="1706">
                        <c:v>41.990555555555552</c:v>
                      </c:pt>
                      <c:pt idx="1707">
                        <c:v>41.982222222222219</c:v>
                      </c:pt>
                      <c:pt idx="1708">
                        <c:v>41.972777777777779</c:v>
                      </c:pt>
                      <c:pt idx="1709">
                        <c:v>41.963333333333338</c:v>
                      </c:pt>
                      <c:pt idx="1710">
                        <c:v>41.399444444444448</c:v>
                      </c:pt>
                      <c:pt idx="1711">
                        <c:v>41.39</c:v>
                      </c:pt>
                      <c:pt idx="1712">
                        <c:v>41.381666666666661</c:v>
                      </c:pt>
                      <c:pt idx="1713">
                        <c:v>41.37166666666667</c:v>
                      </c:pt>
                      <c:pt idx="1714">
                        <c:v>41.362222222222222</c:v>
                      </c:pt>
                      <c:pt idx="1715">
                        <c:v>41.353888888888889</c:v>
                      </c:pt>
                      <c:pt idx="1716">
                        <c:v>41.344444444444449</c:v>
                      </c:pt>
                      <c:pt idx="1717">
                        <c:v>41.336111111111109</c:v>
                      </c:pt>
                      <c:pt idx="1718">
                        <c:v>41.326666666666675</c:v>
                      </c:pt>
                      <c:pt idx="1719">
                        <c:v>41.318333333333335</c:v>
                      </c:pt>
                      <c:pt idx="1720">
                        <c:v>41.30833333333333</c:v>
                      </c:pt>
                      <c:pt idx="1721">
                        <c:v>41.298888888888882</c:v>
                      </c:pt>
                      <c:pt idx="1722">
                        <c:v>41.290555555555557</c:v>
                      </c:pt>
                      <c:pt idx="1723">
                        <c:v>41.281111111111109</c:v>
                      </c:pt>
                      <c:pt idx="1724">
                        <c:v>41.272777777777776</c:v>
                      </c:pt>
                      <c:pt idx="1725">
                        <c:v>41.263333333333335</c:v>
                      </c:pt>
                      <c:pt idx="1726">
                        <c:v>41.255000000000003</c:v>
                      </c:pt>
                      <c:pt idx="1727">
                        <c:v>41.244999999999997</c:v>
                      </c:pt>
                      <c:pt idx="1728">
                        <c:v>41.235555555555557</c:v>
                      </c:pt>
                      <c:pt idx="1729">
                        <c:v>41.227222222222224</c:v>
                      </c:pt>
                      <c:pt idx="1730">
                        <c:v>41.217777777777776</c:v>
                      </c:pt>
                      <c:pt idx="1731">
                        <c:v>41.209444444444443</c:v>
                      </c:pt>
                      <c:pt idx="1732">
                        <c:v>41.199999999999996</c:v>
                      </c:pt>
                      <c:pt idx="1733">
                        <c:v>41.190555555555562</c:v>
                      </c:pt>
                      <c:pt idx="1734">
                        <c:v>41.181666666666665</c:v>
                      </c:pt>
                      <c:pt idx="1735">
                        <c:v>41.172222222222224</c:v>
                      </c:pt>
                      <c:pt idx="1736">
                        <c:v>41.163888888888891</c:v>
                      </c:pt>
                      <c:pt idx="1737">
                        <c:v>41.154444444444444</c:v>
                      </c:pt>
                      <c:pt idx="1738">
                        <c:v>41.701666666666668</c:v>
                      </c:pt>
                      <c:pt idx="1739">
                        <c:v>41.692222222222227</c:v>
                      </c:pt>
                      <c:pt idx="1740">
                        <c:v>41.682777777777773</c:v>
                      </c:pt>
                      <c:pt idx="1741">
                        <c:v>41.673888888888897</c:v>
                      </c:pt>
                      <c:pt idx="1742">
                        <c:v>41.664444444444449</c:v>
                      </c:pt>
                      <c:pt idx="1743">
                        <c:v>41.656111111111109</c:v>
                      </c:pt>
                      <c:pt idx="1744">
                        <c:v>41.646666666666668</c:v>
                      </c:pt>
                      <c:pt idx="1745">
                        <c:v>41.638333333333335</c:v>
                      </c:pt>
                      <c:pt idx="1746">
                        <c:v>41.628888888888895</c:v>
                      </c:pt>
                      <c:pt idx="1747">
                        <c:v>41.61944444444444</c:v>
                      </c:pt>
                      <c:pt idx="1748">
                        <c:v>41.610555555555557</c:v>
                      </c:pt>
                      <c:pt idx="1749">
                        <c:v>42.156666666666666</c:v>
                      </c:pt>
                      <c:pt idx="1750">
                        <c:v>42.148333333333326</c:v>
                      </c:pt>
                      <c:pt idx="1751">
                        <c:v>42.138888888888886</c:v>
                      </c:pt>
                      <c:pt idx="1752">
                        <c:v>42.13055555555556</c:v>
                      </c:pt>
                      <c:pt idx="1753">
                        <c:v>41.565555555555555</c:v>
                      </c:pt>
                      <c:pt idx="1754">
                        <c:v>42.111666666666665</c:v>
                      </c:pt>
                      <c:pt idx="1755">
                        <c:v>42.102777777777774</c:v>
                      </c:pt>
                      <c:pt idx="1756">
                        <c:v>42.093333333333334</c:v>
                      </c:pt>
                      <c:pt idx="1757">
                        <c:v>42.085000000000001</c:v>
                      </c:pt>
                      <c:pt idx="1758">
                        <c:v>42.075555555555553</c:v>
                      </c:pt>
                      <c:pt idx="1759">
                        <c:v>42.066111111111113</c:v>
                      </c:pt>
                      <c:pt idx="1760">
                        <c:v>42.057777777777773</c:v>
                      </c:pt>
                      <c:pt idx="1761">
                        <c:v>42.048333333333332</c:v>
                      </c:pt>
                      <c:pt idx="1762">
                        <c:v>42.039444444444449</c:v>
                      </c:pt>
                      <c:pt idx="1763">
                        <c:v>42.03</c:v>
                      </c:pt>
                      <c:pt idx="1764">
                        <c:v>42.021666666666668</c:v>
                      </c:pt>
                      <c:pt idx="1765">
                        <c:v>41.456666666666671</c:v>
                      </c:pt>
                      <c:pt idx="1766">
                        <c:v>41.447222222222223</c:v>
                      </c:pt>
                      <c:pt idx="1767">
                        <c:v>41.438888888888897</c:v>
                      </c:pt>
                      <c:pt idx="1768">
                        <c:v>41.429444444444442</c:v>
                      </c:pt>
                      <c:pt idx="1769">
                        <c:v>41.420555555555559</c:v>
                      </c:pt>
                      <c:pt idx="1770">
                        <c:v>41.411111111111104</c:v>
                      </c:pt>
                      <c:pt idx="1771">
                        <c:v>41.402777777777779</c:v>
                      </c:pt>
                      <c:pt idx="1772">
                        <c:v>41.393333333333345</c:v>
                      </c:pt>
                      <c:pt idx="1773">
                        <c:v>41.38388888888889</c:v>
                      </c:pt>
                      <c:pt idx="1774">
                        <c:v>41.375555555555557</c:v>
                      </c:pt>
                      <c:pt idx="1775">
                        <c:v>41.921666666666667</c:v>
                      </c:pt>
                      <c:pt idx="1776">
                        <c:v>41.912777777777777</c:v>
                      </c:pt>
                      <c:pt idx="1777">
                        <c:v>41.903333333333336</c:v>
                      </c:pt>
                      <c:pt idx="1778">
                        <c:v>41.893888888888888</c:v>
                      </c:pt>
                      <c:pt idx="1779">
                        <c:v>41.885555555555555</c:v>
                      </c:pt>
                      <c:pt idx="1780">
                        <c:v>41.320555555555558</c:v>
                      </c:pt>
                      <c:pt idx="1781">
                        <c:v>41.312222222222218</c:v>
                      </c:pt>
                      <c:pt idx="1782">
                        <c:v>41.302777777777777</c:v>
                      </c:pt>
                      <c:pt idx="1783">
                        <c:v>41.293888888888887</c:v>
                      </c:pt>
                      <c:pt idx="1784">
                        <c:v>41.284444444444446</c:v>
                      </c:pt>
                      <c:pt idx="1785">
                        <c:v>41.275000000000006</c:v>
                      </c:pt>
                      <c:pt idx="1786">
                        <c:v>41.822222222222223</c:v>
                      </c:pt>
                      <c:pt idx="1787">
                        <c:v>41.812777777777782</c:v>
                      </c:pt>
                      <c:pt idx="1788">
                        <c:v>41.804444444444442</c:v>
                      </c:pt>
                      <c:pt idx="1789">
                        <c:v>41.794999999999995</c:v>
                      </c:pt>
                      <c:pt idx="1790">
                        <c:v>41.786111111111119</c:v>
                      </c:pt>
                      <c:pt idx="1791">
                        <c:v>41.776666666666671</c:v>
                      </c:pt>
                      <c:pt idx="1792">
                        <c:v>41.767222222222216</c:v>
                      </c:pt>
                      <c:pt idx="1793">
                        <c:v>41.75888888888889</c:v>
                      </c:pt>
                      <c:pt idx="1794">
                        <c:v>41.749444444444443</c:v>
                      </c:pt>
                      <c:pt idx="1795">
                        <c:v>41.74111111111111</c:v>
                      </c:pt>
                      <c:pt idx="1796">
                        <c:v>41.731666666666655</c:v>
                      </c:pt>
                      <c:pt idx="1797">
                        <c:v>41.722777777777779</c:v>
                      </c:pt>
                      <c:pt idx="1798">
                        <c:v>42.268888888888888</c:v>
                      </c:pt>
                      <c:pt idx="1799">
                        <c:v>42.259444444444441</c:v>
                      </c:pt>
                      <c:pt idx="1800">
                        <c:v>42.251111111111108</c:v>
                      </c:pt>
                      <c:pt idx="1801">
                        <c:v>42.24166666666666</c:v>
                      </c:pt>
                      <c:pt idx="1802">
                        <c:v>42.233333333333334</c:v>
                      </c:pt>
                      <c:pt idx="1803">
                        <c:v>42.223888888888887</c:v>
                      </c:pt>
                      <c:pt idx="1804">
                        <c:v>42.214444444444446</c:v>
                      </c:pt>
                      <c:pt idx="1805">
                        <c:v>42.205555555555556</c:v>
                      </c:pt>
                      <c:pt idx="1806">
                        <c:v>42.751666666666665</c:v>
                      </c:pt>
                      <c:pt idx="1807">
                        <c:v>42.743333333333332</c:v>
                      </c:pt>
                      <c:pt idx="1808">
                        <c:v>42.733888888888892</c:v>
                      </c:pt>
                      <c:pt idx="1809">
                        <c:v>42.725555555555552</c:v>
                      </c:pt>
                      <c:pt idx="1810">
                        <c:v>42.716111111111111</c:v>
                      </c:pt>
                      <c:pt idx="1811">
                        <c:v>42.706666666666671</c:v>
                      </c:pt>
                      <c:pt idx="1812">
                        <c:v>42.697777777777773</c:v>
                      </c:pt>
                      <c:pt idx="1813">
                        <c:v>43.24388888888889</c:v>
                      </c:pt>
                      <c:pt idx="1814">
                        <c:v>43.235555555555557</c:v>
                      </c:pt>
                      <c:pt idx="1815">
                        <c:v>43.226111111111116</c:v>
                      </c:pt>
                      <c:pt idx="1816">
                        <c:v>43.217777777777783</c:v>
                      </c:pt>
                      <c:pt idx="1817">
                        <c:v>43.208333333333336</c:v>
                      </c:pt>
                      <c:pt idx="1818">
                        <c:v>42.643333333333345</c:v>
                      </c:pt>
                      <c:pt idx="1819">
                        <c:v>42.634444444444433</c:v>
                      </c:pt>
                      <c:pt idx="1820">
                        <c:v>42.625</c:v>
                      </c:pt>
                      <c:pt idx="1821">
                        <c:v>42.616666666666674</c:v>
                      </c:pt>
                      <c:pt idx="1822">
                        <c:v>42.607222222222219</c:v>
                      </c:pt>
                      <c:pt idx="1823">
                        <c:v>42.042222222222222</c:v>
                      </c:pt>
                      <c:pt idx="1824">
                        <c:v>42.033888888888889</c:v>
                      </c:pt>
                      <c:pt idx="1825">
                        <c:v>42.024444444444448</c:v>
                      </c:pt>
                      <c:pt idx="1826">
                        <c:v>42.015555555555551</c:v>
                      </c:pt>
                      <c:pt idx="1827">
                        <c:v>41.450555555555553</c:v>
                      </c:pt>
                      <c:pt idx="1828">
                        <c:v>41.442222222222227</c:v>
                      </c:pt>
                      <c:pt idx="1829">
                        <c:v>41.432777777777773</c:v>
                      </c:pt>
                      <c:pt idx="1830">
                        <c:v>41.423333333333332</c:v>
                      </c:pt>
                      <c:pt idx="1831">
                        <c:v>41.414999999999999</c:v>
                      </c:pt>
                      <c:pt idx="1832">
                        <c:v>41.405555555555551</c:v>
                      </c:pt>
                      <c:pt idx="1833">
                        <c:v>41.396666666666668</c:v>
                      </c:pt>
                      <c:pt idx="1834">
                        <c:v>41.942777777777778</c:v>
                      </c:pt>
                      <c:pt idx="1835">
                        <c:v>41.934444444444438</c:v>
                      </c:pt>
                      <c:pt idx="1836">
                        <c:v>41.925000000000004</c:v>
                      </c:pt>
                      <c:pt idx="1837">
                        <c:v>41.915555555555557</c:v>
                      </c:pt>
                      <c:pt idx="1838">
                        <c:v>41.907222222222224</c:v>
                      </c:pt>
                      <c:pt idx="1839">
                        <c:v>41.897777777777776</c:v>
                      </c:pt>
                      <c:pt idx="1840">
                        <c:v>41.888888888888886</c:v>
                      </c:pt>
                      <c:pt idx="1841">
                        <c:v>41.879444444444452</c:v>
                      </c:pt>
                      <c:pt idx="1842">
                        <c:v>41.871111111111105</c:v>
                      </c:pt>
                      <c:pt idx="1843">
                        <c:v>41.861666666666665</c:v>
                      </c:pt>
                      <c:pt idx="1844">
                        <c:v>41.852222222222224</c:v>
                      </c:pt>
                      <c:pt idx="1845">
                        <c:v>41.843888888888891</c:v>
                      </c:pt>
                      <c:pt idx="1846">
                        <c:v>41.834444444444443</c:v>
                      </c:pt>
                      <c:pt idx="1847">
                        <c:v>41.825555555555553</c:v>
                      </c:pt>
                      <c:pt idx="1848">
                        <c:v>42.37166666666667</c:v>
                      </c:pt>
                      <c:pt idx="1849">
                        <c:v>42.362222222222222</c:v>
                      </c:pt>
                      <c:pt idx="1850">
                        <c:v>42.353888888888882</c:v>
                      </c:pt>
                      <c:pt idx="1851">
                        <c:v>42.344444444444449</c:v>
                      </c:pt>
                      <c:pt idx="1852">
                        <c:v>42.336111111111109</c:v>
                      </c:pt>
                      <c:pt idx="1853">
                        <c:v>42.326666666666668</c:v>
                      </c:pt>
                      <c:pt idx="1854">
                        <c:v>42.317777777777778</c:v>
                      </c:pt>
                      <c:pt idx="1855">
                        <c:v>42.30833333333333</c:v>
                      </c:pt>
                      <c:pt idx="1856">
                        <c:v>42.298888888888897</c:v>
                      </c:pt>
                      <c:pt idx="1857">
                        <c:v>42.290555555555557</c:v>
                      </c:pt>
                      <c:pt idx="1858">
                        <c:v>42.281111111111109</c:v>
                      </c:pt>
                      <c:pt idx="1859">
                        <c:v>42.828333333333333</c:v>
                      </c:pt>
                      <c:pt idx="1860">
                        <c:v>42.818888888888893</c:v>
                      </c:pt>
                      <c:pt idx="1861">
                        <c:v>42.81</c:v>
                      </c:pt>
                      <c:pt idx="1862">
                        <c:v>42.800555555555555</c:v>
                      </c:pt>
                      <c:pt idx="1863">
                        <c:v>42.791111111111114</c:v>
                      </c:pt>
                      <c:pt idx="1864">
                        <c:v>42.782777777777781</c:v>
                      </c:pt>
                      <c:pt idx="1865">
                        <c:v>42.773333333333326</c:v>
                      </c:pt>
                      <c:pt idx="1866">
                        <c:v>43.320555555555558</c:v>
                      </c:pt>
                      <c:pt idx="1867">
                        <c:v>43.311111111111117</c:v>
                      </c:pt>
                      <c:pt idx="1868">
                        <c:v>43.302222222222227</c:v>
                      </c:pt>
                      <c:pt idx="1869">
                        <c:v>43.292777777777779</c:v>
                      </c:pt>
                      <c:pt idx="1870">
                        <c:v>43.283333333333331</c:v>
                      </c:pt>
                      <c:pt idx="1871">
                        <c:v>43.275000000000006</c:v>
                      </c:pt>
                      <c:pt idx="1872">
                        <c:v>43.265555555555551</c:v>
                      </c:pt>
                      <c:pt idx="1873">
                        <c:v>43.257222222222225</c:v>
                      </c:pt>
                      <c:pt idx="1874">
                        <c:v>43.803333333333335</c:v>
                      </c:pt>
                      <c:pt idx="1875">
                        <c:v>43.793333333333329</c:v>
                      </c:pt>
                      <c:pt idx="1876">
                        <c:v>43.784999999999997</c:v>
                      </c:pt>
                      <c:pt idx="1877">
                        <c:v>43.775555555555556</c:v>
                      </c:pt>
                      <c:pt idx="1878">
                        <c:v>43.767222222222216</c:v>
                      </c:pt>
                      <c:pt idx="1879">
                        <c:v>43.757777777777775</c:v>
                      </c:pt>
                      <c:pt idx="1880">
                        <c:v>44.305</c:v>
                      </c:pt>
                      <c:pt idx="1881">
                        <c:v>44.295555555555552</c:v>
                      </c:pt>
                      <c:pt idx="1882">
                        <c:v>44.285555555555554</c:v>
                      </c:pt>
                      <c:pt idx="1883">
                        <c:v>44.277222222222221</c:v>
                      </c:pt>
                      <c:pt idx="1884">
                        <c:v>44.267777777777781</c:v>
                      </c:pt>
                      <c:pt idx="1885">
                        <c:v>44.259444444444448</c:v>
                      </c:pt>
                      <c:pt idx="1886">
                        <c:v>44.25</c:v>
                      </c:pt>
                      <c:pt idx="1887">
                        <c:v>44.241666666666667</c:v>
                      </c:pt>
                      <c:pt idx="1888">
                        <c:v>44.232222222222219</c:v>
                      </c:pt>
                      <c:pt idx="1889">
                        <c:v>44.222222222222221</c:v>
                      </c:pt>
                      <c:pt idx="1890">
                        <c:v>44.213888888888896</c:v>
                      </c:pt>
                      <c:pt idx="1891">
                        <c:v>44.204444444444441</c:v>
                      </c:pt>
                      <c:pt idx="1892">
                        <c:v>44.196111111111108</c:v>
                      </c:pt>
                      <c:pt idx="1893">
                        <c:v>44.186666666666667</c:v>
                      </c:pt>
                      <c:pt idx="1894">
                        <c:v>43.62166666666667</c:v>
                      </c:pt>
                      <c:pt idx="1895">
                        <c:v>43.61333333333333</c:v>
                      </c:pt>
                      <c:pt idx="1896">
                        <c:v>43.603333333333332</c:v>
                      </c:pt>
                      <c:pt idx="1897">
                        <c:v>43.594999999999999</c:v>
                      </c:pt>
                      <c:pt idx="1898">
                        <c:v>44.141111111111108</c:v>
                      </c:pt>
                      <c:pt idx="1899">
                        <c:v>44.132777777777768</c:v>
                      </c:pt>
                      <c:pt idx="1900">
                        <c:v>44.123333333333335</c:v>
                      </c:pt>
                      <c:pt idx="1901">
                        <c:v>44.113888888888887</c:v>
                      </c:pt>
                      <c:pt idx="1902">
                        <c:v>44.105555555555554</c:v>
                      </c:pt>
                      <c:pt idx="1903">
                        <c:v>44.095555555555556</c:v>
                      </c:pt>
                      <c:pt idx="1904">
                        <c:v>44.087222222222216</c:v>
                      </c:pt>
                      <c:pt idx="1905">
                        <c:v>44.63333333333334</c:v>
                      </c:pt>
                      <c:pt idx="1906">
                        <c:v>44.625</c:v>
                      </c:pt>
                      <c:pt idx="1907">
                        <c:v>44.615555555555559</c:v>
                      </c:pt>
                      <c:pt idx="1908">
                        <c:v>44.606111111111112</c:v>
                      </c:pt>
                      <c:pt idx="1909">
                        <c:v>44.597777777777779</c:v>
                      </c:pt>
                      <c:pt idx="1910">
                        <c:v>44.587777777777788</c:v>
                      </c:pt>
                      <c:pt idx="1911">
                        <c:v>44.579444444444441</c:v>
                      </c:pt>
                      <c:pt idx="1912">
                        <c:v>44.57</c:v>
                      </c:pt>
                      <c:pt idx="1913">
                        <c:v>44.561666666666667</c:v>
                      </c:pt>
                      <c:pt idx="1914">
                        <c:v>44.552222222222227</c:v>
                      </c:pt>
                      <c:pt idx="1915">
                        <c:v>44.542777777777779</c:v>
                      </c:pt>
                      <c:pt idx="1916">
                        <c:v>44.534444444444453</c:v>
                      </c:pt>
                      <c:pt idx="1917">
                        <c:v>44.524444444444448</c:v>
                      </c:pt>
                      <c:pt idx="1918">
                        <c:v>44.516111111111108</c:v>
                      </c:pt>
                      <c:pt idx="1919">
                        <c:v>44.506666666666661</c:v>
                      </c:pt>
                      <c:pt idx="1920">
                        <c:v>44.497222222222227</c:v>
                      </c:pt>
                      <c:pt idx="1921">
                        <c:v>44.488888888888887</c:v>
                      </c:pt>
                      <c:pt idx="1922">
                        <c:v>44.479444444444447</c:v>
                      </c:pt>
                      <c:pt idx="1923">
                        <c:v>45.026666666666671</c:v>
                      </c:pt>
                      <c:pt idx="1924">
                        <c:v>45.016666666666666</c:v>
                      </c:pt>
                      <c:pt idx="1925">
                        <c:v>45.008333333333333</c:v>
                      </c:pt>
                      <c:pt idx="1926">
                        <c:v>45.554444444444442</c:v>
                      </c:pt>
                      <c:pt idx="1927">
                        <c:v>44.989444444444445</c:v>
                      </c:pt>
                      <c:pt idx="1928">
                        <c:v>44.981111111111112</c:v>
                      </c:pt>
                      <c:pt idx="1929">
                        <c:v>45.527222222222221</c:v>
                      </c:pt>
                      <c:pt idx="1930">
                        <c:v>45.518888888888881</c:v>
                      </c:pt>
                      <c:pt idx="1931">
                        <c:v>45.50888888888889</c:v>
                      </c:pt>
                      <c:pt idx="1932">
                        <c:v>46.056111111111107</c:v>
                      </c:pt>
                      <c:pt idx="1933">
                        <c:v>46.046666666666667</c:v>
                      </c:pt>
                      <c:pt idx="1934">
                        <c:v>46.037222222222212</c:v>
                      </c:pt>
                      <c:pt idx="1935">
                        <c:v>45.473333333333329</c:v>
                      </c:pt>
                      <c:pt idx="1936">
                        <c:v>45.463888888888896</c:v>
                      </c:pt>
                      <c:pt idx="1937">
                        <c:v>45.455555555555556</c:v>
                      </c:pt>
                      <c:pt idx="1938">
                        <c:v>45.445555555555558</c:v>
                      </c:pt>
                      <c:pt idx="1939">
                        <c:v>44.880555555555553</c:v>
                      </c:pt>
                      <c:pt idx="1940">
                        <c:v>44.872222222222227</c:v>
                      </c:pt>
                      <c:pt idx="1941">
                        <c:v>44.862777777777779</c:v>
                      </c:pt>
                      <c:pt idx="1942">
                        <c:v>44.854444444444447</c:v>
                      </c:pt>
                      <c:pt idx="1943">
                        <c:v>44.844999999999999</c:v>
                      </c:pt>
                      <c:pt idx="1944">
                        <c:v>44.836666666666666</c:v>
                      </c:pt>
                      <c:pt idx="1945">
                        <c:v>45.382222222222225</c:v>
                      </c:pt>
                      <c:pt idx="1946">
                        <c:v>45.372777777777777</c:v>
                      </c:pt>
                      <c:pt idx="1947">
                        <c:v>45.364444444444445</c:v>
                      </c:pt>
                      <c:pt idx="1948">
                        <c:v>45.354999999999997</c:v>
                      </c:pt>
                      <c:pt idx="1949">
                        <c:v>45.346666666666664</c:v>
                      </c:pt>
                      <c:pt idx="1950">
                        <c:v>45.337222222222216</c:v>
                      </c:pt>
                      <c:pt idx="1951">
                        <c:v>45.328888888888883</c:v>
                      </c:pt>
                      <c:pt idx="1952">
                        <c:v>45.318888888888893</c:v>
                      </c:pt>
                      <c:pt idx="1953">
                        <c:v>45.309444444444445</c:v>
                      </c:pt>
                      <c:pt idx="1954">
                        <c:v>45.301111111111112</c:v>
                      </c:pt>
                      <c:pt idx="1955">
                        <c:v>45.291666666666664</c:v>
                      </c:pt>
                      <c:pt idx="1956">
                        <c:v>45.838888888888889</c:v>
                      </c:pt>
                      <c:pt idx="1957">
                        <c:v>45.829444444444441</c:v>
                      </c:pt>
                      <c:pt idx="1958">
                        <c:v>45.821111111111108</c:v>
                      </c:pt>
                      <c:pt idx="1959">
                        <c:v>45.811111111111117</c:v>
                      </c:pt>
                      <c:pt idx="1960">
                        <c:v>45.801666666666662</c:v>
                      </c:pt>
                      <c:pt idx="1961">
                        <c:v>45.793333333333329</c:v>
                      </c:pt>
                      <c:pt idx="1962">
                        <c:v>45.783888888888889</c:v>
                      </c:pt>
                      <c:pt idx="1963">
                        <c:v>45.775555555555556</c:v>
                      </c:pt>
                      <c:pt idx="1964">
                        <c:v>45.766111111111108</c:v>
                      </c:pt>
                      <c:pt idx="1965">
                        <c:v>45.756666666666661</c:v>
                      </c:pt>
                      <c:pt idx="1966">
                        <c:v>45.747777777777777</c:v>
                      </c:pt>
                      <c:pt idx="1967">
                        <c:v>45.73833333333333</c:v>
                      </c:pt>
                      <c:pt idx="1968">
                        <c:v>45.72999999999999</c:v>
                      </c:pt>
                      <c:pt idx="1969">
                        <c:v>45.720555555555556</c:v>
                      </c:pt>
                      <c:pt idx="1970">
                        <c:v>45.712222222222231</c:v>
                      </c:pt>
                      <c:pt idx="1971">
                        <c:v>45.702777777777776</c:v>
                      </c:pt>
                      <c:pt idx="1972">
                        <c:v>45.693333333333335</c:v>
                      </c:pt>
                      <c:pt idx="1973">
                        <c:v>45.684444444444438</c:v>
                      </c:pt>
                      <c:pt idx="1974">
                        <c:v>46.230555555555561</c:v>
                      </c:pt>
                      <c:pt idx="1975">
                        <c:v>46.222222222222221</c:v>
                      </c:pt>
                      <c:pt idx="1976">
                        <c:v>46.212777777777781</c:v>
                      </c:pt>
                      <c:pt idx="1977">
                        <c:v>46.204444444444441</c:v>
                      </c:pt>
                      <c:pt idx="1978">
                        <c:v>46.750555555555557</c:v>
                      </c:pt>
                      <c:pt idx="1979">
                        <c:v>46.74111111111111</c:v>
                      </c:pt>
                      <c:pt idx="1980">
                        <c:v>46.732222222222219</c:v>
                      </c:pt>
                      <c:pt idx="1981">
                        <c:v>46.722777777777779</c:v>
                      </c:pt>
                      <c:pt idx="1982">
                        <c:v>46.714444444444446</c:v>
                      </c:pt>
                      <c:pt idx="1983">
                        <c:v>46.705000000000005</c:v>
                      </c:pt>
                      <c:pt idx="1984">
                        <c:v>46.695555555555558</c:v>
                      </c:pt>
                      <c:pt idx="1985">
                        <c:v>46.687222222222232</c:v>
                      </c:pt>
                      <c:pt idx="1986">
                        <c:v>46.677777777777777</c:v>
                      </c:pt>
                      <c:pt idx="1987">
                        <c:v>46.668888888888887</c:v>
                      </c:pt>
                      <c:pt idx="1988">
                        <c:v>46.659444444444439</c:v>
                      </c:pt>
                      <c:pt idx="1989">
                        <c:v>46.095555555555556</c:v>
                      </c:pt>
                      <c:pt idx="1990">
                        <c:v>46.086111111111109</c:v>
                      </c:pt>
                      <c:pt idx="1991">
                        <c:v>46.076666666666668</c:v>
                      </c:pt>
                      <c:pt idx="1992">
                        <c:v>46.068333333333335</c:v>
                      </c:pt>
                      <c:pt idx="1993">
                        <c:v>46.058888888888887</c:v>
                      </c:pt>
                      <c:pt idx="1994">
                        <c:v>46.05</c:v>
                      </c:pt>
                      <c:pt idx="1995">
                        <c:v>46.040555555555557</c:v>
                      </c:pt>
                      <c:pt idx="1996">
                        <c:v>46.032222222222224</c:v>
                      </c:pt>
                      <c:pt idx="1997">
                        <c:v>46.022777777777776</c:v>
                      </c:pt>
                      <c:pt idx="1998">
                        <c:v>46.013333333333335</c:v>
                      </c:pt>
                      <c:pt idx="1999">
                        <c:v>45.449444444444438</c:v>
                      </c:pt>
                      <c:pt idx="2000">
                        <c:v>45.440000000000005</c:v>
                      </c:pt>
                      <c:pt idx="2001">
                        <c:v>45.431111111111107</c:v>
                      </c:pt>
                      <c:pt idx="2002">
                        <c:v>45.977222222222224</c:v>
                      </c:pt>
                      <c:pt idx="2003">
                        <c:v>45.968888888888891</c:v>
                      </c:pt>
                      <c:pt idx="2004">
                        <c:v>45.959444444444443</c:v>
                      </c:pt>
                      <c:pt idx="2005">
                        <c:v>45.95000000000001</c:v>
                      </c:pt>
                      <c:pt idx="2006">
                        <c:v>45.94166666666667</c:v>
                      </c:pt>
                      <c:pt idx="2007">
                        <c:v>45.932222222222222</c:v>
                      </c:pt>
                      <c:pt idx="2008">
                        <c:v>45.923333333333339</c:v>
                      </c:pt>
                      <c:pt idx="2009">
                        <c:v>45.913888888888891</c:v>
                      </c:pt>
                      <c:pt idx="2010">
                        <c:v>45.904444444444444</c:v>
                      </c:pt>
                      <c:pt idx="2011">
                        <c:v>46.451666666666668</c:v>
                      </c:pt>
                      <c:pt idx="2012">
                        <c:v>46.442222222222227</c:v>
                      </c:pt>
                      <c:pt idx="2013">
                        <c:v>46.433888888888887</c:v>
                      </c:pt>
                      <c:pt idx="2014">
                        <c:v>45.868888888888883</c:v>
                      </c:pt>
                      <c:pt idx="2015">
                        <c:v>45.86</c:v>
                      </c:pt>
                      <c:pt idx="2016">
                        <c:v>46.406111111111109</c:v>
                      </c:pt>
                      <c:pt idx="2017">
                        <c:v>46.396666666666668</c:v>
                      </c:pt>
                      <c:pt idx="2018">
                        <c:v>45.832777777777778</c:v>
                      </c:pt>
                      <c:pt idx="2019">
                        <c:v>45.823333333333331</c:v>
                      </c:pt>
                      <c:pt idx="2020">
                        <c:v>45.814999999999998</c:v>
                      </c:pt>
                      <c:pt idx="2021">
                        <c:v>45.805555555555557</c:v>
                      </c:pt>
                      <c:pt idx="2022">
                        <c:v>45.79666666666666</c:v>
                      </c:pt>
                      <c:pt idx="2023">
                        <c:v>46.342777777777783</c:v>
                      </c:pt>
                      <c:pt idx="2024">
                        <c:v>46.333333333333336</c:v>
                      </c:pt>
                      <c:pt idx="2025">
                        <c:v>46.325000000000003</c:v>
                      </c:pt>
                      <c:pt idx="2026">
                        <c:v>46.315555555555555</c:v>
                      </c:pt>
                      <c:pt idx="2027">
                        <c:v>46.307222222222222</c:v>
                      </c:pt>
                      <c:pt idx="2028">
                        <c:v>46.297777777777782</c:v>
                      </c:pt>
                      <c:pt idx="2029">
                        <c:v>46.288333333333334</c:v>
                      </c:pt>
                      <c:pt idx="2030">
                        <c:v>46.279444444444444</c:v>
                      </c:pt>
                      <c:pt idx="2031">
                        <c:v>46.27</c:v>
                      </c:pt>
                      <c:pt idx="2032">
                        <c:v>46.26166666666667</c:v>
                      </c:pt>
                      <c:pt idx="2033">
                        <c:v>46.807777777777773</c:v>
                      </c:pt>
                      <c:pt idx="2034">
                        <c:v>46.799444444444447</c:v>
                      </c:pt>
                      <c:pt idx="2035">
                        <c:v>46.79</c:v>
                      </c:pt>
                      <c:pt idx="2036">
                        <c:v>46.224999999999994</c:v>
                      </c:pt>
                      <c:pt idx="2037">
                        <c:v>46.216111111111104</c:v>
                      </c:pt>
                      <c:pt idx="2038">
                        <c:v>46.762222222222221</c:v>
                      </c:pt>
                      <c:pt idx="2039">
                        <c:v>46.753888888888895</c:v>
                      </c:pt>
                      <c:pt idx="2040">
                        <c:v>46.74444444444444</c:v>
                      </c:pt>
                      <c:pt idx="2041">
                        <c:v>46.736111111111114</c:v>
                      </c:pt>
                      <c:pt idx="2042">
                        <c:v>46.726666666666667</c:v>
                      </c:pt>
                      <c:pt idx="2043">
                        <c:v>46.717222222222219</c:v>
                      </c:pt>
                      <c:pt idx="2044">
                        <c:v>46.708333333333336</c:v>
                      </c:pt>
                      <c:pt idx="2045">
                        <c:v>46.698888888888888</c:v>
                      </c:pt>
                      <c:pt idx="2046">
                        <c:v>46.690555555555555</c:v>
                      </c:pt>
                      <c:pt idx="2047">
                        <c:v>46.681111111111107</c:v>
                      </c:pt>
                      <c:pt idx="2048">
                        <c:v>46.672777777777775</c:v>
                      </c:pt>
                      <c:pt idx="2049">
                        <c:v>46.663333333333334</c:v>
                      </c:pt>
                      <c:pt idx="2050">
                        <c:v>47.209444444444443</c:v>
                      </c:pt>
                      <c:pt idx="2051">
                        <c:v>47.200555555555553</c:v>
                      </c:pt>
                      <c:pt idx="2052">
                        <c:v>47.191111111111113</c:v>
                      </c:pt>
                      <c:pt idx="2053">
                        <c:v>47.182777777777773</c:v>
                      </c:pt>
                      <c:pt idx="2054">
                        <c:v>47.173333333333339</c:v>
                      </c:pt>
                      <c:pt idx="2055">
                        <c:v>47.163888888888891</c:v>
                      </c:pt>
                      <c:pt idx="2056">
                        <c:v>47.711111111111109</c:v>
                      </c:pt>
                      <c:pt idx="2057">
                        <c:v>47.701666666666668</c:v>
                      </c:pt>
                      <c:pt idx="2058">
                        <c:v>47.692777777777778</c:v>
                      </c:pt>
                      <c:pt idx="2059">
                        <c:v>47.68333333333333</c:v>
                      </c:pt>
                      <c:pt idx="2060">
                        <c:v>47.674999999999997</c:v>
                      </c:pt>
                      <c:pt idx="2061">
                        <c:v>47.665555555555557</c:v>
                      </c:pt>
                      <c:pt idx="2062">
                        <c:v>47.656111111111109</c:v>
                      </c:pt>
                      <c:pt idx="2063">
                        <c:v>47.647777777777769</c:v>
                      </c:pt>
                      <c:pt idx="2064">
                        <c:v>47.638333333333335</c:v>
                      </c:pt>
                      <c:pt idx="2065">
                        <c:v>47.629444444444445</c:v>
                      </c:pt>
                      <c:pt idx="2066">
                        <c:v>47.62</c:v>
                      </c:pt>
                      <c:pt idx="2067">
                        <c:v>47.611666666666665</c:v>
                      </c:pt>
                      <c:pt idx="2068">
                        <c:v>47.602222222222217</c:v>
                      </c:pt>
                      <c:pt idx="2069">
                        <c:v>47.592777777777783</c:v>
                      </c:pt>
                      <c:pt idx="2070">
                        <c:v>47.584444444444443</c:v>
                      </c:pt>
                      <c:pt idx="2071">
                        <c:v>47.575000000000003</c:v>
                      </c:pt>
                      <c:pt idx="2072">
                        <c:v>47.566111111111113</c:v>
                      </c:pt>
                      <c:pt idx="2073">
                        <c:v>47.556666666666665</c:v>
                      </c:pt>
                      <c:pt idx="2074">
                        <c:v>47.547222222222231</c:v>
                      </c:pt>
                      <c:pt idx="2075">
                        <c:v>47.538888888888891</c:v>
                      </c:pt>
                      <c:pt idx="2076">
                        <c:v>47.529444444444444</c:v>
                      </c:pt>
                      <c:pt idx="2077">
                        <c:v>47.521111111111111</c:v>
                      </c:pt>
                      <c:pt idx="2078">
                        <c:v>48.067222222222227</c:v>
                      </c:pt>
                      <c:pt idx="2079">
                        <c:v>48.05833333333333</c:v>
                      </c:pt>
                      <c:pt idx="2080">
                        <c:v>48.048888888888889</c:v>
                      </c:pt>
                      <c:pt idx="2081">
                        <c:v>48.594999999999999</c:v>
                      </c:pt>
                      <c:pt idx="2082">
                        <c:v>48.586666666666666</c:v>
                      </c:pt>
                      <c:pt idx="2083">
                        <c:v>48.577222222222218</c:v>
                      </c:pt>
                      <c:pt idx="2084">
                        <c:v>48.568888888888893</c:v>
                      </c:pt>
                      <c:pt idx="2085">
                        <c:v>48.559444444444452</c:v>
                      </c:pt>
                      <c:pt idx="2086">
                        <c:v>48.550555555555547</c:v>
                      </c:pt>
                      <c:pt idx="2087">
                        <c:v>48.541111111111114</c:v>
                      </c:pt>
                      <c:pt idx="2088">
                        <c:v>48.531666666666666</c:v>
                      </c:pt>
                      <c:pt idx="2089">
                        <c:v>48.523333333333333</c:v>
                      </c:pt>
                      <c:pt idx="2090">
                        <c:v>48.513888888888886</c:v>
                      </c:pt>
                      <c:pt idx="2091">
                        <c:v>49.06111111111111</c:v>
                      </c:pt>
                      <c:pt idx="2092">
                        <c:v>49.051666666666662</c:v>
                      </c:pt>
                      <c:pt idx="2093">
                        <c:v>49.042777777777779</c:v>
                      </c:pt>
                      <c:pt idx="2094">
                        <c:v>48.477777777777781</c:v>
                      </c:pt>
                      <c:pt idx="2095">
                        <c:v>48.468333333333334</c:v>
                      </c:pt>
                      <c:pt idx="2096">
                        <c:v>47.904444444444444</c:v>
                      </c:pt>
                      <c:pt idx="2097">
                        <c:v>47.895000000000003</c:v>
                      </c:pt>
                      <c:pt idx="2098">
                        <c:v>47.88666666666667</c:v>
                      </c:pt>
                      <c:pt idx="2099">
                        <c:v>48.432777777777773</c:v>
                      </c:pt>
                      <c:pt idx="2100">
                        <c:v>48.978333333333332</c:v>
                      </c:pt>
                      <c:pt idx="2101">
                        <c:v>48.97</c:v>
                      </c:pt>
                      <c:pt idx="2102">
                        <c:v>48.960555555555551</c:v>
                      </c:pt>
                      <c:pt idx="2103">
                        <c:v>48.952222222222225</c:v>
                      </c:pt>
                      <c:pt idx="2104">
                        <c:v>49.498333333333335</c:v>
                      </c:pt>
                      <c:pt idx="2105">
                        <c:v>49.49</c:v>
                      </c:pt>
                      <c:pt idx="2106">
                        <c:v>49.480555555555554</c:v>
                      </c:pt>
                      <c:pt idx="2107">
                        <c:v>49.470555555555556</c:v>
                      </c:pt>
                      <c:pt idx="2108">
                        <c:v>49.462222222222231</c:v>
                      </c:pt>
                      <c:pt idx="2109">
                        <c:v>49.452777777777776</c:v>
                      </c:pt>
                      <c:pt idx="2110">
                        <c:v>50</c:v>
                      </c:pt>
                      <c:pt idx="2111">
                        <c:v>49.990555555555559</c:v>
                      </c:pt>
                      <c:pt idx="2112">
                        <c:v>49.982222222222212</c:v>
                      </c:pt>
                      <c:pt idx="2113">
                        <c:v>49.972777777777779</c:v>
                      </c:pt>
                      <c:pt idx="2114">
                        <c:v>49.962777777777781</c:v>
                      </c:pt>
                      <c:pt idx="2115">
                        <c:v>49.398888888888884</c:v>
                      </c:pt>
                      <c:pt idx="2116">
                        <c:v>49.389444444444443</c:v>
                      </c:pt>
                      <c:pt idx="2117">
                        <c:v>49.381111111111103</c:v>
                      </c:pt>
                      <c:pt idx="2118">
                        <c:v>49.37166666666667</c:v>
                      </c:pt>
                      <c:pt idx="2119">
                        <c:v>49.917777777777779</c:v>
                      </c:pt>
                      <c:pt idx="2120">
                        <c:v>49.909444444444446</c:v>
                      </c:pt>
                      <c:pt idx="2121">
                        <c:v>50.455000000000005</c:v>
                      </c:pt>
                      <c:pt idx="2122">
                        <c:v>49.891111111111108</c:v>
                      </c:pt>
                      <c:pt idx="2123">
                        <c:v>49.881666666666675</c:v>
                      </c:pt>
                      <c:pt idx="2124">
                        <c:v>49.873333333333335</c:v>
                      </c:pt>
                      <c:pt idx="2125">
                        <c:v>49.863888888888887</c:v>
                      </c:pt>
                      <c:pt idx="2126">
                        <c:v>49.854444444444447</c:v>
                      </c:pt>
                      <c:pt idx="2127">
                        <c:v>49.846111111111114</c:v>
                      </c:pt>
                      <c:pt idx="2128">
                        <c:v>49.280555555555551</c:v>
                      </c:pt>
                      <c:pt idx="2129">
                        <c:v>49.272222222222219</c:v>
                      </c:pt>
                      <c:pt idx="2130">
                        <c:v>49.262777777777778</c:v>
                      </c:pt>
                      <c:pt idx="2131">
                        <c:v>49.254444444444445</c:v>
                      </c:pt>
                      <c:pt idx="2132">
                        <c:v>49.24499999999999</c:v>
                      </c:pt>
                      <c:pt idx="2133">
                        <c:v>49.235555555555557</c:v>
                      </c:pt>
                      <c:pt idx="2134">
                        <c:v>49.782777777777788</c:v>
                      </c:pt>
                      <c:pt idx="2135">
                        <c:v>49.772777777777776</c:v>
                      </c:pt>
                      <c:pt idx="2136">
                        <c:v>49.764444444444443</c:v>
                      </c:pt>
                      <c:pt idx="2137">
                        <c:v>49.754999999999995</c:v>
                      </c:pt>
                      <c:pt idx="2138">
                        <c:v>49.74666666666667</c:v>
                      </c:pt>
                      <c:pt idx="2139">
                        <c:v>49.737222222222222</c:v>
                      </c:pt>
                      <c:pt idx="2140">
                        <c:v>49.727777777777781</c:v>
                      </c:pt>
                      <c:pt idx="2141">
                        <c:v>49.719444444444449</c:v>
                      </c:pt>
                      <c:pt idx="2142">
                        <c:v>49.709444444444443</c:v>
                      </c:pt>
                      <c:pt idx="2143">
                        <c:v>49.145555555555553</c:v>
                      </c:pt>
                      <c:pt idx="2144">
                        <c:v>49.136111111111113</c:v>
                      </c:pt>
                      <c:pt idx="2145">
                        <c:v>49.126666666666665</c:v>
                      </c:pt>
                      <c:pt idx="2146">
                        <c:v>49.673888888888889</c:v>
                      </c:pt>
                      <c:pt idx="2147">
                        <c:v>49.664444444444449</c:v>
                      </c:pt>
                      <c:pt idx="2148">
                        <c:v>49.656111111111109</c:v>
                      </c:pt>
                      <c:pt idx="2149">
                        <c:v>49.646111111111111</c:v>
                      </c:pt>
                      <c:pt idx="2150">
                        <c:v>50.193333333333335</c:v>
                      </c:pt>
                      <c:pt idx="2151">
                        <c:v>50.183888888888887</c:v>
                      </c:pt>
                      <c:pt idx="2152">
                        <c:v>50.17444444444444</c:v>
                      </c:pt>
                      <c:pt idx="2153">
                        <c:v>49.610555555555557</c:v>
                      </c:pt>
                      <c:pt idx="2154">
                        <c:v>49.601111111111123</c:v>
                      </c:pt>
                      <c:pt idx="2155">
                        <c:v>49.592777777777776</c:v>
                      </c:pt>
                      <c:pt idx="2156">
                        <c:v>49.582777777777778</c:v>
                      </c:pt>
                      <c:pt idx="2157">
                        <c:v>49.574444444444453</c:v>
                      </c:pt>
                      <c:pt idx="2158">
                        <c:v>49.564999999999998</c:v>
                      </c:pt>
                      <c:pt idx="2159">
                        <c:v>49.555555555555557</c:v>
                      </c:pt>
                      <c:pt idx="2160">
                        <c:v>49.547222222222224</c:v>
                      </c:pt>
                      <c:pt idx="2161">
                        <c:v>49.537777777777777</c:v>
                      </c:pt>
                      <c:pt idx="2162">
                        <c:v>49.529444444444444</c:v>
                      </c:pt>
                      <c:pt idx="2163">
                        <c:v>50.075000000000003</c:v>
                      </c:pt>
                      <c:pt idx="2164">
                        <c:v>50.06666666666667</c:v>
                      </c:pt>
                      <c:pt idx="2165">
                        <c:v>50.057222222222222</c:v>
                      </c:pt>
                      <c:pt idx="2166">
                        <c:v>50.047777777777782</c:v>
                      </c:pt>
                      <c:pt idx="2167">
                        <c:v>50.039444444444449</c:v>
                      </c:pt>
                      <c:pt idx="2168">
                        <c:v>50.03</c:v>
                      </c:pt>
                      <c:pt idx="2169">
                        <c:v>50.021666666666668</c:v>
                      </c:pt>
                      <c:pt idx="2170">
                        <c:v>50.01166666666667</c:v>
                      </c:pt>
                      <c:pt idx="2171">
                        <c:v>50.002222222222223</c:v>
                      </c:pt>
                      <c:pt idx="2172">
                        <c:v>49.993888888888897</c:v>
                      </c:pt>
                      <c:pt idx="2173">
                        <c:v>49.984444444444449</c:v>
                      </c:pt>
                      <c:pt idx="2174">
                        <c:v>49.976111111111116</c:v>
                      </c:pt>
                      <c:pt idx="2175">
                        <c:v>49.966666666666669</c:v>
                      </c:pt>
                      <c:pt idx="2176">
                        <c:v>49.958333333333336</c:v>
                      </c:pt>
                      <c:pt idx="2177">
                        <c:v>49.948333333333345</c:v>
                      </c:pt>
                      <c:pt idx="2178">
                        <c:v>49.93888888888889</c:v>
                      </c:pt>
                      <c:pt idx="2179">
                        <c:v>49.375</c:v>
                      </c:pt>
                      <c:pt idx="2180">
                        <c:v>49.921111111111117</c:v>
                      </c:pt>
                      <c:pt idx="2181">
                        <c:v>49.912777777777769</c:v>
                      </c:pt>
                      <c:pt idx="2182">
                        <c:v>49.903333333333336</c:v>
                      </c:pt>
                      <c:pt idx="2183">
                        <c:v>49.89500000000001</c:v>
                      </c:pt>
                      <c:pt idx="2184">
                        <c:v>49.884999999999998</c:v>
                      </c:pt>
                      <c:pt idx="2185">
                        <c:v>49.875555555555557</c:v>
                      </c:pt>
                      <c:pt idx="2186">
                        <c:v>49.867222222222217</c:v>
                      </c:pt>
                      <c:pt idx="2187">
                        <c:v>49.857777777777784</c:v>
                      </c:pt>
                      <c:pt idx="2188">
                        <c:v>49.849444444444444</c:v>
                      </c:pt>
                      <c:pt idx="2189">
                        <c:v>49.84</c:v>
                      </c:pt>
                      <c:pt idx="2190">
                        <c:v>49.830555555555556</c:v>
                      </c:pt>
                      <c:pt idx="2191">
                        <c:v>50.377222222222223</c:v>
                      </c:pt>
                      <c:pt idx="2192">
                        <c:v>49.812222222222232</c:v>
                      </c:pt>
                      <c:pt idx="2193">
                        <c:v>49.803888888888892</c:v>
                      </c:pt>
                      <c:pt idx="2194">
                        <c:v>50.349999999999994</c:v>
                      </c:pt>
                      <c:pt idx="2195">
                        <c:v>50.341666666666669</c:v>
                      </c:pt>
                      <c:pt idx="2196">
                        <c:v>50.332222222222221</c:v>
                      </c:pt>
                      <c:pt idx="2197">
                        <c:v>50.322777777777773</c:v>
                      </c:pt>
                      <c:pt idx="2198">
                        <c:v>50.31388888888889</c:v>
                      </c:pt>
                      <c:pt idx="2199">
                        <c:v>50.304444444444442</c:v>
                      </c:pt>
                      <c:pt idx="2200">
                        <c:v>50.296111111111117</c:v>
                      </c:pt>
                      <c:pt idx="2201">
                        <c:v>50.286666666666662</c:v>
                      </c:pt>
                      <c:pt idx="2202">
                        <c:v>50.278333333333336</c:v>
                      </c:pt>
                      <c:pt idx="2203">
                        <c:v>50.268888888888895</c:v>
                      </c:pt>
                      <c:pt idx="2204">
                        <c:v>50.259444444444441</c:v>
                      </c:pt>
                      <c:pt idx="2205">
                        <c:v>50.250555555555557</c:v>
                      </c:pt>
                      <c:pt idx="2206">
                        <c:v>50.79666666666666</c:v>
                      </c:pt>
                      <c:pt idx="2207">
                        <c:v>50.788333333333334</c:v>
                      </c:pt>
                      <c:pt idx="2208">
                        <c:v>50.778888888888886</c:v>
                      </c:pt>
                      <c:pt idx="2209">
                        <c:v>50.770555555555553</c:v>
                      </c:pt>
                      <c:pt idx="2210">
                        <c:v>50.761111111111113</c:v>
                      </c:pt>
                      <c:pt idx="2211">
                        <c:v>50.751666666666665</c:v>
                      </c:pt>
                      <c:pt idx="2212">
                        <c:v>50.742777777777775</c:v>
                      </c:pt>
                      <c:pt idx="2213">
                        <c:v>50.733333333333334</c:v>
                      </c:pt>
                      <c:pt idx="2214">
                        <c:v>50.724999999999994</c:v>
                      </c:pt>
                      <c:pt idx="2215">
                        <c:v>50.715555555555554</c:v>
                      </c:pt>
                      <c:pt idx="2216">
                        <c:v>51.26166666666667</c:v>
                      </c:pt>
                      <c:pt idx="2217">
                        <c:v>51.25333333333333</c:v>
                      </c:pt>
                      <c:pt idx="2218">
                        <c:v>51.243888888888897</c:v>
                      </c:pt>
                      <c:pt idx="2219">
                        <c:v>51.234999999999999</c:v>
                      </c:pt>
                      <c:pt idx="2220">
                        <c:v>51.225555555555552</c:v>
                      </c:pt>
                      <c:pt idx="2221">
                        <c:v>50.661666666666669</c:v>
                      </c:pt>
                      <c:pt idx="2222">
                        <c:v>51.207777777777778</c:v>
                      </c:pt>
                      <c:pt idx="2223">
                        <c:v>50.642777777777788</c:v>
                      </c:pt>
                      <c:pt idx="2224">
                        <c:v>50.634444444444441</c:v>
                      </c:pt>
                      <c:pt idx="2225">
                        <c:v>50.625</c:v>
                      </c:pt>
                      <c:pt idx="2226">
                        <c:v>50.616111111111117</c:v>
                      </c:pt>
                      <c:pt idx="2227">
                        <c:v>50.606666666666662</c:v>
                      </c:pt>
                      <c:pt idx="2228">
                        <c:v>50.598333333333329</c:v>
                      </c:pt>
                      <c:pt idx="2229">
                        <c:v>50.588888888888889</c:v>
                      </c:pt>
                      <c:pt idx="2230">
                        <c:v>50.579444444444441</c:v>
                      </c:pt>
                      <c:pt idx="2231">
                        <c:v>50.571111111111108</c:v>
                      </c:pt>
                      <c:pt idx="2232">
                        <c:v>50.56166666666666</c:v>
                      </c:pt>
                      <c:pt idx="2233">
                        <c:v>50.552777777777777</c:v>
                      </c:pt>
                      <c:pt idx="2234">
                        <c:v>50.543333333333329</c:v>
                      </c:pt>
                      <c:pt idx="2235">
                        <c:v>50.533888888888889</c:v>
                      </c:pt>
                      <c:pt idx="2236">
                        <c:v>50.525555555555556</c:v>
                      </c:pt>
                      <c:pt idx="2237">
                        <c:v>50.516111111111108</c:v>
                      </c:pt>
                      <c:pt idx="2238">
                        <c:v>50.507777777777775</c:v>
                      </c:pt>
                      <c:pt idx="2239">
                        <c:v>50.498333333333335</c:v>
                      </c:pt>
                      <c:pt idx="2240">
                        <c:v>50.489444444444445</c:v>
                      </c:pt>
                      <c:pt idx="2241">
                        <c:v>50.480000000000004</c:v>
                      </c:pt>
                      <c:pt idx="2242">
                        <c:v>50.470555555555556</c:v>
                      </c:pt>
                      <c:pt idx="2243">
                        <c:v>50.462222222222223</c:v>
                      </c:pt>
                      <c:pt idx="2244">
                        <c:v>50.452777777777776</c:v>
                      </c:pt>
                      <c:pt idx="2245">
                        <c:v>50.444444444444443</c:v>
                      </c:pt>
                      <c:pt idx="2246">
                        <c:v>50.435000000000002</c:v>
                      </c:pt>
                      <c:pt idx="2247">
                        <c:v>50.426111111111112</c:v>
                      </c:pt>
                      <c:pt idx="2248">
                        <c:v>50.416666666666664</c:v>
                      </c:pt>
                      <c:pt idx="2249">
                        <c:v>50.407222222222224</c:v>
                      </c:pt>
                      <c:pt idx="2250">
                        <c:v>50.398888888888877</c:v>
                      </c:pt>
                      <c:pt idx="2251">
                        <c:v>50.389444444444443</c:v>
                      </c:pt>
                      <c:pt idx="2252">
                        <c:v>50.381111111111117</c:v>
                      </c:pt>
                      <c:pt idx="2253">
                        <c:v>50.37166666666667</c:v>
                      </c:pt>
                      <c:pt idx="2254">
                        <c:v>50.362777777777779</c:v>
                      </c:pt>
                      <c:pt idx="2255">
                        <c:v>50.353333333333325</c:v>
                      </c:pt>
                      <c:pt idx="2256">
                        <c:v>50.343888888888891</c:v>
                      </c:pt>
                      <c:pt idx="2257">
                        <c:v>50.891111111111108</c:v>
                      </c:pt>
                      <c:pt idx="2258">
                        <c:v>50.881666666666668</c:v>
                      </c:pt>
                      <c:pt idx="2259">
                        <c:v>50.873333333333335</c:v>
                      </c:pt>
                      <c:pt idx="2260">
                        <c:v>50.863888888888887</c:v>
                      </c:pt>
                      <c:pt idx="2261">
                        <c:v>51.41</c:v>
                      </c:pt>
                      <c:pt idx="2262">
                        <c:v>51.401111111111113</c:v>
                      </c:pt>
                      <c:pt idx="2263">
                        <c:v>51.391666666666666</c:v>
                      </c:pt>
                      <c:pt idx="2264">
                        <c:v>51.383333333333333</c:v>
                      </c:pt>
                      <c:pt idx="2265">
                        <c:v>51.373888888888892</c:v>
                      </c:pt>
                      <c:pt idx="2266">
                        <c:v>51.365555555555552</c:v>
                      </c:pt>
                      <c:pt idx="2267">
                        <c:v>51.356111111111119</c:v>
                      </c:pt>
                      <c:pt idx="2268">
                        <c:v>51.902222222222221</c:v>
                      </c:pt>
                      <c:pt idx="2269">
                        <c:v>51.893333333333338</c:v>
                      </c:pt>
                      <c:pt idx="2270">
                        <c:v>51.883888888888883</c:v>
                      </c:pt>
                      <c:pt idx="2271">
                        <c:v>51.875555555555557</c:v>
                      </c:pt>
                      <c:pt idx="2272">
                        <c:v>51.866111111111117</c:v>
                      </c:pt>
                      <c:pt idx="2273">
                        <c:v>51.302222222222227</c:v>
                      </c:pt>
                      <c:pt idx="2274">
                        <c:v>51.292777777777779</c:v>
                      </c:pt>
                      <c:pt idx="2275">
                        <c:v>51.283333333333331</c:v>
                      </c:pt>
                      <c:pt idx="2276">
                        <c:v>51.274444444444448</c:v>
                      </c:pt>
                      <c:pt idx="2277">
                        <c:v>51.820555555555558</c:v>
                      </c:pt>
                      <c:pt idx="2278">
                        <c:v>51.812222222222225</c:v>
                      </c:pt>
                      <c:pt idx="2279">
                        <c:v>51.802777777777777</c:v>
                      </c:pt>
                      <c:pt idx="2280">
                        <c:v>51.793333333333329</c:v>
                      </c:pt>
                      <c:pt idx="2281">
                        <c:v>51.784999999999997</c:v>
                      </c:pt>
                      <c:pt idx="2282">
                        <c:v>51.775555555555556</c:v>
                      </c:pt>
                      <c:pt idx="2283">
                        <c:v>51.766666666666666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'KC292(CT)_JPC51'!$F$1611:$F$3894</c15:sqref>
                        </c15:formulaRef>
                      </c:ext>
                    </c:extLst>
                    <c:numCache>
                      <c:formatCode>General</c:formatCode>
                      <c:ptCount val="2284"/>
                      <c:pt idx="0">
                        <c:v>0.02</c:v>
                      </c:pt>
                      <c:pt idx="1">
                        <c:v>0.05</c:v>
                      </c:pt>
                      <c:pt idx="2">
                        <c:v>7.0000000000000007E-2</c:v>
                      </c:pt>
                      <c:pt idx="3">
                        <c:v>0.1</c:v>
                      </c:pt>
                      <c:pt idx="4">
                        <c:v>0.12</c:v>
                      </c:pt>
                      <c:pt idx="5">
                        <c:v>0.15</c:v>
                      </c:pt>
                      <c:pt idx="6">
                        <c:v>0.17</c:v>
                      </c:pt>
                      <c:pt idx="7">
                        <c:v>0.2</c:v>
                      </c:pt>
                      <c:pt idx="8">
                        <c:v>0.23</c:v>
                      </c:pt>
                      <c:pt idx="9">
                        <c:v>0.25</c:v>
                      </c:pt>
                      <c:pt idx="10">
                        <c:v>0.28000000000000003</c:v>
                      </c:pt>
                      <c:pt idx="11">
                        <c:v>0.3</c:v>
                      </c:pt>
                      <c:pt idx="12">
                        <c:v>0.33</c:v>
                      </c:pt>
                      <c:pt idx="13">
                        <c:v>0.36</c:v>
                      </c:pt>
                      <c:pt idx="14">
                        <c:v>0.38</c:v>
                      </c:pt>
                      <c:pt idx="15">
                        <c:v>0.41</c:v>
                      </c:pt>
                      <c:pt idx="16">
                        <c:v>0.44</c:v>
                      </c:pt>
                      <c:pt idx="17">
                        <c:v>0.46</c:v>
                      </c:pt>
                      <c:pt idx="18">
                        <c:v>0.49</c:v>
                      </c:pt>
                      <c:pt idx="19">
                        <c:v>0.52</c:v>
                      </c:pt>
                      <c:pt idx="20">
                        <c:v>0.54</c:v>
                      </c:pt>
                      <c:pt idx="21">
                        <c:v>0.56999999999999995</c:v>
                      </c:pt>
                      <c:pt idx="22">
                        <c:v>0.6</c:v>
                      </c:pt>
                      <c:pt idx="23">
                        <c:v>0.63</c:v>
                      </c:pt>
                      <c:pt idx="24">
                        <c:v>0.66</c:v>
                      </c:pt>
                      <c:pt idx="25">
                        <c:v>0.68</c:v>
                      </c:pt>
                      <c:pt idx="26">
                        <c:v>0.71</c:v>
                      </c:pt>
                      <c:pt idx="27">
                        <c:v>0.74</c:v>
                      </c:pt>
                      <c:pt idx="28">
                        <c:v>0.77</c:v>
                      </c:pt>
                      <c:pt idx="29">
                        <c:v>0.8</c:v>
                      </c:pt>
                      <c:pt idx="30">
                        <c:v>0.83</c:v>
                      </c:pt>
                      <c:pt idx="31">
                        <c:v>0.86</c:v>
                      </c:pt>
                      <c:pt idx="32">
                        <c:v>0.88</c:v>
                      </c:pt>
                      <c:pt idx="33">
                        <c:v>0.91</c:v>
                      </c:pt>
                      <c:pt idx="34">
                        <c:v>0.94</c:v>
                      </c:pt>
                      <c:pt idx="35">
                        <c:v>0.97</c:v>
                      </c:pt>
                      <c:pt idx="36">
                        <c:v>1</c:v>
                      </c:pt>
                      <c:pt idx="37">
                        <c:v>1.03</c:v>
                      </c:pt>
                      <c:pt idx="38">
                        <c:v>1.06</c:v>
                      </c:pt>
                      <c:pt idx="39">
                        <c:v>1.0900000000000001</c:v>
                      </c:pt>
                      <c:pt idx="40">
                        <c:v>1.1200000000000001</c:v>
                      </c:pt>
                      <c:pt idx="41">
                        <c:v>1.1499999999999999</c:v>
                      </c:pt>
                      <c:pt idx="42">
                        <c:v>1.18</c:v>
                      </c:pt>
                      <c:pt idx="43">
                        <c:v>1.21</c:v>
                      </c:pt>
                      <c:pt idx="44">
                        <c:v>1.25</c:v>
                      </c:pt>
                      <c:pt idx="45">
                        <c:v>1.28</c:v>
                      </c:pt>
                      <c:pt idx="46">
                        <c:v>1.31</c:v>
                      </c:pt>
                      <c:pt idx="47">
                        <c:v>1.34</c:v>
                      </c:pt>
                      <c:pt idx="48">
                        <c:v>1.37</c:v>
                      </c:pt>
                      <c:pt idx="49">
                        <c:v>1.4</c:v>
                      </c:pt>
                      <c:pt idx="50">
                        <c:v>1.43</c:v>
                      </c:pt>
                      <c:pt idx="51">
                        <c:v>1.47</c:v>
                      </c:pt>
                      <c:pt idx="52">
                        <c:v>1.5</c:v>
                      </c:pt>
                      <c:pt idx="53">
                        <c:v>1.53</c:v>
                      </c:pt>
                      <c:pt idx="54">
                        <c:v>1.56</c:v>
                      </c:pt>
                      <c:pt idx="55">
                        <c:v>1.59</c:v>
                      </c:pt>
                      <c:pt idx="56">
                        <c:v>1.63</c:v>
                      </c:pt>
                      <c:pt idx="57">
                        <c:v>1.66</c:v>
                      </c:pt>
                      <c:pt idx="58">
                        <c:v>1.69</c:v>
                      </c:pt>
                      <c:pt idx="59">
                        <c:v>1.72</c:v>
                      </c:pt>
                      <c:pt idx="60">
                        <c:v>1.76</c:v>
                      </c:pt>
                      <c:pt idx="61">
                        <c:v>1.79</c:v>
                      </c:pt>
                      <c:pt idx="62">
                        <c:v>1.82</c:v>
                      </c:pt>
                      <c:pt idx="63">
                        <c:v>1.86</c:v>
                      </c:pt>
                      <c:pt idx="64">
                        <c:v>1.89</c:v>
                      </c:pt>
                      <c:pt idx="65">
                        <c:v>1.92</c:v>
                      </c:pt>
                      <c:pt idx="66">
                        <c:v>1.96</c:v>
                      </c:pt>
                      <c:pt idx="67">
                        <c:v>1.99</c:v>
                      </c:pt>
                      <c:pt idx="68">
                        <c:v>2.0299999999999998</c:v>
                      </c:pt>
                      <c:pt idx="69">
                        <c:v>2.06</c:v>
                      </c:pt>
                      <c:pt idx="70">
                        <c:v>2.1</c:v>
                      </c:pt>
                      <c:pt idx="71">
                        <c:v>2.13</c:v>
                      </c:pt>
                      <c:pt idx="72">
                        <c:v>2.16</c:v>
                      </c:pt>
                      <c:pt idx="73">
                        <c:v>2.2000000000000002</c:v>
                      </c:pt>
                      <c:pt idx="74">
                        <c:v>2.23</c:v>
                      </c:pt>
                      <c:pt idx="75">
                        <c:v>2.27</c:v>
                      </c:pt>
                      <c:pt idx="76">
                        <c:v>2.2999999999999998</c:v>
                      </c:pt>
                      <c:pt idx="77">
                        <c:v>2.34</c:v>
                      </c:pt>
                      <c:pt idx="78">
                        <c:v>2.37</c:v>
                      </c:pt>
                      <c:pt idx="79">
                        <c:v>2.41</c:v>
                      </c:pt>
                      <c:pt idx="80">
                        <c:v>2.4500000000000002</c:v>
                      </c:pt>
                      <c:pt idx="81">
                        <c:v>2.48</c:v>
                      </c:pt>
                      <c:pt idx="82">
                        <c:v>2.52</c:v>
                      </c:pt>
                      <c:pt idx="83">
                        <c:v>2.5499999999999998</c:v>
                      </c:pt>
                      <c:pt idx="84">
                        <c:v>2.59</c:v>
                      </c:pt>
                      <c:pt idx="85">
                        <c:v>2.63</c:v>
                      </c:pt>
                      <c:pt idx="86">
                        <c:v>2.66</c:v>
                      </c:pt>
                      <c:pt idx="87">
                        <c:v>2.7</c:v>
                      </c:pt>
                      <c:pt idx="88">
                        <c:v>2.73</c:v>
                      </c:pt>
                      <c:pt idx="89">
                        <c:v>2.77</c:v>
                      </c:pt>
                      <c:pt idx="90">
                        <c:v>2.81</c:v>
                      </c:pt>
                      <c:pt idx="91">
                        <c:v>2.85</c:v>
                      </c:pt>
                      <c:pt idx="92">
                        <c:v>2.88</c:v>
                      </c:pt>
                      <c:pt idx="93">
                        <c:v>2.92</c:v>
                      </c:pt>
                      <c:pt idx="94">
                        <c:v>2.96</c:v>
                      </c:pt>
                      <c:pt idx="95">
                        <c:v>2.99</c:v>
                      </c:pt>
                      <c:pt idx="96">
                        <c:v>3.03</c:v>
                      </c:pt>
                      <c:pt idx="97">
                        <c:v>3.07</c:v>
                      </c:pt>
                      <c:pt idx="98">
                        <c:v>3.11</c:v>
                      </c:pt>
                      <c:pt idx="99">
                        <c:v>3.15</c:v>
                      </c:pt>
                      <c:pt idx="100">
                        <c:v>3.18</c:v>
                      </c:pt>
                      <c:pt idx="101">
                        <c:v>3.22</c:v>
                      </c:pt>
                      <c:pt idx="102">
                        <c:v>3.26</c:v>
                      </c:pt>
                      <c:pt idx="103">
                        <c:v>3.3</c:v>
                      </c:pt>
                      <c:pt idx="104">
                        <c:v>3.34</c:v>
                      </c:pt>
                      <c:pt idx="105">
                        <c:v>3.38</c:v>
                      </c:pt>
                      <c:pt idx="106">
                        <c:v>3.41</c:v>
                      </c:pt>
                      <c:pt idx="107">
                        <c:v>3.45</c:v>
                      </c:pt>
                      <c:pt idx="108">
                        <c:v>3.49</c:v>
                      </c:pt>
                      <c:pt idx="109">
                        <c:v>3.53</c:v>
                      </c:pt>
                      <c:pt idx="110">
                        <c:v>3.57</c:v>
                      </c:pt>
                      <c:pt idx="111">
                        <c:v>3.61</c:v>
                      </c:pt>
                      <c:pt idx="112">
                        <c:v>3.65</c:v>
                      </c:pt>
                      <c:pt idx="113">
                        <c:v>3.69</c:v>
                      </c:pt>
                      <c:pt idx="114">
                        <c:v>3.73</c:v>
                      </c:pt>
                      <c:pt idx="115">
                        <c:v>3.77</c:v>
                      </c:pt>
                      <c:pt idx="116">
                        <c:v>3.81</c:v>
                      </c:pt>
                      <c:pt idx="117">
                        <c:v>3.85</c:v>
                      </c:pt>
                      <c:pt idx="118">
                        <c:v>3.89</c:v>
                      </c:pt>
                      <c:pt idx="119">
                        <c:v>3.93</c:v>
                      </c:pt>
                      <c:pt idx="120">
                        <c:v>3.97</c:v>
                      </c:pt>
                      <c:pt idx="121">
                        <c:v>4.01</c:v>
                      </c:pt>
                      <c:pt idx="122">
                        <c:v>4.05</c:v>
                      </c:pt>
                      <c:pt idx="123">
                        <c:v>4.09</c:v>
                      </c:pt>
                      <c:pt idx="124">
                        <c:v>4.13</c:v>
                      </c:pt>
                      <c:pt idx="125">
                        <c:v>4.18</c:v>
                      </c:pt>
                      <c:pt idx="126">
                        <c:v>4.22</c:v>
                      </c:pt>
                      <c:pt idx="127">
                        <c:v>4.26</c:v>
                      </c:pt>
                      <c:pt idx="128">
                        <c:v>4.3</c:v>
                      </c:pt>
                      <c:pt idx="129">
                        <c:v>4.34</c:v>
                      </c:pt>
                      <c:pt idx="130">
                        <c:v>4.38</c:v>
                      </c:pt>
                      <c:pt idx="131">
                        <c:v>4.42</c:v>
                      </c:pt>
                      <c:pt idx="132">
                        <c:v>4.47</c:v>
                      </c:pt>
                      <c:pt idx="133">
                        <c:v>4.51</c:v>
                      </c:pt>
                      <c:pt idx="134">
                        <c:v>4.55</c:v>
                      </c:pt>
                      <c:pt idx="135">
                        <c:v>4.59</c:v>
                      </c:pt>
                      <c:pt idx="136">
                        <c:v>4.6399999999999997</c:v>
                      </c:pt>
                      <c:pt idx="137">
                        <c:v>4.68</c:v>
                      </c:pt>
                      <c:pt idx="138">
                        <c:v>4.72</c:v>
                      </c:pt>
                      <c:pt idx="139">
                        <c:v>4.76</c:v>
                      </c:pt>
                      <c:pt idx="140">
                        <c:v>4.8099999999999996</c:v>
                      </c:pt>
                      <c:pt idx="141">
                        <c:v>4.8499999999999996</c:v>
                      </c:pt>
                      <c:pt idx="142">
                        <c:v>4.8899999999999997</c:v>
                      </c:pt>
                      <c:pt idx="143">
                        <c:v>4.93</c:v>
                      </c:pt>
                      <c:pt idx="144">
                        <c:v>4.9800000000000004</c:v>
                      </c:pt>
                      <c:pt idx="145">
                        <c:v>5.0199999999999996</c:v>
                      </c:pt>
                      <c:pt idx="146">
                        <c:v>5.0599999999999996</c:v>
                      </c:pt>
                      <c:pt idx="147">
                        <c:v>5.1100000000000003</c:v>
                      </c:pt>
                      <c:pt idx="148">
                        <c:v>5.15</c:v>
                      </c:pt>
                      <c:pt idx="149">
                        <c:v>5.2</c:v>
                      </c:pt>
                      <c:pt idx="150">
                        <c:v>5.24</c:v>
                      </c:pt>
                      <c:pt idx="151">
                        <c:v>5.28</c:v>
                      </c:pt>
                      <c:pt idx="152">
                        <c:v>5.33</c:v>
                      </c:pt>
                      <c:pt idx="153">
                        <c:v>5.37</c:v>
                      </c:pt>
                      <c:pt idx="154">
                        <c:v>5.42</c:v>
                      </c:pt>
                      <c:pt idx="155">
                        <c:v>5.46</c:v>
                      </c:pt>
                      <c:pt idx="156">
                        <c:v>5.5</c:v>
                      </c:pt>
                      <c:pt idx="157">
                        <c:v>5.55</c:v>
                      </c:pt>
                      <c:pt idx="158">
                        <c:v>5.59</c:v>
                      </c:pt>
                      <c:pt idx="159">
                        <c:v>5.64</c:v>
                      </c:pt>
                      <c:pt idx="160">
                        <c:v>5.68</c:v>
                      </c:pt>
                      <c:pt idx="161">
                        <c:v>5.73</c:v>
                      </c:pt>
                      <c:pt idx="162">
                        <c:v>5.77</c:v>
                      </c:pt>
                      <c:pt idx="163">
                        <c:v>5.82</c:v>
                      </c:pt>
                      <c:pt idx="164">
                        <c:v>5.86</c:v>
                      </c:pt>
                      <c:pt idx="165">
                        <c:v>5.91</c:v>
                      </c:pt>
                      <c:pt idx="166">
                        <c:v>5.95</c:v>
                      </c:pt>
                      <c:pt idx="167">
                        <c:v>6</c:v>
                      </c:pt>
                      <c:pt idx="168">
                        <c:v>6.04</c:v>
                      </c:pt>
                      <c:pt idx="169">
                        <c:v>6.09</c:v>
                      </c:pt>
                      <c:pt idx="170">
                        <c:v>6.14</c:v>
                      </c:pt>
                      <c:pt idx="171">
                        <c:v>6.18</c:v>
                      </c:pt>
                      <c:pt idx="172">
                        <c:v>6.23</c:v>
                      </c:pt>
                      <c:pt idx="173">
                        <c:v>6.27</c:v>
                      </c:pt>
                      <c:pt idx="174">
                        <c:v>6.32</c:v>
                      </c:pt>
                      <c:pt idx="175">
                        <c:v>6.37</c:v>
                      </c:pt>
                      <c:pt idx="176">
                        <c:v>6.41</c:v>
                      </c:pt>
                      <c:pt idx="177">
                        <c:v>6.46</c:v>
                      </c:pt>
                      <c:pt idx="178">
                        <c:v>6.5</c:v>
                      </c:pt>
                      <c:pt idx="179">
                        <c:v>6.55</c:v>
                      </c:pt>
                      <c:pt idx="180">
                        <c:v>6.6</c:v>
                      </c:pt>
                      <c:pt idx="181">
                        <c:v>6.64</c:v>
                      </c:pt>
                      <c:pt idx="182">
                        <c:v>6.69</c:v>
                      </c:pt>
                      <c:pt idx="183">
                        <c:v>6.74</c:v>
                      </c:pt>
                      <c:pt idx="184">
                        <c:v>6.78</c:v>
                      </c:pt>
                      <c:pt idx="185">
                        <c:v>6.83</c:v>
                      </c:pt>
                      <c:pt idx="186">
                        <c:v>6.88</c:v>
                      </c:pt>
                      <c:pt idx="187">
                        <c:v>6.92</c:v>
                      </c:pt>
                      <c:pt idx="188">
                        <c:v>6.97</c:v>
                      </c:pt>
                      <c:pt idx="189">
                        <c:v>7.02</c:v>
                      </c:pt>
                      <c:pt idx="190">
                        <c:v>7.07</c:v>
                      </c:pt>
                      <c:pt idx="191">
                        <c:v>7.11</c:v>
                      </c:pt>
                      <c:pt idx="192">
                        <c:v>7.16</c:v>
                      </c:pt>
                      <c:pt idx="193">
                        <c:v>7.21</c:v>
                      </c:pt>
                      <c:pt idx="194">
                        <c:v>7.25</c:v>
                      </c:pt>
                      <c:pt idx="195">
                        <c:v>7.3</c:v>
                      </c:pt>
                      <c:pt idx="196">
                        <c:v>7.35</c:v>
                      </c:pt>
                      <c:pt idx="197">
                        <c:v>7.4</c:v>
                      </c:pt>
                      <c:pt idx="198">
                        <c:v>7.45</c:v>
                      </c:pt>
                      <c:pt idx="199">
                        <c:v>7.49</c:v>
                      </c:pt>
                      <c:pt idx="200">
                        <c:v>7.54</c:v>
                      </c:pt>
                      <c:pt idx="201">
                        <c:v>7.59</c:v>
                      </c:pt>
                      <c:pt idx="202">
                        <c:v>7.64</c:v>
                      </c:pt>
                      <c:pt idx="203">
                        <c:v>7.68</c:v>
                      </c:pt>
                      <c:pt idx="204">
                        <c:v>7.73</c:v>
                      </c:pt>
                      <c:pt idx="205">
                        <c:v>7.78</c:v>
                      </c:pt>
                      <c:pt idx="206">
                        <c:v>7.83</c:v>
                      </c:pt>
                      <c:pt idx="207">
                        <c:v>7.88</c:v>
                      </c:pt>
                      <c:pt idx="208">
                        <c:v>7.93</c:v>
                      </c:pt>
                      <c:pt idx="209">
                        <c:v>7.97</c:v>
                      </c:pt>
                      <c:pt idx="210">
                        <c:v>8.02</c:v>
                      </c:pt>
                      <c:pt idx="211">
                        <c:v>8.07</c:v>
                      </c:pt>
                      <c:pt idx="212">
                        <c:v>8.1199999999999992</c:v>
                      </c:pt>
                      <c:pt idx="213">
                        <c:v>8.17</c:v>
                      </c:pt>
                      <c:pt idx="214">
                        <c:v>8.2200000000000006</c:v>
                      </c:pt>
                      <c:pt idx="215">
                        <c:v>8.27</c:v>
                      </c:pt>
                      <c:pt idx="216">
                        <c:v>8.31</c:v>
                      </c:pt>
                      <c:pt idx="217">
                        <c:v>8.36</c:v>
                      </c:pt>
                      <c:pt idx="218">
                        <c:v>8.41</c:v>
                      </c:pt>
                      <c:pt idx="219">
                        <c:v>8.4600000000000009</c:v>
                      </c:pt>
                      <c:pt idx="220">
                        <c:v>8.51</c:v>
                      </c:pt>
                      <c:pt idx="221">
                        <c:v>8.56</c:v>
                      </c:pt>
                      <c:pt idx="222">
                        <c:v>8.61</c:v>
                      </c:pt>
                      <c:pt idx="223">
                        <c:v>8.66</c:v>
                      </c:pt>
                      <c:pt idx="224">
                        <c:v>8.6999999999999993</c:v>
                      </c:pt>
                      <c:pt idx="225">
                        <c:v>8.75</c:v>
                      </c:pt>
                      <c:pt idx="226">
                        <c:v>8.8000000000000007</c:v>
                      </c:pt>
                      <c:pt idx="227">
                        <c:v>8.85</c:v>
                      </c:pt>
                      <c:pt idx="228">
                        <c:v>8.9</c:v>
                      </c:pt>
                      <c:pt idx="229">
                        <c:v>8.9499999999999993</c:v>
                      </c:pt>
                      <c:pt idx="230">
                        <c:v>9</c:v>
                      </c:pt>
                      <c:pt idx="231">
                        <c:v>9.0500000000000007</c:v>
                      </c:pt>
                      <c:pt idx="232">
                        <c:v>9.1</c:v>
                      </c:pt>
                      <c:pt idx="233">
                        <c:v>9.15</c:v>
                      </c:pt>
                      <c:pt idx="234">
                        <c:v>9.1999999999999993</c:v>
                      </c:pt>
                      <c:pt idx="235">
                        <c:v>9.25</c:v>
                      </c:pt>
                      <c:pt idx="236">
                        <c:v>9.3000000000000007</c:v>
                      </c:pt>
                      <c:pt idx="237">
                        <c:v>9.35</c:v>
                      </c:pt>
                      <c:pt idx="238">
                        <c:v>9.39</c:v>
                      </c:pt>
                      <c:pt idx="239">
                        <c:v>9.44</c:v>
                      </c:pt>
                      <c:pt idx="240">
                        <c:v>9.49</c:v>
                      </c:pt>
                      <c:pt idx="241">
                        <c:v>9.5399999999999991</c:v>
                      </c:pt>
                      <c:pt idx="242">
                        <c:v>9.59</c:v>
                      </c:pt>
                      <c:pt idx="243">
                        <c:v>9.64</c:v>
                      </c:pt>
                      <c:pt idx="244">
                        <c:v>9.69</c:v>
                      </c:pt>
                      <c:pt idx="245">
                        <c:v>9.74</c:v>
                      </c:pt>
                      <c:pt idx="246">
                        <c:v>9.7899999999999991</c:v>
                      </c:pt>
                      <c:pt idx="247">
                        <c:v>9.84</c:v>
                      </c:pt>
                      <c:pt idx="248">
                        <c:v>9.89</c:v>
                      </c:pt>
                      <c:pt idx="249">
                        <c:v>9.94</c:v>
                      </c:pt>
                      <c:pt idx="250">
                        <c:v>9.99</c:v>
                      </c:pt>
                      <c:pt idx="251">
                        <c:v>10.039999999999999</c:v>
                      </c:pt>
                      <c:pt idx="252">
                        <c:v>10.09</c:v>
                      </c:pt>
                      <c:pt idx="253">
                        <c:v>10.14</c:v>
                      </c:pt>
                      <c:pt idx="254">
                        <c:v>10.19</c:v>
                      </c:pt>
                      <c:pt idx="255">
                        <c:v>10.24</c:v>
                      </c:pt>
                      <c:pt idx="256">
                        <c:v>10.29</c:v>
                      </c:pt>
                      <c:pt idx="257">
                        <c:v>10.34</c:v>
                      </c:pt>
                      <c:pt idx="258">
                        <c:v>10.39</c:v>
                      </c:pt>
                      <c:pt idx="259">
                        <c:v>10.44</c:v>
                      </c:pt>
                      <c:pt idx="260">
                        <c:v>10.49</c:v>
                      </c:pt>
                      <c:pt idx="261">
                        <c:v>10.54</c:v>
                      </c:pt>
                      <c:pt idx="262">
                        <c:v>10.59</c:v>
                      </c:pt>
                      <c:pt idx="263">
                        <c:v>10.64</c:v>
                      </c:pt>
                      <c:pt idx="264">
                        <c:v>10.69</c:v>
                      </c:pt>
                      <c:pt idx="265">
                        <c:v>10.74</c:v>
                      </c:pt>
                      <c:pt idx="266">
                        <c:v>10.78</c:v>
                      </c:pt>
                      <c:pt idx="267">
                        <c:v>10.83</c:v>
                      </c:pt>
                      <c:pt idx="268">
                        <c:v>10.88</c:v>
                      </c:pt>
                      <c:pt idx="269">
                        <c:v>10.93</c:v>
                      </c:pt>
                      <c:pt idx="270">
                        <c:v>10.98</c:v>
                      </c:pt>
                      <c:pt idx="271">
                        <c:v>11.03</c:v>
                      </c:pt>
                      <c:pt idx="272">
                        <c:v>11.08</c:v>
                      </c:pt>
                      <c:pt idx="273">
                        <c:v>11.13</c:v>
                      </c:pt>
                      <c:pt idx="274">
                        <c:v>11.18</c:v>
                      </c:pt>
                      <c:pt idx="275">
                        <c:v>11.23</c:v>
                      </c:pt>
                      <c:pt idx="276">
                        <c:v>11.28</c:v>
                      </c:pt>
                      <c:pt idx="277">
                        <c:v>11.33</c:v>
                      </c:pt>
                      <c:pt idx="278">
                        <c:v>11.38</c:v>
                      </c:pt>
                      <c:pt idx="279">
                        <c:v>11.43</c:v>
                      </c:pt>
                      <c:pt idx="280">
                        <c:v>11.48</c:v>
                      </c:pt>
                      <c:pt idx="281">
                        <c:v>11.53</c:v>
                      </c:pt>
                      <c:pt idx="282">
                        <c:v>11.58</c:v>
                      </c:pt>
                      <c:pt idx="283">
                        <c:v>11.63</c:v>
                      </c:pt>
                      <c:pt idx="284">
                        <c:v>11.68</c:v>
                      </c:pt>
                      <c:pt idx="285">
                        <c:v>11.73</c:v>
                      </c:pt>
                      <c:pt idx="286">
                        <c:v>11.78</c:v>
                      </c:pt>
                      <c:pt idx="287">
                        <c:v>11.83</c:v>
                      </c:pt>
                      <c:pt idx="288">
                        <c:v>11.87</c:v>
                      </c:pt>
                      <c:pt idx="289">
                        <c:v>11.92</c:v>
                      </c:pt>
                      <c:pt idx="290">
                        <c:v>11.97</c:v>
                      </c:pt>
                      <c:pt idx="291">
                        <c:v>12.02</c:v>
                      </c:pt>
                      <c:pt idx="292">
                        <c:v>12.07</c:v>
                      </c:pt>
                      <c:pt idx="293">
                        <c:v>12.12</c:v>
                      </c:pt>
                      <c:pt idx="294">
                        <c:v>12.17</c:v>
                      </c:pt>
                      <c:pt idx="295">
                        <c:v>12.22</c:v>
                      </c:pt>
                      <c:pt idx="296">
                        <c:v>12.27</c:v>
                      </c:pt>
                      <c:pt idx="297">
                        <c:v>12.32</c:v>
                      </c:pt>
                      <c:pt idx="298">
                        <c:v>12.37</c:v>
                      </c:pt>
                      <c:pt idx="299">
                        <c:v>12.41</c:v>
                      </c:pt>
                      <c:pt idx="300">
                        <c:v>12.46</c:v>
                      </c:pt>
                      <c:pt idx="301">
                        <c:v>12.51</c:v>
                      </c:pt>
                      <c:pt idx="302">
                        <c:v>12.56</c:v>
                      </c:pt>
                      <c:pt idx="303">
                        <c:v>12.61</c:v>
                      </c:pt>
                      <c:pt idx="304">
                        <c:v>12.66</c:v>
                      </c:pt>
                      <c:pt idx="305">
                        <c:v>12.71</c:v>
                      </c:pt>
                      <c:pt idx="306">
                        <c:v>12.75</c:v>
                      </c:pt>
                      <c:pt idx="307">
                        <c:v>12.8</c:v>
                      </c:pt>
                      <c:pt idx="308">
                        <c:v>12.85</c:v>
                      </c:pt>
                      <c:pt idx="309">
                        <c:v>12.9</c:v>
                      </c:pt>
                      <c:pt idx="310">
                        <c:v>12.95</c:v>
                      </c:pt>
                      <c:pt idx="311">
                        <c:v>12.99</c:v>
                      </c:pt>
                      <c:pt idx="312">
                        <c:v>13.04</c:v>
                      </c:pt>
                      <c:pt idx="313">
                        <c:v>13.09</c:v>
                      </c:pt>
                      <c:pt idx="314">
                        <c:v>13.14</c:v>
                      </c:pt>
                      <c:pt idx="315">
                        <c:v>13.18</c:v>
                      </c:pt>
                      <c:pt idx="316">
                        <c:v>13.23</c:v>
                      </c:pt>
                      <c:pt idx="317">
                        <c:v>13.28</c:v>
                      </c:pt>
                      <c:pt idx="318">
                        <c:v>13.32</c:v>
                      </c:pt>
                      <c:pt idx="319">
                        <c:v>13.37</c:v>
                      </c:pt>
                      <c:pt idx="320">
                        <c:v>13.42</c:v>
                      </c:pt>
                      <c:pt idx="321">
                        <c:v>13.46</c:v>
                      </c:pt>
                      <c:pt idx="322">
                        <c:v>13.51</c:v>
                      </c:pt>
                      <c:pt idx="323">
                        <c:v>13.56</c:v>
                      </c:pt>
                      <c:pt idx="324">
                        <c:v>13.6</c:v>
                      </c:pt>
                      <c:pt idx="325">
                        <c:v>13.65</c:v>
                      </c:pt>
                      <c:pt idx="326">
                        <c:v>13.69</c:v>
                      </c:pt>
                      <c:pt idx="327">
                        <c:v>13.74</c:v>
                      </c:pt>
                      <c:pt idx="328">
                        <c:v>13.78</c:v>
                      </c:pt>
                      <c:pt idx="329">
                        <c:v>13.83</c:v>
                      </c:pt>
                      <c:pt idx="330">
                        <c:v>13.87</c:v>
                      </c:pt>
                      <c:pt idx="331">
                        <c:v>13.91</c:v>
                      </c:pt>
                      <c:pt idx="332">
                        <c:v>13.96</c:v>
                      </c:pt>
                      <c:pt idx="333">
                        <c:v>14</c:v>
                      </c:pt>
                      <c:pt idx="334">
                        <c:v>14.05</c:v>
                      </c:pt>
                      <c:pt idx="335">
                        <c:v>14.09</c:v>
                      </c:pt>
                      <c:pt idx="336">
                        <c:v>14.13</c:v>
                      </c:pt>
                      <c:pt idx="337">
                        <c:v>14.18</c:v>
                      </c:pt>
                      <c:pt idx="338">
                        <c:v>14.22</c:v>
                      </c:pt>
                      <c:pt idx="339">
                        <c:v>14.26</c:v>
                      </c:pt>
                      <c:pt idx="340">
                        <c:v>14.3</c:v>
                      </c:pt>
                      <c:pt idx="341">
                        <c:v>14.34</c:v>
                      </c:pt>
                      <c:pt idx="342">
                        <c:v>14.39</c:v>
                      </c:pt>
                      <c:pt idx="343">
                        <c:v>14.43</c:v>
                      </c:pt>
                      <c:pt idx="344">
                        <c:v>14.47</c:v>
                      </c:pt>
                      <c:pt idx="345">
                        <c:v>14.51</c:v>
                      </c:pt>
                      <c:pt idx="346">
                        <c:v>14.55</c:v>
                      </c:pt>
                      <c:pt idx="347">
                        <c:v>14.59</c:v>
                      </c:pt>
                      <c:pt idx="348">
                        <c:v>14.63</c:v>
                      </c:pt>
                      <c:pt idx="349">
                        <c:v>14.67</c:v>
                      </c:pt>
                      <c:pt idx="350">
                        <c:v>14.71</c:v>
                      </c:pt>
                      <c:pt idx="351">
                        <c:v>14.75</c:v>
                      </c:pt>
                      <c:pt idx="352">
                        <c:v>14.79</c:v>
                      </c:pt>
                      <c:pt idx="353">
                        <c:v>14.83</c:v>
                      </c:pt>
                      <c:pt idx="354">
                        <c:v>14.87</c:v>
                      </c:pt>
                      <c:pt idx="355">
                        <c:v>14.9</c:v>
                      </c:pt>
                      <c:pt idx="356">
                        <c:v>14.94</c:v>
                      </c:pt>
                      <c:pt idx="357">
                        <c:v>14.98</c:v>
                      </c:pt>
                      <c:pt idx="358">
                        <c:v>15.02</c:v>
                      </c:pt>
                      <c:pt idx="359">
                        <c:v>15.05</c:v>
                      </c:pt>
                      <c:pt idx="360">
                        <c:v>15.09</c:v>
                      </c:pt>
                      <c:pt idx="361">
                        <c:v>15.13</c:v>
                      </c:pt>
                      <c:pt idx="362">
                        <c:v>15.16</c:v>
                      </c:pt>
                      <c:pt idx="363">
                        <c:v>15.2</c:v>
                      </c:pt>
                      <c:pt idx="364">
                        <c:v>15.24</c:v>
                      </c:pt>
                      <c:pt idx="365">
                        <c:v>15.27</c:v>
                      </c:pt>
                      <c:pt idx="366">
                        <c:v>15.31</c:v>
                      </c:pt>
                      <c:pt idx="367">
                        <c:v>15.34</c:v>
                      </c:pt>
                      <c:pt idx="368">
                        <c:v>15.38</c:v>
                      </c:pt>
                      <c:pt idx="369">
                        <c:v>15.41</c:v>
                      </c:pt>
                      <c:pt idx="370">
                        <c:v>15.45</c:v>
                      </c:pt>
                      <c:pt idx="371">
                        <c:v>15.48</c:v>
                      </c:pt>
                      <c:pt idx="372">
                        <c:v>15.51</c:v>
                      </c:pt>
                      <c:pt idx="373">
                        <c:v>15.55</c:v>
                      </c:pt>
                      <c:pt idx="374">
                        <c:v>15.58</c:v>
                      </c:pt>
                      <c:pt idx="375">
                        <c:v>15.61</c:v>
                      </c:pt>
                      <c:pt idx="376">
                        <c:v>15.64</c:v>
                      </c:pt>
                      <c:pt idx="377">
                        <c:v>15.68</c:v>
                      </c:pt>
                      <c:pt idx="378">
                        <c:v>15.71</c:v>
                      </c:pt>
                      <c:pt idx="379">
                        <c:v>15.74</c:v>
                      </c:pt>
                      <c:pt idx="380">
                        <c:v>15.77</c:v>
                      </c:pt>
                      <c:pt idx="381">
                        <c:v>15.8</c:v>
                      </c:pt>
                      <c:pt idx="382">
                        <c:v>15.83</c:v>
                      </c:pt>
                      <c:pt idx="383">
                        <c:v>15.87</c:v>
                      </c:pt>
                      <c:pt idx="384">
                        <c:v>15.9</c:v>
                      </c:pt>
                      <c:pt idx="385">
                        <c:v>15.93</c:v>
                      </c:pt>
                      <c:pt idx="386">
                        <c:v>15.96</c:v>
                      </c:pt>
                      <c:pt idx="387">
                        <c:v>15.99</c:v>
                      </c:pt>
                      <c:pt idx="388">
                        <c:v>16.010000000000002</c:v>
                      </c:pt>
                      <c:pt idx="389">
                        <c:v>16.04</c:v>
                      </c:pt>
                      <c:pt idx="390">
                        <c:v>16.07</c:v>
                      </c:pt>
                      <c:pt idx="391">
                        <c:v>16.100000000000001</c:v>
                      </c:pt>
                      <c:pt idx="392">
                        <c:v>16.13</c:v>
                      </c:pt>
                      <c:pt idx="393">
                        <c:v>16.16</c:v>
                      </c:pt>
                      <c:pt idx="394">
                        <c:v>16.18</c:v>
                      </c:pt>
                      <c:pt idx="395">
                        <c:v>16.21</c:v>
                      </c:pt>
                      <c:pt idx="396">
                        <c:v>16.239999999999998</c:v>
                      </c:pt>
                      <c:pt idx="397">
                        <c:v>16.27</c:v>
                      </c:pt>
                      <c:pt idx="398">
                        <c:v>16.29</c:v>
                      </c:pt>
                      <c:pt idx="399">
                        <c:v>16.32</c:v>
                      </c:pt>
                      <c:pt idx="400">
                        <c:v>16.350000000000001</c:v>
                      </c:pt>
                      <c:pt idx="401">
                        <c:v>16.37</c:v>
                      </c:pt>
                      <c:pt idx="402">
                        <c:v>16.399999999999999</c:v>
                      </c:pt>
                      <c:pt idx="403">
                        <c:v>16.420000000000002</c:v>
                      </c:pt>
                      <c:pt idx="404">
                        <c:v>16.45</c:v>
                      </c:pt>
                      <c:pt idx="405">
                        <c:v>16.47</c:v>
                      </c:pt>
                      <c:pt idx="406">
                        <c:v>16.5</c:v>
                      </c:pt>
                      <c:pt idx="407">
                        <c:v>16.52</c:v>
                      </c:pt>
                      <c:pt idx="408">
                        <c:v>16.55</c:v>
                      </c:pt>
                      <c:pt idx="409">
                        <c:v>16.57</c:v>
                      </c:pt>
                      <c:pt idx="410">
                        <c:v>16.59</c:v>
                      </c:pt>
                      <c:pt idx="411">
                        <c:v>16.62</c:v>
                      </c:pt>
                      <c:pt idx="412">
                        <c:v>16.64</c:v>
                      </c:pt>
                      <c:pt idx="413">
                        <c:v>16.66</c:v>
                      </c:pt>
                      <c:pt idx="414">
                        <c:v>16.690000000000001</c:v>
                      </c:pt>
                      <c:pt idx="415">
                        <c:v>16.71</c:v>
                      </c:pt>
                      <c:pt idx="416">
                        <c:v>16.73</c:v>
                      </c:pt>
                      <c:pt idx="417">
                        <c:v>16.75</c:v>
                      </c:pt>
                      <c:pt idx="418">
                        <c:v>16.77</c:v>
                      </c:pt>
                      <c:pt idx="419">
                        <c:v>16.8</c:v>
                      </c:pt>
                      <c:pt idx="420">
                        <c:v>16.82</c:v>
                      </c:pt>
                      <c:pt idx="421">
                        <c:v>16.84</c:v>
                      </c:pt>
                      <c:pt idx="422">
                        <c:v>16.86</c:v>
                      </c:pt>
                      <c:pt idx="423">
                        <c:v>16.88</c:v>
                      </c:pt>
                      <c:pt idx="424">
                        <c:v>16.899999999999999</c:v>
                      </c:pt>
                      <c:pt idx="425">
                        <c:v>16.920000000000002</c:v>
                      </c:pt>
                      <c:pt idx="426">
                        <c:v>16.940000000000001</c:v>
                      </c:pt>
                      <c:pt idx="427">
                        <c:v>16.96</c:v>
                      </c:pt>
                      <c:pt idx="428">
                        <c:v>16.98</c:v>
                      </c:pt>
                      <c:pt idx="429">
                        <c:v>17</c:v>
                      </c:pt>
                      <c:pt idx="430">
                        <c:v>17.010000000000002</c:v>
                      </c:pt>
                      <c:pt idx="431">
                        <c:v>17.03</c:v>
                      </c:pt>
                      <c:pt idx="432">
                        <c:v>17.05</c:v>
                      </c:pt>
                      <c:pt idx="433">
                        <c:v>17.07</c:v>
                      </c:pt>
                      <c:pt idx="434">
                        <c:v>17.09</c:v>
                      </c:pt>
                      <c:pt idx="435">
                        <c:v>17.11</c:v>
                      </c:pt>
                      <c:pt idx="436">
                        <c:v>17.12</c:v>
                      </c:pt>
                      <c:pt idx="437">
                        <c:v>17.14</c:v>
                      </c:pt>
                      <c:pt idx="438">
                        <c:v>17.16</c:v>
                      </c:pt>
                      <c:pt idx="439">
                        <c:v>17.170000000000002</c:v>
                      </c:pt>
                      <c:pt idx="440">
                        <c:v>17.190000000000001</c:v>
                      </c:pt>
                      <c:pt idx="441">
                        <c:v>17.21</c:v>
                      </c:pt>
                      <c:pt idx="442">
                        <c:v>17.22</c:v>
                      </c:pt>
                      <c:pt idx="443">
                        <c:v>17.239999999999998</c:v>
                      </c:pt>
                      <c:pt idx="444">
                        <c:v>17.25</c:v>
                      </c:pt>
                      <c:pt idx="445">
                        <c:v>17.27</c:v>
                      </c:pt>
                      <c:pt idx="446">
                        <c:v>17.28</c:v>
                      </c:pt>
                      <c:pt idx="447">
                        <c:v>17.3</c:v>
                      </c:pt>
                      <c:pt idx="448">
                        <c:v>17.309999999999999</c:v>
                      </c:pt>
                      <c:pt idx="449">
                        <c:v>17.329999999999998</c:v>
                      </c:pt>
                      <c:pt idx="450">
                        <c:v>17.34</c:v>
                      </c:pt>
                      <c:pt idx="451">
                        <c:v>17.350000000000001</c:v>
                      </c:pt>
                      <c:pt idx="452">
                        <c:v>17.37</c:v>
                      </c:pt>
                      <c:pt idx="453">
                        <c:v>17.38</c:v>
                      </c:pt>
                      <c:pt idx="454">
                        <c:v>17.39</c:v>
                      </c:pt>
                      <c:pt idx="455">
                        <c:v>17.41</c:v>
                      </c:pt>
                      <c:pt idx="456">
                        <c:v>17.420000000000002</c:v>
                      </c:pt>
                      <c:pt idx="457">
                        <c:v>17.43</c:v>
                      </c:pt>
                      <c:pt idx="458">
                        <c:v>17.440000000000001</c:v>
                      </c:pt>
                      <c:pt idx="459">
                        <c:v>17.46</c:v>
                      </c:pt>
                      <c:pt idx="460">
                        <c:v>17.47</c:v>
                      </c:pt>
                      <c:pt idx="461">
                        <c:v>17.48</c:v>
                      </c:pt>
                      <c:pt idx="462">
                        <c:v>17.489999999999998</c:v>
                      </c:pt>
                      <c:pt idx="463">
                        <c:v>17.5</c:v>
                      </c:pt>
                      <c:pt idx="464">
                        <c:v>17.510000000000002</c:v>
                      </c:pt>
                      <c:pt idx="465">
                        <c:v>17.52</c:v>
                      </c:pt>
                      <c:pt idx="466">
                        <c:v>17.53</c:v>
                      </c:pt>
                      <c:pt idx="467">
                        <c:v>17.54</c:v>
                      </c:pt>
                      <c:pt idx="468">
                        <c:v>17.55</c:v>
                      </c:pt>
                      <c:pt idx="469">
                        <c:v>17.559999999999999</c:v>
                      </c:pt>
                      <c:pt idx="470">
                        <c:v>17.57</c:v>
                      </c:pt>
                      <c:pt idx="471">
                        <c:v>17.579999999999998</c:v>
                      </c:pt>
                      <c:pt idx="472">
                        <c:v>17.59</c:v>
                      </c:pt>
                      <c:pt idx="473">
                        <c:v>17.600000000000001</c:v>
                      </c:pt>
                      <c:pt idx="474">
                        <c:v>17.600000000000001</c:v>
                      </c:pt>
                      <c:pt idx="475">
                        <c:v>17.61</c:v>
                      </c:pt>
                      <c:pt idx="476">
                        <c:v>17.62</c:v>
                      </c:pt>
                      <c:pt idx="477">
                        <c:v>17.63</c:v>
                      </c:pt>
                      <c:pt idx="478">
                        <c:v>17.64</c:v>
                      </c:pt>
                      <c:pt idx="479">
                        <c:v>17.64</c:v>
                      </c:pt>
                      <c:pt idx="480">
                        <c:v>17.649999999999999</c:v>
                      </c:pt>
                      <c:pt idx="481">
                        <c:v>17.66</c:v>
                      </c:pt>
                      <c:pt idx="482">
                        <c:v>17.66</c:v>
                      </c:pt>
                      <c:pt idx="483">
                        <c:v>17.670000000000002</c:v>
                      </c:pt>
                      <c:pt idx="484">
                        <c:v>17.68</c:v>
                      </c:pt>
                      <c:pt idx="485">
                        <c:v>17.68</c:v>
                      </c:pt>
                      <c:pt idx="486">
                        <c:v>17.690000000000001</c:v>
                      </c:pt>
                      <c:pt idx="487">
                        <c:v>17.690000000000001</c:v>
                      </c:pt>
                      <c:pt idx="488">
                        <c:v>17.7</c:v>
                      </c:pt>
                      <c:pt idx="489">
                        <c:v>17.7</c:v>
                      </c:pt>
                      <c:pt idx="490">
                        <c:v>17.71</c:v>
                      </c:pt>
                      <c:pt idx="491">
                        <c:v>17.71</c:v>
                      </c:pt>
                      <c:pt idx="492">
                        <c:v>17.72</c:v>
                      </c:pt>
                      <c:pt idx="493">
                        <c:v>17.72</c:v>
                      </c:pt>
                      <c:pt idx="494">
                        <c:v>17.73</c:v>
                      </c:pt>
                      <c:pt idx="495">
                        <c:v>17.73</c:v>
                      </c:pt>
                      <c:pt idx="496">
                        <c:v>17.73</c:v>
                      </c:pt>
                      <c:pt idx="497">
                        <c:v>17.739999999999998</c:v>
                      </c:pt>
                      <c:pt idx="498">
                        <c:v>17.739999999999998</c:v>
                      </c:pt>
                      <c:pt idx="499">
                        <c:v>17.739999999999998</c:v>
                      </c:pt>
                      <c:pt idx="500">
                        <c:v>17.75</c:v>
                      </c:pt>
                      <c:pt idx="501">
                        <c:v>17.75</c:v>
                      </c:pt>
                      <c:pt idx="502">
                        <c:v>17.75</c:v>
                      </c:pt>
                      <c:pt idx="503">
                        <c:v>17.8</c:v>
                      </c:pt>
                      <c:pt idx="504">
                        <c:v>17.8</c:v>
                      </c:pt>
                      <c:pt idx="505">
                        <c:v>17.809999999999999</c:v>
                      </c:pt>
                      <c:pt idx="506">
                        <c:v>17.82</c:v>
                      </c:pt>
                      <c:pt idx="507">
                        <c:v>17.829999999999998</c:v>
                      </c:pt>
                      <c:pt idx="508">
                        <c:v>17.84</c:v>
                      </c:pt>
                      <c:pt idx="509">
                        <c:v>17.850000000000001</c:v>
                      </c:pt>
                      <c:pt idx="510">
                        <c:v>17.86</c:v>
                      </c:pt>
                      <c:pt idx="511">
                        <c:v>17.86</c:v>
                      </c:pt>
                      <c:pt idx="512">
                        <c:v>17.87</c:v>
                      </c:pt>
                      <c:pt idx="513">
                        <c:v>17.88</c:v>
                      </c:pt>
                      <c:pt idx="514">
                        <c:v>17.89</c:v>
                      </c:pt>
                      <c:pt idx="515">
                        <c:v>17.899999999999999</c:v>
                      </c:pt>
                      <c:pt idx="516">
                        <c:v>17.91</c:v>
                      </c:pt>
                      <c:pt idx="517">
                        <c:v>17.91</c:v>
                      </c:pt>
                      <c:pt idx="518">
                        <c:v>17.920000000000002</c:v>
                      </c:pt>
                      <c:pt idx="519">
                        <c:v>17.93</c:v>
                      </c:pt>
                      <c:pt idx="520">
                        <c:v>17.940000000000001</c:v>
                      </c:pt>
                      <c:pt idx="521">
                        <c:v>17.95</c:v>
                      </c:pt>
                      <c:pt idx="522">
                        <c:v>17.96</c:v>
                      </c:pt>
                      <c:pt idx="523">
                        <c:v>17.97</c:v>
                      </c:pt>
                      <c:pt idx="524">
                        <c:v>17.98</c:v>
                      </c:pt>
                      <c:pt idx="525">
                        <c:v>17.98</c:v>
                      </c:pt>
                      <c:pt idx="526">
                        <c:v>17.989999999999998</c:v>
                      </c:pt>
                      <c:pt idx="527">
                        <c:v>18</c:v>
                      </c:pt>
                      <c:pt idx="528">
                        <c:v>18.010000000000002</c:v>
                      </c:pt>
                      <c:pt idx="529">
                        <c:v>18.02</c:v>
                      </c:pt>
                      <c:pt idx="530">
                        <c:v>18.03</c:v>
                      </c:pt>
                      <c:pt idx="531">
                        <c:v>18.04</c:v>
                      </c:pt>
                      <c:pt idx="532">
                        <c:v>18.04</c:v>
                      </c:pt>
                      <c:pt idx="533">
                        <c:v>18.05</c:v>
                      </c:pt>
                      <c:pt idx="534">
                        <c:v>18.059999999999999</c:v>
                      </c:pt>
                      <c:pt idx="535">
                        <c:v>18.07</c:v>
                      </c:pt>
                      <c:pt idx="536">
                        <c:v>18.079999999999998</c:v>
                      </c:pt>
                      <c:pt idx="537">
                        <c:v>18.09</c:v>
                      </c:pt>
                      <c:pt idx="538">
                        <c:v>18.09</c:v>
                      </c:pt>
                      <c:pt idx="539">
                        <c:v>18.100000000000001</c:v>
                      </c:pt>
                      <c:pt idx="540">
                        <c:v>18.11</c:v>
                      </c:pt>
                      <c:pt idx="541">
                        <c:v>18.12</c:v>
                      </c:pt>
                      <c:pt idx="542">
                        <c:v>18.13</c:v>
                      </c:pt>
                      <c:pt idx="543">
                        <c:v>18.14</c:v>
                      </c:pt>
                      <c:pt idx="544">
                        <c:v>18.149999999999999</c:v>
                      </c:pt>
                      <c:pt idx="545">
                        <c:v>18.16</c:v>
                      </c:pt>
                      <c:pt idx="546">
                        <c:v>18.16</c:v>
                      </c:pt>
                      <c:pt idx="547">
                        <c:v>18.170000000000002</c:v>
                      </c:pt>
                      <c:pt idx="548">
                        <c:v>18.18</c:v>
                      </c:pt>
                      <c:pt idx="549">
                        <c:v>18.190000000000001</c:v>
                      </c:pt>
                      <c:pt idx="550">
                        <c:v>18.2</c:v>
                      </c:pt>
                      <c:pt idx="551">
                        <c:v>18.21</c:v>
                      </c:pt>
                      <c:pt idx="552">
                        <c:v>18.21</c:v>
                      </c:pt>
                      <c:pt idx="553">
                        <c:v>18.22</c:v>
                      </c:pt>
                      <c:pt idx="554">
                        <c:v>18.23</c:v>
                      </c:pt>
                      <c:pt idx="555">
                        <c:v>18.239999999999998</c:v>
                      </c:pt>
                      <c:pt idx="556">
                        <c:v>18.25</c:v>
                      </c:pt>
                      <c:pt idx="557">
                        <c:v>18.260000000000002</c:v>
                      </c:pt>
                      <c:pt idx="558">
                        <c:v>18.27</c:v>
                      </c:pt>
                      <c:pt idx="559">
                        <c:v>18.27</c:v>
                      </c:pt>
                      <c:pt idx="560">
                        <c:v>18.28</c:v>
                      </c:pt>
                      <c:pt idx="561">
                        <c:v>18.29</c:v>
                      </c:pt>
                      <c:pt idx="562">
                        <c:v>18.3</c:v>
                      </c:pt>
                      <c:pt idx="563">
                        <c:v>18.309999999999999</c:v>
                      </c:pt>
                      <c:pt idx="564">
                        <c:v>18.32</c:v>
                      </c:pt>
                      <c:pt idx="565">
                        <c:v>18.329999999999998</c:v>
                      </c:pt>
                      <c:pt idx="566">
                        <c:v>18.34</c:v>
                      </c:pt>
                      <c:pt idx="567">
                        <c:v>18.34</c:v>
                      </c:pt>
                      <c:pt idx="568">
                        <c:v>18.350000000000001</c:v>
                      </c:pt>
                      <c:pt idx="569">
                        <c:v>18.36</c:v>
                      </c:pt>
                      <c:pt idx="570">
                        <c:v>18.37</c:v>
                      </c:pt>
                      <c:pt idx="571">
                        <c:v>18.38</c:v>
                      </c:pt>
                      <c:pt idx="572">
                        <c:v>18.39</c:v>
                      </c:pt>
                      <c:pt idx="573">
                        <c:v>18.39</c:v>
                      </c:pt>
                      <c:pt idx="574">
                        <c:v>18.399999999999999</c:v>
                      </c:pt>
                      <c:pt idx="575">
                        <c:v>18.41</c:v>
                      </c:pt>
                      <c:pt idx="576">
                        <c:v>18.420000000000002</c:v>
                      </c:pt>
                      <c:pt idx="577">
                        <c:v>18.43</c:v>
                      </c:pt>
                      <c:pt idx="578">
                        <c:v>18.440000000000001</c:v>
                      </c:pt>
                      <c:pt idx="579">
                        <c:v>18.45</c:v>
                      </c:pt>
                      <c:pt idx="580">
                        <c:v>18.45</c:v>
                      </c:pt>
                      <c:pt idx="581">
                        <c:v>18.46</c:v>
                      </c:pt>
                      <c:pt idx="582">
                        <c:v>18.47</c:v>
                      </c:pt>
                      <c:pt idx="583">
                        <c:v>18.48</c:v>
                      </c:pt>
                      <c:pt idx="584">
                        <c:v>18.489999999999998</c:v>
                      </c:pt>
                      <c:pt idx="585">
                        <c:v>18.5</c:v>
                      </c:pt>
                      <c:pt idx="586">
                        <c:v>18.510000000000002</c:v>
                      </c:pt>
                      <c:pt idx="587">
                        <c:v>18.52</c:v>
                      </c:pt>
                      <c:pt idx="588">
                        <c:v>18.52</c:v>
                      </c:pt>
                      <c:pt idx="589">
                        <c:v>18.53</c:v>
                      </c:pt>
                      <c:pt idx="590">
                        <c:v>18.54</c:v>
                      </c:pt>
                      <c:pt idx="591">
                        <c:v>18.55</c:v>
                      </c:pt>
                      <c:pt idx="592">
                        <c:v>18.559999999999999</c:v>
                      </c:pt>
                      <c:pt idx="593">
                        <c:v>18.57</c:v>
                      </c:pt>
                      <c:pt idx="594">
                        <c:v>18.579999999999998</c:v>
                      </c:pt>
                      <c:pt idx="595">
                        <c:v>18.579999999999998</c:v>
                      </c:pt>
                      <c:pt idx="596">
                        <c:v>18.59</c:v>
                      </c:pt>
                      <c:pt idx="597">
                        <c:v>18.600000000000001</c:v>
                      </c:pt>
                      <c:pt idx="598">
                        <c:v>18.61</c:v>
                      </c:pt>
                      <c:pt idx="599">
                        <c:v>18.62</c:v>
                      </c:pt>
                      <c:pt idx="600">
                        <c:v>18.63</c:v>
                      </c:pt>
                      <c:pt idx="601">
                        <c:v>18.64</c:v>
                      </c:pt>
                      <c:pt idx="602">
                        <c:v>18.64</c:v>
                      </c:pt>
                      <c:pt idx="603">
                        <c:v>18.649999999999999</c:v>
                      </c:pt>
                      <c:pt idx="604">
                        <c:v>18.66</c:v>
                      </c:pt>
                      <c:pt idx="605">
                        <c:v>18.670000000000002</c:v>
                      </c:pt>
                      <c:pt idx="606">
                        <c:v>18.68</c:v>
                      </c:pt>
                      <c:pt idx="607">
                        <c:v>18.690000000000001</c:v>
                      </c:pt>
                      <c:pt idx="608">
                        <c:v>18.7</c:v>
                      </c:pt>
                      <c:pt idx="609">
                        <c:v>18.7</c:v>
                      </c:pt>
                      <c:pt idx="610">
                        <c:v>18.71</c:v>
                      </c:pt>
                      <c:pt idx="611">
                        <c:v>18.72</c:v>
                      </c:pt>
                      <c:pt idx="612">
                        <c:v>18.73</c:v>
                      </c:pt>
                      <c:pt idx="613">
                        <c:v>18.739999999999998</c:v>
                      </c:pt>
                      <c:pt idx="614">
                        <c:v>18.75</c:v>
                      </c:pt>
                      <c:pt idx="615">
                        <c:v>18.760000000000002</c:v>
                      </c:pt>
                      <c:pt idx="616">
                        <c:v>18.760000000000002</c:v>
                      </c:pt>
                      <c:pt idx="617">
                        <c:v>18.77</c:v>
                      </c:pt>
                      <c:pt idx="618">
                        <c:v>18.78</c:v>
                      </c:pt>
                      <c:pt idx="619">
                        <c:v>18.79</c:v>
                      </c:pt>
                      <c:pt idx="620">
                        <c:v>18.8</c:v>
                      </c:pt>
                      <c:pt idx="621">
                        <c:v>18.809999999999999</c:v>
                      </c:pt>
                      <c:pt idx="622">
                        <c:v>18.82</c:v>
                      </c:pt>
                      <c:pt idx="623">
                        <c:v>18.82</c:v>
                      </c:pt>
                      <c:pt idx="624">
                        <c:v>18.829999999999998</c:v>
                      </c:pt>
                      <c:pt idx="625">
                        <c:v>18.84</c:v>
                      </c:pt>
                      <c:pt idx="626">
                        <c:v>18.850000000000001</c:v>
                      </c:pt>
                      <c:pt idx="627">
                        <c:v>18.86</c:v>
                      </c:pt>
                      <c:pt idx="628">
                        <c:v>18.87</c:v>
                      </c:pt>
                      <c:pt idx="629">
                        <c:v>18.88</c:v>
                      </c:pt>
                      <c:pt idx="630">
                        <c:v>18.88</c:v>
                      </c:pt>
                      <c:pt idx="631">
                        <c:v>18.89</c:v>
                      </c:pt>
                      <c:pt idx="632">
                        <c:v>18.899999999999999</c:v>
                      </c:pt>
                      <c:pt idx="633">
                        <c:v>18.91</c:v>
                      </c:pt>
                      <c:pt idx="634">
                        <c:v>18.920000000000002</c:v>
                      </c:pt>
                      <c:pt idx="635">
                        <c:v>18.93</c:v>
                      </c:pt>
                      <c:pt idx="636">
                        <c:v>18.940000000000001</c:v>
                      </c:pt>
                      <c:pt idx="637">
                        <c:v>18.940000000000001</c:v>
                      </c:pt>
                      <c:pt idx="638">
                        <c:v>18.95</c:v>
                      </c:pt>
                      <c:pt idx="639">
                        <c:v>18.96</c:v>
                      </c:pt>
                      <c:pt idx="640">
                        <c:v>18.97</c:v>
                      </c:pt>
                      <c:pt idx="641">
                        <c:v>18.98</c:v>
                      </c:pt>
                      <c:pt idx="642">
                        <c:v>18.989999999999998</c:v>
                      </c:pt>
                      <c:pt idx="643">
                        <c:v>19</c:v>
                      </c:pt>
                      <c:pt idx="644">
                        <c:v>19</c:v>
                      </c:pt>
                      <c:pt idx="645">
                        <c:v>19.010000000000002</c:v>
                      </c:pt>
                      <c:pt idx="646">
                        <c:v>19.02</c:v>
                      </c:pt>
                      <c:pt idx="647">
                        <c:v>19.03</c:v>
                      </c:pt>
                      <c:pt idx="648">
                        <c:v>19.04</c:v>
                      </c:pt>
                      <c:pt idx="649">
                        <c:v>19.05</c:v>
                      </c:pt>
                      <c:pt idx="650">
                        <c:v>19.059999999999999</c:v>
                      </c:pt>
                      <c:pt idx="651">
                        <c:v>19.059999999999999</c:v>
                      </c:pt>
                      <c:pt idx="652">
                        <c:v>19.07</c:v>
                      </c:pt>
                      <c:pt idx="653">
                        <c:v>19.079999999999998</c:v>
                      </c:pt>
                      <c:pt idx="654">
                        <c:v>19.09</c:v>
                      </c:pt>
                      <c:pt idx="655">
                        <c:v>19.100000000000001</c:v>
                      </c:pt>
                      <c:pt idx="656">
                        <c:v>19.11</c:v>
                      </c:pt>
                      <c:pt idx="657">
                        <c:v>19.12</c:v>
                      </c:pt>
                      <c:pt idx="658">
                        <c:v>19.12</c:v>
                      </c:pt>
                      <c:pt idx="659">
                        <c:v>19.13</c:v>
                      </c:pt>
                      <c:pt idx="660">
                        <c:v>19.14</c:v>
                      </c:pt>
                      <c:pt idx="661">
                        <c:v>19.149999999999999</c:v>
                      </c:pt>
                      <c:pt idx="662">
                        <c:v>19.16</c:v>
                      </c:pt>
                      <c:pt idx="663">
                        <c:v>19.170000000000002</c:v>
                      </c:pt>
                      <c:pt idx="664">
                        <c:v>19.18</c:v>
                      </c:pt>
                      <c:pt idx="665">
                        <c:v>19.18</c:v>
                      </c:pt>
                      <c:pt idx="666">
                        <c:v>19.190000000000001</c:v>
                      </c:pt>
                      <c:pt idx="667">
                        <c:v>19.2</c:v>
                      </c:pt>
                      <c:pt idx="668">
                        <c:v>19.21</c:v>
                      </c:pt>
                      <c:pt idx="669">
                        <c:v>19.22</c:v>
                      </c:pt>
                      <c:pt idx="670">
                        <c:v>19.23</c:v>
                      </c:pt>
                      <c:pt idx="671">
                        <c:v>19.239999999999998</c:v>
                      </c:pt>
                      <c:pt idx="672">
                        <c:v>19.25</c:v>
                      </c:pt>
                      <c:pt idx="673">
                        <c:v>19.25</c:v>
                      </c:pt>
                      <c:pt idx="674">
                        <c:v>19.260000000000002</c:v>
                      </c:pt>
                      <c:pt idx="675">
                        <c:v>19.27</c:v>
                      </c:pt>
                      <c:pt idx="676">
                        <c:v>19.28</c:v>
                      </c:pt>
                      <c:pt idx="677">
                        <c:v>19.29</c:v>
                      </c:pt>
                      <c:pt idx="678">
                        <c:v>19.3</c:v>
                      </c:pt>
                      <c:pt idx="679">
                        <c:v>19.3</c:v>
                      </c:pt>
                      <c:pt idx="680">
                        <c:v>19.309999999999999</c:v>
                      </c:pt>
                      <c:pt idx="681">
                        <c:v>19.32</c:v>
                      </c:pt>
                      <c:pt idx="682">
                        <c:v>19.329999999999998</c:v>
                      </c:pt>
                      <c:pt idx="683">
                        <c:v>19.34</c:v>
                      </c:pt>
                      <c:pt idx="684">
                        <c:v>19.350000000000001</c:v>
                      </c:pt>
                      <c:pt idx="685">
                        <c:v>19.36</c:v>
                      </c:pt>
                      <c:pt idx="686">
                        <c:v>19.36</c:v>
                      </c:pt>
                      <c:pt idx="687">
                        <c:v>19.37</c:v>
                      </c:pt>
                      <c:pt idx="688">
                        <c:v>19.38</c:v>
                      </c:pt>
                      <c:pt idx="689">
                        <c:v>19.39</c:v>
                      </c:pt>
                      <c:pt idx="690">
                        <c:v>19.399999999999999</c:v>
                      </c:pt>
                      <c:pt idx="691">
                        <c:v>19.41</c:v>
                      </c:pt>
                      <c:pt idx="692">
                        <c:v>19.420000000000002</c:v>
                      </c:pt>
                      <c:pt idx="693">
                        <c:v>19.43</c:v>
                      </c:pt>
                      <c:pt idx="694">
                        <c:v>19.43</c:v>
                      </c:pt>
                      <c:pt idx="695">
                        <c:v>19.440000000000001</c:v>
                      </c:pt>
                      <c:pt idx="696">
                        <c:v>19.45</c:v>
                      </c:pt>
                      <c:pt idx="697">
                        <c:v>19.46</c:v>
                      </c:pt>
                      <c:pt idx="698">
                        <c:v>19.47</c:v>
                      </c:pt>
                      <c:pt idx="699">
                        <c:v>19.48</c:v>
                      </c:pt>
                      <c:pt idx="700">
                        <c:v>19.48</c:v>
                      </c:pt>
                      <c:pt idx="701">
                        <c:v>19.489999999999998</c:v>
                      </c:pt>
                      <c:pt idx="702">
                        <c:v>19.5</c:v>
                      </c:pt>
                      <c:pt idx="703">
                        <c:v>19.510000000000002</c:v>
                      </c:pt>
                      <c:pt idx="704">
                        <c:v>19.52</c:v>
                      </c:pt>
                      <c:pt idx="705">
                        <c:v>19.53</c:v>
                      </c:pt>
                      <c:pt idx="706">
                        <c:v>19.54</c:v>
                      </c:pt>
                      <c:pt idx="707">
                        <c:v>19.55</c:v>
                      </c:pt>
                      <c:pt idx="708">
                        <c:v>19.55</c:v>
                      </c:pt>
                      <c:pt idx="709">
                        <c:v>19.559999999999999</c:v>
                      </c:pt>
                      <c:pt idx="710">
                        <c:v>19.57</c:v>
                      </c:pt>
                      <c:pt idx="711">
                        <c:v>19.579999999999998</c:v>
                      </c:pt>
                      <c:pt idx="712">
                        <c:v>19.59</c:v>
                      </c:pt>
                      <c:pt idx="713">
                        <c:v>19.600000000000001</c:v>
                      </c:pt>
                      <c:pt idx="714">
                        <c:v>19.61</c:v>
                      </c:pt>
                      <c:pt idx="715">
                        <c:v>19.61</c:v>
                      </c:pt>
                      <c:pt idx="716">
                        <c:v>19.62</c:v>
                      </c:pt>
                      <c:pt idx="717">
                        <c:v>19.63</c:v>
                      </c:pt>
                      <c:pt idx="718">
                        <c:v>19.64</c:v>
                      </c:pt>
                      <c:pt idx="719">
                        <c:v>19.649999999999999</c:v>
                      </c:pt>
                      <c:pt idx="720">
                        <c:v>19.66</c:v>
                      </c:pt>
                      <c:pt idx="721">
                        <c:v>19.66</c:v>
                      </c:pt>
                      <c:pt idx="722">
                        <c:v>19.670000000000002</c:v>
                      </c:pt>
                      <c:pt idx="723">
                        <c:v>19.68</c:v>
                      </c:pt>
                      <c:pt idx="724">
                        <c:v>19.690000000000001</c:v>
                      </c:pt>
                      <c:pt idx="725">
                        <c:v>19.7</c:v>
                      </c:pt>
                      <c:pt idx="726">
                        <c:v>19.71</c:v>
                      </c:pt>
                      <c:pt idx="727">
                        <c:v>19.72</c:v>
                      </c:pt>
                      <c:pt idx="728">
                        <c:v>19.73</c:v>
                      </c:pt>
                      <c:pt idx="729">
                        <c:v>19.73</c:v>
                      </c:pt>
                      <c:pt idx="730">
                        <c:v>19.739999999999998</c:v>
                      </c:pt>
                      <c:pt idx="731">
                        <c:v>19.75</c:v>
                      </c:pt>
                      <c:pt idx="732">
                        <c:v>19.760000000000002</c:v>
                      </c:pt>
                      <c:pt idx="733">
                        <c:v>19.77</c:v>
                      </c:pt>
                      <c:pt idx="734">
                        <c:v>19.78</c:v>
                      </c:pt>
                      <c:pt idx="735">
                        <c:v>19.79</c:v>
                      </c:pt>
                      <c:pt idx="736">
                        <c:v>19.79</c:v>
                      </c:pt>
                      <c:pt idx="737">
                        <c:v>19.8</c:v>
                      </c:pt>
                      <c:pt idx="738">
                        <c:v>19.809999999999999</c:v>
                      </c:pt>
                      <c:pt idx="739">
                        <c:v>19.82</c:v>
                      </c:pt>
                      <c:pt idx="740">
                        <c:v>19.829999999999998</c:v>
                      </c:pt>
                      <c:pt idx="741">
                        <c:v>19.84</c:v>
                      </c:pt>
                      <c:pt idx="742">
                        <c:v>19.84</c:v>
                      </c:pt>
                      <c:pt idx="743">
                        <c:v>19.850000000000001</c:v>
                      </c:pt>
                      <c:pt idx="744">
                        <c:v>19.86</c:v>
                      </c:pt>
                      <c:pt idx="745">
                        <c:v>19.87</c:v>
                      </c:pt>
                      <c:pt idx="746">
                        <c:v>19.88</c:v>
                      </c:pt>
                      <c:pt idx="747">
                        <c:v>19.89</c:v>
                      </c:pt>
                      <c:pt idx="748">
                        <c:v>19.899999999999999</c:v>
                      </c:pt>
                      <c:pt idx="749">
                        <c:v>19.91</c:v>
                      </c:pt>
                      <c:pt idx="750">
                        <c:v>19.91</c:v>
                      </c:pt>
                      <c:pt idx="751">
                        <c:v>19.920000000000002</c:v>
                      </c:pt>
                      <c:pt idx="752">
                        <c:v>19.93</c:v>
                      </c:pt>
                      <c:pt idx="753">
                        <c:v>19.940000000000001</c:v>
                      </c:pt>
                      <c:pt idx="754">
                        <c:v>19.95</c:v>
                      </c:pt>
                      <c:pt idx="755">
                        <c:v>19.96</c:v>
                      </c:pt>
                      <c:pt idx="756">
                        <c:v>19.96</c:v>
                      </c:pt>
                      <c:pt idx="757">
                        <c:v>19.97</c:v>
                      </c:pt>
                      <c:pt idx="758">
                        <c:v>19.98</c:v>
                      </c:pt>
                      <c:pt idx="759">
                        <c:v>19.989999999999998</c:v>
                      </c:pt>
                      <c:pt idx="760">
                        <c:v>20</c:v>
                      </c:pt>
                      <c:pt idx="761">
                        <c:v>20.010000000000002</c:v>
                      </c:pt>
                      <c:pt idx="762">
                        <c:v>20.02</c:v>
                      </c:pt>
                      <c:pt idx="763">
                        <c:v>20.02</c:v>
                      </c:pt>
                      <c:pt idx="764">
                        <c:v>20.03</c:v>
                      </c:pt>
                      <c:pt idx="765">
                        <c:v>20.04</c:v>
                      </c:pt>
                      <c:pt idx="766">
                        <c:v>20.05</c:v>
                      </c:pt>
                      <c:pt idx="767">
                        <c:v>20.059999999999999</c:v>
                      </c:pt>
                      <c:pt idx="768">
                        <c:v>20.07</c:v>
                      </c:pt>
                      <c:pt idx="769">
                        <c:v>20.079999999999998</c:v>
                      </c:pt>
                      <c:pt idx="770">
                        <c:v>20.09</c:v>
                      </c:pt>
                      <c:pt idx="771">
                        <c:v>20.09</c:v>
                      </c:pt>
                      <c:pt idx="772">
                        <c:v>20.100000000000001</c:v>
                      </c:pt>
                      <c:pt idx="773">
                        <c:v>20.11</c:v>
                      </c:pt>
                      <c:pt idx="774">
                        <c:v>20.12</c:v>
                      </c:pt>
                      <c:pt idx="775">
                        <c:v>20.13</c:v>
                      </c:pt>
                      <c:pt idx="776">
                        <c:v>20.14</c:v>
                      </c:pt>
                      <c:pt idx="777">
                        <c:v>20.14</c:v>
                      </c:pt>
                      <c:pt idx="778">
                        <c:v>20.149999999999999</c:v>
                      </c:pt>
                      <c:pt idx="779">
                        <c:v>20.16</c:v>
                      </c:pt>
                      <c:pt idx="780">
                        <c:v>20.170000000000002</c:v>
                      </c:pt>
                      <c:pt idx="781">
                        <c:v>20.18</c:v>
                      </c:pt>
                      <c:pt idx="782">
                        <c:v>20.190000000000001</c:v>
                      </c:pt>
                      <c:pt idx="783">
                        <c:v>20.2</c:v>
                      </c:pt>
                      <c:pt idx="784">
                        <c:v>20.2</c:v>
                      </c:pt>
                      <c:pt idx="785">
                        <c:v>20.21</c:v>
                      </c:pt>
                      <c:pt idx="786">
                        <c:v>20.22</c:v>
                      </c:pt>
                      <c:pt idx="787">
                        <c:v>20.23</c:v>
                      </c:pt>
                      <c:pt idx="788">
                        <c:v>20.239999999999998</c:v>
                      </c:pt>
                      <c:pt idx="789">
                        <c:v>20.25</c:v>
                      </c:pt>
                      <c:pt idx="790">
                        <c:v>20.260000000000002</c:v>
                      </c:pt>
                      <c:pt idx="791">
                        <c:v>20.27</c:v>
                      </c:pt>
                      <c:pt idx="792">
                        <c:v>20.27</c:v>
                      </c:pt>
                      <c:pt idx="793">
                        <c:v>20.28</c:v>
                      </c:pt>
                      <c:pt idx="794">
                        <c:v>20.29</c:v>
                      </c:pt>
                      <c:pt idx="795">
                        <c:v>20.3</c:v>
                      </c:pt>
                      <c:pt idx="796">
                        <c:v>20.309999999999999</c:v>
                      </c:pt>
                      <c:pt idx="797">
                        <c:v>20.32</c:v>
                      </c:pt>
                      <c:pt idx="798">
                        <c:v>20.32</c:v>
                      </c:pt>
                      <c:pt idx="799">
                        <c:v>20.329999999999998</c:v>
                      </c:pt>
                      <c:pt idx="800">
                        <c:v>20.34</c:v>
                      </c:pt>
                      <c:pt idx="801">
                        <c:v>20.350000000000001</c:v>
                      </c:pt>
                      <c:pt idx="802">
                        <c:v>20.36</c:v>
                      </c:pt>
                      <c:pt idx="803">
                        <c:v>20.37</c:v>
                      </c:pt>
                      <c:pt idx="804">
                        <c:v>20.38</c:v>
                      </c:pt>
                      <c:pt idx="805">
                        <c:v>20.39</c:v>
                      </c:pt>
                      <c:pt idx="806">
                        <c:v>20.39</c:v>
                      </c:pt>
                      <c:pt idx="807">
                        <c:v>20.399999999999999</c:v>
                      </c:pt>
                      <c:pt idx="808">
                        <c:v>20.41</c:v>
                      </c:pt>
                      <c:pt idx="809">
                        <c:v>20.420000000000002</c:v>
                      </c:pt>
                      <c:pt idx="810">
                        <c:v>20.43</c:v>
                      </c:pt>
                      <c:pt idx="811">
                        <c:v>20.440000000000001</c:v>
                      </c:pt>
                      <c:pt idx="812">
                        <c:v>20.45</c:v>
                      </c:pt>
                      <c:pt idx="813">
                        <c:v>20.45</c:v>
                      </c:pt>
                      <c:pt idx="814">
                        <c:v>20.46</c:v>
                      </c:pt>
                      <c:pt idx="815">
                        <c:v>20.47</c:v>
                      </c:pt>
                      <c:pt idx="816">
                        <c:v>20.48</c:v>
                      </c:pt>
                      <c:pt idx="817">
                        <c:v>20.49</c:v>
                      </c:pt>
                      <c:pt idx="818">
                        <c:v>20.5</c:v>
                      </c:pt>
                      <c:pt idx="819">
                        <c:v>20.5</c:v>
                      </c:pt>
                      <c:pt idx="820">
                        <c:v>20.51</c:v>
                      </c:pt>
                      <c:pt idx="821">
                        <c:v>20.52</c:v>
                      </c:pt>
                      <c:pt idx="822">
                        <c:v>20.53</c:v>
                      </c:pt>
                      <c:pt idx="823">
                        <c:v>20.54</c:v>
                      </c:pt>
                      <c:pt idx="824">
                        <c:v>20.55</c:v>
                      </c:pt>
                      <c:pt idx="825">
                        <c:v>20.56</c:v>
                      </c:pt>
                      <c:pt idx="826">
                        <c:v>20.57</c:v>
                      </c:pt>
                      <c:pt idx="827">
                        <c:v>20.57</c:v>
                      </c:pt>
                      <c:pt idx="828">
                        <c:v>20.58</c:v>
                      </c:pt>
                      <c:pt idx="829">
                        <c:v>20.59</c:v>
                      </c:pt>
                      <c:pt idx="830">
                        <c:v>20.6</c:v>
                      </c:pt>
                      <c:pt idx="831">
                        <c:v>20.61</c:v>
                      </c:pt>
                      <c:pt idx="832">
                        <c:v>20.62</c:v>
                      </c:pt>
                      <c:pt idx="833">
                        <c:v>20.63</c:v>
                      </c:pt>
                      <c:pt idx="834">
                        <c:v>20.63</c:v>
                      </c:pt>
                      <c:pt idx="835">
                        <c:v>20.64</c:v>
                      </c:pt>
                      <c:pt idx="836">
                        <c:v>20.65</c:v>
                      </c:pt>
                      <c:pt idx="837">
                        <c:v>20.66</c:v>
                      </c:pt>
                      <c:pt idx="838">
                        <c:v>20.67</c:v>
                      </c:pt>
                      <c:pt idx="839">
                        <c:v>20.68</c:v>
                      </c:pt>
                      <c:pt idx="840">
                        <c:v>20.69</c:v>
                      </c:pt>
                      <c:pt idx="841">
                        <c:v>20.69</c:v>
                      </c:pt>
                      <c:pt idx="842">
                        <c:v>20.7</c:v>
                      </c:pt>
                      <c:pt idx="843">
                        <c:v>20.71</c:v>
                      </c:pt>
                      <c:pt idx="844">
                        <c:v>20.72</c:v>
                      </c:pt>
                      <c:pt idx="845">
                        <c:v>20.73</c:v>
                      </c:pt>
                      <c:pt idx="846">
                        <c:v>20.74</c:v>
                      </c:pt>
                      <c:pt idx="847">
                        <c:v>20.75</c:v>
                      </c:pt>
                      <c:pt idx="848">
                        <c:v>20.75</c:v>
                      </c:pt>
                      <c:pt idx="849">
                        <c:v>20.76</c:v>
                      </c:pt>
                      <c:pt idx="850">
                        <c:v>20.77</c:v>
                      </c:pt>
                      <c:pt idx="851">
                        <c:v>20.78</c:v>
                      </c:pt>
                      <c:pt idx="852">
                        <c:v>20.79</c:v>
                      </c:pt>
                      <c:pt idx="853">
                        <c:v>20.8</c:v>
                      </c:pt>
                      <c:pt idx="854">
                        <c:v>20.81</c:v>
                      </c:pt>
                      <c:pt idx="855">
                        <c:v>20.81</c:v>
                      </c:pt>
                      <c:pt idx="856">
                        <c:v>20.82</c:v>
                      </c:pt>
                      <c:pt idx="857">
                        <c:v>20.83</c:v>
                      </c:pt>
                      <c:pt idx="858">
                        <c:v>20.84</c:v>
                      </c:pt>
                      <c:pt idx="859">
                        <c:v>20.85</c:v>
                      </c:pt>
                      <c:pt idx="860">
                        <c:v>20.86</c:v>
                      </c:pt>
                      <c:pt idx="861">
                        <c:v>20.87</c:v>
                      </c:pt>
                      <c:pt idx="862">
                        <c:v>20.87</c:v>
                      </c:pt>
                      <c:pt idx="863">
                        <c:v>20.88</c:v>
                      </c:pt>
                      <c:pt idx="864">
                        <c:v>20.89</c:v>
                      </c:pt>
                      <c:pt idx="865">
                        <c:v>20.9</c:v>
                      </c:pt>
                      <c:pt idx="866">
                        <c:v>20.91</c:v>
                      </c:pt>
                      <c:pt idx="867">
                        <c:v>20.92</c:v>
                      </c:pt>
                      <c:pt idx="868">
                        <c:v>20.93</c:v>
                      </c:pt>
                      <c:pt idx="869">
                        <c:v>20.93</c:v>
                      </c:pt>
                      <c:pt idx="870">
                        <c:v>20.94</c:v>
                      </c:pt>
                      <c:pt idx="871">
                        <c:v>20.95</c:v>
                      </c:pt>
                      <c:pt idx="872">
                        <c:v>20.96</c:v>
                      </c:pt>
                      <c:pt idx="873">
                        <c:v>20.97</c:v>
                      </c:pt>
                      <c:pt idx="874">
                        <c:v>20.98</c:v>
                      </c:pt>
                      <c:pt idx="875">
                        <c:v>20.99</c:v>
                      </c:pt>
                      <c:pt idx="876">
                        <c:v>20.99</c:v>
                      </c:pt>
                      <c:pt idx="877">
                        <c:v>21</c:v>
                      </c:pt>
                      <c:pt idx="878">
                        <c:v>21.01</c:v>
                      </c:pt>
                      <c:pt idx="879">
                        <c:v>21.02</c:v>
                      </c:pt>
                      <c:pt idx="880">
                        <c:v>21.03</c:v>
                      </c:pt>
                      <c:pt idx="881">
                        <c:v>21.04</c:v>
                      </c:pt>
                      <c:pt idx="882">
                        <c:v>21.05</c:v>
                      </c:pt>
                      <c:pt idx="883">
                        <c:v>21.05</c:v>
                      </c:pt>
                      <c:pt idx="884">
                        <c:v>21.06</c:v>
                      </c:pt>
                      <c:pt idx="885">
                        <c:v>21.07</c:v>
                      </c:pt>
                      <c:pt idx="886">
                        <c:v>21.08</c:v>
                      </c:pt>
                      <c:pt idx="887">
                        <c:v>21.09</c:v>
                      </c:pt>
                      <c:pt idx="888">
                        <c:v>21.1</c:v>
                      </c:pt>
                      <c:pt idx="889">
                        <c:v>21.11</c:v>
                      </c:pt>
                      <c:pt idx="890">
                        <c:v>21.11</c:v>
                      </c:pt>
                      <c:pt idx="891">
                        <c:v>21.12</c:v>
                      </c:pt>
                      <c:pt idx="892">
                        <c:v>21.13</c:v>
                      </c:pt>
                      <c:pt idx="893">
                        <c:v>21.14</c:v>
                      </c:pt>
                      <c:pt idx="894">
                        <c:v>21.15</c:v>
                      </c:pt>
                      <c:pt idx="895">
                        <c:v>21.16</c:v>
                      </c:pt>
                      <c:pt idx="896">
                        <c:v>21.17</c:v>
                      </c:pt>
                      <c:pt idx="897">
                        <c:v>21.18</c:v>
                      </c:pt>
                      <c:pt idx="898">
                        <c:v>21.18</c:v>
                      </c:pt>
                      <c:pt idx="899">
                        <c:v>21.19</c:v>
                      </c:pt>
                      <c:pt idx="900">
                        <c:v>21.2</c:v>
                      </c:pt>
                      <c:pt idx="901">
                        <c:v>21.21</c:v>
                      </c:pt>
                      <c:pt idx="902">
                        <c:v>21.22</c:v>
                      </c:pt>
                      <c:pt idx="903">
                        <c:v>21.23</c:v>
                      </c:pt>
                      <c:pt idx="904">
                        <c:v>21.23</c:v>
                      </c:pt>
                      <c:pt idx="905">
                        <c:v>21.24</c:v>
                      </c:pt>
                      <c:pt idx="906">
                        <c:v>21.25</c:v>
                      </c:pt>
                      <c:pt idx="907">
                        <c:v>21.26</c:v>
                      </c:pt>
                      <c:pt idx="908">
                        <c:v>21.27</c:v>
                      </c:pt>
                      <c:pt idx="909">
                        <c:v>21.28</c:v>
                      </c:pt>
                      <c:pt idx="910">
                        <c:v>21.29</c:v>
                      </c:pt>
                      <c:pt idx="911">
                        <c:v>21.3</c:v>
                      </c:pt>
                      <c:pt idx="912">
                        <c:v>21.3</c:v>
                      </c:pt>
                      <c:pt idx="913">
                        <c:v>21.31</c:v>
                      </c:pt>
                      <c:pt idx="914">
                        <c:v>21.32</c:v>
                      </c:pt>
                      <c:pt idx="915">
                        <c:v>21.33</c:v>
                      </c:pt>
                      <c:pt idx="916">
                        <c:v>21.34</c:v>
                      </c:pt>
                      <c:pt idx="917">
                        <c:v>21.35</c:v>
                      </c:pt>
                      <c:pt idx="918">
                        <c:v>21.36</c:v>
                      </c:pt>
                      <c:pt idx="919">
                        <c:v>21.36</c:v>
                      </c:pt>
                      <c:pt idx="920">
                        <c:v>21.37</c:v>
                      </c:pt>
                      <c:pt idx="921">
                        <c:v>21.38</c:v>
                      </c:pt>
                      <c:pt idx="922">
                        <c:v>21.39</c:v>
                      </c:pt>
                      <c:pt idx="923">
                        <c:v>21.4</c:v>
                      </c:pt>
                      <c:pt idx="924">
                        <c:v>21.41</c:v>
                      </c:pt>
                      <c:pt idx="925">
                        <c:v>21.41</c:v>
                      </c:pt>
                      <c:pt idx="926">
                        <c:v>21.42</c:v>
                      </c:pt>
                      <c:pt idx="927">
                        <c:v>21.43</c:v>
                      </c:pt>
                      <c:pt idx="928">
                        <c:v>21.44</c:v>
                      </c:pt>
                      <c:pt idx="929">
                        <c:v>21.45</c:v>
                      </c:pt>
                      <c:pt idx="930">
                        <c:v>21.46</c:v>
                      </c:pt>
                      <c:pt idx="931">
                        <c:v>21.47</c:v>
                      </c:pt>
                      <c:pt idx="932">
                        <c:v>21.48</c:v>
                      </c:pt>
                      <c:pt idx="933">
                        <c:v>21.48</c:v>
                      </c:pt>
                      <c:pt idx="934">
                        <c:v>21.49</c:v>
                      </c:pt>
                      <c:pt idx="935">
                        <c:v>21.5</c:v>
                      </c:pt>
                      <c:pt idx="936">
                        <c:v>21.51</c:v>
                      </c:pt>
                      <c:pt idx="937">
                        <c:v>21.52</c:v>
                      </c:pt>
                      <c:pt idx="938">
                        <c:v>21.53</c:v>
                      </c:pt>
                      <c:pt idx="939">
                        <c:v>21.54</c:v>
                      </c:pt>
                      <c:pt idx="940">
                        <c:v>21.54</c:v>
                      </c:pt>
                      <c:pt idx="941">
                        <c:v>21.55</c:v>
                      </c:pt>
                      <c:pt idx="942">
                        <c:v>21.56</c:v>
                      </c:pt>
                      <c:pt idx="943">
                        <c:v>21.57</c:v>
                      </c:pt>
                      <c:pt idx="944">
                        <c:v>21.58</c:v>
                      </c:pt>
                      <c:pt idx="945">
                        <c:v>21.59</c:v>
                      </c:pt>
                      <c:pt idx="946">
                        <c:v>21.59</c:v>
                      </c:pt>
                      <c:pt idx="947">
                        <c:v>21.6</c:v>
                      </c:pt>
                      <c:pt idx="948">
                        <c:v>21.61</c:v>
                      </c:pt>
                      <c:pt idx="949">
                        <c:v>21.62</c:v>
                      </c:pt>
                      <c:pt idx="950">
                        <c:v>21.63</c:v>
                      </c:pt>
                      <c:pt idx="951">
                        <c:v>21.64</c:v>
                      </c:pt>
                      <c:pt idx="952">
                        <c:v>21.65</c:v>
                      </c:pt>
                      <c:pt idx="953">
                        <c:v>21.66</c:v>
                      </c:pt>
                      <c:pt idx="954">
                        <c:v>21.66</c:v>
                      </c:pt>
                      <c:pt idx="955">
                        <c:v>21.67</c:v>
                      </c:pt>
                      <c:pt idx="956">
                        <c:v>21.68</c:v>
                      </c:pt>
                      <c:pt idx="957">
                        <c:v>21.69</c:v>
                      </c:pt>
                      <c:pt idx="958">
                        <c:v>21.7</c:v>
                      </c:pt>
                      <c:pt idx="959">
                        <c:v>21.71</c:v>
                      </c:pt>
                      <c:pt idx="960">
                        <c:v>21.71</c:v>
                      </c:pt>
                      <c:pt idx="961">
                        <c:v>21.72</c:v>
                      </c:pt>
                      <c:pt idx="962">
                        <c:v>21.73</c:v>
                      </c:pt>
                      <c:pt idx="963">
                        <c:v>21.74</c:v>
                      </c:pt>
                      <c:pt idx="964">
                        <c:v>21.75</c:v>
                      </c:pt>
                      <c:pt idx="965">
                        <c:v>21.76</c:v>
                      </c:pt>
                      <c:pt idx="966">
                        <c:v>21.77</c:v>
                      </c:pt>
                      <c:pt idx="967">
                        <c:v>21.77</c:v>
                      </c:pt>
                      <c:pt idx="968">
                        <c:v>21.78</c:v>
                      </c:pt>
                      <c:pt idx="969">
                        <c:v>21.79</c:v>
                      </c:pt>
                      <c:pt idx="970">
                        <c:v>21.8</c:v>
                      </c:pt>
                      <c:pt idx="971">
                        <c:v>21.81</c:v>
                      </c:pt>
                      <c:pt idx="972">
                        <c:v>21.82</c:v>
                      </c:pt>
                      <c:pt idx="973">
                        <c:v>21.83</c:v>
                      </c:pt>
                      <c:pt idx="974">
                        <c:v>21.84</c:v>
                      </c:pt>
                      <c:pt idx="975">
                        <c:v>21.84</c:v>
                      </c:pt>
                      <c:pt idx="976">
                        <c:v>21.85</c:v>
                      </c:pt>
                      <c:pt idx="977">
                        <c:v>21.86</c:v>
                      </c:pt>
                      <c:pt idx="978">
                        <c:v>21.87</c:v>
                      </c:pt>
                      <c:pt idx="979">
                        <c:v>21.88</c:v>
                      </c:pt>
                      <c:pt idx="980">
                        <c:v>21.89</c:v>
                      </c:pt>
                      <c:pt idx="981">
                        <c:v>21.89</c:v>
                      </c:pt>
                      <c:pt idx="982">
                        <c:v>21.9</c:v>
                      </c:pt>
                      <c:pt idx="983">
                        <c:v>21.91</c:v>
                      </c:pt>
                      <c:pt idx="984">
                        <c:v>21.92</c:v>
                      </c:pt>
                      <c:pt idx="985">
                        <c:v>21.93</c:v>
                      </c:pt>
                      <c:pt idx="986">
                        <c:v>21.94</c:v>
                      </c:pt>
                      <c:pt idx="987">
                        <c:v>21.95</c:v>
                      </c:pt>
                      <c:pt idx="988">
                        <c:v>21.95</c:v>
                      </c:pt>
                      <c:pt idx="989">
                        <c:v>21.96</c:v>
                      </c:pt>
                      <c:pt idx="990">
                        <c:v>21.97</c:v>
                      </c:pt>
                      <c:pt idx="991">
                        <c:v>21.98</c:v>
                      </c:pt>
                      <c:pt idx="992">
                        <c:v>21.99</c:v>
                      </c:pt>
                      <c:pt idx="993">
                        <c:v>22</c:v>
                      </c:pt>
                      <c:pt idx="994">
                        <c:v>22.01</c:v>
                      </c:pt>
                      <c:pt idx="995">
                        <c:v>22.02</c:v>
                      </c:pt>
                      <c:pt idx="996">
                        <c:v>22.02</c:v>
                      </c:pt>
                      <c:pt idx="997">
                        <c:v>22.03</c:v>
                      </c:pt>
                      <c:pt idx="998">
                        <c:v>22.04</c:v>
                      </c:pt>
                      <c:pt idx="999">
                        <c:v>22.05</c:v>
                      </c:pt>
                      <c:pt idx="1000">
                        <c:v>22.06</c:v>
                      </c:pt>
                      <c:pt idx="1001">
                        <c:v>22.07</c:v>
                      </c:pt>
                      <c:pt idx="1002">
                        <c:v>22.07</c:v>
                      </c:pt>
                      <c:pt idx="1003">
                        <c:v>22.08</c:v>
                      </c:pt>
                      <c:pt idx="1004">
                        <c:v>22.09</c:v>
                      </c:pt>
                      <c:pt idx="1005">
                        <c:v>22.1</c:v>
                      </c:pt>
                      <c:pt idx="1006">
                        <c:v>22.11</c:v>
                      </c:pt>
                      <c:pt idx="1007">
                        <c:v>22.12</c:v>
                      </c:pt>
                      <c:pt idx="1008">
                        <c:v>22.13</c:v>
                      </c:pt>
                      <c:pt idx="1009">
                        <c:v>22.14</c:v>
                      </c:pt>
                      <c:pt idx="1010">
                        <c:v>22.14</c:v>
                      </c:pt>
                      <c:pt idx="1011">
                        <c:v>22.15</c:v>
                      </c:pt>
                      <c:pt idx="1012">
                        <c:v>22.16</c:v>
                      </c:pt>
                      <c:pt idx="1013">
                        <c:v>22.17</c:v>
                      </c:pt>
                      <c:pt idx="1014">
                        <c:v>22.18</c:v>
                      </c:pt>
                      <c:pt idx="1015">
                        <c:v>22.19</c:v>
                      </c:pt>
                      <c:pt idx="1016">
                        <c:v>22.2</c:v>
                      </c:pt>
                      <c:pt idx="1017">
                        <c:v>22.2</c:v>
                      </c:pt>
                      <c:pt idx="1018">
                        <c:v>22.21</c:v>
                      </c:pt>
                      <c:pt idx="1019">
                        <c:v>22.22</c:v>
                      </c:pt>
                      <c:pt idx="1020">
                        <c:v>22.23</c:v>
                      </c:pt>
                      <c:pt idx="1021">
                        <c:v>22.24</c:v>
                      </c:pt>
                      <c:pt idx="1022">
                        <c:v>22.25</c:v>
                      </c:pt>
                      <c:pt idx="1023">
                        <c:v>22.25</c:v>
                      </c:pt>
                      <c:pt idx="1024">
                        <c:v>22.26</c:v>
                      </c:pt>
                      <c:pt idx="1025">
                        <c:v>22.27</c:v>
                      </c:pt>
                      <c:pt idx="1026">
                        <c:v>22.28</c:v>
                      </c:pt>
                      <c:pt idx="1027">
                        <c:v>22.29</c:v>
                      </c:pt>
                      <c:pt idx="1028">
                        <c:v>22.3</c:v>
                      </c:pt>
                      <c:pt idx="1029">
                        <c:v>22.31</c:v>
                      </c:pt>
                      <c:pt idx="1030">
                        <c:v>22.32</c:v>
                      </c:pt>
                      <c:pt idx="1031">
                        <c:v>22.32</c:v>
                      </c:pt>
                      <c:pt idx="1032">
                        <c:v>22.33</c:v>
                      </c:pt>
                      <c:pt idx="1033">
                        <c:v>22.34</c:v>
                      </c:pt>
                      <c:pt idx="1034">
                        <c:v>22.35</c:v>
                      </c:pt>
                      <c:pt idx="1035">
                        <c:v>22.36</c:v>
                      </c:pt>
                      <c:pt idx="1036">
                        <c:v>22.37</c:v>
                      </c:pt>
                      <c:pt idx="1037">
                        <c:v>22.38</c:v>
                      </c:pt>
                      <c:pt idx="1038">
                        <c:v>22.38</c:v>
                      </c:pt>
                      <c:pt idx="1039">
                        <c:v>22.39</c:v>
                      </c:pt>
                      <c:pt idx="1040">
                        <c:v>22.4</c:v>
                      </c:pt>
                      <c:pt idx="1041">
                        <c:v>22.41</c:v>
                      </c:pt>
                      <c:pt idx="1042">
                        <c:v>22.42</c:v>
                      </c:pt>
                      <c:pt idx="1043">
                        <c:v>22.43</c:v>
                      </c:pt>
                      <c:pt idx="1044">
                        <c:v>22.43</c:v>
                      </c:pt>
                      <c:pt idx="1045">
                        <c:v>22.44</c:v>
                      </c:pt>
                      <c:pt idx="1046">
                        <c:v>22.45</c:v>
                      </c:pt>
                      <c:pt idx="1047">
                        <c:v>22.46</c:v>
                      </c:pt>
                      <c:pt idx="1048">
                        <c:v>22.47</c:v>
                      </c:pt>
                      <c:pt idx="1049">
                        <c:v>22.48</c:v>
                      </c:pt>
                      <c:pt idx="1050">
                        <c:v>22.49</c:v>
                      </c:pt>
                      <c:pt idx="1051">
                        <c:v>22.5</c:v>
                      </c:pt>
                      <c:pt idx="1052">
                        <c:v>22.5</c:v>
                      </c:pt>
                      <c:pt idx="1053">
                        <c:v>22.51</c:v>
                      </c:pt>
                      <c:pt idx="1054">
                        <c:v>22.52</c:v>
                      </c:pt>
                      <c:pt idx="1055">
                        <c:v>22.53</c:v>
                      </c:pt>
                      <c:pt idx="1056">
                        <c:v>22.54</c:v>
                      </c:pt>
                      <c:pt idx="1057">
                        <c:v>22.55</c:v>
                      </c:pt>
                      <c:pt idx="1058">
                        <c:v>22.56</c:v>
                      </c:pt>
                      <c:pt idx="1059">
                        <c:v>22.56</c:v>
                      </c:pt>
                      <c:pt idx="1060">
                        <c:v>22.57</c:v>
                      </c:pt>
                      <c:pt idx="1061">
                        <c:v>22.58</c:v>
                      </c:pt>
                      <c:pt idx="1062">
                        <c:v>22.59</c:v>
                      </c:pt>
                      <c:pt idx="1063">
                        <c:v>22.6</c:v>
                      </c:pt>
                      <c:pt idx="1064">
                        <c:v>22.61</c:v>
                      </c:pt>
                      <c:pt idx="1065">
                        <c:v>22.62</c:v>
                      </c:pt>
                      <c:pt idx="1066">
                        <c:v>22.62</c:v>
                      </c:pt>
                      <c:pt idx="1067">
                        <c:v>22.63</c:v>
                      </c:pt>
                      <c:pt idx="1068">
                        <c:v>22.64</c:v>
                      </c:pt>
                      <c:pt idx="1069">
                        <c:v>22.65</c:v>
                      </c:pt>
                      <c:pt idx="1070">
                        <c:v>22.66</c:v>
                      </c:pt>
                      <c:pt idx="1071">
                        <c:v>22.67</c:v>
                      </c:pt>
                      <c:pt idx="1072">
                        <c:v>22.68</c:v>
                      </c:pt>
                      <c:pt idx="1073">
                        <c:v>22.68</c:v>
                      </c:pt>
                      <c:pt idx="1074">
                        <c:v>22.69</c:v>
                      </c:pt>
                      <c:pt idx="1075">
                        <c:v>22.7</c:v>
                      </c:pt>
                      <c:pt idx="1076">
                        <c:v>22.71</c:v>
                      </c:pt>
                      <c:pt idx="1077">
                        <c:v>22.72</c:v>
                      </c:pt>
                      <c:pt idx="1078">
                        <c:v>22.73</c:v>
                      </c:pt>
                      <c:pt idx="1079">
                        <c:v>22.74</c:v>
                      </c:pt>
                      <c:pt idx="1080">
                        <c:v>22.74</c:v>
                      </c:pt>
                      <c:pt idx="1081">
                        <c:v>22.75</c:v>
                      </c:pt>
                      <c:pt idx="1082">
                        <c:v>22.76</c:v>
                      </c:pt>
                      <c:pt idx="1083">
                        <c:v>22.77</c:v>
                      </c:pt>
                      <c:pt idx="1084">
                        <c:v>22.78</c:v>
                      </c:pt>
                      <c:pt idx="1085">
                        <c:v>22.79</c:v>
                      </c:pt>
                      <c:pt idx="1086">
                        <c:v>22.8</c:v>
                      </c:pt>
                      <c:pt idx="1087">
                        <c:v>22.8</c:v>
                      </c:pt>
                      <c:pt idx="1088">
                        <c:v>22.81</c:v>
                      </c:pt>
                      <c:pt idx="1089">
                        <c:v>22.82</c:v>
                      </c:pt>
                      <c:pt idx="1090">
                        <c:v>22.83</c:v>
                      </c:pt>
                      <c:pt idx="1091">
                        <c:v>22.84</c:v>
                      </c:pt>
                      <c:pt idx="1092">
                        <c:v>22.85</c:v>
                      </c:pt>
                      <c:pt idx="1093">
                        <c:v>22.86</c:v>
                      </c:pt>
                      <c:pt idx="1094">
                        <c:v>22.86</c:v>
                      </c:pt>
                      <c:pt idx="1095">
                        <c:v>22.87</c:v>
                      </c:pt>
                      <c:pt idx="1096">
                        <c:v>22.88</c:v>
                      </c:pt>
                      <c:pt idx="1097">
                        <c:v>22.89</c:v>
                      </c:pt>
                      <c:pt idx="1098">
                        <c:v>22.9</c:v>
                      </c:pt>
                      <c:pt idx="1099">
                        <c:v>22.91</c:v>
                      </c:pt>
                      <c:pt idx="1100">
                        <c:v>22.92</c:v>
                      </c:pt>
                      <c:pt idx="1101">
                        <c:v>22.92</c:v>
                      </c:pt>
                      <c:pt idx="1102">
                        <c:v>22.93</c:v>
                      </c:pt>
                      <c:pt idx="1103">
                        <c:v>22.94</c:v>
                      </c:pt>
                      <c:pt idx="1104">
                        <c:v>22.95</c:v>
                      </c:pt>
                      <c:pt idx="1105">
                        <c:v>22.96</c:v>
                      </c:pt>
                      <c:pt idx="1106">
                        <c:v>22.97</c:v>
                      </c:pt>
                      <c:pt idx="1107">
                        <c:v>22.98</c:v>
                      </c:pt>
                      <c:pt idx="1108">
                        <c:v>22.98</c:v>
                      </c:pt>
                      <c:pt idx="1109">
                        <c:v>22.99</c:v>
                      </c:pt>
                      <c:pt idx="1110">
                        <c:v>23</c:v>
                      </c:pt>
                      <c:pt idx="1111">
                        <c:v>23.01</c:v>
                      </c:pt>
                      <c:pt idx="1112">
                        <c:v>23.02</c:v>
                      </c:pt>
                      <c:pt idx="1113">
                        <c:v>23.03</c:v>
                      </c:pt>
                      <c:pt idx="1114">
                        <c:v>23.04</c:v>
                      </c:pt>
                      <c:pt idx="1115">
                        <c:v>23.04</c:v>
                      </c:pt>
                      <c:pt idx="1116">
                        <c:v>23.05</c:v>
                      </c:pt>
                      <c:pt idx="1117">
                        <c:v>23.06</c:v>
                      </c:pt>
                      <c:pt idx="1118">
                        <c:v>23.07</c:v>
                      </c:pt>
                      <c:pt idx="1119">
                        <c:v>23.08</c:v>
                      </c:pt>
                      <c:pt idx="1120">
                        <c:v>23.09</c:v>
                      </c:pt>
                      <c:pt idx="1121">
                        <c:v>23.1</c:v>
                      </c:pt>
                      <c:pt idx="1122">
                        <c:v>23.11</c:v>
                      </c:pt>
                      <c:pt idx="1123">
                        <c:v>23.11</c:v>
                      </c:pt>
                      <c:pt idx="1124">
                        <c:v>23.12</c:v>
                      </c:pt>
                      <c:pt idx="1125">
                        <c:v>23.13</c:v>
                      </c:pt>
                      <c:pt idx="1126">
                        <c:v>23.14</c:v>
                      </c:pt>
                      <c:pt idx="1127">
                        <c:v>23.15</c:v>
                      </c:pt>
                      <c:pt idx="1128">
                        <c:v>23.16</c:v>
                      </c:pt>
                      <c:pt idx="1129">
                        <c:v>23.16</c:v>
                      </c:pt>
                      <c:pt idx="1130">
                        <c:v>23.17</c:v>
                      </c:pt>
                      <c:pt idx="1131">
                        <c:v>23.18</c:v>
                      </c:pt>
                      <c:pt idx="1132">
                        <c:v>23.19</c:v>
                      </c:pt>
                      <c:pt idx="1133">
                        <c:v>23.2</c:v>
                      </c:pt>
                      <c:pt idx="1134">
                        <c:v>23.21</c:v>
                      </c:pt>
                      <c:pt idx="1135">
                        <c:v>23.22</c:v>
                      </c:pt>
                      <c:pt idx="1136">
                        <c:v>23.23</c:v>
                      </c:pt>
                      <c:pt idx="1137">
                        <c:v>23.23</c:v>
                      </c:pt>
                      <c:pt idx="1138">
                        <c:v>23.24</c:v>
                      </c:pt>
                      <c:pt idx="1139">
                        <c:v>23.25</c:v>
                      </c:pt>
                      <c:pt idx="1140">
                        <c:v>23.26</c:v>
                      </c:pt>
                      <c:pt idx="1141">
                        <c:v>23.27</c:v>
                      </c:pt>
                      <c:pt idx="1142">
                        <c:v>23.28</c:v>
                      </c:pt>
                      <c:pt idx="1143">
                        <c:v>23.29</c:v>
                      </c:pt>
                      <c:pt idx="1144">
                        <c:v>23.29</c:v>
                      </c:pt>
                      <c:pt idx="1145">
                        <c:v>23.3</c:v>
                      </c:pt>
                      <c:pt idx="1146">
                        <c:v>23.31</c:v>
                      </c:pt>
                      <c:pt idx="1147">
                        <c:v>23.32</c:v>
                      </c:pt>
                      <c:pt idx="1148">
                        <c:v>23.33</c:v>
                      </c:pt>
                      <c:pt idx="1149">
                        <c:v>23.34</c:v>
                      </c:pt>
                      <c:pt idx="1150">
                        <c:v>23.34</c:v>
                      </c:pt>
                      <c:pt idx="1151">
                        <c:v>23.35</c:v>
                      </c:pt>
                      <c:pt idx="1152">
                        <c:v>23.36</c:v>
                      </c:pt>
                      <c:pt idx="1153">
                        <c:v>23.37</c:v>
                      </c:pt>
                      <c:pt idx="1154">
                        <c:v>23.38</c:v>
                      </c:pt>
                      <c:pt idx="1155">
                        <c:v>23.39</c:v>
                      </c:pt>
                      <c:pt idx="1156">
                        <c:v>23.4</c:v>
                      </c:pt>
                      <c:pt idx="1157">
                        <c:v>23.41</c:v>
                      </c:pt>
                      <c:pt idx="1158">
                        <c:v>23.41</c:v>
                      </c:pt>
                      <c:pt idx="1159">
                        <c:v>23.42</c:v>
                      </c:pt>
                      <c:pt idx="1160">
                        <c:v>23.43</c:v>
                      </c:pt>
                      <c:pt idx="1161">
                        <c:v>23.44</c:v>
                      </c:pt>
                      <c:pt idx="1162">
                        <c:v>23.45</c:v>
                      </c:pt>
                      <c:pt idx="1163">
                        <c:v>23.46</c:v>
                      </c:pt>
                      <c:pt idx="1164">
                        <c:v>23.46</c:v>
                      </c:pt>
                      <c:pt idx="1165">
                        <c:v>23.47</c:v>
                      </c:pt>
                      <c:pt idx="1166">
                        <c:v>23.48</c:v>
                      </c:pt>
                      <c:pt idx="1167">
                        <c:v>23.49</c:v>
                      </c:pt>
                      <c:pt idx="1168">
                        <c:v>23.5</c:v>
                      </c:pt>
                      <c:pt idx="1169">
                        <c:v>23.51</c:v>
                      </c:pt>
                      <c:pt idx="1170">
                        <c:v>23.52</c:v>
                      </c:pt>
                      <c:pt idx="1171">
                        <c:v>23.52</c:v>
                      </c:pt>
                      <c:pt idx="1172">
                        <c:v>23.53</c:v>
                      </c:pt>
                      <c:pt idx="1173">
                        <c:v>23.54</c:v>
                      </c:pt>
                      <c:pt idx="1174">
                        <c:v>23.55</c:v>
                      </c:pt>
                      <c:pt idx="1175">
                        <c:v>23.56</c:v>
                      </c:pt>
                      <c:pt idx="1176">
                        <c:v>23.57</c:v>
                      </c:pt>
                      <c:pt idx="1177">
                        <c:v>23.58</c:v>
                      </c:pt>
                      <c:pt idx="1178">
                        <c:v>23.59</c:v>
                      </c:pt>
                      <c:pt idx="1179">
                        <c:v>23.59</c:v>
                      </c:pt>
                      <c:pt idx="1180">
                        <c:v>23.6</c:v>
                      </c:pt>
                      <c:pt idx="1181">
                        <c:v>23.61</c:v>
                      </c:pt>
                      <c:pt idx="1182">
                        <c:v>23.62</c:v>
                      </c:pt>
                      <c:pt idx="1183">
                        <c:v>23.63</c:v>
                      </c:pt>
                      <c:pt idx="1184">
                        <c:v>23.64</c:v>
                      </c:pt>
                      <c:pt idx="1185">
                        <c:v>23.64</c:v>
                      </c:pt>
                      <c:pt idx="1186">
                        <c:v>23.65</c:v>
                      </c:pt>
                      <c:pt idx="1187">
                        <c:v>23.66</c:v>
                      </c:pt>
                      <c:pt idx="1188">
                        <c:v>23.67</c:v>
                      </c:pt>
                      <c:pt idx="1189">
                        <c:v>23.68</c:v>
                      </c:pt>
                      <c:pt idx="1190">
                        <c:v>23.69</c:v>
                      </c:pt>
                      <c:pt idx="1191">
                        <c:v>23.7</c:v>
                      </c:pt>
                      <c:pt idx="1192">
                        <c:v>23.7</c:v>
                      </c:pt>
                      <c:pt idx="1193">
                        <c:v>23.71</c:v>
                      </c:pt>
                      <c:pt idx="1194">
                        <c:v>23.72</c:v>
                      </c:pt>
                      <c:pt idx="1195">
                        <c:v>23.73</c:v>
                      </c:pt>
                      <c:pt idx="1196">
                        <c:v>23.74</c:v>
                      </c:pt>
                      <c:pt idx="1197">
                        <c:v>23.75</c:v>
                      </c:pt>
                      <c:pt idx="1198">
                        <c:v>23.76</c:v>
                      </c:pt>
                      <c:pt idx="1199">
                        <c:v>23.77</c:v>
                      </c:pt>
                      <c:pt idx="1200">
                        <c:v>23.77</c:v>
                      </c:pt>
                      <c:pt idx="1201">
                        <c:v>23.78</c:v>
                      </c:pt>
                      <c:pt idx="1202">
                        <c:v>23.79</c:v>
                      </c:pt>
                      <c:pt idx="1203">
                        <c:v>23.8</c:v>
                      </c:pt>
                      <c:pt idx="1204">
                        <c:v>23.81</c:v>
                      </c:pt>
                      <c:pt idx="1205">
                        <c:v>23.82</c:v>
                      </c:pt>
                      <c:pt idx="1206">
                        <c:v>23.82</c:v>
                      </c:pt>
                      <c:pt idx="1207">
                        <c:v>23.83</c:v>
                      </c:pt>
                      <c:pt idx="1208">
                        <c:v>23.84</c:v>
                      </c:pt>
                      <c:pt idx="1209">
                        <c:v>23.85</c:v>
                      </c:pt>
                      <c:pt idx="1210">
                        <c:v>23.86</c:v>
                      </c:pt>
                      <c:pt idx="1211">
                        <c:v>23.87</c:v>
                      </c:pt>
                      <c:pt idx="1212">
                        <c:v>23.88</c:v>
                      </c:pt>
                      <c:pt idx="1213">
                        <c:v>23.89</c:v>
                      </c:pt>
                      <c:pt idx="1214">
                        <c:v>23.89</c:v>
                      </c:pt>
                      <c:pt idx="1215">
                        <c:v>23.9</c:v>
                      </c:pt>
                      <c:pt idx="1216">
                        <c:v>23.91</c:v>
                      </c:pt>
                      <c:pt idx="1217">
                        <c:v>23.92</c:v>
                      </c:pt>
                      <c:pt idx="1218">
                        <c:v>23.93</c:v>
                      </c:pt>
                      <c:pt idx="1219">
                        <c:v>23.94</c:v>
                      </c:pt>
                      <c:pt idx="1220">
                        <c:v>23.95</c:v>
                      </c:pt>
                      <c:pt idx="1221">
                        <c:v>23.95</c:v>
                      </c:pt>
                      <c:pt idx="1222">
                        <c:v>23.96</c:v>
                      </c:pt>
                      <c:pt idx="1223">
                        <c:v>23.97</c:v>
                      </c:pt>
                      <c:pt idx="1224">
                        <c:v>23.98</c:v>
                      </c:pt>
                      <c:pt idx="1225">
                        <c:v>23.99</c:v>
                      </c:pt>
                      <c:pt idx="1226">
                        <c:v>24</c:v>
                      </c:pt>
                      <c:pt idx="1227">
                        <c:v>24</c:v>
                      </c:pt>
                      <c:pt idx="1228">
                        <c:v>24.01</c:v>
                      </c:pt>
                      <c:pt idx="1229">
                        <c:v>24.02</c:v>
                      </c:pt>
                      <c:pt idx="1230">
                        <c:v>24.03</c:v>
                      </c:pt>
                      <c:pt idx="1231">
                        <c:v>24.04</c:v>
                      </c:pt>
                      <c:pt idx="1232">
                        <c:v>24.05</c:v>
                      </c:pt>
                      <c:pt idx="1233">
                        <c:v>24.06</c:v>
                      </c:pt>
                      <c:pt idx="1234">
                        <c:v>24.07</c:v>
                      </c:pt>
                      <c:pt idx="1235">
                        <c:v>24.07</c:v>
                      </c:pt>
                      <c:pt idx="1236">
                        <c:v>24.08</c:v>
                      </c:pt>
                      <c:pt idx="1237">
                        <c:v>24.09</c:v>
                      </c:pt>
                      <c:pt idx="1238">
                        <c:v>24.1</c:v>
                      </c:pt>
                      <c:pt idx="1239">
                        <c:v>24.11</c:v>
                      </c:pt>
                      <c:pt idx="1240">
                        <c:v>24.12</c:v>
                      </c:pt>
                      <c:pt idx="1241">
                        <c:v>24.13</c:v>
                      </c:pt>
                      <c:pt idx="1242">
                        <c:v>24.13</c:v>
                      </c:pt>
                      <c:pt idx="1243">
                        <c:v>24.14</c:v>
                      </c:pt>
                      <c:pt idx="1244">
                        <c:v>24.15</c:v>
                      </c:pt>
                      <c:pt idx="1245">
                        <c:v>24.16</c:v>
                      </c:pt>
                      <c:pt idx="1246">
                        <c:v>24.17</c:v>
                      </c:pt>
                      <c:pt idx="1247">
                        <c:v>24.18</c:v>
                      </c:pt>
                      <c:pt idx="1248">
                        <c:v>24.18</c:v>
                      </c:pt>
                      <c:pt idx="1249">
                        <c:v>24.19</c:v>
                      </c:pt>
                      <c:pt idx="1250">
                        <c:v>24.2</c:v>
                      </c:pt>
                      <c:pt idx="1251">
                        <c:v>24.21</c:v>
                      </c:pt>
                      <c:pt idx="1252">
                        <c:v>24.22</c:v>
                      </c:pt>
                      <c:pt idx="1253">
                        <c:v>24.23</c:v>
                      </c:pt>
                      <c:pt idx="1254">
                        <c:v>24.24</c:v>
                      </c:pt>
                      <c:pt idx="1255">
                        <c:v>24.25</c:v>
                      </c:pt>
                      <c:pt idx="1256">
                        <c:v>24.25</c:v>
                      </c:pt>
                      <c:pt idx="1257">
                        <c:v>24.26</c:v>
                      </c:pt>
                      <c:pt idx="1258">
                        <c:v>24.27</c:v>
                      </c:pt>
                      <c:pt idx="1259">
                        <c:v>24.28</c:v>
                      </c:pt>
                      <c:pt idx="1260">
                        <c:v>24.29</c:v>
                      </c:pt>
                      <c:pt idx="1261">
                        <c:v>24.3</c:v>
                      </c:pt>
                      <c:pt idx="1262">
                        <c:v>24.3</c:v>
                      </c:pt>
                      <c:pt idx="1263">
                        <c:v>24.31</c:v>
                      </c:pt>
                      <c:pt idx="1264">
                        <c:v>24.32</c:v>
                      </c:pt>
                      <c:pt idx="1265">
                        <c:v>24.33</c:v>
                      </c:pt>
                      <c:pt idx="1266">
                        <c:v>24.34</c:v>
                      </c:pt>
                      <c:pt idx="1267">
                        <c:v>24.35</c:v>
                      </c:pt>
                      <c:pt idx="1268">
                        <c:v>24.36</c:v>
                      </c:pt>
                      <c:pt idx="1269">
                        <c:v>24.36</c:v>
                      </c:pt>
                      <c:pt idx="1270">
                        <c:v>24.37</c:v>
                      </c:pt>
                      <c:pt idx="1271">
                        <c:v>24.38</c:v>
                      </c:pt>
                      <c:pt idx="1272">
                        <c:v>24.39</c:v>
                      </c:pt>
                      <c:pt idx="1273">
                        <c:v>24.4</c:v>
                      </c:pt>
                      <c:pt idx="1274">
                        <c:v>24.41</c:v>
                      </c:pt>
                      <c:pt idx="1275">
                        <c:v>24.42</c:v>
                      </c:pt>
                      <c:pt idx="1276">
                        <c:v>24.43</c:v>
                      </c:pt>
                      <c:pt idx="1277">
                        <c:v>24.43</c:v>
                      </c:pt>
                      <c:pt idx="1278">
                        <c:v>24.44</c:v>
                      </c:pt>
                      <c:pt idx="1279">
                        <c:v>24.45</c:v>
                      </c:pt>
                      <c:pt idx="1280">
                        <c:v>24.46</c:v>
                      </c:pt>
                      <c:pt idx="1281">
                        <c:v>24.47</c:v>
                      </c:pt>
                      <c:pt idx="1282">
                        <c:v>24.48</c:v>
                      </c:pt>
                      <c:pt idx="1283">
                        <c:v>24.49</c:v>
                      </c:pt>
                      <c:pt idx="1284">
                        <c:v>24.49</c:v>
                      </c:pt>
                      <c:pt idx="1285">
                        <c:v>24.5</c:v>
                      </c:pt>
                      <c:pt idx="1286">
                        <c:v>24.51</c:v>
                      </c:pt>
                      <c:pt idx="1287">
                        <c:v>24.52</c:v>
                      </c:pt>
                      <c:pt idx="1288">
                        <c:v>24.53</c:v>
                      </c:pt>
                      <c:pt idx="1289">
                        <c:v>24.54</c:v>
                      </c:pt>
                      <c:pt idx="1290">
                        <c:v>24.55</c:v>
                      </c:pt>
                      <c:pt idx="1291">
                        <c:v>24.55</c:v>
                      </c:pt>
                      <c:pt idx="1292">
                        <c:v>24.56</c:v>
                      </c:pt>
                      <c:pt idx="1293">
                        <c:v>24.57</c:v>
                      </c:pt>
                      <c:pt idx="1294">
                        <c:v>24.58</c:v>
                      </c:pt>
                      <c:pt idx="1295">
                        <c:v>24.59</c:v>
                      </c:pt>
                      <c:pt idx="1296">
                        <c:v>24.6</c:v>
                      </c:pt>
                      <c:pt idx="1297">
                        <c:v>24.61</c:v>
                      </c:pt>
                      <c:pt idx="1298">
                        <c:v>24.61</c:v>
                      </c:pt>
                      <c:pt idx="1299">
                        <c:v>24.62</c:v>
                      </c:pt>
                      <c:pt idx="1300">
                        <c:v>24.63</c:v>
                      </c:pt>
                      <c:pt idx="1301">
                        <c:v>24.64</c:v>
                      </c:pt>
                      <c:pt idx="1302">
                        <c:v>24.65</c:v>
                      </c:pt>
                      <c:pt idx="1303">
                        <c:v>24.66</c:v>
                      </c:pt>
                      <c:pt idx="1304">
                        <c:v>24.67</c:v>
                      </c:pt>
                      <c:pt idx="1305">
                        <c:v>24.67</c:v>
                      </c:pt>
                      <c:pt idx="1306">
                        <c:v>24.68</c:v>
                      </c:pt>
                      <c:pt idx="1307">
                        <c:v>24.69</c:v>
                      </c:pt>
                      <c:pt idx="1308">
                        <c:v>24.7</c:v>
                      </c:pt>
                      <c:pt idx="1309">
                        <c:v>24.71</c:v>
                      </c:pt>
                      <c:pt idx="1310">
                        <c:v>24.72</c:v>
                      </c:pt>
                      <c:pt idx="1311">
                        <c:v>24.73</c:v>
                      </c:pt>
                      <c:pt idx="1312">
                        <c:v>24.73</c:v>
                      </c:pt>
                      <c:pt idx="1313">
                        <c:v>24.74</c:v>
                      </c:pt>
                      <c:pt idx="1314">
                        <c:v>24.75</c:v>
                      </c:pt>
                      <c:pt idx="1315">
                        <c:v>24.76</c:v>
                      </c:pt>
                      <c:pt idx="1316">
                        <c:v>24.77</c:v>
                      </c:pt>
                      <c:pt idx="1317">
                        <c:v>24.78</c:v>
                      </c:pt>
                      <c:pt idx="1318">
                        <c:v>24.79</c:v>
                      </c:pt>
                      <c:pt idx="1319">
                        <c:v>24.79</c:v>
                      </c:pt>
                      <c:pt idx="1320">
                        <c:v>24.8</c:v>
                      </c:pt>
                      <c:pt idx="1321">
                        <c:v>24.81</c:v>
                      </c:pt>
                      <c:pt idx="1322">
                        <c:v>24.82</c:v>
                      </c:pt>
                      <c:pt idx="1323">
                        <c:v>24.83</c:v>
                      </c:pt>
                      <c:pt idx="1324">
                        <c:v>24.84</c:v>
                      </c:pt>
                      <c:pt idx="1325">
                        <c:v>24.85</c:v>
                      </c:pt>
                      <c:pt idx="1326">
                        <c:v>24.85</c:v>
                      </c:pt>
                      <c:pt idx="1327">
                        <c:v>24.86</c:v>
                      </c:pt>
                      <c:pt idx="1328">
                        <c:v>24.87</c:v>
                      </c:pt>
                      <c:pt idx="1329">
                        <c:v>24.88</c:v>
                      </c:pt>
                      <c:pt idx="1330">
                        <c:v>24.89</c:v>
                      </c:pt>
                      <c:pt idx="1331">
                        <c:v>24.9</c:v>
                      </c:pt>
                      <c:pt idx="1332">
                        <c:v>24.91</c:v>
                      </c:pt>
                      <c:pt idx="1333">
                        <c:v>24.91</c:v>
                      </c:pt>
                      <c:pt idx="1334">
                        <c:v>24.92</c:v>
                      </c:pt>
                      <c:pt idx="1335">
                        <c:v>24.93</c:v>
                      </c:pt>
                      <c:pt idx="1336">
                        <c:v>24.94</c:v>
                      </c:pt>
                      <c:pt idx="1337">
                        <c:v>24.95</c:v>
                      </c:pt>
                      <c:pt idx="1338">
                        <c:v>24.96</c:v>
                      </c:pt>
                      <c:pt idx="1339">
                        <c:v>24.97</c:v>
                      </c:pt>
                      <c:pt idx="1340">
                        <c:v>24.97</c:v>
                      </c:pt>
                      <c:pt idx="1341">
                        <c:v>24.98</c:v>
                      </c:pt>
                      <c:pt idx="1342">
                        <c:v>24.99</c:v>
                      </c:pt>
                      <c:pt idx="1343">
                        <c:v>25</c:v>
                      </c:pt>
                      <c:pt idx="1344">
                        <c:v>25.01</c:v>
                      </c:pt>
                      <c:pt idx="1345">
                        <c:v>25.02</c:v>
                      </c:pt>
                      <c:pt idx="1346">
                        <c:v>25.03</c:v>
                      </c:pt>
                      <c:pt idx="1347">
                        <c:v>25.04</c:v>
                      </c:pt>
                      <c:pt idx="1348">
                        <c:v>25.04</c:v>
                      </c:pt>
                      <c:pt idx="1349">
                        <c:v>25.05</c:v>
                      </c:pt>
                      <c:pt idx="1350">
                        <c:v>25.06</c:v>
                      </c:pt>
                      <c:pt idx="1351">
                        <c:v>25.07</c:v>
                      </c:pt>
                      <c:pt idx="1352">
                        <c:v>25.08</c:v>
                      </c:pt>
                      <c:pt idx="1353">
                        <c:v>25.09</c:v>
                      </c:pt>
                      <c:pt idx="1354">
                        <c:v>25.09</c:v>
                      </c:pt>
                      <c:pt idx="1355">
                        <c:v>25.1</c:v>
                      </c:pt>
                      <c:pt idx="1356">
                        <c:v>25.11</c:v>
                      </c:pt>
                      <c:pt idx="1357">
                        <c:v>25.12</c:v>
                      </c:pt>
                      <c:pt idx="1358">
                        <c:v>25.13</c:v>
                      </c:pt>
                      <c:pt idx="1359">
                        <c:v>25.14</c:v>
                      </c:pt>
                      <c:pt idx="1360">
                        <c:v>25.15</c:v>
                      </c:pt>
                      <c:pt idx="1361">
                        <c:v>25.16</c:v>
                      </c:pt>
                      <c:pt idx="1362">
                        <c:v>25.16</c:v>
                      </c:pt>
                      <c:pt idx="1363">
                        <c:v>25.17</c:v>
                      </c:pt>
                      <c:pt idx="1364">
                        <c:v>25.18</c:v>
                      </c:pt>
                      <c:pt idx="1365">
                        <c:v>25.19</c:v>
                      </c:pt>
                      <c:pt idx="1366">
                        <c:v>25.2</c:v>
                      </c:pt>
                      <c:pt idx="1367">
                        <c:v>25.21</c:v>
                      </c:pt>
                      <c:pt idx="1368">
                        <c:v>25.21</c:v>
                      </c:pt>
                      <c:pt idx="1369">
                        <c:v>25.22</c:v>
                      </c:pt>
                      <c:pt idx="1370">
                        <c:v>25.23</c:v>
                      </c:pt>
                      <c:pt idx="1371">
                        <c:v>25.24</c:v>
                      </c:pt>
                      <c:pt idx="1372">
                        <c:v>25.25</c:v>
                      </c:pt>
                      <c:pt idx="1373">
                        <c:v>25.26</c:v>
                      </c:pt>
                      <c:pt idx="1374">
                        <c:v>25.27</c:v>
                      </c:pt>
                      <c:pt idx="1375">
                        <c:v>25.27</c:v>
                      </c:pt>
                      <c:pt idx="1376">
                        <c:v>25.28</c:v>
                      </c:pt>
                      <c:pt idx="1377">
                        <c:v>25.29</c:v>
                      </c:pt>
                      <c:pt idx="1378">
                        <c:v>25.3</c:v>
                      </c:pt>
                      <c:pt idx="1379">
                        <c:v>25.31</c:v>
                      </c:pt>
                      <c:pt idx="1380">
                        <c:v>25.32</c:v>
                      </c:pt>
                      <c:pt idx="1381">
                        <c:v>25.33</c:v>
                      </c:pt>
                      <c:pt idx="1382">
                        <c:v>25.34</c:v>
                      </c:pt>
                      <c:pt idx="1383">
                        <c:v>25.34</c:v>
                      </c:pt>
                      <c:pt idx="1384">
                        <c:v>25.35</c:v>
                      </c:pt>
                      <c:pt idx="1385">
                        <c:v>25.36</c:v>
                      </c:pt>
                      <c:pt idx="1386">
                        <c:v>25.37</c:v>
                      </c:pt>
                      <c:pt idx="1387">
                        <c:v>25.38</c:v>
                      </c:pt>
                      <c:pt idx="1388">
                        <c:v>25.39</c:v>
                      </c:pt>
                      <c:pt idx="1389">
                        <c:v>25.39</c:v>
                      </c:pt>
                      <c:pt idx="1390">
                        <c:v>25.4</c:v>
                      </c:pt>
                      <c:pt idx="1391">
                        <c:v>25.41</c:v>
                      </c:pt>
                      <c:pt idx="1392">
                        <c:v>25.42</c:v>
                      </c:pt>
                      <c:pt idx="1393">
                        <c:v>25.43</c:v>
                      </c:pt>
                      <c:pt idx="1394">
                        <c:v>25.44</c:v>
                      </c:pt>
                      <c:pt idx="1395">
                        <c:v>25.45</c:v>
                      </c:pt>
                      <c:pt idx="1396">
                        <c:v>25.45</c:v>
                      </c:pt>
                      <c:pt idx="1397">
                        <c:v>25.46</c:v>
                      </c:pt>
                      <c:pt idx="1398">
                        <c:v>25.47</c:v>
                      </c:pt>
                      <c:pt idx="1399">
                        <c:v>25.48</c:v>
                      </c:pt>
                      <c:pt idx="1400">
                        <c:v>25.49</c:v>
                      </c:pt>
                      <c:pt idx="1401">
                        <c:v>25.5</c:v>
                      </c:pt>
                      <c:pt idx="1402">
                        <c:v>25.51</c:v>
                      </c:pt>
                      <c:pt idx="1403">
                        <c:v>25.52</c:v>
                      </c:pt>
                      <c:pt idx="1404">
                        <c:v>25.52</c:v>
                      </c:pt>
                      <c:pt idx="1405">
                        <c:v>25.53</c:v>
                      </c:pt>
                      <c:pt idx="1406">
                        <c:v>25.54</c:v>
                      </c:pt>
                      <c:pt idx="1407">
                        <c:v>25.55</c:v>
                      </c:pt>
                      <c:pt idx="1408">
                        <c:v>25.56</c:v>
                      </c:pt>
                      <c:pt idx="1409">
                        <c:v>25.57</c:v>
                      </c:pt>
                      <c:pt idx="1410">
                        <c:v>25.57</c:v>
                      </c:pt>
                      <c:pt idx="1411">
                        <c:v>25.58</c:v>
                      </c:pt>
                      <c:pt idx="1412">
                        <c:v>25.59</c:v>
                      </c:pt>
                      <c:pt idx="1413">
                        <c:v>25.6</c:v>
                      </c:pt>
                      <c:pt idx="1414">
                        <c:v>25.61</c:v>
                      </c:pt>
                      <c:pt idx="1415">
                        <c:v>25.62</c:v>
                      </c:pt>
                      <c:pt idx="1416">
                        <c:v>25.63</c:v>
                      </c:pt>
                      <c:pt idx="1417">
                        <c:v>25.64</c:v>
                      </c:pt>
                      <c:pt idx="1418">
                        <c:v>25.64</c:v>
                      </c:pt>
                      <c:pt idx="1419">
                        <c:v>25.65</c:v>
                      </c:pt>
                      <c:pt idx="1420">
                        <c:v>25.66</c:v>
                      </c:pt>
                      <c:pt idx="1421">
                        <c:v>25.67</c:v>
                      </c:pt>
                      <c:pt idx="1422">
                        <c:v>25.68</c:v>
                      </c:pt>
                      <c:pt idx="1423">
                        <c:v>25.69</c:v>
                      </c:pt>
                      <c:pt idx="1424">
                        <c:v>25.7</c:v>
                      </c:pt>
                      <c:pt idx="1425">
                        <c:v>25.7</c:v>
                      </c:pt>
                      <c:pt idx="1426">
                        <c:v>25.71</c:v>
                      </c:pt>
                      <c:pt idx="1427">
                        <c:v>25.72</c:v>
                      </c:pt>
                      <c:pt idx="1428">
                        <c:v>25.73</c:v>
                      </c:pt>
                      <c:pt idx="1429">
                        <c:v>25.74</c:v>
                      </c:pt>
                      <c:pt idx="1430">
                        <c:v>25.75</c:v>
                      </c:pt>
                      <c:pt idx="1431">
                        <c:v>25.75</c:v>
                      </c:pt>
                      <c:pt idx="1432">
                        <c:v>25.76</c:v>
                      </c:pt>
                      <c:pt idx="1433">
                        <c:v>25.77</c:v>
                      </c:pt>
                      <c:pt idx="1434">
                        <c:v>25.78</c:v>
                      </c:pt>
                      <c:pt idx="1435">
                        <c:v>25.79</c:v>
                      </c:pt>
                      <c:pt idx="1436">
                        <c:v>25.8</c:v>
                      </c:pt>
                      <c:pt idx="1437">
                        <c:v>25.81</c:v>
                      </c:pt>
                      <c:pt idx="1438">
                        <c:v>25.82</c:v>
                      </c:pt>
                      <c:pt idx="1439">
                        <c:v>25.82</c:v>
                      </c:pt>
                      <c:pt idx="1440">
                        <c:v>25.83</c:v>
                      </c:pt>
                      <c:pt idx="1441">
                        <c:v>25.84</c:v>
                      </c:pt>
                      <c:pt idx="1442">
                        <c:v>25.85</c:v>
                      </c:pt>
                      <c:pt idx="1443">
                        <c:v>25.86</c:v>
                      </c:pt>
                      <c:pt idx="1444">
                        <c:v>25.87</c:v>
                      </c:pt>
                      <c:pt idx="1445">
                        <c:v>25.88</c:v>
                      </c:pt>
                      <c:pt idx="1446">
                        <c:v>25.88</c:v>
                      </c:pt>
                      <c:pt idx="1447">
                        <c:v>25.89</c:v>
                      </c:pt>
                      <c:pt idx="1448">
                        <c:v>25.9</c:v>
                      </c:pt>
                      <c:pt idx="1449">
                        <c:v>25.91</c:v>
                      </c:pt>
                      <c:pt idx="1450">
                        <c:v>25.92</c:v>
                      </c:pt>
                      <c:pt idx="1451">
                        <c:v>25.93</c:v>
                      </c:pt>
                      <c:pt idx="1452">
                        <c:v>25.93</c:v>
                      </c:pt>
                      <c:pt idx="1453">
                        <c:v>25.94</c:v>
                      </c:pt>
                      <c:pt idx="1454">
                        <c:v>25.95</c:v>
                      </c:pt>
                      <c:pt idx="1455">
                        <c:v>25.96</c:v>
                      </c:pt>
                      <c:pt idx="1456">
                        <c:v>25.97</c:v>
                      </c:pt>
                      <c:pt idx="1457">
                        <c:v>25.98</c:v>
                      </c:pt>
                      <c:pt idx="1458">
                        <c:v>25.99</c:v>
                      </c:pt>
                      <c:pt idx="1459">
                        <c:v>26</c:v>
                      </c:pt>
                      <c:pt idx="1460">
                        <c:v>26</c:v>
                      </c:pt>
                      <c:pt idx="1461">
                        <c:v>26.01</c:v>
                      </c:pt>
                      <c:pt idx="1462">
                        <c:v>26.02</c:v>
                      </c:pt>
                      <c:pt idx="1463">
                        <c:v>26.03</c:v>
                      </c:pt>
                      <c:pt idx="1464">
                        <c:v>26.04</c:v>
                      </c:pt>
                      <c:pt idx="1465">
                        <c:v>26.05</c:v>
                      </c:pt>
                      <c:pt idx="1466">
                        <c:v>26.05</c:v>
                      </c:pt>
                      <c:pt idx="1467">
                        <c:v>26.06</c:v>
                      </c:pt>
                      <c:pt idx="1468">
                        <c:v>26.07</c:v>
                      </c:pt>
                      <c:pt idx="1469">
                        <c:v>26.08</c:v>
                      </c:pt>
                      <c:pt idx="1470">
                        <c:v>26.09</c:v>
                      </c:pt>
                      <c:pt idx="1471">
                        <c:v>26.1</c:v>
                      </c:pt>
                      <c:pt idx="1472">
                        <c:v>26.11</c:v>
                      </c:pt>
                      <c:pt idx="1473">
                        <c:v>26.11</c:v>
                      </c:pt>
                      <c:pt idx="1474">
                        <c:v>26.12</c:v>
                      </c:pt>
                      <c:pt idx="1475">
                        <c:v>26.13</c:v>
                      </c:pt>
                      <c:pt idx="1476">
                        <c:v>26.14</c:v>
                      </c:pt>
                      <c:pt idx="1477">
                        <c:v>26.15</c:v>
                      </c:pt>
                      <c:pt idx="1478">
                        <c:v>26.16</c:v>
                      </c:pt>
                      <c:pt idx="1479">
                        <c:v>26.17</c:v>
                      </c:pt>
                      <c:pt idx="1480">
                        <c:v>26.18</c:v>
                      </c:pt>
                      <c:pt idx="1481">
                        <c:v>26.18</c:v>
                      </c:pt>
                      <c:pt idx="1482">
                        <c:v>26.19</c:v>
                      </c:pt>
                      <c:pt idx="1483">
                        <c:v>26.2</c:v>
                      </c:pt>
                      <c:pt idx="1484">
                        <c:v>26.21</c:v>
                      </c:pt>
                      <c:pt idx="1485">
                        <c:v>26.22</c:v>
                      </c:pt>
                      <c:pt idx="1486">
                        <c:v>26.23</c:v>
                      </c:pt>
                      <c:pt idx="1487">
                        <c:v>26.23</c:v>
                      </c:pt>
                      <c:pt idx="1488">
                        <c:v>26.24</c:v>
                      </c:pt>
                      <c:pt idx="1489">
                        <c:v>26.25</c:v>
                      </c:pt>
                      <c:pt idx="1490">
                        <c:v>26.26</c:v>
                      </c:pt>
                      <c:pt idx="1491">
                        <c:v>26.27</c:v>
                      </c:pt>
                      <c:pt idx="1492">
                        <c:v>26.28</c:v>
                      </c:pt>
                      <c:pt idx="1493">
                        <c:v>26.29</c:v>
                      </c:pt>
                      <c:pt idx="1494">
                        <c:v>26.3</c:v>
                      </c:pt>
                      <c:pt idx="1495">
                        <c:v>26.3</c:v>
                      </c:pt>
                      <c:pt idx="1496">
                        <c:v>26.31</c:v>
                      </c:pt>
                      <c:pt idx="1497">
                        <c:v>26.32</c:v>
                      </c:pt>
                      <c:pt idx="1498">
                        <c:v>26.33</c:v>
                      </c:pt>
                      <c:pt idx="1499">
                        <c:v>26.34</c:v>
                      </c:pt>
                      <c:pt idx="1500">
                        <c:v>26.35</c:v>
                      </c:pt>
                      <c:pt idx="1501">
                        <c:v>26.36</c:v>
                      </c:pt>
                      <c:pt idx="1502">
                        <c:v>26.36</c:v>
                      </c:pt>
                      <c:pt idx="1503">
                        <c:v>26.37</c:v>
                      </c:pt>
                      <c:pt idx="1504">
                        <c:v>26.38</c:v>
                      </c:pt>
                      <c:pt idx="1505">
                        <c:v>26.39</c:v>
                      </c:pt>
                      <c:pt idx="1506">
                        <c:v>26.4</c:v>
                      </c:pt>
                      <c:pt idx="1507">
                        <c:v>26.41</c:v>
                      </c:pt>
                      <c:pt idx="1508">
                        <c:v>26.42</c:v>
                      </c:pt>
                      <c:pt idx="1509">
                        <c:v>26.42</c:v>
                      </c:pt>
                      <c:pt idx="1510">
                        <c:v>26.43</c:v>
                      </c:pt>
                      <c:pt idx="1511">
                        <c:v>26.44</c:v>
                      </c:pt>
                      <c:pt idx="1512">
                        <c:v>26.45</c:v>
                      </c:pt>
                      <c:pt idx="1513">
                        <c:v>26.46</c:v>
                      </c:pt>
                      <c:pt idx="1514">
                        <c:v>26.47</c:v>
                      </c:pt>
                      <c:pt idx="1515">
                        <c:v>26.48</c:v>
                      </c:pt>
                      <c:pt idx="1516">
                        <c:v>26.48</c:v>
                      </c:pt>
                      <c:pt idx="1517">
                        <c:v>26.49</c:v>
                      </c:pt>
                      <c:pt idx="1518">
                        <c:v>26.5</c:v>
                      </c:pt>
                      <c:pt idx="1519">
                        <c:v>26.51</c:v>
                      </c:pt>
                      <c:pt idx="1520">
                        <c:v>26.52</c:v>
                      </c:pt>
                      <c:pt idx="1521">
                        <c:v>26.53</c:v>
                      </c:pt>
                      <c:pt idx="1522">
                        <c:v>26.54</c:v>
                      </c:pt>
                      <c:pt idx="1523">
                        <c:v>26.54</c:v>
                      </c:pt>
                      <c:pt idx="1524">
                        <c:v>26.55</c:v>
                      </c:pt>
                      <c:pt idx="1525">
                        <c:v>26.56</c:v>
                      </c:pt>
                      <c:pt idx="1526">
                        <c:v>26.57</c:v>
                      </c:pt>
                      <c:pt idx="1527">
                        <c:v>26.58</c:v>
                      </c:pt>
                      <c:pt idx="1528">
                        <c:v>26.59</c:v>
                      </c:pt>
                      <c:pt idx="1529">
                        <c:v>26.6</c:v>
                      </c:pt>
                      <c:pt idx="1530">
                        <c:v>26.6</c:v>
                      </c:pt>
                      <c:pt idx="1531">
                        <c:v>26.61</c:v>
                      </c:pt>
                      <c:pt idx="1532">
                        <c:v>26.62</c:v>
                      </c:pt>
                      <c:pt idx="1533">
                        <c:v>26.63</c:v>
                      </c:pt>
                      <c:pt idx="1534">
                        <c:v>26.64</c:v>
                      </c:pt>
                      <c:pt idx="1535">
                        <c:v>26.65</c:v>
                      </c:pt>
                      <c:pt idx="1536">
                        <c:v>26.66</c:v>
                      </c:pt>
                      <c:pt idx="1537">
                        <c:v>26.66</c:v>
                      </c:pt>
                      <c:pt idx="1538">
                        <c:v>26.67</c:v>
                      </c:pt>
                      <c:pt idx="1539">
                        <c:v>26.68</c:v>
                      </c:pt>
                      <c:pt idx="1540">
                        <c:v>26.69</c:v>
                      </c:pt>
                      <c:pt idx="1541">
                        <c:v>26.7</c:v>
                      </c:pt>
                      <c:pt idx="1542">
                        <c:v>26.71</c:v>
                      </c:pt>
                      <c:pt idx="1543">
                        <c:v>26.72</c:v>
                      </c:pt>
                      <c:pt idx="1544">
                        <c:v>26.72</c:v>
                      </c:pt>
                      <c:pt idx="1545">
                        <c:v>26.73</c:v>
                      </c:pt>
                      <c:pt idx="1546">
                        <c:v>26.74</c:v>
                      </c:pt>
                      <c:pt idx="1547">
                        <c:v>26.75</c:v>
                      </c:pt>
                      <c:pt idx="1548">
                        <c:v>26.76</c:v>
                      </c:pt>
                      <c:pt idx="1549">
                        <c:v>26.77</c:v>
                      </c:pt>
                      <c:pt idx="1550">
                        <c:v>26.78</c:v>
                      </c:pt>
                      <c:pt idx="1551">
                        <c:v>26.78</c:v>
                      </c:pt>
                      <c:pt idx="1552">
                        <c:v>26.79</c:v>
                      </c:pt>
                      <c:pt idx="1553">
                        <c:v>26.8</c:v>
                      </c:pt>
                      <c:pt idx="1554">
                        <c:v>26.81</c:v>
                      </c:pt>
                      <c:pt idx="1555">
                        <c:v>26.82</c:v>
                      </c:pt>
                      <c:pt idx="1556">
                        <c:v>26.83</c:v>
                      </c:pt>
                      <c:pt idx="1557">
                        <c:v>26.84</c:v>
                      </c:pt>
                      <c:pt idx="1558">
                        <c:v>26.84</c:v>
                      </c:pt>
                      <c:pt idx="1559">
                        <c:v>26.85</c:v>
                      </c:pt>
                      <c:pt idx="1560">
                        <c:v>26.86</c:v>
                      </c:pt>
                      <c:pt idx="1561">
                        <c:v>26.87</c:v>
                      </c:pt>
                      <c:pt idx="1562">
                        <c:v>26.88</c:v>
                      </c:pt>
                      <c:pt idx="1563">
                        <c:v>26.89</c:v>
                      </c:pt>
                      <c:pt idx="1564">
                        <c:v>26.9</c:v>
                      </c:pt>
                      <c:pt idx="1565">
                        <c:v>26.9</c:v>
                      </c:pt>
                      <c:pt idx="1566">
                        <c:v>26.91</c:v>
                      </c:pt>
                      <c:pt idx="1567">
                        <c:v>26.92</c:v>
                      </c:pt>
                      <c:pt idx="1568">
                        <c:v>26.93</c:v>
                      </c:pt>
                      <c:pt idx="1569">
                        <c:v>26.94</c:v>
                      </c:pt>
                      <c:pt idx="1570">
                        <c:v>26.95</c:v>
                      </c:pt>
                      <c:pt idx="1571">
                        <c:v>26.96</c:v>
                      </c:pt>
                      <c:pt idx="1572">
                        <c:v>26.96</c:v>
                      </c:pt>
                      <c:pt idx="1573">
                        <c:v>26.97</c:v>
                      </c:pt>
                      <c:pt idx="1574">
                        <c:v>26.98</c:v>
                      </c:pt>
                      <c:pt idx="1575">
                        <c:v>26.99</c:v>
                      </c:pt>
                      <c:pt idx="1576">
                        <c:v>27</c:v>
                      </c:pt>
                      <c:pt idx="1577">
                        <c:v>27.01</c:v>
                      </c:pt>
                      <c:pt idx="1578">
                        <c:v>27.02</c:v>
                      </c:pt>
                      <c:pt idx="1579">
                        <c:v>27.02</c:v>
                      </c:pt>
                      <c:pt idx="1580">
                        <c:v>27.03</c:v>
                      </c:pt>
                      <c:pt idx="1581">
                        <c:v>27.04</c:v>
                      </c:pt>
                      <c:pt idx="1582">
                        <c:v>27.05</c:v>
                      </c:pt>
                      <c:pt idx="1583">
                        <c:v>27.06</c:v>
                      </c:pt>
                      <c:pt idx="1584">
                        <c:v>27.07</c:v>
                      </c:pt>
                      <c:pt idx="1585">
                        <c:v>27.08</c:v>
                      </c:pt>
                      <c:pt idx="1586">
                        <c:v>27.09</c:v>
                      </c:pt>
                      <c:pt idx="1587">
                        <c:v>27.09</c:v>
                      </c:pt>
                      <c:pt idx="1588">
                        <c:v>27.1</c:v>
                      </c:pt>
                      <c:pt idx="1589">
                        <c:v>27.11</c:v>
                      </c:pt>
                      <c:pt idx="1590">
                        <c:v>27.12</c:v>
                      </c:pt>
                      <c:pt idx="1591">
                        <c:v>27.13</c:v>
                      </c:pt>
                      <c:pt idx="1592">
                        <c:v>27.14</c:v>
                      </c:pt>
                      <c:pt idx="1593">
                        <c:v>27.14</c:v>
                      </c:pt>
                      <c:pt idx="1594">
                        <c:v>27.15</c:v>
                      </c:pt>
                      <c:pt idx="1595">
                        <c:v>27.16</c:v>
                      </c:pt>
                      <c:pt idx="1596">
                        <c:v>27.17</c:v>
                      </c:pt>
                      <c:pt idx="1597">
                        <c:v>27.18</c:v>
                      </c:pt>
                      <c:pt idx="1598">
                        <c:v>27.19</c:v>
                      </c:pt>
                      <c:pt idx="1599">
                        <c:v>27.2</c:v>
                      </c:pt>
                      <c:pt idx="1600">
                        <c:v>27.2</c:v>
                      </c:pt>
                      <c:pt idx="1601">
                        <c:v>27.21</c:v>
                      </c:pt>
                      <c:pt idx="1602">
                        <c:v>27.22</c:v>
                      </c:pt>
                      <c:pt idx="1603">
                        <c:v>27.23</c:v>
                      </c:pt>
                      <c:pt idx="1604">
                        <c:v>27.24</c:v>
                      </c:pt>
                      <c:pt idx="1605">
                        <c:v>27.25</c:v>
                      </c:pt>
                      <c:pt idx="1606">
                        <c:v>27.26</c:v>
                      </c:pt>
                      <c:pt idx="1607">
                        <c:v>27.27</c:v>
                      </c:pt>
                      <c:pt idx="1608">
                        <c:v>27.27</c:v>
                      </c:pt>
                      <c:pt idx="1609">
                        <c:v>27.28</c:v>
                      </c:pt>
                      <c:pt idx="1610">
                        <c:v>27.29</c:v>
                      </c:pt>
                      <c:pt idx="1611">
                        <c:v>27.3</c:v>
                      </c:pt>
                      <c:pt idx="1612">
                        <c:v>27.31</c:v>
                      </c:pt>
                      <c:pt idx="1613">
                        <c:v>27.32</c:v>
                      </c:pt>
                      <c:pt idx="1614">
                        <c:v>27.32</c:v>
                      </c:pt>
                      <c:pt idx="1615">
                        <c:v>27.33</c:v>
                      </c:pt>
                      <c:pt idx="1616">
                        <c:v>27.34</c:v>
                      </c:pt>
                      <c:pt idx="1617">
                        <c:v>27.35</c:v>
                      </c:pt>
                      <c:pt idx="1618">
                        <c:v>27.36</c:v>
                      </c:pt>
                      <c:pt idx="1619">
                        <c:v>27.37</c:v>
                      </c:pt>
                      <c:pt idx="1620">
                        <c:v>27.38</c:v>
                      </c:pt>
                      <c:pt idx="1621">
                        <c:v>27.39</c:v>
                      </c:pt>
                      <c:pt idx="1622">
                        <c:v>27.39</c:v>
                      </c:pt>
                      <c:pt idx="1623">
                        <c:v>27.4</c:v>
                      </c:pt>
                      <c:pt idx="1624">
                        <c:v>27.41</c:v>
                      </c:pt>
                      <c:pt idx="1625">
                        <c:v>27.42</c:v>
                      </c:pt>
                      <c:pt idx="1626">
                        <c:v>27.43</c:v>
                      </c:pt>
                      <c:pt idx="1627">
                        <c:v>27.44</c:v>
                      </c:pt>
                      <c:pt idx="1628">
                        <c:v>27.45</c:v>
                      </c:pt>
                      <c:pt idx="1629">
                        <c:v>27.45</c:v>
                      </c:pt>
                      <c:pt idx="1630">
                        <c:v>27.46</c:v>
                      </c:pt>
                      <c:pt idx="1631">
                        <c:v>27.47</c:v>
                      </c:pt>
                      <c:pt idx="1632">
                        <c:v>27.48</c:v>
                      </c:pt>
                      <c:pt idx="1633">
                        <c:v>27.49</c:v>
                      </c:pt>
                      <c:pt idx="1634">
                        <c:v>27.5</c:v>
                      </c:pt>
                      <c:pt idx="1635">
                        <c:v>27.5</c:v>
                      </c:pt>
                      <c:pt idx="1636">
                        <c:v>27.51</c:v>
                      </c:pt>
                      <c:pt idx="1637">
                        <c:v>27.52</c:v>
                      </c:pt>
                      <c:pt idx="1638">
                        <c:v>27.53</c:v>
                      </c:pt>
                      <c:pt idx="1639">
                        <c:v>27.54</c:v>
                      </c:pt>
                      <c:pt idx="1640">
                        <c:v>27.55</c:v>
                      </c:pt>
                      <c:pt idx="1641">
                        <c:v>27.56</c:v>
                      </c:pt>
                      <c:pt idx="1642">
                        <c:v>27.57</c:v>
                      </c:pt>
                      <c:pt idx="1643">
                        <c:v>27.57</c:v>
                      </c:pt>
                      <c:pt idx="1644">
                        <c:v>27.58</c:v>
                      </c:pt>
                      <c:pt idx="1645">
                        <c:v>27.59</c:v>
                      </c:pt>
                      <c:pt idx="1646">
                        <c:v>27.6</c:v>
                      </c:pt>
                      <c:pt idx="1647">
                        <c:v>27.61</c:v>
                      </c:pt>
                      <c:pt idx="1648">
                        <c:v>27.62</c:v>
                      </c:pt>
                      <c:pt idx="1649">
                        <c:v>27.63</c:v>
                      </c:pt>
                      <c:pt idx="1650">
                        <c:v>27.63</c:v>
                      </c:pt>
                      <c:pt idx="1651">
                        <c:v>27.64</c:v>
                      </c:pt>
                      <c:pt idx="1652">
                        <c:v>27.65</c:v>
                      </c:pt>
                      <c:pt idx="1653">
                        <c:v>27.66</c:v>
                      </c:pt>
                      <c:pt idx="1654">
                        <c:v>27.67</c:v>
                      </c:pt>
                      <c:pt idx="1655">
                        <c:v>27.68</c:v>
                      </c:pt>
                      <c:pt idx="1656">
                        <c:v>27.68</c:v>
                      </c:pt>
                      <c:pt idx="1657">
                        <c:v>27.69</c:v>
                      </c:pt>
                      <c:pt idx="1658">
                        <c:v>27.7</c:v>
                      </c:pt>
                      <c:pt idx="1659">
                        <c:v>27.71</c:v>
                      </c:pt>
                      <c:pt idx="1660">
                        <c:v>27.72</c:v>
                      </c:pt>
                      <c:pt idx="1661">
                        <c:v>27.73</c:v>
                      </c:pt>
                      <c:pt idx="1662">
                        <c:v>27.74</c:v>
                      </c:pt>
                      <c:pt idx="1663">
                        <c:v>27.75</c:v>
                      </c:pt>
                      <c:pt idx="1664">
                        <c:v>27.75</c:v>
                      </c:pt>
                      <c:pt idx="1665">
                        <c:v>27.76</c:v>
                      </c:pt>
                      <c:pt idx="1666">
                        <c:v>27.77</c:v>
                      </c:pt>
                      <c:pt idx="1667">
                        <c:v>27.78</c:v>
                      </c:pt>
                      <c:pt idx="1668">
                        <c:v>27.79</c:v>
                      </c:pt>
                      <c:pt idx="1669">
                        <c:v>27.8</c:v>
                      </c:pt>
                      <c:pt idx="1670">
                        <c:v>27.8</c:v>
                      </c:pt>
                      <c:pt idx="1671">
                        <c:v>27.81</c:v>
                      </c:pt>
                      <c:pt idx="1672">
                        <c:v>27.82</c:v>
                      </c:pt>
                      <c:pt idx="1673">
                        <c:v>27.83</c:v>
                      </c:pt>
                      <c:pt idx="1674">
                        <c:v>27.84</c:v>
                      </c:pt>
                      <c:pt idx="1675">
                        <c:v>27.85</c:v>
                      </c:pt>
                      <c:pt idx="1676">
                        <c:v>27.86</c:v>
                      </c:pt>
                      <c:pt idx="1677">
                        <c:v>27.86</c:v>
                      </c:pt>
                      <c:pt idx="1678">
                        <c:v>27.87</c:v>
                      </c:pt>
                      <c:pt idx="1679">
                        <c:v>27.88</c:v>
                      </c:pt>
                      <c:pt idx="1680">
                        <c:v>27.89</c:v>
                      </c:pt>
                      <c:pt idx="1681">
                        <c:v>27.9</c:v>
                      </c:pt>
                      <c:pt idx="1682">
                        <c:v>27.91</c:v>
                      </c:pt>
                      <c:pt idx="1683">
                        <c:v>27.92</c:v>
                      </c:pt>
                      <c:pt idx="1684">
                        <c:v>27.93</c:v>
                      </c:pt>
                      <c:pt idx="1685">
                        <c:v>27.93</c:v>
                      </c:pt>
                      <c:pt idx="1686">
                        <c:v>27.94</c:v>
                      </c:pt>
                      <c:pt idx="1687">
                        <c:v>27.95</c:v>
                      </c:pt>
                      <c:pt idx="1688">
                        <c:v>27.96</c:v>
                      </c:pt>
                      <c:pt idx="1689">
                        <c:v>27.97</c:v>
                      </c:pt>
                      <c:pt idx="1690">
                        <c:v>27.98</c:v>
                      </c:pt>
                      <c:pt idx="1691">
                        <c:v>27.98</c:v>
                      </c:pt>
                      <c:pt idx="1692">
                        <c:v>27.99</c:v>
                      </c:pt>
                      <c:pt idx="1693">
                        <c:v>28</c:v>
                      </c:pt>
                      <c:pt idx="1694">
                        <c:v>28.01</c:v>
                      </c:pt>
                      <c:pt idx="1695">
                        <c:v>28.02</c:v>
                      </c:pt>
                      <c:pt idx="1696">
                        <c:v>28.03</c:v>
                      </c:pt>
                      <c:pt idx="1697">
                        <c:v>28.04</c:v>
                      </c:pt>
                      <c:pt idx="1698">
                        <c:v>28.05</c:v>
                      </c:pt>
                      <c:pt idx="1699">
                        <c:v>28.05</c:v>
                      </c:pt>
                      <c:pt idx="1700">
                        <c:v>28.06</c:v>
                      </c:pt>
                      <c:pt idx="1701">
                        <c:v>28.07</c:v>
                      </c:pt>
                      <c:pt idx="1702">
                        <c:v>28.08</c:v>
                      </c:pt>
                      <c:pt idx="1703">
                        <c:v>28.09</c:v>
                      </c:pt>
                      <c:pt idx="1704">
                        <c:v>28.1</c:v>
                      </c:pt>
                      <c:pt idx="1705">
                        <c:v>28.11</c:v>
                      </c:pt>
                      <c:pt idx="1706">
                        <c:v>28.11</c:v>
                      </c:pt>
                      <c:pt idx="1707">
                        <c:v>28.12</c:v>
                      </c:pt>
                      <c:pt idx="1708">
                        <c:v>28.13</c:v>
                      </c:pt>
                      <c:pt idx="1709">
                        <c:v>28.14</c:v>
                      </c:pt>
                      <c:pt idx="1710">
                        <c:v>28.15</c:v>
                      </c:pt>
                      <c:pt idx="1711">
                        <c:v>28.16</c:v>
                      </c:pt>
                      <c:pt idx="1712">
                        <c:v>28.16</c:v>
                      </c:pt>
                      <c:pt idx="1713">
                        <c:v>28.17</c:v>
                      </c:pt>
                      <c:pt idx="1714">
                        <c:v>28.18</c:v>
                      </c:pt>
                      <c:pt idx="1715">
                        <c:v>28.19</c:v>
                      </c:pt>
                      <c:pt idx="1716">
                        <c:v>28.2</c:v>
                      </c:pt>
                      <c:pt idx="1717">
                        <c:v>28.21</c:v>
                      </c:pt>
                      <c:pt idx="1718">
                        <c:v>28.22</c:v>
                      </c:pt>
                      <c:pt idx="1719">
                        <c:v>28.23</c:v>
                      </c:pt>
                      <c:pt idx="1720">
                        <c:v>28.23</c:v>
                      </c:pt>
                      <c:pt idx="1721">
                        <c:v>28.24</c:v>
                      </c:pt>
                      <c:pt idx="1722">
                        <c:v>28.25</c:v>
                      </c:pt>
                      <c:pt idx="1723">
                        <c:v>28.26</c:v>
                      </c:pt>
                      <c:pt idx="1724">
                        <c:v>28.27</c:v>
                      </c:pt>
                      <c:pt idx="1725">
                        <c:v>28.28</c:v>
                      </c:pt>
                      <c:pt idx="1726">
                        <c:v>28.29</c:v>
                      </c:pt>
                      <c:pt idx="1727">
                        <c:v>28.29</c:v>
                      </c:pt>
                      <c:pt idx="1728">
                        <c:v>28.3</c:v>
                      </c:pt>
                      <c:pt idx="1729">
                        <c:v>28.31</c:v>
                      </c:pt>
                      <c:pt idx="1730">
                        <c:v>28.32</c:v>
                      </c:pt>
                      <c:pt idx="1731">
                        <c:v>28.33</c:v>
                      </c:pt>
                      <c:pt idx="1732">
                        <c:v>28.34</c:v>
                      </c:pt>
                      <c:pt idx="1733">
                        <c:v>28.35</c:v>
                      </c:pt>
                      <c:pt idx="1734">
                        <c:v>28.35</c:v>
                      </c:pt>
                      <c:pt idx="1735">
                        <c:v>28.36</c:v>
                      </c:pt>
                      <c:pt idx="1736">
                        <c:v>28.37</c:v>
                      </c:pt>
                      <c:pt idx="1737">
                        <c:v>28.38</c:v>
                      </c:pt>
                      <c:pt idx="1738">
                        <c:v>28.39</c:v>
                      </c:pt>
                      <c:pt idx="1739">
                        <c:v>28.4</c:v>
                      </c:pt>
                      <c:pt idx="1740">
                        <c:v>28.41</c:v>
                      </c:pt>
                      <c:pt idx="1741">
                        <c:v>28.41</c:v>
                      </c:pt>
                      <c:pt idx="1742">
                        <c:v>28.42</c:v>
                      </c:pt>
                      <c:pt idx="1743">
                        <c:v>28.43</c:v>
                      </c:pt>
                      <c:pt idx="1744">
                        <c:v>28.44</c:v>
                      </c:pt>
                      <c:pt idx="1745">
                        <c:v>28.45</c:v>
                      </c:pt>
                      <c:pt idx="1746">
                        <c:v>28.46</c:v>
                      </c:pt>
                      <c:pt idx="1747">
                        <c:v>28.47</c:v>
                      </c:pt>
                      <c:pt idx="1748">
                        <c:v>28.47</c:v>
                      </c:pt>
                      <c:pt idx="1749">
                        <c:v>28.48</c:v>
                      </c:pt>
                      <c:pt idx="1750">
                        <c:v>28.49</c:v>
                      </c:pt>
                      <c:pt idx="1751">
                        <c:v>28.5</c:v>
                      </c:pt>
                      <c:pt idx="1752">
                        <c:v>28.51</c:v>
                      </c:pt>
                      <c:pt idx="1753">
                        <c:v>28.52</c:v>
                      </c:pt>
                      <c:pt idx="1754">
                        <c:v>28.53</c:v>
                      </c:pt>
                      <c:pt idx="1755">
                        <c:v>28.53</c:v>
                      </c:pt>
                      <c:pt idx="1756">
                        <c:v>28.54</c:v>
                      </c:pt>
                      <c:pt idx="1757">
                        <c:v>28.55</c:v>
                      </c:pt>
                      <c:pt idx="1758">
                        <c:v>28.56</c:v>
                      </c:pt>
                      <c:pt idx="1759">
                        <c:v>28.57</c:v>
                      </c:pt>
                      <c:pt idx="1760">
                        <c:v>28.58</c:v>
                      </c:pt>
                      <c:pt idx="1761">
                        <c:v>28.59</c:v>
                      </c:pt>
                      <c:pt idx="1762">
                        <c:v>28.59</c:v>
                      </c:pt>
                      <c:pt idx="1763">
                        <c:v>28.6</c:v>
                      </c:pt>
                      <c:pt idx="1764">
                        <c:v>28.61</c:v>
                      </c:pt>
                      <c:pt idx="1765">
                        <c:v>28.62</c:v>
                      </c:pt>
                      <c:pt idx="1766">
                        <c:v>28.63</c:v>
                      </c:pt>
                      <c:pt idx="1767">
                        <c:v>28.64</c:v>
                      </c:pt>
                      <c:pt idx="1768">
                        <c:v>28.65</c:v>
                      </c:pt>
                      <c:pt idx="1769">
                        <c:v>28.65</c:v>
                      </c:pt>
                      <c:pt idx="1770">
                        <c:v>28.66</c:v>
                      </c:pt>
                      <c:pt idx="1771">
                        <c:v>28.67</c:v>
                      </c:pt>
                      <c:pt idx="1772">
                        <c:v>28.68</c:v>
                      </c:pt>
                      <c:pt idx="1773">
                        <c:v>28.69</c:v>
                      </c:pt>
                      <c:pt idx="1774">
                        <c:v>28.7</c:v>
                      </c:pt>
                      <c:pt idx="1775">
                        <c:v>28.71</c:v>
                      </c:pt>
                      <c:pt idx="1776">
                        <c:v>28.71</c:v>
                      </c:pt>
                      <c:pt idx="1777">
                        <c:v>28.72</c:v>
                      </c:pt>
                      <c:pt idx="1778">
                        <c:v>28.73</c:v>
                      </c:pt>
                      <c:pt idx="1779">
                        <c:v>28.74</c:v>
                      </c:pt>
                      <c:pt idx="1780">
                        <c:v>28.75</c:v>
                      </c:pt>
                      <c:pt idx="1781">
                        <c:v>28.76</c:v>
                      </c:pt>
                      <c:pt idx="1782">
                        <c:v>28.77</c:v>
                      </c:pt>
                      <c:pt idx="1783">
                        <c:v>28.77</c:v>
                      </c:pt>
                      <c:pt idx="1784">
                        <c:v>28.78</c:v>
                      </c:pt>
                      <c:pt idx="1785">
                        <c:v>28.79</c:v>
                      </c:pt>
                      <c:pt idx="1786">
                        <c:v>28.8</c:v>
                      </c:pt>
                      <c:pt idx="1787">
                        <c:v>28.81</c:v>
                      </c:pt>
                      <c:pt idx="1788">
                        <c:v>28.82</c:v>
                      </c:pt>
                      <c:pt idx="1789">
                        <c:v>28.83</c:v>
                      </c:pt>
                      <c:pt idx="1790">
                        <c:v>28.83</c:v>
                      </c:pt>
                      <c:pt idx="1791">
                        <c:v>28.84</c:v>
                      </c:pt>
                      <c:pt idx="1792">
                        <c:v>28.85</c:v>
                      </c:pt>
                      <c:pt idx="1793">
                        <c:v>28.86</c:v>
                      </c:pt>
                      <c:pt idx="1794">
                        <c:v>28.87</c:v>
                      </c:pt>
                      <c:pt idx="1795">
                        <c:v>28.88</c:v>
                      </c:pt>
                      <c:pt idx="1796">
                        <c:v>28.89</c:v>
                      </c:pt>
                      <c:pt idx="1797">
                        <c:v>28.89</c:v>
                      </c:pt>
                      <c:pt idx="1798">
                        <c:v>28.9</c:v>
                      </c:pt>
                      <c:pt idx="1799">
                        <c:v>28.91</c:v>
                      </c:pt>
                      <c:pt idx="1800">
                        <c:v>28.92</c:v>
                      </c:pt>
                      <c:pt idx="1801">
                        <c:v>28.93</c:v>
                      </c:pt>
                      <c:pt idx="1802">
                        <c:v>28.94</c:v>
                      </c:pt>
                      <c:pt idx="1803">
                        <c:v>28.95</c:v>
                      </c:pt>
                      <c:pt idx="1804">
                        <c:v>28.95</c:v>
                      </c:pt>
                      <c:pt idx="1805">
                        <c:v>28.96</c:v>
                      </c:pt>
                      <c:pt idx="1806">
                        <c:v>28.97</c:v>
                      </c:pt>
                      <c:pt idx="1807">
                        <c:v>28.98</c:v>
                      </c:pt>
                      <c:pt idx="1808">
                        <c:v>28.99</c:v>
                      </c:pt>
                      <c:pt idx="1809">
                        <c:v>29</c:v>
                      </c:pt>
                      <c:pt idx="1810">
                        <c:v>29.01</c:v>
                      </c:pt>
                      <c:pt idx="1811">
                        <c:v>29.02</c:v>
                      </c:pt>
                      <c:pt idx="1812">
                        <c:v>29.02</c:v>
                      </c:pt>
                      <c:pt idx="1813">
                        <c:v>29.03</c:v>
                      </c:pt>
                      <c:pt idx="1814">
                        <c:v>29.04</c:v>
                      </c:pt>
                      <c:pt idx="1815">
                        <c:v>29.05</c:v>
                      </c:pt>
                      <c:pt idx="1816">
                        <c:v>29.06</c:v>
                      </c:pt>
                      <c:pt idx="1817">
                        <c:v>29.07</c:v>
                      </c:pt>
                      <c:pt idx="1818">
                        <c:v>29.07</c:v>
                      </c:pt>
                      <c:pt idx="1819">
                        <c:v>29.08</c:v>
                      </c:pt>
                      <c:pt idx="1820">
                        <c:v>29.09</c:v>
                      </c:pt>
                      <c:pt idx="1821">
                        <c:v>29.1</c:v>
                      </c:pt>
                      <c:pt idx="1822">
                        <c:v>29.11</c:v>
                      </c:pt>
                      <c:pt idx="1823">
                        <c:v>29.12</c:v>
                      </c:pt>
                      <c:pt idx="1824">
                        <c:v>29.13</c:v>
                      </c:pt>
                      <c:pt idx="1825">
                        <c:v>29.14</c:v>
                      </c:pt>
                      <c:pt idx="1826">
                        <c:v>29.14</c:v>
                      </c:pt>
                      <c:pt idx="1827">
                        <c:v>29.15</c:v>
                      </c:pt>
                      <c:pt idx="1828">
                        <c:v>29.16</c:v>
                      </c:pt>
                      <c:pt idx="1829">
                        <c:v>29.17</c:v>
                      </c:pt>
                      <c:pt idx="1830">
                        <c:v>29.18</c:v>
                      </c:pt>
                      <c:pt idx="1831">
                        <c:v>29.19</c:v>
                      </c:pt>
                      <c:pt idx="1832">
                        <c:v>29.2</c:v>
                      </c:pt>
                      <c:pt idx="1833">
                        <c:v>29.2</c:v>
                      </c:pt>
                      <c:pt idx="1834">
                        <c:v>29.21</c:v>
                      </c:pt>
                      <c:pt idx="1835">
                        <c:v>29.22</c:v>
                      </c:pt>
                      <c:pt idx="1836">
                        <c:v>29.23</c:v>
                      </c:pt>
                      <c:pt idx="1837">
                        <c:v>29.24</c:v>
                      </c:pt>
                      <c:pt idx="1838">
                        <c:v>29.25</c:v>
                      </c:pt>
                      <c:pt idx="1839">
                        <c:v>29.25</c:v>
                      </c:pt>
                      <c:pt idx="1840">
                        <c:v>29.26</c:v>
                      </c:pt>
                      <c:pt idx="1841">
                        <c:v>29.27</c:v>
                      </c:pt>
                      <c:pt idx="1842">
                        <c:v>29.28</c:v>
                      </c:pt>
                      <c:pt idx="1843">
                        <c:v>29.29</c:v>
                      </c:pt>
                      <c:pt idx="1844">
                        <c:v>29.3</c:v>
                      </c:pt>
                      <c:pt idx="1845">
                        <c:v>29.31</c:v>
                      </c:pt>
                      <c:pt idx="1846">
                        <c:v>29.32</c:v>
                      </c:pt>
                      <c:pt idx="1847">
                        <c:v>29.32</c:v>
                      </c:pt>
                      <c:pt idx="1848">
                        <c:v>29.33</c:v>
                      </c:pt>
                      <c:pt idx="1849">
                        <c:v>29.34</c:v>
                      </c:pt>
                      <c:pt idx="1850">
                        <c:v>29.35</c:v>
                      </c:pt>
                      <c:pt idx="1851">
                        <c:v>29.36</c:v>
                      </c:pt>
                      <c:pt idx="1852">
                        <c:v>29.37</c:v>
                      </c:pt>
                      <c:pt idx="1853">
                        <c:v>29.38</c:v>
                      </c:pt>
                      <c:pt idx="1854">
                        <c:v>29.38</c:v>
                      </c:pt>
                      <c:pt idx="1855">
                        <c:v>29.39</c:v>
                      </c:pt>
                      <c:pt idx="1856">
                        <c:v>29.4</c:v>
                      </c:pt>
                      <c:pt idx="1857">
                        <c:v>29.41</c:v>
                      </c:pt>
                      <c:pt idx="1858">
                        <c:v>29.42</c:v>
                      </c:pt>
                      <c:pt idx="1859">
                        <c:v>29.43</c:v>
                      </c:pt>
                      <c:pt idx="1860">
                        <c:v>29.43</c:v>
                      </c:pt>
                      <c:pt idx="1861">
                        <c:v>29.44</c:v>
                      </c:pt>
                      <c:pt idx="1862">
                        <c:v>29.45</c:v>
                      </c:pt>
                      <c:pt idx="1863">
                        <c:v>29.46</c:v>
                      </c:pt>
                      <c:pt idx="1864">
                        <c:v>29.47</c:v>
                      </c:pt>
                      <c:pt idx="1865">
                        <c:v>29.48</c:v>
                      </c:pt>
                      <c:pt idx="1866">
                        <c:v>29.49</c:v>
                      </c:pt>
                      <c:pt idx="1867">
                        <c:v>29.5</c:v>
                      </c:pt>
                      <c:pt idx="1868">
                        <c:v>29.5</c:v>
                      </c:pt>
                      <c:pt idx="1869">
                        <c:v>29.51</c:v>
                      </c:pt>
                      <c:pt idx="1870">
                        <c:v>29.52</c:v>
                      </c:pt>
                      <c:pt idx="1871">
                        <c:v>29.53</c:v>
                      </c:pt>
                      <c:pt idx="1872">
                        <c:v>29.54</c:v>
                      </c:pt>
                      <c:pt idx="1873">
                        <c:v>29.55</c:v>
                      </c:pt>
                      <c:pt idx="1874">
                        <c:v>29.55</c:v>
                      </c:pt>
                      <c:pt idx="1875">
                        <c:v>29.56</c:v>
                      </c:pt>
                      <c:pt idx="1876">
                        <c:v>29.57</c:v>
                      </c:pt>
                      <c:pt idx="1877">
                        <c:v>29.58</c:v>
                      </c:pt>
                      <c:pt idx="1878">
                        <c:v>29.59</c:v>
                      </c:pt>
                      <c:pt idx="1879">
                        <c:v>29.6</c:v>
                      </c:pt>
                      <c:pt idx="1880">
                        <c:v>29.61</c:v>
                      </c:pt>
                      <c:pt idx="1881">
                        <c:v>29.61</c:v>
                      </c:pt>
                      <c:pt idx="1882">
                        <c:v>29.62</c:v>
                      </c:pt>
                      <c:pt idx="1883">
                        <c:v>29.63</c:v>
                      </c:pt>
                      <c:pt idx="1884">
                        <c:v>29.64</c:v>
                      </c:pt>
                      <c:pt idx="1885">
                        <c:v>29.65</c:v>
                      </c:pt>
                      <c:pt idx="1886">
                        <c:v>29.66</c:v>
                      </c:pt>
                      <c:pt idx="1887">
                        <c:v>29.67</c:v>
                      </c:pt>
                      <c:pt idx="1888">
                        <c:v>29.68</c:v>
                      </c:pt>
                      <c:pt idx="1889">
                        <c:v>29.68</c:v>
                      </c:pt>
                      <c:pt idx="1890">
                        <c:v>29.69</c:v>
                      </c:pt>
                      <c:pt idx="1891">
                        <c:v>29.7</c:v>
                      </c:pt>
                      <c:pt idx="1892">
                        <c:v>29.71</c:v>
                      </c:pt>
                      <c:pt idx="1893">
                        <c:v>29.72</c:v>
                      </c:pt>
                      <c:pt idx="1894">
                        <c:v>29.73</c:v>
                      </c:pt>
                      <c:pt idx="1895">
                        <c:v>29.73</c:v>
                      </c:pt>
                      <c:pt idx="1896">
                        <c:v>29.74</c:v>
                      </c:pt>
                      <c:pt idx="1897">
                        <c:v>29.75</c:v>
                      </c:pt>
                      <c:pt idx="1898">
                        <c:v>29.76</c:v>
                      </c:pt>
                      <c:pt idx="1899">
                        <c:v>29.77</c:v>
                      </c:pt>
                      <c:pt idx="1900">
                        <c:v>29.78</c:v>
                      </c:pt>
                      <c:pt idx="1901">
                        <c:v>29.79</c:v>
                      </c:pt>
                      <c:pt idx="1902">
                        <c:v>29.8</c:v>
                      </c:pt>
                      <c:pt idx="1903">
                        <c:v>29.8</c:v>
                      </c:pt>
                      <c:pt idx="1904">
                        <c:v>29.81</c:v>
                      </c:pt>
                      <c:pt idx="1905">
                        <c:v>29.82</c:v>
                      </c:pt>
                      <c:pt idx="1906">
                        <c:v>29.83</c:v>
                      </c:pt>
                      <c:pt idx="1907">
                        <c:v>29.84</c:v>
                      </c:pt>
                      <c:pt idx="1908">
                        <c:v>29.85</c:v>
                      </c:pt>
                      <c:pt idx="1909">
                        <c:v>29.86</c:v>
                      </c:pt>
                      <c:pt idx="1910">
                        <c:v>29.86</c:v>
                      </c:pt>
                      <c:pt idx="1911">
                        <c:v>29.87</c:v>
                      </c:pt>
                      <c:pt idx="1912">
                        <c:v>29.88</c:v>
                      </c:pt>
                      <c:pt idx="1913">
                        <c:v>29.89</c:v>
                      </c:pt>
                      <c:pt idx="1914">
                        <c:v>29.9</c:v>
                      </c:pt>
                      <c:pt idx="1915">
                        <c:v>29.91</c:v>
                      </c:pt>
                      <c:pt idx="1916">
                        <c:v>29.91</c:v>
                      </c:pt>
                      <c:pt idx="1917">
                        <c:v>29.92</c:v>
                      </c:pt>
                      <c:pt idx="1918">
                        <c:v>29.93</c:v>
                      </c:pt>
                      <c:pt idx="1919">
                        <c:v>29.94</c:v>
                      </c:pt>
                      <c:pt idx="1920">
                        <c:v>29.95</c:v>
                      </c:pt>
                      <c:pt idx="1921">
                        <c:v>29.96</c:v>
                      </c:pt>
                      <c:pt idx="1922">
                        <c:v>29.97</c:v>
                      </c:pt>
                      <c:pt idx="1923">
                        <c:v>29.98</c:v>
                      </c:pt>
                      <c:pt idx="1924">
                        <c:v>29.98</c:v>
                      </c:pt>
                      <c:pt idx="1925">
                        <c:v>29.99</c:v>
                      </c:pt>
                      <c:pt idx="1926">
                        <c:v>30</c:v>
                      </c:pt>
                      <c:pt idx="1927">
                        <c:v>30.01</c:v>
                      </c:pt>
                      <c:pt idx="1928">
                        <c:v>30.02</c:v>
                      </c:pt>
                      <c:pt idx="1929">
                        <c:v>30.03</c:v>
                      </c:pt>
                      <c:pt idx="1930">
                        <c:v>30.04</c:v>
                      </c:pt>
                      <c:pt idx="1931">
                        <c:v>30.04</c:v>
                      </c:pt>
                      <c:pt idx="1932">
                        <c:v>30.05</c:v>
                      </c:pt>
                      <c:pt idx="1933">
                        <c:v>30.06</c:v>
                      </c:pt>
                      <c:pt idx="1934">
                        <c:v>30.07</c:v>
                      </c:pt>
                      <c:pt idx="1935">
                        <c:v>30.08</c:v>
                      </c:pt>
                      <c:pt idx="1936">
                        <c:v>30.09</c:v>
                      </c:pt>
                      <c:pt idx="1937">
                        <c:v>30.09</c:v>
                      </c:pt>
                      <c:pt idx="1938">
                        <c:v>30.1</c:v>
                      </c:pt>
                      <c:pt idx="1939">
                        <c:v>30.11</c:v>
                      </c:pt>
                      <c:pt idx="1940">
                        <c:v>30.12</c:v>
                      </c:pt>
                      <c:pt idx="1941">
                        <c:v>30.13</c:v>
                      </c:pt>
                      <c:pt idx="1942">
                        <c:v>30.14</c:v>
                      </c:pt>
                      <c:pt idx="1943">
                        <c:v>30.15</c:v>
                      </c:pt>
                      <c:pt idx="1944">
                        <c:v>30.16</c:v>
                      </c:pt>
                      <c:pt idx="1945">
                        <c:v>30.16</c:v>
                      </c:pt>
                      <c:pt idx="1946">
                        <c:v>30.17</c:v>
                      </c:pt>
                      <c:pt idx="1947">
                        <c:v>30.18</c:v>
                      </c:pt>
                      <c:pt idx="1948">
                        <c:v>30.19</c:v>
                      </c:pt>
                      <c:pt idx="1949">
                        <c:v>30.2</c:v>
                      </c:pt>
                      <c:pt idx="1950">
                        <c:v>30.21</c:v>
                      </c:pt>
                      <c:pt idx="1951">
                        <c:v>30.21</c:v>
                      </c:pt>
                      <c:pt idx="1952">
                        <c:v>30.22</c:v>
                      </c:pt>
                      <c:pt idx="1953">
                        <c:v>30.23</c:v>
                      </c:pt>
                      <c:pt idx="1954">
                        <c:v>30.24</c:v>
                      </c:pt>
                      <c:pt idx="1955">
                        <c:v>30.25</c:v>
                      </c:pt>
                      <c:pt idx="1956">
                        <c:v>30.26</c:v>
                      </c:pt>
                      <c:pt idx="1957">
                        <c:v>30.27</c:v>
                      </c:pt>
                      <c:pt idx="1958">
                        <c:v>30.27</c:v>
                      </c:pt>
                      <c:pt idx="1959">
                        <c:v>30.28</c:v>
                      </c:pt>
                      <c:pt idx="1960">
                        <c:v>30.29</c:v>
                      </c:pt>
                      <c:pt idx="1961">
                        <c:v>30.3</c:v>
                      </c:pt>
                      <c:pt idx="1962">
                        <c:v>30.31</c:v>
                      </c:pt>
                      <c:pt idx="1963">
                        <c:v>30.32</c:v>
                      </c:pt>
                      <c:pt idx="1964">
                        <c:v>30.33</c:v>
                      </c:pt>
                      <c:pt idx="1965">
                        <c:v>30.34</c:v>
                      </c:pt>
                      <c:pt idx="1966">
                        <c:v>30.34</c:v>
                      </c:pt>
                      <c:pt idx="1967">
                        <c:v>30.35</c:v>
                      </c:pt>
                      <c:pt idx="1968">
                        <c:v>30.36</c:v>
                      </c:pt>
                      <c:pt idx="1969">
                        <c:v>30.37</c:v>
                      </c:pt>
                      <c:pt idx="1970">
                        <c:v>30.38</c:v>
                      </c:pt>
                      <c:pt idx="1971">
                        <c:v>30.39</c:v>
                      </c:pt>
                      <c:pt idx="1972">
                        <c:v>30.4</c:v>
                      </c:pt>
                      <c:pt idx="1973">
                        <c:v>30.4</c:v>
                      </c:pt>
                      <c:pt idx="1974">
                        <c:v>30.41</c:v>
                      </c:pt>
                      <c:pt idx="1975">
                        <c:v>30.42</c:v>
                      </c:pt>
                      <c:pt idx="1976">
                        <c:v>30.43</c:v>
                      </c:pt>
                      <c:pt idx="1977">
                        <c:v>30.44</c:v>
                      </c:pt>
                      <c:pt idx="1978">
                        <c:v>30.45</c:v>
                      </c:pt>
                      <c:pt idx="1979">
                        <c:v>30.46</c:v>
                      </c:pt>
                      <c:pt idx="1980">
                        <c:v>30.46</c:v>
                      </c:pt>
                      <c:pt idx="1981">
                        <c:v>30.47</c:v>
                      </c:pt>
                      <c:pt idx="1982">
                        <c:v>30.48</c:v>
                      </c:pt>
                      <c:pt idx="1983">
                        <c:v>30.49</c:v>
                      </c:pt>
                      <c:pt idx="1984">
                        <c:v>30.5</c:v>
                      </c:pt>
                      <c:pt idx="1985">
                        <c:v>30.51</c:v>
                      </c:pt>
                      <c:pt idx="1986">
                        <c:v>30.52</c:v>
                      </c:pt>
                      <c:pt idx="1987">
                        <c:v>30.52</c:v>
                      </c:pt>
                      <c:pt idx="1988">
                        <c:v>30.53</c:v>
                      </c:pt>
                      <c:pt idx="1989">
                        <c:v>30.54</c:v>
                      </c:pt>
                      <c:pt idx="1990">
                        <c:v>30.55</c:v>
                      </c:pt>
                      <c:pt idx="1991">
                        <c:v>30.56</c:v>
                      </c:pt>
                      <c:pt idx="1992">
                        <c:v>30.57</c:v>
                      </c:pt>
                      <c:pt idx="1993">
                        <c:v>30.58</c:v>
                      </c:pt>
                      <c:pt idx="1994">
                        <c:v>30.58</c:v>
                      </c:pt>
                      <c:pt idx="1995">
                        <c:v>30.59</c:v>
                      </c:pt>
                      <c:pt idx="1996">
                        <c:v>30.6</c:v>
                      </c:pt>
                      <c:pt idx="1997">
                        <c:v>30.61</c:v>
                      </c:pt>
                      <c:pt idx="1998">
                        <c:v>30.62</c:v>
                      </c:pt>
                      <c:pt idx="1999">
                        <c:v>30.63</c:v>
                      </c:pt>
                      <c:pt idx="2000">
                        <c:v>30.64</c:v>
                      </c:pt>
                      <c:pt idx="2001">
                        <c:v>30.64</c:v>
                      </c:pt>
                      <c:pt idx="2002">
                        <c:v>30.65</c:v>
                      </c:pt>
                      <c:pt idx="2003">
                        <c:v>30.66</c:v>
                      </c:pt>
                      <c:pt idx="2004">
                        <c:v>30.67</c:v>
                      </c:pt>
                      <c:pt idx="2005">
                        <c:v>30.68</c:v>
                      </c:pt>
                      <c:pt idx="2006">
                        <c:v>30.69</c:v>
                      </c:pt>
                      <c:pt idx="2007">
                        <c:v>30.7</c:v>
                      </c:pt>
                      <c:pt idx="2008">
                        <c:v>30.7</c:v>
                      </c:pt>
                      <c:pt idx="2009">
                        <c:v>30.71</c:v>
                      </c:pt>
                      <c:pt idx="2010">
                        <c:v>30.72</c:v>
                      </c:pt>
                      <c:pt idx="2011">
                        <c:v>30.73</c:v>
                      </c:pt>
                      <c:pt idx="2012">
                        <c:v>30.74</c:v>
                      </c:pt>
                      <c:pt idx="2013">
                        <c:v>30.75</c:v>
                      </c:pt>
                      <c:pt idx="2014">
                        <c:v>30.76</c:v>
                      </c:pt>
                      <c:pt idx="2015">
                        <c:v>30.76</c:v>
                      </c:pt>
                      <c:pt idx="2016">
                        <c:v>30.77</c:v>
                      </c:pt>
                      <c:pt idx="2017">
                        <c:v>30.78</c:v>
                      </c:pt>
                      <c:pt idx="2018">
                        <c:v>30.79</c:v>
                      </c:pt>
                      <c:pt idx="2019">
                        <c:v>30.8</c:v>
                      </c:pt>
                      <c:pt idx="2020">
                        <c:v>30.81</c:v>
                      </c:pt>
                      <c:pt idx="2021">
                        <c:v>30.82</c:v>
                      </c:pt>
                      <c:pt idx="2022">
                        <c:v>30.82</c:v>
                      </c:pt>
                      <c:pt idx="2023">
                        <c:v>30.83</c:v>
                      </c:pt>
                      <c:pt idx="2024">
                        <c:v>30.84</c:v>
                      </c:pt>
                      <c:pt idx="2025">
                        <c:v>30.85</c:v>
                      </c:pt>
                      <c:pt idx="2026">
                        <c:v>30.86</c:v>
                      </c:pt>
                      <c:pt idx="2027">
                        <c:v>30.87</c:v>
                      </c:pt>
                      <c:pt idx="2028">
                        <c:v>30.88</c:v>
                      </c:pt>
                      <c:pt idx="2029">
                        <c:v>30.89</c:v>
                      </c:pt>
                      <c:pt idx="2030">
                        <c:v>30.89</c:v>
                      </c:pt>
                      <c:pt idx="2031">
                        <c:v>30.9</c:v>
                      </c:pt>
                      <c:pt idx="2032">
                        <c:v>30.91</c:v>
                      </c:pt>
                      <c:pt idx="2033">
                        <c:v>30.92</c:v>
                      </c:pt>
                      <c:pt idx="2034">
                        <c:v>30.93</c:v>
                      </c:pt>
                      <c:pt idx="2035">
                        <c:v>30.94</c:v>
                      </c:pt>
                      <c:pt idx="2036">
                        <c:v>30.95</c:v>
                      </c:pt>
                      <c:pt idx="2037">
                        <c:v>30.95</c:v>
                      </c:pt>
                      <c:pt idx="2038">
                        <c:v>30.96</c:v>
                      </c:pt>
                      <c:pt idx="2039">
                        <c:v>30.97</c:v>
                      </c:pt>
                      <c:pt idx="2040">
                        <c:v>30.98</c:v>
                      </c:pt>
                      <c:pt idx="2041">
                        <c:v>30.99</c:v>
                      </c:pt>
                      <c:pt idx="2042">
                        <c:v>31</c:v>
                      </c:pt>
                      <c:pt idx="2043">
                        <c:v>31</c:v>
                      </c:pt>
                      <c:pt idx="2044">
                        <c:v>31.01</c:v>
                      </c:pt>
                      <c:pt idx="2045">
                        <c:v>31.02</c:v>
                      </c:pt>
                      <c:pt idx="2046">
                        <c:v>31.03</c:v>
                      </c:pt>
                      <c:pt idx="2047">
                        <c:v>31.04</c:v>
                      </c:pt>
                      <c:pt idx="2048">
                        <c:v>31.05</c:v>
                      </c:pt>
                      <c:pt idx="2049">
                        <c:v>31.06</c:v>
                      </c:pt>
                      <c:pt idx="2050">
                        <c:v>31.07</c:v>
                      </c:pt>
                      <c:pt idx="2051">
                        <c:v>31.07</c:v>
                      </c:pt>
                      <c:pt idx="2052">
                        <c:v>31.08</c:v>
                      </c:pt>
                      <c:pt idx="2053">
                        <c:v>31.09</c:v>
                      </c:pt>
                      <c:pt idx="2054">
                        <c:v>31.1</c:v>
                      </c:pt>
                      <c:pt idx="2055">
                        <c:v>31.11</c:v>
                      </c:pt>
                      <c:pt idx="2056">
                        <c:v>31.12</c:v>
                      </c:pt>
                      <c:pt idx="2057">
                        <c:v>31.13</c:v>
                      </c:pt>
                      <c:pt idx="2058">
                        <c:v>31.13</c:v>
                      </c:pt>
                      <c:pt idx="2059">
                        <c:v>31.14</c:v>
                      </c:pt>
                      <c:pt idx="2060">
                        <c:v>31.15</c:v>
                      </c:pt>
                      <c:pt idx="2061">
                        <c:v>31.16</c:v>
                      </c:pt>
                      <c:pt idx="2062">
                        <c:v>31.17</c:v>
                      </c:pt>
                      <c:pt idx="2063">
                        <c:v>31.18</c:v>
                      </c:pt>
                      <c:pt idx="2064">
                        <c:v>31.18</c:v>
                      </c:pt>
                      <c:pt idx="2065">
                        <c:v>31.19</c:v>
                      </c:pt>
                      <c:pt idx="2066">
                        <c:v>31.2</c:v>
                      </c:pt>
                      <c:pt idx="2067">
                        <c:v>31.21</c:v>
                      </c:pt>
                      <c:pt idx="2068">
                        <c:v>31.22</c:v>
                      </c:pt>
                      <c:pt idx="2069">
                        <c:v>31.23</c:v>
                      </c:pt>
                      <c:pt idx="2070">
                        <c:v>31.24</c:v>
                      </c:pt>
                      <c:pt idx="2071">
                        <c:v>31.25</c:v>
                      </c:pt>
                      <c:pt idx="2072">
                        <c:v>31.25</c:v>
                      </c:pt>
                      <c:pt idx="2073">
                        <c:v>31.26</c:v>
                      </c:pt>
                      <c:pt idx="2074">
                        <c:v>31.27</c:v>
                      </c:pt>
                      <c:pt idx="2075">
                        <c:v>31.28</c:v>
                      </c:pt>
                      <c:pt idx="2076">
                        <c:v>31.29</c:v>
                      </c:pt>
                      <c:pt idx="2077">
                        <c:v>31.3</c:v>
                      </c:pt>
                      <c:pt idx="2078">
                        <c:v>31.3</c:v>
                      </c:pt>
                      <c:pt idx="2079">
                        <c:v>31.31</c:v>
                      </c:pt>
                      <c:pt idx="2080">
                        <c:v>31.32</c:v>
                      </c:pt>
                      <c:pt idx="2081">
                        <c:v>31.33</c:v>
                      </c:pt>
                      <c:pt idx="2082">
                        <c:v>31.34</c:v>
                      </c:pt>
                      <c:pt idx="2083">
                        <c:v>31.35</c:v>
                      </c:pt>
                      <c:pt idx="2084">
                        <c:v>31.36</c:v>
                      </c:pt>
                      <c:pt idx="2085">
                        <c:v>31.36</c:v>
                      </c:pt>
                      <c:pt idx="2086">
                        <c:v>31.37</c:v>
                      </c:pt>
                      <c:pt idx="2087">
                        <c:v>31.38</c:v>
                      </c:pt>
                      <c:pt idx="2088">
                        <c:v>31.39</c:v>
                      </c:pt>
                      <c:pt idx="2089">
                        <c:v>31.4</c:v>
                      </c:pt>
                      <c:pt idx="2090">
                        <c:v>31.41</c:v>
                      </c:pt>
                      <c:pt idx="2091">
                        <c:v>31.42</c:v>
                      </c:pt>
                      <c:pt idx="2092">
                        <c:v>31.43</c:v>
                      </c:pt>
                      <c:pt idx="2093">
                        <c:v>31.43</c:v>
                      </c:pt>
                      <c:pt idx="2094">
                        <c:v>31.44</c:v>
                      </c:pt>
                      <c:pt idx="2095">
                        <c:v>31.45</c:v>
                      </c:pt>
                      <c:pt idx="2096">
                        <c:v>31.46</c:v>
                      </c:pt>
                      <c:pt idx="2097">
                        <c:v>31.47</c:v>
                      </c:pt>
                      <c:pt idx="2098">
                        <c:v>31.48</c:v>
                      </c:pt>
                      <c:pt idx="2099">
                        <c:v>31.48</c:v>
                      </c:pt>
                      <c:pt idx="2100">
                        <c:v>31.49</c:v>
                      </c:pt>
                      <c:pt idx="2101">
                        <c:v>31.5</c:v>
                      </c:pt>
                      <c:pt idx="2102">
                        <c:v>31.51</c:v>
                      </c:pt>
                      <c:pt idx="2103">
                        <c:v>31.52</c:v>
                      </c:pt>
                      <c:pt idx="2104">
                        <c:v>31.53</c:v>
                      </c:pt>
                      <c:pt idx="2105">
                        <c:v>31.54</c:v>
                      </c:pt>
                      <c:pt idx="2106">
                        <c:v>31.55</c:v>
                      </c:pt>
                      <c:pt idx="2107">
                        <c:v>31.55</c:v>
                      </c:pt>
                      <c:pt idx="2108">
                        <c:v>31.56</c:v>
                      </c:pt>
                      <c:pt idx="2109">
                        <c:v>31.57</c:v>
                      </c:pt>
                      <c:pt idx="2110">
                        <c:v>31.58</c:v>
                      </c:pt>
                      <c:pt idx="2111">
                        <c:v>31.59</c:v>
                      </c:pt>
                      <c:pt idx="2112">
                        <c:v>31.6</c:v>
                      </c:pt>
                      <c:pt idx="2113">
                        <c:v>31.61</c:v>
                      </c:pt>
                      <c:pt idx="2114">
                        <c:v>31.61</c:v>
                      </c:pt>
                      <c:pt idx="2115">
                        <c:v>31.62</c:v>
                      </c:pt>
                      <c:pt idx="2116">
                        <c:v>31.63</c:v>
                      </c:pt>
                      <c:pt idx="2117">
                        <c:v>31.64</c:v>
                      </c:pt>
                      <c:pt idx="2118">
                        <c:v>31.65</c:v>
                      </c:pt>
                      <c:pt idx="2119">
                        <c:v>31.66</c:v>
                      </c:pt>
                      <c:pt idx="2120">
                        <c:v>31.66</c:v>
                      </c:pt>
                      <c:pt idx="2121">
                        <c:v>31.67</c:v>
                      </c:pt>
                      <c:pt idx="2122">
                        <c:v>31.68</c:v>
                      </c:pt>
                      <c:pt idx="2123">
                        <c:v>31.69</c:v>
                      </c:pt>
                      <c:pt idx="2124">
                        <c:v>31.7</c:v>
                      </c:pt>
                      <c:pt idx="2125">
                        <c:v>31.71</c:v>
                      </c:pt>
                      <c:pt idx="2126">
                        <c:v>31.72</c:v>
                      </c:pt>
                      <c:pt idx="2127">
                        <c:v>31.73</c:v>
                      </c:pt>
                      <c:pt idx="2128">
                        <c:v>31.73</c:v>
                      </c:pt>
                      <c:pt idx="2129">
                        <c:v>31.74</c:v>
                      </c:pt>
                      <c:pt idx="2130">
                        <c:v>31.75</c:v>
                      </c:pt>
                      <c:pt idx="2131">
                        <c:v>31.76</c:v>
                      </c:pt>
                      <c:pt idx="2132">
                        <c:v>31.77</c:v>
                      </c:pt>
                      <c:pt idx="2133">
                        <c:v>31.78</c:v>
                      </c:pt>
                      <c:pt idx="2134">
                        <c:v>31.79</c:v>
                      </c:pt>
                      <c:pt idx="2135">
                        <c:v>31.79</c:v>
                      </c:pt>
                      <c:pt idx="2136">
                        <c:v>31.8</c:v>
                      </c:pt>
                      <c:pt idx="2137">
                        <c:v>31.81</c:v>
                      </c:pt>
                      <c:pt idx="2138">
                        <c:v>31.82</c:v>
                      </c:pt>
                      <c:pt idx="2139">
                        <c:v>31.83</c:v>
                      </c:pt>
                      <c:pt idx="2140">
                        <c:v>31.84</c:v>
                      </c:pt>
                      <c:pt idx="2141">
                        <c:v>31.84</c:v>
                      </c:pt>
                      <c:pt idx="2142">
                        <c:v>31.85</c:v>
                      </c:pt>
                      <c:pt idx="2143">
                        <c:v>31.86</c:v>
                      </c:pt>
                      <c:pt idx="2144">
                        <c:v>31.87</c:v>
                      </c:pt>
                      <c:pt idx="2145">
                        <c:v>31.88</c:v>
                      </c:pt>
                      <c:pt idx="2146">
                        <c:v>31.89</c:v>
                      </c:pt>
                      <c:pt idx="2147">
                        <c:v>31.9</c:v>
                      </c:pt>
                      <c:pt idx="2148">
                        <c:v>31.91</c:v>
                      </c:pt>
                      <c:pt idx="2149">
                        <c:v>31.91</c:v>
                      </c:pt>
                      <c:pt idx="2150">
                        <c:v>31.92</c:v>
                      </c:pt>
                      <c:pt idx="2151">
                        <c:v>31.93</c:v>
                      </c:pt>
                      <c:pt idx="2152">
                        <c:v>31.94</c:v>
                      </c:pt>
                      <c:pt idx="2153">
                        <c:v>31.95</c:v>
                      </c:pt>
                      <c:pt idx="2154">
                        <c:v>31.96</c:v>
                      </c:pt>
                      <c:pt idx="2155">
                        <c:v>31.96</c:v>
                      </c:pt>
                      <c:pt idx="2156">
                        <c:v>31.97</c:v>
                      </c:pt>
                      <c:pt idx="2157">
                        <c:v>31.98</c:v>
                      </c:pt>
                      <c:pt idx="2158">
                        <c:v>31.99</c:v>
                      </c:pt>
                      <c:pt idx="2159">
                        <c:v>32</c:v>
                      </c:pt>
                      <c:pt idx="2160">
                        <c:v>32.01</c:v>
                      </c:pt>
                      <c:pt idx="2161">
                        <c:v>32.020000000000003</c:v>
                      </c:pt>
                      <c:pt idx="2162">
                        <c:v>32.020000000000003</c:v>
                      </c:pt>
                      <c:pt idx="2163">
                        <c:v>32.03</c:v>
                      </c:pt>
                      <c:pt idx="2164">
                        <c:v>32.04</c:v>
                      </c:pt>
                      <c:pt idx="2165">
                        <c:v>32.049999999999997</c:v>
                      </c:pt>
                      <c:pt idx="2166">
                        <c:v>32.06</c:v>
                      </c:pt>
                      <c:pt idx="2167">
                        <c:v>32.07</c:v>
                      </c:pt>
                      <c:pt idx="2168">
                        <c:v>32.08</c:v>
                      </c:pt>
                      <c:pt idx="2169">
                        <c:v>32.090000000000003</c:v>
                      </c:pt>
                      <c:pt idx="2170">
                        <c:v>32.090000000000003</c:v>
                      </c:pt>
                      <c:pt idx="2171">
                        <c:v>32.1</c:v>
                      </c:pt>
                      <c:pt idx="2172">
                        <c:v>32.11</c:v>
                      </c:pt>
                      <c:pt idx="2173">
                        <c:v>32.119999999999997</c:v>
                      </c:pt>
                      <c:pt idx="2174">
                        <c:v>32.130000000000003</c:v>
                      </c:pt>
                      <c:pt idx="2175">
                        <c:v>32.14</c:v>
                      </c:pt>
                      <c:pt idx="2176">
                        <c:v>32.15</c:v>
                      </c:pt>
                      <c:pt idx="2177">
                        <c:v>32.15</c:v>
                      </c:pt>
                      <c:pt idx="2178">
                        <c:v>32.159999999999997</c:v>
                      </c:pt>
                      <c:pt idx="2179">
                        <c:v>32.17</c:v>
                      </c:pt>
                      <c:pt idx="2180">
                        <c:v>32.18</c:v>
                      </c:pt>
                      <c:pt idx="2181">
                        <c:v>32.19</c:v>
                      </c:pt>
                      <c:pt idx="2182">
                        <c:v>32.200000000000003</c:v>
                      </c:pt>
                      <c:pt idx="2183">
                        <c:v>32.200000000000003</c:v>
                      </c:pt>
                      <c:pt idx="2184">
                        <c:v>32.21</c:v>
                      </c:pt>
                      <c:pt idx="2185">
                        <c:v>32.22</c:v>
                      </c:pt>
                      <c:pt idx="2186">
                        <c:v>32.229999999999997</c:v>
                      </c:pt>
                      <c:pt idx="2187">
                        <c:v>32.24</c:v>
                      </c:pt>
                      <c:pt idx="2188">
                        <c:v>32.25</c:v>
                      </c:pt>
                      <c:pt idx="2189">
                        <c:v>32.26</c:v>
                      </c:pt>
                      <c:pt idx="2190">
                        <c:v>32.270000000000003</c:v>
                      </c:pt>
                      <c:pt idx="2191">
                        <c:v>32.270000000000003</c:v>
                      </c:pt>
                      <c:pt idx="2192">
                        <c:v>32.28</c:v>
                      </c:pt>
                      <c:pt idx="2193">
                        <c:v>32.29</c:v>
                      </c:pt>
                      <c:pt idx="2194">
                        <c:v>32.299999999999997</c:v>
                      </c:pt>
                      <c:pt idx="2195">
                        <c:v>32.31</c:v>
                      </c:pt>
                      <c:pt idx="2196">
                        <c:v>32.32</c:v>
                      </c:pt>
                      <c:pt idx="2197">
                        <c:v>32.33</c:v>
                      </c:pt>
                      <c:pt idx="2198">
                        <c:v>32.33</c:v>
                      </c:pt>
                      <c:pt idx="2199">
                        <c:v>32.340000000000003</c:v>
                      </c:pt>
                      <c:pt idx="2200">
                        <c:v>32.35</c:v>
                      </c:pt>
                      <c:pt idx="2201">
                        <c:v>32.36</c:v>
                      </c:pt>
                      <c:pt idx="2202">
                        <c:v>32.369999999999997</c:v>
                      </c:pt>
                      <c:pt idx="2203">
                        <c:v>32.380000000000003</c:v>
                      </c:pt>
                      <c:pt idx="2204">
                        <c:v>32.39</c:v>
                      </c:pt>
                      <c:pt idx="2205">
                        <c:v>32.39</c:v>
                      </c:pt>
                      <c:pt idx="2206">
                        <c:v>32.4</c:v>
                      </c:pt>
                      <c:pt idx="2207">
                        <c:v>32.409999999999997</c:v>
                      </c:pt>
                      <c:pt idx="2208">
                        <c:v>32.42</c:v>
                      </c:pt>
                      <c:pt idx="2209">
                        <c:v>32.43</c:v>
                      </c:pt>
                      <c:pt idx="2210">
                        <c:v>32.44</c:v>
                      </c:pt>
                      <c:pt idx="2211">
                        <c:v>32.450000000000003</c:v>
                      </c:pt>
                      <c:pt idx="2212">
                        <c:v>32.450000000000003</c:v>
                      </c:pt>
                      <c:pt idx="2213">
                        <c:v>32.46</c:v>
                      </c:pt>
                      <c:pt idx="2214">
                        <c:v>32.47</c:v>
                      </c:pt>
                      <c:pt idx="2215">
                        <c:v>32.479999999999997</c:v>
                      </c:pt>
                      <c:pt idx="2216">
                        <c:v>32.49</c:v>
                      </c:pt>
                      <c:pt idx="2217">
                        <c:v>32.5</c:v>
                      </c:pt>
                      <c:pt idx="2218">
                        <c:v>32.51</c:v>
                      </c:pt>
                      <c:pt idx="2219">
                        <c:v>32.51</c:v>
                      </c:pt>
                      <c:pt idx="2220">
                        <c:v>32.520000000000003</c:v>
                      </c:pt>
                      <c:pt idx="2221">
                        <c:v>32.53</c:v>
                      </c:pt>
                      <c:pt idx="2222">
                        <c:v>32.54</c:v>
                      </c:pt>
                      <c:pt idx="2223">
                        <c:v>32.549999999999997</c:v>
                      </c:pt>
                      <c:pt idx="2224">
                        <c:v>32.56</c:v>
                      </c:pt>
                      <c:pt idx="2225">
                        <c:v>32.57</c:v>
                      </c:pt>
                      <c:pt idx="2226">
                        <c:v>32.57</c:v>
                      </c:pt>
                      <c:pt idx="2227">
                        <c:v>32.58</c:v>
                      </c:pt>
                      <c:pt idx="2228">
                        <c:v>32.590000000000003</c:v>
                      </c:pt>
                      <c:pt idx="2229">
                        <c:v>32.6</c:v>
                      </c:pt>
                      <c:pt idx="2230">
                        <c:v>32.61</c:v>
                      </c:pt>
                      <c:pt idx="2231">
                        <c:v>32.619999999999997</c:v>
                      </c:pt>
                      <c:pt idx="2232">
                        <c:v>32.630000000000003</c:v>
                      </c:pt>
                      <c:pt idx="2233">
                        <c:v>32.630000000000003</c:v>
                      </c:pt>
                      <c:pt idx="2234">
                        <c:v>32.64</c:v>
                      </c:pt>
                      <c:pt idx="2235">
                        <c:v>32.65</c:v>
                      </c:pt>
                      <c:pt idx="2236">
                        <c:v>32.659999999999997</c:v>
                      </c:pt>
                      <c:pt idx="2237">
                        <c:v>32.67</c:v>
                      </c:pt>
                      <c:pt idx="2238">
                        <c:v>32.68</c:v>
                      </c:pt>
                      <c:pt idx="2239">
                        <c:v>32.69</c:v>
                      </c:pt>
                      <c:pt idx="2240">
                        <c:v>32.69</c:v>
                      </c:pt>
                      <c:pt idx="2241">
                        <c:v>32.700000000000003</c:v>
                      </c:pt>
                      <c:pt idx="2242">
                        <c:v>32.71</c:v>
                      </c:pt>
                      <c:pt idx="2243">
                        <c:v>32.72</c:v>
                      </c:pt>
                      <c:pt idx="2244">
                        <c:v>32.729999999999997</c:v>
                      </c:pt>
                      <c:pt idx="2245">
                        <c:v>32.74</c:v>
                      </c:pt>
                      <c:pt idx="2246">
                        <c:v>32.75</c:v>
                      </c:pt>
                      <c:pt idx="2247">
                        <c:v>32.75</c:v>
                      </c:pt>
                      <c:pt idx="2248">
                        <c:v>32.76</c:v>
                      </c:pt>
                      <c:pt idx="2249">
                        <c:v>32.770000000000003</c:v>
                      </c:pt>
                      <c:pt idx="2250">
                        <c:v>32.78</c:v>
                      </c:pt>
                      <c:pt idx="2251">
                        <c:v>32.79</c:v>
                      </c:pt>
                      <c:pt idx="2252">
                        <c:v>32.799999999999997</c:v>
                      </c:pt>
                      <c:pt idx="2253">
                        <c:v>32.81</c:v>
                      </c:pt>
                      <c:pt idx="2254">
                        <c:v>32.81</c:v>
                      </c:pt>
                      <c:pt idx="2255">
                        <c:v>32.82</c:v>
                      </c:pt>
                      <c:pt idx="2256">
                        <c:v>32.83</c:v>
                      </c:pt>
                      <c:pt idx="2257">
                        <c:v>32.840000000000003</c:v>
                      </c:pt>
                      <c:pt idx="2258">
                        <c:v>32.85</c:v>
                      </c:pt>
                      <c:pt idx="2259">
                        <c:v>32.86</c:v>
                      </c:pt>
                      <c:pt idx="2260">
                        <c:v>32.869999999999997</c:v>
                      </c:pt>
                      <c:pt idx="2261">
                        <c:v>32.880000000000003</c:v>
                      </c:pt>
                      <c:pt idx="2262">
                        <c:v>32.880000000000003</c:v>
                      </c:pt>
                      <c:pt idx="2263">
                        <c:v>32.89</c:v>
                      </c:pt>
                      <c:pt idx="2264">
                        <c:v>32.9</c:v>
                      </c:pt>
                      <c:pt idx="2265">
                        <c:v>32.909999999999997</c:v>
                      </c:pt>
                      <c:pt idx="2266">
                        <c:v>32.92</c:v>
                      </c:pt>
                      <c:pt idx="2267">
                        <c:v>32.93</c:v>
                      </c:pt>
                      <c:pt idx="2268">
                        <c:v>32.94</c:v>
                      </c:pt>
                      <c:pt idx="2269">
                        <c:v>32.94</c:v>
                      </c:pt>
                      <c:pt idx="2270">
                        <c:v>32.950000000000003</c:v>
                      </c:pt>
                      <c:pt idx="2271">
                        <c:v>32.96</c:v>
                      </c:pt>
                      <c:pt idx="2272">
                        <c:v>32.97</c:v>
                      </c:pt>
                      <c:pt idx="2273">
                        <c:v>32.979999999999997</c:v>
                      </c:pt>
                      <c:pt idx="2274">
                        <c:v>32.99</c:v>
                      </c:pt>
                      <c:pt idx="2275">
                        <c:v>32.99</c:v>
                      </c:pt>
                      <c:pt idx="2276">
                        <c:v>33</c:v>
                      </c:pt>
                      <c:pt idx="2277">
                        <c:v>33.01</c:v>
                      </c:pt>
                      <c:pt idx="2278">
                        <c:v>33.020000000000003</c:v>
                      </c:pt>
                      <c:pt idx="2279">
                        <c:v>33.03</c:v>
                      </c:pt>
                      <c:pt idx="2280">
                        <c:v>33.04</c:v>
                      </c:pt>
                      <c:pt idx="2281">
                        <c:v>33.049999999999997</c:v>
                      </c:pt>
                      <c:pt idx="2282">
                        <c:v>33.049999999999997</c:v>
                      </c:pt>
                      <c:pt idx="2283">
                        <c:v>33.06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453-41B9-BB88-43416665C83D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v>CPT74@JPC51 Nkt=20</c:v>
                </c:tx>
                <c:spPr>
                  <a:ln w="95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'KC292(CT)_JPC51'!$R$1611:$R$3894</c15:sqref>
                        </c15:formulaRef>
                      </c:ext>
                    </c:extLst>
                    <c:numCache>
                      <c:formatCode>General</c:formatCode>
                      <c:ptCount val="2284"/>
                      <c:pt idx="0">
                        <c:v>1.9769999999999999</c:v>
                      </c:pt>
                      <c:pt idx="1">
                        <c:v>2.4535</c:v>
                      </c:pt>
                      <c:pt idx="2">
                        <c:v>2.4300000000000002</c:v>
                      </c:pt>
                      <c:pt idx="3">
                        <c:v>2.4065000000000003</c:v>
                      </c:pt>
                      <c:pt idx="4">
                        <c:v>2.8824999999999998</c:v>
                      </c:pt>
                      <c:pt idx="5">
                        <c:v>2.8585000000000003</c:v>
                      </c:pt>
                      <c:pt idx="6">
                        <c:v>3.3344999999999998</c:v>
                      </c:pt>
                      <c:pt idx="7">
                        <c:v>3.3104999999999998</c:v>
                      </c:pt>
                      <c:pt idx="8">
                        <c:v>3.286</c:v>
                      </c:pt>
                      <c:pt idx="9">
                        <c:v>3.7615000000000003</c:v>
                      </c:pt>
                      <c:pt idx="10">
                        <c:v>3.7369999999999997</c:v>
                      </c:pt>
                      <c:pt idx="11">
                        <c:v>3.7119999999999997</c:v>
                      </c:pt>
                      <c:pt idx="12">
                        <c:v>3.6875</c:v>
                      </c:pt>
                      <c:pt idx="13">
                        <c:v>4.1619999999999999</c:v>
                      </c:pt>
                      <c:pt idx="14">
                        <c:v>4.1369999999999996</c:v>
                      </c:pt>
                      <c:pt idx="15">
                        <c:v>4.6115000000000004</c:v>
                      </c:pt>
                      <c:pt idx="16">
                        <c:v>4.5860000000000003</c:v>
                      </c:pt>
                      <c:pt idx="17">
                        <c:v>5.0605000000000002</c:v>
                      </c:pt>
                      <c:pt idx="18">
                        <c:v>5.0350000000000001</c:v>
                      </c:pt>
                      <c:pt idx="19">
                        <c:v>5.5090000000000003</c:v>
                      </c:pt>
                      <c:pt idx="20">
                        <c:v>5.4829999999999997</c:v>
                      </c:pt>
                      <c:pt idx="21">
                        <c:v>4.9565000000000001</c:v>
                      </c:pt>
                      <c:pt idx="22">
                        <c:v>4.9305000000000003</c:v>
                      </c:pt>
                      <c:pt idx="23">
                        <c:v>4.9039999999999999</c:v>
                      </c:pt>
                      <c:pt idx="24">
                        <c:v>4.8774999999999995</c:v>
                      </c:pt>
                      <c:pt idx="25">
                        <c:v>4.8505000000000003</c:v>
                      </c:pt>
                      <c:pt idx="26">
                        <c:v>5.3235000000000001</c:v>
                      </c:pt>
                      <c:pt idx="27">
                        <c:v>5.7965</c:v>
                      </c:pt>
                      <c:pt idx="28">
                        <c:v>6.2694999999999999</c:v>
                      </c:pt>
                      <c:pt idx="29">
                        <c:v>6.7424999999999997</c:v>
                      </c:pt>
                      <c:pt idx="30">
                        <c:v>6.7150000000000007</c:v>
                      </c:pt>
                      <c:pt idx="31">
                        <c:v>6.6875</c:v>
                      </c:pt>
                      <c:pt idx="32">
                        <c:v>6.1594999999999995</c:v>
                      </c:pt>
                      <c:pt idx="33">
                        <c:v>6.1319999999999997</c:v>
                      </c:pt>
                      <c:pt idx="34">
                        <c:v>6.1040000000000001</c:v>
                      </c:pt>
                      <c:pt idx="35">
                        <c:v>6.0754999999999999</c:v>
                      </c:pt>
                      <c:pt idx="36">
                        <c:v>6.5474999999999994</c:v>
                      </c:pt>
                      <c:pt idx="37">
                        <c:v>7.0190000000000001</c:v>
                      </c:pt>
                      <c:pt idx="38">
                        <c:v>7.4904999999999999</c:v>
                      </c:pt>
                      <c:pt idx="39">
                        <c:v>7.9620000000000006</c:v>
                      </c:pt>
                      <c:pt idx="40">
                        <c:v>7.4329999999999998</c:v>
                      </c:pt>
                      <c:pt idx="41">
                        <c:v>6.9045000000000005</c:v>
                      </c:pt>
                      <c:pt idx="42">
                        <c:v>6.3755000000000006</c:v>
                      </c:pt>
                      <c:pt idx="43">
                        <c:v>5.8460000000000001</c:v>
                      </c:pt>
                      <c:pt idx="44">
                        <c:v>5.8170000000000002</c:v>
                      </c:pt>
                      <c:pt idx="45">
                        <c:v>5.2874999999999996</c:v>
                      </c:pt>
                      <c:pt idx="46">
                        <c:v>5.258</c:v>
                      </c:pt>
                      <c:pt idx="47">
                        <c:v>4.7279999999999998</c:v>
                      </c:pt>
                      <c:pt idx="48">
                        <c:v>4.6985000000000001</c:v>
                      </c:pt>
                      <c:pt idx="49">
                        <c:v>4.6684999999999999</c:v>
                      </c:pt>
                      <c:pt idx="50">
                        <c:v>5.1384999999999996</c:v>
                      </c:pt>
                      <c:pt idx="51">
                        <c:v>5.1079999999999997</c:v>
                      </c:pt>
                      <c:pt idx="52">
                        <c:v>5.5780000000000003</c:v>
                      </c:pt>
                      <c:pt idx="53">
                        <c:v>5.5475000000000003</c:v>
                      </c:pt>
                      <c:pt idx="54">
                        <c:v>5.5164999999999997</c:v>
                      </c:pt>
                      <c:pt idx="55">
                        <c:v>5.4859999999999998</c:v>
                      </c:pt>
                      <c:pt idx="56">
                        <c:v>5.4550000000000001</c:v>
                      </c:pt>
                      <c:pt idx="57">
                        <c:v>4.9240000000000004</c:v>
                      </c:pt>
                      <c:pt idx="58">
                        <c:v>4.8929999999999998</c:v>
                      </c:pt>
                      <c:pt idx="59">
                        <c:v>4.3614999999999995</c:v>
                      </c:pt>
                      <c:pt idx="60">
                        <c:v>4.3304999999999998</c:v>
                      </c:pt>
                      <c:pt idx="61">
                        <c:v>4.2989999999999995</c:v>
                      </c:pt>
                      <c:pt idx="62">
                        <c:v>4.2670000000000003</c:v>
                      </c:pt>
                      <c:pt idx="63">
                        <c:v>4.7355</c:v>
                      </c:pt>
                      <c:pt idx="64">
                        <c:v>4.7035</c:v>
                      </c:pt>
                      <c:pt idx="65">
                        <c:v>4.6715</c:v>
                      </c:pt>
                      <c:pt idx="66">
                        <c:v>4.1395</c:v>
                      </c:pt>
                      <c:pt idx="67">
                        <c:v>4.6070000000000002</c:v>
                      </c:pt>
                      <c:pt idx="68">
                        <c:v>4.5750000000000002</c:v>
                      </c:pt>
                      <c:pt idx="69">
                        <c:v>4.5424999999999995</c:v>
                      </c:pt>
                      <c:pt idx="70">
                        <c:v>4.5095000000000001</c:v>
                      </c:pt>
                      <c:pt idx="71">
                        <c:v>4.4769999999999994</c:v>
                      </c:pt>
                      <c:pt idx="72">
                        <c:v>4.444</c:v>
                      </c:pt>
                      <c:pt idx="73">
                        <c:v>4.4109999999999996</c:v>
                      </c:pt>
                      <c:pt idx="74">
                        <c:v>4.3780000000000001</c:v>
                      </c:pt>
                      <c:pt idx="75">
                        <c:v>4.3445</c:v>
                      </c:pt>
                      <c:pt idx="76">
                        <c:v>4.3114999999999997</c:v>
                      </c:pt>
                      <c:pt idx="77">
                        <c:v>4.2780000000000005</c:v>
                      </c:pt>
                      <c:pt idx="78">
                        <c:v>4.2445000000000004</c:v>
                      </c:pt>
                      <c:pt idx="79">
                        <c:v>4.2105000000000006</c:v>
                      </c:pt>
                      <c:pt idx="80">
                        <c:v>4.1769999999999996</c:v>
                      </c:pt>
                      <c:pt idx="81">
                        <c:v>4.6429999999999998</c:v>
                      </c:pt>
                      <c:pt idx="82">
                        <c:v>4.609</c:v>
                      </c:pt>
                      <c:pt idx="83">
                        <c:v>5.0745000000000005</c:v>
                      </c:pt>
                      <c:pt idx="84">
                        <c:v>5.0404999999999998</c:v>
                      </c:pt>
                      <c:pt idx="85">
                        <c:v>5.5060000000000002</c:v>
                      </c:pt>
                      <c:pt idx="86">
                        <c:v>5.4715000000000007</c:v>
                      </c:pt>
                      <c:pt idx="87">
                        <c:v>5.4364999999999997</c:v>
                      </c:pt>
                      <c:pt idx="88">
                        <c:v>5.4019999999999992</c:v>
                      </c:pt>
                      <c:pt idx="89">
                        <c:v>5.867</c:v>
                      </c:pt>
                      <c:pt idx="90">
                        <c:v>5.8319999999999999</c:v>
                      </c:pt>
                      <c:pt idx="91">
                        <c:v>5.7969999999999997</c:v>
                      </c:pt>
                      <c:pt idx="92">
                        <c:v>5.7614999999999998</c:v>
                      </c:pt>
                      <c:pt idx="93">
                        <c:v>5.7260000000000009</c:v>
                      </c:pt>
                      <c:pt idx="94">
                        <c:v>5.6909999999999998</c:v>
                      </c:pt>
                      <c:pt idx="95">
                        <c:v>5.6549999999999994</c:v>
                      </c:pt>
                      <c:pt idx="96">
                        <c:v>6.1195000000000004</c:v>
                      </c:pt>
                      <c:pt idx="97">
                        <c:v>6.0834999999999999</c:v>
                      </c:pt>
                      <c:pt idx="98">
                        <c:v>6.0475000000000003</c:v>
                      </c:pt>
                      <c:pt idx="99">
                        <c:v>6.0114999999999998</c:v>
                      </c:pt>
                      <c:pt idx="100">
                        <c:v>5.9754999999999994</c:v>
                      </c:pt>
                      <c:pt idx="101">
                        <c:v>6.4390000000000001</c:v>
                      </c:pt>
                      <c:pt idx="102">
                        <c:v>6.4025000000000007</c:v>
                      </c:pt>
                      <c:pt idx="103">
                        <c:v>6.8659999999999997</c:v>
                      </c:pt>
                      <c:pt idx="104">
                        <c:v>6.8295000000000003</c:v>
                      </c:pt>
                      <c:pt idx="105">
                        <c:v>7.2924999999999995</c:v>
                      </c:pt>
                      <c:pt idx="106">
                        <c:v>7.2560000000000002</c:v>
                      </c:pt>
                      <c:pt idx="107">
                        <c:v>7.7189999999999994</c:v>
                      </c:pt>
                      <c:pt idx="108">
                        <c:v>7.6814999999999998</c:v>
                      </c:pt>
                      <c:pt idx="109">
                        <c:v>7.644499999999999</c:v>
                      </c:pt>
                      <c:pt idx="110">
                        <c:v>7.6069999999999993</c:v>
                      </c:pt>
                      <c:pt idx="111">
                        <c:v>7.5694999999999997</c:v>
                      </c:pt>
                      <c:pt idx="112">
                        <c:v>7.5319999999999991</c:v>
                      </c:pt>
                      <c:pt idx="113">
                        <c:v>7.4944999999999995</c:v>
                      </c:pt>
                      <c:pt idx="114">
                        <c:v>7.4565000000000001</c:v>
                      </c:pt>
                      <c:pt idx="115">
                        <c:v>7.4184999999999999</c:v>
                      </c:pt>
                      <c:pt idx="116">
                        <c:v>7.3805000000000005</c:v>
                      </c:pt>
                      <c:pt idx="117">
                        <c:v>7.3424999999999994</c:v>
                      </c:pt>
                      <c:pt idx="118">
                        <c:v>7.8039999999999994</c:v>
                      </c:pt>
                      <c:pt idx="119">
                        <c:v>7.766</c:v>
                      </c:pt>
                      <c:pt idx="120">
                        <c:v>7.7275000000000009</c:v>
                      </c:pt>
                      <c:pt idx="121">
                        <c:v>7.6884999999999994</c:v>
                      </c:pt>
                      <c:pt idx="122">
                        <c:v>8.15</c:v>
                      </c:pt>
                      <c:pt idx="123">
                        <c:v>8.1110000000000007</c:v>
                      </c:pt>
                      <c:pt idx="124">
                        <c:v>8.0719999999999992</c:v>
                      </c:pt>
                      <c:pt idx="125">
                        <c:v>8.0329999999999995</c:v>
                      </c:pt>
                      <c:pt idx="126">
                        <c:v>8.4939999999999998</c:v>
                      </c:pt>
                      <c:pt idx="127">
                        <c:v>8.4544999999999995</c:v>
                      </c:pt>
                      <c:pt idx="128">
                        <c:v>8.4154999999999998</c:v>
                      </c:pt>
                      <c:pt idx="129">
                        <c:v>8.8759999999999994</c:v>
                      </c:pt>
                      <c:pt idx="130">
                        <c:v>8.8360000000000003</c:v>
                      </c:pt>
                      <c:pt idx="131">
                        <c:v>9.2965</c:v>
                      </c:pt>
                      <c:pt idx="132">
                        <c:v>9.2564999999999991</c:v>
                      </c:pt>
                      <c:pt idx="133">
                        <c:v>9.7170000000000005</c:v>
                      </c:pt>
                      <c:pt idx="134">
                        <c:v>9.6765000000000008</c:v>
                      </c:pt>
                      <c:pt idx="135">
                        <c:v>9.6365000000000016</c:v>
                      </c:pt>
                      <c:pt idx="136">
                        <c:v>9.5965000000000007</c:v>
                      </c:pt>
                      <c:pt idx="137">
                        <c:v>9.5560000000000009</c:v>
                      </c:pt>
                      <c:pt idx="138">
                        <c:v>9.5154999999999994</c:v>
                      </c:pt>
                      <c:pt idx="139">
                        <c:v>9.4749999999999996</c:v>
                      </c:pt>
                      <c:pt idx="140">
                        <c:v>9.4344999999999999</c:v>
                      </c:pt>
                      <c:pt idx="141">
                        <c:v>9.3934999999999995</c:v>
                      </c:pt>
                      <c:pt idx="142">
                        <c:v>9.8529999999999998</c:v>
                      </c:pt>
                      <c:pt idx="143">
                        <c:v>9.8120000000000012</c:v>
                      </c:pt>
                      <c:pt idx="144">
                        <c:v>10.271000000000001</c:v>
                      </c:pt>
                      <c:pt idx="145">
                        <c:v>10.2295</c:v>
                      </c:pt>
                      <c:pt idx="146">
                        <c:v>10.688499999999999</c:v>
                      </c:pt>
                      <c:pt idx="147">
                        <c:v>11.147</c:v>
                      </c:pt>
                      <c:pt idx="148">
                        <c:v>11.105500000000001</c:v>
                      </c:pt>
                      <c:pt idx="149">
                        <c:v>11.064</c:v>
                      </c:pt>
                      <c:pt idx="150">
                        <c:v>11.522499999999999</c:v>
                      </c:pt>
                      <c:pt idx="151">
                        <c:v>11.480500000000001</c:v>
                      </c:pt>
                      <c:pt idx="152">
                        <c:v>11.939</c:v>
                      </c:pt>
                      <c:pt idx="153">
                        <c:v>11.897</c:v>
                      </c:pt>
                      <c:pt idx="154">
                        <c:v>11.855</c:v>
                      </c:pt>
                      <c:pt idx="155">
                        <c:v>11.812999999999999</c:v>
                      </c:pt>
                      <c:pt idx="156">
                        <c:v>12.2705</c:v>
                      </c:pt>
                      <c:pt idx="157">
                        <c:v>12.2285</c:v>
                      </c:pt>
                      <c:pt idx="158">
                        <c:v>12.186</c:v>
                      </c:pt>
                      <c:pt idx="159">
                        <c:v>12.1435</c:v>
                      </c:pt>
                      <c:pt idx="160">
                        <c:v>12.100999999999999</c:v>
                      </c:pt>
                      <c:pt idx="161">
                        <c:v>12.0585</c:v>
                      </c:pt>
                      <c:pt idx="162">
                        <c:v>12.015499999999999</c:v>
                      </c:pt>
                      <c:pt idx="163">
                        <c:v>11.972999999999999</c:v>
                      </c:pt>
                      <c:pt idx="164">
                        <c:v>11.93</c:v>
                      </c:pt>
                      <c:pt idx="165">
                        <c:v>11.887</c:v>
                      </c:pt>
                      <c:pt idx="166">
                        <c:v>12.343999999999999</c:v>
                      </c:pt>
                      <c:pt idx="167">
                        <c:v>12.300999999999998</c:v>
                      </c:pt>
                      <c:pt idx="168">
                        <c:v>12.2575</c:v>
                      </c:pt>
                      <c:pt idx="169">
                        <c:v>12.214500000000001</c:v>
                      </c:pt>
                      <c:pt idx="170">
                        <c:v>12.171000000000001</c:v>
                      </c:pt>
                      <c:pt idx="171">
                        <c:v>12.627500000000001</c:v>
                      </c:pt>
                      <c:pt idx="172">
                        <c:v>12.584</c:v>
                      </c:pt>
                      <c:pt idx="173">
                        <c:v>13.0405</c:v>
                      </c:pt>
                      <c:pt idx="174">
                        <c:v>12.997</c:v>
                      </c:pt>
                      <c:pt idx="175">
                        <c:v>12.952999999999999</c:v>
                      </c:pt>
                      <c:pt idx="176">
                        <c:v>13.409000000000001</c:v>
                      </c:pt>
                      <c:pt idx="177">
                        <c:v>13.365500000000001</c:v>
                      </c:pt>
                      <c:pt idx="178">
                        <c:v>13.8215</c:v>
                      </c:pt>
                      <c:pt idx="179">
                        <c:v>14.277000000000001</c:v>
                      </c:pt>
                      <c:pt idx="180">
                        <c:v>14.232999999999999</c:v>
                      </c:pt>
                      <c:pt idx="181">
                        <c:v>14.188999999999998</c:v>
                      </c:pt>
                      <c:pt idx="182">
                        <c:v>14.144499999999999</c:v>
                      </c:pt>
                      <c:pt idx="183">
                        <c:v>14.6</c:v>
                      </c:pt>
                      <c:pt idx="184">
                        <c:v>14.556000000000001</c:v>
                      </c:pt>
                      <c:pt idx="185">
                        <c:v>14.511500000000002</c:v>
                      </c:pt>
                      <c:pt idx="186">
                        <c:v>14.467000000000002</c:v>
                      </c:pt>
                      <c:pt idx="187">
                        <c:v>14.922000000000001</c:v>
                      </c:pt>
                      <c:pt idx="188">
                        <c:v>14.877500000000001</c:v>
                      </c:pt>
                      <c:pt idx="189">
                        <c:v>15.3325</c:v>
                      </c:pt>
                      <c:pt idx="190">
                        <c:v>15.288</c:v>
                      </c:pt>
                      <c:pt idx="191">
                        <c:v>15.743</c:v>
                      </c:pt>
                      <c:pt idx="192">
                        <c:v>16.198</c:v>
                      </c:pt>
                      <c:pt idx="193">
                        <c:v>16.152999999999999</c:v>
                      </c:pt>
                      <c:pt idx="194">
                        <c:v>16.107999999999997</c:v>
                      </c:pt>
                      <c:pt idx="195">
                        <c:v>16.062999999999999</c:v>
                      </c:pt>
                      <c:pt idx="196">
                        <c:v>16.517500000000002</c:v>
                      </c:pt>
                      <c:pt idx="197">
                        <c:v>16.4725</c:v>
                      </c:pt>
                      <c:pt idx="198">
                        <c:v>16.427</c:v>
                      </c:pt>
                      <c:pt idx="199">
                        <c:v>16.381499999999999</c:v>
                      </c:pt>
                      <c:pt idx="200">
                        <c:v>16.836500000000001</c:v>
                      </c:pt>
                      <c:pt idx="201">
                        <c:v>16.791</c:v>
                      </c:pt>
                      <c:pt idx="202">
                        <c:v>16.744999999999997</c:v>
                      </c:pt>
                      <c:pt idx="203">
                        <c:v>16.6995</c:v>
                      </c:pt>
                      <c:pt idx="204">
                        <c:v>16.654000000000003</c:v>
                      </c:pt>
                      <c:pt idx="205">
                        <c:v>17.107999999999997</c:v>
                      </c:pt>
                      <c:pt idx="206">
                        <c:v>17.0625</c:v>
                      </c:pt>
                      <c:pt idx="207">
                        <c:v>17.016500000000001</c:v>
                      </c:pt>
                      <c:pt idx="208">
                        <c:v>17.470999999999997</c:v>
                      </c:pt>
                      <c:pt idx="209">
                        <c:v>17.425000000000001</c:v>
                      </c:pt>
                      <c:pt idx="210">
                        <c:v>17.879000000000001</c:v>
                      </c:pt>
                      <c:pt idx="211">
                        <c:v>17.832999999999998</c:v>
                      </c:pt>
                      <c:pt idx="212">
                        <c:v>18.286999999999999</c:v>
                      </c:pt>
                      <c:pt idx="213">
                        <c:v>18.240500000000001</c:v>
                      </c:pt>
                      <c:pt idx="214">
                        <c:v>18.194499999999998</c:v>
                      </c:pt>
                      <c:pt idx="215">
                        <c:v>18.148000000000003</c:v>
                      </c:pt>
                      <c:pt idx="216">
                        <c:v>18.101999999999997</c:v>
                      </c:pt>
                      <c:pt idx="217">
                        <c:v>18.055500000000002</c:v>
                      </c:pt>
                      <c:pt idx="218">
                        <c:v>18.009499999999999</c:v>
                      </c:pt>
                      <c:pt idx="219">
                        <c:v>18.463000000000001</c:v>
                      </c:pt>
                      <c:pt idx="220">
                        <c:v>18.416500000000003</c:v>
                      </c:pt>
                      <c:pt idx="221">
                        <c:v>18.369999999999997</c:v>
                      </c:pt>
                      <c:pt idx="222">
                        <c:v>18.323500000000003</c:v>
                      </c:pt>
                      <c:pt idx="223">
                        <c:v>18.276999999999997</c:v>
                      </c:pt>
                      <c:pt idx="224">
                        <c:v>18.730499999999999</c:v>
                      </c:pt>
                      <c:pt idx="225">
                        <c:v>18.684000000000001</c:v>
                      </c:pt>
                      <c:pt idx="226">
                        <c:v>19.137</c:v>
                      </c:pt>
                      <c:pt idx="227">
                        <c:v>19.090499999999999</c:v>
                      </c:pt>
                      <c:pt idx="228">
                        <c:v>19.544</c:v>
                      </c:pt>
                      <c:pt idx="229">
                        <c:v>19.997</c:v>
                      </c:pt>
                      <c:pt idx="230">
                        <c:v>19.950499999999998</c:v>
                      </c:pt>
                      <c:pt idx="231">
                        <c:v>20.403500000000001</c:v>
                      </c:pt>
                      <c:pt idx="232">
                        <c:v>20.3565</c:v>
                      </c:pt>
                      <c:pt idx="233">
                        <c:v>20.309999999999999</c:v>
                      </c:pt>
                      <c:pt idx="234">
                        <c:v>20.262999999999998</c:v>
                      </c:pt>
                      <c:pt idx="235">
                        <c:v>20.216000000000001</c:v>
                      </c:pt>
                      <c:pt idx="236">
                        <c:v>20.169</c:v>
                      </c:pt>
                      <c:pt idx="237">
                        <c:v>20.622</c:v>
                      </c:pt>
                      <c:pt idx="238">
                        <c:v>20.574999999999999</c:v>
                      </c:pt>
                      <c:pt idx="239">
                        <c:v>20.527999999999999</c:v>
                      </c:pt>
                      <c:pt idx="240">
                        <c:v>20.481000000000002</c:v>
                      </c:pt>
                      <c:pt idx="241">
                        <c:v>20.934000000000001</c:v>
                      </c:pt>
                      <c:pt idx="242">
                        <c:v>20.887</c:v>
                      </c:pt>
                      <c:pt idx="243">
                        <c:v>20.84</c:v>
                      </c:pt>
                      <c:pt idx="244">
                        <c:v>20.792999999999999</c:v>
                      </c:pt>
                      <c:pt idx="245">
                        <c:v>20.745999999999999</c:v>
                      </c:pt>
                      <c:pt idx="246">
                        <c:v>21.198500000000003</c:v>
                      </c:pt>
                      <c:pt idx="247">
                        <c:v>21.151499999999999</c:v>
                      </c:pt>
                      <c:pt idx="248">
                        <c:v>21.104500000000002</c:v>
                      </c:pt>
                      <c:pt idx="249">
                        <c:v>21.556999999999999</c:v>
                      </c:pt>
                      <c:pt idx="250">
                        <c:v>21.509999999999998</c:v>
                      </c:pt>
                      <c:pt idx="251">
                        <c:v>21.463000000000001</c:v>
                      </c:pt>
                      <c:pt idx="252">
                        <c:v>21.415500000000002</c:v>
                      </c:pt>
                      <c:pt idx="253">
                        <c:v>21.368500000000001</c:v>
                      </c:pt>
                      <c:pt idx="254">
                        <c:v>21.320999999999998</c:v>
                      </c:pt>
                      <c:pt idx="255">
                        <c:v>21.274000000000001</c:v>
                      </c:pt>
                      <c:pt idx="256">
                        <c:v>21.226999999999997</c:v>
                      </c:pt>
                      <c:pt idx="257">
                        <c:v>21.679500000000001</c:v>
                      </c:pt>
                      <c:pt idx="258">
                        <c:v>22.1325</c:v>
                      </c:pt>
                      <c:pt idx="259">
                        <c:v>22.085000000000001</c:v>
                      </c:pt>
                      <c:pt idx="260">
                        <c:v>22.038</c:v>
                      </c:pt>
                      <c:pt idx="261">
                        <c:v>21.990500000000001</c:v>
                      </c:pt>
                      <c:pt idx="262">
                        <c:v>21.9435</c:v>
                      </c:pt>
                      <c:pt idx="263">
                        <c:v>21.895999999999997</c:v>
                      </c:pt>
                      <c:pt idx="264">
                        <c:v>21.849</c:v>
                      </c:pt>
                      <c:pt idx="265">
                        <c:v>21.301499999999997</c:v>
                      </c:pt>
                      <c:pt idx="266">
                        <c:v>21.2545</c:v>
                      </c:pt>
                      <c:pt idx="267">
                        <c:v>21.207000000000001</c:v>
                      </c:pt>
                      <c:pt idx="268">
                        <c:v>20.66</c:v>
                      </c:pt>
                      <c:pt idx="269">
                        <c:v>20.613</c:v>
                      </c:pt>
                      <c:pt idx="270">
                        <c:v>20.0655</c:v>
                      </c:pt>
                      <c:pt idx="271">
                        <c:v>19.5185</c:v>
                      </c:pt>
                      <c:pt idx="272">
                        <c:v>19.470999999999997</c:v>
                      </c:pt>
                      <c:pt idx="273">
                        <c:v>18.923999999999999</c:v>
                      </c:pt>
                      <c:pt idx="274">
                        <c:v>18.876999999999999</c:v>
                      </c:pt>
                      <c:pt idx="275">
                        <c:v>18.830000000000002</c:v>
                      </c:pt>
                      <c:pt idx="276">
                        <c:v>19.282999999999998</c:v>
                      </c:pt>
                      <c:pt idx="277">
                        <c:v>19.235500000000002</c:v>
                      </c:pt>
                      <c:pt idx="278">
                        <c:v>19.688499999999998</c:v>
                      </c:pt>
                      <c:pt idx="279">
                        <c:v>20.141500000000001</c:v>
                      </c:pt>
                      <c:pt idx="280">
                        <c:v>20.0945</c:v>
                      </c:pt>
                      <c:pt idx="281">
                        <c:v>20.047499999999999</c:v>
                      </c:pt>
                      <c:pt idx="282">
                        <c:v>20.000499999999999</c:v>
                      </c:pt>
                      <c:pt idx="283">
                        <c:v>19.453499999999998</c:v>
                      </c:pt>
                      <c:pt idx="284">
                        <c:v>19.406500000000001</c:v>
                      </c:pt>
                      <c:pt idx="285">
                        <c:v>19.859500000000001</c:v>
                      </c:pt>
                      <c:pt idx="286">
                        <c:v>20.312999999999999</c:v>
                      </c:pt>
                      <c:pt idx="287">
                        <c:v>20.265999999999998</c:v>
                      </c:pt>
                      <c:pt idx="288">
                        <c:v>20.719000000000001</c:v>
                      </c:pt>
                      <c:pt idx="289">
                        <c:v>20.172499999999999</c:v>
                      </c:pt>
                      <c:pt idx="290">
                        <c:v>20.125499999999999</c:v>
                      </c:pt>
                      <c:pt idx="291">
                        <c:v>20.079000000000001</c:v>
                      </c:pt>
                      <c:pt idx="292">
                        <c:v>20.032499999999999</c:v>
                      </c:pt>
                      <c:pt idx="293">
                        <c:v>19.485500000000002</c:v>
                      </c:pt>
                      <c:pt idx="294">
                        <c:v>19.439</c:v>
                      </c:pt>
                      <c:pt idx="295">
                        <c:v>19.892500000000002</c:v>
                      </c:pt>
                      <c:pt idx="296">
                        <c:v>19.845999999999997</c:v>
                      </c:pt>
                      <c:pt idx="297">
                        <c:v>19.799500000000002</c:v>
                      </c:pt>
                      <c:pt idx="298">
                        <c:v>20.253</c:v>
                      </c:pt>
                      <c:pt idx="299">
                        <c:v>20.706499999999998</c:v>
                      </c:pt>
                      <c:pt idx="300">
                        <c:v>20.66</c:v>
                      </c:pt>
                      <c:pt idx="301">
                        <c:v>21.113499999999998</c:v>
                      </c:pt>
                      <c:pt idx="302">
                        <c:v>21.067500000000003</c:v>
                      </c:pt>
                      <c:pt idx="303">
                        <c:v>21.020999999999997</c:v>
                      </c:pt>
                      <c:pt idx="304">
                        <c:v>21.475000000000001</c:v>
                      </c:pt>
                      <c:pt idx="305">
                        <c:v>21.929000000000002</c:v>
                      </c:pt>
                      <c:pt idx="306">
                        <c:v>21.882999999999999</c:v>
                      </c:pt>
                      <c:pt idx="307">
                        <c:v>22.337</c:v>
                      </c:pt>
                      <c:pt idx="308">
                        <c:v>22.291500000000003</c:v>
                      </c:pt>
                      <c:pt idx="309">
                        <c:v>22.745999999999999</c:v>
                      </c:pt>
                      <c:pt idx="310">
                        <c:v>22.700499999999998</c:v>
                      </c:pt>
                      <c:pt idx="311">
                        <c:v>22.6555</c:v>
                      </c:pt>
                      <c:pt idx="312">
                        <c:v>22.610500000000002</c:v>
                      </c:pt>
                      <c:pt idx="313">
                        <c:v>22.5655</c:v>
                      </c:pt>
                      <c:pt idx="314">
                        <c:v>22.520499999999998</c:v>
                      </c:pt>
                      <c:pt idx="315">
                        <c:v>22.475999999999999</c:v>
                      </c:pt>
                      <c:pt idx="316">
                        <c:v>22.431000000000001</c:v>
                      </c:pt>
                      <c:pt idx="317">
                        <c:v>22.886500000000002</c:v>
                      </c:pt>
                      <c:pt idx="318">
                        <c:v>22.842000000000002</c:v>
                      </c:pt>
                      <c:pt idx="319">
                        <c:v>22.797499999999999</c:v>
                      </c:pt>
                      <c:pt idx="320">
                        <c:v>22.753499999999999</c:v>
                      </c:pt>
                      <c:pt idx="321">
                        <c:v>22.71</c:v>
                      </c:pt>
                      <c:pt idx="322">
                        <c:v>22.666</c:v>
                      </c:pt>
                      <c:pt idx="323">
                        <c:v>23.122499999999999</c:v>
                      </c:pt>
                      <c:pt idx="324">
                        <c:v>23.079000000000001</c:v>
                      </c:pt>
                      <c:pt idx="325">
                        <c:v>23.536000000000001</c:v>
                      </c:pt>
                      <c:pt idx="326">
                        <c:v>23.493000000000002</c:v>
                      </c:pt>
                      <c:pt idx="327">
                        <c:v>23.45</c:v>
                      </c:pt>
                      <c:pt idx="328">
                        <c:v>23.907499999999999</c:v>
                      </c:pt>
                      <c:pt idx="329">
                        <c:v>23.865000000000002</c:v>
                      </c:pt>
                      <c:pt idx="330">
                        <c:v>23.823</c:v>
                      </c:pt>
                      <c:pt idx="331">
                        <c:v>24.280999999999999</c:v>
                      </c:pt>
                      <c:pt idx="332">
                        <c:v>24.238999999999997</c:v>
                      </c:pt>
                      <c:pt idx="333">
                        <c:v>23.697499999999998</c:v>
                      </c:pt>
                      <c:pt idx="334">
                        <c:v>23.655999999999999</c:v>
                      </c:pt>
                      <c:pt idx="335">
                        <c:v>23.115000000000002</c:v>
                      </c:pt>
                      <c:pt idx="336">
                        <c:v>23.074000000000002</c:v>
                      </c:pt>
                      <c:pt idx="337">
                        <c:v>23.033000000000001</c:v>
                      </c:pt>
                      <c:pt idx="338">
                        <c:v>22.9925</c:v>
                      </c:pt>
                      <c:pt idx="339">
                        <c:v>22.952500000000001</c:v>
                      </c:pt>
                      <c:pt idx="340">
                        <c:v>22.912500000000001</c:v>
                      </c:pt>
                      <c:pt idx="341">
                        <c:v>22.872499999999999</c:v>
                      </c:pt>
                      <c:pt idx="342">
                        <c:v>22.833000000000002</c:v>
                      </c:pt>
                      <c:pt idx="343">
                        <c:v>22.793500000000002</c:v>
                      </c:pt>
                      <c:pt idx="344">
                        <c:v>22.7545</c:v>
                      </c:pt>
                      <c:pt idx="345">
                        <c:v>23.216000000000001</c:v>
                      </c:pt>
                      <c:pt idx="346">
                        <c:v>23.177</c:v>
                      </c:pt>
                      <c:pt idx="347">
                        <c:v>23.138999999999999</c:v>
                      </c:pt>
                      <c:pt idx="348">
                        <c:v>23.1005</c:v>
                      </c:pt>
                      <c:pt idx="349">
                        <c:v>23.562999999999999</c:v>
                      </c:pt>
                      <c:pt idx="350">
                        <c:v>24.024999999999999</c:v>
                      </c:pt>
                      <c:pt idx="351">
                        <c:v>23.988</c:v>
                      </c:pt>
                      <c:pt idx="352">
                        <c:v>24.451000000000001</c:v>
                      </c:pt>
                      <c:pt idx="353">
                        <c:v>24.413999999999998</c:v>
                      </c:pt>
                      <c:pt idx="354">
                        <c:v>24.377500000000001</c:v>
                      </c:pt>
                      <c:pt idx="355">
                        <c:v>24.341000000000001</c:v>
                      </c:pt>
                      <c:pt idx="356">
                        <c:v>24.305</c:v>
                      </c:pt>
                      <c:pt idx="357">
                        <c:v>24.268999999999998</c:v>
                      </c:pt>
                      <c:pt idx="358">
                        <c:v>23.733499999999999</c:v>
                      </c:pt>
                      <c:pt idx="359">
                        <c:v>23.698</c:v>
                      </c:pt>
                      <c:pt idx="360">
                        <c:v>23.663</c:v>
                      </c:pt>
                      <c:pt idx="361">
                        <c:v>24.128</c:v>
                      </c:pt>
                      <c:pt idx="362">
                        <c:v>24.093499999999999</c:v>
                      </c:pt>
                      <c:pt idx="363">
                        <c:v>24.0595</c:v>
                      </c:pt>
                      <c:pt idx="364">
                        <c:v>24.025500000000001</c:v>
                      </c:pt>
                      <c:pt idx="365">
                        <c:v>23.991499999999998</c:v>
                      </c:pt>
                      <c:pt idx="366">
                        <c:v>24.458000000000002</c:v>
                      </c:pt>
                      <c:pt idx="367">
                        <c:v>24.425000000000001</c:v>
                      </c:pt>
                      <c:pt idx="368">
                        <c:v>24.391999999999999</c:v>
                      </c:pt>
                      <c:pt idx="369">
                        <c:v>24.359000000000002</c:v>
                      </c:pt>
                      <c:pt idx="370">
                        <c:v>24.326499999999999</c:v>
                      </c:pt>
                      <c:pt idx="371">
                        <c:v>23.794499999999999</c:v>
                      </c:pt>
                      <c:pt idx="372">
                        <c:v>23.762499999999999</c:v>
                      </c:pt>
                      <c:pt idx="373">
                        <c:v>23.730499999999999</c:v>
                      </c:pt>
                      <c:pt idx="374">
                        <c:v>23.6995</c:v>
                      </c:pt>
                      <c:pt idx="375">
                        <c:v>23.667999999999999</c:v>
                      </c:pt>
                      <c:pt idx="376">
                        <c:v>24.137499999999999</c:v>
                      </c:pt>
                      <c:pt idx="377">
                        <c:v>24.1065</c:v>
                      </c:pt>
                      <c:pt idx="378">
                        <c:v>24.076000000000001</c:v>
                      </c:pt>
                      <c:pt idx="379">
                        <c:v>24.045999999999999</c:v>
                      </c:pt>
                      <c:pt idx="380">
                        <c:v>24.015999999999998</c:v>
                      </c:pt>
                      <c:pt idx="381">
                        <c:v>23.986499999999999</c:v>
                      </c:pt>
                      <c:pt idx="382">
                        <c:v>23.457000000000001</c:v>
                      </c:pt>
                      <c:pt idx="383">
                        <c:v>23.428000000000001</c:v>
                      </c:pt>
                      <c:pt idx="384">
                        <c:v>23.399000000000001</c:v>
                      </c:pt>
                      <c:pt idx="385">
                        <c:v>23.3705</c:v>
                      </c:pt>
                      <c:pt idx="386">
                        <c:v>23.341999999999999</c:v>
                      </c:pt>
                      <c:pt idx="387">
                        <c:v>23.314</c:v>
                      </c:pt>
                      <c:pt idx="388">
                        <c:v>23.286000000000001</c:v>
                      </c:pt>
                      <c:pt idx="389">
                        <c:v>23.758500000000002</c:v>
                      </c:pt>
                      <c:pt idx="390">
                        <c:v>23.7315</c:v>
                      </c:pt>
                      <c:pt idx="391">
                        <c:v>24.204000000000001</c:v>
                      </c:pt>
                      <c:pt idx="392">
                        <c:v>25.177500000000002</c:v>
                      </c:pt>
                      <c:pt idx="393">
                        <c:v>26.151</c:v>
                      </c:pt>
                      <c:pt idx="394">
                        <c:v>26.624500000000001</c:v>
                      </c:pt>
                      <c:pt idx="395">
                        <c:v>27.098500000000001</c:v>
                      </c:pt>
                      <c:pt idx="396">
                        <c:v>27.572500000000002</c:v>
                      </c:pt>
                      <c:pt idx="397">
                        <c:v>27.547000000000004</c:v>
                      </c:pt>
                      <c:pt idx="398">
                        <c:v>28.021500000000003</c:v>
                      </c:pt>
                      <c:pt idx="399">
                        <c:v>27.996500000000005</c:v>
                      </c:pt>
                      <c:pt idx="400">
                        <c:v>27.971500000000002</c:v>
                      </c:pt>
                      <c:pt idx="401">
                        <c:v>27.947000000000003</c:v>
                      </c:pt>
                      <c:pt idx="402">
                        <c:v>28.422500000000003</c:v>
                      </c:pt>
                      <c:pt idx="403">
                        <c:v>28.898500000000002</c:v>
                      </c:pt>
                      <c:pt idx="404">
                        <c:v>28.874500000000001</c:v>
                      </c:pt>
                      <c:pt idx="405">
                        <c:v>28.850999999999999</c:v>
                      </c:pt>
                      <c:pt idx="406">
                        <c:v>28.827499999999997</c:v>
                      </c:pt>
                      <c:pt idx="407">
                        <c:v>28.803999999999995</c:v>
                      </c:pt>
                      <c:pt idx="408">
                        <c:v>28.781500000000001</c:v>
                      </c:pt>
                      <c:pt idx="409">
                        <c:v>28.758500000000005</c:v>
                      </c:pt>
                      <c:pt idx="410">
                        <c:v>28.736000000000001</c:v>
                      </c:pt>
                      <c:pt idx="411">
                        <c:v>28.713999999999999</c:v>
                      </c:pt>
                      <c:pt idx="412">
                        <c:v>28.691999999999997</c:v>
                      </c:pt>
                      <c:pt idx="413">
                        <c:v>28.669999999999998</c:v>
                      </c:pt>
                      <c:pt idx="414">
                        <c:v>28.648500000000002</c:v>
                      </c:pt>
                      <c:pt idx="415">
                        <c:v>28.627499999999998</c:v>
                      </c:pt>
                      <c:pt idx="416">
                        <c:v>28.6065</c:v>
                      </c:pt>
                      <c:pt idx="417">
                        <c:v>28.585500000000003</c:v>
                      </c:pt>
                      <c:pt idx="418">
                        <c:v>28.564999999999998</c:v>
                      </c:pt>
                      <c:pt idx="419">
                        <c:v>28.544499999999999</c:v>
                      </c:pt>
                      <c:pt idx="420">
                        <c:v>28.5245</c:v>
                      </c:pt>
                      <c:pt idx="421">
                        <c:v>28.504499999999997</c:v>
                      </c:pt>
                      <c:pt idx="422">
                        <c:v>28.985000000000003</c:v>
                      </c:pt>
                      <c:pt idx="423">
                        <c:v>28.965499999999999</c:v>
                      </c:pt>
                      <c:pt idx="424">
                        <c:v>28.946500000000004</c:v>
                      </c:pt>
                      <c:pt idx="425">
                        <c:v>28.927499999999998</c:v>
                      </c:pt>
                      <c:pt idx="426">
                        <c:v>28.908500000000004</c:v>
                      </c:pt>
                      <c:pt idx="427">
                        <c:v>28.889999999999997</c:v>
                      </c:pt>
                      <c:pt idx="428">
                        <c:v>28.872000000000003</c:v>
                      </c:pt>
                      <c:pt idx="429">
                        <c:v>29.353499999999997</c:v>
                      </c:pt>
                      <c:pt idx="430">
                        <c:v>29.336000000000002</c:v>
                      </c:pt>
                      <c:pt idx="431">
                        <c:v>29.3185</c:v>
                      </c:pt>
                      <c:pt idx="432">
                        <c:v>28.800999999999998</c:v>
                      </c:pt>
                      <c:pt idx="433">
                        <c:v>28.783500000000004</c:v>
                      </c:pt>
                      <c:pt idx="434">
                        <c:v>29.266999999999996</c:v>
                      </c:pt>
                      <c:pt idx="435">
                        <c:v>29.25</c:v>
                      </c:pt>
                      <c:pt idx="436">
                        <c:v>29.233500000000003</c:v>
                      </c:pt>
                      <c:pt idx="437">
                        <c:v>29.217500000000001</c:v>
                      </c:pt>
                      <c:pt idx="438">
                        <c:v>29.201499999999999</c:v>
                      </c:pt>
                      <c:pt idx="439">
                        <c:v>29.185500000000001</c:v>
                      </c:pt>
                      <c:pt idx="440">
                        <c:v>29.169999999999998</c:v>
                      </c:pt>
                      <c:pt idx="441">
                        <c:v>29.654499999999995</c:v>
                      </c:pt>
                      <c:pt idx="442">
                        <c:v>29.639499999999998</c:v>
                      </c:pt>
                      <c:pt idx="443">
                        <c:v>29.624500000000001</c:v>
                      </c:pt>
                      <c:pt idx="444">
                        <c:v>29.610000000000003</c:v>
                      </c:pt>
                      <c:pt idx="445">
                        <c:v>30.095500000000005</c:v>
                      </c:pt>
                      <c:pt idx="446">
                        <c:v>30.081</c:v>
                      </c:pt>
                      <c:pt idx="447">
                        <c:v>30.067500000000003</c:v>
                      </c:pt>
                      <c:pt idx="448">
                        <c:v>30.553499999999996</c:v>
                      </c:pt>
                      <c:pt idx="449">
                        <c:v>30.54</c:v>
                      </c:pt>
                      <c:pt idx="450">
                        <c:v>31.026999999999997</c:v>
                      </c:pt>
                      <c:pt idx="451">
                        <c:v>31.513500000000001</c:v>
                      </c:pt>
                      <c:pt idx="452">
                        <c:v>31.500999999999998</c:v>
                      </c:pt>
                      <c:pt idx="453">
                        <c:v>31.988499999999998</c:v>
                      </c:pt>
                      <c:pt idx="454">
                        <c:v>32.475999999999999</c:v>
                      </c:pt>
                      <c:pt idx="455">
                        <c:v>32.963999999999999</c:v>
                      </c:pt>
                      <c:pt idx="456">
                        <c:v>32.951999999999998</c:v>
                      </c:pt>
                      <c:pt idx="457">
                        <c:v>33.44</c:v>
                      </c:pt>
                      <c:pt idx="458">
                        <c:v>33.428999999999995</c:v>
                      </c:pt>
                      <c:pt idx="459">
                        <c:v>33.417500000000004</c:v>
                      </c:pt>
                      <c:pt idx="460">
                        <c:v>33.406500000000001</c:v>
                      </c:pt>
                      <c:pt idx="461">
                        <c:v>33.395500000000006</c:v>
                      </c:pt>
                      <c:pt idx="462">
                        <c:v>32.885000000000005</c:v>
                      </c:pt>
                      <c:pt idx="463">
                        <c:v>32.374499999999998</c:v>
                      </c:pt>
                      <c:pt idx="464">
                        <c:v>32.3645</c:v>
                      </c:pt>
                      <c:pt idx="465">
                        <c:v>31.854499999999994</c:v>
                      </c:pt>
                      <c:pt idx="466">
                        <c:v>31.344999999999999</c:v>
                      </c:pt>
                      <c:pt idx="467">
                        <c:v>30.335500000000003</c:v>
                      </c:pt>
                      <c:pt idx="468">
                        <c:v>29.826499999999999</c:v>
                      </c:pt>
                      <c:pt idx="469">
                        <c:v>29.316999999999997</c:v>
                      </c:pt>
                      <c:pt idx="470">
                        <c:v>28.808500000000002</c:v>
                      </c:pt>
                      <c:pt idx="471">
                        <c:v>27.8</c:v>
                      </c:pt>
                      <c:pt idx="472">
                        <c:v>27.291499999999996</c:v>
                      </c:pt>
                      <c:pt idx="473">
                        <c:v>26.783000000000005</c:v>
                      </c:pt>
                      <c:pt idx="474">
                        <c:v>26.275500000000001</c:v>
                      </c:pt>
                      <c:pt idx="475">
                        <c:v>25.767500000000002</c:v>
                      </c:pt>
                      <c:pt idx="476">
                        <c:v>25.76</c:v>
                      </c:pt>
                      <c:pt idx="477">
                        <c:v>25.252500000000001</c:v>
                      </c:pt>
                      <c:pt idx="478">
                        <c:v>24.7455</c:v>
                      </c:pt>
                      <c:pt idx="479">
                        <c:v>24.238999999999997</c:v>
                      </c:pt>
                      <c:pt idx="480">
                        <c:v>24.231999999999999</c:v>
                      </c:pt>
                      <c:pt idx="481">
                        <c:v>23.725999999999999</c:v>
                      </c:pt>
                      <c:pt idx="482">
                        <c:v>23.7195</c:v>
                      </c:pt>
                      <c:pt idx="483">
                        <c:v>23.7135</c:v>
                      </c:pt>
                      <c:pt idx="484">
                        <c:v>23.7075</c:v>
                      </c:pt>
                      <c:pt idx="485">
                        <c:v>23.202000000000002</c:v>
                      </c:pt>
                      <c:pt idx="486">
                        <c:v>23.1965</c:v>
                      </c:pt>
                      <c:pt idx="487">
                        <c:v>23.191499999999998</c:v>
                      </c:pt>
                      <c:pt idx="488">
                        <c:v>23.186500000000002</c:v>
                      </c:pt>
                      <c:pt idx="489">
                        <c:v>23.1815</c:v>
                      </c:pt>
                      <c:pt idx="490">
                        <c:v>23.177</c:v>
                      </c:pt>
                      <c:pt idx="491">
                        <c:v>23.172499999999999</c:v>
                      </c:pt>
                      <c:pt idx="492">
                        <c:v>23.167999999999999</c:v>
                      </c:pt>
                      <c:pt idx="493">
                        <c:v>23.163999999999998</c:v>
                      </c:pt>
                      <c:pt idx="494">
                        <c:v>23.16</c:v>
                      </c:pt>
                      <c:pt idx="495">
                        <c:v>23.656500000000001</c:v>
                      </c:pt>
                      <c:pt idx="496">
                        <c:v>23.652999999999999</c:v>
                      </c:pt>
                      <c:pt idx="497">
                        <c:v>23.65</c:v>
                      </c:pt>
                      <c:pt idx="498">
                        <c:v>23.6465</c:v>
                      </c:pt>
                      <c:pt idx="499">
                        <c:v>24.1435</c:v>
                      </c:pt>
                      <c:pt idx="500">
                        <c:v>24.140999999999998</c:v>
                      </c:pt>
                      <c:pt idx="501">
                        <c:v>24.138500000000001</c:v>
                      </c:pt>
                      <c:pt idx="502">
                        <c:v>24.136000000000003</c:v>
                      </c:pt>
                      <c:pt idx="503">
                        <c:v>24.5945</c:v>
                      </c:pt>
                      <c:pt idx="504">
                        <c:v>24.586000000000002</c:v>
                      </c:pt>
                      <c:pt idx="505">
                        <c:v>25.078499999999998</c:v>
                      </c:pt>
                      <c:pt idx="506">
                        <c:v>25.07</c:v>
                      </c:pt>
                      <c:pt idx="507">
                        <c:v>25.5625</c:v>
                      </c:pt>
                      <c:pt idx="508">
                        <c:v>25.553999999999998</c:v>
                      </c:pt>
                      <c:pt idx="509">
                        <c:v>26.046500000000002</c:v>
                      </c:pt>
                      <c:pt idx="510">
                        <c:v>26.038</c:v>
                      </c:pt>
                      <c:pt idx="511">
                        <c:v>26.528999999999996</c:v>
                      </c:pt>
                      <c:pt idx="512">
                        <c:v>27.021500000000003</c:v>
                      </c:pt>
                      <c:pt idx="513">
                        <c:v>27.012999999999998</c:v>
                      </c:pt>
                      <c:pt idx="514">
                        <c:v>27.505500000000001</c:v>
                      </c:pt>
                      <c:pt idx="515">
                        <c:v>27.997000000000003</c:v>
                      </c:pt>
                      <c:pt idx="516">
                        <c:v>27.9895</c:v>
                      </c:pt>
                      <c:pt idx="517">
                        <c:v>28.481000000000002</c:v>
                      </c:pt>
                      <c:pt idx="518">
                        <c:v>28.972000000000001</c:v>
                      </c:pt>
                      <c:pt idx="519">
                        <c:v>29.464499999999997</c:v>
                      </c:pt>
                      <c:pt idx="520">
                        <c:v>29.456</c:v>
                      </c:pt>
                      <c:pt idx="521">
                        <c:v>29.948500000000003</c:v>
                      </c:pt>
                      <c:pt idx="522">
                        <c:v>30.439999999999998</c:v>
                      </c:pt>
                      <c:pt idx="523">
                        <c:v>30.932499999999997</c:v>
                      </c:pt>
                      <c:pt idx="524">
                        <c:v>30.923999999999999</c:v>
                      </c:pt>
                      <c:pt idx="525">
                        <c:v>31.414999999999999</c:v>
                      </c:pt>
                      <c:pt idx="526">
                        <c:v>32.407499999999999</c:v>
                      </c:pt>
                      <c:pt idx="527">
                        <c:v>33.399000000000001</c:v>
                      </c:pt>
                      <c:pt idx="528">
                        <c:v>34.391499999999994</c:v>
                      </c:pt>
                      <c:pt idx="529">
                        <c:v>34.883000000000003</c:v>
                      </c:pt>
                      <c:pt idx="530">
                        <c:v>36.374499999999998</c:v>
                      </c:pt>
                      <c:pt idx="531">
                        <c:v>38.366999999999997</c:v>
                      </c:pt>
                      <c:pt idx="532">
                        <c:v>40.358000000000004</c:v>
                      </c:pt>
                      <c:pt idx="533">
                        <c:v>42.850499999999997</c:v>
                      </c:pt>
                      <c:pt idx="534">
                        <c:v>44.341999999999999</c:v>
                      </c:pt>
                      <c:pt idx="535">
                        <c:v>45.334500000000006</c:v>
                      </c:pt>
                      <c:pt idx="536">
                        <c:v>46.326000000000001</c:v>
                      </c:pt>
                      <c:pt idx="537">
                        <c:v>45.817500000000003</c:v>
                      </c:pt>
                      <c:pt idx="538">
                        <c:v>45.31</c:v>
                      </c:pt>
                      <c:pt idx="539">
                        <c:v>43.801000000000002</c:v>
                      </c:pt>
                      <c:pt idx="540">
                        <c:v>42.793500000000002</c:v>
                      </c:pt>
                      <c:pt idx="541">
                        <c:v>41.285000000000004</c:v>
                      </c:pt>
                      <c:pt idx="542">
                        <c:v>39.277499999999996</c:v>
                      </c:pt>
                      <c:pt idx="543">
                        <c:v>37.268999999999998</c:v>
                      </c:pt>
                      <c:pt idx="544">
                        <c:v>35.2605</c:v>
                      </c:pt>
                      <c:pt idx="545">
                        <c:v>33.753</c:v>
                      </c:pt>
                      <c:pt idx="546">
                        <c:v>32.244</c:v>
                      </c:pt>
                      <c:pt idx="547">
                        <c:v>31.236499999999999</c:v>
                      </c:pt>
                      <c:pt idx="548">
                        <c:v>30.727999999999998</c:v>
                      </c:pt>
                      <c:pt idx="549">
                        <c:v>30.7195</c:v>
                      </c:pt>
                      <c:pt idx="550">
                        <c:v>30.212</c:v>
                      </c:pt>
                      <c:pt idx="551">
                        <c:v>30.203499999999998</c:v>
                      </c:pt>
                      <c:pt idx="552">
                        <c:v>30.196000000000005</c:v>
                      </c:pt>
                      <c:pt idx="553">
                        <c:v>30.687000000000001</c:v>
                      </c:pt>
                      <c:pt idx="554">
                        <c:v>30.679499999999997</c:v>
                      </c:pt>
                      <c:pt idx="555">
                        <c:v>30.671000000000003</c:v>
                      </c:pt>
                      <c:pt idx="556">
                        <c:v>30.662500000000001</c:v>
                      </c:pt>
                      <c:pt idx="557">
                        <c:v>30.655000000000001</c:v>
                      </c:pt>
                      <c:pt idx="558">
                        <c:v>30.646500000000003</c:v>
                      </c:pt>
                      <c:pt idx="559">
                        <c:v>30.638999999999999</c:v>
                      </c:pt>
                      <c:pt idx="560">
                        <c:v>30.130000000000003</c:v>
                      </c:pt>
                      <c:pt idx="561">
                        <c:v>30.122500000000002</c:v>
                      </c:pt>
                      <c:pt idx="562">
                        <c:v>28.613999999999997</c:v>
                      </c:pt>
                      <c:pt idx="563">
                        <c:v>27.105499999999999</c:v>
                      </c:pt>
                      <c:pt idx="564">
                        <c:v>26.598000000000003</c:v>
                      </c:pt>
                      <c:pt idx="565">
                        <c:v>28.089499999999997</c:v>
                      </c:pt>
                      <c:pt idx="566">
                        <c:v>28.582000000000001</c:v>
                      </c:pt>
                      <c:pt idx="567">
                        <c:v>29.073</c:v>
                      </c:pt>
                      <c:pt idx="568">
                        <c:v>28.565499999999997</c:v>
                      </c:pt>
                      <c:pt idx="569">
                        <c:v>28.056999999999999</c:v>
                      </c:pt>
                      <c:pt idx="570">
                        <c:v>27.048500000000001</c:v>
                      </c:pt>
                      <c:pt idx="571">
                        <c:v>27.540999999999997</c:v>
                      </c:pt>
                      <c:pt idx="572">
                        <c:v>28.532499999999999</c:v>
                      </c:pt>
                      <c:pt idx="573">
                        <c:v>29.024999999999999</c:v>
                      </c:pt>
                      <c:pt idx="574">
                        <c:v>29.515999999999998</c:v>
                      </c:pt>
                      <c:pt idx="575">
                        <c:v>29.5075</c:v>
                      </c:pt>
                      <c:pt idx="576">
                        <c:v>29.5</c:v>
                      </c:pt>
                      <c:pt idx="577">
                        <c:v>29.491499999999995</c:v>
                      </c:pt>
                      <c:pt idx="578">
                        <c:v>29.484000000000002</c:v>
                      </c:pt>
                      <c:pt idx="579">
                        <c:v>29.4755</c:v>
                      </c:pt>
                      <c:pt idx="580">
                        <c:v>28.968</c:v>
                      </c:pt>
                      <c:pt idx="581">
                        <c:v>28.959000000000003</c:v>
                      </c:pt>
                      <c:pt idx="582">
                        <c:v>28.950499999999998</c:v>
                      </c:pt>
                      <c:pt idx="583">
                        <c:v>28.943000000000001</c:v>
                      </c:pt>
                      <c:pt idx="584">
                        <c:v>28.934500000000003</c:v>
                      </c:pt>
                      <c:pt idx="585">
                        <c:v>28.427</c:v>
                      </c:pt>
                      <c:pt idx="586">
                        <c:v>27.918500000000002</c:v>
                      </c:pt>
                      <c:pt idx="587">
                        <c:v>27.911000000000001</c:v>
                      </c:pt>
                      <c:pt idx="588">
                        <c:v>27.401999999999997</c:v>
                      </c:pt>
                      <c:pt idx="589">
                        <c:v>26.8935</c:v>
                      </c:pt>
                      <c:pt idx="590">
                        <c:v>26.386000000000003</c:v>
                      </c:pt>
                      <c:pt idx="591">
                        <c:v>26.377499999999998</c:v>
                      </c:pt>
                      <c:pt idx="592">
                        <c:v>26.369999999999997</c:v>
                      </c:pt>
                      <c:pt idx="593">
                        <c:v>26.361499999999999</c:v>
                      </c:pt>
                      <c:pt idx="594">
                        <c:v>26.352999999999998</c:v>
                      </c:pt>
                      <c:pt idx="595">
                        <c:v>26.344999999999999</c:v>
                      </c:pt>
                      <c:pt idx="596">
                        <c:v>26.336500000000001</c:v>
                      </c:pt>
                      <c:pt idx="597">
                        <c:v>25.828999999999997</c:v>
                      </c:pt>
                      <c:pt idx="598">
                        <c:v>25.820500000000003</c:v>
                      </c:pt>
                      <c:pt idx="599">
                        <c:v>25.812999999999999</c:v>
                      </c:pt>
                      <c:pt idx="600">
                        <c:v>25.804499999999997</c:v>
                      </c:pt>
                      <c:pt idx="601">
                        <c:v>25.796000000000003</c:v>
                      </c:pt>
                      <c:pt idx="602">
                        <c:v>25.788</c:v>
                      </c:pt>
                      <c:pt idx="603">
                        <c:v>25.779499999999995</c:v>
                      </c:pt>
                      <c:pt idx="604">
                        <c:v>25.772000000000002</c:v>
                      </c:pt>
                      <c:pt idx="605">
                        <c:v>25.763500000000001</c:v>
                      </c:pt>
                      <c:pt idx="606">
                        <c:v>25.756</c:v>
                      </c:pt>
                      <c:pt idx="607">
                        <c:v>25.747500000000002</c:v>
                      </c:pt>
                      <c:pt idx="608">
                        <c:v>25.738999999999997</c:v>
                      </c:pt>
                      <c:pt idx="609">
                        <c:v>26.231000000000002</c:v>
                      </c:pt>
                      <c:pt idx="610">
                        <c:v>26.222500000000004</c:v>
                      </c:pt>
                      <c:pt idx="611">
                        <c:v>26.214999999999996</c:v>
                      </c:pt>
                      <c:pt idx="612">
                        <c:v>26.206499999999998</c:v>
                      </c:pt>
                      <c:pt idx="613">
                        <c:v>26.199000000000002</c:v>
                      </c:pt>
                      <c:pt idx="614">
                        <c:v>25.690499999999997</c:v>
                      </c:pt>
                      <c:pt idx="615">
                        <c:v>25.681999999999999</c:v>
                      </c:pt>
                      <c:pt idx="616">
                        <c:v>25.173999999999999</c:v>
                      </c:pt>
                      <c:pt idx="617">
                        <c:v>25.165500000000002</c:v>
                      </c:pt>
                      <c:pt idx="618">
                        <c:v>25.158000000000001</c:v>
                      </c:pt>
                      <c:pt idx="619">
                        <c:v>25.1495</c:v>
                      </c:pt>
                      <c:pt idx="620">
                        <c:v>25.140999999999998</c:v>
                      </c:pt>
                      <c:pt idx="621">
                        <c:v>24.633500000000002</c:v>
                      </c:pt>
                      <c:pt idx="622">
                        <c:v>24.625</c:v>
                      </c:pt>
                      <c:pt idx="623">
                        <c:v>24.616999999999997</c:v>
                      </c:pt>
                      <c:pt idx="624">
                        <c:v>24.608499999999999</c:v>
                      </c:pt>
                      <c:pt idx="625">
                        <c:v>24.600999999999999</c:v>
                      </c:pt>
                      <c:pt idx="626">
                        <c:v>25.092500000000001</c:v>
                      </c:pt>
                      <c:pt idx="627">
                        <c:v>25.084</c:v>
                      </c:pt>
                      <c:pt idx="628">
                        <c:v>25.076499999999999</c:v>
                      </c:pt>
                      <c:pt idx="629">
                        <c:v>25.568000000000001</c:v>
                      </c:pt>
                      <c:pt idx="630">
                        <c:v>26.060000000000002</c:v>
                      </c:pt>
                      <c:pt idx="631">
                        <c:v>26.551499999999997</c:v>
                      </c:pt>
                      <c:pt idx="632">
                        <c:v>26.544</c:v>
                      </c:pt>
                      <c:pt idx="633">
                        <c:v>26.535500000000003</c:v>
                      </c:pt>
                      <c:pt idx="634">
                        <c:v>27.026999999999997</c:v>
                      </c:pt>
                      <c:pt idx="635">
                        <c:v>27.019500000000001</c:v>
                      </c:pt>
                      <c:pt idx="636">
                        <c:v>27.011000000000003</c:v>
                      </c:pt>
                      <c:pt idx="637">
                        <c:v>27.002999999999997</c:v>
                      </c:pt>
                      <c:pt idx="638">
                        <c:v>26.994499999999999</c:v>
                      </c:pt>
                      <c:pt idx="639">
                        <c:v>26.986000000000001</c:v>
                      </c:pt>
                      <c:pt idx="640">
                        <c:v>26.978499999999997</c:v>
                      </c:pt>
                      <c:pt idx="641">
                        <c:v>26.97</c:v>
                      </c:pt>
                      <c:pt idx="642">
                        <c:v>27.462499999999999</c:v>
                      </c:pt>
                      <c:pt idx="643">
                        <c:v>27.453999999999997</c:v>
                      </c:pt>
                      <c:pt idx="644">
                        <c:v>27.446000000000005</c:v>
                      </c:pt>
                      <c:pt idx="645">
                        <c:v>27.9375</c:v>
                      </c:pt>
                      <c:pt idx="646">
                        <c:v>27.928999999999995</c:v>
                      </c:pt>
                      <c:pt idx="647">
                        <c:v>27.421500000000002</c:v>
                      </c:pt>
                      <c:pt idx="648">
                        <c:v>27.413</c:v>
                      </c:pt>
                      <c:pt idx="649">
                        <c:v>27.4055</c:v>
                      </c:pt>
                      <c:pt idx="650">
                        <c:v>27.397000000000002</c:v>
                      </c:pt>
                      <c:pt idx="651">
                        <c:v>27.388999999999999</c:v>
                      </c:pt>
                      <c:pt idx="652">
                        <c:v>27.880500000000001</c:v>
                      </c:pt>
                      <c:pt idx="653">
                        <c:v>27.872000000000003</c:v>
                      </c:pt>
                      <c:pt idx="654">
                        <c:v>27.8645</c:v>
                      </c:pt>
                      <c:pt idx="655">
                        <c:v>27.856000000000002</c:v>
                      </c:pt>
                      <c:pt idx="656">
                        <c:v>27.848500000000001</c:v>
                      </c:pt>
                      <c:pt idx="657">
                        <c:v>27.839999999999996</c:v>
                      </c:pt>
                      <c:pt idx="658">
                        <c:v>27.832000000000001</c:v>
                      </c:pt>
                      <c:pt idx="659">
                        <c:v>27.323500000000003</c:v>
                      </c:pt>
                      <c:pt idx="660">
                        <c:v>27.814999999999998</c:v>
                      </c:pt>
                      <c:pt idx="661">
                        <c:v>27.807499999999997</c:v>
                      </c:pt>
                      <c:pt idx="662">
                        <c:v>28.298999999999999</c:v>
                      </c:pt>
                      <c:pt idx="663">
                        <c:v>28.291499999999996</c:v>
                      </c:pt>
                      <c:pt idx="664">
                        <c:v>28.783000000000005</c:v>
                      </c:pt>
                      <c:pt idx="665">
                        <c:v>28.2745</c:v>
                      </c:pt>
                      <c:pt idx="666">
                        <c:v>28.266499999999997</c:v>
                      </c:pt>
                      <c:pt idx="667">
                        <c:v>28.258000000000003</c:v>
                      </c:pt>
                      <c:pt idx="668">
                        <c:v>27.750499999999999</c:v>
                      </c:pt>
                      <c:pt idx="669">
                        <c:v>27.741999999999997</c:v>
                      </c:pt>
                      <c:pt idx="670">
                        <c:v>27.734500000000004</c:v>
                      </c:pt>
                      <c:pt idx="671">
                        <c:v>27.725999999999999</c:v>
                      </c:pt>
                      <c:pt idx="672">
                        <c:v>27.717500000000001</c:v>
                      </c:pt>
                      <c:pt idx="673">
                        <c:v>27.709500000000002</c:v>
                      </c:pt>
                      <c:pt idx="674">
                        <c:v>27.701000000000001</c:v>
                      </c:pt>
                      <c:pt idx="675">
                        <c:v>27.6935</c:v>
                      </c:pt>
                      <c:pt idx="676">
                        <c:v>28.185000000000002</c:v>
                      </c:pt>
                      <c:pt idx="677">
                        <c:v>27.677499999999998</c:v>
                      </c:pt>
                      <c:pt idx="678">
                        <c:v>28.169</c:v>
                      </c:pt>
                      <c:pt idx="679">
                        <c:v>28.160500000000003</c:v>
                      </c:pt>
                      <c:pt idx="680">
                        <c:v>28.152499999999996</c:v>
                      </c:pt>
                      <c:pt idx="681">
                        <c:v>28.143999999999998</c:v>
                      </c:pt>
                      <c:pt idx="682">
                        <c:v>28.136500000000002</c:v>
                      </c:pt>
                      <c:pt idx="683">
                        <c:v>28.127999999999997</c:v>
                      </c:pt>
                      <c:pt idx="684">
                        <c:v>28.619499999999999</c:v>
                      </c:pt>
                      <c:pt idx="685">
                        <c:v>28.612000000000002</c:v>
                      </c:pt>
                      <c:pt idx="686">
                        <c:v>28.603499999999997</c:v>
                      </c:pt>
                      <c:pt idx="687">
                        <c:v>28.595500000000005</c:v>
                      </c:pt>
                      <c:pt idx="688">
                        <c:v>28.587</c:v>
                      </c:pt>
                      <c:pt idx="689">
                        <c:v>28.579499999999996</c:v>
                      </c:pt>
                      <c:pt idx="690">
                        <c:v>28.571000000000005</c:v>
                      </c:pt>
                      <c:pt idx="691">
                        <c:v>28.5625</c:v>
                      </c:pt>
                      <c:pt idx="692">
                        <c:v>29.055</c:v>
                      </c:pt>
                      <c:pt idx="693">
                        <c:v>29.046500000000002</c:v>
                      </c:pt>
                      <c:pt idx="694">
                        <c:v>29.038499999999999</c:v>
                      </c:pt>
                      <c:pt idx="695">
                        <c:v>29.03</c:v>
                      </c:pt>
                      <c:pt idx="696">
                        <c:v>28.522500000000001</c:v>
                      </c:pt>
                      <c:pt idx="697">
                        <c:v>28.513999999999999</c:v>
                      </c:pt>
                      <c:pt idx="698">
                        <c:v>28.505500000000001</c:v>
                      </c:pt>
                      <c:pt idx="699">
                        <c:v>28.998000000000001</c:v>
                      </c:pt>
                      <c:pt idx="700">
                        <c:v>28.9895</c:v>
                      </c:pt>
                      <c:pt idx="701">
                        <c:v>29.4815</c:v>
                      </c:pt>
                      <c:pt idx="702">
                        <c:v>29.473000000000003</c:v>
                      </c:pt>
                      <c:pt idx="703">
                        <c:v>28.965499999999999</c:v>
                      </c:pt>
                      <c:pt idx="704">
                        <c:v>28.957000000000001</c:v>
                      </c:pt>
                      <c:pt idx="705">
                        <c:v>28.448500000000003</c:v>
                      </c:pt>
                      <c:pt idx="706">
                        <c:v>28.940999999999995</c:v>
                      </c:pt>
                      <c:pt idx="707">
                        <c:v>28.932499999999997</c:v>
                      </c:pt>
                      <c:pt idx="708">
                        <c:v>28.924500000000002</c:v>
                      </c:pt>
                      <c:pt idx="709">
                        <c:v>28.415999999999997</c:v>
                      </c:pt>
                      <c:pt idx="710">
                        <c:v>28.407499999999999</c:v>
                      </c:pt>
                      <c:pt idx="711">
                        <c:v>27.9</c:v>
                      </c:pt>
                      <c:pt idx="712">
                        <c:v>27.891499999999997</c:v>
                      </c:pt>
                      <c:pt idx="713">
                        <c:v>27.884000000000004</c:v>
                      </c:pt>
                      <c:pt idx="714">
                        <c:v>27.875499999999999</c:v>
                      </c:pt>
                      <c:pt idx="715">
                        <c:v>27.3675</c:v>
                      </c:pt>
                      <c:pt idx="716">
                        <c:v>27.359000000000002</c:v>
                      </c:pt>
                      <c:pt idx="717">
                        <c:v>27.3505</c:v>
                      </c:pt>
                      <c:pt idx="718">
                        <c:v>27.343</c:v>
                      </c:pt>
                      <c:pt idx="719">
                        <c:v>27.334500000000002</c:v>
                      </c:pt>
                      <c:pt idx="720">
                        <c:v>27.326999999999998</c:v>
                      </c:pt>
                      <c:pt idx="721">
                        <c:v>27.3185</c:v>
                      </c:pt>
                      <c:pt idx="722">
                        <c:v>26.810500000000001</c:v>
                      </c:pt>
                      <c:pt idx="723">
                        <c:v>26.802</c:v>
                      </c:pt>
                      <c:pt idx="724">
                        <c:v>26.793500000000002</c:v>
                      </c:pt>
                      <c:pt idx="725">
                        <c:v>26.786000000000001</c:v>
                      </c:pt>
                      <c:pt idx="726">
                        <c:v>26.777499999999996</c:v>
                      </c:pt>
                      <c:pt idx="727">
                        <c:v>26.77</c:v>
                      </c:pt>
                      <c:pt idx="728">
                        <c:v>26.261500000000002</c:v>
                      </c:pt>
                      <c:pt idx="729">
                        <c:v>26.253499999999995</c:v>
                      </c:pt>
                      <c:pt idx="730">
                        <c:v>26.744999999999997</c:v>
                      </c:pt>
                      <c:pt idx="731">
                        <c:v>26.736499999999999</c:v>
                      </c:pt>
                      <c:pt idx="732">
                        <c:v>26.228999999999996</c:v>
                      </c:pt>
                      <c:pt idx="733">
                        <c:v>26.220500000000005</c:v>
                      </c:pt>
                      <c:pt idx="734">
                        <c:v>26.213000000000001</c:v>
                      </c:pt>
                      <c:pt idx="735">
                        <c:v>26.204499999999996</c:v>
                      </c:pt>
                      <c:pt idx="736">
                        <c:v>26.195500000000003</c:v>
                      </c:pt>
                      <c:pt idx="737">
                        <c:v>26.187999999999999</c:v>
                      </c:pt>
                      <c:pt idx="738">
                        <c:v>26.179499999999997</c:v>
                      </c:pt>
                      <c:pt idx="739">
                        <c:v>26.172000000000004</c:v>
                      </c:pt>
                      <c:pt idx="740">
                        <c:v>26.163499999999999</c:v>
                      </c:pt>
                      <c:pt idx="741">
                        <c:v>26.155999999999999</c:v>
                      </c:pt>
                      <c:pt idx="742">
                        <c:v>26.147500000000001</c:v>
                      </c:pt>
                      <c:pt idx="743">
                        <c:v>26.638500000000001</c:v>
                      </c:pt>
                      <c:pt idx="744">
                        <c:v>26.631</c:v>
                      </c:pt>
                      <c:pt idx="745">
                        <c:v>26.622500000000002</c:v>
                      </c:pt>
                      <c:pt idx="746">
                        <c:v>26.614999999999998</c:v>
                      </c:pt>
                      <c:pt idx="747">
                        <c:v>27.1065</c:v>
                      </c:pt>
                      <c:pt idx="748">
                        <c:v>27.599</c:v>
                      </c:pt>
                      <c:pt idx="749">
                        <c:v>27.590499999999999</c:v>
                      </c:pt>
                      <c:pt idx="750">
                        <c:v>27.581499999999998</c:v>
                      </c:pt>
                      <c:pt idx="751">
                        <c:v>27.574000000000002</c:v>
                      </c:pt>
                      <c:pt idx="752">
                        <c:v>27.565499999999997</c:v>
                      </c:pt>
                      <c:pt idx="753">
                        <c:v>27.558000000000003</c:v>
                      </c:pt>
                      <c:pt idx="754">
                        <c:v>27.549500000000002</c:v>
                      </c:pt>
                      <c:pt idx="755">
                        <c:v>28.040999999999997</c:v>
                      </c:pt>
                      <c:pt idx="756">
                        <c:v>28.033500000000004</c:v>
                      </c:pt>
                      <c:pt idx="757">
                        <c:v>28.0245</c:v>
                      </c:pt>
                      <c:pt idx="758">
                        <c:v>28.016999999999996</c:v>
                      </c:pt>
                      <c:pt idx="759">
                        <c:v>27.508500000000005</c:v>
                      </c:pt>
                      <c:pt idx="760">
                        <c:v>27.500999999999998</c:v>
                      </c:pt>
                      <c:pt idx="761">
                        <c:v>27.4925</c:v>
                      </c:pt>
                      <c:pt idx="762">
                        <c:v>27.484000000000002</c:v>
                      </c:pt>
                      <c:pt idx="763">
                        <c:v>27.476499999999998</c:v>
                      </c:pt>
                      <c:pt idx="764">
                        <c:v>26.967500000000001</c:v>
                      </c:pt>
                      <c:pt idx="765">
                        <c:v>26.96</c:v>
                      </c:pt>
                      <c:pt idx="766">
                        <c:v>26.951499999999999</c:v>
                      </c:pt>
                      <c:pt idx="767">
                        <c:v>26.943999999999999</c:v>
                      </c:pt>
                      <c:pt idx="768">
                        <c:v>26.935500000000001</c:v>
                      </c:pt>
                      <c:pt idx="769">
                        <c:v>26.927</c:v>
                      </c:pt>
                      <c:pt idx="770">
                        <c:v>26.919499999999999</c:v>
                      </c:pt>
                      <c:pt idx="771">
                        <c:v>26.910500000000003</c:v>
                      </c:pt>
                      <c:pt idx="772">
                        <c:v>26.902999999999999</c:v>
                      </c:pt>
                      <c:pt idx="773">
                        <c:v>26.894500000000001</c:v>
                      </c:pt>
                      <c:pt idx="774">
                        <c:v>26.887</c:v>
                      </c:pt>
                      <c:pt idx="775">
                        <c:v>26.878499999999995</c:v>
                      </c:pt>
                      <c:pt idx="776">
                        <c:v>26.869999999999997</c:v>
                      </c:pt>
                      <c:pt idx="777">
                        <c:v>26.862500000000001</c:v>
                      </c:pt>
                      <c:pt idx="778">
                        <c:v>26.353499999999997</c:v>
                      </c:pt>
                      <c:pt idx="779">
                        <c:v>26.346000000000004</c:v>
                      </c:pt>
                      <c:pt idx="780">
                        <c:v>26.837499999999999</c:v>
                      </c:pt>
                      <c:pt idx="781">
                        <c:v>26.828999999999997</c:v>
                      </c:pt>
                      <c:pt idx="782">
                        <c:v>26.821500000000004</c:v>
                      </c:pt>
                      <c:pt idx="783">
                        <c:v>26.812999999999999</c:v>
                      </c:pt>
                      <c:pt idx="784">
                        <c:v>26.805500000000002</c:v>
                      </c:pt>
                      <c:pt idx="785">
                        <c:v>27.296500000000002</c:v>
                      </c:pt>
                      <c:pt idx="786">
                        <c:v>27.788999999999998</c:v>
                      </c:pt>
                      <c:pt idx="787">
                        <c:v>27.7805</c:v>
                      </c:pt>
                      <c:pt idx="788">
                        <c:v>28.272000000000002</c:v>
                      </c:pt>
                      <c:pt idx="789">
                        <c:v>28.264499999999998</c:v>
                      </c:pt>
                      <c:pt idx="790">
                        <c:v>28.256</c:v>
                      </c:pt>
                      <c:pt idx="791">
                        <c:v>28.2485</c:v>
                      </c:pt>
                      <c:pt idx="792">
                        <c:v>28.2395</c:v>
                      </c:pt>
                      <c:pt idx="793">
                        <c:v>28.231999999999999</c:v>
                      </c:pt>
                      <c:pt idx="794">
                        <c:v>28.223500000000001</c:v>
                      </c:pt>
                      <c:pt idx="795">
                        <c:v>28.214999999999996</c:v>
                      </c:pt>
                      <c:pt idx="796">
                        <c:v>28.2075</c:v>
                      </c:pt>
                      <c:pt idx="797">
                        <c:v>28.199000000000002</c:v>
                      </c:pt>
                      <c:pt idx="798">
                        <c:v>28.191499999999998</c:v>
                      </c:pt>
                      <c:pt idx="799">
                        <c:v>28.182499999999997</c:v>
                      </c:pt>
                      <c:pt idx="800">
                        <c:v>28.173999999999999</c:v>
                      </c:pt>
                      <c:pt idx="801">
                        <c:v>28.166499999999996</c:v>
                      </c:pt>
                      <c:pt idx="802">
                        <c:v>28.158000000000005</c:v>
                      </c:pt>
                      <c:pt idx="803">
                        <c:v>28.150500000000001</c:v>
                      </c:pt>
                      <c:pt idx="804">
                        <c:v>28.141999999999996</c:v>
                      </c:pt>
                      <c:pt idx="805">
                        <c:v>28.134500000000003</c:v>
                      </c:pt>
                      <c:pt idx="806">
                        <c:v>28.125499999999999</c:v>
                      </c:pt>
                      <c:pt idx="807">
                        <c:v>28.616999999999997</c:v>
                      </c:pt>
                      <c:pt idx="808">
                        <c:v>28.109500000000004</c:v>
                      </c:pt>
                      <c:pt idx="809">
                        <c:v>28.600999999999999</c:v>
                      </c:pt>
                      <c:pt idx="810">
                        <c:v>28.593499999999999</c:v>
                      </c:pt>
                      <c:pt idx="811">
                        <c:v>28.585000000000001</c:v>
                      </c:pt>
                      <c:pt idx="812">
                        <c:v>28.577499999999997</c:v>
                      </c:pt>
                      <c:pt idx="813">
                        <c:v>28.5685</c:v>
                      </c:pt>
                      <c:pt idx="814">
                        <c:v>28.560000000000002</c:v>
                      </c:pt>
                      <c:pt idx="815">
                        <c:v>29.052499999999998</c:v>
                      </c:pt>
                      <c:pt idx="816">
                        <c:v>29.044</c:v>
                      </c:pt>
                      <c:pt idx="817">
                        <c:v>29.5365</c:v>
                      </c:pt>
                      <c:pt idx="818">
                        <c:v>29.527999999999999</c:v>
                      </c:pt>
                      <c:pt idx="819">
                        <c:v>29.520500000000006</c:v>
                      </c:pt>
                      <c:pt idx="820">
                        <c:v>29.011500000000002</c:v>
                      </c:pt>
                      <c:pt idx="821">
                        <c:v>29.502999999999997</c:v>
                      </c:pt>
                      <c:pt idx="822">
                        <c:v>29.495500000000003</c:v>
                      </c:pt>
                      <c:pt idx="823">
                        <c:v>29.487000000000002</c:v>
                      </c:pt>
                      <c:pt idx="824">
                        <c:v>29.979499999999994</c:v>
                      </c:pt>
                      <c:pt idx="825">
                        <c:v>29.971000000000004</c:v>
                      </c:pt>
                      <c:pt idx="826">
                        <c:v>29.962499999999999</c:v>
                      </c:pt>
                      <c:pt idx="827">
                        <c:v>29.954499999999996</c:v>
                      </c:pt>
                      <c:pt idx="828">
                        <c:v>30.446000000000005</c:v>
                      </c:pt>
                      <c:pt idx="829">
                        <c:v>30.438499999999998</c:v>
                      </c:pt>
                      <c:pt idx="830">
                        <c:v>30.43</c:v>
                      </c:pt>
                      <c:pt idx="831">
                        <c:v>29.922500000000003</c:v>
                      </c:pt>
                      <c:pt idx="832">
                        <c:v>29.913999999999998</c:v>
                      </c:pt>
                      <c:pt idx="833">
                        <c:v>29.9055</c:v>
                      </c:pt>
                      <c:pt idx="834">
                        <c:v>30.397500000000001</c:v>
                      </c:pt>
                      <c:pt idx="835">
                        <c:v>30.388999999999999</c:v>
                      </c:pt>
                      <c:pt idx="836">
                        <c:v>30.381499999999999</c:v>
                      </c:pt>
                      <c:pt idx="837">
                        <c:v>30.373000000000001</c:v>
                      </c:pt>
                      <c:pt idx="838">
                        <c:v>30.365499999999997</c:v>
                      </c:pt>
                      <c:pt idx="839">
                        <c:v>30.356999999999999</c:v>
                      </c:pt>
                      <c:pt idx="840">
                        <c:v>30.348500000000001</c:v>
                      </c:pt>
                      <c:pt idx="841">
                        <c:v>30.340499999999999</c:v>
                      </c:pt>
                      <c:pt idx="842">
                        <c:v>30.332000000000001</c:v>
                      </c:pt>
                      <c:pt idx="843">
                        <c:v>30.8245</c:v>
                      </c:pt>
                      <c:pt idx="844">
                        <c:v>30.815999999999995</c:v>
                      </c:pt>
                      <c:pt idx="845">
                        <c:v>30.807499999999997</c:v>
                      </c:pt>
                      <c:pt idx="846">
                        <c:v>30.8</c:v>
                      </c:pt>
                      <c:pt idx="847">
                        <c:v>31.291499999999996</c:v>
                      </c:pt>
                      <c:pt idx="848">
                        <c:v>31.283500000000004</c:v>
                      </c:pt>
                      <c:pt idx="849">
                        <c:v>31.274999999999999</c:v>
                      </c:pt>
                      <c:pt idx="850">
                        <c:v>30.767500000000002</c:v>
                      </c:pt>
                      <c:pt idx="851">
                        <c:v>30.759000000000004</c:v>
                      </c:pt>
                      <c:pt idx="852">
                        <c:v>30.750499999999999</c:v>
                      </c:pt>
                      <c:pt idx="853">
                        <c:v>30.243000000000002</c:v>
                      </c:pt>
                      <c:pt idx="854">
                        <c:v>30.234500000000004</c:v>
                      </c:pt>
                      <c:pt idx="855">
                        <c:v>30.226499999999998</c:v>
                      </c:pt>
                      <c:pt idx="856">
                        <c:v>30.218</c:v>
                      </c:pt>
                      <c:pt idx="857">
                        <c:v>29.710500000000003</c:v>
                      </c:pt>
                      <c:pt idx="858">
                        <c:v>29.701999999999998</c:v>
                      </c:pt>
                      <c:pt idx="859">
                        <c:v>29.6935</c:v>
                      </c:pt>
                      <c:pt idx="860">
                        <c:v>29.686</c:v>
                      </c:pt>
                      <c:pt idx="861">
                        <c:v>29.677499999999998</c:v>
                      </c:pt>
                      <c:pt idx="862">
                        <c:v>29.669499999999999</c:v>
                      </c:pt>
                      <c:pt idx="863">
                        <c:v>29.661000000000001</c:v>
                      </c:pt>
                      <c:pt idx="864">
                        <c:v>29.653499999999998</c:v>
                      </c:pt>
                      <c:pt idx="865">
                        <c:v>29.645</c:v>
                      </c:pt>
                      <c:pt idx="866">
                        <c:v>29.636500000000002</c:v>
                      </c:pt>
                      <c:pt idx="867">
                        <c:v>29.628999999999998</c:v>
                      </c:pt>
                      <c:pt idx="868">
                        <c:v>29.620500000000003</c:v>
                      </c:pt>
                      <c:pt idx="869">
                        <c:v>29.612500000000001</c:v>
                      </c:pt>
                      <c:pt idx="870">
                        <c:v>29.603999999999996</c:v>
                      </c:pt>
                      <c:pt idx="871">
                        <c:v>29.595500000000005</c:v>
                      </c:pt>
                      <c:pt idx="872">
                        <c:v>29.588000000000001</c:v>
                      </c:pt>
                      <c:pt idx="873">
                        <c:v>29.579499999999996</c:v>
                      </c:pt>
                      <c:pt idx="874">
                        <c:v>29.572000000000003</c:v>
                      </c:pt>
                      <c:pt idx="875">
                        <c:v>29.563499999999998</c:v>
                      </c:pt>
                      <c:pt idx="876">
                        <c:v>29.555500000000002</c:v>
                      </c:pt>
                      <c:pt idx="877">
                        <c:v>29.547000000000004</c:v>
                      </c:pt>
                      <c:pt idx="878">
                        <c:v>29.538499999999999</c:v>
                      </c:pt>
                      <c:pt idx="879">
                        <c:v>29.530999999999999</c:v>
                      </c:pt>
                      <c:pt idx="880">
                        <c:v>29.522500000000001</c:v>
                      </c:pt>
                      <c:pt idx="881">
                        <c:v>29.514999999999997</c:v>
                      </c:pt>
                      <c:pt idx="882">
                        <c:v>29.506499999999999</c:v>
                      </c:pt>
                      <c:pt idx="883">
                        <c:v>29.4985</c:v>
                      </c:pt>
                      <c:pt idx="884">
                        <c:v>29.49</c:v>
                      </c:pt>
                      <c:pt idx="885">
                        <c:v>29.4815</c:v>
                      </c:pt>
                      <c:pt idx="886">
                        <c:v>29.474</c:v>
                      </c:pt>
                      <c:pt idx="887">
                        <c:v>28.965499999999999</c:v>
                      </c:pt>
                      <c:pt idx="888">
                        <c:v>28.958000000000006</c:v>
                      </c:pt>
                      <c:pt idx="889">
                        <c:v>28.9495</c:v>
                      </c:pt>
                      <c:pt idx="890">
                        <c:v>28.940999999999995</c:v>
                      </c:pt>
                      <c:pt idx="891">
                        <c:v>29.433000000000003</c:v>
                      </c:pt>
                      <c:pt idx="892">
                        <c:v>29.424500000000002</c:v>
                      </c:pt>
                      <c:pt idx="893">
                        <c:v>29.416999999999994</c:v>
                      </c:pt>
                      <c:pt idx="894">
                        <c:v>29.408500000000004</c:v>
                      </c:pt>
                      <c:pt idx="895">
                        <c:v>29.401</c:v>
                      </c:pt>
                      <c:pt idx="896">
                        <c:v>29.392500000000002</c:v>
                      </c:pt>
                      <c:pt idx="897">
                        <c:v>29.384000000000004</c:v>
                      </c:pt>
                      <c:pt idx="898">
                        <c:v>28.875999999999998</c:v>
                      </c:pt>
                      <c:pt idx="899">
                        <c:v>28.8675</c:v>
                      </c:pt>
                      <c:pt idx="900">
                        <c:v>28.860000000000003</c:v>
                      </c:pt>
                      <c:pt idx="901">
                        <c:v>28.851499999999998</c:v>
                      </c:pt>
                      <c:pt idx="902">
                        <c:v>28.844000000000001</c:v>
                      </c:pt>
                      <c:pt idx="903">
                        <c:v>28.835500000000003</c:v>
                      </c:pt>
                      <c:pt idx="904">
                        <c:v>28.826999999999998</c:v>
                      </c:pt>
                      <c:pt idx="905">
                        <c:v>28.818999999999999</c:v>
                      </c:pt>
                      <c:pt idx="906">
                        <c:v>28.810500000000001</c:v>
                      </c:pt>
                      <c:pt idx="907">
                        <c:v>28.802999999999997</c:v>
                      </c:pt>
                      <c:pt idx="908">
                        <c:v>28.794499999999999</c:v>
                      </c:pt>
                      <c:pt idx="909">
                        <c:v>28.786999999999999</c:v>
                      </c:pt>
                      <c:pt idx="910">
                        <c:v>28.778499999999998</c:v>
                      </c:pt>
                      <c:pt idx="911">
                        <c:v>28.77</c:v>
                      </c:pt>
                      <c:pt idx="912">
                        <c:v>29.262</c:v>
                      </c:pt>
                      <c:pt idx="913">
                        <c:v>29.253499999999995</c:v>
                      </c:pt>
                      <c:pt idx="914">
                        <c:v>29.246000000000002</c:v>
                      </c:pt>
                      <c:pt idx="915">
                        <c:v>29.237500000000001</c:v>
                      </c:pt>
                      <c:pt idx="916">
                        <c:v>29.228999999999996</c:v>
                      </c:pt>
                      <c:pt idx="917">
                        <c:v>28.721500000000002</c:v>
                      </c:pt>
                      <c:pt idx="918">
                        <c:v>28.713000000000001</c:v>
                      </c:pt>
                      <c:pt idx="919">
                        <c:v>28.705000000000002</c:v>
                      </c:pt>
                      <c:pt idx="920">
                        <c:v>28.696500000000004</c:v>
                      </c:pt>
                      <c:pt idx="921">
                        <c:v>28.189</c:v>
                      </c:pt>
                      <c:pt idx="922">
                        <c:v>28.180500000000002</c:v>
                      </c:pt>
                      <c:pt idx="923">
                        <c:v>28.172000000000004</c:v>
                      </c:pt>
                      <c:pt idx="924">
                        <c:v>28.164499999999997</c:v>
                      </c:pt>
                      <c:pt idx="925">
                        <c:v>28.155999999999999</c:v>
                      </c:pt>
                      <c:pt idx="926">
                        <c:v>28.148000000000003</c:v>
                      </c:pt>
                      <c:pt idx="927">
                        <c:v>28.139499999999998</c:v>
                      </c:pt>
                      <c:pt idx="928">
                        <c:v>28.131999999999998</c:v>
                      </c:pt>
                      <c:pt idx="929">
                        <c:v>28.1235</c:v>
                      </c:pt>
                      <c:pt idx="930">
                        <c:v>28.114999999999998</c:v>
                      </c:pt>
                      <c:pt idx="931">
                        <c:v>28.107499999999998</c:v>
                      </c:pt>
                      <c:pt idx="932">
                        <c:v>28.099</c:v>
                      </c:pt>
                      <c:pt idx="933">
                        <c:v>28.090999999999998</c:v>
                      </c:pt>
                      <c:pt idx="934">
                        <c:v>28.0825</c:v>
                      </c:pt>
                      <c:pt idx="935">
                        <c:v>28.074000000000002</c:v>
                      </c:pt>
                      <c:pt idx="936">
                        <c:v>28.566499999999998</c:v>
                      </c:pt>
                      <c:pt idx="937">
                        <c:v>28.558000000000003</c:v>
                      </c:pt>
                      <c:pt idx="938">
                        <c:v>29.0505</c:v>
                      </c:pt>
                      <c:pt idx="939">
                        <c:v>29.041999999999994</c:v>
                      </c:pt>
                      <c:pt idx="940">
                        <c:v>29.034000000000002</c:v>
                      </c:pt>
                      <c:pt idx="941">
                        <c:v>28.525500000000001</c:v>
                      </c:pt>
                      <c:pt idx="942">
                        <c:v>28.516999999999996</c:v>
                      </c:pt>
                      <c:pt idx="943">
                        <c:v>28.509500000000003</c:v>
                      </c:pt>
                      <c:pt idx="944">
                        <c:v>28.500999999999998</c:v>
                      </c:pt>
                      <c:pt idx="945">
                        <c:v>28.493500000000001</c:v>
                      </c:pt>
                      <c:pt idx="946">
                        <c:v>28.485000000000003</c:v>
                      </c:pt>
                      <c:pt idx="947">
                        <c:v>28.976999999999997</c:v>
                      </c:pt>
                      <c:pt idx="948">
                        <c:v>28.968499999999999</c:v>
                      </c:pt>
                      <c:pt idx="949">
                        <c:v>28.96</c:v>
                      </c:pt>
                      <c:pt idx="950">
                        <c:v>28.952499999999997</c:v>
                      </c:pt>
                      <c:pt idx="951">
                        <c:v>28.943999999999999</c:v>
                      </c:pt>
                      <c:pt idx="952">
                        <c:v>28.936500000000002</c:v>
                      </c:pt>
                      <c:pt idx="953">
                        <c:v>28.927999999999997</c:v>
                      </c:pt>
                      <c:pt idx="954">
                        <c:v>28.919999999999998</c:v>
                      </c:pt>
                      <c:pt idx="955">
                        <c:v>28.9115</c:v>
                      </c:pt>
                      <c:pt idx="956">
                        <c:v>28.902999999999999</c:v>
                      </c:pt>
                      <c:pt idx="957">
                        <c:v>28.895500000000006</c:v>
                      </c:pt>
                      <c:pt idx="958">
                        <c:v>28.887</c:v>
                      </c:pt>
                      <c:pt idx="959">
                        <c:v>28.879499999999997</c:v>
                      </c:pt>
                      <c:pt idx="960">
                        <c:v>28.371000000000002</c:v>
                      </c:pt>
                      <c:pt idx="961">
                        <c:v>28.362000000000002</c:v>
                      </c:pt>
                      <c:pt idx="962">
                        <c:v>28.354499999999994</c:v>
                      </c:pt>
                      <c:pt idx="963">
                        <c:v>28.346000000000004</c:v>
                      </c:pt>
                      <c:pt idx="964">
                        <c:v>28.3385</c:v>
                      </c:pt>
                      <c:pt idx="965">
                        <c:v>28.330000000000002</c:v>
                      </c:pt>
                      <c:pt idx="966">
                        <c:v>28.322500000000002</c:v>
                      </c:pt>
                      <c:pt idx="967">
                        <c:v>27.814</c:v>
                      </c:pt>
                      <c:pt idx="968">
                        <c:v>27.805</c:v>
                      </c:pt>
                      <c:pt idx="969">
                        <c:v>28.297500000000003</c:v>
                      </c:pt>
                      <c:pt idx="970">
                        <c:v>28.288999999999998</c:v>
                      </c:pt>
                      <c:pt idx="971">
                        <c:v>28.281500000000001</c:v>
                      </c:pt>
                      <c:pt idx="972">
                        <c:v>28.273000000000003</c:v>
                      </c:pt>
                      <c:pt idx="973">
                        <c:v>28.765499999999996</c:v>
                      </c:pt>
                      <c:pt idx="974">
                        <c:v>28.756999999999998</c:v>
                      </c:pt>
                      <c:pt idx="975">
                        <c:v>29.248000000000001</c:v>
                      </c:pt>
                      <c:pt idx="976">
                        <c:v>28.740499999999997</c:v>
                      </c:pt>
                      <c:pt idx="977">
                        <c:v>28.731999999999999</c:v>
                      </c:pt>
                      <c:pt idx="978">
                        <c:v>28.724499999999999</c:v>
                      </c:pt>
                      <c:pt idx="979">
                        <c:v>28.715999999999998</c:v>
                      </c:pt>
                      <c:pt idx="980">
                        <c:v>28.7075</c:v>
                      </c:pt>
                      <c:pt idx="981">
                        <c:v>28.7</c:v>
                      </c:pt>
                      <c:pt idx="982">
                        <c:v>28.690999999999995</c:v>
                      </c:pt>
                      <c:pt idx="983">
                        <c:v>28.683500000000002</c:v>
                      </c:pt>
                      <c:pt idx="984">
                        <c:v>28.675000000000001</c:v>
                      </c:pt>
                      <c:pt idx="985">
                        <c:v>28.6675</c:v>
                      </c:pt>
                      <c:pt idx="986">
                        <c:v>28.659000000000002</c:v>
                      </c:pt>
                      <c:pt idx="987">
                        <c:v>28.650500000000001</c:v>
                      </c:pt>
                      <c:pt idx="988">
                        <c:v>28.643000000000001</c:v>
                      </c:pt>
                      <c:pt idx="989">
                        <c:v>28.634000000000004</c:v>
                      </c:pt>
                      <c:pt idx="990">
                        <c:v>28.6265</c:v>
                      </c:pt>
                      <c:pt idx="991">
                        <c:v>28.618000000000002</c:v>
                      </c:pt>
                      <c:pt idx="992">
                        <c:v>29.110500000000002</c:v>
                      </c:pt>
                      <c:pt idx="993">
                        <c:v>29.101999999999997</c:v>
                      </c:pt>
                      <c:pt idx="994">
                        <c:v>29.593499999999999</c:v>
                      </c:pt>
                      <c:pt idx="995">
                        <c:v>29.586000000000002</c:v>
                      </c:pt>
                      <c:pt idx="996">
                        <c:v>29.576999999999998</c:v>
                      </c:pt>
                      <c:pt idx="997">
                        <c:v>29.569499999999998</c:v>
                      </c:pt>
                      <c:pt idx="998">
                        <c:v>29.561</c:v>
                      </c:pt>
                      <c:pt idx="999">
                        <c:v>29.553499999999996</c:v>
                      </c:pt>
                      <c:pt idx="1000">
                        <c:v>29.544999999999998</c:v>
                      </c:pt>
                      <c:pt idx="1001">
                        <c:v>29.5365</c:v>
                      </c:pt>
                      <c:pt idx="1002">
                        <c:v>29.528999999999996</c:v>
                      </c:pt>
                      <c:pt idx="1003">
                        <c:v>29.52</c:v>
                      </c:pt>
                      <c:pt idx="1004">
                        <c:v>29.512499999999999</c:v>
                      </c:pt>
                      <c:pt idx="1005">
                        <c:v>29.503999999999998</c:v>
                      </c:pt>
                      <c:pt idx="1006">
                        <c:v>29.495500000000003</c:v>
                      </c:pt>
                      <c:pt idx="1007">
                        <c:v>29.988</c:v>
                      </c:pt>
                      <c:pt idx="1008">
                        <c:v>29.979499999999994</c:v>
                      </c:pt>
                      <c:pt idx="1009">
                        <c:v>30.472000000000001</c:v>
                      </c:pt>
                      <c:pt idx="1010">
                        <c:v>30.463000000000001</c:v>
                      </c:pt>
                      <c:pt idx="1011">
                        <c:v>30.455500000000001</c:v>
                      </c:pt>
                      <c:pt idx="1012">
                        <c:v>30.447000000000003</c:v>
                      </c:pt>
                      <c:pt idx="1013">
                        <c:v>30.438499999999998</c:v>
                      </c:pt>
                      <c:pt idx="1014">
                        <c:v>30.431000000000001</c:v>
                      </c:pt>
                      <c:pt idx="1015">
                        <c:v>30.422500000000003</c:v>
                      </c:pt>
                      <c:pt idx="1016">
                        <c:v>30.414999999999999</c:v>
                      </c:pt>
                      <c:pt idx="1017">
                        <c:v>29.905999999999999</c:v>
                      </c:pt>
                      <c:pt idx="1018">
                        <c:v>29.898500000000002</c:v>
                      </c:pt>
                      <c:pt idx="1019">
                        <c:v>29.889999999999997</c:v>
                      </c:pt>
                      <c:pt idx="1020">
                        <c:v>29.881499999999999</c:v>
                      </c:pt>
                      <c:pt idx="1021">
                        <c:v>29.874000000000002</c:v>
                      </c:pt>
                      <c:pt idx="1022">
                        <c:v>30.365499999999997</c:v>
                      </c:pt>
                      <c:pt idx="1023">
                        <c:v>30.358000000000004</c:v>
                      </c:pt>
                      <c:pt idx="1024">
                        <c:v>30.849</c:v>
                      </c:pt>
                      <c:pt idx="1025">
                        <c:v>30.841499999999996</c:v>
                      </c:pt>
                      <c:pt idx="1026">
                        <c:v>30.833000000000006</c:v>
                      </c:pt>
                      <c:pt idx="1027">
                        <c:v>30.3245</c:v>
                      </c:pt>
                      <c:pt idx="1028">
                        <c:v>30.316999999999997</c:v>
                      </c:pt>
                      <c:pt idx="1029">
                        <c:v>30.308500000000002</c:v>
                      </c:pt>
                      <c:pt idx="1030">
                        <c:v>30.300999999999998</c:v>
                      </c:pt>
                      <c:pt idx="1031">
                        <c:v>30.291999999999994</c:v>
                      </c:pt>
                      <c:pt idx="1032">
                        <c:v>30.283500000000004</c:v>
                      </c:pt>
                      <c:pt idx="1033">
                        <c:v>30.276</c:v>
                      </c:pt>
                      <c:pt idx="1034">
                        <c:v>30.267500000000002</c:v>
                      </c:pt>
                      <c:pt idx="1035">
                        <c:v>30.26</c:v>
                      </c:pt>
                      <c:pt idx="1036">
                        <c:v>30.2515</c:v>
                      </c:pt>
                      <c:pt idx="1037">
                        <c:v>30.244</c:v>
                      </c:pt>
                      <c:pt idx="1038">
                        <c:v>29.735000000000003</c:v>
                      </c:pt>
                      <c:pt idx="1039">
                        <c:v>29.726499999999998</c:v>
                      </c:pt>
                      <c:pt idx="1040">
                        <c:v>29.719000000000001</c:v>
                      </c:pt>
                      <c:pt idx="1041">
                        <c:v>29.710500000000003</c:v>
                      </c:pt>
                      <c:pt idx="1042">
                        <c:v>30.202999999999996</c:v>
                      </c:pt>
                      <c:pt idx="1043">
                        <c:v>30.194499999999998</c:v>
                      </c:pt>
                      <c:pt idx="1044">
                        <c:v>30.187000000000001</c:v>
                      </c:pt>
                      <c:pt idx="1045">
                        <c:v>30.177999999999997</c:v>
                      </c:pt>
                      <c:pt idx="1046">
                        <c:v>30.169499999999999</c:v>
                      </c:pt>
                      <c:pt idx="1047">
                        <c:v>30.161999999999999</c:v>
                      </c:pt>
                      <c:pt idx="1048">
                        <c:v>30.653499999999998</c:v>
                      </c:pt>
                      <c:pt idx="1049">
                        <c:v>30.646000000000004</c:v>
                      </c:pt>
                      <c:pt idx="1050">
                        <c:v>31.137499999999999</c:v>
                      </c:pt>
                      <c:pt idx="1051">
                        <c:v>31.128999999999998</c:v>
                      </c:pt>
                      <c:pt idx="1052">
                        <c:v>31.621000000000002</c:v>
                      </c:pt>
                      <c:pt idx="1053">
                        <c:v>31.612500000000001</c:v>
                      </c:pt>
                      <c:pt idx="1054">
                        <c:v>31.605</c:v>
                      </c:pt>
                      <c:pt idx="1055">
                        <c:v>31.596500000000002</c:v>
                      </c:pt>
                      <c:pt idx="1056">
                        <c:v>31.088999999999999</c:v>
                      </c:pt>
                      <c:pt idx="1057">
                        <c:v>31.080500000000001</c:v>
                      </c:pt>
                      <c:pt idx="1058">
                        <c:v>31.072000000000003</c:v>
                      </c:pt>
                      <c:pt idx="1059">
                        <c:v>31.564</c:v>
                      </c:pt>
                      <c:pt idx="1060">
                        <c:v>31.555500000000002</c:v>
                      </c:pt>
                      <c:pt idx="1061">
                        <c:v>31.548000000000002</c:v>
                      </c:pt>
                      <c:pt idx="1062">
                        <c:v>31.039499999999997</c:v>
                      </c:pt>
                      <c:pt idx="1063">
                        <c:v>31.532</c:v>
                      </c:pt>
                      <c:pt idx="1064">
                        <c:v>31.523500000000002</c:v>
                      </c:pt>
                      <c:pt idx="1065">
                        <c:v>31.514999999999997</c:v>
                      </c:pt>
                      <c:pt idx="1066">
                        <c:v>31.006999999999998</c:v>
                      </c:pt>
                      <c:pt idx="1067">
                        <c:v>30.4985</c:v>
                      </c:pt>
                      <c:pt idx="1068">
                        <c:v>30.490999999999996</c:v>
                      </c:pt>
                      <c:pt idx="1069">
                        <c:v>30.482499999999998</c:v>
                      </c:pt>
                      <c:pt idx="1070">
                        <c:v>30.475000000000001</c:v>
                      </c:pt>
                      <c:pt idx="1071">
                        <c:v>30.466499999999996</c:v>
                      </c:pt>
                      <c:pt idx="1072">
                        <c:v>30.958000000000006</c:v>
                      </c:pt>
                      <c:pt idx="1073">
                        <c:v>30.95</c:v>
                      </c:pt>
                      <c:pt idx="1074">
                        <c:v>30.941499999999998</c:v>
                      </c:pt>
                      <c:pt idx="1075">
                        <c:v>30.934000000000005</c:v>
                      </c:pt>
                      <c:pt idx="1076">
                        <c:v>31.4255</c:v>
                      </c:pt>
                      <c:pt idx="1077">
                        <c:v>31.416999999999994</c:v>
                      </c:pt>
                      <c:pt idx="1078">
                        <c:v>31.409500000000001</c:v>
                      </c:pt>
                      <c:pt idx="1079">
                        <c:v>31.401</c:v>
                      </c:pt>
                      <c:pt idx="1080">
                        <c:v>30.893000000000001</c:v>
                      </c:pt>
                      <c:pt idx="1081">
                        <c:v>30.384500000000003</c:v>
                      </c:pt>
                      <c:pt idx="1082">
                        <c:v>30.376999999999999</c:v>
                      </c:pt>
                      <c:pt idx="1083">
                        <c:v>30.368500000000001</c:v>
                      </c:pt>
                      <c:pt idx="1084">
                        <c:v>30.360000000000003</c:v>
                      </c:pt>
                      <c:pt idx="1085">
                        <c:v>30.852499999999999</c:v>
                      </c:pt>
                      <c:pt idx="1086">
                        <c:v>30.844000000000001</c:v>
                      </c:pt>
                      <c:pt idx="1087">
                        <c:v>30.836000000000002</c:v>
                      </c:pt>
                      <c:pt idx="1088">
                        <c:v>30.827499999999997</c:v>
                      </c:pt>
                      <c:pt idx="1089">
                        <c:v>31.32</c:v>
                      </c:pt>
                      <c:pt idx="1090">
                        <c:v>31.311500000000002</c:v>
                      </c:pt>
                      <c:pt idx="1091">
                        <c:v>31.802999999999997</c:v>
                      </c:pt>
                      <c:pt idx="1092">
                        <c:v>31.795500000000004</c:v>
                      </c:pt>
                      <c:pt idx="1093">
                        <c:v>31.786999999999999</c:v>
                      </c:pt>
                      <c:pt idx="1094">
                        <c:v>31.778999999999996</c:v>
                      </c:pt>
                      <c:pt idx="1095">
                        <c:v>31.770500000000006</c:v>
                      </c:pt>
                      <c:pt idx="1096">
                        <c:v>31.262</c:v>
                      </c:pt>
                      <c:pt idx="1097">
                        <c:v>31.254499999999997</c:v>
                      </c:pt>
                      <c:pt idx="1098">
                        <c:v>31.246000000000002</c:v>
                      </c:pt>
                      <c:pt idx="1099">
                        <c:v>31.238499999999998</c:v>
                      </c:pt>
                      <c:pt idx="1100">
                        <c:v>31.23</c:v>
                      </c:pt>
                      <c:pt idx="1101">
                        <c:v>31.222000000000001</c:v>
                      </c:pt>
                      <c:pt idx="1102">
                        <c:v>31.7135</c:v>
                      </c:pt>
                      <c:pt idx="1103">
                        <c:v>31.705000000000002</c:v>
                      </c:pt>
                      <c:pt idx="1104">
                        <c:v>31.697500000000002</c:v>
                      </c:pt>
                      <c:pt idx="1105">
                        <c:v>31.689</c:v>
                      </c:pt>
                      <c:pt idx="1106">
                        <c:v>31.6815</c:v>
                      </c:pt>
                      <c:pt idx="1107">
                        <c:v>31.673000000000002</c:v>
                      </c:pt>
                      <c:pt idx="1108">
                        <c:v>31.164999999999999</c:v>
                      </c:pt>
                      <c:pt idx="1109">
                        <c:v>31.156500000000001</c:v>
                      </c:pt>
                      <c:pt idx="1110">
                        <c:v>31.148000000000003</c:v>
                      </c:pt>
                      <c:pt idx="1111">
                        <c:v>31.140499999999996</c:v>
                      </c:pt>
                      <c:pt idx="1112">
                        <c:v>30.631999999999998</c:v>
                      </c:pt>
                      <c:pt idx="1113">
                        <c:v>30.624500000000001</c:v>
                      </c:pt>
                      <c:pt idx="1114">
                        <c:v>30.615999999999996</c:v>
                      </c:pt>
                      <c:pt idx="1115">
                        <c:v>30.108000000000004</c:v>
                      </c:pt>
                      <c:pt idx="1116">
                        <c:v>30.099499999999999</c:v>
                      </c:pt>
                      <c:pt idx="1117">
                        <c:v>30.090999999999998</c:v>
                      </c:pt>
                      <c:pt idx="1118">
                        <c:v>30.583500000000004</c:v>
                      </c:pt>
                      <c:pt idx="1119">
                        <c:v>30.574999999999999</c:v>
                      </c:pt>
                      <c:pt idx="1120">
                        <c:v>30.567500000000003</c:v>
                      </c:pt>
                      <c:pt idx="1121">
                        <c:v>30.559000000000005</c:v>
                      </c:pt>
                      <c:pt idx="1122">
                        <c:v>30.5505</c:v>
                      </c:pt>
                      <c:pt idx="1123">
                        <c:v>30.5425</c:v>
                      </c:pt>
                      <c:pt idx="1124">
                        <c:v>30.034000000000002</c:v>
                      </c:pt>
                      <c:pt idx="1125">
                        <c:v>30.026499999999999</c:v>
                      </c:pt>
                      <c:pt idx="1126">
                        <c:v>30.018000000000001</c:v>
                      </c:pt>
                      <c:pt idx="1127">
                        <c:v>30.0105</c:v>
                      </c:pt>
                      <c:pt idx="1128">
                        <c:v>30.501999999999999</c:v>
                      </c:pt>
                      <c:pt idx="1129">
                        <c:v>30.993500000000001</c:v>
                      </c:pt>
                      <c:pt idx="1130">
                        <c:v>31.485500000000002</c:v>
                      </c:pt>
                      <c:pt idx="1131">
                        <c:v>31.476999999999997</c:v>
                      </c:pt>
                      <c:pt idx="1132">
                        <c:v>31.4695</c:v>
                      </c:pt>
                      <c:pt idx="1133">
                        <c:v>31.461000000000002</c:v>
                      </c:pt>
                      <c:pt idx="1134">
                        <c:v>31.453499999999998</c:v>
                      </c:pt>
                      <c:pt idx="1135">
                        <c:v>31.945</c:v>
                      </c:pt>
                      <c:pt idx="1136">
                        <c:v>31.936500000000002</c:v>
                      </c:pt>
                      <c:pt idx="1137">
                        <c:v>32.4285</c:v>
                      </c:pt>
                      <c:pt idx="1138">
                        <c:v>32.42</c:v>
                      </c:pt>
                      <c:pt idx="1139">
                        <c:v>32.412500000000001</c:v>
                      </c:pt>
                      <c:pt idx="1140">
                        <c:v>32.403999999999996</c:v>
                      </c:pt>
                      <c:pt idx="1141">
                        <c:v>32.395500000000006</c:v>
                      </c:pt>
                      <c:pt idx="1142">
                        <c:v>32.887999999999998</c:v>
                      </c:pt>
                      <c:pt idx="1143">
                        <c:v>32.379499999999993</c:v>
                      </c:pt>
                      <c:pt idx="1144">
                        <c:v>32.371500000000005</c:v>
                      </c:pt>
                      <c:pt idx="1145">
                        <c:v>31.863</c:v>
                      </c:pt>
                      <c:pt idx="1146">
                        <c:v>31.855499999999999</c:v>
                      </c:pt>
                      <c:pt idx="1147">
                        <c:v>31.347000000000001</c:v>
                      </c:pt>
                      <c:pt idx="1148">
                        <c:v>31.3385</c:v>
                      </c:pt>
                      <c:pt idx="1149">
                        <c:v>31.331</c:v>
                      </c:pt>
                      <c:pt idx="1150">
                        <c:v>31.322500000000002</c:v>
                      </c:pt>
                      <c:pt idx="1151">
                        <c:v>31.814499999999999</c:v>
                      </c:pt>
                      <c:pt idx="1152">
                        <c:v>31.806000000000001</c:v>
                      </c:pt>
                      <c:pt idx="1153">
                        <c:v>31.798500000000001</c:v>
                      </c:pt>
                      <c:pt idx="1154">
                        <c:v>31.79</c:v>
                      </c:pt>
                      <c:pt idx="1155">
                        <c:v>31.781500000000001</c:v>
                      </c:pt>
                      <c:pt idx="1156">
                        <c:v>31.774000000000001</c:v>
                      </c:pt>
                      <c:pt idx="1157">
                        <c:v>31.765499999999996</c:v>
                      </c:pt>
                      <c:pt idx="1158">
                        <c:v>31.7575</c:v>
                      </c:pt>
                      <c:pt idx="1159">
                        <c:v>31.749000000000002</c:v>
                      </c:pt>
                      <c:pt idx="1160">
                        <c:v>31.741499999999995</c:v>
                      </c:pt>
                      <c:pt idx="1161">
                        <c:v>31.233000000000004</c:v>
                      </c:pt>
                      <c:pt idx="1162">
                        <c:v>31.224499999999999</c:v>
                      </c:pt>
                      <c:pt idx="1163">
                        <c:v>31.216999999999995</c:v>
                      </c:pt>
                      <c:pt idx="1164">
                        <c:v>31.208500000000004</c:v>
                      </c:pt>
                      <c:pt idx="1165">
                        <c:v>30.700499999999998</c:v>
                      </c:pt>
                      <c:pt idx="1166">
                        <c:v>30.691999999999997</c:v>
                      </c:pt>
                      <c:pt idx="1167">
                        <c:v>30.683500000000002</c:v>
                      </c:pt>
                      <c:pt idx="1168">
                        <c:v>31.175999999999998</c:v>
                      </c:pt>
                      <c:pt idx="1169">
                        <c:v>31.1675</c:v>
                      </c:pt>
                      <c:pt idx="1170">
                        <c:v>31.160000000000004</c:v>
                      </c:pt>
                      <c:pt idx="1171">
                        <c:v>31.151499999999999</c:v>
                      </c:pt>
                      <c:pt idx="1172">
                        <c:v>31.1435</c:v>
                      </c:pt>
                      <c:pt idx="1173">
                        <c:v>31.635000000000002</c:v>
                      </c:pt>
                      <c:pt idx="1174">
                        <c:v>31.1265</c:v>
                      </c:pt>
                      <c:pt idx="1175">
                        <c:v>31.119</c:v>
                      </c:pt>
                      <c:pt idx="1176">
                        <c:v>31.610500000000002</c:v>
                      </c:pt>
                      <c:pt idx="1177">
                        <c:v>31.602999999999998</c:v>
                      </c:pt>
                      <c:pt idx="1178">
                        <c:v>32.094499999999996</c:v>
                      </c:pt>
                      <c:pt idx="1179">
                        <c:v>32.086500000000001</c:v>
                      </c:pt>
                      <c:pt idx="1180">
                        <c:v>32.077999999999996</c:v>
                      </c:pt>
                      <c:pt idx="1181">
                        <c:v>32.069499999999998</c:v>
                      </c:pt>
                      <c:pt idx="1182">
                        <c:v>32.561999999999998</c:v>
                      </c:pt>
                      <c:pt idx="1183">
                        <c:v>32.5535</c:v>
                      </c:pt>
                      <c:pt idx="1184">
                        <c:v>33.046000000000006</c:v>
                      </c:pt>
                      <c:pt idx="1185">
                        <c:v>33.037500000000001</c:v>
                      </c:pt>
                      <c:pt idx="1186">
                        <c:v>33.028499999999994</c:v>
                      </c:pt>
                      <c:pt idx="1187">
                        <c:v>32.521000000000001</c:v>
                      </c:pt>
                      <c:pt idx="1188">
                        <c:v>32.512500000000003</c:v>
                      </c:pt>
                      <c:pt idx="1189">
                        <c:v>32.505000000000003</c:v>
                      </c:pt>
                      <c:pt idx="1190">
                        <c:v>32.496500000000005</c:v>
                      </c:pt>
                      <c:pt idx="1191">
                        <c:v>32.488999999999997</c:v>
                      </c:pt>
                      <c:pt idx="1192">
                        <c:v>32.480499999999999</c:v>
                      </c:pt>
                      <c:pt idx="1193">
                        <c:v>31.971500000000002</c:v>
                      </c:pt>
                      <c:pt idx="1194">
                        <c:v>31.963999999999999</c:v>
                      </c:pt>
                      <c:pt idx="1195">
                        <c:v>31.955500000000001</c:v>
                      </c:pt>
                      <c:pt idx="1196">
                        <c:v>31.948</c:v>
                      </c:pt>
                      <c:pt idx="1197">
                        <c:v>31.439499999999999</c:v>
                      </c:pt>
                      <c:pt idx="1198">
                        <c:v>31.431999999999999</c:v>
                      </c:pt>
                      <c:pt idx="1199">
                        <c:v>31.423500000000001</c:v>
                      </c:pt>
                      <c:pt idx="1200">
                        <c:v>31.414499999999997</c:v>
                      </c:pt>
                      <c:pt idx="1201">
                        <c:v>31.407</c:v>
                      </c:pt>
                      <c:pt idx="1202">
                        <c:v>31.398500000000002</c:v>
                      </c:pt>
                      <c:pt idx="1203">
                        <c:v>31.390999999999998</c:v>
                      </c:pt>
                      <c:pt idx="1204">
                        <c:v>31.3825</c:v>
                      </c:pt>
                      <c:pt idx="1205">
                        <c:v>31.375</c:v>
                      </c:pt>
                      <c:pt idx="1206">
                        <c:v>31.366499999999995</c:v>
                      </c:pt>
                      <c:pt idx="1207">
                        <c:v>31.357499999999998</c:v>
                      </c:pt>
                      <c:pt idx="1208">
                        <c:v>31.35</c:v>
                      </c:pt>
                      <c:pt idx="1209">
                        <c:v>30.841499999999996</c:v>
                      </c:pt>
                      <c:pt idx="1210">
                        <c:v>30.834000000000003</c:v>
                      </c:pt>
                      <c:pt idx="1211">
                        <c:v>30.825499999999998</c:v>
                      </c:pt>
                      <c:pt idx="1212">
                        <c:v>30.316999999999997</c:v>
                      </c:pt>
                      <c:pt idx="1213">
                        <c:v>30.309500000000003</c:v>
                      </c:pt>
                      <c:pt idx="1214">
                        <c:v>30.3005</c:v>
                      </c:pt>
                      <c:pt idx="1215">
                        <c:v>30.292999999999999</c:v>
                      </c:pt>
                      <c:pt idx="1216">
                        <c:v>30.284500000000001</c:v>
                      </c:pt>
                      <c:pt idx="1217">
                        <c:v>29.776999999999997</c:v>
                      </c:pt>
                      <c:pt idx="1218">
                        <c:v>29.7685</c:v>
                      </c:pt>
                      <c:pt idx="1219">
                        <c:v>29.76</c:v>
                      </c:pt>
                      <c:pt idx="1220">
                        <c:v>29.752499999999998</c:v>
                      </c:pt>
                      <c:pt idx="1221">
                        <c:v>29.743500000000001</c:v>
                      </c:pt>
                      <c:pt idx="1222">
                        <c:v>29.736000000000001</c:v>
                      </c:pt>
                      <c:pt idx="1223">
                        <c:v>29.727499999999999</c:v>
                      </c:pt>
                      <c:pt idx="1224">
                        <c:v>29.72</c:v>
                      </c:pt>
                      <c:pt idx="1225">
                        <c:v>29.711500000000001</c:v>
                      </c:pt>
                      <c:pt idx="1226">
                        <c:v>29.702999999999996</c:v>
                      </c:pt>
                      <c:pt idx="1227">
                        <c:v>29.695500000000003</c:v>
                      </c:pt>
                      <c:pt idx="1228">
                        <c:v>29.686500000000002</c:v>
                      </c:pt>
                      <c:pt idx="1229">
                        <c:v>29.678999999999995</c:v>
                      </c:pt>
                      <c:pt idx="1230">
                        <c:v>30.170500000000004</c:v>
                      </c:pt>
                      <c:pt idx="1231">
                        <c:v>30.161999999999999</c:v>
                      </c:pt>
                      <c:pt idx="1232">
                        <c:v>30.154499999999995</c:v>
                      </c:pt>
                      <c:pt idx="1233">
                        <c:v>30.646000000000004</c:v>
                      </c:pt>
                      <c:pt idx="1234">
                        <c:v>30.638500000000001</c:v>
                      </c:pt>
                      <c:pt idx="1235">
                        <c:v>31.129499999999997</c:v>
                      </c:pt>
                      <c:pt idx="1236">
                        <c:v>31.622000000000003</c:v>
                      </c:pt>
                      <c:pt idx="1237">
                        <c:v>31.613499999999998</c:v>
                      </c:pt>
                      <c:pt idx="1238">
                        <c:v>31.605</c:v>
                      </c:pt>
                      <c:pt idx="1239">
                        <c:v>31.597500000000004</c:v>
                      </c:pt>
                      <c:pt idx="1240">
                        <c:v>31.588999999999999</c:v>
                      </c:pt>
                      <c:pt idx="1241">
                        <c:v>31.581499999999998</c:v>
                      </c:pt>
                      <c:pt idx="1242">
                        <c:v>31.572500000000002</c:v>
                      </c:pt>
                      <c:pt idx="1243">
                        <c:v>31.564999999999998</c:v>
                      </c:pt>
                      <c:pt idx="1244">
                        <c:v>32.0565</c:v>
                      </c:pt>
                      <c:pt idx="1245">
                        <c:v>32.548000000000002</c:v>
                      </c:pt>
                      <c:pt idx="1246">
                        <c:v>32.540499999999994</c:v>
                      </c:pt>
                      <c:pt idx="1247">
                        <c:v>32.531999999999996</c:v>
                      </c:pt>
                      <c:pt idx="1248">
                        <c:v>32.524500000000003</c:v>
                      </c:pt>
                      <c:pt idx="1249">
                        <c:v>32.515499999999996</c:v>
                      </c:pt>
                      <c:pt idx="1250">
                        <c:v>32.508000000000003</c:v>
                      </c:pt>
                      <c:pt idx="1251">
                        <c:v>32.499499999999998</c:v>
                      </c:pt>
                      <c:pt idx="1252">
                        <c:v>32.491</c:v>
                      </c:pt>
                      <c:pt idx="1253">
                        <c:v>32.483500000000006</c:v>
                      </c:pt>
                      <c:pt idx="1254">
                        <c:v>32.475000000000001</c:v>
                      </c:pt>
                      <c:pt idx="1255">
                        <c:v>32.467500000000001</c:v>
                      </c:pt>
                      <c:pt idx="1256">
                        <c:v>32.458500000000001</c:v>
                      </c:pt>
                      <c:pt idx="1257">
                        <c:v>32.450000000000003</c:v>
                      </c:pt>
                      <c:pt idx="1258">
                        <c:v>31.942500000000003</c:v>
                      </c:pt>
                      <c:pt idx="1259">
                        <c:v>31.934000000000005</c:v>
                      </c:pt>
                      <c:pt idx="1260">
                        <c:v>31.926499999999997</c:v>
                      </c:pt>
                      <c:pt idx="1261">
                        <c:v>31.917999999999999</c:v>
                      </c:pt>
                      <c:pt idx="1262">
                        <c:v>31.910500000000003</c:v>
                      </c:pt>
                      <c:pt idx="1263">
                        <c:v>31.901499999999999</c:v>
                      </c:pt>
                      <c:pt idx="1264">
                        <c:v>31.893000000000001</c:v>
                      </c:pt>
                      <c:pt idx="1265">
                        <c:v>31.8855</c:v>
                      </c:pt>
                      <c:pt idx="1266">
                        <c:v>32.376999999999995</c:v>
                      </c:pt>
                      <c:pt idx="1267">
                        <c:v>32.869500000000002</c:v>
                      </c:pt>
                      <c:pt idx="1268">
                        <c:v>32.861000000000004</c:v>
                      </c:pt>
                      <c:pt idx="1269">
                        <c:v>33.353499999999997</c:v>
                      </c:pt>
                      <c:pt idx="1270">
                        <c:v>33.344499999999996</c:v>
                      </c:pt>
                      <c:pt idx="1271">
                        <c:v>33.335999999999999</c:v>
                      </c:pt>
                      <c:pt idx="1272">
                        <c:v>32.828499999999998</c:v>
                      </c:pt>
                      <c:pt idx="1273">
                        <c:v>32.82</c:v>
                      </c:pt>
                      <c:pt idx="1274">
                        <c:v>32.8125</c:v>
                      </c:pt>
                      <c:pt idx="1275">
                        <c:v>32.803999999999995</c:v>
                      </c:pt>
                      <c:pt idx="1276">
                        <c:v>32.795500000000004</c:v>
                      </c:pt>
                      <c:pt idx="1277">
                        <c:v>32.287500000000001</c:v>
                      </c:pt>
                      <c:pt idx="1278">
                        <c:v>32.278999999999996</c:v>
                      </c:pt>
                      <c:pt idx="1279">
                        <c:v>32.271500000000003</c:v>
                      </c:pt>
                      <c:pt idx="1280">
                        <c:v>31.762999999999998</c:v>
                      </c:pt>
                      <c:pt idx="1281">
                        <c:v>31.755500000000001</c:v>
                      </c:pt>
                      <c:pt idx="1282">
                        <c:v>31.747000000000003</c:v>
                      </c:pt>
                      <c:pt idx="1283">
                        <c:v>31.738499999999998</c:v>
                      </c:pt>
                      <c:pt idx="1284">
                        <c:v>32.230499999999999</c:v>
                      </c:pt>
                      <c:pt idx="1285">
                        <c:v>32.222000000000001</c:v>
                      </c:pt>
                      <c:pt idx="1286">
                        <c:v>32.214500000000001</c:v>
                      </c:pt>
                      <c:pt idx="1287">
                        <c:v>32.706000000000003</c:v>
                      </c:pt>
                      <c:pt idx="1288">
                        <c:v>32.698500000000003</c:v>
                      </c:pt>
                      <c:pt idx="1289">
                        <c:v>32.19</c:v>
                      </c:pt>
                      <c:pt idx="1290">
                        <c:v>32.1815</c:v>
                      </c:pt>
                      <c:pt idx="1291">
                        <c:v>32.173500000000004</c:v>
                      </c:pt>
                      <c:pt idx="1292">
                        <c:v>31.664999999999999</c:v>
                      </c:pt>
                      <c:pt idx="1293">
                        <c:v>31.657499999999999</c:v>
                      </c:pt>
                      <c:pt idx="1294">
                        <c:v>31.649000000000001</c:v>
                      </c:pt>
                      <c:pt idx="1295">
                        <c:v>32.141499999999994</c:v>
                      </c:pt>
                      <c:pt idx="1296">
                        <c:v>32.133000000000003</c:v>
                      </c:pt>
                      <c:pt idx="1297">
                        <c:v>32.124499999999998</c:v>
                      </c:pt>
                      <c:pt idx="1298">
                        <c:v>32.616499999999995</c:v>
                      </c:pt>
                      <c:pt idx="1299">
                        <c:v>32.108000000000004</c:v>
                      </c:pt>
                      <c:pt idx="1300">
                        <c:v>32.100499999999997</c:v>
                      </c:pt>
                      <c:pt idx="1301">
                        <c:v>32.091999999999999</c:v>
                      </c:pt>
                      <c:pt idx="1302">
                        <c:v>32.083500000000001</c:v>
                      </c:pt>
                      <c:pt idx="1303">
                        <c:v>32.076000000000001</c:v>
                      </c:pt>
                      <c:pt idx="1304">
                        <c:v>31.567500000000003</c:v>
                      </c:pt>
                      <c:pt idx="1305">
                        <c:v>31.559500000000003</c:v>
                      </c:pt>
                      <c:pt idx="1306">
                        <c:v>31.550999999999998</c:v>
                      </c:pt>
                      <c:pt idx="1307">
                        <c:v>31.543500000000002</c:v>
                      </c:pt>
                      <c:pt idx="1308">
                        <c:v>31.535000000000004</c:v>
                      </c:pt>
                      <c:pt idx="1309">
                        <c:v>31.526499999999999</c:v>
                      </c:pt>
                      <c:pt idx="1310">
                        <c:v>31.518999999999998</c:v>
                      </c:pt>
                      <c:pt idx="1311">
                        <c:v>31.5105</c:v>
                      </c:pt>
                      <c:pt idx="1312">
                        <c:v>32.002499999999998</c:v>
                      </c:pt>
                      <c:pt idx="1313">
                        <c:v>31.994</c:v>
                      </c:pt>
                      <c:pt idx="1314">
                        <c:v>31.986499999999999</c:v>
                      </c:pt>
                      <c:pt idx="1315">
                        <c:v>31.977999999999998</c:v>
                      </c:pt>
                      <c:pt idx="1316">
                        <c:v>31.9695</c:v>
                      </c:pt>
                      <c:pt idx="1317">
                        <c:v>31.462</c:v>
                      </c:pt>
                      <c:pt idx="1318">
                        <c:v>31.453499999999998</c:v>
                      </c:pt>
                      <c:pt idx="1319">
                        <c:v>31.445500000000003</c:v>
                      </c:pt>
                      <c:pt idx="1320">
                        <c:v>31.437000000000001</c:v>
                      </c:pt>
                      <c:pt idx="1321">
                        <c:v>31.429499999999997</c:v>
                      </c:pt>
                      <c:pt idx="1322">
                        <c:v>31.421000000000003</c:v>
                      </c:pt>
                      <c:pt idx="1323">
                        <c:v>31.412500000000001</c:v>
                      </c:pt>
                      <c:pt idx="1324">
                        <c:v>31.405000000000001</c:v>
                      </c:pt>
                      <c:pt idx="1325">
                        <c:v>31.396500000000003</c:v>
                      </c:pt>
                      <c:pt idx="1326">
                        <c:v>31.388500000000001</c:v>
                      </c:pt>
                      <c:pt idx="1327">
                        <c:v>31.380000000000003</c:v>
                      </c:pt>
                      <c:pt idx="1328">
                        <c:v>31.371500000000005</c:v>
                      </c:pt>
                      <c:pt idx="1329">
                        <c:v>31.363999999999997</c:v>
                      </c:pt>
                      <c:pt idx="1330">
                        <c:v>31.355499999999999</c:v>
                      </c:pt>
                      <c:pt idx="1331">
                        <c:v>31.348000000000003</c:v>
                      </c:pt>
                      <c:pt idx="1332">
                        <c:v>31.339499999999997</c:v>
                      </c:pt>
                      <c:pt idx="1333">
                        <c:v>31.331499999999998</c:v>
                      </c:pt>
                      <c:pt idx="1334">
                        <c:v>31.323</c:v>
                      </c:pt>
                      <c:pt idx="1335">
                        <c:v>31.314499999999999</c:v>
                      </c:pt>
                      <c:pt idx="1336">
                        <c:v>31.306999999999999</c:v>
                      </c:pt>
                      <c:pt idx="1337">
                        <c:v>31.298500000000001</c:v>
                      </c:pt>
                      <c:pt idx="1338">
                        <c:v>31.290999999999997</c:v>
                      </c:pt>
                      <c:pt idx="1339">
                        <c:v>31.282499999999999</c:v>
                      </c:pt>
                      <c:pt idx="1340">
                        <c:v>31.2745</c:v>
                      </c:pt>
                      <c:pt idx="1341">
                        <c:v>31.765999999999998</c:v>
                      </c:pt>
                      <c:pt idx="1342">
                        <c:v>31.7575</c:v>
                      </c:pt>
                      <c:pt idx="1343">
                        <c:v>31.75</c:v>
                      </c:pt>
                      <c:pt idx="1344">
                        <c:v>31.741499999999995</c:v>
                      </c:pt>
                      <c:pt idx="1345">
                        <c:v>31.734000000000002</c:v>
                      </c:pt>
                      <c:pt idx="1346">
                        <c:v>31.7255</c:v>
                      </c:pt>
                      <c:pt idx="1347">
                        <c:v>31.716999999999995</c:v>
                      </c:pt>
                      <c:pt idx="1348">
                        <c:v>31.709000000000003</c:v>
                      </c:pt>
                      <c:pt idx="1349">
                        <c:v>31.700499999999998</c:v>
                      </c:pt>
                      <c:pt idx="1350">
                        <c:v>31.693000000000001</c:v>
                      </c:pt>
                      <c:pt idx="1351">
                        <c:v>31.684500000000003</c:v>
                      </c:pt>
                      <c:pt idx="1352">
                        <c:v>31.677</c:v>
                      </c:pt>
                      <c:pt idx="1353">
                        <c:v>31.668500000000002</c:v>
                      </c:pt>
                      <c:pt idx="1354">
                        <c:v>31.660000000000004</c:v>
                      </c:pt>
                      <c:pt idx="1355">
                        <c:v>31.651999999999997</c:v>
                      </c:pt>
                      <c:pt idx="1356">
                        <c:v>32.143500000000003</c:v>
                      </c:pt>
                      <c:pt idx="1357">
                        <c:v>32.136000000000003</c:v>
                      </c:pt>
                      <c:pt idx="1358">
                        <c:v>32.127499999999998</c:v>
                      </c:pt>
                      <c:pt idx="1359">
                        <c:v>31.619999999999997</c:v>
                      </c:pt>
                      <c:pt idx="1360">
                        <c:v>31.611499999999999</c:v>
                      </c:pt>
                      <c:pt idx="1361">
                        <c:v>31.602999999999998</c:v>
                      </c:pt>
                      <c:pt idx="1362">
                        <c:v>31.594999999999999</c:v>
                      </c:pt>
                      <c:pt idx="1363">
                        <c:v>31.586500000000001</c:v>
                      </c:pt>
                      <c:pt idx="1364">
                        <c:v>31.578999999999997</c:v>
                      </c:pt>
                      <c:pt idx="1365">
                        <c:v>32.070500000000003</c:v>
                      </c:pt>
                      <c:pt idx="1366">
                        <c:v>32.063000000000002</c:v>
                      </c:pt>
                      <c:pt idx="1367">
                        <c:v>32.054499999999997</c:v>
                      </c:pt>
                      <c:pt idx="1368">
                        <c:v>32.046000000000006</c:v>
                      </c:pt>
                      <c:pt idx="1369">
                        <c:v>32.037999999999997</c:v>
                      </c:pt>
                      <c:pt idx="1370">
                        <c:v>32.029499999999999</c:v>
                      </c:pt>
                      <c:pt idx="1371">
                        <c:v>32.022000000000006</c:v>
                      </c:pt>
                      <c:pt idx="1372">
                        <c:v>32.013500000000001</c:v>
                      </c:pt>
                      <c:pt idx="1373">
                        <c:v>32.005000000000003</c:v>
                      </c:pt>
                      <c:pt idx="1374">
                        <c:v>31.997500000000002</c:v>
                      </c:pt>
                      <c:pt idx="1375">
                        <c:v>31.988999999999997</c:v>
                      </c:pt>
                      <c:pt idx="1376">
                        <c:v>31.981000000000002</c:v>
                      </c:pt>
                      <c:pt idx="1377">
                        <c:v>31.972500000000004</c:v>
                      </c:pt>
                      <c:pt idx="1378">
                        <c:v>31.964999999999996</c:v>
                      </c:pt>
                      <c:pt idx="1379">
                        <c:v>31.956499999999998</c:v>
                      </c:pt>
                      <c:pt idx="1380">
                        <c:v>32.448</c:v>
                      </c:pt>
                      <c:pt idx="1381">
                        <c:v>32.4405</c:v>
                      </c:pt>
                      <c:pt idx="1382">
                        <c:v>32.932000000000002</c:v>
                      </c:pt>
                      <c:pt idx="1383">
                        <c:v>32.923999999999999</c:v>
                      </c:pt>
                      <c:pt idx="1384">
                        <c:v>32.915499999999994</c:v>
                      </c:pt>
                      <c:pt idx="1385">
                        <c:v>33.408000000000001</c:v>
                      </c:pt>
                      <c:pt idx="1386">
                        <c:v>33.399500000000003</c:v>
                      </c:pt>
                      <c:pt idx="1387">
                        <c:v>33.390999999999998</c:v>
                      </c:pt>
                      <c:pt idx="1388">
                        <c:v>33.383500000000005</c:v>
                      </c:pt>
                      <c:pt idx="1389">
                        <c:v>33.375</c:v>
                      </c:pt>
                      <c:pt idx="1390">
                        <c:v>33.366999999999997</c:v>
                      </c:pt>
                      <c:pt idx="1391">
                        <c:v>33.358500000000006</c:v>
                      </c:pt>
                      <c:pt idx="1392">
                        <c:v>33.35</c:v>
                      </c:pt>
                      <c:pt idx="1393">
                        <c:v>33.342500000000001</c:v>
                      </c:pt>
                      <c:pt idx="1394">
                        <c:v>33.334000000000003</c:v>
                      </c:pt>
                      <c:pt idx="1395">
                        <c:v>33.326499999999996</c:v>
                      </c:pt>
                      <c:pt idx="1396">
                        <c:v>33.317999999999998</c:v>
                      </c:pt>
                      <c:pt idx="1397">
                        <c:v>33.31</c:v>
                      </c:pt>
                      <c:pt idx="1398">
                        <c:v>33.301499999999997</c:v>
                      </c:pt>
                      <c:pt idx="1399">
                        <c:v>33.292999999999999</c:v>
                      </c:pt>
                      <c:pt idx="1400">
                        <c:v>33.285499999999999</c:v>
                      </c:pt>
                      <c:pt idx="1401">
                        <c:v>33.277000000000001</c:v>
                      </c:pt>
                      <c:pt idx="1402">
                        <c:v>33.269500000000001</c:v>
                      </c:pt>
                      <c:pt idx="1403">
                        <c:v>33.261000000000003</c:v>
                      </c:pt>
                      <c:pt idx="1404">
                        <c:v>33.253</c:v>
                      </c:pt>
                      <c:pt idx="1405">
                        <c:v>33.244500000000002</c:v>
                      </c:pt>
                      <c:pt idx="1406">
                        <c:v>33.236000000000004</c:v>
                      </c:pt>
                      <c:pt idx="1407">
                        <c:v>33.228499999999997</c:v>
                      </c:pt>
                      <c:pt idx="1408">
                        <c:v>33.22</c:v>
                      </c:pt>
                      <c:pt idx="1409">
                        <c:v>33.212499999999999</c:v>
                      </c:pt>
                      <c:pt idx="1410">
                        <c:v>33.203999999999994</c:v>
                      </c:pt>
                      <c:pt idx="1411">
                        <c:v>33.196000000000005</c:v>
                      </c:pt>
                      <c:pt idx="1412">
                        <c:v>33.6875</c:v>
                      </c:pt>
                      <c:pt idx="1413">
                        <c:v>33.678999999999995</c:v>
                      </c:pt>
                      <c:pt idx="1414">
                        <c:v>33.671500000000002</c:v>
                      </c:pt>
                      <c:pt idx="1415">
                        <c:v>34.162999999999997</c:v>
                      </c:pt>
                      <c:pt idx="1416">
                        <c:v>34.155500000000004</c:v>
                      </c:pt>
                      <c:pt idx="1417">
                        <c:v>34.147000000000006</c:v>
                      </c:pt>
                      <c:pt idx="1418">
                        <c:v>34.137999999999998</c:v>
                      </c:pt>
                      <c:pt idx="1419">
                        <c:v>34.130499999999998</c:v>
                      </c:pt>
                      <c:pt idx="1420">
                        <c:v>34.122</c:v>
                      </c:pt>
                      <c:pt idx="1421">
                        <c:v>34.1145</c:v>
                      </c:pt>
                      <c:pt idx="1422">
                        <c:v>34.106000000000002</c:v>
                      </c:pt>
                      <c:pt idx="1423">
                        <c:v>34.098500000000001</c:v>
                      </c:pt>
                      <c:pt idx="1424">
                        <c:v>34.089999999999996</c:v>
                      </c:pt>
                      <c:pt idx="1425">
                        <c:v>34.081000000000003</c:v>
                      </c:pt>
                      <c:pt idx="1426">
                        <c:v>34.073500000000003</c:v>
                      </c:pt>
                      <c:pt idx="1427">
                        <c:v>34.064999999999998</c:v>
                      </c:pt>
                      <c:pt idx="1428">
                        <c:v>34.057499999999997</c:v>
                      </c:pt>
                      <c:pt idx="1429">
                        <c:v>34.048999999999999</c:v>
                      </c:pt>
                      <c:pt idx="1430">
                        <c:v>34.041499999999999</c:v>
                      </c:pt>
                      <c:pt idx="1431">
                        <c:v>34.033000000000001</c:v>
                      </c:pt>
                      <c:pt idx="1432">
                        <c:v>34.024000000000001</c:v>
                      </c:pt>
                      <c:pt idx="1433">
                        <c:v>34.016499999999994</c:v>
                      </c:pt>
                      <c:pt idx="1434">
                        <c:v>34.008000000000003</c:v>
                      </c:pt>
                      <c:pt idx="1435">
                        <c:v>34.000500000000002</c:v>
                      </c:pt>
                      <c:pt idx="1436">
                        <c:v>33.991999999999997</c:v>
                      </c:pt>
                      <c:pt idx="1437">
                        <c:v>33.983500000000006</c:v>
                      </c:pt>
                      <c:pt idx="1438">
                        <c:v>33.975999999999999</c:v>
                      </c:pt>
                      <c:pt idx="1439">
                        <c:v>33.966999999999999</c:v>
                      </c:pt>
                      <c:pt idx="1440">
                        <c:v>33.959500000000006</c:v>
                      </c:pt>
                      <c:pt idx="1441">
                        <c:v>33.951000000000001</c:v>
                      </c:pt>
                      <c:pt idx="1442">
                        <c:v>33.9435</c:v>
                      </c:pt>
                      <c:pt idx="1443">
                        <c:v>33.435000000000002</c:v>
                      </c:pt>
                      <c:pt idx="1444">
                        <c:v>33.426499999999997</c:v>
                      </c:pt>
                      <c:pt idx="1445">
                        <c:v>33.418999999999997</c:v>
                      </c:pt>
                      <c:pt idx="1446">
                        <c:v>33.410000000000004</c:v>
                      </c:pt>
                      <c:pt idx="1447">
                        <c:v>33.402499999999996</c:v>
                      </c:pt>
                      <c:pt idx="1448">
                        <c:v>33.393999999999998</c:v>
                      </c:pt>
                      <c:pt idx="1449">
                        <c:v>33.386499999999998</c:v>
                      </c:pt>
                      <c:pt idx="1450">
                        <c:v>33.378</c:v>
                      </c:pt>
                      <c:pt idx="1451">
                        <c:v>33.869500000000002</c:v>
                      </c:pt>
                      <c:pt idx="1452">
                        <c:v>33.862000000000002</c:v>
                      </c:pt>
                      <c:pt idx="1453">
                        <c:v>33.852999999999994</c:v>
                      </c:pt>
                      <c:pt idx="1454">
                        <c:v>33.845500000000001</c:v>
                      </c:pt>
                      <c:pt idx="1455">
                        <c:v>33.837000000000003</c:v>
                      </c:pt>
                      <c:pt idx="1456">
                        <c:v>33.829499999999996</c:v>
                      </c:pt>
                      <c:pt idx="1457">
                        <c:v>33.821000000000005</c:v>
                      </c:pt>
                      <c:pt idx="1458">
                        <c:v>33.8125</c:v>
                      </c:pt>
                      <c:pt idx="1459">
                        <c:v>33.805</c:v>
                      </c:pt>
                      <c:pt idx="1460">
                        <c:v>33.796000000000006</c:v>
                      </c:pt>
                      <c:pt idx="1461">
                        <c:v>33.788499999999999</c:v>
                      </c:pt>
                      <c:pt idx="1462">
                        <c:v>33.78</c:v>
                      </c:pt>
                      <c:pt idx="1463">
                        <c:v>33.771500000000003</c:v>
                      </c:pt>
                      <c:pt idx="1464">
                        <c:v>33.763999999999996</c:v>
                      </c:pt>
                      <c:pt idx="1465">
                        <c:v>34.255499999999998</c:v>
                      </c:pt>
                      <c:pt idx="1466">
                        <c:v>34.248000000000005</c:v>
                      </c:pt>
                      <c:pt idx="1467">
                        <c:v>34.738999999999997</c:v>
                      </c:pt>
                      <c:pt idx="1468">
                        <c:v>34.731499999999997</c:v>
                      </c:pt>
                      <c:pt idx="1469">
                        <c:v>34.722999999999999</c:v>
                      </c:pt>
                      <c:pt idx="1470">
                        <c:v>34.714500000000001</c:v>
                      </c:pt>
                      <c:pt idx="1471">
                        <c:v>34.707000000000001</c:v>
                      </c:pt>
                      <c:pt idx="1472">
                        <c:v>34.198500000000003</c:v>
                      </c:pt>
                      <c:pt idx="1473">
                        <c:v>34.190999999999995</c:v>
                      </c:pt>
                      <c:pt idx="1474">
                        <c:v>34.182000000000002</c:v>
                      </c:pt>
                      <c:pt idx="1475">
                        <c:v>34.174500000000002</c:v>
                      </c:pt>
                      <c:pt idx="1476">
                        <c:v>34.165999999999997</c:v>
                      </c:pt>
                      <c:pt idx="1477">
                        <c:v>34.157499999999999</c:v>
                      </c:pt>
                      <c:pt idx="1478">
                        <c:v>34.15</c:v>
                      </c:pt>
                      <c:pt idx="1479">
                        <c:v>34.141499999999994</c:v>
                      </c:pt>
                      <c:pt idx="1480">
                        <c:v>34.134</c:v>
                      </c:pt>
                      <c:pt idx="1481">
                        <c:v>34.125</c:v>
                      </c:pt>
                      <c:pt idx="1482">
                        <c:v>34.616499999999995</c:v>
                      </c:pt>
                      <c:pt idx="1483">
                        <c:v>34.609000000000002</c:v>
                      </c:pt>
                      <c:pt idx="1484">
                        <c:v>34.600499999999997</c:v>
                      </c:pt>
                      <c:pt idx="1485">
                        <c:v>34.593000000000004</c:v>
                      </c:pt>
                      <c:pt idx="1486">
                        <c:v>34.584500000000006</c:v>
                      </c:pt>
                      <c:pt idx="1487">
                        <c:v>34.076999999999998</c:v>
                      </c:pt>
                      <c:pt idx="1488">
                        <c:v>34.067999999999998</c:v>
                      </c:pt>
                      <c:pt idx="1489">
                        <c:v>34.0595</c:v>
                      </c:pt>
                      <c:pt idx="1490">
                        <c:v>34.052</c:v>
                      </c:pt>
                      <c:pt idx="1491">
                        <c:v>34.043500000000002</c:v>
                      </c:pt>
                      <c:pt idx="1492">
                        <c:v>34.036000000000001</c:v>
                      </c:pt>
                      <c:pt idx="1493">
                        <c:v>34.027499999999996</c:v>
                      </c:pt>
                      <c:pt idx="1494">
                        <c:v>34.019999999999996</c:v>
                      </c:pt>
                      <c:pt idx="1495">
                        <c:v>34.011000000000003</c:v>
                      </c:pt>
                      <c:pt idx="1496">
                        <c:v>34.502499999999998</c:v>
                      </c:pt>
                      <c:pt idx="1497">
                        <c:v>34.494999999999997</c:v>
                      </c:pt>
                      <c:pt idx="1498">
                        <c:v>34.486499999999999</c:v>
                      </c:pt>
                      <c:pt idx="1499">
                        <c:v>34.478999999999999</c:v>
                      </c:pt>
                      <c:pt idx="1500">
                        <c:v>34.470500000000001</c:v>
                      </c:pt>
                      <c:pt idx="1501">
                        <c:v>34.463000000000001</c:v>
                      </c:pt>
                      <c:pt idx="1502">
                        <c:v>34.453999999999994</c:v>
                      </c:pt>
                      <c:pt idx="1503">
                        <c:v>34.945500000000003</c:v>
                      </c:pt>
                      <c:pt idx="1504">
                        <c:v>34.938000000000002</c:v>
                      </c:pt>
                      <c:pt idx="1505">
                        <c:v>34.929499999999997</c:v>
                      </c:pt>
                      <c:pt idx="1506">
                        <c:v>34.922000000000004</c:v>
                      </c:pt>
                      <c:pt idx="1507">
                        <c:v>34.913499999999999</c:v>
                      </c:pt>
                      <c:pt idx="1508">
                        <c:v>34.905000000000001</c:v>
                      </c:pt>
                      <c:pt idx="1509">
                        <c:v>34.897000000000006</c:v>
                      </c:pt>
                      <c:pt idx="1510">
                        <c:v>34.888500000000001</c:v>
                      </c:pt>
                      <c:pt idx="1511">
                        <c:v>34.881</c:v>
                      </c:pt>
                      <c:pt idx="1512">
                        <c:v>34.872500000000002</c:v>
                      </c:pt>
                      <c:pt idx="1513">
                        <c:v>34.864999999999995</c:v>
                      </c:pt>
                      <c:pt idx="1514">
                        <c:v>35.356499999999997</c:v>
                      </c:pt>
                      <c:pt idx="1515">
                        <c:v>35.347999999999999</c:v>
                      </c:pt>
                      <c:pt idx="1516">
                        <c:v>35.339999999999996</c:v>
                      </c:pt>
                      <c:pt idx="1517">
                        <c:v>35.331499999999998</c:v>
                      </c:pt>
                      <c:pt idx="1518">
                        <c:v>35.323999999999998</c:v>
                      </c:pt>
                      <c:pt idx="1519">
                        <c:v>35.3155</c:v>
                      </c:pt>
                      <c:pt idx="1520">
                        <c:v>35.808000000000007</c:v>
                      </c:pt>
                      <c:pt idx="1521">
                        <c:v>35.799500000000002</c:v>
                      </c:pt>
                      <c:pt idx="1522">
                        <c:v>35.790999999999997</c:v>
                      </c:pt>
                      <c:pt idx="1523">
                        <c:v>35.783000000000001</c:v>
                      </c:pt>
                      <c:pt idx="1524">
                        <c:v>35.274500000000003</c:v>
                      </c:pt>
                      <c:pt idx="1525">
                        <c:v>35.266999999999996</c:v>
                      </c:pt>
                      <c:pt idx="1526">
                        <c:v>35.258500000000005</c:v>
                      </c:pt>
                      <c:pt idx="1527">
                        <c:v>35.25</c:v>
                      </c:pt>
                      <c:pt idx="1528">
                        <c:v>35.2425</c:v>
                      </c:pt>
                      <c:pt idx="1529">
                        <c:v>35.234000000000002</c:v>
                      </c:pt>
                      <c:pt idx="1530">
                        <c:v>35.225999999999999</c:v>
                      </c:pt>
                      <c:pt idx="1531">
                        <c:v>35.217500000000001</c:v>
                      </c:pt>
                      <c:pt idx="1532">
                        <c:v>35.21</c:v>
                      </c:pt>
                      <c:pt idx="1533">
                        <c:v>35.201499999999996</c:v>
                      </c:pt>
                      <c:pt idx="1534">
                        <c:v>35.192999999999998</c:v>
                      </c:pt>
                      <c:pt idx="1535">
                        <c:v>35.185500000000005</c:v>
                      </c:pt>
                      <c:pt idx="1536">
                        <c:v>35.177</c:v>
                      </c:pt>
                      <c:pt idx="1537">
                        <c:v>35.168999999999997</c:v>
                      </c:pt>
                      <c:pt idx="1538">
                        <c:v>35.160499999999999</c:v>
                      </c:pt>
                      <c:pt idx="1539">
                        <c:v>35.152999999999999</c:v>
                      </c:pt>
                      <c:pt idx="1540">
                        <c:v>34.644500000000001</c:v>
                      </c:pt>
                      <c:pt idx="1541">
                        <c:v>34.636000000000003</c:v>
                      </c:pt>
                      <c:pt idx="1542">
                        <c:v>34.628499999999995</c:v>
                      </c:pt>
                      <c:pt idx="1543">
                        <c:v>34.619999999999997</c:v>
                      </c:pt>
                      <c:pt idx="1544">
                        <c:v>34.612000000000002</c:v>
                      </c:pt>
                      <c:pt idx="1545">
                        <c:v>34.603499999999997</c:v>
                      </c:pt>
                      <c:pt idx="1546">
                        <c:v>34.596000000000004</c:v>
                      </c:pt>
                      <c:pt idx="1547">
                        <c:v>35.087499999999999</c:v>
                      </c:pt>
                      <c:pt idx="1548">
                        <c:v>35.078999999999994</c:v>
                      </c:pt>
                      <c:pt idx="1549">
                        <c:v>35.0715</c:v>
                      </c:pt>
                      <c:pt idx="1550">
                        <c:v>34.563000000000002</c:v>
                      </c:pt>
                      <c:pt idx="1551">
                        <c:v>34.555</c:v>
                      </c:pt>
                      <c:pt idx="1552">
                        <c:v>34.546500000000002</c:v>
                      </c:pt>
                      <c:pt idx="1553">
                        <c:v>34.537999999999997</c:v>
                      </c:pt>
                      <c:pt idx="1554">
                        <c:v>34.530500000000004</c:v>
                      </c:pt>
                      <c:pt idx="1555">
                        <c:v>34.522000000000006</c:v>
                      </c:pt>
                      <c:pt idx="1556">
                        <c:v>35.014499999999998</c:v>
                      </c:pt>
                      <c:pt idx="1557">
                        <c:v>35.006</c:v>
                      </c:pt>
                      <c:pt idx="1558">
                        <c:v>34.998000000000005</c:v>
                      </c:pt>
                      <c:pt idx="1559">
                        <c:v>34.9895</c:v>
                      </c:pt>
                      <c:pt idx="1560">
                        <c:v>34.981000000000002</c:v>
                      </c:pt>
                      <c:pt idx="1561">
                        <c:v>34.973500000000001</c:v>
                      </c:pt>
                      <c:pt idx="1562">
                        <c:v>34.964999999999996</c:v>
                      </c:pt>
                      <c:pt idx="1563">
                        <c:v>35.457499999999996</c:v>
                      </c:pt>
                      <c:pt idx="1564">
                        <c:v>35.448999999999998</c:v>
                      </c:pt>
                      <c:pt idx="1565">
                        <c:v>35.940999999999995</c:v>
                      </c:pt>
                      <c:pt idx="1566">
                        <c:v>35.932499999999997</c:v>
                      </c:pt>
                      <c:pt idx="1567">
                        <c:v>35.923999999999999</c:v>
                      </c:pt>
                      <c:pt idx="1568">
                        <c:v>35.916499999999999</c:v>
                      </c:pt>
                      <c:pt idx="1569">
                        <c:v>35.908000000000001</c:v>
                      </c:pt>
                      <c:pt idx="1570">
                        <c:v>35.900500000000001</c:v>
                      </c:pt>
                      <c:pt idx="1571">
                        <c:v>35.392000000000003</c:v>
                      </c:pt>
                      <c:pt idx="1572">
                        <c:v>35.383499999999998</c:v>
                      </c:pt>
                      <c:pt idx="1573">
                        <c:v>34.875500000000002</c:v>
                      </c:pt>
                      <c:pt idx="1574">
                        <c:v>34.867000000000004</c:v>
                      </c:pt>
                      <c:pt idx="1575">
                        <c:v>34.859500000000004</c:v>
                      </c:pt>
                      <c:pt idx="1576">
                        <c:v>34.850999999999999</c:v>
                      </c:pt>
                      <c:pt idx="1577">
                        <c:v>34.843499999999999</c:v>
                      </c:pt>
                      <c:pt idx="1578">
                        <c:v>34.835000000000001</c:v>
                      </c:pt>
                      <c:pt idx="1579">
                        <c:v>34.826499999999996</c:v>
                      </c:pt>
                      <c:pt idx="1580">
                        <c:v>34.8185</c:v>
                      </c:pt>
                      <c:pt idx="1581">
                        <c:v>35.31</c:v>
                      </c:pt>
                      <c:pt idx="1582">
                        <c:v>35.302499999999995</c:v>
                      </c:pt>
                      <c:pt idx="1583">
                        <c:v>35.293999999999997</c:v>
                      </c:pt>
                      <c:pt idx="1584">
                        <c:v>35.286500000000004</c:v>
                      </c:pt>
                      <c:pt idx="1585">
                        <c:v>35.277999999999999</c:v>
                      </c:pt>
                      <c:pt idx="1586">
                        <c:v>35.269500000000001</c:v>
                      </c:pt>
                      <c:pt idx="1587">
                        <c:v>35.261499999999998</c:v>
                      </c:pt>
                      <c:pt idx="1588">
                        <c:v>35.253</c:v>
                      </c:pt>
                      <c:pt idx="1589">
                        <c:v>35.2455</c:v>
                      </c:pt>
                      <c:pt idx="1590">
                        <c:v>35.237000000000002</c:v>
                      </c:pt>
                      <c:pt idx="1591">
                        <c:v>35.729500000000002</c:v>
                      </c:pt>
                      <c:pt idx="1592">
                        <c:v>35.720999999999997</c:v>
                      </c:pt>
                      <c:pt idx="1593">
                        <c:v>35.712499999999999</c:v>
                      </c:pt>
                      <c:pt idx="1594">
                        <c:v>35.704500000000003</c:v>
                      </c:pt>
                      <c:pt idx="1595">
                        <c:v>35.695999999999998</c:v>
                      </c:pt>
                      <c:pt idx="1596">
                        <c:v>35.688499999999998</c:v>
                      </c:pt>
                      <c:pt idx="1597">
                        <c:v>35.68</c:v>
                      </c:pt>
                      <c:pt idx="1598">
                        <c:v>35.671499999999995</c:v>
                      </c:pt>
                      <c:pt idx="1599">
                        <c:v>35.664000000000001</c:v>
                      </c:pt>
                      <c:pt idx="1600">
                        <c:v>35.655500000000004</c:v>
                      </c:pt>
                      <c:pt idx="1601">
                        <c:v>35.647500000000001</c:v>
                      </c:pt>
                      <c:pt idx="1602">
                        <c:v>35.638999999999996</c:v>
                      </c:pt>
                      <c:pt idx="1603">
                        <c:v>35.631500000000003</c:v>
                      </c:pt>
                      <c:pt idx="1604">
                        <c:v>35.623000000000005</c:v>
                      </c:pt>
                      <c:pt idx="1605">
                        <c:v>36.1145</c:v>
                      </c:pt>
                      <c:pt idx="1606">
                        <c:v>36.106999999999999</c:v>
                      </c:pt>
                      <c:pt idx="1607">
                        <c:v>36.098500000000001</c:v>
                      </c:pt>
                      <c:pt idx="1608">
                        <c:v>36.090499999999999</c:v>
                      </c:pt>
                      <c:pt idx="1609">
                        <c:v>36.082000000000001</c:v>
                      </c:pt>
                      <c:pt idx="1610">
                        <c:v>36.0745</c:v>
                      </c:pt>
                      <c:pt idx="1611">
                        <c:v>36.066000000000003</c:v>
                      </c:pt>
                      <c:pt idx="1612">
                        <c:v>36.057499999999997</c:v>
                      </c:pt>
                      <c:pt idx="1613">
                        <c:v>36.049999999999997</c:v>
                      </c:pt>
                      <c:pt idx="1614">
                        <c:v>36.541499999999999</c:v>
                      </c:pt>
                      <c:pt idx="1615">
                        <c:v>37.033499999999997</c:v>
                      </c:pt>
                      <c:pt idx="1616">
                        <c:v>37.024999999999999</c:v>
                      </c:pt>
                      <c:pt idx="1617">
                        <c:v>37.517499999999998</c:v>
                      </c:pt>
                      <c:pt idx="1618">
                        <c:v>38.009</c:v>
                      </c:pt>
                      <c:pt idx="1619">
                        <c:v>38.500500000000002</c:v>
                      </c:pt>
                      <c:pt idx="1620">
                        <c:v>38.493000000000002</c:v>
                      </c:pt>
                      <c:pt idx="1621">
                        <c:v>38.484500000000004</c:v>
                      </c:pt>
                      <c:pt idx="1622">
                        <c:v>37.976500000000001</c:v>
                      </c:pt>
                      <c:pt idx="1623">
                        <c:v>37.468000000000004</c:v>
                      </c:pt>
                      <c:pt idx="1624">
                        <c:v>37.459500000000006</c:v>
                      </c:pt>
                      <c:pt idx="1625">
                        <c:v>37.451999999999998</c:v>
                      </c:pt>
                      <c:pt idx="1626">
                        <c:v>37.4435</c:v>
                      </c:pt>
                      <c:pt idx="1627">
                        <c:v>36.936</c:v>
                      </c:pt>
                      <c:pt idx="1628">
                        <c:v>36.927499999999995</c:v>
                      </c:pt>
                      <c:pt idx="1629">
                        <c:v>36.919499999999999</c:v>
                      </c:pt>
                      <c:pt idx="1630">
                        <c:v>36.911000000000001</c:v>
                      </c:pt>
                      <c:pt idx="1631">
                        <c:v>36.902499999999996</c:v>
                      </c:pt>
                      <c:pt idx="1632">
                        <c:v>37.394999999999996</c:v>
                      </c:pt>
                      <c:pt idx="1633">
                        <c:v>37.386499999999998</c:v>
                      </c:pt>
                      <c:pt idx="1634">
                        <c:v>37.879000000000005</c:v>
                      </c:pt>
                      <c:pt idx="1635">
                        <c:v>37.8705</c:v>
                      </c:pt>
                      <c:pt idx="1636">
                        <c:v>38.362499999999997</c:v>
                      </c:pt>
                      <c:pt idx="1637">
                        <c:v>38.853999999999999</c:v>
                      </c:pt>
                      <c:pt idx="1638">
                        <c:v>38.845500000000001</c:v>
                      </c:pt>
                      <c:pt idx="1639">
                        <c:v>39.338000000000001</c:v>
                      </c:pt>
                      <c:pt idx="1640">
                        <c:v>39.329500000000003</c:v>
                      </c:pt>
                      <c:pt idx="1641">
                        <c:v>39.322000000000003</c:v>
                      </c:pt>
                      <c:pt idx="1642">
                        <c:v>39.313499999999998</c:v>
                      </c:pt>
                      <c:pt idx="1643">
                        <c:v>38.804500000000004</c:v>
                      </c:pt>
                      <c:pt idx="1644">
                        <c:v>38.797000000000004</c:v>
                      </c:pt>
                      <c:pt idx="1645">
                        <c:v>38.788499999999999</c:v>
                      </c:pt>
                      <c:pt idx="1646">
                        <c:v>38.280999999999999</c:v>
                      </c:pt>
                      <c:pt idx="1647">
                        <c:v>38.272500000000001</c:v>
                      </c:pt>
                      <c:pt idx="1648">
                        <c:v>38.265000000000001</c:v>
                      </c:pt>
                      <c:pt idx="1649">
                        <c:v>38.256500000000003</c:v>
                      </c:pt>
                      <c:pt idx="1650">
                        <c:v>38.247500000000002</c:v>
                      </c:pt>
                      <c:pt idx="1651">
                        <c:v>37.739999999999995</c:v>
                      </c:pt>
                      <c:pt idx="1652">
                        <c:v>37.731499999999997</c:v>
                      </c:pt>
                      <c:pt idx="1653">
                        <c:v>37.724000000000004</c:v>
                      </c:pt>
                      <c:pt idx="1654">
                        <c:v>37.715499999999999</c:v>
                      </c:pt>
                      <c:pt idx="1655">
                        <c:v>37.707999999999998</c:v>
                      </c:pt>
                      <c:pt idx="1656">
                        <c:v>37.6995</c:v>
                      </c:pt>
                      <c:pt idx="1657">
                        <c:v>37.6905</c:v>
                      </c:pt>
                      <c:pt idx="1658">
                        <c:v>37.683</c:v>
                      </c:pt>
                      <c:pt idx="1659">
                        <c:v>37.674500000000002</c:v>
                      </c:pt>
                      <c:pt idx="1660">
                        <c:v>37.667000000000002</c:v>
                      </c:pt>
                      <c:pt idx="1661">
                        <c:v>37.658499999999997</c:v>
                      </c:pt>
                      <c:pt idx="1662">
                        <c:v>37.650999999999996</c:v>
                      </c:pt>
                      <c:pt idx="1663">
                        <c:v>37.642499999999998</c:v>
                      </c:pt>
                      <c:pt idx="1664">
                        <c:v>37.633499999999998</c:v>
                      </c:pt>
                      <c:pt idx="1665">
                        <c:v>37.625999999999998</c:v>
                      </c:pt>
                      <c:pt idx="1666">
                        <c:v>37.6175</c:v>
                      </c:pt>
                      <c:pt idx="1667">
                        <c:v>37.61</c:v>
                      </c:pt>
                      <c:pt idx="1668">
                        <c:v>37.601500000000001</c:v>
                      </c:pt>
                      <c:pt idx="1669">
                        <c:v>37.593000000000004</c:v>
                      </c:pt>
                      <c:pt idx="1670">
                        <c:v>37.585500000000003</c:v>
                      </c:pt>
                      <c:pt idx="1671">
                        <c:v>37.576499999999996</c:v>
                      </c:pt>
                      <c:pt idx="1672">
                        <c:v>37.569000000000003</c:v>
                      </c:pt>
                      <c:pt idx="1673">
                        <c:v>37.560500000000005</c:v>
                      </c:pt>
                      <c:pt idx="1674">
                        <c:v>37.052999999999997</c:v>
                      </c:pt>
                      <c:pt idx="1675">
                        <c:v>37.044499999999999</c:v>
                      </c:pt>
                      <c:pt idx="1676">
                        <c:v>37.036000000000001</c:v>
                      </c:pt>
                      <c:pt idx="1677">
                        <c:v>37.028500000000001</c:v>
                      </c:pt>
                      <c:pt idx="1678">
                        <c:v>37.019500000000001</c:v>
                      </c:pt>
                      <c:pt idx="1679">
                        <c:v>37.512</c:v>
                      </c:pt>
                      <c:pt idx="1680">
                        <c:v>37.503500000000003</c:v>
                      </c:pt>
                      <c:pt idx="1681">
                        <c:v>37.495999999999995</c:v>
                      </c:pt>
                      <c:pt idx="1682">
                        <c:v>37.487499999999997</c:v>
                      </c:pt>
                      <c:pt idx="1683">
                        <c:v>37.478999999999999</c:v>
                      </c:pt>
                      <c:pt idx="1684">
                        <c:v>37.471499999999999</c:v>
                      </c:pt>
                      <c:pt idx="1685">
                        <c:v>37.462499999999999</c:v>
                      </c:pt>
                      <c:pt idx="1686">
                        <c:v>37.454999999999998</c:v>
                      </c:pt>
                      <c:pt idx="1687">
                        <c:v>37.4465</c:v>
                      </c:pt>
                      <c:pt idx="1688">
                        <c:v>37.438000000000002</c:v>
                      </c:pt>
                      <c:pt idx="1689">
                        <c:v>37.430500000000002</c:v>
                      </c:pt>
                      <c:pt idx="1690">
                        <c:v>37.422000000000004</c:v>
                      </c:pt>
                      <c:pt idx="1691">
                        <c:v>36.914499999999997</c:v>
                      </c:pt>
                      <c:pt idx="1692">
                        <c:v>36.905500000000004</c:v>
                      </c:pt>
                      <c:pt idx="1693">
                        <c:v>36.898000000000003</c:v>
                      </c:pt>
                      <c:pt idx="1694">
                        <c:v>36.889499999999998</c:v>
                      </c:pt>
                      <c:pt idx="1695">
                        <c:v>36.881</c:v>
                      </c:pt>
                      <c:pt idx="1696">
                        <c:v>36.8735</c:v>
                      </c:pt>
                      <c:pt idx="1697">
                        <c:v>37.364999999999995</c:v>
                      </c:pt>
                      <c:pt idx="1698">
                        <c:v>37.357500000000002</c:v>
                      </c:pt>
                      <c:pt idx="1699">
                        <c:v>37.348500000000001</c:v>
                      </c:pt>
                      <c:pt idx="1700">
                        <c:v>37.841000000000001</c:v>
                      </c:pt>
                      <c:pt idx="1701">
                        <c:v>37.832499999999996</c:v>
                      </c:pt>
                      <c:pt idx="1702">
                        <c:v>37.823999999999998</c:v>
                      </c:pt>
                      <c:pt idx="1703">
                        <c:v>37.316500000000005</c:v>
                      </c:pt>
                      <c:pt idx="1704">
                        <c:v>37.308</c:v>
                      </c:pt>
                      <c:pt idx="1705">
                        <c:v>37.8005</c:v>
                      </c:pt>
                      <c:pt idx="1706">
                        <c:v>37.791499999999999</c:v>
                      </c:pt>
                      <c:pt idx="1707">
                        <c:v>37.783999999999999</c:v>
                      </c:pt>
                      <c:pt idx="1708">
                        <c:v>37.775500000000001</c:v>
                      </c:pt>
                      <c:pt idx="1709">
                        <c:v>37.767000000000003</c:v>
                      </c:pt>
                      <c:pt idx="1710">
                        <c:v>37.259500000000003</c:v>
                      </c:pt>
                      <c:pt idx="1711">
                        <c:v>37.250999999999998</c:v>
                      </c:pt>
                      <c:pt idx="1712">
                        <c:v>37.243499999999997</c:v>
                      </c:pt>
                      <c:pt idx="1713">
                        <c:v>37.234500000000004</c:v>
                      </c:pt>
                      <c:pt idx="1714">
                        <c:v>37.225999999999999</c:v>
                      </c:pt>
                      <c:pt idx="1715">
                        <c:v>37.218499999999999</c:v>
                      </c:pt>
                      <c:pt idx="1716">
                        <c:v>37.21</c:v>
                      </c:pt>
                      <c:pt idx="1717">
                        <c:v>37.202500000000001</c:v>
                      </c:pt>
                      <c:pt idx="1718">
                        <c:v>37.194000000000003</c:v>
                      </c:pt>
                      <c:pt idx="1719">
                        <c:v>37.186500000000002</c:v>
                      </c:pt>
                      <c:pt idx="1720">
                        <c:v>37.177499999999995</c:v>
                      </c:pt>
                      <c:pt idx="1721">
                        <c:v>37.168999999999997</c:v>
                      </c:pt>
                      <c:pt idx="1722">
                        <c:v>37.161500000000004</c:v>
                      </c:pt>
                      <c:pt idx="1723">
                        <c:v>37.152999999999999</c:v>
                      </c:pt>
                      <c:pt idx="1724">
                        <c:v>37.145499999999998</c:v>
                      </c:pt>
                      <c:pt idx="1725">
                        <c:v>37.137</c:v>
                      </c:pt>
                      <c:pt idx="1726">
                        <c:v>37.1295</c:v>
                      </c:pt>
                      <c:pt idx="1727">
                        <c:v>37.1205</c:v>
                      </c:pt>
                      <c:pt idx="1728">
                        <c:v>37.112000000000002</c:v>
                      </c:pt>
                      <c:pt idx="1729">
                        <c:v>37.104500000000002</c:v>
                      </c:pt>
                      <c:pt idx="1730">
                        <c:v>37.095999999999997</c:v>
                      </c:pt>
                      <c:pt idx="1731">
                        <c:v>37.088499999999996</c:v>
                      </c:pt>
                      <c:pt idx="1732">
                        <c:v>37.08</c:v>
                      </c:pt>
                      <c:pt idx="1733">
                        <c:v>37.0715</c:v>
                      </c:pt>
                      <c:pt idx="1734">
                        <c:v>37.063499999999998</c:v>
                      </c:pt>
                      <c:pt idx="1735">
                        <c:v>37.055</c:v>
                      </c:pt>
                      <c:pt idx="1736">
                        <c:v>37.047499999999999</c:v>
                      </c:pt>
                      <c:pt idx="1737">
                        <c:v>37.039000000000001</c:v>
                      </c:pt>
                      <c:pt idx="1738">
                        <c:v>37.531500000000001</c:v>
                      </c:pt>
                      <c:pt idx="1739">
                        <c:v>37.523000000000003</c:v>
                      </c:pt>
                      <c:pt idx="1740">
                        <c:v>37.514499999999998</c:v>
                      </c:pt>
                      <c:pt idx="1741">
                        <c:v>37.506500000000003</c:v>
                      </c:pt>
                      <c:pt idx="1742">
                        <c:v>37.498000000000005</c:v>
                      </c:pt>
                      <c:pt idx="1743">
                        <c:v>37.490499999999997</c:v>
                      </c:pt>
                      <c:pt idx="1744">
                        <c:v>37.481999999999999</c:v>
                      </c:pt>
                      <c:pt idx="1745">
                        <c:v>37.474499999999999</c:v>
                      </c:pt>
                      <c:pt idx="1746">
                        <c:v>37.466000000000001</c:v>
                      </c:pt>
                      <c:pt idx="1747">
                        <c:v>37.457499999999996</c:v>
                      </c:pt>
                      <c:pt idx="1748">
                        <c:v>37.4495</c:v>
                      </c:pt>
                      <c:pt idx="1749">
                        <c:v>37.941000000000003</c:v>
                      </c:pt>
                      <c:pt idx="1750">
                        <c:v>37.933499999999995</c:v>
                      </c:pt>
                      <c:pt idx="1751">
                        <c:v>37.924999999999997</c:v>
                      </c:pt>
                      <c:pt idx="1752">
                        <c:v>37.917500000000004</c:v>
                      </c:pt>
                      <c:pt idx="1753">
                        <c:v>37.408999999999999</c:v>
                      </c:pt>
                      <c:pt idx="1754">
                        <c:v>37.900500000000001</c:v>
                      </c:pt>
                      <c:pt idx="1755">
                        <c:v>37.892499999999998</c:v>
                      </c:pt>
                      <c:pt idx="1756">
                        <c:v>37.884</c:v>
                      </c:pt>
                      <c:pt idx="1757">
                        <c:v>37.8765</c:v>
                      </c:pt>
                      <c:pt idx="1758">
                        <c:v>37.868000000000002</c:v>
                      </c:pt>
                      <c:pt idx="1759">
                        <c:v>37.859500000000004</c:v>
                      </c:pt>
                      <c:pt idx="1760">
                        <c:v>37.851999999999997</c:v>
                      </c:pt>
                      <c:pt idx="1761">
                        <c:v>37.843499999999999</c:v>
                      </c:pt>
                      <c:pt idx="1762">
                        <c:v>37.835500000000003</c:v>
                      </c:pt>
                      <c:pt idx="1763">
                        <c:v>37.826999999999998</c:v>
                      </c:pt>
                      <c:pt idx="1764">
                        <c:v>37.819499999999998</c:v>
                      </c:pt>
                      <c:pt idx="1765">
                        <c:v>37.311</c:v>
                      </c:pt>
                      <c:pt idx="1766">
                        <c:v>37.302499999999995</c:v>
                      </c:pt>
                      <c:pt idx="1767">
                        <c:v>37.295000000000002</c:v>
                      </c:pt>
                      <c:pt idx="1768">
                        <c:v>37.286500000000004</c:v>
                      </c:pt>
                      <c:pt idx="1769">
                        <c:v>37.278500000000001</c:v>
                      </c:pt>
                      <c:pt idx="1770">
                        <c:v>37.269999999999996</c:v>
                      </c:pt>
                      <c:pt idx="1771">
                        <c:v>37.262500000000003</c:v>
                      </c:pt>
                      <c:pt idx="1772">
                        <c:v>37.254000000000005</c:v>
                      </c:pt>
                      <c:pt idx="1773">
                        <c:v>37.2455</c:v>
                      </c:pt>
                      <c:pt idx="1774">
                        <c:v>37.238</c:v>
                      </c:pt>
                      <c:pt idx="1775">
                        <c:v>37.729500000000002</c:v>
                      </c:pt>
                      <c:pt idx="1776">
                        <c:v>37.721499999999999</c:v>
                      </c:pt>
                      <c:pt idx="1777">
                        <c:v>37.713000000000001</c:v>
                      </c:pt>
                      <c:pt idx="1778">
                        <c:v>37.704500000000003</c:v>
                      </c:pt>
                      <c:pt idx="1779">
                        <c:v>37.697000000000003</c:v>
                      </c:pt>
                      <c:pt idx="1780">
                        <c:v>37.188499999999998</c:v>
                      </c:pt>
                      <c:pt idx="1781">
                        <c:v>37.180999999999997</c:v>
                      </c:pt>
                      <c:pt idx="1782">
                        <c:v>37.172499999999999</c:v>
                      </c:pt>
                      <c:pt idx="1783">
                        <c:v>37.164499999999997</c:v>
                      </c:pt>
                      <c:pt idx="1784">
                        <c:v>37.155999999999999</c:v>
                      </c:pt>
                      <c:pt idx="1785">
                        <c:v>37.147500000000001</c:v>
                      </c:pt>
                      <c:pt idx="1786">
                        <c:v>37.64</c:v>
                      </c:pt>
                      <c:pt idx="1787">
                        <c:v>37.631500000000003</c:v>
                      </c:pt>
                      <c:pt idx="1788">
                        <c:v>37.624000000000002</c:v>
                      </c:pt>
                      <c:pt idx="1789">
                        <c:v>37.615499999999997</c:v>
                      </c:pt>
                      <c:pt idx="1790">
                        <c:v>37.607500000000002</c:v>
                      </c:pt>
                      <c:pt idx="1791">
                        <c:v>37.599000000000004</c:v>
                      </c:pt>
                      <c:pt idx="1792">
                        <c:v>37.590499999999999</c:v>
                      </c:pt>
                      <c:pt idx="1793">
                        <c:v>37.582999999999998</c:v>
                      </c:pt>
                      <c:pt idx="1794">
                        <c:v>37.5745</c:v>
                      </c:pt>
                      <c:pt idx="1795">
                        <c:v>37.567</c:v>
                      </c:pt>
                      <c:pt idx="1796">
                        <c:v>37.558499999999995</c:v>
                      </c:pt>
                      <c:pt idx="1797">
                        <c:v>37.5505</c:v>
                      </c:pt>
                      <c:pt idx="1798">
                        <c:v>38.042000000000002</c:v>
                      </c:pt>
                      <c:pt idx="1799">
                        <c:v>38.033499999999997</c:v>
                      </c:pt>
                      <c:pt idx="1800">
                        <c:v>38.025999999999996</c:v>
                      </c:pt>
                      <c:pt idx="1801">
                        <c:v>38.017499999999998</c:v>
                      </c:pt>
                      <c:pt idx="1802">
                        <c:v>38.010000000000005</c:v>
                      </c:pt>
                      <c:pt idx="1803">
                        <c:v>38.0015</c:v>
                      </c:pt>
                      <c:pt idx="1804">
                        <c:v>37.993000000000002</c:v>
                      </c:pt>
                      <c:pt idx="1805">
                        <c:v>37.984999999999999</c:v>
                      </c:pt>
                      <c:pt idx="1806">
                        <c:v>38.476500000000001</c:v>
                      </c:pt>
                      <c:pt idx="1807">
                        <c:v>38.469000000000001</c:v>
                      </c:pt>
                      <c:pt idx="1808">
                        <c:v>38.460500000000003</c:v>
                      </c:pt>
                      <c:pt idx="1809">
                        <c:v>38.452999999999996</c:v>
                      </c:pt>
                      <c:pt idx="1810">
                        <c:v>38.444499999999998</c:v>
                      </c:pt>
                      <c:pt idx="1811">
                        <c:v>38.436</c:v>
                      </c:pt>
                      <c:pt idx="1812">
                        <c:v>38.427999999999997</c:v>
                      </c:pt>
                      <c:pt idx="1813">
                        <c:v>38.919499999999999</c:v>
                      </c:pt>
                      <c:pt idx="1814">
                        <c:v>38.911999999999999</c:v>
                      </c:pt>
                      <c:pt idx="1815">
                        <c:v>38.903500000000001</c:v>
                      </c:pt>
                      <c:pt idx="1816">
                        <c:v>38.896000000000001</c:v>
                      </c:pt>
                      <c:pt idx="1817">
                        <c:v>38.887500000000003</c:v>
                      </c:pt>
                      <c:pt idx="1818">
                        <c:v>38.379000000000005</c:v>
                      </c:pt>
                      <c:pt idx="1819">
                        <c:v>38.370999999999995</c:v>
                      </c:pt>
                      <c:pt idx="1820">
                        <c:v>38.362499999999997</c:v>
                      </c:pt>
                      <c:pt idx="1821">
                        <c:v>38.355000000000004</c:v>
                      </c:pt>
                      <c:pt idx="1822">
                        <c:v>38.346499999999999</c:v>
                      </c:pt>
                      <c:pt idx="1823">
                        <c:v>37.838000000000001</c:v>
                      </c:pt>
                      <c:pt idx="1824">
                        <c:v>37.830500000000001</c:v>
                      </c:pt>
                      <c:pt idx="1825">
                        <c:v>37.822000000000003</c:v>
                      </c:pt>
                      <c:pt idx="1826">
                        <c:v>37.814</c:v>
                      </c:pt>
                      <c:pt idx="1827">
                        <c:v>37.305500000000002</c:v>
                      </c:pt>
                      <c:pt idx="1828">
                        <c:v>37.298000000000002</c:v>
                      </c:pt>
                      <c:pt idx="1829">
                        <c:v>37.289499999999997</c:v>
                      </c:pt>
                      <c:pt idx="1830">
                        <c:v>37.280999999999999</c:v>
                      </c:pt>
                      <c:pt idx="1831">
                        <c:v>37.273499999999999</c:v>
                      </c:pt>
                      <c:pt idx="1832">
                        <c:v>37.265000000000001</c:v>
                      </c:pt>
                      <c:pt idx="1833">
                        <c:v>37.256999999999998</c:v>
                      </c:pt>
                      <c:pt idx="1834">
                        <c:v>37.7485</c:v>
                      </c:pt>
                      <c:pt idx="1835">
                        <c:v>37.741</c:v>
                      </c:pt>
                      <c:pt idx="1836">
                        <c:v>37.732500000000002</c:v>
                      </c:pt>
                      <c:pt idx="1837">
                        <c:v>37.724000000000004</c:v>
                      </c:pt>
                      <c:pt idx="1838">
                        <c:v>37.716500000000003</c:v>
                      </c:pt>
                      <c:pt idx="1839">
                        <c:v>37.707999999999998</c:v>
                      </c:pt>
                      <c:pt idx="1840">
                        <c:v>37.700000000000003</c:v>
                      </c:pt>
                      <c:pt idx="1841">
                        <c:v>37.691500000000005</c:v>
                      </c:pt>
                      <c:pt idx="1842">
                        <c:v>37.683999999999997</c:v>
                      </c:pt>
                      <c:pt idx="1843">
                        <c:v>37.6755</c:v>
                      </c:pt>
                      <c:pt idx="1844">
                        <c:v>37.667000000000002</c:v>
                      </c:pt>
                      <c:pt idx="1845">
                        <c:v>37.659500000000001</c:v>
                      </c:pt>
                      <c:pt idx="1846">
                        <c:v>37.650999999999996</c:v>
                      </c:pt>
                      <c:pt idx="1847">
                        <c:v>37.643000000000001</c:v>
                      </c:pt>
                      <c:pt idx="1848">
                        <c:v>38.134500000000003</c:v>
                      </c:pt>
                      <c:pt idx="1849">
                        <c:v>38.125999999999998</c:v>
                      </c:pt>
                      <c:pt idx="1850">
                        <c:v>38.118499999999997</c:v>
                      </c:pt>
                      <c:pt idx="1851">
                        <c:v>38.11</c:v>
                      </c:pt>
                      <c:pt idx="1852">
                        <c:v>38.102499999999999</c:v>
                      </c:pt>
                      <c:pt idx="1853">
                        <c:v>38.094000000000001</c:v>
                      </c:pt>
                      <c:pt idx="1854">
                        <c:v>38.085999999999999</c:v>
                      </c:pt>
                      <c:pt idx="1855">
                        <c:v>38.077500000000001</c:v>
                      </c:pt>
                      <c:pt idx="1856">
                        <c:v>38.069000000000003</c:v>
                      </c:pt>
                      <c:pt idx="1857">
                        <c:v>38.061500000000002</c:v>
                      </c:pt>
                      <c:pt idx="1858">
                        <c:v>38.052999999999997</c:v>
                      </c:pt>
                      <c:pt idx="1859">
                        <c:v>38.545499999999997</c:v>
                      </c:pt>
                      <c:pt idx="1860">
                        <c:v>38.536999999999999</c:v>
                      </c:pt>
                      <c:pt idx="1861">
                        <c:v>38.529000000000003</c:v>
                      </c:pt>
                      <c:pt idx="1862">
                        <c:v>38.520499999999998</c:v>
                      </c:pt>
                      <c:pt idx="1863">
                        <c:v>38.512</c:v>
                      </c:pt>
                      <c:pt idx="1864">
                        <c:v>38.5045</c:v>
                      </c:pt>
                      <c:pt idx="1865">
                        <c:v>38.495999999999995</c:v>
                      </c:pt>
                      <c:pt idx="1866">
                        <c:v>38.988500000000002</c:v>
                      </c:pt>
                      <c:pt idx="1867">
                        <c:v>38.980000000000004</c:v>
                      </c:pt>
                      <c:pt idx="1868">
                        <c:v>38.972000000000001</c:v>
                      </c:pt>
                      <c:pt idx="1869">
                        <c:v>38.963499999999996</c:v>
                      </c:pt>
                      <c:pt idx="1870">
                        <c:v>38.954999999999998</c:v>
                      </c:pt>
                      <c:pt idx="1871">
                        <c:v>38.947500000000005</c:v>
                      </c:pt>
                      <c:pt idx="1872">
                        <c:v>38.939</c:v>
                      </c:pt>
                      <c:pt idx="1873">
                        <c:v>38.9315</c:v>
                      </c:pt>
                      <c:pt idx="1874">
                        <c:v>39.423000000000002</c:v>
                      </c:pt>
                      <c:pt idx="1875">
                        <c:v>39.414000000000001</c:v>
                      </c:pt>
                      <c:pt idx="1876">
                        <c:v>39.406500000000001</c:v>
                      </c:pt>
                      <c:pt idx="1877">
                        <c:v>39.398000000000003</c:v>
                      </c:pt>
                      <c:pt idx="1878">
                        <c:v>39.390499999999996</c:v>
                      </c:pt>
                      <c:pt idx="1879">
                        <c:v>39.381999999999998</c:v>
                      </c:pt>
                      <c:pt idx="1880">
                        <c:v>39.874499999999998</c:v>
                      </c:pt>
                      <c:pt idx="1881">
                        <c:v>39.866</c:v>
                      </c:pt>
                      <c:pt idx="1882">
                        <c:v>39.856999999999999</c:v>
                      </c:pt>
                      <c:pt idx="1883">
                        <c:v>39.849499999999999</c:v>
                      </c:pt>
                      <c:pt idx="1884">
                        <c:v>39.841000000000001</c:v>
                      </c:pt>
                      <c:pt idx="1885">
                        <c:v>39.833500000000001</c:v>
                      </c:pt>
                      <c:pt idx="1886">
                        <c:v>39.825000000000003</c:v>
                      </c:pt>
                      <c:pt idx="1887">
                        <c:v>39.817500000000003</c:v>
                      </c:pt>
                      <c:pt idx="1888">
                        <c:v>39.808999999999997</c:v>
                      </c:pt>
                      <c:pt idx="1889">
                        <c:v>39.799999999999997</c:v>
                      </c:pt>
                      <c:pt idx="1890">
                        <c:v>39.792500000000004</c:v>
                      </c:pt>
                      <c:pt idx="1891">
                        <c:v>39.783999999999999</c:v>
                      </c:pt>
                      <c:pt idx="1892">
                        <c:v>39.776499999999999</c:v>
                      </c:pt>
                      <c:pt idx="1893">
                        <c:v>39.768000000000001</c:v>
                      </c:pt>
                      <c:pt idx="1894">
                        <c:v>39.259500000000003</c:v>
                      </c:pt>
                      <c:pt idx="1895">
                        <c:v>39.251999999999995</c:v>
                      </c:pt>
                      <c:pt idx="1896">
                        <c:v>39.243000000000002</c:v>
                      </c:pt>
                      <c:pt idx="1897">
                        <c:v>39.235500000000002</c:v>
                      </c:pt>
                      <c:pt idx="1898">
                        <c:v>39.726999999999997</c:v>
                      </c:pt>
                      <c:pt idx="1899">
                        <c:v>39.719499999999996</c:v>
                      </c:pt>
                      <c:pt idx="1900">
                        <c:v>39.710999999999999</c:v>
                      </c:pt>
                      <c:pt idx="1901">
                        <c:v>39.702500000000001</c:v>
                      </c:pt>
                      <c:pt idx="1902">
                        <c:v>39.695</c:v>
                      </c:pt>
                      <c:pt idx="1903">
                        <c:v>39.686</c:v>
                      </c:pt>
                      <c:pt idx="1904">
                        <c:v>39.6785</c:v>
                      </c:pt>
                      <c:pt idx="1905">
                        <c:v>40.17</c:v>
                      </c:pt>
                      <c:pt idx="1906">
                        <c:v>40.162500000000001</c:v>
                      </c:pt>
                      <c:pt idx="1907">
                        <c:v>40.154000000000003</c:v>
                      </c:pt>
                      <c:pt idx="1908">
                        <c:v>40.145499999999998</c:v>
                      </c:pt>
                      <c:pt idx="1909">
                        <c:v>40.137999999999998</c:v>
                      </c:pt>
                      <c:pt idx="1910">
                        <c:v>40.129000000000005</c:v>
                      </c:pt>
                      <c:pt idx="1911">
                        <c:v>40.121499999999997</c:v>
                      </c:pt>
                      <c:pt idx="1912">
                        <c:v>40.113</c:v>
                      </c:pt>
                      <c:pt idx="1913">
                        <c:v>40.105499999999999</c:v>
                      </c:pt>
                      <c:pt idx="1914">
                        <c:v>40.097000000000001</c:v>
                      </c:pt>
                      <c:pt idx="1915">
                        <c:v>40.088499999999996</c:v>
                      </c:pt>
                      <c:pt idx="1916">
                        <c:v>40.081000000000003</c:v>
                      </c:pt>
                      <c:pt idx="1917">
                        <c:v>40.072000000000003</c:v>
                      </c:pt>
                      <c:pt idx="1918">
                        <c:v>40.064499999999995</c:v>
                      </c:pt>
                      <c:pt idx="1919">
                        <c:v>40.055999999999997</c:v>
                      </c:pt>
                      <c:pt idx="1920">
                        <c:v>40.047499999999999</c:v>
                      </c:pt>
                      <c:pt idx="1921">
                        <c:v>40.04</c:v>
                      </c:pt>
                      <c:pt idx="1922">
                        <c:v>40.031500000000001</c:v>
                      </c:pt>
                      <c:pt idx="1923">
                        <c:v>40.524000000000001</c:v>
                      </c:pt>
                      <c:pt idx="1924">
                        <c:v>40.515000000000001</c:v>
                      </c:pt>
                      <c:pt idx="1925">
                        <c:v>40.5075</c:v>
                      </c:pt>
                      <c:pt idx="1926">
                        <c:v>40.999000000000002</c:v>
                      </c:pt>
                      <c:pt idx="1927">
                        <c:v>40.490499999999997</c:v>
                      </c:pt>
                      <c:pt idx="1928">
                        <c:v>40.482999999999997</c:v>
                      </c:pt>
                      <c:pt idx="1929">
                        <c:v>40.974499999999999</c:v>
                      </c:pt>
                      <c:pt idx="1930">
                        <c:v>40.966999999999999</c:v>
                      </c:pt>
                      <c:pt idx="1931">
                        <c:v>40.957999999999998</c:v>
                      </c:pt>
                      <c:pt idx="1932">
                        <c:v>41.450499999999998</c:v>
                      </c:pt>
                      <c:pt idx="1933">
                        <c:v>41.442</c:v>
                      </c:pt>
                      <c:pt idx="1934">
                        <c:v>41.433499999999995</c:v>
                      </c:pt>
                      <c:pt idx="1935">
                        <c:v>40.926000000000002</c:v>
                      </c:pt>
                      <c:pt idx="1936">
                        <c:v>40.917500000000004</c:v>
                      </c:pt>
                      <c:pt idx="1937">
                        <c:v>40.910000000000004</c:v>
                      </c:pt>
                      <c:pt idx="1938">
                        <c:v>40.900999999999996</c:v>
                      </c:pt>
                      <c:pt idx="1939">
                        <c:v>40.392499999999998</c:v>
                      </c:pt>
                      <c:pt idx="1940">
                        <c:v>40.385000000000005</c:v>
                      </c:pt>
                      <c:pt idx="1941">
                        <c:v>40.3765</c:v>
                      </c:pt>
                      <c:pt idx="1942">
                        <c:v>40.369</c:v>
                      </c:pt>
                      <c:pt idx="1943">
                        <c:v>40.360500000000002</c:v>
                      </c:pt>
                      <c:pt idx="1944">
                        <c:v>40.352999999999994</c:v>
                      </c:pt>
                      <c:pt idx="1945">
                        <c:v>40.844000000000001</c:v>
                      </c:pt>
                      <c:pt idx="1946">
                        <c:v>40.835500000000003</c:v>
                      </c:pt>
                      <c:pt idx="1947">
                        <c:v>40.827999999999996</c:v>
                      </c:pt>
                      <c:pt idx="1948">
                        <c:v>40.819499999999998</c:v>
                      </c:pt>
                      <c:pt idx="1949">
                        <c:v>40.811999999999998</c:v>
                      </c:pt>
                      <c:pt idx="1950">
                        <c:v>40.8035</c:v>
                      </c:pt>
                      <c:pt idx="1951">
                        <c:v>40.795999999999999</c:v>
                      </c:pt>
                      <c:pt idx="1952">
                        <c:v>40.786999999999999</c:v>
                      </c:pt>
                      <c:pt idx="1953">
                        <c:v>40.778500000000001</c:v>
                      </c:pt>
                      <c:pt idx="1954">
                        <c:v>40.771000000000001</c:v>
                      </c:pt>
                      <c:pt idx="1955">
                        <c:v>40.762500000000003</c:v>
                      </c:pt>
                      <c:pt idx="1956">
                        <c:v>41.255000000000003</c:v>
                      </c:pt>
                      <c:pt idx="1957">
                        <c:v>41.246499999999997</c:v>
                      </c:pt>
                      <c:pt idx="1958">
                        <c:v>41.238999999999997</c:v>
                      </c:pt>
                      <c:pt idx="1959">
                        <c:v>41.230000000000004</c:v>
                      </c:pt>
                      <c:pt idx="1960">
                        <c:v>41.221499999999999</c:v>
                      </c:pt>
                      <c:pt idx="1961">
                        <c:v>41.213999999999999</c:v>
                      </c:pt>
                      <c:pt idx="1962">
                        <c:v>41.205500000000001</c:v>
                      </c:pt>
                      <c:pt idx="1963">
                        <c:v>41.198</c:v>
                      </c:pt>
                      <c:pt idx="1964">
                        <c:v>41.189499999999995</c:v>
                      </c:pt>
                      <c:pt idx="1965">
                        <c:v>41.180999999999997</c:v>
                      </c:pt>
                      <c:pt idx="1966">
                        <c:v>41.173000000000002</c:v>
                      </c:pt>
                      <c:pt idx="1967">
                        <c:v>41.164499999999997</c:v>
                      </c:pt>
                      <c:pt idx="1968">
                        <c:v>41.156999999999996</c:v>
                      </c:pt>
                      <c:pt idx="1969">
                        <c:v>41.148499999999999</c:v>
                      </c:pt>
                      <c:pt idx="1970">
                        <c:v>41.141000000000005</c:v>
                      </c:pt>
                      <c:pt idx="1971">
                        <c:v>41.1325</c:v>
                      </c:pt>
                      <c:pt idx="1972">
                        <c:v>41.124000000000002</c:v>
                      </c:pt>
                      <c:pt idx="1973">
                        <c:v>41.116</c:v>
                      </c:pt>
                      <c:pt idx="1974">
                        <c:v>41.607500000000002</c:v>
                      </c:pt>
                      <c:pt idx="1975">
                        <c:v>41.6</c:v>
                      </c:pt>
                      <c:pt idx="1976">
                        <c:v>41.591500000000003</c:v>
                      </c:pt>
                      <c:pt idx="1977">
                        <c:v>41.583999999999996</c:v>
                      </c:pt>
                      <c:pt idx="1978">
                        <c:v>42.075499999999998</c:v>
                      </c:pt>
                      <c:pt idx="1979">
                        <c:v>42.067</c:v>
                      </c:pt>
                      <c:pt idx="1980">
                        <c:v>42.058999999999997</c:v>
                      </c:pt>
                      <c:pt idx="1981">
                        <c:v>42.0505</c:v>
                      </c:pt>
                      <c:pt idx="1982">
                        <c:v>42.042999999999999</c:v>
                      </c:pt>
                      <c:pt idx="1983">
                        <c:v>42.034500000000001</c:v>
                      </c:pt>
                      <c:pt idx="1984">
                        <c:v>42.025999999999996</c:v>
                      </c:pt>
                      <c:pt idx="1985">
                        <c:v>42.018500000000003</c:v>
                      </c:pt>
                      <c:pt idx="1986">
                        <c:v>42.010000000000005</c:v>
                      </c:pt>
                      <c:pt idx="1987">
                        <c:v>42.001999999999995</c:v>
                      </c:pt>
                      <c:pt idx="1988">
                        <c:v>41.993499999999997</c:v>
                      </c:pt>
                      <c:pt idx="1989">
                        <c:v>41.486000000000004</c:v>
                      </c:pt>
                      <c:pt idx="1990">
                        <c:v>41.477499999999999</c:v>
                      </c:pt>
                      <c:pt idx="1991">
                        <c:v>41.469000000000001</c:v>
                      </c:pt>
                      <c:pt idx="1992">
                        <c:v>41.461500000000001</c:v>
                      </c:pt>
                      <c:pt idx="1993">
                        <c:v>41.452999999999996</c:v>
                      </c:pt>
                      <c:pt idx="1994">
                        <c:v>41.445</c:v>
                      </c:pt>
                      <c:pt idx="1995">
                        <c:v>41.436500000000002</c:v>
                      </c:pt>
                      <c:pt idx="1996">
                        <c:v>41.429000000000002</c:v>
                      </c:pt>
                      <c:pt idx="1997">
                        <c:v>41.420499999999997</c:v>
                      </c:pt>
                      <c:pt idx="1998">
                        <c:v>41.411999999999999</c:v>
                      </c:pt>
                      <c:pt idx="1999">
                        <c:v>40.904499999999999</c:v>
                      </c:pt>
                      <c:pt idx="2000">
                        <c:v>40.896000000000001</c:v>
                      </c:pt>
                      <c:pt idx="2001">
                        <c:v>40.887999999999998</c:v>
                      </c:pt>
                      <c:pt idx="2002">
                        <c:v>41.3795</c:v>
                      </c:pt>
                      <c:pt idx="2003">
                        <c:v>41.372</c:v>
                      </c:pt>
                      <c:pt idx="2004">
                        <c:v>41.363500000000002</c:v>
                      </c:pt>
                      <c:pt idx="2005">
                        <c:v>41.355000000000004</c:v>
                      </c:pt>
                      <c:pt idx="2006">
                        <c:v>41.347500000000004</c:v>
                      </c:pt>
                      <c:pt idx="2007">
                        <c:v>41.338999999999999</c:v>
                      </c:pt>
                      <c:pt idx="2008">
                        <c:v>41.331000000000003</c:v>
                      </c:pt>
                      <c:pt idx="2009">
                        <c:v>41.322500000000005</c:v>
                      </c:pt>
                      <c:pt idx="2010">
                        <c:v>41.314</c:v>
                      </c:pt>
                      <c:pt idx="2011">
                        <c:v>41.8065</c:v>
                      </c:pt>
                      <c:pt idx="2012">
                        <c:v>41.798000000000002</c:v>
                      </c:pt>
                      <c:pt idx="2013">
                        <c:v>41.790499999999994</c:v>
                      </c:pt>
                      <c:pt idx="2014">
                        <c:v>41.281999999999996</c:v>
                      </c:pt>
                      <c:pt idx="2015">
                        <c:v>41.274000000000001</c:v>
                      </c:pt>
                      <c:pt idx="2016">
                        <c:v>41.765499999999996</c:v>
                      </c:pt>
                      <c:pt idx="2017">
                        <c:v>41.756999999999998</c:v>
                      </c:pt>
                      <c:pt idx="2018">
                        <c:v>41.249499999999998</c:v>
                      </c:pt>
                      <c:pt idx="2019">
                        <c:v>41.241</c:v>
                      </c:pt>
                      <c:pt idx="2020">
                        <c:v>41.233499999999999</c:v>
                      </c:pt>
                      <c:pt idx="2021">
                        <c:v>41.225000000000001</c:v>
                      </c:pt>
                      <c:pt idx="2022">
                        <c:v>41.216999999999999</c:v>
                      </c:pt>
                      <c:pt idx="2023">
                        <c:v>41.708500000000001</c:v>
                      </c:pt>
                      <c:pt idx="2024">
                        <c:v>41.7</c:v>
                      </c:pt>
                      <c:pt idx="2025">
                        <c:v>41.692500000000003</c:v>
                      </c:pt>
                      <c:pt idx="2026">
                        <c:v>41.683999999999997</c:v>
                      </c:pt>
                      <c:pt idx="2027">
                        <c:v>41.676499999999997</c:v>
                      </c:pt>
                      <c:pt idx="2028">
                        <c:v>41.667999999999999</c:v>
                      </c:pt>
                      <c:pt idx="2029">
                        <c:v>41.659500000000001</c:v>
                      </c:pt>
                      <c:pt idx="2030">
                        <c:v>41.651499999999999</c:v>
                      </c:pt>
                      <c:pt idx="2031">
                        <c:v>41.643000000000001</c:v>
                      </c:pt>
                      <c:pt idx="2032">
                        <c:v>41.6355</c:v>
                      </c:pt>
                      <c:pt idx="2033">
                        <c:v>42.126999999999995</c:v>
                      </c:pt>
                      <c:pt idx="2034">
                        <c:v>42.119500000000002</c:v>
                      </c:pt>
                      <c:pt idx="2035">
                        <c:v>42.111000000000004</c:v>
                      </c:pt>
                      <c:pt idx="2036">
                        <c:v>41.602499999999999</c:v>
                      </c:pt>
                      <c:pt idx="2037">
                        <c:v>41.594499999999996</c:v>
                      </c:pt>
                      <c:pt idx="2038">
                        <c:v>42.085999999999999</c:v>
                      </c:pt>
                      <c:pt idx="2039">
                        <c:v>42.078500000000005</c:v>
                      </c:pt>
                      <c:pt idx="2040">
                        <c:v>42.07</c:v>
                      </c:pt>
                      <c:pt idx="2041">
                        <c:v>42.0625</c:v>
                      </c:pt>
                      <c:pt idx="2042">
                        <c:v>42.054000000000002</c:v>
                      </c:pt>
                      <c:pt idx="2043">
                        <c:v>42.045499999999997</c:v>
                      </c:pt>
                      <c:pt idx="2044">
                        <c:v>42.037500000000001</c:v>
                      </c:pt>
                      <c:pt idx="2045">
                        <c:v>42.029000000000003</c:v>
                      </c:pt>
                      <c:pt idx="2046">
                        <c:v>42.021499999999996</c:v>
                      </c:pt>
                      <c:pt idx="2047">
                        <c:v>42.012999999999998</c:v>
                      </c:pt>
                      <c:pt idx="2048">
                        <c:v>42.005499999999998</c:v>
                      </c:pt>
                      <c:pt idx="2049">
                        <c:v>41.997</c:v>
                      </c:pt>
                      <c:pt idx="2050">
                        <c:v>42.488500000000002</c:v>
                      </c:pt>
                      <c:pt idx="2051">
                        <c:v>42.480499999999999</c:v>
                      </c:pt>
                      <c:pt idx="2052">
                        <c:v>42.472000000000001</c:v>
                      </c:pt>
                      <c:pt idx="2053">
                        <c:v>42.464500000000001</c:v>
                      </c:pt>
                      <c:pt idx="2054">
                        <c:v>42.456000000000003</c:v>
                      </c:pt>
                      <c:pt idx="2055">
                        <c:v>42.447500000000005</c:v>
                      </c:pt>
                      <c:pt idx="2056">
                        <c:v>42.94</c:v>
                      </c:pt>
                      <c:pt idx="2057">
                        <c:v>42.9315</c:v>
                      </c:pt>
                      <c:pt idx="2058">
                        <c:v>42.923500000000004</c:v>
                      </c:pt>
                      <c:pt idx="2059">
                        <c:v>42.914999999999999</c:v>
                      </c:pt>
                      <c:pt idx="2060">
                        <c:v>42.907499999999999</c:v>
                      </c:pt>
                      <c:pt idx="2061">
                        <c:v>42.899000000000001</c:v>
                      </c:pt>
                      <c:pt idx="2062">
                        <c:v>42.890499999999996</c:v>
                      </c:pt>
                      <c:pt idx="2063">
                        <c:v>42.882999999999996</c:v>
                      </c:pt>
                      <c:pt idx="2064">
                        <c:v>42.874499999999998</c:v>
                      </c:pt>
                      <c:pt idx="2065">
                        <c:v>42.866500000000002</c:v>
                      </c:pt>
                      <c:pt idx="2066">
                        <c:v>42.857999999999997</c:v>
                      </c:pt>
                      <c:pt idx="2067">
                        <c:v>42.850499999999997</c:v>
                      </c:pt>
                      <c:pt idx="2068">
                        <c:v>42.841999999999999</c:v>
                      </c:pt>
                      <c:pt idx="2069">
                        <c:v>42.833500000000001</c:v>
                      </c:pt>
                      <c:pt idx="2070">
                        <c:v>42.826000000000001</c:v>
                      </c:pt>
                      <c:pt idx="2071">
                        <c:v>42.817500000000003</c:v>
                      </c:pt>
                      <c:pt idx="2072">
                        <c:v>42.8095</c:v>
                      </c:pt>
                      <c:pt idx="2073">
                        <c:v>42.801000000000002</c:v>
                      </c:pt>
                      <c:pt idx="2074">
                        <c:v>42.792500000000004</c:v>
                      </c:pt>
                      <c:pt idx="2075">
                        <c:v>42.785000000000004</c:v>
                      </c:pt>
                      <c:pt idx="2076">
                        <c:v>42.776499999999999</c:v>
                      </c:pt>
                      <c:pt idx="2077">
                        <c:v>42.768999999999998</c:v>
                      </c:pt>
                      <c:pt idx="2078">
                        <c:v>43.2605</c:v>
                      </c:pt>
                      <c:pt idx="2079">
                        <c:v>43.252499999999998</c:v>
                      </c:pt>
                      <c:pt idx="2080">
                        <c:v>43.244</c:v>
                      </c:pt>
                      <c:pt idx="2081">
                        <c:v>43.735500000000002</c:v>
                      </c:pt>
                      <c:pt idx="2082">
                        <c:v>43.727999999999994</c:v>
                      </c:pt>
                      <c:pt idx="2083">
                        <c:v>43.719499999999996</c:v>
                      </c:pt>
                      <c:pt idx="2084">
                        <c:v>43.712000000000003</c:v>
                      </c:pt>
                      <c:pt idx="2085">
                        <c:v>43.703500000000005</c:v>
                      </c:pt>
                      <c:pt idx="2086">
                        <c:v>43.695499999999996</c:v>
                      </c:pt>
                      <c:pt idx="2087">
                        <c:v>43.686999999999998</c:v>
                      </c:pt>
                      <c:pt idx="2088">
                        <c:v>43.6785</c:v>
                      </c:pt>
                      <c:pt idx="2089">
                        <c:v>43.670999999999999</c:v>
                      </c:pt>
                      <c:pt idx="2090">
                        <c:v>43.662500000000001</c:v>
                      </c:pt>
                      <c:pt idx="2091">
                        <c:v>44.155000000000001</c:v>
                      </c:pt>
                      <c:pt idx="2092">
                        <c:v>44.146499999999996</c:v>
                      </c:pt>
                      <c:pt idx="2093">
                        <c:v>44.138500000000001</c:v>
                      </c:pt>
                      <c:pt idx="2094">
                        <c:v>43.63</c:v>
                      </c:pt>
                      <c:pt idx="2095">
                        <c:v>43.621499999999997</c:v>
                      </c:pt>
                      <c:pt idx="2096">
                        <c:v>43.113999999999997</c:v>
                      </c:pt>
                      <c:pt idx="2097">
                        <c:v>43.105499999999999</c:v>
                      </c:pt>
                      <c:pt idx="2098">
                        <c:v>43.097999999999999</c:v>
                      </c:pt>
                      <c:pt idx="2099">
                        <c:v>43.589500000000001</c:v>
                      </c:pt>
                      <c:pt idx="2100">
                        <c:v>44.080500000000001</c:v>
                      </c:pt>
                      <c:pt idx="2101">
                        <c:v>44.073</c:v>
                      </c:pt>
                      <c:pt idx="2102">
                        <c:v>44.064499999999995</c:v>
                      </c:pt>
                      <c:pt idx="2103">
                        <c:v>44.057000000000002</c:v>
                      </c:pt>
                      <c:pt idx="2104">
                        <c:v>44.548500000000004</c:v>
                      </c:pt>
                      <c:pt idx="2105">
                        <c:v>44.541000000000004</c:v>
                      </c:pt>
                      <c:pt idx="2106">
                        <c:v>44.532499999999999</c:v>
                      </c:pt>
                      <c:pt idx="2107">
                        <c:v>44.523499999999999</c:v>
                      </c:pt>
                      <c:pt idx="2108">
                        <c:v>44.516000000000005</c:v>
                      </c:pt>
                      <c:pt idx="2109">
                        <c:v>44.5075</c:v>
                      </c:pt>
                      <c:pt idx="2110">
                        <c:v>45</c:v>
                      </c:pt>
                      <c:pt idx="2111">
                        <c:v>44.991500000000002</c:v>
                      </c:pt>
                      <c:pt idx="2112">
                        <c:v>44.983999999999995</c:v>
                      </c:pt>
                      <c:pt idx="2113">
                        <c:v>44.975499999999997</c:v>
                      </c:pt>
                      <c:pt idx="2114">
                        <c:v>44.966500000000003</c:v>
                      </c:pt>
                      <c:pt idx="2115">
                        <c:v>44.458999999999996</c:v>
                      </c:pt>
                      <c:pt idx="2116">
                        <c:v>44.450499999999998</c:v>
                      </c:pt>
                      <c:pt idx="2117">
                        <c:v>44.442999999999998</c:v>
                      </c:pt>
                      <c:pt idx="2118">
                        <c:v>44.4345</c:v>
                      </c:pt>
                      <c:pt idx="2119">
                        <c:v>44.926000000000002</c:v>
                      </c:pt>
                      <c:pt idx="2120">
                        <c:v>44.918500000000002</c:v>
                      </c:pt>
                      <c:pt idx="2121">
                        <c:v>45.409500000000001</c:v>
                      </c:pt>
                      <c:pt idx="2122">
                        <c:v>44.902000000000001</c:v>
                      </c:pt>
                      <c:pt idx="2123">
                        <c:v>44.893500000000003</c:v>
                      </c:pt>
                      <c:pt idx="2124">
                        <c:v>44.886000000000003</c:v>
                      </c:pt>
                      <c:pt idx="2125">
                        <c:v>44.877499999999998</c:v>
                      </c:pt>
                      <c:pt idx="2126">
                        <c:v>44.869</c:v>
                      </c:pt>
                      <c:pt idx="2127">
                        <c:v>44.861499999999999</c:v>
                      </c:pt>
                      <c:pt idx="2128">
                        <c:v>44.352499999999999</c:v>
                      </c:pt>
                      <c:pt idx="2129">
                        <c:v>44.344999999999999</c:v>
                      </c:pt>
                      <c:pt idx="2130">
                        <c:v>44.336500000000001</c:v>
                      </c:pt>
                      <c:pt idx="2131">
                        <c:v>44.329000000000001</c:v>
                      </c:pt>
                      <c:pt idx="2132">
                        <c:v>44.320499999999996</c:v>
                      </c:pt>
                      <c:pt idx="2133">
                        <c:v>44.311999999999998</c:v>
                      </c:pt>
                      <c:pt idx="2134">
                        <c:v>44.804500000000004</c:v>
                      </c:pt>
                      <c:pt idx="2135">
                        <c:v>44.795499999999997</c:v>
                      </c:pt>
                      <c:pt idx="2136">
                        <c:v>44.787999999999997</c:v>
                      </c:pt>
                      <c:pt idx="2137">
                        <c:v>44.779499999999999</c:v>
                      </c:pt>
                      <c:pt idx="2138">
                        <c:v>44.772000000000006</c:v>
                      </c:pt>
                      <c:pt idx="2139">
                        <c:v>44.763500000000001</c:v>
                      </c:pt>
                      <c:pt idx="2140">
                        <c:v>44.755000000000003</c:v>
                      </c:pt>
                      <c:pt idx="2141">
                        <c:v>44.747500000000002</c:v>
                      </c:pt>
                      <c:pt idx="2142">
                        <c:v>44.738500000000002</c:v>
                      </c:pt>
                      <c:pt idx="2143">
                        <c:v>44.231000000000002</c:v>
                      </c:pt>
                      <c:pt idx="2144">
                        <c:v>44.222500000000004</c:v>
                      </c:pt>
                      <c:pt idx="2145">
                        <c:v>44.213999999999999</c:v>
                      </c:pt>
                      <c:pt idx="2146">
                        <c:v>44.706499999999998</c:v>
                      </c:pt>
                      <c:pt idx="2147">
                        <c:v>44.698</c:v>
                      </c:pt>
                      <c:pt idx="2148">
                        <c:v>44.6905</c:v>
                      </c:pt>
                      <c:pt idx="2149">
                        <c:v>44.6815</c:v>
                      </c:pt>
                      <c:pt idx="2150">
                        <c:v>45.173999999999999</c:v>
                      </c:pt>
                      <c:pt idx="2151">
                        <c:v>45.165499999999994</c:v>
                      </c:pt>
                      <c:pt idx="2152">
                        <c:v>45.156999999999996</c:v>
                      </c:pt>
                      <c:pt idx="2153">
                        <c:v>44.649500000000003</c:v>
                      </c:pt>
                      <c:pt idx="2154">
                        <c:v>44.641000000000005</c:v>
                      </c:pt>
                      <c:pt idx="2155">
                        <c:v>44.633499999999998</c:v>
                      </c:pt>
                      <c:pt idx="2156">
                        <c:v>44.624499999999998</c:v>
                      </c:pt>
                      <c:pt idx="2157">
                        <c:v>44.617000000000004</c:v>
                      </c:pt>
                      <c:pt idx="2158">
                        <c:v>44.608499999999999</c:v>
                      </c:pt>
                      <c:pt idx="2159">
                        <c:v>44.6</c:v>
                      </c:pt>
                      <c:pt idx="2160">
                        <c:v>44.592500000000001</c:v>
                      </c:pt>
                      <c:pt idx="2161">
                        <c:v>44.583999999999996</c:v>
                      </c:pt>
                      <c:pt idx="2162">
                        <c:v>44.576499999999996</c:v>
                      </c:pt>
                      <c:pt idx="2163">
                        <c:v>45.067500000000003</c:v>
                      </c:pt>
                      <c:pt idx="2164">
                        <c:v>45.06</c:v>
                      </c:pt>
                      <c:pt idx="2165">
                        <c:v>45.051499999999997</c:v>
                      </c:pt>
                      <c:pt idx="2166">
                        <c:v>45.042999999999999</c:v>
                      </c:pt>
                      <c:pt idx="2167">
                        <c:v>45.035499999999999</c:v>
                      </c:pt>
                      <c:pt idx="2168">
                        <c:v>45.027000000000001</c:v>
                      </c:pt>
                      <c:pt idx="2169">
                        <c:v>45.019500000000001</c:v>
                      </c:pt>
                      <c:pt idx="2170">
                        <c:v>45.0105</c:v>
                      </c:pt>
                      <c:pt idx="2171">
                        <c:v>45.001999999999995</c:v>
                      </c:pt>
                      <c:pt idx="2172">
                        <c:v>44.994500000000002</c:v>
                      </c:pt>
                      <c:pt idx="2173">
                        <c:v>44.986000000000004</c:v>
                      </c:pt>
                      <c:pt idx="2174">
                        <c:v>44.978500000000004</c:v>
                      </c:pt>
                      <c:pt idx="2175">
                        <c:v>44.97</c:v>
                      </c:pt>
                      <c:pt idx="2176">
                        <c:v>44.962499999999999</c:v>
                      </c:pt>
                      <c:pt idx="2177">
                        <c:v>44.953500000000005</c:v>
                      </c:pt>
                      <c:pt idx="2178">
                        <c:v>44.945</c:v>
                      </c:pt>
                      <c:pt idx="2179">
                        <c:v>44.4375</c:v>
                      </c:pt>
                      <c:pt idx="2180">
                        <c:v>44.929000000000002</c:v>
                      </c:pt>
                      <c:pt idx="2181">
                        <c:v>44.921499999999995</c:v>
                      </c:pt>
                      <c:pt idx="2182">
                        <c:v>44.912999999999997</c:v>
                      </c:pt>
                      <c:pt idx="2183">
                        <c:v>44.905500000000004</c:v>
                      </c:pt>
                      <c:pt idx="2184">
                        <c:v>44.896499999999996</c:v>
                      </c:pt>
                      <c:pt idx="2185">
                        <c:v>44.887999999999998</c:v>
                      </c:pt>
                      <c:pt idx="2186">
                        <c:v>44.880499999999998</c:v>
                      </c:pt>
                      <c:pt idx="2187">
                        <c:v>44.872</c:v>
                      </c:pt>
                      <c:pt idx="2188">
                        <c:v>44.8645</c:v>
                      </c:pt>
                      <c:pt idx="2189">
                        <c:v>44.856000000000002</c:v>
                      </c:pt>
                      <c:pt idx="2190">
                        <c:v>44.847500000000004</c:v>
                      </c:pt>
                      <c:pt idx="2191">
                        <c:v>45.339500000000001</c:v>
                      </c:pt>
                      <c:pt idx="2192">
                        <c:v>44.831000000000003</c:v>
                      </c:pt>
                      <c:pt idx="2193">
                        <c:v>44.823500000000003</c:v>
                      </c:pt>
                      <c:pt idx="2194">
                        <c:v>45.314999999999998</c:v>
                      </c:pt>
                      <c:pt idx="2195">
                        <c:v>45.307499999999997</c:v>
                      </c:pt>
                      <c:pt idx="2196">
                        <c:v>45.298999999999999</c:v>
                      </c:pt>
                      <c:pt idx="2197">
                        <c:v>45.290499999999994</c:v>
                      </c:pt>
                      <c:pt idx="2198">
                        <c:v>45.282499999999999</c:v>
                      </c:pt>
                      <c:pt idx="2199">
                        <c:v>45.274000000000001</c:v>
                      </c:pt>
                      <c:pt idx="2200">
                        <c:v>45.266500000000001</c:v>
                      </c:pt>
                      <c:pt idx="2201">
                        <c:v>45.257999999999996</c:v>
                      </c:pt>
                      <c:pt idx="2202">
                        <c:v>45.250500000000002</c:v>
                      </c:pt>
                      <c:pt idx="2203">
                        <c:v>45.242000000000004</c:v>
                      </c:pt>
                      <c:pt idx="2204">
                        <c:v>45.233499999999999</c:v>
                      </c:pt>
                      <c:pt idx="2205">
                        <c:v>45.225499999999997</c:v>
                      </c:pt>
                      <c:pt idx="2206">
                        <c:v>45.716999999999999</c:v>
                      </c:pt>
                      <c:pt idx="2207">
                        <c:v>45.709500000000006</c:v>
                      </c:pt>
                      <c:pt idx="2208">
                        <c:v>45.701000000000001</c:v>
                      </c:pt>
                      <c:pt idx="2209">
                        <c:v>45.6935</c:v>
                      </c:pt>
                      <c:pt idx="2210">
                        <c:v>45.685000000000002</c:v>
                      </c:pt>
                      <c:pt idx="2211">
                        <c:v>45.676499999999997</c:v>
                      </c:pt>
                      <c:pt idx="2212">
                        <c:v>45.668500000000002</c:v>
                      </c:pt>
                      <c:pt idx="2213">
                        <c:v>45.660000000000004</c:v>
                      </c:pt>
                      <c:pt idx="2214">
                        <c:v>45.652499999999996</c:v>
                      </c:pt>
                      <c:pt idx="2215">
                        <c:v>45.643999999999998</c:v>
                      </c:pt>
                      <c:pt idx="2216">
                        <c:v>46.1355</c:v>
                      </c:pt>
                      <c:pt idx="2217">
                        <c:v>46.128</c:v>
                      </c:pt>
                      <c:pt idx="2218">
                        <c:v>46.119500000000002</c:v>
                      </c:pt>
                      <c:pt idx="2219">
                        <c:v>46.111499999999999</c:v>
                      </c:pt>
                      <c:pt idx="2220">
                        <c:v>46.102999999999994</c:v>
                      </c:pt>
                      <c:pt idx="2221">
                        <c:v>45.595500000000001</c:v>
                      </c:pt>
                      <c:pt idx="2222">
                        <c:v>46.087000000000003</c:v>
                      </c:pt>
                      <c:pt idx="2223">
                        <c:v>45.578500000000005</c:v>
                      </c:pt>
                      <c:pt idx="2224">
                        <c:v>45.570999999999998</c:v>
                      </c:pt>
                      <c:pt idx="2225">
                        <c:v>45.5625</c:v>
                      </c:pt>
                      <c:pt idx="2226">
                        <c:v>45.554500000000004</c:v>
                      </c:pt>
                      <c:pt idx="2227">
                        <c:v>45.545999999999999</c:v>
                      </c:pt>
                      <c:pt idx="2228">
                        <c:v>45.538499999999999</c:v>
                      </c:pt>
                      <c:pt idx="2229">
                        <c:v>45.53</c:v>
                      </c:pt>
                      <c:pt idx="2230">
                        <c:v>45.521499999999996</c:v>
                      </c:pt>
                      <c:pt idx="2231">
                        <c:v>45.513999999999996</c:v>
                      </c:pt>
                      <c:pt idx="2232">
                        <c:v>45.505499999999998</c:v>
                      </c:pt>
                      <c:pt idx="2233">
                        <c:v>45.497500000000002</c:v>
                      </c:pt>
                      <c:pt idx="2234">
                        <c:v>45.488999999999997</c:v>
                      </c:pt>
                      <c:pt idx="2235">
                        <c:v>45.480499999999999</c:v>
                      </c:pt>
                      <c:pt idx="2236">
                        <c:v>45.472999999999999</c:v>
                      </c:pt>
                      <c:pt idx="2237">
                        <c:v>45.464500000000001</c:v>
                      </c:pt>
                      <c:pt idx="2238">
                        <c:v>45.457000000000001</c:v>
                      </c:pt>
                      <c:pt idx="2239">
                        <c:v>45.448500000000003</c:v>
                      </c:pt>
                      <c:pt idx="2240">
                        <c:v>45.4405</c:v>
                      </c:pt>
                      <c:pt idx="2241">
                        <c:v>45.432000000000002</c:v>
                      </c:pt>
                      <c:pt idx="2242">
                        <c:v>45.423500000000004</c:v>
                      </c:pt>
                      <c:pt idx="2243">
                        <c:v>45.416000000000004</c:v>
                      </c:pt>
                      <c:pt idx="2244">
                        <c:v>45.407499999999999</c:v>
                      </c:pt>
                      <c:pt idx="2245">
                        <c:v>45.4</c:v>
                      </c:pt>
                      <c:pt idx="2246">
                        <c:v>45.391500000000001</c:v>
                      </c:pt>
                      <c:pt idx="2247">
                        <c:v>45.383499999999998</c:v>
                      </c:pt>
                      <c:pt idx="2248">
                        <c:v>45.375</c:v>
                      </c:pt>
                      <c:pt idx="2249">
                        <c:v>45.366500000000002</c:v>
                      </c:pt>
                      <c:pt idx="2250">
                        <c:v>45.358999999999995</c:v>
                      </c:pt>
                      <c:pt idx="2251">
                        <c:v>45.350499999999997</c:v>
                      </c:pt>
                      <c:pt idx="2252">
                        <c:v>45.343000000000004</c:v>
                      </c:pt>
                      <c:pt idx="2253">
                        <c:v>45.334500000000006</c:v>
                      </c:pt>
                      <c:pt idx="2254">
                        <c:v>45.326499999999996</c:v>
                      </c:pt>
                      <c:pt idx="2255">
                        <c:v>45.317999999999998</c:v>
                      </c:pt>
                      <c:pt idx="2256">
                        <c:v>45.3095</c:v>
                      </c:pt>
                      <c:pt idx="2257">
                        <c:v>45.802</c:v>
                      </c:pt>
                      <c:pt idx="2258">
                        <c:v>45.793500000000002</c:v>
                      </c:pt>
                      <c:pt idx="2259">
                        <c:v>45.786000000000001</c:v>
                      </c:pt>
                      <c:pt idx="2260">
                        <c:v>45.777499999999996</c:v>
                      </c:pt>
                      <c:pt idx="2261">
                        <c:v>46.268999999999998</c:v>
                      </c:pt>
                      <c:pt idx="2262">
                        <c:v>46.261000000000003</c:v>
                      </c:pt>
                      <c:pt idx="2263">
                        <c:v>46.252499999999998</c:v>
                      </c:pt>
                      <c:pt idx="2264">
                        <c:v>46.244999999999997</c:v>
                      </c:pt>
                      <c:pt idx="2265">
                        <c:v>46.236499999999999</c:v>
                      </c:pt>
                      <c:pt idx="2266">
                        <c:v>46.228999999999999</c:v>
                      </c:pt>
                      <c:pt idx="2267">
                        <c:v>46.220500000000001</c:v>
                      </c:pt>
                      <c:pt idx="2268">
                        <c:v>46.712000000000003</c:v>
                      </c:pt>
                      <c:pt idx="2269">
                        <c:v>46.704000000000001</c:v>
                      </c:pt>
                      <c:pt idx="2270">
                        <c:v>46.695499999999996</c:v>
                      </c:pt>
                      <c:pt idx="2271">
                        <c:v>46.688000000000002</c:v>
                      </c:pt>
                      <c:pt idx="2272">
                        <c:v>46.679500000000004</c:v>
                      </c:pt>
                      <c:pt idx="2273">
                        <c:v>46.172000000000004</c:v>
                      </c:pt>
                      <c:pt idx="2274">
                        <c:v>46.163499999999999</c:v>
                      </c:pt>
                      <c:pt idx="2275">
                        <c:v>46.155000000000001</c:v>
                      </c:pt>
                      <c:pt idx="2276">
                        <c:v>46.147000000000006</c:v>
                      </c:pt>
                      <c:pt idx="2277">
                        <c:v>46.638500000000001</c:v>
                      </c:pt>
                      <c:pt idx="2278">
                        <c:v>46.631</c:v>
                      </c:pt>
                      <c:pt idx="2279">
                        <c:v>46.622500000000002</c:v>
                      </c:pt>
                      <c:pt idx="2280">
                        <c:v>46.613999999999997</c:v>
                      </c:pt>
                      <c:pt idx="2281">
                        <c:v>46.606499999999997</c:v>
                      </c:pt>
                      <c:pt idx="2282">
                        <c:v>46.597999999999999</c:v>
                      </c:pt>
                      <c:pt idx="2283">
                        <c:v>46.589999999999996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'KC292(CT)_JPC51'!$F$1611:$F$3894</c15:sqref>
                        </c15:formulaRef>
                      </c:ext>
                    </c:extLst>
                    <c:numCache>
                      <c:formatCode>General</c:formatCode>
                      <c:ptCount val="2284"/>
                      <c:pt idx="0">
                        <c:v>0.02</c:v>
                      </c:pt>
                      <c:pt idx="1">
                        <c:v>0.05</c:v>
                      </c:pt>
                      <c:pt idx="2">
                        <c:v>7.0000000000000007E-2</c:v>
                      </c:pt>
                      <c:pt idx="3">
                        <c:v>0.1</c:v>
                      </c:pt>
                      <c:pt idx="4">
                        <c:v>0.12</c:v>
                      </c:pt>
                      <c:pt idx="5">
                        <c:v>0.15</c:v>
                      </c:pt>
                      <c:pt idx="6">
                        <c:v>0.17</c:v>
                      </c:pt>
                      <c:pt idx="7">
                        <c:v>0.2</c:v>
                      </c:pt>
                      <c:pt idx="8">
                        <c:v>0.23</c:v>
                      </c:pt>
                      <c:pt idx="9">
                        <c:v>0.25</c:v>
                      </c:pt>
                      <c:pt idx="10">
                        <c:v>0.28000000000000003</c:v>
                      </c:pt>
                      <c:pt idx="11">
                        <c:v>0.3</c:v>
                      </c:pt>
                      <c:pt idx="12">
                        <c:v>0.33</c:v>
                      </c:pt>
                      <c:pt idx="13">
                        <c:v>0.36</c:v>
                      </c:pt>
                      <c:pt idx="14">
                        <c:v>0.38</c:v>
                      </c:pt>
                      <c:pt idx="15">
                        <c:v>0.41</c:v>
                      </c:pt>
                      <c:pt idx="16">
                        <c:v>0.44</c:v>
                      </c:pt>
                      <c:pt idx="17">
                        <c:v>0.46</c:v>
                      </c:pt>
                      <c:pt idx="18">
                        <c:v>0.49</c:v>
                      </c:pt>
                      <c:pt idx="19">
                        <c:v>0.52</c:v>
                      </c:pt>
                      <c:pt idx="20">
                        <c:v>0.54</c:v>
                      </c:pt>
                      <c:pt idx="21">
                        <c:v>0.56999999999999995</c:v>
                      </c:pt>
                      <c:pt idx="22">
                        <c:v>0.6</c:v>
                      </c:pt>
                      <c:pt idx="23">
                        <c:v>0.63</c:v>
                      </c:pt>
                      <c:pt idx="24">
                        <c:v>0.66</c:v>
                      </c:pt>
                      <c:pt idx="25">
                        <c:v>0.68</c:v>
                      </c:pt>
                      <c:pt idx="26">
                        <c:v>0.71</c:v>
                      </c:pt>
                      <c:pt idx="27">
                        <c:v>0.74</c:v>
                      </c:pt>
                      <c:pt idx="28">
                        <c:v>0.77</c:v>
                      </c:pt>
                      <c:pt idx="29">
                        <c:v>0.8</c:v>
                      </c:pt>
                      <c:pt idx="30">
                        <c:v>0.83</c:v>
                      </c:pt>
                      <c:pt idx="31">
                        <c:v>0.86</c:v>
                      </c:pt>
                      <c:pt idx="32">
                        <c:v>0.88</c:v>
                      </c:pt>
                      <c:pt idx="33">
                        <c:v>0.91</c:v>
                      </c:pt>
                      <c:pt idx="34">
                        <c:v>0.94</c:v>
                      </c:pt>
                      <c:pt idx="35">
                        <c:v>0.97</c:v>
                      </c:pt>
                      <c:pt idx="36">
                        <c:v>1</c:v>
                      </c:pt>
                      <c:pt idx="37">
                        <c:v>1.03</c:v>
                      </c:pt>
                      <c:pt idx="38">
                        <c:v>1.06</c:v>
                      </c:pt>
                      <c:pt idx="39">
                        <c:v>1.0900000000000001</c:v>
                      </c:pt>
                      <c:pt idx="40">
                        <c:v>1.1200000000000001</c:v>
                      </c:pt>
                      <c:pt idx="41">
                        <c:v>1.1499999999999999</c:v>
                      </c:pt>
                      <c:pt idx="42">
                        <c:v>1.18</c:v>
                      </c:pt>
                      <c:pt idx="43">
                        <c:v>1.21</c:v>
                      </c:pt>
                      <c:pt idx="44">
                        <c:v>1.25</c:v>
                      </c:pt>
                      <c:pt idx="45">
                        <c:v>1.28</c:v>
                      </c:pt>
                      <c:pt idx="46">
                        <c:v>1.31</c:v>
                      </c:pt>
                      <c:pt idx="47">
                        <c:v>1.34</c:v>
                      </c:pt>
                      <c:pt idx="48">
                        <c:v>1.37</c:v>
                      </c:pt>
                      <c:pt idx="49">
                        <c:v>1.4</c:v>
                      </c:pt>
                      <c:pt idx="50">
                        <c:v>1.43</c:v>
                      </c:pt>
                      <c:pt idx="51">
                        <c:v>1.47</c:v>
                      </c:pt>
                      <c:pt idx="52">
                        <c:v>1.5</c:v>
                      </c:pt>
                      <c:pt idx="53">
                        <c:v>1.53</c:v>
                      </c:pt>
                      <c:pt idx="54">
                        <c:v>1.56</c:v>
                      </c:pt>
                      <c:pt idx="55">
                        <c:v>1.59</c:v>
                      </c:pt>
                      <c:pt idx="56">
                        <c:v>1.63</c:v>
                      </c:pt>
                      <c:pt idx="57">
                        <c:v>1.66</c:v>
                      </c:pt>
                      <c:pt idx="58">
                        <c:v>1.69</c:v>
                      </c:pt>
                      <c:pt idx="59">
                        <c:v>1.72</c:v>
                      </c:pt>
                      <c:pt idx="60">
                        <c:v>1.76</c:v>
                      </c:pt>
                      <c:pt idx="61">
                        <c:v>1.79</c:v>
                      </c:pt>
                      <c:pt idx="62">
                        <c:v>1.82</c:v>
                      </c:pt>
                      <c:pt idx="63">
                        <c:v>1.86</c:v>
                      </c:pt>
                      <c:pt idx="64">
                        <c:v>1.89</c:v>
                      </c:pt>
                      <c:pt idx="65">
                        <c:v>1.92</c:v>
                      </c:pt>
                      <c:pt idx="66">
                        <c:v>1.96</c:v>
                      </c:pt>
                      <c:pt idx="67">
                        <c:v>1.99</c:v>
                      </c:pt>
                      <c:pt idx="68">
                        <c:v>2.0299999999999998</c:v>
                      </c:pt>
                      <c:pt idx="69">
                        <c:v>2.06</c:v>
                      </c:pt>
                      <c:pt idx="70">
                        <c:v>2.1</c:v>
                      </c:pt>
                      <c:pt idx="71">
                        <c:v>2.13</c:v>
                      </c:pt>
                      <c:pt idx="72">
                        <c:v>2.16</c:v>
                      </c:pt>
                      <c:pt idx="73">
                        <c:v>2.2000000000000002</c:v>
                      </c:pt>
                      <c:pt idx="74">
                        <c:v>2.23</c:v>
                      </c:pt>
                      <c:pt idx="75">
                        <c:v>2.27</c:v>
                      </c:pt>
                      <c:pt idx="76">
                        <c:v>2.2999999999999998</c:v>
                      </c:pt>
                      <c:pt idx="77">
                        <c:v>2.34</c:v>
                      </c:pt>
                      <c:pt idx="78">
                        <c:v>2.37</c:v>
                      </c:pt>
                      <c:pt idx="79">
                        <c:v>2.41</c:v>
                      </c:pt>
                      <c:pt idx="80">
                        <c:v>2.4500000000000002</c:v>
                      </c:pt>
                      <c:pt idx="81">
                        <c:v>2.48</c:v>
                      </c:pt>
                      <c:pt idx="82">
                        <c:v>2.52</c:v>
                      </c:pt>
                      <c:pt idx="83">
                        <c:v>2.5499999999999998</c:v>
                      </c:pt>
                      <c:pt idx="84">
                        <c:v>2.59</c:v>
                      </c:pt>
                      <c:pt idx="85">
                        <c:v>2.63</c:v>
                      </c:pt>
                      <c:pt idx="86">
                        <c:v>2.66</c:v>
                      </c:pt>
                      <c:pt idx="87">
                        <c:v>2.7</c:v>
                      </c:pt>
                      <c:pt idx="88">
                        <c:v>2.73</c:v>
                      </c:pt>
                      <c:pt idx="89">
                        <c:v>2.77</c:v>
                      </c:pt>
                      <c:pt idx="90">
                        <c:v>2.81</c:v>
                      </c:pt>
                      <c:pt idx="91">
                        <c:v>2.85</c:v>
                      </c:pt>
                      <c:pt idx="92">
                        <c:v>2.88</c:v>
                      </c:pt>
                      <c:pt idx="93">
                        <c:v>2.92</c:v>
                      </c:pt>
                      <c:pt idx="94">
                        <c:v>2.96</c:v>
                      </c:pt>
                      <c:pt idx="95">
                        <c:v>2.99</c:v>
                      </c:pt>
                      <c:pt idx="96">
                        <c:v>3.03</c:v>
                      </c:pt>
                      <c:pt idx="97">
                        <c:v>3.07</c:v>
                      </c:pt>
                      <c:pt idx="98">
                        <c:v>3.11</c:v>
                      </c:pt>
                      <c:pt idx="99">
                        <c:v>3.15</c:v>
                      </c:pt>
                      <c:pt idx="100">
                        <c:v>3.18</c:v>
                      </c:pt>
                      <c:pt idx="101">
                        <c:v>3.22</c:v>
                      </c:pt>
                      <c:pt idx="102">
                        <c:v>3.26</c:v>
                      </c:pt>
                      <c:pt idx="103">
                        <c:v>3.3</c:v>
                      </c:pt>
                      <c:pt idx="104">
                        <c:v>3.34</c:v>
                      </c:pt>
                      <c:pt idx="105">
                        <c:v>3.38</c:v>
                      </c:pt>
                      <c:pt idx="106">
                        <c:v>3.41</c:v>
                      </c:pt>
                      <c:pt idx="107">
                        <c:v>3.45</c:v>
                      </c:pt>
                      <c:pt idx="108">
                        <c:v>3.49</c:v>
                      </c:pt>
                      <c:pt idx="109">
                        <c:v>3.53</c:v>
                      </c:pt>
                      <c:pt idx="110">
                        <c:v>3.57</c:v>
                      </c:pt>
                      <c:pt idx="111">
                        <c:v>3.61</c:v>
                      </c:pt>
                      <c:pt idx="112">
                        <c:v>3.65</c:v>
                      </c:pt>
                      <c:pt idx="113">
                        <c:v>3.69</c:v>
                      </c:pt>
                      <c:pt idx="114">
                        <c:v>3.73</c:v>
                      </c:pt>
                      <c:pt idx="115">
                        <c:v>3.77</c:v>
                      </c:pt>
                      <c:pt idx="116">
                        <c:v>3.81</c:v>
                      </c:pt>
                      <c:pt idx="117">
                        <c:v>3.85</c:v>
                      </c:pt>
                      <c:pt idx="118">
                        <c:v>3.89</c:v>
                      </c:pt>
                      <c:pt idx="119">
                        <c:v>3.93</c:v>
                      </c:pt>
                      <c:pt idx="120">
                        <c:v>3.97</c:v>
                      </c:pt>
                      <c:pt idx="121">
                        <c:v>4.01</c:v>
                      </c:pt>
                      <c:pt idx="122">
                        <c:v>4.05</c:v>
                      </c:pt>
                      <c:pt idx="123">
                        <c:v>4.09</c:v>
                      </c:pt>
                      <c:pt idx="124">
                        <c:v>4.13</c:v>
                      </c:pt>
                      <c:pt idx="125">
                        <c:v>4.18</c:v>
                      </c:pt>
                      <c:pt idx="126">
                        <c:v>4.22</c:v>
                      </c:pt>
                      <c:pt idx="127">
                        <c:v>4.26</c:v>
                      </c:pt>
                      <c:pt idx="128">
                        <c:v>4.3</c:v>
                      </c:pt>
                      <c:pt idx="129">
                        <c:v>4.34</c:v>
                      </c:pt>
                      <c:pt idx="130">
                        <c:v>4.38</c:v>
                      </c:pt>
                      <c:pt idx="131">
                        <c:v>4.42</c:v>
                      </c:pt>
                      <c:pt idx="132">
                        <c:v>4.47</c:v>
                      </c:pt>
                      <c:pt idx="133">
                        <c:v>4.51</c:v>
                      </c:pt>
                      <c:pt idx="134">
                        <c:v>4.55</c:v>
                      </c:pt>
                      <c:pt idx="135">
                        <c:v>4.59</c:v>
                      </c:pt>
                      <c:pt idx="136">
                        <c:v>4.6399999999999997</c:v>
                      </c:pt>
                      <c:pt idx="137">
                        <c:v>4.68</c:v>
                      </c:pt>
                      <c:pt idx="138">
                        <c:v>4.72</c:v>
                      </c:pt>
                      <c:pt idx="139">
                        <c:v>4.76</c:v>
                      </c:pt>
                      <c:pt idx="140">
                        <c:v>4.8099999999999996</c:v>
                      </c:pt>
                      <c:pt idx="141">
                        <c:v>4.8499999999999996</c:v>
                      </c:pt>
                      <c:pt idx="142">
                        <c:v>4.8899999999999997</c:v>
                      </c:pt>
                      <c:pt idx="143">
                        <c:v>4.93</c:v>
                      </c:pt>
                      <c:pt idx="144">
                        <c:v>4.9800000000000004</c:v>
                      </c:pt>
                      <c:pt idx="145">
                        <c:v>5.0199999999999996</c:v>
                      </c:pt>
                      <c:pt idx="146">
                        <c:v>5.0599999999999996</c:v>
                      </c:pt>
                      <c:pt idx="147">
                        <c:v>5.1100000000000003</c:v>
                      </c:pt>
                      <c:pt idx="148">
                        <c:v>5.15</c:v>
                      </c:pt>
                      <c:pt idx="149">
                        <c:v>5.2</c:v>
                      </c:pt>
                      <c:pt idx="150">
                        <c:v>5.24</c:v>
                      </c:pt>
                      <c:pt idx="151">
                        <c:v>5.28</c:v>
                      </c:pt>
                      <c:pt idx="152">
                        <c:v>5.33</c:v>
                      </c:pt>
                      <c:pt idx="153">
                        <c:v>5.37</c:v>
                      </c:pt>
                      <c:pt idx="154">
                        <c:v>5.42</c:v>
                      </c:pt>
                      <c:pt idx="155">
                        <c:v>5.46</c:v>
                      </c:pt>
                      <c:pt idx="156">
                        <c:v>5.5</c:v>
                      </c:pt>
                      <c:pt idx="157">
                        <c:v>5.55</c:v>
                      </c:pt>
                      <c:pt idx="158">
                        <c:v>5.59</c:v>
                      </c:pt>
                      <c:pt idx="159">
                        <c:v>5.64</c:v>
                      </c:pt>
                      <c:pt idx="160">
                        <c:v>5.68</c:v>
                      </c:pt>
                      <c:pt idx="161">
                        <c:v>5.73</c:v>
                      </c:pt>
                      <c:pt idx="162">
                        <c:v>5.77</c:v>
                      </c:pt>
                      <c:pt idx="163">
                        <c:v>5.82</c:v>
                      </c:pt>
                      <c:pt idx="164">
                        <c:v>5.86</c:v>
                      </c:pt>
                      <c:pt idx="165">
                        <c:v>5.91</c:v>
                      </c:pt>
                      <c:pt idx="166">
                        <c:v>5.95</c:v>
                      </c:pt>
                      <c:pt idx="167">
                        <c:v>6</c:v>
                      </c:pt>
                      <c:pt idx="168">
                        <c:v>6.04</c:v>
                      </c:pt>
                      <c:pt idx="169">
                        <c:v>6.09</c:v>
                      </c:pt>
                      <c:pt idx="170">
                        <c:v>6.14</c:v>
                      </c:pt>
                      <c:pt idx="171">
                        <c:v>6.18</c:v>
                      </c:pt>
                      <c:pt idx="172">
                        <c:v>6.23</c:v>
                      </c:pt>
                      <c:pt idx="173">
                        <c:v>6.27</c:v>
                      </c:pt>
                      <c:pt idx="174">
                        <c:v>6.32</c:v>
                      </c:pt>
                      <c:pt idx="175">
                        <c:v>6.37</c:v>
                      </c:pt>
                      <c:pt idx="176">
                        <c:v>6.41</c:v>
                      </c:pt>
                      <c:pt idx="177">
                        <c:v>6.46</c:v>
                      </c:pt>
                      <c:pt idx="178">
                        <c:v>6.5</c:v>
                      </c:pt>
                      <c:pt idx="179">
                        <c:v>6.55</c:v>
                      </c:pt>
                      <c:pt idx="180">
                        <c:v>6.6</c:v>
                      </c:pt>
                      <c:pt idx="181">
                        <c:v>6.64</c:v>
                      </c:pt>
                      <c:pt idx="182">
                        <c:v>6.69</c:v>
                      </c:pt>
                      <c:pt idx="183">
                        <c:v>6.74</c:v>
                      </c:pt>
                      <c:pt idx="184">
                        <c:v>6.78</c:v>
                      </c:pt>
                      <c:pt idx="185">
                        <c:v>6.83</c:v>
                      </c:pt>
                      <c:pt idx="186">
                        <c:v>6.88</c:v>
                      </c:pt>
                      <c:pt idx="187">
                        <c:v>6.92</c:v>
                      </c:pt>
                      <c:pt idx="188">
                        <c:v>6.97</c:v>
                      </c:pt>
                      <c:pt idx="189">
                        <c:v>7.02</c:v>
                      </c:pt>
                      <c:pt idx="190">
                        <c:v>7.07</c:v>
                      </c:pt>
                      <c:pt idx="191">
                        <c:v>7.11</c:v>
                      </c:pt>
                      <c:pt idx="192">
                        <c:v>7.16</c:v>
                      </c:pt>
                      <c:pt idx="193">
                        <c:v>7.21</c:v>
                      </c:pt>
                      <c:pt idx="194">
                        <c:v>7.25</c:v>
                      </c:pt>
                      <c:pt idx="195">
                        <c:v>7.3</c:v>
                      </c:pt>
                      <c:pt idx="196">
                        <c:v>7.35</c:v>
                      </c:pt>
                      <c:pt idx="197">
                        <c:v>7.4</c:v>
                      </c:pt>
                      <c:pt idx="198">
                        <c:v>7.45</c:v>
                      </c:pt>
                      <c:pt idx="199">
                        <c:v>7.49</c:v>
                      </c:pt>
                      <c:pt idx="200">
                        <c:v>7.54</c:v>
                      </c:pt>
                      <c:pt idx="201">
                        <c:v>7.59</c:v>
                      </c:pt>
                      <c:pt idx="202">
                        <c:v>7.64</c:v>
                      </c:pt>
                      <c:pt idx="203">
                        <c:v>7.68</c:v>
                      </c:pt>
                      <c:pt idx="204">
                        <c:v>7.73</c:v>
                      </c:pt>
                      <c:pt idx="205">
                        <c:v>7.78</c:v>
                      </c:pt>
                      <c:pt idx="206">
                        <c:v>7.83</c:v>
                      </c:pt>
                      <c:pt idx="207">
                        <c:v>7.88</c:v>
                      </c:pt>
                      <c:pt idx="208">
                        <c:v>7.93</c:v>
                      </c:pt>
                      <c:pt idx="209">
                        <c:v>7.97</c:v>
                      </c:pt>
                      <c:pt idx="210">
                        <c:v>8.02</c:v>
                      </c:pt>
                      <c:pt idx="211">
                        <c:v>8.07</c:v>
                      </c:pt>
                      <c:pt idx="212">
                        <c:v>8.1199999999999992</c:v>
                      </c:pt>
                      <c:pt idx="213">
                        <c:v>8.17</c:v>
                      </c:pt>
                      <c:pt idx="214">
                        <c:v>8.2200000000000006</c:v>
                      </c:pt>
                      <c:pt idx="215">
                        <c:v>8.27</c:v>
                      </c:pt>
                      <c:pt idx="216">
                        <c:v>8.31</c:v>
                      </c:pt>
                      <c:pt idx="217">
                        <c:v>8.36</c:v>
                      </c:pt>
                      <c:pt idx="218">
                        <c:v>8.41</c:v>
                      </c:pt>
                      <c:pt idx="219">
                        <c:v>8.4600000000000009</c:v>
                      </c:pt>
                      <c:pt idx="220">
                        <c:v>8.51</c:v>
                      </c:pt>
                      <c:pt idx="221">
                        <c:v>8.56</c:v>
                      </c:pt>
                      <c:pt idx="222">
                        <c:v>8.61</c:v>
                      </c:pt>
                      <c:pt idx="223">
                        <c:v>8.66</c:v>
                      </c:pt>
                      <c:pt idx="224">
                        <c:v>8.6999999999999993</c:v>
                      </c:pt>
                      <c:pt idx="225">
                        <c:v>8.75</c:v>
                      </c:pt>
                      <c:pt idx="226">
                        <c:v>8.8000000000000007</c:v>
                      </c:pt>
                      <c:pt idx="227">
                        <c:v>8.85</c:v>
                      </c:pt>
                      <c:pt idx="228">
                        <c:v>8.9</c:v>
                      </c:pt>
                      <c:pt idx="229">
                        <c:v>8.9499999999999993</c:v>
                      </c:pt>
                      <c:pt idx="230">
                        <c:v>9</c:v>
                      </c:pt>
                      <c:pt idx="231">
                        <c:v>9.0500000000000007</c:v>
                      </c:pt>
                      <c:pt idx="232">
                        <c:v>9.1</c:v>
                      </c:pt>
                      <c:pt idx="233">
                        <c:v>9.15</c:v>
                      </c:pt>
                      <c:pt idx="234">
                        <c:v>9.1999999999999993</c:v>
                      </c:pt>
                      <c:pt idx="235">
                        <c:v>9.25</c:v>
                      </c:pt>
                      <c:pt idx="236">
                        <c:v>9.3000000000000007</c:v>
                      </c:pt>
                      <c:pt idx="237">
                        <c:v>9.35</c:v>
                      </c:pt>
                      <c:pt idx="238">
                        <c:v>9.39</c:v>
                      </c:pt>
                      <c:pt idx="239">
                        <c:v>9.44</c:v>
                      </c:pt>
                      <c:pt idx="240">
                        <c:v>9.49</c:v>
                      </c:pt>
                      <c:pt idx="241">
                        <c:v>9.5399999999999991</c:v>
                      </c:pt>
                      <c:pt idx="242">
                        <c:v>9.59</c:v>
                      </c:pt>
                      <c:pt idx="243">
                        <c:v>9.64</c:v>
                      </c:pt>
                      <c:pt idx="244">
                        <c:v>9.69</c:v>
                      </c:pt>
                      <c:pt idx="245">
                        <c:v>9.74</c:v>
                      </c:pt>
                      <c:pt idx="246">
                        <c:v>9.7899999999999991</c:v>
                      </c:pt>
                      <c:pt idx="247">
                        <c:v>9.84</c:v>
                      </c:pt>
                      <c:pt idx="248">
                        <c:v>9.89</c:v>
                      </c:pt>
                      <c:pt idx="249">
                        <c:v>9.94</c:v>
                      </c:pt>
                      <c:pt idx="250">
                        <c:v>9.99</c:v>
                      </c:pt>
                      <c:pt idx="251">
                        <c:v>10.039999999999999</c:v>
                      </c:pt>
                      <c:pt idx="252">
                        <c:v>10.09</c:v>
                      </c:pt>
                      <c:pt idx="253">
                        <c:v>10.14</c:v>
                      </c:pt>
                      <c:pt idx="254">
                        <c:v>10.19</c:v>
                      </c:pt>
                      <c:pt idx="255">
                        <c:v>10.24</c:v>
                      </c:pt>
                      <c:pt idx="256">
                        <c:v>10.29</c:v>
                      </c:pt>
                      <c:pt idx="257">
                        <c:v>10.34</c:v>
                      </c:pt>
                      <c:pt idx="258">
                        <c:v>10.39</c:v>
                      </c:pt>
                      <c:pt idx="259">
                        <c:v>10.44</c:v>
                      </c:pt>
                      <c:pt idx="260">
                        <c:v>10.49</c:v>
                      </c:pt>
                      <c:pt idx="261">
                        <c:v>10.54</c:v>
                      </c:pt>
                      <c:pt idx="262">
                        <c:v>10.59</c:v>
                      </c:pt>
                      <c:pt idx="263">
                        <c:v>10.64</c:v>
                      </c:pt>
                      <c:pt idx="264">
                        <c:v>10.69</c:v>
                      </c:pt>
                      <c:pt idx="265">
                        <c:v>10.74</c:v>
                      </c:pt>
                      <c:pt idx="266">
                        <c:v>10.78</c:v>
                      </c:pt>
                      <c:pt idx="267">
                        <c:v>10.83</c:v>
                      </c:pt>
                      <c:pt idx="268">
                        <c:v>10.88</c:v>
                      </c:pt>
                      <c:pt idx="269">
                        <c:v>10.93</c:v>
                      </c:pt>
                      <c:pt idx="270">
                        <c:v>10.98</c:v>
                      </c:pt>
                      <c:pt idx="271">
                        <c:v>11.03</c:v>
                      </c:pt>
                      <c:pt idx="272">
                        <c:v>11.08</c:v>
                      </c:pt>
                      <c:pt idx="273">
                        <c:v>11.13</c:v>
                      </c:pt>
                      <c:pt idx="274">
                        <c:v>11.18</c:v>
                      </c:pt>
                      <c:pt idx="275">
                        <c:v>11.23</c:v>
                      </c:pt>
                      <c:pt idx="276">
                        <c:v>11.28</c:v>
                      </c:pt>
                      <c:pt idx="277">
                        <c:v>11.33</c:v>
                      </c:pt>
                      <c:pt idx="278">
                        <c:v>11.38</c:v>
                      </c:pt>
                      <c:pt idx="279">
                        <c:v>11.43</c:v>
                      </c:pt>
                      <c:pt idx="280">
                        <c:v>11.48</c:v>
                      </c:pt>
                      <c:pt idx="281">
                        <c:v>11.53</c:v>
                      </c:pt>
                      <c:pt idx="282">
                        <c:v>11.58</c:v>
                      </c:pt>
                      <c:pt idx="283">
                        <c:v>11.63</c:v>
                      </c:pt>
                      <c:pt idx="284">
                        <c:v>11.68</c:v>
                      </c:pt>
                      <c:pt idx="285">
                        <c:v>11.73</c:v>
                      </c:pt>
                      <c:pt idx="286">
                        <c:v>11.78</c:v>
                      </c:pt>
                      <c:pt idx="287">
                        <c:v>11.83</c:v>
                      </c:pt>
                      <c:pt idx="288">
                        <c:v>11.87</c:v>
                      </c:pt>
                      <c:pt idx="289">
                        <c:v>11.92</c:v>
                      </c:pt>
                      <c:pt idx="290">
                        <c:v>11.97</c:v>
                      </c:pt>
                      <c:pt idx="291">
                        <c:v>12.02</c:v>
                      </c:pt>
                      <c:pt idx="292">
                        <c:v>12.07</c:v>
                      </c:pt>
                      <c:pt idx="293">
                        <c:v>12.12</c:v>
                      </c:pt>
                      <c:pt idx="294">
                        <c:v>12.17</c:v>
                      </c:pt>
                      <c:pt idx="295">
                        <c:v>12.22</c:v>
                      </c:pt>
                      <c:pt idx="296">
                        <c:v>12.27</c:v>
                      </c:pt>
                      <c:pt idx="297">
                        <c:v>12.32</c:v>
                      </c:pt>
                      <c:pt idx="298">
                        <c:v>12.37</c:v>
                      </c:pt>
                      <c:pt idx="299">
                        <c:v>12.41</c:v>
                      </c:pt>
                      <c:pt idx="300">
                        <c:v>12.46</c:v>
                      </c:pt>
                      <c:pt idx="301">
                        <c:v>12.51</c:v>
                      </c:pt>
                      <c:pt idx="302">
                        <c:v>12.56</c:v>
                      </c:pt>
                      <c:pt idx="303">
                        <c:v>12.61</c:v>
                      </c:pt>
                      <c:pt idx="304">
                        <c:v>12.66</c:v>
                      </c:pt>
                      <c:pt idx="305">
                        <c:v>12.71</c:v>
                      </c:pt>
                      <c:pt idx="306">
                        <c:v>12.75</c:v>
                      </c:pt>
                      <c:pt idx="307">
                        <c:v>12.8</c:v>
                      </c:pt>
                      <c:pt idx="308">
                        <c:v>12.85</c:v>
                      </c:pt>
                      <c:pt idx="309">
                        <c:v>12.9</c:v>
                      </c:pt>
                      <c:pt idx="310">
                        <c:v>12.95</c:v>
                      </c:pt>
                      <c:pt idx="311">
                        <c:v>12.99</c:v>
                      </c:pt>
                      <c:pt idx="312">
                        <c:v>13.04</c:v>
                      </c:pt>
                      <c:pt idx="313">
                        <c:v>13.09</c:v>
                      </c:pt>
                      <c:pt idx="314">
                        <c:v>13.14</c:v>
                      </c:pt>
                      <c:pt idx="315">
                        <c:v>13.18</c:v>
                      </c:pt>
                      <c:pt idx="316">
                        <c:v>13.23</c:v>
                      </c:pt>
                      <c:pt idx="317">
                        <c:v>13.28</c:v>
                      </c:pt>
                      <c:pt idx="318">
                        <c:v>13.32</c:v>
                      </c:pt>
                      <c:pt idx="319">
                        <c:v>13.37</c:v>
                      </c:pt>
                      <c:pt idx="320">
                        <c:v>13.42</c:v>
                      </c:pt>
                      <c:pt idx="321">
                        <c:v>13.46</c:v>
                      </c:pt>
                      <c:pt idx="322">
                        <c:v>13.51</c:v>
                      </c:pt>
                      <c:pt idx="323">
                        <c:v>13.56</c:v>
                      </c:pt>
                      <c:pt idx="324">
                        <c:v>13.6</c:v>
                      </c:pt>
                      <c:pt idx="325">
                        <c:v>13.65</c:v>
                      </c:pt>
                      <c:pt idx="326">
                        <c:v>13.69</c:v>
                      </c:pt>
                      <c:pt idx="327">
                        <c:v>13.74</c:v>
                      </c:pt>
                      <c:pt idx="328">
                        <c:v>13.78</c:v>
                      </c:pt>
                      <c:pt idx="329">
                        <c:v>13.83</c:v>
                      </c:pt>
                      <c:pt idx="330">
                        <c:v>13.87</c:v>
                      </c:pt>
                      <c:pt idx="331">
                        <c:v>13.91</c:v>
                      </c:pt>
                      <c:pt idx="332">
                        <c:v>13.96</c:v>
                      </c:pt>
                      <c:pt idx="333">
                        <c:v>14</c:v>
                      </c:pt>
                      <c:pt idx="334">
                        <c:v>14.05</c:v>
                      </c:pt>
                      <c:pt idx="335">
                        <c:v>14.09</c:v>
                      </c:pt>
                      <c:pt idx="336">
                        <c:v>14.13</c:v>
                      </c:pt>
                      <c:pt idx="337">
                        <c:v>14.18</c:v>
                      </c:pt>
                      <c:pt idx="338">
                        <c:v>14.22</c:v>
                      </c:pt>
                      <c:pt idx="339">
                        <c:v>14.26</c:v>
                      </c:pt>
                      <c:pt idx="340">
                        <c:v>14.3</c:v>
                      </c:pt>
                      <c:pt idx="341">
                        <c:v>14.34</c:v>
                      </c:pt>
                      <c:pt idx="342">
                        <c:v>14.39</c:v>
                      </c:pt>
                      <c:pt idx="343">
                        <c:v>14.43</c:v>
                      </c:pt>
                      <c:pt idx="344">
                        <c:v>14.47</c:v>
                      </c:pt>
                      <c:pt idx="345">
                        <c:v>14.51</c:v>
                      </c:pt>
                      <c:pt idx="346">
                        <c:v>14.55</c:v>
                      </c:pt>
                      <c:pt idx="347">
                        <c:v>14.59</c:v>
                      </c:pt>
                      <c:pt idx="348">
                        <c:v>14.63</c:v>
                      </c:pt>
                      <c:pt idx="349">
                        <c:v>14.67</c:v>
                      </c:pt>
                      <c:pt idx="350">
                        <c:v>14.71</c:v>
                      </c:pt>
                      <c:pt idx="351">
                        <c:v>14.75</c:v>
                      </c:pt>
                      <c:pt idx="352">
                        <c:v>14.79</c:v>
                      </c:pt>
                      <c:pt idx="353">
                        <c:v>14.83</c:v>
                      </c:pt>
                      <c:pt idx="354">
                        <c:v>14.87</c:v>
                      </c:pt>
                      <c:pt idx="355">
                        <c:v>14.9</c:v>
                      </c:pt>
                      <c:pt idx="356">
                        <c:v>14.94</c:v>
                      </c:pt>
                      <c:pt idx="357">
                        <c:v>14.98</c:v>
                      </c:pt>
                      <c:pt idx="358">
                        <c:v>15.02</c:v>
                      </c:pt>
                      <c:pt idx="359">
                        <c:v>15.05</c:v>
                      </c:pt>
                      <c:pt idx="360">
                        <c:v>15.09</c:v>
                      </c:pt>
                      <c:pt idx="361">
                        <c:v>15.13</c:v>
                      </c:pt>
                      <c:pt idx="362">
                        <c:v>15.16</c:v>
                      </c:pt>
                      <c:pt idx="363">
                        <c:v>15.2</c:v>
                      </c:pt>
                      <c:pt idx="364">
                        <c:v>15.24</c:v>
                      </c:pt>
                      <c:pt idx="365">
                        <c:v>15.27</c:v>
                      </c:pt>
                      <c:pt idx="366">
                        <c:v>15.31</c:v>
                      </c:pt>
                      <c:pt idx="367">
                        <c:v>15.34</c:v>
                      </c:pt>
                      <c:pt idx="368">
                        <c:v>15.38</c:v>
                      </c:pt>
                      <c:pt idx="369">
                        <c:v>15.41</c:v>
                      </c:pt>
                      <c:pt idx="370">
                        <c:v>15.45</c:v>
                      </c:pt>
                      <c:pt idx="371">
                        <c:v>15.48</c:v>
                      </c:pt>
                      <c:pt idx="372">
                        <c:v>15.51</c:v>
                      </c:pt>
                      <c:pt idx="373">
                        <c:v>15.55</c:v>
                      </c:pt>
                      <c:pt idx="374">
                        <c:v>15.58</c:v>
                      </c:pt>
                      <c:pt idx="375">
                        <c:v>15.61</c:v>
                      </c:pt>
                      <c:pt idx="376">
                        <c:v>15.64</c:v>
                      </c:pt>
                      <c:pt idx="377">
                        <c:v>15.68</c:v>
                      </c:pt>
                      <c:pt idx="378">
                        <c:v>15.71</c:v>
                      </c:pt>
                      <c:pt idx="379">
                        <c:v>15.74</c:v>
                      </c:pt>
                      <c:pt idx="380">
                        <c:v>15.77</c:v>
                      </c:pt>
                      <c:pt idx="381">
                        <c:v>15.8</c:v>
                      </c:pt>
                      <c:pt idx="382">
                        <c:v>15.83</c:v>
                      </c:pt>
                      <c:pt idx="383">
                        <c:v>15.87</c:v>
                      </c:pt>
                      <c:pt idx="384">
                        <c:v>15.9</c:v>
                      </c:pt>
                      <c:pt idx="385">
                        <c:v>15.93</c:v>
                      </c:pt>
                      <c:pt idx="386">
                        <c:v>15.96</c:v>
                      </c:pt>
                      <c:pt idx="387">
                        <c:v>15.99</c:v>
                      </c:pt>
                      <c:pt idx="388">
                        <c:v>16.010000000000002</c:v>
                      </c:pt>
                      <c:pt idx="389">
                        <c:v>16.04</c:v>
                      </c:pt>
                      <c:pt idx="390">
                        <c:v>16.07</c:v>
                      </c:pt>
                      <c:pt idx="391">
                        <c:v>16.100000000000001</c:v>
                      </c:pt>
                      <c:pt idx="392">
                        <c:v>16.13</c:v>
                      </c:pt>
                      <c:pt idx="393">
                        <c:v>16.16</c:v>
                      </c:pt>
                      <c:pt idx="394">
                        <c:v>16.18</c:v>
                      </c:pt>
                      <c:pt idx="395">
                        <c:v>16.21</c:v>
                      </c:pt>
                      <c:pt idx="396">
                        <c:v>16.239999999999998</c:v>
                      </c:pt>
                      <c:pt idx="397">
                        <c:v>16.27</c:v>
                      </c:pt>
                      <c:pt idx="398">
                        <c:v>16.29</c:v>
                      </c:pt>
                      <c:pt idx="399">
                        <c:v>16.32</c:v>
                      </c:pt>
                      <c:pt idx="400">
                        <c:v>16.350000000000001</c:v>
                      </c:pt>
                      <c:pt idx="401">
                        <c:v>16.37</c:v>
                      </c:pt>
                      <c:pt idx="402">
                        <c:v>16.399999999999999</c:v>
                      </c:pt>
                      <c:pt idx="403">
                        <c:v>16.420000000000002</c:v>
                      </c:pt>
                      <c:pt idx="404">
                        <c:v>16.45</c:v>
                      </c:pt>
                      <c:pt idx="405">
                        <c:v>16.47</c:v>
                      </c:pt>
                      <c:pt idx="406">
                        <c:v>16.5</c:v>
                      </c:pt>
                      <c:pt idx="407">
                        <c:v>16.52</c:v>
                      </c:pt>
                      <c:pt idx="408">
                        <c:v>16.55</c:v>
                      </c:pt>
                      <c:pt idx="409">
                        <c:v>16.57</c:v>
                      </c:pt>
                      <c:pt idx="410">
                        <c:v>16.59</c:v>
                      </c:pt>
                      <c:pt idx="411">
                        <c:v>16.62</c:v>
                      </c:pt>
                      <c:pt idx="412">
                        <c:v>16.64</c:v>
                      </c:pt>
                      <c:pt idx="413">
                        <c:v>16.66</c:v>
                      </c:pt>
                      <c:pt idx="414">
                        <c:v>16.690000000000001</c:v>
                      </c:pt>
                      <c:pt idx="415">
                        <c:v>16.71</c:v>
                      </c:pt>
                      <c:pt idx="416">
                        <c:v>16.73</c:v>
                      </c:pt>
                      <c:pt idx="417">
                        <c:v>16.75</c:v>
                      </c:pt>
                      <c:pt idx="418">
                        <c:v>16.77</c:v>
                      </c:pt>
                      <c:pt idx="419">
                        <c:v>16.8</c:v>
                      </c:pt>
                      <c:pt idx="420">
                        <c:v>16.82</c:v>
                      </c:pt>
                      <c:pt idx="421">
                        <c:v>16.84</c:v>
                      </c:pt>
                      <c:pt idx="422">
                        <c:v>16.86</c:v>
                      </c:pt>
                      <c:pt idx="423">
                        <c:v>16.88</c:v>
                      </c:pt>
                      <c:pt idx="424">
                        <c:v>16.899999999999999</c:v>
                      </c:pt>
                      <c:pt idx="425">
                        <c:v>16.920000000000002</c:v>
                      </c:pt>
                      <c:pt idx="426">
                        <c:v>16.940000000000001</c:v>
                      </c:pt>
                      <c:pt idx="427">
                        <c:v>16.96</c:v>
                      </c:pt>
                      <c:pt idx="428">
                        <c:v>16.98</c:v>
                      </c:pt>
                      <c:pt idx="429">
                        <c:v>17</c:v>
                      </c:pt>
                      <c:pt idx="430">
                        <c:v>17.010000000000002</c:v>
                      </c:pt>
                      <c:pt idx="431">
                        <c:v>17.03</c:v>
                      </c:pt>
                      <c:pt idx="432">
                        <c:v>17.05</c:v>
                      </c:pt>
                      <c:pt idx="433">
                        <c:v>17.07</c:v>
                      </c:pt>
                      <c:pt idx="434">
                        <c:v>17.09</c:v>
                      </c:pt>
                      <c:pt idx="435">
                        <c:v>17.11</c:v>
                      </c:pt>
                      <c:pt idx="436">
                        <c:v>17.12</c:v>
                      </c:pt>
                      <c:pt idx="437">
                        <c:v>17.14</c:v>
                      </c:pt>
                      <c:pt idx="438">
                        <c:v>17.16</c:v>
                      </c:pt>
                      <c:pt idx="439">
                        <c:v>17.170000000000002</c:v>
                      </c:pt>
                      <c:pt idx="440">
                        <c:v>17.190000000000001</c:v>
                      </c:pt>
                      <c:pt idx="441">
                        <c:v>17.21</c:v>
                      </c:pt>
                      <c:pt idx="442">
                        <c:v>17.22</c:v>
                      </c:pt>
                      <c:pt idx="443">
                        <c:v>17.239999999999998</c:v>
                      </c:pt>
                      <c:pt idx="444">
                        <c:v>17.25</c:v>
                      </c:pt>
                      <c:pt idx="445">
                        <c:v>17.27</c:v>
                      </c:pt>
                      <c:pt idx="446">
                        <c:v>17.28</c:v>
                      </c:pt>
                      <c:pt idx="447">
                        <c:v>17.3</c:v>
                      </c:pt>
                      <c:pt idx="448">
                        <c:v>17.309999999999999</c:v>
                      </c:pt>
                      <c:pt idx="449">
                        <c:v>17.329999999999998</c:v>
                      </c:pt>
                      <c:pt idx="450">
                        <c:v>17.34</c:v>
                      </c:pt>
                      <c:pt idx="451">
                        <c:v>17.350000000000001</c:v>
                      </c:pt>
                      <c:pt idx="452">
                        <c:v>17.37</c:v>
                      </c:pt>
                      <c:pt idx="453">
                        <c:v>17.38</c:v>
                      </c:pt>
                      <c:pt idx="454">
                        <c:v>17.39</c:v>
                      </c:pt>
                      <c:pt idx="455">
                        <c:v>17.41</c:v>
                      </c:pt>
                      <c:pt idx="456">
                        <c:v>17.420000000000002</c:v>
                      </c:pt>
                      <c:pt idx="457">
                        <c:v>17.43</c:v>
                      </c:pt>
                      <c:pt idx="458">
                        <c:v>17.440000000000001</c:v>
                      </c:pt>
                      <c:pt idx="459">
                        <c:v>17.46</c:v>
                      </c:pt>
                      <c:pt idx="460">
                        <c:v>17.47</c:v>
                      </c:pt>
                      <c:pt idx="461">
                        <c:v>17.48</c:v>
                      </c:pt>
                      <c:pt idx="462">
                        <c:v>17.489999999999998</c:v>
                      </c:pt>
                      <c:pt idx="463">
                        <c:v>17.5</c:v>
                      </c:pt>
                      <c:pt idx="464">
                        <c:v>17.510000000000002</c:v>
                      </c:pt>
                      <c:pt idx="465">
                        <c:v>17.52</c:v>
                      </c:pt>
                      <c:pt idx="466">
                        <c:v>17.53</c:v>
                      </c:pt>
                      <c:pt idx="467">
                        <c:v>17.54</c:v>
                      </c:pt>
                      <c:pt idx="468">
                        <c:v>17.55</c:v>
                      </c:pt>
                      <c:pt idx="469">
                        <c:v>17.559999999999999</c:v>
                      </c:pt>
                      <c:pt idx="470">
                        <c:v>17.57</c:v>
                      </c:pt>
                      <c:pt idx="471">
                        <c:v>17.579999999999998</c:v>
                      </c:pt>
                      <c:pt idx="472">
                        <c:v>17.59</c:v>
                      </c:pt>
                      <c:pt idx="473">
                        <c:v>17.600000000000001</c:v>
                      </c:pt>
                      <c:pt idx="474">
                        <c:v>17.600000000000001</c:v>
                      </c:pt>
                      <c:pt idx="475">
                        <c:v>17.61</c:v>
                      </c:pt>
                      <c:pt idx="476">
                        <c:v>17.62</c:v>
                      </c:pt>
                      <c:pt idx="477">
                        <c:v>17.63</c:v>
                      </c:pt>
                      <c:pt idx="478">
                        <c:v>17.64</c:v>
                      </c:pt>
                      <c:pt idx="479">
                        <c:v>17.64</c:v>
                      </c:pt>
                      <c:pt idx="480">
                        <c:v>17.649999999999999</c:v>
                      </c:pt>
                      <c:pt idx="481">
                        <c:v>17.66</c:v>
                      </c:pt>
                      <c:pt idx="482">
                        <c:v>17.66</c:v>
                      </c:pt>
                      <c:pt idx="483">
                        <c:v>17.670000000000002</c:v>
                      </c:pt>
                      <c:pt idx="484">
                        <c:v>17.68</c:v>
                      </c:pt>
                      <c:pt idx="485">
                        <c:v>17.68</c:v>
                      </c:pt>
                      <c:pt idx="486">
                        <c:v>17.690000000000001</c:v>
                      </c:pt>
                      <c:pt idx="487">
                        <c:v>17.690000000000001</c:v>
                      </c:pt>
                      <c:pt idx="488">
                        <c:v>17.7</c:v>
                      </c:pt>
                      <c:pt idx="489">
                        <c:v>17.7</c:v>
                      </c:pt>
                      <c:pt idx="490">
                        <c:v>17.71</c:v>
                      </c:pt>
                      <c:pt idx="491">
                        <c:v>17.71</c:v>
                      </c:pt>
                      <c:pt idx="492">
                        <c:v>17.72</c:v>
                      </c:pt>
                      <c:pt idx="493">
                        <c:v>17.72</c:v>
                      </c:pt>
                      <c:pt idx="494">
                        <c:v>17.73</c:v>
                      </c:pt>
                      <c:pt idx="495">
                        <c:v>17.73</c:v>
                      </c:pt>
                      <c:pt idx="496">
                        <c:v>17.73</c:v>
                      </c:pt>
                      <c:pt idx="497">
                        <c:v>17.739999999999998</c:v>
                      </c:pt>
                      <c:pt idx="498">
                        <c:v>17.739999999999998</c:v>
                      </c:pt>
                      <c:pt idx="499">
                        <c:v>17.739999999999998</c:v>
                      </c:pt>
                      <c:pt idx="500">
                        <c:v>17.75</c:v>
                      </c:pt>
                      <c:pt idx="501">
                        <c:v>17.75</c:v>
                      </c:pt>
                      <c:pt idx="502">
                        <c:v>17.75</c:v>
                      </c:pt>
                      <c:pt idx="503">
                        <c:v>17.8</c:v>
                      </c:pt>
                      <c:pt idx="504">
                        <c:v>17.8</c:v>
                      </c:pt>
                      <c:pt idx="505">
                        <c:v>17.809999999999999</c:v>
                      </c:pt>
                      <c:pt idx="506">
                        <c:v>17.82</c:v>
                      </c:pt>
                      <c:pt idx="507">
                        <c:v>17.829999999999998</c:v>
                      </c:pt>
                      <c:pt idx="508">
                        <c:v>17.84</c:v>
                      </c:pt>
                      <c:pt idx="509">
                        <c:v>17.850000000000001</c:v>
                      </c:pt>
                      <c:pt idx="510">
                        <c:v>17.86</c:v>
                      </c:pt>
                      <c:pt idx="511">
                        <c:v>17.86</c:v>
                      </c:pt>
                      <c:pt idx="512">
                        <c:v>17.87</c:v>
                      </c:pt>
                      <c:pt idx="513">
                        <c:v>17.88</c:v>
                      </c:pt>
                      <c:pt idx="514">
                        <c:v>17.89</c:v>
                      </c:pt>
                      <c:pt idx="515">
                        <c:v>17.899999999999999</c:v>
                      </c:pt>
                      <c:pt idx="516">
                        <c:v>17.91</c:v>
                      </c:pt>
                      <c:pt idx="517">
                        <c:v>17.91</c:v>
                      </c:pt>
                      <c:pt idx="518">
                        <c:v>17.920000000000002</c:v>
                      </c:pt>
                      <c:pt idx="519">
                        <c:v>17.93</c:v>
                      </c:pt>
                      <c:pt idx="520">
                        <c:v>17.940000000000001</c:v>
                      </c:pt>
                      <c:pt idx="521">
                        <c:v>17.95</c:v>
                      </c:pt>
                      <c:pt idx="522">
                        <c:v>17.96</c:v>
                      </c:pt>
                      <c:pt idx="523">
                        <c:v>17.97</c:v>
                      </c:pt>
                      <c:pt idx="524">
                        <c:v>17.98</c:v>
                      </c:pt>
                      <c:pt idx="525">
                        <c:v>17.98</c:v>
                      </c:pt>
                      <c:pt idx="526">
                        <c:v>17.989999999999998</c:v>
                      </c:pt>
                      <c:pt idx="527">
                        <c:v>18</c:v>
                      </c:pt>
                      <c:pt idx="528">
                        <c:v>18.010000000000002</c:v>
                      </c:pt>
                      <c:pt idx="529">
                        <c:v>18.02</c:v>
                      </c:pt>
                      <c:pt idx="530">
                        <c:v>18.03</c:v>
                      </c:pt>
                      <c:pt idx="531">
                        <c:v>18.04</c:v>
                      </c:pt>
                      <c:pt idx="532">
                        <c:v>18.04</c:v>
                      </c:pt>
                      <c:pt idx="533">
                        <c:v>18.05</c:v>
                      </c:pt>
                      <c:pt idx="534">
                        <c:v>18.059999999999999</c:v>
                      </c:pt>
                      <c:pt idx="535">
                        <c:v>18.07</c:v>
                      </c:pt>
                      <c:pt idx="536">
                        <c:v>18.079999999999998</c:v>
                      </c:pt>
                      <c:pt idx="537">
                        <c:v>18.09</c:v>
                      </c:pt>
                      <c:pt idx="538">
                        <c:v>18.09</c:v>
                      </c:pt>
                      <c:pt idx="539">
                        <c:v>18.100000000000001</c:v>
                      </c:pt>
                      <c:pt idx="540">
                        <c:v>18.11</c:v>
                      </c:pt>
                      <c:pt idx="541">
                        <c:v>18.12</c:v>
                      </c:pt>
                      <c:pt idx="542">
                        <c:v>18.13</c:v>
                      </c:pt>
                      <c:pt idx="543">
                        <c:v>18.14</c:v>
                      </c:pt>
                      <c:pt idx="544">
                        <c:v>18.149999999999999</c:v>
                      </c:pt>
                      <c:pt idx="545">
                        <c:v>18.16</c:v>
                      </c:pt>
                      <c:pt idx="546">
                        <c:v>18.16</c:v>
                      </c:pt>
                      <c:pt idx="547">
                        <c:v>18.170000000000002</c:v>
                      </c:pt>
                      <c:pt idx="548">
                        <c:v>18.18</c:v>
                      </c:pt>
                      <c:pt idx="549">
                        <c:v>18.190000000000001</c:v>
                      </c:pt>
                      <c:pt idx="550">
                        <c:v>18.2</c:v>
                      </c:pt>
                      <c:pt idx="551">
                        <c:v>18.21</c:v>
                      </c:pt>
                      <c:pt idx="552">
                        <c:v>18.21</c:v>
                      </c:pt>
                      <c:pt idx="553">
                        <c:v>18.22</c:v>
                      </c:pt>
                      <c:pt idx="554">
                        <c:v>18.23</c:v>
                      </c:pt>
                      <c:pt idx="555">
                        <c:v>18.239999999999998</c:v>
                      </c:pt>
                      <c:pt idx="556">
                        <c:v>18.25</c:v>
                      </c:pt>
                      <c:pt idx="557">
                        <c:v>18.260000000000002</c:v>
                      </c:pt>
                      <c:pt idx="558">
                        <c:v>18.27</c:v>
                      </c:pt>
                      <c:pt idx="559">
                        <c:v>18.27</c:v>
                      </c:pt>
                      <c:pt idx="560">
                        <c:v>18.28</c:v>
                      </c:pt>
                      <c:pt idx="561">
                        <c:v>18.29</c:v>
                      </c:pt>
                      <c:pt idx="562">
                        <c:v>18.3</c:v>
                      </c:pt>
                      <c:pt idx="563">
                        <c:v>18.309999999999999</c:v>
                      </c:pt>
                      <c:pt idx="564">
                        <c:v>18.32</c:v>
                      </c:pt>
                      <c:pt idx="565">
                        <c:v>18.329999999999998</c:v>
                      </c:pt>
                      <c:pt idx="566">
                        <c:v>18.34</c:v>
                      </c:pt>
                      <c:pt idx="567">
                        <c:v>18.34</c:v>
                      </c:pt>
                      <c:pt idx="568">
                        <c:v>18.350000000000001</c:v>
                      </c:pt>
                      <c:pt idx="569">
                        <c:v>18.36</c:v>
                      </c:pt>
                      <c:pt idx="570">
                        <c:v>18.37</c:v>
                      </c:pt>
                      <c:pt idx="571">
                        <c:v>18.38</c:v>
                      </c:pt>
                      <c:pt idx="572">
                        <c:v>18.39</c:v>
                      </c:pt>
                      <c:pt idx="573">
                        <c:v>18.39</c:v>
                      </c:pt>
                      <c:pt idx="574">
                        <c:v>18.399999999999999</c:v>
                      </c:pt>
                      <c:pt idx="575">
                        <c:v>18.41</c:v>
                      </c:pt>
                      <c:pt idx="576">
                        <c:v>18.420000000000002</c:v>
                      </c:pt>
                      <c:pt idx="577">
                        <c:v>18.43</c:v>
                      </c:pt>
                      <c:pt idx="578">
                        <c:v>18.440000000000001</c:v>
                      </c:pt>
                      <c:pt idx="579">
                        <c:v>18.45</c:v>
                      </c:pt>
                      <c:pt idx="580">
                        <c:v>18.45</c:v>
                      </c:pt>
                      <c:pt idx="581">
                        <c:v>18.46</c:v>
                      </c:pt>
                      <c:pt idx="582">
                        <c:v>18.47</c:v>
                      </c:pt>
                      <c:pt idx="583">
                        <c:v>18.48</c:v>
                      </c:pt>
                      <c:pt idx="584">
                        <c:v>18.489999999999998</c:v>
                      </c:pt>
                      <c:pt idx="585">
                        <c:v>18.5</c:v>
                      </c:pt>
                      <c:pt idx="586">
                        <c:v>18.510000000000002</c:v>
                      </c:pt>
                      <c:pt idx="587">
                        <c:v>18.52</c:v>
                      </c:pt>
                      <c:pt idx="588">
                        <c:v>18.52</c:v>
                      </c:pt>
                      <c:pt idx="589">
                        <c:v>18.53</c:v>
                      </c:pt>
                      <c:pt idx="590">
                        <c:v>18.54</c:v>
                      </c:pt>
                      <c:pt idx="591">
                        <c:v>18.55</c:v>
                      </c:pt>
                      <c:pt idx="592">
                        <c:v>18.559999999999999</c:v>
                      </c:pt>
                      <c:pt idx="593">
                        <c:v>18.57</c:v>
                      </c:pt>
                      <c:pt idx="594">
                        <c:v>18.579999999999998</c:v>
                      </c:pt>
                      <c:pt idx="595">
                        <c:v>18.579999999999998</c:v>
                      </c:pt>
                      <c:pt idx="596">
                        <c:v>18.59</c:v>
                      </c:pt>
                      <c:pt idx="597">
                        <c:v>18.600000000000001</c:v>
                      </c:pt>
                      <c:pt idx="598">
                        <c:v>18.61</c:v>
                      </c:pt>
                      <c:pt idx="599">
                        <c:v>18.62</c:v>
                      </c:pt>
                      <c:pt idx="600">
                        <c:v>18.63</c:v>
                      </c:pt>
                      <c:pt idx="601">
                        <c:v>18.64</c:v>
                      </c:pt>
                      <c:pt idx="602">
                        <c:v>18.64</c:v>
                      </c:pt>
                      <c:pt idx="603">
                        <c:v>18.649999999999999</c:v>
                      </c:pt>
                      <c:pt idx="604">
                        <c:v>18.66</c:v>
                      </c:pt>
                      <c:pt idx="605">
                        <c:v>18.670000000000002</c:v>
                      </c:pt>
                      <c:pt idx="606">
                        <c:v>18.68</c:v>
                      </c:pt>
                      <c:pt idx="607">
                        <c:v>18.690000000000001</c:v>
                      </c:pt>
                      <c:pt idx="608">
                        <c:v>18.7</c:v>
                      </c:pt>
                      <c:pt idx="609">
                        <c:v>18.7</c:v>
                      </c:pt>
                      <c:pt idx="610">
                        <c:v>18.71</c:v>
                      </c:pt>
                      <c:pt idx="611">
                        <c:v>18.72</c:v>
                      </c:pt>
                      <c:pt idx="612">
                        <c:v>18.73</c:v>
                      </c:pt>
                      <c:pt idx="613">
                        <c:v>18.739999999999998</c:v>
                      </c:pt>
                      <c:pt idx="614">
                        <c:v>18.75</c:v>
                      </c:pt>
                      <c:pt idx="615">
                        <c:v>18.760000000000002</c:v>
                      </c:pt>
                      <c:pt idx="616">
                        <c:v>18.760000000000002</c:v>
                      </c:pt>
                      <c:pt idx="617">
                        <c:v>18.77</c:v>
                      </c:pt>
                      <c:pt idx="618">
                        <c:v>18.78</c:v>
                      </c:pt>
                      <c:pt idx="619">
                        <c:v>18.79</c:v>
                      </c:pt>
                      <c:pt idx="620">
                        <c:v>18.8</c:v>
                      </c:pt>
                      <c:pt idx="621">
                        <c:v>18.809999999999999</c:v>
                      </c:pt>
                      <c:pt idx="622">
                        <c:v>18.82</c:v>
                      </c:pt>
                      <c:pt idx="623">
                        <c:v>18.82</c:v>
                      </c:pt>
                      <c:pt idx="624">
                        <c:v>18.829999999999998</c:v>
                      </c:pt>
                      <c:pt idx="625">
                        <c:v>18.84</c:v>
                      </c:pt>
                      <c:pt idx="626">
                        <c:v>18.850000000000001</c:v>
                      </c:pt>
                      <c:pt idx="627">
                        <c:v>18.86</c:v>
                      </c:pt>
                      <c:pt idx="628">
                        <c:v>18.87</c:v>
                      </c:pt>
                      <c:pt idx="629">
                        <c:v>18.88</c:v>
                      </c:pt>
                      <c:pt idx="630">
                        <c:v>18.88</c:v>
                      </c:pt>
                      <c:pt idx="631">
                        <c:v>18.89</c:v>
                      </c:pt>
                      <c:pt idx="632">
                        <c:v>18.899999999999999</c:v>
                      </c:pt>
                      <c:pt idx="633">
                        <c:v>18.91</c:v>
                      </c:pt>
                      <c:pt idx="634">
                        <c:v>18.920000000000002</c:v>
                      </c:pt>
                      <c:pt idx="635">
                        <c:v>18.93</c:v>
                      </c:pt>
                      <c:pt idx="636">
                        <c:v>18.940000000000001</c:v>
                      </c:pt>
                      <c:pt idx="637">
                        <c:v>18.940000000000001</c:v>
                      </c:pt>
                      <c:pt idx="638">
                        <c:v>18.95</c:v>
                      </c:pt>
                      <c:pt idx="639">
                        <c:v>18.96</c:v>
                      </c:pt>
                      <c:pt idx="640">
                        <c:v>18.97</c:v>
                      </c:pt>
                      <c:pt idx="641">
                        <c:v>18.98</c:v>
                      </c:pt>
                      <c:pt idx="642">
                        <c:v>18.989999999999998</c:v>
                      </c:pt>
                      <c:pt idx="643">
                        <c:v>19</c:v>
                      </c:pt>
                      <c:pt idx="644">
                        <c:v>19</c:v>
                      </c:pt>
                      <c:pt idx="645">
                        <c:v>19.010000000000002</c:v>
                      </c:pt>
                      <c:pt idx="646">
                        <c:v>19.02</c:v>
                      </c:pt>
                      <c:pt idx="647">
                        <c:v>19.03</c:v>
                      </c:pt>
                      <c:pt idx="648">
                        <c:v>19.04</c:v>
                      </c:pt>
                      <c:pt idx="649">
                        <c:v>19.05</c:v>
                      </c:pt>
                      <c:pt idx="650">
                        <c:v>19.059999999999999</c:v>
                      </c:pt>
                      <c:pt idx="651">
                        <c:v>19.059999999999999</c:v>
                      </c:pt>
                      <c:pt idx="652">
                        <c:v>19.07</c:v>
                      </c:pt>
                      <c:pt idx="653">
                        <c:v>19.079999999999998</c:v>
                      </c:pt>
                      <c:pt idx="654">
                        <c:v>19.09</c:v>
                      </c:pt>
                      <c:pt idx="655">
                        <c:v>19.100000000000001</c:v>
                      </c:pt>
                      <c:pt idx="656">
                        <c:v>19.11</c:v>
                      </c:pt>
                      <c:pt idx="657">
                        <c:v>19.12</c:v>
                      </c:pt>
                      <c:pt idx="658">
                        <c:v>19.12</c:v>
                      </c:pt>
                      <c:pt idx="659">
                        <c:v>19.13</c:v>
                      </c:pt>
                      <c:pt idx="660">
                        <c:v>19.14</c:v>
                      </c:pt>
                      <c:pt idx="661">
                        <c:v>19.149999999999999</c:v>
                      </c:pt>
                      <c:pt idx="662">
                        <c:v>19.16</c:v>
                      </c:pt>
                      <c:pt idx="663">
                        <c:v>19.170000000000002</c:v>
                      </c:pt>
                      <c:pt idx="664">
                        <c:v>19.18</c:v>
                      </c:pt>
                      <c:pt idx="665">
                        <c:v>19.18</c:v>
                      </c:pt>
                      <c:pt idx="666">
                        <c:v>19.190000000000001</c:v>
                      </c:pt>
                      <c:pt idx="667">
                        <c:v>19.2</c:v>
                      </c:pt>
                      <c:pt idx="668">
                        <c:v>19.21</c:v>
                      </c:pt>
                      <c:pt idx="669">
                        <c:v>19.22</c:v>
                      </c:pt>
                      <c:pt idx="670">
                        <c:v>19.23</c:v>
                      </c:pt>
                      <c:pt idx="671">
                        <c:v>19.239999999999998</c:v>
                      </c:pt>
                      <c:pt idx="672">
                        <c:v>19.25</c:v>
                      </c:pt>
                      <c:pt idx="673">
                        <c:v>19.25</c:v>
                      </c:pt>
                      <c:pt idx="674">
                        <c:v>19.260000000000002</c:v>
                      </c:pt>
                      <c:pt idx="675">
                        <c:v>19.27</c:v>
                      </c:pt>
                      <c:pt idx="676">
                        <c:v>19.28</c:v>
                      </c:pt>
                      <c:pt idx="677">
                        <c:v>19.29</c:v>
                      </c:pt>
                      <c:pt idx="678">
                        <c:v>19.3</c:v>
                      </c:pt>
                      <c:pt idx="679">
                        <c:v>19.3</c:v>
                      </c:pt>
                      <c:pt idx="680">
                        <c:v>19.309999999999999</c:v>
                      </c:pt>
                      <c:pt idx="681">
                        <c:v>19.32</c:v>
                      </c:pt>
                      <c:pt idx="682">
                        <c:v>19.329999999999998</c:v>
                      </c:pt>
                      <c:pt idx="683">
                        <c:v>19.34</c:v>
                      </c:pt>
                      <c:pt idx="684">
                        <c:v>19.350000000000001</c:v>
                      </c:pt>
                      <c:pt idx="685">
                        <c:v>19.36</c:v>
                      </c:pt>
                      <c:pt idx="686">
                        <c:v>19.36</c:v>
                      </c:pt>
                      <c:pt idx="687">
                        <c:v>19.37</c:v>
                      </c:pt>
                      <c:pt idx="688">
                        <c:v>19.38</c:v>
                      </c:pt>
                      <c:pt idx="689">
                        <c:v>19.39</c:v>
                      </c:pt>
                      <c:pt idx="690">
                        <c:v>19.399999999999999</c:v>
                      </c:pt>
                      <c:pt idx="691">
                        <c:v>19.41</c:v>
                      </c:pt>
                      <c:pt idx="692">
                        <c:v>19.420000000000002</c:v>
                      </c:pt>
                      <c:pt idx="693">
                        <c:v>19.43</c:v>
                      </c:pt>
                      <c:pt idx="694">
                        <c:v>19.43</c:v>
                      </c:pt>
                      <c:pt idx="695">
                        <c:v>19.440000000000001</c:v>
                      </c:pt>
                      <c:pt idx="696">
                        <c:v>19.45</c:v>
                      </c:pt>
                      <c:pt idx="697">
                        <c:v>19.46</c:v>
                      </c:pt>
                      <c:pt idx="698">
                        <c:v>19.47</c:v>
                      </c:pt>
                      <c:pt idx="699">
                        <c:v>19.48</c:v>
                      </c:pt>
                      <c:pt idx="700">
                        <c:v>19.48</c:v>
                      </c:pt>
                      <c:pt idx="701">
                        <c:v>19.489999999999998</c:v>
                      </c:pt>
                      <c:pt idx="702">
                        <c:v>19.5</c:v>
                      </c:pt>
                      <c:pt idx="703">
                        <c:v>19.510000000000002</c:v>
                      </c:pt>
                      <c:pt idx="704">
                        <c:v>19.52</c:v>
                      </c:pt>
                      <c:pt idx="705">
                        <c:v>19.53</c:v>
                      </c:pt>
                      <c:pt idx="706">
                        <c:v>19.54</c:v>
                      </c:pt>
                      <c:pt idx="707">
                        <c:v>19.55</c:v>
                      </c:pt>
                      <c:pt idx="708">
                        <c:v>19.55</c:v>
                      </c:pt>
                      <c:pt idx="709">
                        <c:v>19.559999999999999</c:v>
                      </c:pt>
                      <c:pt idx="710">
                        <c:v>19.57</c:v>
                      </c:pt>
                      <c:pt idx="711">
                        <c:v>19.579999999999998</c:v>
                      </c:pt>
                      <c:pt idx="712">
                        <c:v>19.59</c:v>
                      </c:pt>
                      <c:pt idx="713">
                        <c:v>19.600000000000001</c:v>
                      </c:pt>
                      <c:pt idx="714">
                        <c:v>19.61</c:v>
                      </c:pt>
                      <c:pt idx="715">
                        <c:v>19.61</c:v>
                      </c:pt>
                      <c:pt idx="716">
                        <c:v>19.62</c:v>
                      </c:pt>
                      <c:pt idx="717">
                        <c:v>19.63</c:v>
                      </c:pt>
                      <c:pt idx="718">
                        <c:v>19.64</c:v>
                      </c:pt>
                      <c:pt idx="719">
                        <c:v>19.649999999999999</c:v>
                      </c:pt>
                      <c:pt idx="720">
                        <c:v>19.66</c:v>
                      </c:pt>
                      <c:pt idx="721">
                        <c:v>19.66</c:v>
                      </c:pt>
                      <c:pt idx="722">
                        <c:v>19.670000000000002</c:v>
                      </c:pt>
                      <c:pt idx="723">
                        <c:v>19.68</c:v>
                      </c:pt>
                      <c:pt idx="724">
                        <c:v>19.690000000000001</c:v>
                      </c:pt>
                      <c:pt idx="725">
                        <c:v>19.7</c:v>
                      </c:pt>
                      <c:pt idx="726">
                        <c:v>19.71</c:v>
                      </c:pt>
                      <c:pt idx="727">
                        <c:v>19.72</c:v>
                      </c:pt>
                      <c:pt idx="728">
                        <c:v>19.73</c:v>
                      </c:pt>
                      <c:pt idx="729">
                        <c:v>19.73</c:v>
                      </c:pt>
                      <c:pt idx="730">
                        <c:v>19.739999999999998</c:v>
                      </c:pt>
                      <c:pt idx="731">
                        <c:v>19.75</c:v>
                      </c:pt>
                      <c:pt idx="732">
                        <c:v>19.760000000000002</c:v>
                      </c:pt>
                      <c:pt idx="733">
                        <c:v>19.77</c:v>
                      </c:pt>
                      <c:pt idx="734">
                        <c:v>19.78</c:v>
                      </c:pt>
                      <c:pt idx="735">
                        <c:v>19.79</c:v>
                      </c:pt>
                      <c:pt idx="736">
                        <c:v>19.79</c:v>
                      </c:pt>
                      <c:pt idx="737">
                        <c:v>19.8</c:v>
                      </c:pt>
                      <c:pt idx="738">
                        <c:v>19.809999999999999</c:v>
                      </c:pt>
                      <c:pt idx="739">
                        <c:v>19.82</c:v>
                      </c:pt>
                      <c:pt idx="740">
                        <c:v>19.829999999999998</c:v>
                      </c:pt>
                      <c:pt idx="741">
                        <c:v>19.84</c:v>
                      </c:pt>
                      <c:pt idx="742">
                        <c:v>19.84</c:v>
                      </c:pt>
                      <c:pt idx="743">
                        <c:v>19.850000000000001</c:v>
                      </c:pt>
                      <c:pt idx="744">
                        <c:v>19.86</c:v>
                      </c:pt>
                      <c:pt idx="745">
                        <c:v>19.87</c:v>
                      </c:pt>
                      <c:pt idx="746">
                        <c:v>19.88</c:v>
                      </c:pt>
                      <c:pt idx="747">
                        <c:v>19.89</c:v>
                      </c:pt>
                      <c:pt idx="748">
                        <c:v>19.899999999999999</c:v>
                      </c:pt>
                      <c:pt idx="749">
                        <c:v>19.91</c:v>
                      </c:pt>
                      <c:pt idx="750">
                        <c:v>19.91</c:v>
                      </c:pt>
                      <c:pt idx="751">
                        <c:v>19.920000000000002</c:v>
                      </c:pt>
                      <c:pt idx="752">
                        <c:v>19.93</c:v>
                      </c:pt>
                      <c:pt idx="753">
                        <c:v>19.940000000000001</c:v>
                      </c:pt>
                      <c:pt idx="754">
                        <c:v>19.95</c:v>
                      </c:pt>
                      <c:pt idx="755">
                        <c:v>19.96</c:v>
                      </c:pt>
                      <c:pt idx="756">
                        <c:v>19.96</c:v>
                      </c:pt>
                      <c:pt idx="757">
                        <c:v>19.97</c:v>
                      </c:pt>
                      <c:pt idx="758">
                        <c:v>19.98</c:v>
                      </c:pt>
                      <c:pt idx="759">
                        <c:v>19.989999999999998</c:v>
                      </c:pt>
                      <c:pt idx="760">
                        <c:v>20</c:v>
                      </c:pt>
                      <c:pt idx="761">
                        <c:v>20.010000000000002</c:v>
                      </c:pt>
                      <c:pt idx="762">
                        <c:v>20.02</c:v>
                      </c:pt>
                      <c:pt idx="763">
                        <c:v>20.02</c:v>
                      </c:pt>
                      <c:pt idx="764">
                        <c:v>20.03</c:v>
                      </c:pt>
                      <c:pt idx="765">
                        <c:v>20.04</c:v>
                      </c:pt>
                      <c:pt idx="766">
                        <c:v>20.05</c:v>
                      </c:pt>
                      <c:pt idx="767">
                        <c:v>20.059999999999999</c:v>
                      </c:pt>
                      <c:pt idx="768">
                        <c:v>20.07</c:v>
                      </c:pt>
                      <c:pt idx="769">
                        <c:v>20.079999999999998</c:v>
                      </c:pt>
                      <c:pt idx="770">
                        <c:v>20.09</c:v>
                      </c:pt>
                      <c:pt idx="771">
                        <c:v>20.09</c:v>
                      </c:pt>
                      <c:pt idx="772">
                        <c:v>20.100000000000001</c:v>
                      </c:pt>
                      <c:pt idx="773">
                        <c:v>20.11</c:v>
                      </c:pt>
                      <c:pt idx="774">
                        <c:v>20.12</c:v>
                      </c:pt>
                      <c:pt idx="775">
                        <c:v>20.13</c:v>
                      </c:pt>
                      <c:pt idx="776">
                        <c:v>20.14</c:v>
                      </c:pt>
                      <c:pt idx="777">
                        <c:v>20.14</c:v>
                      </c:pt>
                      <c:pt idx="778">
                        <c:v>20.149999999999999</c:v>
                      </c:pt>
                      <c:pt idx="779">
                        <c:v>20.16</c:v>
                      </c:pt>
                      <c:pt idx="780">
                        <c:v>20.170000000000002</c:v>
                      </c:pt>
                      <c:pt idx="781">
                        <c:v>20.18</c:v>
                      </c:pt>
                      <c:pt idx="782">
                        <c:v>20.190000000000001</c:v>
                      </c:pt>
                      <c:pt idx="783">
                        <c:v>20.2</c:v>
                      </c:pt>
                      <c:pt idx="784">
                        <c:v>20.2</c:v>
                      </c:pt>
                      <c:pt idx="785">
                        <c:v>20.21</c:v>
                      </c:pt>
                      <c:pt idx="786">
                        <c:v>20.22</c:v>
                      </c:pt>
                      <c:pt idx="787">
                        <c:v>20.23</c:v>
                      </c:pt>
                      <c:pt idx="788">
                        <c:v>20.239999999999998</c:v>
                      </c:pt>
                      <c:pt idx="789">
                        <c:v>20.25</c:v>
                      </c:pt>
                      <c:pt idx="790">
                        <c:v>20.260000000000002</c:v>
                      </c:pt>
                      <c:pt idx="791">
                        <c:v>20.27</c:v>
                      </c:pt>
                      <c:pt idx="792">
                        <c:v>20.27</c:v>
                      </c:pt>
                      <c:pt idx="793">
                        <c:v>20.28</c:v>
                      </c:pt>
                      <c:pt idx="794">
                        <c:v>20.29</c:v>
                      </c:pt>
                      <c:pt idx="795">
                        <c:v>20.3</c:v>
                      </c:pt>
                      <c:pt idx="796">
                        <c:v>20.309999999999999</c:v>
                      </c:pt>
                      <c:pt idx="797">
                        <c:v>20.32</c:v>
                      </c:pt>
                      <c:pt idx="798">
                        <c:v>20.32</c:v>
                      </c:pt>
                      <c:pt idx="799">
                        <c:v>20.329999999999998</c:v>
                      </c:pt>
                      <c:pt idx="800">
                        <c:v>20.34</c:v>
                      </c:pt>
                      <c:pt idx="801">
                        <c:v>20.350000000000001</c:v>
                      </c:pt>
                      <c:pt idx="802">
                        <c:v>20.36</c:v>
                      </c:pt>
                      <c:pt idx="803">
                        <c:v>20.37</c:v>
                      </c:pt>
                      <c:pt idx="804">
                        <c:v>20.38</c:v>
                      </c:pt>
                      <c:pt idx="805">
                        <c:v>20.39</c:v>
                      </c:pt>
                      <c:pt idx="806">
                        <c:v>20.39</c:v>
                      </c:pt>
                      <c:pt idx="807">
                        <c:v>20.399999999999999</c:v>
                      </c:pt>
                      <c:pt idx="808">
                        <c:v>20.41</c:v>
                      </c:pt>
                      <c:pt idx="809">
                        <c:v>20.420000000000002</c:v>
                      </c:pt>
                      <c:pt idx="810">
                        <c:v>20.43</c:v>
                      </c:pt>
                      <c:pt idx="811">
                        <c:v>20.440000000000001</c:v>
                      </c:pt>
                      <c:pt idx="812">
                        <c:v>20.45</c:v>
                      </c:pt>
                      <c:pt idx="813">
                        <c:v>20.45</c:v>
                      </c:pt>
                      <c:pt idx="814">
                        <c:v>20.46</c:v>
                      </c:pt>
                      <c:pt idx="815">
                        <c:v>20.47</c:v>
                      </c:pt>
                      <c:pt idx="816">
                        <c:v>20.48</c:v>
                      </c:pt>
                      <c:pt idx="817">
                        <c:v>20.49</c:v>
                      </c:pt>
                      <c:pt idx="818">
                        <c:v>20.5</c:v>
                      </c:pt>
                      <c:pt idx="819">
                        <c:v>20.5</c:v>
                      </c:pt>
                      <c:pt idx="820">
                        <c:v>20.51</c:v>
                      </c:pt>
                      <c:pt idx="821">
                        <c:v>20.52</c:v>
                      </c:pt>
                      <c:pt idx="822">
                        <c:v>20.53</c:v>
                      </c:pt>
                      <c:pt idx="823">
                        <c:v>20.54</c:v>
                      </c:pt>
                      <c:pt idx="824">
                        <c:v>20.55</c:v>
                      </c:pt>
                      <c:pt idx="825">
                        <c:v>20.56</c:v>
                      </c:pt>
                      <c:pt idx="826">
                        <c:v>20.57</c:v>
                      </c:pt>
                      <c:pt idx="827">
                        <c:v>20.57</c:v>
                      </c:pt>
                      <c:pt idx="828">
                        <c:v>20.58</c:v>
                      </c:pt>
                      <c:pt idx="829">
                        <c:v>20.59</c:v>
                      </c:pt>
                      <c:pt idx="830">
                        <c:v>20.6</c:v>
                      </c:pt>
                      <c:pt idx="831">
                        <c:v>20.61</c:v>
                      </c:pt>
                      <c:pt idx="832">
                        <c:v>20.62</c:v>
                      </c:pt>
                      <c:pt idx="833">
                        <c:v>20.63</c:v>
                      </c:pt>
                      <c:pt idx="834">
                        <c:v>20.63</c:v>
                      </c:pt>
                      <c:pt idx="835">
                        <c:v>20.64</c:v>
                      </c:pt>
                      <c:pt idx="836">
                        <c:v>20.65</c:v>
                      </c:pt>
                      <c:pt idx="837">
                        <c:v>20.66</c:v>
                      </c:pt>
                      <c:pt idx="838">
                        <c:v>20.67</c:v>
                      </c:pt>
                      <c:pt idx="839">
                        <c:v>20.68</c:v>
                      </c:pt>
                      <c:pt idx="840">
                        <c:v>20.69</c:v>
                      </c:pt>
                      <c:pt idx="841">
                        <c:v>20.69</c:v>
                      </c:pt>
                      <c:pt idx="842">
                        <c:v>20.7</c:v>
                      </c:pt>
                      <c:pt idx="843">
                        <c:v>20.71</c:v>
                      </c:pt>
                      <c:pt idx="844">
                        <c:v>20.72</c:v>
                      </c:pt>
                      <c:pt idx="845">
                        <c:v>20.73</c:v>
                      </c:pt>
                      <c:pt idx="846">
                        <c:v>20.74</c:v>
                      </c:pt>
                      <c:pt idx="847">
                        <c:v>20.75</c:v>
                      </c:pt>
                      <c:pt idx="848">
                        <c:v>20.75</c:v>
                      </c:pt>
                      <c:pt idx="849">
                        <c:v>20.76</c:v>
                      </c:pt>
                      <c:pt idx="850">
                        <c:v>20.77</c:v>
                      </c:pt>
                      <c:pt idx="851">
                        <c:v>20.78</c:v>
                      </c:pt>
                      <c:pt idx="852">
                        <c:v>20.79</c:v>
                      </c:pt>
                      <c:pt idx="853">
                        <c:v>20.8</c:v>
                      </c:pt>
                      <c:pt idx="854">
                        <c:v>20.81</c:v>
                      </c:pt>
                      <c:pt idx="855">
                        <c:v>20.81</c:v>
                      </c:pt>
                      <c:pt idx="856">
                        <c:v>20.82</c:v>
                      </c:pt>
                      <c:pt idx="857">
                        <c:v>20.83</c:v>
                      </c:pt>
                      <c:pt idx="858">
                        <c:v>20.84</c:v>
                      </c:pt>
                      <c:pt idx="859">
                        <c:v>20.85</c:v>
                      </c:pt>
                      <c:pt idx="860">
                        <c:v>20.86</c:v>
                      </c:pt>
                      <c:pt idx="861">
                        <c:v>20.87</c:v>
                      </c:pt>
                      <c:pt idx="862">
                        <c:v>20.87</c:v>
                      </c:pt>
                      <c:pt idx="863">
                        <c:v>20.88</c:v>
                      </c:pt>
                      <c:pt idx="864">
                        <c:v>20.89</c:v>
                      </c:pt>
                      <c:pt idx="865">
                        <c:v>20.9</c:v>
                      </c:pt>
                      <c:pt idx="866">
                        <c:v>20.91</c:v>
                      </c:pt>
                      <c:pt idx="867">
                        <c:v>20.92</c:v>
                      </c:pt>
                      <c:pt idx="868">
                        <c:v>20.93</c:v>
                      </c:pt>
                      <c:pt idx="869">
                        <c:v>20.93</c:v>
                      </c:pt>
                      <c:pt idx="870">
                        <c:v>20.94</c:v>
                      </c:pt>
                      <c:pt idx="871">
                        <c:v>20.95</c:v>
                      </c:pt>
                      <c:pt idx="872">
                        <c:v>20.96</c:v>
                      </c:pt>
                      <c:pt idx="873">
                        <c:v>20.97</c:v>
                      </c:pt>
                      <c:pt idx="874">
                        <c:v>20.98</c:v>
                      </c:pt>
                      <c:pt idx="875">
                        <c:v>20.99</c:v>
                      </c:pt>
                      <c:pt idx="876">
                        <c:v>20.99</c:v>
                      </c:pt>
                      <c:pt idx="877">
                        <c:v>21</c:v>
                      </c:pt>
                      <c:pt idx="878">
                        <c:v>21.01</c:v>
                      </c:pt>
                      <c:pt idx="879">
                        <c:v>21.02</c:v>
                      </c:pt>
                      <c:pt idx="880">
                        <c:v>21.03</c:v>
                      </c:pt>
                      <c:pt idx="881">
                        <c:v>21.04</c:v>
                      </c:pt>
                      <c:pt idx="882">
                        <c:v>21.05</c:v>
                      </c:pt>
                      <c:pt idx="883">
                        <c:v>21.05</c:v>
                      </c:pt>
                      <c:pt idx="884">
                        <c:v>21.06</c:v>
                      </c:pt>
                      <c:pt idx="885">
                        <c:v>21.07</c:v>
                      </c:pt>
                      <c:pt idx="886">
                        <c:v>21.08</c:v>
                      </c:pt>
                      <c:pt idx="887">
                        <c:v>21.09</c:v>
                      </c:pt>
                      <c:pt idx="888">
                        <c:v>21.1</c:v>
                      </c:pt>
                      <c:pt idx="889">
                        <c:v>21.11</c:v>
                      </c:pt>
                      <c:pt idx="890">
                        <c:v>21.11</c:v>
                      </c:pt>
                      <c:pt idx="891">
                        <c:v>21.12</c:v>
                      </c:pt>
                      <c:pt idx="892">
                        <c:v>21.13</c:v>
                      </c:pt>
                      <c:pt idx="893">
                        <c:v>21.14</c:v>
                      </c:pt>
                      <c:pt idx="894">
                        <c:v>21.15</c:v>
                      </c:pt>
                      <c:pt idx="895">
                        <c:v>21.16</c:v>
                      </c:pt>
                      <c:pt idx="896">
                        <c:v>21.17</c:v>
                      </c:pt>
                      <c:pt idx="897">
                        <c:v>21.18</c:v>
                      </c:pt>
                      <c:pt idx="898">
                        <c:v>21.18</c:v>
                      </c:pt>
                      <c:pt idx="899">
                        <c:v>21.19</c:v>
                      </c:pt>
                      <c:pt idx="900">
                        <c:v>21.2</c:v>
                      </c:pt>
                      <c:pt idx="901">
                        <c:v>21.21</c:v>
                      </c:pt>
                      <c:pt idx="902">
                        <c:v>21.22</c:v>
                      </c:pt>
                      <c:pt idx="903">
                        <c:v>21.23</c:v>
                      </c:pt>
                      <c:pt idx="904">
                        <c:v>21.23</c:v>
                      </c:pt>
                      <c:pt idx="905">
                        <c:v>21.24</c:v>
                      </c:pt>
                      <c:pt idx="906">
                        <c:v>21.25</c:v>
                      </c:pt>
                      <c:pt idx="907">
                        <c:v>21.26</c:v>
                      </c:pt>
                      <c:pt idx="908">
                        <c:v>21.27</c:v>
                      </c:pt>
                      <c:pt idx="909">
                        <c:v>21.28</c:v>
                      </c:pt>
                      <c:pt idx="910">
                        <c:v>21.29</c:v>
                      </c:pt>
                      <c:pt idx="911">
                        <c:v>21.3</c:v>
                      </c:pt>
                      <c:pt idx="912">
                        <c:v>21.3</c:v>
                      </c:pt>
                      <c:pt idx="913">
                        <c:v>21.31</c:v>
                      </c:pt>
                      <c:pt idx="914">
                        <c:v>21.32</c:v>
                      </c:pt>
                      <c:pt idx="915">
                        <c:v>21.33</c:v>
                      </c:pt>
                      <c:pt idx="916">
                        <c:v>21.34</c:v>
                      </c:pt>
                      <c:pt idx="917">
                        <c:v>21.35</c:v>
                      </c:pt>
                      <c:pt idx="918">
                        <c:v>21.36</c:v>
                      </c:pt>
                      <c:pt idx="919">
                        <c:v>21.36</c:v>
                      </c:pt>
                      <c:pt idx="920">
                        <c:v>21.37</c:v>
                      </c:pt>
                      <c:pt idx="921">
                        <c:v>21.38</c:v>
                      </c:pt>
                      <c:pt idx="922">
                        <c:v>21.39</c:v>
                      </c:pt>
                      <c:pt idx="923">
                        <c:v>21.4</c:v>
                      </c:pt>
                      <c:pt idx="924">
                        <c:v>21.41</c:v>
                      </c:pt>
                      <c:pt idx="925">
                        <c:v>21.41</c:v>
                      </c:pt>
                      <c:pt idx="926">
                        <c:v>21.42</c:v>
                      </c:pt>
                      <c:pt idx="927">
                        <c:v>21.43</c:v>
                      </c:pt>
                      <c:pt idx="928">
                        <c:v>21.44</c:v>
                      </c:pt>
                      <c:pt idx="929">
                        <c:v>21.45</c:v>
                      </c:pt>
                      <c:pt idx="930">
                        <c:v>21.46</c:v>
                      </c:pt>
                      <c:pt idx="931">
                        <c:v>21.47</c:v>
                      </c:pt>
                      <c:pt idx="932">
                        <c:v>21.48</c:v>
                      </c:pt>
                      <c:pt idx="933">
                        <c:v>21.48</c:v>
                      </c:pt>
                      <c:pt idx="934">
                        <c:v>21.49</c:v>
                      </c:pt>
                      <c:pt idx="935">
                        <c:v>21.5</c:v>
                      </c:pt>
                      <c:pt idx="936">
                        <c:v>21.51</c:v>
                      </c:pt>
                      <c:pt idx="937">
                        <c:v>21.52</c:v>
                      </c:pt>
                      <c:pt idx="938">
                        <c:v>21.53</c:v>
                      </c:pt>
                      <c:pt idx="939">
                        <c:v>21.54</c:v>
                      </c:pt>
                      <c:pt idx="940">
                        <c:v>21.54</c:v>
                      </c:pt>
                      <c:pt idx="941">
                        <c:v>21.55</c:v>
                      </c:pt>
                      <c:pt idx="942">
                        <c:v>21.56</c:v>
                      </c:pt>
                      <c:pt idx="943">
                        <c:v>21.57</c:v>
                      </c:pt>
                      <c:pt idx="944">
                        <c:v>21.58</c:v>
                      </c:pt>
                      <c:pt idx="945">
                        <c:v>21.59</c:v>
                      </c:pt>
                      <c:pt idx="946">
                        <c:v>21.59</c:v>
                      </c:pt>
                      <c:pt idx="947">
                        <c:v>21.6</c:v>
                      </c:pt>
                      <c:pt idx="948">
                        <c:v>21.61</c:v>
                      </c:pt>
                      <c:pt idx="949">
                        <c:v>21.62</c:v>
                      </c:pt>
                      <c:pt idx="950">
                        <c:v>21.63</c:v>
                      </c:pt>
                      <c:pt idx="951">
                        <c:v>21.64</c:v>
                      </c:pt>
                      <c:pt idx="952">
                        <c:v>21.65</c:v>
                      </c:pt>
                      <c:pt idx="953">
                        <c:v>21.66</c:v>
                      </c:pt>
                      <c:pt idx="954">
                        <c:v>21.66</c:v>
                      </c:pt>
                      <c:pt idx="955">
                        <c:v>21.67</c:v>
                      </c:pt>
                      <c:pt idx="956">
                        <c:v>21.68</c:v>
                      </c:pt>
                      <c:pt idx="957">
                        <c:v>21.69</c:v>
                      </c:pt>
                      <c:pt idx="958">
                        <c:v>21.7</c:v>
                      </c:pt>
                      <c:pt idx="959">
                        <c:v>21.71</c:v>
                      </c:pt>
                      <c:pt idx="960">
                        <c:v>21.71</c:v>
                      </c:pt>
                      <c:pt idx="961">
                        <c:v>21.72</c:v>
                      </c:pt>
                      <c:pt idx="962">
                        <c:v>21.73</c:v>
                      </c:pt>
                      <c:pt idx="963">
                        <c:v>21.74</c:v>
                      </c:pt>
                      <c:pt idx="964">
                        <c:v>21.75</c:v>
                      </c:pt>
                      <c:pt idx="965">
                        <c:v>21.76</c:v>
                      </c:pt>
                      <c:pt idx="966">
                        <c:v>21.77</c:v>
                      </c:pt>
                      <c:pt idx="967">
                        <c:v>21.77</c:v>
                      </c:pt>
                      <c:pt idx="968">
                        <c:v>21.78</c:v>
                      </c:pt>
                      <c:pt idx="969">
                        <c:v>21.79</c:v>
                      </c:pt>
                      <c:pt idx="970">
                        <c:v>21.8</c:v>
                      </c:pt>
                      <c:pt idx="971">
                        <c:v>21.81</c:v>
                      </c:pt>
                      <c:pt idx="972">
                        <c:v>21.82</c:v>
                      </c:pt>
                      <c:pt idx="973">
                        <c:v>21.83</c:v>
                      </c:pt>
                      <c:pt idx="974">
                        <c:v>21.84</c:v>
                      </c:pt>
                      <c:pt idx="975">
                        <c:v>21.84</c:v>
                      </c:pt>
                      <c:pt idx="976">
                        <c:v>21.85</c:v>
                      </c:pt>
                      <c:pt idx="977">
                        <c:v>21.86</c:v>
                      </c:pt>
                      <c:pt idx="978">
                        <c:v>21.87</c:v>
                      </c:pt>
                      <c:pt idx="979">
                        <c:v>21.88</c:v>
                      </c:pt>
                      <c:pt idx="980">
                        <c:v>21.89</c:v>
                      </c:pt>
                      <c:pt idx="981">
                        <c:v>21.89</c:v>
                      </c:pt>
                      <c:pt idx="982">
                        <c:v>21.9</c:v>
                      </c:pt>
                      <c:pt idx="983">
                        <c:v>21.91</c:v>
                      </c:pt>
                      <c:pt idx="984">
                        <c:v>21.92</c:v>
                      </c:pt>
                      <c:pt idx="985">
                        <c:v>21.93</c:v>
                      </c:pt>
                      <c:pt idx="986">
                        <c:v>21.94</c:v>
                      </c:pt>
                      <c:pt idx="987">
                        <c:v>21.95</c:v>
                      </c:pt>
                      <c:pt idx="988">
                        <c:v>21.95</c:v>
                      </c:pt>
                      <c:pt idx="989">
                        <c:v>21.96</c:v>
                      </c:pt>
                      <c:pt idx="990">
                        <c:v>21.97</c:v>
                      </c:pt>
                      <c:pt idx="991">
                        <c:v>21.98</c:v>
                      </c:pt>
                      <c:pt idx="992">
                        <c:v>21.99</c:v>
                      </c:pt>
                      <c:pt idx="993">
                        <c:v>22</c:v>
                      </c:pt>
                      <c:pt idx="994">
                        <c:v>22.01</c:v>
                      </c:pt>
                      <c:pt idx="995">
                        <c:v>22.02</c:v>
                      </c:pt>
                      <c:pt idx="996">
                        <c:v>22.02</c:v>
                      </c:pt>
                      <c:pt idx="997">
                        <c:v>22.03</c:v>
                      </c:pt>
                      <c:pt idx="998">
                        <c:v>22.04</c:v>
                      </c:pt>
                      <c:pt idx="999">
                        <c:v>22.05</c:v>
                      </c:pt>
                      <c:pt idx="1000">
                        <c:v>22.06</c:v>
                      </c:pt>
                      <c:pt idx="1001">
                        <c:v>22.07</c:v>
                      </c:pt>
                      <c:pt idx="1002">
                        <c:v>22.07</c:v>
                      </c:pt>
                      <c:pt idx="1003">
                        <c:v>22.08</c:v>
                      </c:pt>
                      <c:pt idx="1004">
                        <c:v>22.09</c:v>
                      </c:pt>
                      <c:pt idx="1005">
                        <c:v>22.1</c:v>
                      </c:pt>
                      <c:pt idx="1006">
                        <c:v>22.11</c:v>
                      </c:pt>
                      <c:pt idx="1007">
                        <c:v>22.12</c:v>
                      </c:pt>
                      <c:pt idx="1008">
                        <c:v>22.13</c:v>
                      </c:pt>
                      <c:pt idx="1009">
                        <c:v>22.14</c:v>
                      </c:pt>
                      <c:pt idx="1010">
                        <c:v>22.14</c:v>
                      </c:pt>
                      <c:pt idx="1011">
                        <c:v>22.15</c:v>
                      </c:pt>
                      <c:pt idx="1012">
                        <c:v>22.16</c:v>
                      </c:pt>
                      <c:pt idx="1013">
                        <c:v>22.17</c:v>
                      </c:pt>
                      <c:pt idx="1014">
                        <c:v>22.18</c:v>
                      </c:pt>
                      <c:pt idx="1015">
                        <c:v>22.19</c:v>
                      </c:pt>
                      <c:pt idx="1016">
                        <c:v>22.2</c:v>
                      </c:pt>
                      <c:pt idx="1017">
                        <c:v>22.2</c:v>
                      </c:pt>
                      <c:pt idx="1018">
                        <c:v>22.21</c:v>
                      </c:pt>
                      <c:pt idx="1019">
                        <c:v>22.22</c:v>
                      </c:pt>
                      <c:pt idx="1020">
                        <c:v>22.23</c:v>
                      </c:pt>
                      <c:pt idx="1021">
                        <c:v>22.24</c:v>
                      </c:pt>
                      <c:pt idx="1022">
                        <c:v>22.25</c:v>
                      </c:pt>
                      <c:pt idx="1023">
                        <c:v>22.25</c:v>
                      </c:pt>
                      <c:pt idx="1024">
                        <c:v>22.26</c:v>
                      </c:pt>
                      <c:pt idx="1025">
                        <c:v>22.27</c:v>
                      </c:pt>
                      <c:pt idx="1026">
                        <c:v>22.28</c:v>
                      </c:pt>
                      <c:pt idx="1027">
                        <c:v>22.29</c:v>
                      </c:pt>
                      <c:pt idx="1028">
                        <c:v>22.3</c:v>
                      </c:pt>
                      <c:pt idx="1029">
                        <c:v>22.31</c:v>
                      </c:pt>
                      <c:pt idx="1030">
                        <c:v>22.32</c:v>
                      </c:pt>
                      <c:pt idx="1031">
                        <c:v>22.32</c:v>
                      </c:pt>
                      <c:pt idx="1032">
                        <c:v>22.33</c:v>
                      </c:pt>
                      <c:pt idx="1033">
                        <c:v>22.34</c:v>
                      </c:pt>
                      <c:pt idx="1034">
                        <c:v>22.35</c:v>
                      </c:pt>
                      <c:pt idx="1035">
                        <c:v>22.36</c:v>
                      </c:pt>
                      <c:pt idx="1036">
                        <c:v>22.37</c:v>
                      </c:pt>
                      <c:pt idx="1037">
                        <c:v>22.38</c:v>
                      </c:pt>
                      <c:pt idx="1038">
                        <c:v>22.38</c:v>
                      </c:pt>
                      <c:pt idx="1039">
                        <c:v>22.39</c:v>
                      </c:pt>
                      <c:pt idx="1040">
                        <c:v>22.4</c:v>
                      </c:pt>
                      <c:pt idx="1041">
                        <c:v>22.41</c:v>
                      </c:pt>
                      <c:pt idx="1042">
                        <c:v>22.42</c:v>
                      </c:pt>
                      <c:pt idx="1043">
                        <c:v>22.43</c:v>
                      </c:pt>
                      <c:pt idx="1044">
                        <c:v>22.43</c:v>
                      </c:pt>
                      <c:pt idx="1045">
                        <c:v>22.44</c:v>
                      </c:pt>
                      <c:pt idx="1046">
                        <c:v>22.45</c:v>
                      </c:pt>
                      <c:pt idx="1047">
                        <c:v>22.46</c:v>
                      </c:pt>
                      <c:pt idx="1048">
                        <c:v>22.47</c:v>
                      </c:pt>
                      <c:pt idx="1049">
                        <c:v>22.48</c:v>
                      </c:pt>
                      <c:pt idx="1050">
                        <c:v>22.49</c:v>
                      </c:pt>
                      <c:pt idx="1051">
                        <c:v>22.5</c:v>
                      </c:pt>
                      <c:pt idx="1052">
                        <c:v>22.5</c:v>
                      </c:pt>
                      <c:pt idx="1053">
                        <c:v>22.51</c:v>
                      </c:pt>
                      <c:pt idx="1054">
                        <c:v>22.52</c:v>
                      </c:pt>
                      <c:pt idx="1055">
                        <c:v>22.53</c:v>
                      </c:pt>
                      <c:pt idx="1056">
                        <c:v>22.54</c:v>
                      </c:pt>
                      <c:pt idx="1057">
                        <c:v>22.55</c:v>
                      </c:pt>
                      <c:pt idx="1058">
                        <c:v>22.56</c:v>
                      </c:pt>
                      <c:pt idx="1059">
                        <c:v>22.56</c:v>
                      </c:pt>
                      <c:pt idx="1060">
                        <c:v>22.57</c:v>
                      </c:pt>
                      <c:pt idx="1061">
                        <c:v>22.58</c:v>
                      </c:pt>
                      <c:pt idx="1062">
                        <c:v>22.59</c:v>
                      </c:pt>
                      <c:pt idx="1063">
                        <c:v>22.6</c:v>
                      </c:pt>
                      <c:pt idx="1064">
                        <c:v>22.61</c:v>
                      </c:pt>
                      <c:pt idx="1065">
                        <c:v>22.62</c:v>
                      </c:pt>
                      <c:pt idx="1066">
                        <c:v>22.62</c:v>
                      </c:pt>
                      <c:pt idx="1067">
                        <c:v>22.63</c:v>
                      </c:pt>
                      <c:pt idx="1068">
                        <c:v>22.64</c:v>
                      </c:pt>
                      <c:pt idx="1069">
                        <c:v>22.65</c:v>
                      </c:pt>
                      <c:pt idx="1070">
                        <c:v>22.66</c:v>
                      </c:pt>
                      <c:pt idx="1071">
                        <c:v>22.67</c:v>
                      </c:pt>
                      <c:pt idx="1072">
                        <c:v>22.68</c:v>
                      </c:pt>
                      <c:pt idx="1073">
                        <c:v>22.68</c:v>
                      </c:pt>
                      <c:pt idx="1074">
                        <c:v>22.69</c:v>
                      </c:pt>
                      <c:pt idx="1075">
                        <c:v>22.7</c:v>
                      </c:pt>
                      <c:pt idx="1076">
                        <c:v>22.71</c:v>
                      </c:pt>
                      <c:pt idx="1077">
                        <c:v>22.72</c:v>
                      </c:pt>
                      <c:pt idx="1078">
                        <c:v>22.73</c:v>
                      </c:pt>
                      <c:pt idx="1079">
                        <c:v>22.74</c:v>
                      </c:pt>
                      <c:pt idx="1080">
                        <c:v>22.74</c:v>
                      </c:pt>
                      <c:pt idx="1081">
                        <c:v>22.75</c:v>
                      </c:pt>
                      <c:pt idx="1082">
                        <c:v>22.76</c:v>
                      </c:pt>
                      <c:pt idx="1083">
                        <c:v>22.77</c:v>
                      </c:pt>
                      <c:pt idx="1084">
                        <c:v>22.78</c:v>
                      </c:pt>
                      <c:pt idx="1085">
                        <c:v>22.79</c:v>
                      </c:pt>
                      <c:pt idx="1086">
                        <c:v>22.8</c:v>
                      </c:pt>
                      <c:pt idx="1087">
                        <c:v>22.8</c:v>
                      </c:pt>
                      <c:pt idx="1088">
                        <c:v>22.81</c:v>
                      </c:pt>
                      <c:pt idx="1089">
                        <c:v>22.82</c:v>
                      </c:pt>
                      <c:pt idx="1090">
                        <c:v>22.83</c:v>
                      </c:pt>
                      <c:pt idx="1091">
                        <c:v>22.84</c:v>
                      </c:pt>
                      <c:pt idx="1092">
                        <c:v>22.85</c:v>
                      </c:pt>
                      <c:pt idx="1093">
                        <c:v>22.86</c:v>
                      </c:pt>
                      <c:pt idx="1094">
                        <c:v>22.86</c:v>
                      </c:pt>
                      <c:pt idx="1095">
                        <c:v>22.87</c:v>
                      </c:pt>
                      <c:pt idx="1096">
                        <c:v>22.88</c:v>
                      </c:pt>
                      <c:pt idx="1097">
                        <c:v>22.89</c:v>
                      </c:pt>
                      <c:pt idx="1098">
                        <c:v>22.9</c:v>
                      </c:pt>
                      <c:pt idx="1099">
                        <c:v>22.91</c:v>
                      </c:pt>
                      <c:pt idx="1100">
                        <c:v>22.92</c:v>
                      </c:pt>
                      <c:pt idx="1101">
                        <c:v>22.92</c:v>
                      </c:pt>
                      <c:pt idx="1102">
                        <c:v>22.93</c:v>
                      </c:pt>
                      <c:pt idx="1103">
                        <c:v>22.94</c:v>
                      </c:pt>
                      <c:pt idx="1104">
                        <c:v>22.95</c:v>
                      </c:pt>
                      <c:pt idx="1105">
                        <c:v>22.96</c:v>
                      </c:pt>
                      <c:pt idx="1106">
                        <c:v>22.97</c:v>
                      </c:pt>
                      <c:pt idx="1107">
                        <c:v>22.98</c:v>
                      </c:pt>
                      <c:pt idx="1108">
                        <c:v>22.98</c:v>
                      </c:pt>
                      <c:pt idx="1109">
                        <c:v>22.99</c:v>
                      </c:pt>
                      <c:pt idx="1110">
                        <c:v>23</c:v>
                      </c:pt>
                      <c:pt idx="1111">
                        <c:v>23.01</c:v>
                      </c:pt>
                      <c:pt idx="1112">
                        <c:v>23.02</c:v>
                      </c:pt>
                      <c:pt idx="1113">
                        <c:v>23.03</c:v>
                      </c:pt>
                      <c:pt idx="1114">
                        <c:v>23.04</c:v>
                      </c:pt>
                      <c:pt idx="1115">
                        <c:v>23.04</c:v>
                      </c:pt>
                      <c:pt idx="1116">
                        <c:v>23.05</c:v>
                      </c:pt>
                      <c:pt idx="1117">
                        <c:v>23.06</c:v>
                      </c:pt>
                      <c:pt idx="1118">
                        <c:v>23.07</c:v>
                      </c:pt>
                      <c:pt idx="1119">
                        <c:v>23.08</c:v>
                      </c:pt>
                      <c:pt idx="1120">
                        <c:v>23.09</c:v>
                      </c:pt>
                      <c:pt idx="1121">
                        <c:v>23.1</c:v>
                      </c:pt>
                      <c:pt idx="1122">
                        <c:v>23.11</c:v>
                      </c:pt>
                      <c:pt idx="1123">
                        <c:v>23.11</c:v>
                      </c:pt>
                      <c:pt idx="1124">
                        <c:v>23.12</c:v>
                      </c:pt>
                      <c:pt idx="1125">
                        <c:v>23.13</c:v>
                      </c:pt>
                      <c:pt idx="1126">
                        <c:v>23.14</c:v>
                      </c:pt>
                      <c:pt idx="1127">
                        <c:v>23.15</c:v>
                      </c:pt>
                      <c:pt idx="1128">
                        <c:v>23.16</c:v>
                      </c:pt>
                      <c:pt idx="1129">
                        <c:v>23.16</c:v>
                      </c:pt>
                      <c:pt idx="1130">
                        <c:v>23.17</c:v>
                      </c:pt>
                      <c:pt idx="1131">
                        <c:v>23.18</c:v>
                      </c:pt>
                      <c:pt idx="1132">
                        <c:v>23.19</c:v>
                      </c:pt>
                      <c:pt idx="1133">
                        <c:v>23.2</c:v>
                      </c:pt>
                      <c:pt idx="1134">
                        <c:v>23.21</c:v>
                      </c:pt>
                      <c:pt idx="1135">
                        <c:v>23.22</c:v>
                      </c:pt>
                      <c:pt idx="1136">
                        <c:v>23.23</c:v>
                      </c:pt>
                      <c:pt idx="1137">
                        <c:v>23.23</c:v>
                      </c:pt>
                      <c:pt idx="1138">
                        <c:v>23.24</c:v>
                      </c:pt>
                      <c:pt idx="1139">
                        <c:v>23.25</c:v>
                      </c:pt>
                      <c:pt idx="1140">
                        <c:v>23.26</c:v>
                      </c:pt>
                      <c:pt idx="1141">
                        <c:v>23.27</c:v>
                      </c:pt>
                      <c:pt idx="1142">
                        <c:v>23.28</c:v>
                      </c:pt>
                      <c:pt idx="1143">
                        <c:v>23.29</c:v>
                      </c:pt>
                      <c:pt idx="1144">
                        <c:v>23.29</c:v>
                      </c:pt>
                      <c:pt idx="1145">
                        <c:v>23.3</c:v>
                      </c:pt>
                      <c:pt idx="1146">
                        <c:v>23.31</c:v>
                      </c:pt>
                      <c:pt idx="1147">
                        <c:v>23.32</c:v>
                      </c:pt>
                      <c:pt idx="1148">
                        <c:v>23.33</c:v>
                      </c:pt>
                      <c:pt idx="1149">
                        <c:v>23.34</c:v>
                      </c:pt>
                      <c:pt idx="1150">
                        <c:v>23.34</c:v>
                      </c:pt>
                      <c:pt idx="1151">
                        <c:v>23.35</c:v>
                      </c:pt>
                      <c:pt idx="1152">
                        <c:v>23.36</c:v>
                      </c:pt>
                      <c:pt idx="1153">
                        <c:v>23.37</c:v>
                      </c:pt>
                      <c:pt idx="1154">
                        <c:v>23.38</c:v>
                      </c:pt>
                      <c:pt idx="1155">
                        <c:v>23.39</c:v>
                      </c:pt>
                      <c:pt idx="1156">
                        <c:v>23.4</c:v>
                      </c:pt>
                      <c:pt idx="1157">
                        <c:v>23.41</c:v>
                      </c:pt>
                      <c:pt idx="1158">
                        <c:v>23.41</c:v>
                      </c:pt>
                      <c:pt idx="1159">
                        <c:v>23.42</c:v>
                      </c:pt>
                      <c:pt idx="1160">
                        <c:v>23.43</c:v>
                      </c:pt>
                      <c:pt idx="1161">
                        <c:v>23.44</c:v>
                      </c:pt>
                      <c:pt idx="1162">
                        <c:v>23.45</c:v>
                      </c:pt>
                      <c:pt idx="1163">
                        <c:v>23.46</c:v>
                      </c:pt>
                      <c:pt idx="1164">
                        <c:v>23.46</c:v>
                      </c:pt>
                      <c:pt idx="1165">
                        <c:v>23.47</c:v>
                      </c:pt>
                      <c:pt idx="1166">
                        <c:v>23.48</c:v>
                      </c:pt>
                      <c:pt idx="1167">
                        <c:v>23.49</c:v>
                      </c:pt>
                      <c:pt idx="1168">
                        <c:v>23.5</c:v>
                      </c:pt>
                      <c:pt idx="1169">
                        <c:v>23.51</c:v>
                      </c:pt>
                      <c:pt idx="1170">
                        <c:v>23.52</c:v>
                      </c:pt>
                      <c:pt idx="1171">
                        <c:v>23.52</c:v>
                      </c:pt>
                      <c:pt idx="1172">
                        <c:v>23.53</c:v>
                      </c:pt>
                      <c:pt idx="1173">
                        <c:v>23.54</c:v>
                      </c:pt>
                      <c:pt idx="1174">
                        <c:v>23.55</c:v>
                      </c:pt>
                      <c:pt idx="1175">
                        <c:v>23.56</c:v>
                      </c:pt>
                      <c:pt idx="1176">
                        <c:v>23.57</c:v>
                      </c:pt>
                      <c:pt idx="1177">
                        <c:v>23.58</c:v>
                      </c:pt>
                      <c:pt idx="1178">
                        <c:v>23.59</c:v>
                      </c:pt>
                      <c:pt idx="1179">
                        <c:v>23.59</c:v>
                      </c:pt>
                      <c:pt idx="1180">
                        <c:v>23.6</c:v>
                      </c:pt>
                      <c:pt idx="1181">
                        <c:v>23.61</c:v>
                      </c:pt>
                      <c:pt idx="1182">
                        <c:v>23.62</c:v>
                      </c:pt>
                      <c:pt idx="1183">
                        <c:v>23.63</c:v>
                      </c:pt>
                      <c:pt idx="1184">
                        <c:v>23.64</c:v>
                      </c:pt>
                      <c:pt idx="1185">
                        <c:v>23.64</c:v>
                      </c:pt>
                      <c:pt idx="1186">
                        <c:v>23.65</c:v>
                      </c:pt>
                      <c:pt idx="1187">
                        <c:v>23.66</c:v>
                      </c:pt>
                      <c:pt idx="1188">
                        <c:v>23.67</c:v>
                      </c:pt>
                      <c:pt idx="1189">
                        <c:v>23.68</c:v>
                      </c:pt>
                      <c:pt idx="1190">
                        <c:v>23.69</c:v>
                      </c:pt>
                      <c:pt idx="1191">
                        <c:v>23.7</c:v>
                      </c:pt>
                      <c:pt idx="1192">
                        <c:v>23.7</c:v>
                      </c:pt>
                      <c:pt idx="1193">
                        <c:v>23.71</c:v>
                      </c:pt>
                      <c:pt idx="1194">
                        <c:v>23.72</c:v>
                      </c:pt>
                      <c:pt idx="1195">
                        <c:v>23.73</c:v>
                      </c:pt>
                      <c:pt idx="1196">
                        <c:v>23.74</c:v>
                      </c:pt>
                      <c:pt idx="1197">
                        <c:v>23.75</c:v>
                      </c:pt>
                      <c:pt idx="1198">
                        <c:v>23.76</c:v>
                      </c:pt>
                      <c:pt idx="1199">
                        <c:v>23.77</c:v>
                      </c:pt>
                      <c:pt idx="1200">
                        <c:v>23.77</c:v>
                      </c:pt>
                      <c:pt idx="1201">
                        <c:v>23.78</c:v>
                      </c:pt>
                      <c:pt idx="1202">
                        <c:v>23.79</c:v>
                      </c:pt>
                      <c:pt idx="1203">
                        <c:v>23.8</c:v>
                      </c:pt>
                      <c:pt idx="1204">
                        <c:v>23.81</c:v>
                      </c:pt>
                      <c:pt idx="1205">
                        <c:v>23.82</c:v>
                      </c:pt>
                      <c:pt idx="1206">
                        <c:v>23.82</c:v>
                      </c:pt>
                      <c:pt idx="1207">
                        <c:v>23.83</c:v>
                      </c:pt>
                      <c:pt idx="1208">
                        <c:v>23.84</c:v>
                      </c:pt>
                      <c:pt idx="1209">
                        <c:v>23.85</c:v>
                      </c:pt>
                      <c:pt idx="1210">
                        <c:v>23.86</c:v>
                      </c:pt>
                      <c:pt idx="1211">
                        <c:v>23.87</c:v>
                      </c:pt>
                      <c:pt idx="1212">
                        <c:v>23.88</c:v>
                      </c:pt>
                      <c:pt idx="1213">
                        <c:v>23.89</c:v>
                      </c:pt>
                      <c:pt idx="1214">
                        <c:v>23.89</c:v>
                      </c:pt>
                      <c:pt idx="1215">
                        <c:v>23.9</c:v>
                      </c:pt>
                      <c:pt idx="1216">
                        <c:v>23.91</c:v>
                      </c:pt>
                      <c:pt idx="1217">
                        <c:v>23.92</c:v>
                      </c:pt>
                      <c:pt idx="1218">
                        <c:v>23.93</c:v>
                      </c:pt>
                      <c:pt idx="1219">
                        <c:v>23.94</c:v>
                      </c:pt>
                      <c:pt idx="1220">
                        <c:v>23.95</c:v>
                      </c:pt>
                      <c:pt idx="1221">
                        <c:v>23.95</c:v>
                      </c:pt>
                      <c:pt idx="1222">
                        <c:v>23.96</c:v>
                      </c:pt>
                      <c:pt idx="1223">
                        <c:v>23.97</c:v>
                      </c:pt>
                      <c:pt idx="1224">
                        <c:v>23.98</c:v>
                      </c:pt>
                      <c:pt idx="1225">
                        <c:v>23.99</c:v>
                      </c:pt>
                      <c:pt idx="1226">
                        <c:v>24</c:v>
                      </c:pt>
                      <c:pt idx="1227">
                        <c:v>24</c:v>
                      </c:pt>
                      <c:pt idx="1228">
                        <c:v>24.01</c:v>
                      </c:pt>
                      <c:pt idx="1229">
                        <c:v>24.02</c:v>
                      </c:pt>
                      <c:pt idx="1230">
                        <c:v>24.03</c:v>
                      </c:pt>
                      <c:pt idx="1231">
                        <c:v>24.04</c:v>
                      </c:pt>
                      <c:pt idx="1232">
                        <c:v>24.05</c:v>
                      </c:pt>
                      <c:pt idx="1233">
                        <c:v>24.06</c:v>
                      </c:pt>
                      <c:pt idx="1234">
                        <c:v>24.07</c:v>
                      </c:pt>
                      <c:pt idx="1235">
                        <c:v>24.07</c:v>
                      </c:pt>
                      <c:pt idx="1236">
                        <c:v>24.08</c:v>
                      </c:pt>
                      <c:pt idx="1237">
                        <c:v>24.09</c:v>
                      </c:pt>
                      <c:pt idx="1238">
                        <c:v>24.1</c:v>
                      </c:pt>
                      <c:pt idx="1239">
                        <c:v>24.11</c:v>
                      </c:pt>
                      <c:pt idx="1240">
                        <c:v>24.12</c:v>
                      </c:pt>
                      <c:pt idx="1241">
                        <c:v>24.13</c:v>
                      </c:pt>
                      <c:pt idx="1242">
                        <c:v>24.13</c:v>
                      </c:pt>
                      <c:pt idx="1243">
                        <c:v>24.14</c:v>
                      </c:pt>
                      <c:pt idx="1244">
                        <c:v>24.15</c:v>
                      </c:pt>
                      <c:pt idx="1245">
                        <c:v>24.16</c:v>
                      </c:pt>
                      <c:pt idx="1246">
                        <c:v>24.17</c:v>
                      </c:pt>
                      <c:pt idx="1247">
                        <c:v>24.18</c:v>
                      </c:pt>
                      <c:pt idx="1248">
                        <c:v>24.18</c:v>
                      </c:pt>
                      <c:pt idx="1249">
                        <c:v>24.19</c:v>
                      </c:pt>
                      <c:pt idx="1250">
                        <c:v>24.2</c:v>
                      </c:pt>
                      <c:pt idx="1251">
                        <c:v>24.21</c:v>
                      </c:pt>
                      <c:pt idx="1252">
                        <c:v>24.22</c:v>
                      </c:pt>
                      <c:pt idx="1253">
                        <c:v>24.23</c:v>
                      </c:pt>
                      <c:pt idx="1254">
                        <c:v>24.24</c:v>
                      </c:pt>
                      <c:pt idx="1255">
                        <c:v>24.25</c:v>
                      </c:pt>
                      <c:pt idx="1256">
                        <c:v>24.25</c:v>
                      </c:pt>
                      <c:pt idx="1257">
                        <c:v>24.26</c:v>
                      </c:pt>
                      <c:pt idx="1258">
                        <c:v>24.27</c:v>
                      </c:pt>
                      <c:pt idx="1259">
                        <c:v>24.28</c:v>
                      </c:pt>
                      <c:pt idx="1260">
                        <c:v>24.29</c:v>
                      </c:pt>
                      <c:pt idx="1261">
                        <c:v>24.3</c:v>
                      </c:pt>
                      <c:pt idx="1262">
                        <c:v>24.3</c:v>
                      </c:pt>
                      <c:pt idx="1263">
                        <c:v>24.31</c:v>
                      </c:pt>
                      <c:pt idx="1264">
                        <c:v>24.32</c:v>
                      </c:pt>
                      <c:pt idx="1265">
                        <c:v>24.33</c:v>
                      </c:pt>
                      <c:pt idx="1266">
                        <c:v>24.34</c:v>
                      </c:pt>
                      <c:pt idx="1267">
                        <c:v>24.35</c:v>
                      </c:pt>
                      <c:pt idx="1268">
                        <c:v>24.36</c:v>
                      </c:pt>
                      <c:pt idx="1269">
                        <c:v>24.36</c:v>
                      </c:pt>
                      <c:pt idx="1270">
                        <c:v>24.37</c:v>
                      </c:pt>
                      <c:pt idx="1271">
                        <c:v>24.38</c:v>
                      </c:pt>
                      <c:pt idx="1272">
                        <c:v>24.39</c:v>
                      </c:pt>
                      <c:pt idx="1273">
                        <c:v>24.4</c:v>
                      </c:pt>
                      <c:pt idx="1274">
                        <c:v>24.41</c:v>
                      </c:pt>
                      <c:pt idx="1275">
                        <c:v>24.42</c:v>
                      </c:pt>
                      <c:pt idx="1276">
                        <c:v>24.43</c:v>
                      </c:pt>
                      <c:pt idx="1277">
                        <c:v>24.43</c:v>
                      </c:pt>
                      <c:pt idx="1278">
                        <c:v>24.44</c:v>
                      </c:pt>
                      <c:pt idx="1279">
                        <c:v>24.45</c:v>
                      </c:pt>
                      <c:pt idx="1280">
                        <c:v>24.46</c:v>
                      </c:pt>
                      <c:pt idx="1281">
                        <c:v>24.47</c:v>
                      </c:pt>
                      <c:pt idx="1282">
                        <c:v>24.48</c:v>
                      </c:pt>
                      <c:pt idx="1283">
                        <c:v>24.49</c:v>
                      </c:pt>
                      <c:pt idx="1284">
                        <c:v>24.49</c:v>
                      </c:pt>
                      <c:pt idx="1285">
                        <c:v>24.5</c:v>
                      </c:pt>
                      <c:pt idx="1286">
                        <c:v>24.51</c:v>
                      </c:pt>
                      <c:pt idx="1287">
                        <c:v>24.52</c:v>
                      </c:pt>
                      <c:pt idx="1288">
                        <c:v>24.53</c:v>
                      </c:pt>
                      <c:pt idx="1289">
                        <c:v>24.54</c:v>
                      </c:pt>
                      <c:pt idx="1290">
                        <c:v>24.55</c:v>
                      </c:pt>
                      <c:pt idx="1291">
                        <c:v>24.55</c:v>
                      </c:pt>
                      <c:pt idx="1292">
                        <c:v>24.56</c:v>
                      </c:pt>
                      <c:pt idx="1293">
                        <c:v>24.57</c:v>
                      </c:pt>
                      <c:pt idx="1294">
                        <c:v>24.58</c:v>
                      </c:pt>
                      <c:pt idx="1295">
                        <c:v>24.59</c:v>
                      </c:pt>
                      <c:pt idx="1296">
                        <c:v>24.6</c:v>
                      </c:pt>
                      <c:pt idx="1297">
                        <c:v>24.61</c:v>
                      </c:pt>
                      <c:pt idx="1298">
                        <c:v>24.61</c:v>
                      </c:pt>
                      <c:pt idx="1299">
                        <c:v>24.62</c:v>
                      </c:pt>
                      <c:pt idx="1300">
                        <c:v>24.63</c:v>
                      </c:pt>
                      <c:pt idx="1301">
                        <c:v>24.64</c:v>
                      </c:pt>
                      <c:pt idx="1302">
                        <c:v>24.65</c:v>
                      </c:pt>
                      <c:pt idx="1303">
                        <c:v>24.66</c:v>
                      </c:pt>
                      <c:pt idx="1304">
                        <c:v>24.67</c:v>
                      </c:pt>
                      <c:pt idx="1305">
                        <c:v>24.67</c:v>
                      </c:pt>
                      <c:pt idx="1306">
                        <c:v>24.68</c:v>
                      </c:pt>
                      <c:pt idx="1307">
                        <c:v>24.69</c:v>
                      </c:pt>
                      <c:pt idx="1308">
                        <c:v>24.7</c:v>
                      </c:pt>
                      <c:pt idx="1309">
                        <c:v>24.71</c:v>
                      </c:pt>
                      <c:pt idx="1310">
                        <c:v>24.72</c:v>
                      </c:pt>
                      <c:pt idx="1311">
                        <c:v>24.73</c:v>
                      </c:pt>
                      <c:pt idx="1312">
                        <c:v>24.73</c:v>
                      </c:pt>
                      <c:pt idx="1313">
                        <c:v>24.74</c:v>
                      </c:pt>
                      <c:pt idx="1314">
                        <c:v>24.75</c:v>
                      </c:pt>
                      <c:pt idx="1315">
                        <c:v>24.76</c:v>
                      </c:pt>
                      <c:pt idx="1316">
                        <c:v>24.77</c:v>
                      </c:pt>
                      <c:pt idx="1317">
                        <c:v>24.78</c:v>
                      </c:pt>
                      <c:pt idx="1318">
                        <c:v>24.79</c:v>
                      </c:pt>
                      <c:pt idx="1319">
                        <c:v>24.79</c:v>
                      </c:pt>
                      <c:pt idx="1320">
                        <c:v>24.8</c:v>
                      </c:pt>
                      <c:pt idx="1321">
                        <c:v>24.81</c:v>
                      </c:pt>
                      <c:pt idx="1322">
                        <c:v>24.82</c:v>
                      </c:pt>
                      <c:pt idx="1323">
                        <c:v>24.83</c:v>
                      </c:pt>
                      <c:pt idx="1324">
                        <c:v>24.84</c:v>
                      </c:pt>
                      <c:pt idx="1325">
                        <c:v>24.85</c:v>
                      </c:pt>
                      <c:pt idx="1326">
                        <c:v>24.85</c:v>
                      </c:pt>
                      <c:pt idx="1327">
                        <c:v>24.86</c:v>
                      </c:pt>
                      <c:pt idx="1328">
                        <c:v>24.87</c:v>
                      </c:pt>
                      <c:pt idx="1329">
                        <c:v>24.88</c:v>
                      </c:pt>
                      <c:pt idx="1330">
                        <c:v>24.89</c:v>
                      </c:pt>
                      <c:pt idx="1331">
                        <c:v>24.9</c:v>
                      </c:pt>
                      <c:pt idx="1332">
                        <c:v>24.91</c:v>
                      </c:pt>
                      <c:pt idx="1333">
                        <c:v>24.91</c:v>
                      </c:pt>
                      <c:pt idx="1334">
                        <c:v>24.92</c:v>
                      </c:pt>
                      <c:pt idx="1335">
                        <c:v>24.93</c:v>
                      </c:pt>
                      <c:pt idx="1336">
                        <c:v>24.94</c:v>
                      </c:pt>
                      <c:pt idx="1337">
                        <c:v>24.95</c:v>
                      </c:pt>
                      <c:pt idx="1338">
                        <c:v>24.96</c:v>
                      </c:pt>
                      <c:pt idx="1339">
                        <c:v>24.97</c:v>
                      </c:pt>
                      <c:pt idx="1340">
                        <c:v>24.97</c:v>
                      </c:pt>
                      <c:pt idx="1341">
                        <c:v>24.98</c:v>
                      </c:pt>
                      <c:pt idx="1342">
                        <c:v>24.99</c:v>
                      </c:pt>
                      <c:pt idx="1343">
                        <c:v>25</c:v>
                      </c:pt>
                      <c:pt idx="1344">
                        <c:v>25.01</c:v>
                      </c:pt>
                      <c:pt idx="1345">
                        <c:v>25.02</c:v>
                      </c:pt>
                      <c:pt idx="1346">
                        <c:v>25.03</c:v>
                      </c:pt>
                      <c:pt idx="1347">
                        <c:v>25.04</c:v>
                      </c:pt>
                      <c:pt idx="1348">
                        <c:v>25.04</c:v>
                      </c:pt>
                      <c:pt idx="1349">
                        <c:v>25.05</c:v>
                      </c:pt>
                      <c:pt idx="1350">
                        <c:v>25.06</c:v>
                      </c:pt>
                      <c:pt idx="1351">
                        <c:v>25.07</c:v>
                      </c:pt>
                      <c:pt idx="1352">
                        <c:v>25.08</c:v>
                      </c:pt>
                      <c:pt idx="1353">
                        <c:v>25.09</c:v>
                      </c:pt>
                      <c:pt idx="1354">
                        <c:v>25.09</c:v>
                      </c:pt>
                      <c:pt idx="1355">
                        <c:v>25.1</c:v>
                      </c:pt>
                      <c:pt idx="1356">
                        <c:v>25.11</c:v>
                      </c:pt>
                      <c:pt idx="1357">
                        <c:v>25.12</c:v>
                      </c:pt>
                      <c:pt idx="1358">
                        <c:v>25.13</c:v>
                      </c:pt>
                      <c:pt idx="1359">
                        <c:v>25.14</c:v>
                      </c:pt>
                      <c:pt idx="1360">
                        <c:v>25.15</c:v>
                      </c:pt>
                      <c:pt idx="1361">
                        <c:v>25.16</c:v>
                      </c:pt>
                      <c:pt idx="1362">
                        <c:v>25.16</c:v>
                      </c:pt>
                      <c:pt idx="1363">
                        <c:v>25.17</c:v>
                      </c:pt>
                      <c:pt idx="1364">
                        <c:v>25.18</c:v>
                      </c:pt>
                      <c:pt idx="1365">
                        <c:v>25.19</c:v>
                      </c:pt>
                      <c:pt idx="1366">
                        <c:v>25.2</c:v>
                      </c:pt>
                      <c:pt idx="1367">
                        <c:v>25.21</c:v>
                      </c:pt>
                      <c:pt idx="1368">
                        <c:v>25.21</c:v>
                      </c:pt>
                      <c:pt idx="1369">
                        <c:v>25.22</c:v>
                      </c:pt>
                      <c:pt idx="1370">
                        <c:v>25.23</c:v>
                      </c:pt>
                      <c:pt idx="1371">
                        <c:v>25.24</c:v>
                      </c:pt>
                      <c:pt idx="1372">
                        <c:v>25.25</c:v>
                      </c:pt>
                      <c:pt idx="1373">
                        <c:v>25.26</c:v>
                      </c:pt>
                      <c:pt idx="1374">
                        <c:v>25.27</c:v>
                      </c:pt>
                      <c:pt idx="1375">
                        <c:v>25.27</c:v>
                      </c:pt>
                      <c:pt idx="1376">
                        <c:v>25.28</c:v>
                      </c:pt>
                      <c:pt idx="1377">
                        <c:v>25.29</c:v>
                      </c:pt>
                      <c:pt idx="1378">
                        <c:v>25.3</c:v>
                      </c:pt>
                      <c:pt idx="1379">
                        <c:v>25.31</c:v>
                      </c:pt>
                      <c:pt idx="1380">
                        <c:v>25.32</c:v>
                      </c:pt>
                      <c:pt idx="1381">
                        <c:v>25.33</c:v>
                      </c:pt>
                      <c:pt idx="1382">
                        <c:v>25.34</c:v>
                      </c:pt>
                      <c:pt idx="1383">
                        <c:v>25.34</c:v>
                      </c:pt>
                      <c:pt idx="1384">
                        <c:v>25.35</c:v>
                      </c:pt>
                      <c:pt idx="1385">
                        <c:v>25.36</c:v>
                      </c:pt>
                      <c:pt idx="1386">
                        <c:v>25.37</c:v>
                      </c:pt>
                      <c:pt idx="1387">
                        <c:v>25.38</c:v>
                      </c:pt>
                      <c:pt idx="1388">
                        <c:v>25.39</c:v>
                      </c:pt>
                      <c:pt idx="1389">
                        <c:v>25.39</c:v>
                      </c:pt>
                      <c:pt idx="1390">
                        <c:v>25.4</c:v>
                      </c:pt>
                      <c:pt idx="1391">
                        <c:v>25.41</c:v>
                      </c:pt>
                      <c:pt idx="1392">
                        <c:v>25.42</c:v>
                      </c:pt>
                      <c:pt idx="1393">
                        <c:v>25.43</c:v>
                      </c:pt>
                      <c:pt idx="1394">
                        <c:v>25.44</c:v>
                      </c:pt>
                      <c:pt idx="1395">
                        <c:v>25.45</c:v>
                      </c:pt>
                      <c:pt idx="1396">
                        <c:v>25.45</c:v>
                      </c:pt>
                      <c:pt idx="1397">
                        <c:v>25.46</c:v>
                      </c:pt>
                      <c:pt idx="1398">
                        <c:v>25.47</c:v>
                      </c:pt>
                      <c:pt idx="1399">
                        <c:v>25.48</c:v>
                      </c:pt>
                      <c:pt idx="1400">
                        <c:v>25.49</c:v>
                      </c:pt>
                      <c:pt idx="1401">
                        <c:v>25.5</c:v>
                      </c:pt>
                      <c:pt idx="1402">
                        <c:v>25.51</c:v>
                      </c:pt>
                      <c:pt idx="1403">
                        <c:v>25.52</c:v>
                      </c:pt>
                      <c:pt idx="1404">
                        <c:v>25.52</c:v>
                      </c:pt>
                      <c:pt idx="1405">
                        <c:v>25.53</c:v>
                      </c:pt>
                      <c:pt idx="1406">
                        <c:v>25.54</c:v>
                      </c:pt>
                      <c:pt idx="1407">
                        <c:v>25.55</c:v>
                      </c:pt>
                      <c:pt idx="1408">
                        <c:v>25.56</c:v>
                      </c:pt>
                      <c:pt idx="1409">
                        <c:v>25.57</c:v>
                      </c:pt>
                      <c:pt idx="1410">
                        <c:v>25.57</c:v>
                      </c:pt>
                      <c:pt idx="1411">
                        <c:v>25.58</c:v>
                      </c:pt>
                      <c:pt idx="1412">
                        <c:v>25.59</c:v>
                      </c:pt>
                      <c:pt idx="1413">
                        <c:v>25.6</c:v>
                      </c:pt>
                      <c:pt idx="1414">
                        <c:v>25.61</c:v>
                      </c:pt>
                      <c:pt idx="1415">
                        <c:v>25.62</c:v>
                      </c:pt>
                      <c:pt idx="1416">
                        <c:v>25.63</c:v>
                      </c:pt>
                      <c:pt idx="1417">
                        <c:v>25.64</c:v>
                      </c:pt>
                      <c:pt idx="1418">
                        <c:v>25.64</c:v>
                      </c:pt>
                      <c:pt idx="1419">
                        <c:v>25.65</c:v>
                      </c:pt>
                      <c:pt idx="1420">
                        <c:v>25.66</c:v>
                      </c:pt>
                      <c:pt idx="1421">
                        <c:v>25.67</c:v>
                      </c:pt>
                      <c:pt idx="1422">
                        <c:v>25.68</c:v>
                      </c:pt>
                      <c:pt idx="1423">
                        <c:v>25.69</c:v>
                      </c:pt>
                      <c:pt idx="1424">
                        <c:v>25.7</c:v>
                      </c:pt>
                      <c:pt idx="1425">
                        <c:v>25.7</c:v>
                      </c:pt>
                      <c:pt idx="1426">
                        <c:v>25.71</c:v>
                      </c:pt>
                      <c:pt idx="1427">
                        <c:v>25.72</c:v>
                      </c:pt>
                      <c:pt idx="1428">
                        <c:v>25.73</c:v>
                      </c:pt>
                      <c:pt idx="1429">
                        <c:v>25.74</c:v>
                      </c:pt>
                      <c:pt idx="1430">
                        <c:v>25.75</c:v>
                      </c:pt>
                      <c:pt idx="1431">
                        <c:v>25.75</c:v>
                      </c:pt>
                      <c:pt idx="1432">
                        <c:v>25.76</c:v>
                      </c:pt>
                      <c:pt idx="1433">
                        <c:v>25.77</c:v>
                      </c:pt>
                      <c:pt idx="1434">
                        <c:v>25.78</c:v>
                      </c:pt>
                      <c:pt idx="1435">
                        <c:v>25.79</c:v>
                      </c:pt>
                      <c:pt idx="1436">
                        <c:v>25.8</c:v>
                      </c:pt>
                      <c:pt idx="1437">
                        <c:v>25.81</c:v>
                      </c:pt>
                      <c:pt idx="1438">
                        <c:v>25.82</c:v>
                      </c:pt>
                      <c:pt idx="1439">
                        <c:v>25.82</c:v>
                      </c:pt>
                      <c:pt idx="1440">
                        <c:v>25.83</c:v>
                      </c:pt>
                      <c:pt idx="1441">
                        <c:v>25.84</c:v>
                      </c:pt>
                      <c:pt idx="1442">
                        <c:v>25.85</c:v>
                      </c:pt>
                      <c:pt idx="1443">
                        <c:v>25.86</c:v>
                      </c:pt>
                      <c:pt idx="1444">
                        <c:v>25.87</c:v>
                      </c:pt>
                      <c:pt idx="1445">
                        <c:v>25.88</c:v>
                      </c:pt>
                      <c:pt idx="1446">
                        <c:v>25.88</c:v>
                      </c:pt>
                      <c:pt idx="1447">
                        <c:v>25.89</c:v>
                      </c:pt>
                      <c:pt idx="1448">
                        <c:v>25.9</c:v>
                      </c:pt>
                      <c:pt idx="1449">
                        <c:v>25.91</c:v>
                      </c:pt>
                      <c:pt idx="1450">
                        <c:v>25.92</c:v>
                      </c:pt>
                      <c:pt idx="1451">
                        <c:v>25.93</c:v>
                      </c:pt>
                      <c:pt idx="1452">
                        <c:v>25.93</c:v>
                      </c:pt>
                      <c:pt idx="1453">
                        <c:v>25.94</c:v>
                      </c:pt>
                      <c:pt idx="1454">
                        <c:v>25.95</c:v>
                      </c:pt>
                      <c:pt idx="1455">
                        <c:v>25.96</c:v>
                      </c:pt>
                      <c:pt idx="1456">
                        <c:v>25.97</c:v>
                      </c:pt>
                      <c:pt idx="1457">
                        <c:v>25.98</c:v>
                      </c:pt>
                      <c:pt idx="1458">
                        <c:v>25.99</c:v>
                      </c:pt>
                      <c:pt idx="1459">
                        <c:v>26</c:v>
                      </c:pt>
                      <c:pt idx="1460">
                        <c:v>26</c:v>
                      </c:pt>
                      <c:pt idx="1461">
                        <c:v>26.01</c:v>
                      </c:pt>
                      <c:pt idx="1462">
                        <c:v>26.02</c:v>
                      </c:pt>
                      <c:pt idx="1463">
                        <c:v>26.03</c:v>
                      </c:pt>
                      <c:pt idx="1464">
                        <c:v>26.04</c:v>
                      </c:pt>
                      <c:pt idx="1465">
                        <c:v>26.05</c:v>
                      </c:pt>
                      <c:pt idx="1466">
                        <c:v>26.05</c:v>
                      </c:pt>
                      <c:pt idx="1467">
                        <c:v>26.06</c:v>
                      </c:pt>
                      <c:pt idx="1468">
                        <c:v>26.07</c:v>
                      </c:pt>
                      <c:pt idx="1469">
                        <c:v>26.08</c:v>
                      </c:pt>
                      <c:pt idx="1470">
                        <c:v>26.09</c:v>
                      </c:pt>
                      <c:pt idx="1471">
                        <c:v>26.1</c:v>
                      </c:pt>
                      <c:pt idx="1472">
                        <c:v>26.11</c:v>
                      </c:pt>
                      <c:pt idx="1473">
                        <c:v>26.11</c:v>
                      </c:pt>
                      <c:pt idx="1474">
                        <c:v>26.12</c:v>
                      </c:pt>
                      <c:pt idx="1475">
                        <c:v>26.13</c:v>
                      </c:pt>
                      <c:pt idx="1476">
                        <c:v>26.14</c:v>
                      </c:pt>
                      <c:pt idx="1477">
                        <c:v>26.15</c:v>
                      </c:pt>
                      <c:pt idx="1478">
                        <c:v>26.16</c:v>
                      </c:pt>
                      <c:pt idx="1479">
                        <c:v>26.17</c:v>
                      </c:pt>
                      <c:pt idx="1480">
                        <c:v>26.18</c:v>
                      </c:pt>
                      <c:pt idx="1481">
                        <c:v>26.18</c:v>
                      </c:pt>
                      <c:pt idx="1482">
                        <c:v>26.19</c:v>
                      </c:pt>
                      <c:pt idx="1483">
                        <c:v>26.2</c:v>
                      </c:pt>
                      <c:pt idx="1484">
                        <c:v>26.21</c:v>
                      </c:pt>
                      <c:pt idx="1485">
                        <c:v>26.22</c:v>
                      </c:pt>
                      <c:pt idx="1486">
                        <c:v>26.23</c:v>
                      </c:pt>
                      <c:pt idx="1487">
                        <c:v>26.23</c:v>
                      </c:pt>
                      <c:pt idx="1488">
                        <c:v>26.24</c:v>
                      </c:pt>
                      <c:pt idx="1489">
                        <c:v>26.25</c:v>
                      </c:pt>
                      <c:pt idx="1490">
                        <c:v>26.26</c:v>
                      </c:pt>
                      <c:pt idx="1491">
                        <c:v>26.27</c:v>
                      </c:pt>
                      <c:pt idx="1492">
                        <c:v>26.28</c:v>
                      </c:pt>
                      <c:pt idx="1493">
                        <c:v>26.29</c:v>
                      </c:pt>
                      <c:pt idx="1494">
                        <c:v>26.3</c:v>
                      </c:pt>
                      <c:pt idx="1495">
                        <c:v>26.3</c:v>
                      </c:pt>
                      <c:pt idx="1496">
                        <c:v>26.31</c:v>
                      </c:pt>
                      <c:pt idx="1497">
                        <c:v>26.32</c:v>
                      </c:pt>
                      <c:pt idx="1498">
                        <c:v>26.33</c:v>
                      </c:pt>
                      <c:pt idx="1499">
                        <c:v>26.34</c:v>
                      </c:pt>
                      <c:pt idx="1500">
                        <c:v>26.35</c:v>
                      </c:pt>
                      <c:pt idx="1501">
                        <c:v>26.36</c:v>
                      </c:pt>
                      <c:pt idx="1502">
                        <c:v>26.36</c:v>
                      </c:pt>
                      <c:pt idx="1503">
                        <c:v>26.37</c:v>
                      </c:pt>
                      <c:pt idx="1504">
                        <c:v>26.38</c:v>
                      </c:pt>
                      <c:pt idx="1505">
                        <c:v>26.39</c:v>
                      </c:pt>
                      <c:pt idx="1506">
                        <c:v>26.4</c:v>
                      </c:pt>
                      <c:pt idx="1507">
                        <c:v>26.41</c:v>
                      </c:pt>
                      <c:pt idx="1508">
                        <c:v>26.42</c:v>
                      </c:pt>
                      <c:pt idx="1509">
                        <c:v>26.42</c:v>
                      </c:pt>
                      <c:pt idx="1510">
                        <c:v>26.43</c:v>
                      </c:pt>
                      <c:pt idx="1511">
                        <c:v>26.44</c:v>
                      </c:pt>
                      <c:pt idx="1512">
                        <c:v>26.45</c:v>
                      </c:pt>
                      <c:pt idx="1513">
                        <c:v>26.46</c:v>
                      </c:pt>
                      <c:pt idx="1514">
                        <c:v>26.47</c:v>
                      </c:pt>
                      <c:pt idx="1515">
                        <c:v>26.48</c:v>
                      </c:pt>
                      <c:pt idx="1516">
                        <c:v>26.48</c:v>
                      </c:pt>
                      <c:pt idx="1517">
                        <c:v>26.49</c:v>
                      </c:pt>
                      <c:pt idx="1518">
                        <c:v>26.5</c:v>
                      </c:pt>
                      <c:pt idx="1519">
                        <c:v>26.51</c:v>
                      </c:pt>
                      <c:pt idx="1520">
                        <c:v>26.52</c:v>
                      </c:pt>
                      <c:pt idx="1521">
                        <c:v>26.53</c:v>
                      </c:pt>
                      <c:pt idx="1522">
                        <c:v>26.54</c:v>
                      </c:pt>
                      <c:pt idx="1523">
                        <c:v>26.54</c:v>
                      </c:pt>
                      <c:pt idx="1524">
                        <c:v>26.55</c:v>
                      </c:pt>
                      <c:pt idx="1525">
                        <c:v>26.56</c:v>
                      </c:pt>
                      <c:pt idx="1526">
                        <c:v>26.57</c:v>
                      </c:pt>
                      <c:pt idx="1527">
                        <c:v>26.58</c:v>
                      </c:pt>
                      <c:pt idx="1528">
                        <c:v>26.59</c:v>
                      </c:pt>
                      <c:pt idx="1529">
                        <c:v>26.6</c:v>
                      </c:pt>
                      <c:pt idx="1530">
                        <c:v>26.6</c:v>
                      </c:pt>
                      <c:pt idx="1531">
                        <c:v>26.61</c:v>
                      </c:pt>
                      <c:pt idx="1532">
                        <c:v>26.62</c:v>
                      </c:pt>
                      <c:pt idx="1533">
                        <c:v>26.63</c:v>
                      </c:pt>
                      <c:pt idx="1534">
                        <c:v>26.64</c:v>
                      </c:pt>
                      <c:pt idx="1535">
                        <c:v>26.65</c:v>
                      </c:pt>
                      <c:pt idx="1536">
                        <c:v>26.66</c:v>
                      </c:pt>
                      <c:pt idx="1537">
                        <c:v>26.66</c:v>
                      </c:pt>
                      <c:pt idx="1538">
                        <c:v>26.67</c:v>
                      </c:pt>
                      <c:pt idx="1539">
                        <c:v>26.68</c:v>
                      </c:pt>
                      <c:pt idx="1540">
                        <c:v>26.69</c:v>
                      </c:pt>
                      <c:pt idx="1541">
                        <c:v>26.7</c:v>
                      </c:pt>
                      <c:pt idx="1542">
                        <c:v>26.71</c:v>
                      </c:pt>
                      <c:pt idx="1543">
                        <c:v>26.72</c:v>
                      </c:pt>
                      <c:pt idx="1544">
                        <c:v>26.72</c:v>
                      </c:pt>
                      <c:pt idx="1545">
                        <c:v>26.73</c:v>
                      </c:pt>
                      <c:pt idx="1546">
                        <c:v>26.74</c:v>
                      </c:pt>
                      <c:pt idx="1547">
                        <c:v>26.75</c:v>
                      </c:pt>
                      <c:pt idx="1548">
                        <c:v>26.76</c:v>
                      </c:pt>
                      <c:pt idx="1549">
                        <c:v>26.77</c:v>
                      </c:pt>
                      <c:pt idx="1550">
                        <c:v>26.78</c:v>
                      </c:pt>
                      <c:pt idx="1551">
                        <c:v>26.78</c:v>
                      </c:pt>
                      <c:pt idx="1552">
                        <c:v>26.79</c:v>
                      </c:pt>
                      <c:pt idx="1553">
                        <c:v>26.8</c:v>
                      </c:pt>
                      <c:pt idx="1554">
                        <c:v>26.81</c:v>
                      </c:pt>
                      <c:pt idx="1555">
                        <c:v>26.82</c:v>
                      </c:pt>
                      <c:pt idx="1556">
                        <c:v>26.83</c:v>
                      </c:pt>
                      <c:pt idx="1557">
                        <c:v>26.84</c:v>
                      </c:pt>
                      <c:pt idx="1558">
                        <c:v>26.84</c:v>
                      </c:pt>
                      <c:pt idx="1559">
                        <c:v>26.85</c:v>
                      </c:pt>
                      <c:pt idx="1560">
                        <c:v>26.86</c:v>
                      </c:pt>
                      <c:pt idx="1561">
                        <c:v>26.87</c:v>
                      </c:pt>
                      <c:pt idx="1562">
                        <c:v>26.88</c:v>
                      </c:pt>
                      <c:pt idx="1563">
                        <c:v>26.89</c:v>
                      </c:pt>
                      <c:pt idx="1564">
                        <c:v>26.9</c:v>
                      </c:pt>
                      <c:pt idx="1565">
                        <c:v>26.9</c:v>
                      </c:pt>
                      <c:pt idx="1566">
                        <c:v>26.91</c:v>
                      </c:pt>
                      <c:pt idx="1567">
                        <c:v>26.92</c:v>
                      </c:pt>
                      <c:pt idx="1568">
                        <c:v>26.93</c:v>
                      </c:pt>
                      <c:pt idx="1569">
                        <c:v>26.94</c:v>
                      </c:pt>
                      <c:pt idx="1570">
                        <c:v>26.95</c:v>
                      </c:pt>
                      <c:pt idx="1571">
                        <c:v>26.96</c:v>
                      </c:pt>
                      <c:pt idx="1572">
                        <c:v>26.96</c:v>
                      </c:pt>
                      <c:pt idx="1573">
                        <c:v>26.97</c:v>
                      </c:pt>
                      <c:pt idx="1574">
                        <c:v>26.98</c:v>
                      </c:pt>
                      <c:pt idx="1575">
                        <c:v>26.99</c:v>
                      </c:pt>
                      <c:pt idx="1576">
                        <c:v>27</c:v>
                      </c:pt>
                      <c:pt idx="1577">
                        <c:v>27.01</c:v>
                      </c:pt>
                      <c:pt idx="1578">
                        <c:v>27.02</c:v>
                      </c:pt>
                      <c:pt idx="1579">
                        <c:v>27.02</c:v>
                      </c:pt>
                      <c:pt idx="1580">
                        <c:v>27.03</c:v>
                      </c:pt>
                      <c:pt idx="1581">
                        <c:v>27.04</c:v>
                      </c:pt>
                      <c:pt idx="1582">
                        <c:v>27.05</c:v>
                      </c:pt>
                      <c:pt idx="1583">
                        <c:v>27.06</c:v>
                      </c:pt>
                      <c:pt idx="1584">
                        <c:v>27.07</c:v>
                      </c:pt>
                      <c:pt idx="1585">
                        <c:v>27.08</c:v>
                      </c:pt>
                      <c:pt idx="1586">
                        <c:v>27.09</c:v>
                      </c:pt>
                      <c:pt idx="1587">
                        <c:v>27.09</c:v>
                      </c:pt>
                      <c:pt idx="1588">
                        <c:v>27.1</c:v>
                      </c:pt>
                      <c:pt idx="1589">
                        <c:v>27.11</c:v>
                      </c:pt>
                      <c:pt idx="1590">
                        <c:v>27.12</c:v>
                      </c:pt>
                      <c:pt idx="1591">
                        <c:v>27.13</c:v>
                      </c:pt>
                      <c:pt idx="1592">
                        <c:v>27.14</c:v>
                      </c:pt>
                      <c:pt idx="1593">
                        <c:v>27.14</c:v>
                      </c:pt>
                      <c:pt idx="1594">
                        <c:v>27.15</c:v>
                      </c:pt>
                      <c:pt idx="1595">
                        <c:v>27.16</c:v>
                      </c:pt>
                      <c:pt idx="1596">
                        <c:v>27.17</c:v>
                      </c:pt>
                      <c:pt idx="1597">
                        <c:v>27.18</c:v>
                      </c:pt>
                      <c:pt idx="1598">
                        <c:v>27.19</c:v>
                      </c:pt>
                      <c:pt idx="1599">
                        <c:v>27.2</c:v>
                      </c:pt>
                      <c:pt idx="1600">
                        <c:v>27.2</c:v>
                      </c:pt>
                      <c:pt idx="1601">
                        <c:v>27.21</c:v>
                      </c:pt>
                      <c:pt idx="1602">
                        <c:v>27.22</c:v>
                      </c:pt>
                      <c:pt idx="1603">
                        <c:v>27.23</c:v>
                      </c:pt>
                      <c:pt idx="1604">
                        <c:v>27.24</c:v>
                      </c:pt>
                      <c:pt idx="1605">
                        <c:v>27.25</c:v>
                      </c:pt>
                      <c:pt idx="1606">
                        <c:v>27.26</c:v>
                      </c:pt>
                      <c:pt idx="1607">
                        <c:v>27.27</c:v>
                      </c:pt>
                      <c:pt idx="1608">
                        <c:v>27.27</c:v>
                      </c:pt>
                      <c:pt idx="1609">
                        <c:v>27.28</c:v>
                      </c:pt>
                      <c:pt idx="1610">
                        <c:v>27.29</c:v>
                      </c:pt>
                      <c:pt idx="1611">
                        <c:v>27.3</c:v>
                      </c:pt>
                      <c:pt idx="1612">
                        <c:v>27.31</c:v>
                      </c:pt>
                      <c:pt idx="1613">
                        <c:v>27.32</c:v>
                      </c:pt>
                      <c:pt idx="1614">
                        <c:v>27.32</c:v>
                      </c:pt>
                      <c:pt idx="1615">
                        <c:v>27.33</c:v>
                      </c:pt>
                      <c:pt idx="1616">
                        <c:v>27.34</c:v>
                      </c:pt>
                      <c:pt idx="1617">
                        <c:v>27.35</c:v>
                      </c:pt>
                      <c:pt idx="1618">
                        <c:v>27.36</c:v>
                      </c:pt>
                      <c:pt idx="1619">
                        <c:v>27.37</c:v>
                      </c:pt>
                      <c:pt idx="1620">
                        <c:v>27.38</c:v>
                      </c:pt>
                      <c:pt idx="1621">
                        <c:v>27.39</c:v>
                      </c:pt>
                      <c:pt idx="1622">
                        <c:v>27.39</c:v>
                      </c:pt>
                      <c:pt idx="1623">
                        <c:v>27.4</c:v>
                      </c:pt>
                      <c:pt idx="1624">
                        <c:v>27.41</c:v>
                      </c:pt>
                      <c:pt idx="1625">
                        <c:v>27.42</c:v>
                      </c:pt>
                      <c:pt idx="1626">
                        <c:v>27.43</c:v>
                      </c:pt>
                      <c:pt idx="1627">
                        <c:v>27.44</c:v>
                      </c:pt>
                      <c:pt idx="1628">
                        <c:v>27.45</c:v>
                      </c:pt>
                      <c:pt idx="1629">
                        <c:v>27.45</c:v>
                      </c:pt>
                      <c:pt idx="1630">
                        <c:v>27.46</c:v>
                      </c:pt>
                      <c:pt idx="1631">
                        <c:v>27.47</c:v>
                      </c:pt>
                      <c:pt idx="1632">
                        <c:v>27.48</c:v>
                      </c:pt>
                      <c:pt idx="1633">
                        <c:v>27.49</c:v>
                      </c:pt>
                      <c:pt idx="1634">
                        <c:v>27.5</c:v>
                      </c:pt>
                      <c:pt idx="1635">
                        <c:v>27.5</c:v>
                      </c:pt>
                      <c:pt idx="1636">
                        <c:v>27.51</c:v>
                      </c:pt>
                      <c:pt idx="1637">
                        <c:v>27.52</c:v>
                      </c:pt>
                      <c:pt idx="1638">
                        <c:v>27.53</c:v>
                      </c:pt>
                      <c:pt idx="1639">
                        <c:v>27.54</c:v>
                      </c:pt>
                      <c:pt idx="1640">
                        <c:v>27.55</c:v>
                      </c:pt>
                      <c:pt idx="1641">
                        <c:v>27.56</c:v>
                      </c:pt>
                      <c:pt idx="1642">
                        <c:v>27.57</c:v>
                      </c:pt>
                      <c:pt idx="1643">
                        <c:v>27.57</c:v>
                      </c:pt>
                      <c:pt idx="1644">
                        <c:v>27.58</c:v>
                      </c:pt>
                      <c:pt idx="1645">
                        <c:v>27.59</c:v>
                      </c:pt>
                      <c:pt idx="1646">
                        <c:v>27.6</c:v>
                      </c:pt>
                      <c:pt idx="1647">
                        <c:v>27.61</c:v>
                      </c:pt>
                      <c:pt idx="1648">
                        <c:v>27.62</c:v>
                      </c:pt>
                      <c:pt idx="1649">
                        <c:v>27.63</c:v>
                      </c:pt>
                      <c:pt idx="1650">
                        <c:v>27.63</c:v>
                      </c:pt>
                      <c:pt idx="1651">
                        <c:v>27.64</c:v>
                      </c:pt>
                      <c:pt idx="1652">
                        <c:v>27.65</c:v>
                      </c:pt>
                      <c:pt idx="1653">
                        <c:v>27.66</c:v>
                      </c:pt>
                      <c:pt idx="1654">
                        <c:v>27.67</c:v>
                      </c:pt>
                      <c:pt idx="1655">
                        <c:v>27.68</c:v>
                      </c:pt>
                      <c:pt idx="1656">
                        <c:v>27.68</c:v>
                      </c:pt>
                      <c:pt idx="1657">
                        <c:v>27.69</c:v>
                      </c:pt>
                      <c:pt idx="1658">
                        <c:v>27.7</c:v>
                      </c:pt>
                      <c:pt idx="1659">
                        <c:v>27.71</c:v>
                      </c:pt>
                      <c:pt idx="1660">
                        <c:v>27.72</c:v>
                      </c:pt>
                      <c:pt idx="1661">
                        <c:v>27.73</c:v>
                      </c:pt>
                      <c:pt idx="1662">
                        <c:v>27.74</c:v>
                      </c:pt>
                      <c:pt idx="1663">
                        <c:v>27.75</c:v>
                      </c:pt>
                      <c:pt idx="1664">
                        <c:v>27.75</c:v>
                      </c:pt>
                      <c:pt idx="1665">
                        <c:v>27.76</c:v>
                      </c:pt>
                      <c:pt idx="1666">
                        <c:v>27.77</c:v>
                      </c:pt>
                      <c:pt idx="1667">
                        <c:v>27.78</c:v>
                      </c:pt>
                      <c:pt idx="1668">
                        <c:v>27.79</c:v>
                      </c:pt>
                      <c:pt idx="1669">
                        <c:v>27.8</c:v>
                      </c:pt>
                      <c:pt idx="1670">
                        <c:v>27.8</c:v>
                      </c:pt>
                      <c:pt idx="1671">
                        <c:v>27.81</c:v>
                      </c:pt>
                      <c:pt idx="1672">
                        <c:v>27.82</c:v>
                      </c:pt>
                      <c:pt idx="1673">
                        <c:v>27.83</c:v>
                      </c:pt>
                      <c:pt idx="1674">
                        <c:v>27.84</c:v>
                      </c:pt>
                      <c:pt idx="1675">
                        <c:v>27.85</c:v>
                      </c:pt>
                      <c:pt idx="1676">
                        <c:v>27.86</c:v>
                      </c:pt>
                      <c:pt idx="1677">
                        <c:v>27.86</c:v>
                      </c:pt>
                      <c:pt idx="1678">
                        <c:v>27.87</c:v>
                      </c:pt>
                      <c:pt idx="1679">
                        <c:v>27.88</c:v>
                      </c:pt>
                      <c:pt idx="1680">
                        <c:v>27.89</c:v>
                      </c:pt>
                      <c:pt idx="1681">
                        <c:v>27.9</c:v>
                      </c:pt>
                      <c:pt idx="1682">
                        <c:v>27.91</c:v>
                      </c:pt>
                      <c:pt idx="1683">
                        <c:v>27.92</c:v>
                      </c:pt>
                      <c:pt idx="1684">
                        <c:v>27.93</c:v>
                      </c:pt>
                      <c:pt idx="1685">
                        <c:v>27.93</c:v>
                      </c:pt>
                      <c:pt idx="1686">
                        <c:v>27.94</c:v>
                      </c:pt>
                      <c:pt idx="1687">
                        <c:v>27.95</c:v>
                      </c:pt>
                      <c:pt idx="1688">
                        <c:v>27.96</c:v>
                      </c:pt>
                      <c:pt idx="1689">
                        <c:v>27.97</c:v>
                      </c:pt>
                      <c:pt idx="1690">
                        <c:v>27.98</c:v>
                      </c:pt>
                      <c:pt idx="1691">
                        <c:v>27.98</c:v>
                      </c:pt>
                      <c:pt idx="1692">
                        <c:v>27.99</c:v>
                      </c:pt>
                      <c:pt idx="1693">
                        <c:v>28</c:v>
                      </c:pt>
                      <c:pt idx="1694">
                        <c:v>28.01</c:v>
                      </c:pt>
                      <c:pt idx="1695">
                        <c:v>28.02</c:v>
                      </c:pt>
                      <c:pt idx="1696">
                        <c:v>28.03</c:v>
                      </c:pt>
                      <c:pt idx="1697">
                        <c:v>28.04</c:v>
                      </c:pt>
                      <c:pt idx="1698">
                        <c:v>28.05</c:v>
                      </c:pt>
                      <c:pt idx="1699">
                        <c:v>28.05</c:v>
                      </c:pt>
                      <c:pt idx="1700">
                        <c:v>28.06</c:v>
                      </c:pt>
                      <c:pt idx="1701">
                        <c:v>28.07</c:v>
                      </c:pt>
                      <c:pt idx="1702">
                        <c:v>28.08</c:v>
                      </c:pt>
                      <c:pt idx="1703">
                        <c:v>28.09</c:v>
                      </c:pt>
                      <c:pt idx="1704">
                        <c:v>28.1</c:v>
                      </c:pt>
                      <c:pt idx="1705">
                        <c:v>28.11</c:v>
                      </c:pt>
                      <c:pt idx="1706">
                        <c:v>28.11</c:v>
                      </c:pt>
                      <c:pt idx="1707">
                        <c:v>28.12</c:v>
                      </c:pt>
                      <c:pt idx="1708">
                        <c:v>28.13</c:v>
                      </c:pt>
                      <c:pt idx="1709">
                        <c:v>28.14</c:v>
                      </c:pt>
                      <c:pt idx="1710">
                        <c:v>28.15</c:v>
                      </c:pt>
                      <c:pt idx="1711">
                        <c:v>28.16</c:v>
                      </c:pt>
                      <c:pt idx="1712">
                        <c:v>28.16</c:v>
                      </c:pt>
                      <c:pt idx="1713">
                        <c:v>28.17</c:v>
                      </c:pt>
                      <c:pt idx="1714">
                        <c:v>28.18</c:v>
                      </c:pt>
                      <c:pt idx="1715">
                        <c:v>28.19</c:v>
                      </c:pt>
                      <c:pt idx="1716">
                        <c:v>28.2</c:v>
                      </c:pt>
                      <c:pt idx="1717">
                        <c:v>28.21</c:v>
                      </c:pt>
                      <c:pt idx="1718">
                        <c:v>28.22</c:v>
                      </c:pt>
                      <c:pt idx="1719">
                        <c:v>28.23</c:v>
                      </c:pt>
                      <c:pt idx="1720">
                        <c:v>28.23</c:v>
                      </c:pt>
                      <c:pt idx="1721">
                        <c:v>28.24</c:v>
                      </c:pt>
                      <c:pt idx="1722">
                        <c:v>28.25</c:v>
                      </c:pt>
                      <c:pt idx="1723">
                        <c:v>28.26</c:v>
                      </c:pt>
                      <c:pt idx="1724">
                        <c:v>28.27</c:v>
                      </c:pt>
                      <c:pt idx="1725">
                        <c:v>28.28</c:v>
                      </c:pt>
                      <c:pt idx="1726">
                        <c:v>28.29</c:v>
                      </c:pt>
                      <c:pt idx="1727">
                        <c:v>28.29</c:v>
                      </c:pt>
                      <c:pt idx="1728">
                        <c:v>28.3</c:v>
                      </c:pt>
                      <c:pt idx="1729">
                        <c:v>28.31</c:v>
                      </c:pt>
                      <c:pt idx="1730">
                        <c:v>28.32</c:v>
                      </c:pt>
                      <c:pt idx="1731">
                        <c:v>28.33</c:v>
                      </c:pt>
                      <c:pt idx="1732">
                        <c:v>28.34</c:v>
                      </c:pt>
                      <c:pt idx="1733">
                        <c:v>28.35</c:v>
                      </c:pt>
                      <c:pt idx="1734">
                        <c:v>28.35</c:v>
                      </c:pt>
                      <c:pt idx="1735">
                        <c:v>28.36</c:v>
                      </c:pt>
                      <c:pt idx="1736">
                        <c:v>28.37</c:v>
                      </c:pt>
                      <c:pt idx="1737">
                        <c:v>28.38</c:v>
                      </c:pt>
                      <c:pt idx="1738">
                        <c:v>28.39</c:v>
                      </c:pt>
                      <c:pt idx="1739">
                        <c:v>28.4</c:v>
                      </c:pt>
                      <c:pt idx="1740">
                        <c:v>28.41</c:v>
                      </c:pt>
                      <c:pt idx="1741">
                        <c:v>28.41</c:v>
                      </c:pt>
                      <c:pt idx="1742">
                        <c:v>28.42</c:v>
                      </c:pt>
                      <c:pt idx="1743">
                        <c:v>28.43</c:v>
                      </c:pt>
                      <c:pt idx="1744">
                        <c:v>28.44</c:v>
                      </c:pt>
                      <c:pt idx="1745">
                        <c:v>28.45</c:v>
                      </c:pt>
                      <c:pt idx="1746">
                        <c:v>28.46</c:v>
                      </c:pt>
                      <c:pt idx="1747">
                        <c:v>28.47</c:v>
                      </c:pt>
                      <c:pt idx="1748">
                        <c:v>28.47</c:v>
                      </c:pt>
                      <c:pt idx="1749">
                        <c:v>28.48</c:v>
                      </c:pt>
                      <c:pt idx="1750">
                        <c:v>28.49</c:v>
                      </c:pt>
                      <c:pt idx="1751">
                        <c:v>28.5</c:v>
                      </c:pt>
                      <c:pt idx="1752">
                        <c:v>28.51</c:v>
                      </c:pt>
                      <c:pt idx="1753">
                        <c:v>28.52</c:v>
                      </c:pt>
                      <c:pt idx="1754">
                        <c:v>28.53</c:v>
                      </c:pt>
                      <c:pt idx="1755">
                        <c:v>28.53</c:v>
                      </c:pt>
                      <c:pt idx="1756">
                        <c:v>28.54</c:v>
                      </c:pt>
                      <c:pt idx="1757">
                        <c:v>28.55</c:v>
                      </c:pt>
                      <c:pt idx="1758">
                        <c:v>28.56</c:v>
                      </c:pt>
                      <c:pt idx="1759">
                        <c:v>28.57</c:v>
                      </c:pt>
                      <c:pt idx="1760">
                        <c:v>28.58</c:v>
                      </c:pt>
                      <c:pt idx="1761">
                        <c:v>28.59</c:v>
                      </c:pt>
                      <c:pt idx="1762">
                        <c:v>28.59</c:v>
                      </c:pt>
                      <c:pt idx="1763">
                        <c:v>28.6</c:v>
                      </c:pt>
                      <c:pt idx="1764">
                        <c:v>28.61</c:v>
                      </c:pt>
                      <c:pt idx="1765">
                        <c:v>28.62</c:v>
                      </c:pt>
                      <c:pt idx="1766">
                        <c:v>28.63</c:v>
                      </c:pt>
                      <c:pt idx="1767">
                        <c:v>28.64</c:v>
                      </c:pt>
                      <c:pt idx="1768">
                        <c:v>28.65</c:v>
                      </c:pt>
                      <c:pt idx="1769">
                        <c:v>28.65</c:v>
                      </c:pt>
                      <c:pt idx="1770">
                        <c:v>28.66</c:v>
                      </c:pt>
                      <c:pt idx="1771">
                        <c:v>28.67</c:v>
                      </c:pt>
                      <c:pt idx="1772">
                        <c:v>28.68</c:v>
                      </c:pt>
                      <c:pt idx="1773">
                        <c:v>28.69</c:v>
                      </c:pt>
                      <c:pt idx="1774">
                        <c:v>28.7</c:v>
                      </c:pt>
                      <c:pt idx="1775">
                        <c:v>28.71</c:v>
                      </c:pt>
                      <c:pt idx="1776">
                        <c:v>28.71</c:v>
                      </c:pt>
                      <c:pt idx="1777">
                        <c:v>28.72</c:v>
                      </c:pt>
                      <c:pt idx="1778">
                        <c:v>28.73</c:v>
                      </c:pt>
                      <c:pt idx="1779">
                        <c:v>28.74</c:v>
                      </c:pt>
                      <c:pt idx="1780">
                        <c:v>28.75</c:v>
                      </c:pt>
                      <c:pt idx="1781">
                        <c:v>28.76</c:v>
                      </c:pt>
                      <c:pt idx="1782">
                        <c:v>28.77</c:v>
                      </c:pt>
                      <c:pt idx="1783">
                        <c:v>28.77</c:v>
                      </c:pt>
                      <c:pt idx="1784">
                        <c:v>28.78</c:v>
                      </c:pt>
                      <c:pt idx="1785">
                        <c:v>28.79</c:v>
                      </c:pt>
                      <c:pt idx="1786">
                        <c:v>28.8</c:v>
                      </c:pt>
                      <c:pt idx="1787">
                        <c:v>28.81</c:v>
                      </c:pt>
                      <c:pt idx="1788">
                        <c:v>28.82</c:v>
                      </c:pt>
                      <c:pt idx="1789">
                        <c:v>28.83</c:v>
                      </c:pt>
                      <c:pt idx="1790">
                        <c:v>28.83</c:v>
                      </c:pt>
                      <c:pt idx="1791">
                        <c:v>28.84</c:v>
                      </c:pt>
                      <c:pt idx="1792">
                        <c:v>28.85</c:v>
                      </c:pt>
                      <c:pt idx="1793">
                        <c:v>28.86</c:v>
                      </c:pt>
                      <c:pt idx="1794">
                        <c:v>28.87</c:v>
                      </c:pt>
                      <c:pt idx="1795">
                        <c:v>28.88</c:v>
                      </c:pt>
                      <c:pt idx="1796">
                        <c:v>28.89</c:v>
                      </c:pt>
                      <c:pt idx="1797">
                        <c:v>28.89</c:v>
                      </c:pt>
                      <c:pt idx="1798">
                        <c:v>28.9</c:v>
                      </c:pt>
                      <c:pt idx="1799">
                        <c:v>28.91</c:v>
                      </c:pt>
                      <c:pt idx="1800">
                        <c:v>28.92</c:v>
                      </c:pt>
                      <c:pt idx="1801">
                        <c:v>28.93</c:v>
                      </c:pt>
                      <c:pt idx="1802">
                        <c:v>28.94</c:v>
                      </c:pt>
                      <c:pt idx="1803">
                        <c:v>28.95</c:v>
                      </c:pt>
                      <c:pt idx="1804">
                        <c:v>28.95</c:v>
                      </c:pt>
                      <c:pt idx="1805">
                        <c:v>28.96</c:v>
                      </c:pt>
                      <c:pt idx="1806">
                        <c:v>28.97</c:v>
                      </c:pt>
                      <c:pt idx="1807">
                        <c:v>28.98</c:v>
                      </c:pt>
                      <c:pt idx="1808">
                        <c:v>28.99</c:v>
                      </c:pt>
                      <c:pt idx="1809">
                        <c:v>29</c:v>
                      </c:pt>
                      <c:pt idx="1810">
                        <c:v>29.01</c:v>
                      </c:pt>
                      <c:pt idx="1811">
                        <c:v>29.02</c:v>
                      </c:pt>
                      <c:pt idx="1812">
                        <c:v>29.02</c:v>
                      </c:pt>
                      <c:pt idx="1813">
                        <c:v>29.03</c:v>
                      </c:pt>
                      <c:pt idx="1814">
                        <c:v>29.04</c:v>
                      </c:pt>
                      <c:pt idx="1815">
                        <c:v>29.05</c:v>
                      </c:pt>
                      <c:pt idx="1816">
                        <c:v>29.06</c:v>
                      </c:pt>
                      <c:pt idx="1817">
                        <c:v>29.07</c:v>
                      </c:pt>
                      <c:pt idx="1818">
                        <c:v>29.07</c:v>
                      </c:pt>
                      <c:pt idx="1819">
                        <c:v>29.08</c:v>
                      </c:pt>
                      <c:pt idx="1820">
                        <c:v>29.09</c:v>
                      </c:pt>
                      <c:pt idx="1821">
                        <c:v>29.1</c:v>
                      </c:pt>
                      <c:pt idx="1822">
                        <c:v>29.11</c:v>
                      </c:pt>
                      <c:pt idx="1823">
                        <c:v>29.12</c:v>
                      </c:pt>
                      <c:pt idx="1824">
                        <c:v>29.13</c:v>
                      </c:pt>
                      <c:pt idx="1825">
                        <c:v>29.14</c:v>
                      </c:pt>
                      <c:pt idx="1826">
                        <c:v>29.14</c:v>
                      </c:pt>
                      <c:pt idx="1827">
                        <c:v>29.15</c:v>
                      </c:pt>
                      <c:pt idx="1828">
                        <c:v>29.16</c:v>
                      </c:pt>
                      <c:pt idx="1829">
                        <c:v>29.17</c:v>
                      </c:pt>
                      <c:pt idx="1830">
                        <c:v>29.18</c:v>
                      </c:pt>
                      <c:pt idx="1831">
                        <c:v>29.19</c:v>
                      </c:pt>
                      <c:pt idx="1832">
                        <c:v>29.2</c:v>
                      </c:pt>
                      <c:pt idx="1833">
                        <c:v>29.2</c:v>
                      </c:pt>
                      <c:pt idx="1834">
                        <c:v>29.21</c:v>
                      </c:pt>
                      <c:pt idx="1835">
                        <c:v>29.22</c:v>
                      </c:pt>
                      <c:pt idx="1836">
                        <c:v>29.23</c:v>
                      </c:pt>
                      <c:pt idx="1837">
                        <c:v>29.24</c:v>
                      </c:pt>
                      <c:pt idx="1838">
                        <c:v>29.25</c:v>
                      </c:pt>
                      <c:pt idx="1839">
                        <c:v>29.25</c:v>
                      </c:pt>
                      <c:pt idx="1840">
                        <c:v>29.26</c:v>
                      </c:pt>
                      <c:pt idx="1841">
                        <c:v>29.27</c:v>
                      </c:pt>
                      <c:pt idx="1842">
                        <c:v>29.28</c:v>
                      </c:pt>
                      <c:pt idx="1843">
                        <c:v>29.29</c:v>
                      </c:pt>
                      <c:pt idx="1844">
                        <c:v>29.3</c:v>
                      </c:pt>
                      <c:pt idx="1845">
                        <c:v>29.31</c:v>
                      </c:pt>
                      <c:pt idx="1846">
                        <c:v>29.32</c:v>
                      </c:pt>
                      <c:pt idx="1847">
                        <c:v>29.32</c:v>
                      </c:pt>
                      <c:pt idx="1848">
                        <c:v>29.33</c:v>
                      </c:pt>
                      <c:pt idx="1849">
                        <c:v>29.34</c:v>
                      </c:pt>
                      <c:pt idx="1850">
                        <c:v>29.35</c:v>
                      </c:pt>
                      <c:pt idx="1851">
                        <c:v>29.36</c:v>
                      </c:pt>
                      <c:pt idx="1852">
                        <c:v>29.37</c:v>
                      </c:pt>
                      <c:pt idx="1853">
                        <c:v>29.38</c:v>
                      </c:pt>
                      <c:pt idx="1854">
                        <c:v>29.38</c:v>
                      </c:pt>
                      <c:pt idx="1855">
                        <c:v>29.39</c:v>
                      </c:pt>
                      <c:pt idx="1856">
                        <c:v>29.4</c:v>
                      </c:pt>
                      <c:pt idx="1857">
                        <c:v>29.41</c:v>
                      </c:pt>
                      <c:pt idx="1858">
                        <c:v>29.42</c:v>
                      </c:pt>
                      <c:pt idx="1859">
                        <c:v>29.43</c:v>
                      </c:pt>
                      <c:pt idx="1860">
                        <c:v>29.43</c:v>
                      </c:pt>
                      <c:pt idx="1861">
                        <c:v>29.44</c:v>
                      </c:pt>
                      <c:pt idx="1862">
                        <c:v>29.45</c:v>
                      </c:pt>
                      <c:pt idx="1863">
                        <c:v>29.46</c:v>
                      </c:pt>
                      <c:pt idx="1864">
                        <c:v>29.47</c:v>
                      </c:pt>
                      <c:pt idx="1865">
                        <c:v>29.48</c:v>
                      </c:pt>
                      <c:pt idx="1866">
                        <c:v>29.49</c:v>
                      </c:pt>
                      <c:pt idx="1867">
                        <c:v>29.5</c:v>
                      </c:pt>
                      <c:pt idx="1868">
                        <c:v>29.5</c:v>
                      </c:pt>
                      <c:pt idx="1869">
                        <c:v>29.51</c:v>
                      </c:pt>
                      <c:pt idx="1870">
                        <c:v>29.52</c:v>
                      </c:pt>
                      <c:pt idx="1871">
                        <c:v>29.53</c:v>
                      </c:pt>
                      <c:pt idx="1872">
                        <c:v>29.54</c:v>
                      </c:pt>
                      <c:pt idx="1873">
                        <c:v>29.55</c:v>
                      </c:pt>
                      <c:pt idx="1874">
                        <c:v>29.55</c:v>
                      </c:pt>
                      <c:pt idx="1875">
                        <c:v>29.56</c:v>
                      </c:pt>
                      <c:pt idx="1876">
                        <c:v>29.57</c:v>
                      </c:pt>
                      <c:pt idx="1877">
                        <c:v>29.58</c:v>
                      </c:pt>
                      <c:pt idx="1878">
                        <c:v>29.59</c:v>
                      </c:pt>
                      <c:pt idx="1879">
                        <c:v>29.6</c:v>
                      </c:pt>
                      <c:pt idx="1880">
                        <c:v>29.61</c:v>
                      </c:pt>
                      <c:pt idx="1881">
                        <c:v>29.61</c:v>
                      </c:pt>
                      <c:pt idx="1882">
                        <c:v>29.62</c:v>
                      </c:pt>
                      <c:pt idx="1883">
                        <c:v>29.63</c:v>
                      </c:pt>
                      <c:pt idx="1884">
                        <c:v>29.64</c:v>
                      </c:pt>
                      <c:pt idx="1885">
                        <c:v>29.65</c:v>
                      </c:pt>
                      <c:pt idx="1886">
                        <c:v>29.66</c:v>
                      </c:pt>
                      <c:pt idx="1887">
                        <c:v>29.67</c:v>
                      </c:pt>
                      <c:pt idx="1888">
                        <c:v>29.68</c:v>
                      </c:pt>
                      <c:pt idx="1889">
                        <c:v>29.68</c:v>
                      </c:pt>
                      <c:pt idx="1890">
                        <c:v>29.69</c:v>
                      </c:pt>
                      <c:pt idx="1891">
                        <c:v>29.7</c:v>
                      </c:pt>
                      <c:pt idx="1892">
                        <c:v>29.71</c:v>
                      </c:pt>
                      <c:pt idx="1893">
                        <c:v>29.72</c:v>
                      </c:pt>
                      <c:pt idx="1894">
                        <c:v>29.73</c:v>
                      </c:pt>
                      <c:pt idx="1895">
                        <c:v>29.73</c:v>
                      </c:pt>
                      <c:pt idx="1896">
                        <c:v>29.74</c:v>
                      </c:pt>
                      <c:pt idx="1897">
                        <c:v>29.75</c:v>
                      </c:pt>
                      <c:pt idx="1898">
                        <c:v>29.76</c:v>
                      </c:pt>
                      <c:pt idx="1899">
                        <c:v>29.77</c:v>
                      </c:pt>
                      <c:pt idx="1900">
                        <c:v>29.78</c:v>
                      </c:pt>
                      <c:pt idx="1901">
                        <c:v>29.79</c:v>
                      </c:pt>
                      <c:pt idx="1902">
                        <c:v>29.8</c:v>
                      </c:pt>
                      <c:pt idx="1903">
                        <c:v>29.8</c:v>
                      </c:pt>
                      <c:pt idx="1904">
                        <c:v>29.81</c:v>
                      </c:pt>
                      <c:pt idx="1905">
                        <c:v>29.82</c:v>
                      </c:pt>
                      <c:pt idx="1906">
                        <c:v>29.83</c:v>
                      </c:pt>
                      <c:pt idx="1907">
                        <c:v>29.84</c:v>
                      </c:pt>
                      <c:pt idx="1908">
                        <c:v>29.85</c:v>
                      </c:pt>
                      <c:pt idx="1909">
                        <c:v>29.86</c:v>
                      </c:pt>
                      <c:pt idx="1910">
                        <c:v>29.86</c:v>
                      </c:pt>
                      <c:pt idx="1911">
                        <c:v>29.87</c:v>
                      </c:pt>
                      <c:pt idx="1912">
                        <c:v>29.88</c:v>
                      </c:pt>
                      <c:pt idx="1913">
                        <c:v>29.89</c:v>
                      </c:pt>
                      <c:pt idx="1914">
                        <c:v>29.9</c:v>
                      </c:pt>
                      <c:pt idx="1915">
                        <c:v>29.91</c:v>
                      </c:pt>
                      <c:pt idx="1916">
                        <c:v>29.91</c:v>
                      </c:pt>
                      <c:pt idx="1917">
                        <c:v>29.92</c:v>
                      </c:pt>
                      <c:pt idx="1918">
                        <c:v>29.93</c:v>
                      </c:pt>
                      <c:pt idx="1919">
                        <c:v>29.94</c:v>
                      </c:pt>
                      <c:pt idx="1920">
                        <c:v>29.95</c:v>
                      </c:pt>
                      <c:pt idx="1921">
                        <c:v>29.96</c:v>
                      </c:pt>
                      <c:pt idx="1922">
                        <c:v>29.97</c:v>
                      </c:pt>
                      <c:pt idx="1923">
                        <c:v>29.98</c:v>
                      </c:pt>
                      <c:pt idx="1924">
                        <c:v>29.98</c:v>
                      </c:pt>
                      <c:pt idx="1925">
                        <c:v>29.99</c:v>
                      </c:pt>
                      <c:pt idx="1926">
                        <c:v>30</c:v>
                      </c:pt>
                      <c:pt idx="1927">
                        <c:v>30.01</c:v>
                      </c:pt>
                      <c:pt idx="1928">
                        <c:v>30.02</c:v>
                      </c:pt>
                      <c:pt idx="1929">
                        <c:v>30.03</c:v>
                      </c:pt>
                      <c:pt idx="1930">
                        <c:v>30.04</c:v>
                      </c:pt>
                      <c:pt idx="1931">
                        <c:v>30.04</c:v>
                      </c:pt>
                      <c:pt idx="1932">
                        <c:v>30.05</c:v>
                      </c:pt>
                      <c:pt idx="1933">
                        <c:v>30.06</c:v>
                      </c:pt>
                      <c:pt idx="1934">
                        <c:v>30.07</c:v>
                      </c:pt>
                      <c:pt idx="1935">
                        <c:v>30.08</c:v>
                      </c:pt>
                      <c:pt idx="1936">
                        <c:v>30.09</c:v>
                      </c:pt>
                      <c:pt idx="1937">
                        <c:v>30.09</c:v>
                      </c:pt>
                      <c:pt idx="1938">
                        <c:v>30.1</c:v>
                      </c:pt>
                      <c:pt idx="1939">
                        <c:v>30.11</c:v>
                      </c:pt>
                      <c:pt idx="1940">
                        <c:v>30.12</c:v>
                      </c:pt>
                      <c:pt idx="1941">
                        <c:v>30.13</c:v>
                      </c:pt>
                      <c:pt idx="1942">
                        <c:v>30.14</c:v>
                      </c:pt>
                      <c:pt idx="1943">
                        <c:v>30.15</c:v>
                      </c:pt>
                      <c:pt idx="1944">
                        <c:v>30.16</c:v>
                      </c:pt>
                      <c:pt idx="1945">
                        <c:v>30.16</c:v>
                      </c:pt>
                      <c:pt idx="1946">
                        <c:v>30.17</c:v>
                      </c:pt>
                      <c:pt idx="1947">
                        <c:v>30.18</c:v>
                      </c:pt>
                      <c:pt idx="1948">
                        <c:v>30.19</c:v>
                      </c:pt>
                      <c:pt idx="1949">
                        <c:v>30.2</c:v>
                      </c:pt>
                      <c:pt idx="1950">
                        <c:v>30.21</c:v>
                      </c:pt>
                      <c:pt idx="1951">
                        <c:v>30.21</c:v>
                      </c:pt>
                      <c:pt idx="1952">
                        <c:v>30.22</c:v>
                      </c:pt>
                      <c:pt idx="1953">
                        <c:v>30.23</c:v>
                      </c:pt>
                      <c:pt idx="1954">
                        <c:v>30.24</c:v>
                      </c:pt>
                      <c:pt idx="1955">
                        <c:v>30.25</c:v>
                      </c:pt>
                      <c:pt idx="1956">
                        <c:v>30.26</c:v>
                      </c:pt>
                      <c:pt idx="1957">
                        <c:v>30.27</c:v>
                      </c:pt>
                      <c:pt idx="1958">
                        <c:v>30.27</c:v>
                      </c:pt>
                      <c:pt idx="1959">
                        <c:v>30.28</c:v>
                      </c:pt>
                      <c:pt idx="1960">
                        <c:v>30.29</c:v>
                      </c:pt>
                      <c:pt idx="1961">
                        <c:v>30.3</c:v>
                      </c:pt>
                      <c:pt idx="1962">
                        <c:v>30.31</c:v>
                      </c:pt>
                      <c:pt idx="1963">
                        <c:v>30.32</c:v>
                      </c:pt>
                      <c:pt idx="1964">
                        <c:v>30.33</c:v>
                      </c:pt>
                      <c:pt idx="1965">
                        <c:v>30.34</c:v>
                      </c:pt>
                      <c:pt idx="1966">
                        <c:v>30.34</c:v>
                      </c:pt>
                      <c:pt idx="1967">
                        <c:v>30.35</c:v>
                      </c:pt>
                      <c:pt idx="1968">
                        <c:v>30.36</c:v>
                      </c:pt>
                      <c:pt idx="1969">
                        <c:v>30.37</c:v>
                      </c:pt>
                      <c:pt idx="1970">
                        <c:v>30.38</c:v>
                      </c:pt>
                      <c:pt idx="1971">
                        <c:v>30.39</c:v>
                      </c:pt>
                      <c:pt idx="1972">
                        <c:v>30.4</c:v>
                      </c:pt>
                      <c:pt idx="1973">
                        <c:v>30.4</c:v>
                      </c:pt>
                      <c:pt idx="1974">
                        <c:v>30.41</c:v>
                      </c:pt>
                      <c:pt idx="1975">
                        <c:v>30.42</c:v>
                      </c:pt>
                      <c:pt idx="1976">
                        <c:v>30.43</c:v>
                      </c:pt>
                      <c:pt idx="1977">
                        <c:v>30.44</c:v>
                      </c:pt>
                      <c:pt idx="1978">
                        <c:v>30.45</c:v>
                      </c:pt>
                      <c:pt idx="1979">
                        <c:v>30.46</c:v>
                      </c:pt>
                      <c:pt idx="1980">
                        <c:v>30.46</c:v>
                      </c:pt>
                      <c:pt idx="1981">
                        <c:v>30.47</c:v>
                      </c:pt>
                      <c:pt idx="1982">
                        <c:v>30.48</c:v>
                      </c:pt>
                      <c:pt idx="1983">
                        <c:v>30.49</c:v>
                      </c:pt>
                      <c:pt idx="1984">
                        <c:v>30.5</c:v>
                      </c:pt>
                      <c:pt idx="1985">
                        <c:v>30.51</c:v>
                      </c:pt>
                      <c:pt idx="1986">
                        <c:v>30.52</c:v>
                      </c:pt>
                      <c:pt idx="1987">
                        <c:v>30.52</c:v>
                      </c:pt>
                      <c:pt idx="1988">
                        <c:v>30.53</c:v>
                      </c:pt>
                      <c:pt idx="1989">
                        <c:v>30.54</c:v>
                      </c:pt>
                      <c:pt idx="1990">
                        <c:v>30.55</c:v>
                      </c:pt>
                      <c:pt idx="1991">
                        <c:v>30.56</c:v>
                      </c:pt>
                      <c:pt idx="1992">
                        <c:v>30.57</c:v>
                      </c:pt>
                      <c:pt idx="1993">
                        <c:v>30.58</c:v>
                      </c:pt>
                      <c:pt idx="1994">
                        <c:v>30.58</c:v>
                      </c:pt>
                      <c:pt idx="1995">
                        <c:v>30.59</c:v>
                      </c:pt>
                      <c:pt idx="1996">
                        <c:v>30.6</c:v>
                      </c:pt>
                      <c:pt idx="1997">
                        <c:v>30.61</c:v>
                      </c:pt>
                      <c:pt idx="1998">
                        <c:v>30.62</c:v>
                      </c:pt>
                      <c:pt idx="1999">
                        <c:v>30.63</c:v>
                      </c:pt>
                      <c:pt idx="2000">
                        <c:v>30.64</c:v>
                      </c:pt>
                      <c:pt idx="2001">
                        <c:v>30.64</c:v>
                      </c:pt>
                      <c:pt idx="2002">
                        <c:v>30.65</c:v>
                      </c:pt>
                      <c:pt idx="2003">
                        <c:v>30.66</c:v>
                      </c:pt>
                      <c:pt idx="2004">
                        <c:v>30.67</c:v>
                      </c:pt>
                      <c:pt idx="2005">
                        <c:v>30.68</c:v>
                      </c:pt>
                      <c:pt idx="2006">
                        <c:v>30.69</c:v>
                      </c:pt>
                      <c:pt idx="2007">
                        <c:v>30.7</c:v>
                      </c:pt>
                      <c:pt idx="2008">
                        <c:v>30.7</c:v>
                      </c:pt>
                      <c:pt idx="2009">
                        <c:v>30.71</c:v>
                      </c:pt>
                      <c:pt idx="2010">
                        <c:v>30.72</c:v>
                      </c:pt>
                      <c:pt idx="2011">
                        <c:v>30.73</c:v>
                      </c:pt>
                      <c:pt idx="2012">
                        <c:v>30.74</c:v>
                      </c:pt>
                      <c:pt idx="2013">
                        <c:v>30.75</c:v>
                      </c:pt>
                      <c:pt idx="2014">
                        <c:v>30.76</c:v>
                      </c:pt>
                      <c:pt idx="2015">
                        <c:v>30.76</c:v>
                      </c:pt>
                      <c:pt idx="2016">
                        <c:v>30.77</c:v>
                      </c:pt>
                      <c:pt idx="2017">
                        <c:v>30.78</c:v>
                      </c:pt>
                      <c:pt idx="2018">
                        <c:v>30.79</c:v>
                      </c:pt>
                      <c:pt idx="2019">
                        <c:v>30.8</c:v>
                      </c:pt>
                      <c:pt idx="2020">
                        <c:v>30.81</c:v>
                      </c:pt>
                      <c:pt idx="2021">
                        <c:v>30.82</c:v>
                      </c:pt>
                      <c:pt idx="2022">
                        <c:v>30.82</c:v>
                      </c:pt>
                      <c:pt idx="2023">
                        <c:v>30.83</c:v>
                      </c:pt>
                      <c:pt idx="2024">
                        <c:v>30.84</c:v>
                      </c:pt>
                      <c:pt idx="2025">
                        <c:v>30.85</c:v>
                      </c:pt>
                      <c:pt idx="2026">
                        <c:v>30.86</c:v>
                      </c:pt>
                      <c:pt idx="2027">
                        <c:v>30.87</c:v>
                      </c:pt>
                      <c:pt idx="2028">
                        <c:v>30.88</c:v>
                      </c:pt>
                      <c:pt idx="2029">
                        <c:v>30.89</c:v>
                      </c:pt>
                      <c:pt idx="2030">
                        <c:v>30.89</c:v>
                      </c:pt>
                      <c:pt idx="2031">
                        <c:v>30.9</c:v>
                      </c:pt>
                      <c:pt idx="2032">
                        <c:v>30.91</c:v>
                      </c:pt>
                      <c:pt idx="2033">
                        <c:v>30.92</c:v>
                      </c:pt>
                      <c:pt idx="2034">
                        <c:v>30.93</c:v>
                      </c:pt>
                      <c:pt idx="2035">
                        <c:v>30.94</c:v>
                      </c:pt>
                      <c:pt idx="2036">
                        <c:v>30.95</c:v>
                      </c:pt>
                      <c:pt idx="2037">
                        <c:v>30.95</c:v>
                      </c:pt>
                      <c:pt idx="2038">
                        <c:v>30.96</c:v>
                      </c:pt>
                      <c:pt idx="2039">
                        <c:v>30.97</c:v>
                      </c:pt>
                      <c:pt idx="2040">
                        <c:v>30.98</c:v>
                      </c:pt>
                      <c:pt idx="2041">
                        <c:v>30.99</c:v>
                      </c:pt>
                      <c:pt idx="2042">
                        <c:v>31</c:v>
                      </c:pt>
                      <c:pt idx="2043">
                        <c:v>31</c:v>
                      </c:pt>
                      <c:pt idx="2044">
                        <c:v>31.01</c:v>
                      </c:pt>
                      <c:pt idx="2045">
                        <c:v>31.02</c:v>
                      </c:pt>
                      <c:pt idx="2046">
                        <c:v>31.03</c:v>
                      </c:pt>
                      <c:pt idx="2047">
                        <c:v>31.04</c:v>
                      </c:pt>
                      <c:pt idx="2048">
                        <c:v>31.05</c:v>
                      </c:pt>
                      <c:pt idx="2049">
                        <c:v>31.06</c:v>
                      </c:pt>
                      <c:pt idx="2050">
                        <c:v>31.07</c:v>
                      </c:pt>
                      <c:pt idx="2051">
                        <c:v>31.07</c:v>
                      </c:pt>
                      <c:pt idx="2052">
                        <c:v>31.08</c:v>
                      </c:pt>
                      <c:pt idx="2053">
                        <c:v>31.09</c:v>
                      </c:pt>
                      <c:pt idx="2054">
                        <c:v>31.1</c:v>
                      </c:pt>
                      <c:pt idx="2055">
                        <c:v>31.11</c:v>
                      </c:pt>
                      <c:pt idx="2056">
                        <c:v>31.12</c:v>
                      </c:pt>
                      <c:pt idx="2057">
                        <c:v>31.13</c:v>
                      </c:pt>
                      <c:pt idx="2058">
                        <c:v>31.13</c:v>
                      </c:pt>
                      <c:pt idx="2059">
                        <c:v>31.14</c:v>
                      </c:pt>
                      <c:pt idx="2060">
                        <c:v>31.15</c:v>
                      </c:pt>
                      <c:pt idx="2061">
                        <c:v>31.16</c:v>
                      </c:pt>
                      <c:pt idx="2062">
                        <c:v>31.17</c:v>
                      </c:pt>
                      <c:pt idx="2063">
                        <c:v>31.18</c:v>
                      </c:pt>
                      <c:pt idx="2064">
                        <c:v>31.18</c:v>
                      </c:pt>
                      <c:pt idx="2065">
                        <c:v>31.19</c:v>
                      </c:pt>
                      <c:pt idx="2066">
                        <c:v>31.2</c:v>
                      </c:pt>
                      <c:pt idx="2067">
                        <c:v>31.21</c:v>
                      </c:pt>
                      <c:pt idx="2068">
                        <c:v>31.22</c:v>
                      </c:pt>
                      <c:pt idx="2069">
                        <c:v>31.23</c:v>
                      </c:pt>
                      <c:pt idx="2070">
                        <c:v>31.24</c:v>
                      </c:pt>
                      <c:pt idx="2071">
                        <c:v>31.25</c:v>
                      </c:pt>
                      <c:pt idx="2072">
                        <c:v>31.25</c:v>
                      </c:pt>
                      <c:pt idx="2073">
                        <c:v>31.26</c:v>
                      </c:pt>
                      <c:pt idx="2074">
                        <c:v>31.27</c:v>
                      </c:pt>
                      <c:pt idx="2075">
                        <c:v>31.28</c:v>
                      </c:pt>
                      <c:pt idx="2076">
                        <c:v>31.29</c:v>
                      </c:pt>
                      <c:pt idx="2077">
                        <c:v>31.3</c:v>
                      </c:pt>
                      <c:pt idx="2078">
                        <c:v>31.3</c:v>
                      </c:pt>
                      <c:pt idx="2079">
                        <c:v>31.31</c:v>
                      </c:pt>
                      <c:pt idx="2080">
                        <c:v>31.32</c:v>
                      </c:pt>
                      <c:pt idx="2081">
                        <c:v>31.33</c:v>
                      </c:pt>
                      <c:pt idx="2082">
                        <c:v>31.34</c:v>
                      </c:pt>
                      <c:pt idx="2083">
                        <c:v>31.35</c:v>
                      </c:pt>
                      <c:pt idx="2084">
                        <c:v>31.36</c:v>
                      </c:pt>
                      <c:pt idx="2085">
                        <c:v>31.36</c:v>
                      </c:pt>
                      <c:pt idx="2086">
                        <c:v>31.37</c:v>
                      </c:pt>
                      <c:pt idx="2087">
                        <c:v>31.38</c:v>
                      </c:pt>
                      <c:pt idx="2088">
                        <c:v>31.39</c:v>
                      </c:pt>
                      <c:pt idx="2089">
                        <c:v>31.4</c:v>
                      </c:pt>
                      <c:pt idx="2090">
                        <c:v>31.41</c:v>
                      </c:pt>
                      <c:pt idx="2091">
                        <c:v>31.42</c:v>
                      </c:pt>
                      <c:pt idx="2092">
                        <c:v>31.43</c:v>
                      </c:pt>
                      <c:pt idx="2093">
                        <c:v>31.43</c:v>
                      </c:pt>
                      <c:pt idx="2094">
                        <c:v>31.44</c:v>
                      </c:pt>
                      <c:pt idx="2095">
                        <c:v>31.45</c:v>
                      </c:pt>
                      <c:pt idx="2096">
                        <c:v>31.46</c:v>
                      </c:pt>
                      <c:pt idx="2097">
                        <c:v>31.47</c:v>
                      </c:pt>
                      <c:pt idx="2098">
                        <c:v>31.48</c:v>
                      </c:pt>
                      <c:pt idx="2099">
                        <c:v>31.48</c:v>
                      </c:pt>
                      <c:pt idx="2100">
                        <c:v>31.49</c:v>
                      </c:pt>
                      <c:pt idx="2101">
                        <c:v>31.5</c:v>
                      </c:pt>
                      <c:pt idx="2102">
                        <c:v>31.51</c:v>
                      </c:pt>
                      <c:pt idx="2103">
                        <c:v>31.52</c:v>
                      </c:pt>
                      <c:pt idx="2104">
                        <c:v>31.53</c:v>
                      </c:pt>
                      <c:pt idx="2105">
                        <c:v>31.54</c:v>
                      </c:pt>
                      <c:pt idx="2106">
                        <c:v>31.55</c:v>
                      </c:pt>
                      <c:pt idx="2107">
                        <c:v>31.55</c:v>
                      </c:pt>
                      <c:pt idx="2108">
                        <c:v>31.56</c:v>
                      </c:pt>
                      <c:pt idx="2109">
                        <c:v>31.57</c:v>
                      </c:pt>
                      <c:pt idx="2110">
                        <c:v>31.58</c:v>
                      </c:pt>
                      <c:pt idx="2111">
                        <c:v>31.59</c:v>
                      </c:pt>
                      <c:pt idx="2112">
                        <c:v>31.6</c:v>
                      </c:pt>
                      <c:pt idx="2113">
                        <c:v>31.61</c:v>
                      </c:pt>
                      <c:pt idx="2114">
                        <c:v>31.61</c:v>
                      </c:pt>
                      <c:pt idx="2115">
                        <c:v>31.62</c:v>
                      </c:pt>
                      <c:pt idx="2116">
                        <c:v>31.63</c:v>
                      </c:pt>
                      <c:pt idx="2117">
                        <c:v>31.64</c:v>
                      </c:pt>
                      <c:pt idx="2118">
                        <c:v>31.65</c:v>
                      </c:pt>
                      <c:pt idx="2119">
                        <c:v>31.66</c:v>
                      </c:pt>
                      <c:pt idx="2120">
                        <c:v>31.66</c:v>
                      </c:pt>
                      <c:pt idx="2121">
                        <c:v>31.67</c:v>
                      </c:pt>
                      <c:pt idx="2122">
                        <c:v>31.68</c:v>
                      </c:pt>
                      <c:pt idx="2123">
                        <c:v>31.69</c:v>
                      </c:pt>
                      <c:pt idx="2124">
                        <c:v>31.7</c:v>
                      </c:pt>
                      <c:pt idx="2125">
                        <c:v>31.71</c:v>
                      </c:pt>
                      <c:pt idx="2126">
                        <c:v>31.72</c:v>
                      </c:pt>
                      <c:pt idx="2127">
                        <c:v>31.73</c:v>
                      </c:pt>
                      <c:pt idx="2128">
                        <c:v>31.73</c:v>
                      </c:pt>
                      <c:pt idx="2129">
                        <c:v>31.74</c:v>
                      </c:pt>
                      <c:pt idx="2130">
                        <c:v>31.75</c:v>
                      </c:pt>
                      <c:pt idx="2131">
                        <c:v>31.76</c:v>
                      </c:pt>
                      <c:pt idx="2132">
                        <c:v>31.77</c:v>
                      </c:pt>
                      <c:pt idx="2133">
                        <c:v>31.78</c:v>
                      </c:pt>
                      <c:pt idx="2134">
                        <c:v>31.79</c:v>
                      </c:pt>
                      <c:pt idx="2135">
                        <c:v>31.79</c:v>
                      </c:pt>
                      <c:pt idx="2136">
                        <c:v>31.8</c:v>
                      </c:pt>
                      <c:pt idx="2137">
                        <c:v>31.81</c:v>
                      </c:pt>
                      <c:pt idx="2138">
                        <c:v>31.82</c:v>
                      </c:pt>
                      <c:pt idx="2139">
                        <c:v>31.83</c:v>
                      </c:pt>
                      <c:pt idx="2140">
                        <c:v>31.84</c:v>
                      </c:pt>
                      <c:pt idx="2141">
                        <c:v>31.84</c:v>
                      </c:pt>
                      <c:pt idx="2142">
                        <c:v>31.85</c:v>
                      </c:pt>
                      <c:pt idx="2143">
                        <c:v>31.86</c:v>
                      </c:pt>
                      <c:pt idx="2144">
                        <c:v>31.87</c:v>
                      </c:pt>
                      <c:pt idx="2145">
                        <c:v>31.88</c:v>
                      </c:pt>
                      <c:pt idx="2146">
                        <c:v>31.89</c:v>
                      </c:pt>
                      <c:pt idx="2147">
                        <c:v>31.9</c:v>
                      </c:pt>
                      <c:pt idx="2148">
                        <c:v>31.91</c:v>
                      </c:pt>
                      <c:pt idx="2149">
                        <c:v>31.91</c:v>
                      </c:pt>
                      <c:pt idx="2150">
                        <c:v>31.92</c:v>
                      </c:pt>
                      <c:pt idx="2151">
                        <c:v>31.93</c:v>
                      </c:pt>
                      <c:pt idx="2152">
                        <c:v>31.94</c:v>
                      </c:pt>
                      <c:pt idx="2153">
                        <c:v>31.95</c:v>
                      </c:pt>
                      <c:pt idx="2154">
                        <c:v>31.96</c:v>
                      </c:pt>
                      <c:pt idx="2155">
                        <c:v>31.96</c:v>
                      </c:pt>
                      <c:pt idx="2156">
                        <c:v>31.97</c:v>
                      </c:pt>
                      <c:pt idx="2157">
                        <c:v>31.98</c:v>
                      </c:pt>
                      <c:pt idx="2158">
                        <c:v>31.99</c:v>
                      </c:pt>
                      <c:pt idx="2159">
                        <c:v>32</c:v>
                      </c:pt>
                      <c:pt idx="2160">
                        <c:v>32.01</c:v>
                      </c:pt>
                      <c:pt idx="2161">
                        <c:v>32.020000000000003</c:v>
                      </c:pt>
                      <c:pt idx="2162">
                        <c:v>32.020000000000003</c:v>
                      </c:pt>
                      <c:pt idx="2163">
                        <c:v>32.03</c:v>
                      </c:pt>
                      <c:pt idx="2164">
                        <c:v>32.04</c:v>
                      </c:pt>
                      <c:pt idx="2165">
                        <c:v>32.049999999999997</c:v>
                      </c:pt>
                      <c:pt idx="2166">
                        <c:v>32.06</c:v>
                      </c:pt>
                      <c:pt idx="2167">
                        <c:v>32.07</c:v>
                      </c:pt>
                      <c:pt idx="2168">
                        <c:v>32.08</c:v>
                      </c:pt>
                      <c:pt idx="2169">
                        <c:v>32.090000000000003</c:v>
                      </c:pt>
                      <c:pt idx="2170">
                        <c:v>32.090000000000003</c:v>
                      </c:pt>
                      <c:pt idx="2171">
                        <c:v>32.1</c:v>
                      </c:pt>
                      <c:pt idx="2172">
                        <c:v>32.11</c:v>
                      </c:pt>
                      <c:pt idx="2173">
                        <c:v>32.119999999999997</c:v>
                      </c:pt>
                      <c:pt idx="2174">
                        <c:v>32.130000000000003</c:v>
                      </c:pt>
                      <c:pt idx="2175">
                        <c:v>32.14</c:v>
                      </c:pt>
                      <c:pt idx="2176">
                        <c:v>32.15</c:v>
                      </c:pt>
                      <c:pt idx="2177">
                        <c:v>32.15</c:v>
                      </c:pt>
                      <c:pt idx="2178">
                        <c:v>32.159999999999997</c:v>
                      </c:pt>
                      <c:pt idx="2179">
                        <c:v>32.17</c:v>
                      </c:pt>
                      <c:pt idx="2180">
                        <c:v>32.18</c:v>
                      </c:pt>
                      <c:pt idx="2181">
                        <c:v>32.19</c:v>
                      </c:pt>
                      <c:pt idx="2182">
                        <c:v>32.200000000000003</c:v>
                      </c:pt>
                      <c:pt idx="2183">
                        <c:v>32.200000000000003</c:v>
                      </c:pt>
                      <c:pt idx="2184">
                        <c:v>32.21</c:v>
                      </c:pt>
                      <c:pt idx="2185">
                        <c:v>32.22</c:v>
                      </c:pt>
                      <c:pt idx="2186">
                        <c:v>32.229999999999997</c:v>
                      </c:pt>
                      <c:pt idx="2187">
                        <c:v>32.24</c:v>
                      </c:pt>
                      <c:pt idx="2188">
                        <c:v>32.25</c:v>
                      </c:pt>
                      <c:pt idx="2189">
                        <c:v>32.26</c:v>
                      </c:pt>
                      <c:pt idx="2190">
                        <c:v>32.270000000000003</c:v>
                      </c:pt>
                      <c:pt idx="2191">
                        <c:v>32.270000000000003</c:v>
                      </c:pt>
                      <c:pt idx="2192">
                        <c:v>32.28</c:v>
                      </c:pt>
                      <c:pt idx="2193">
                        <c:v>32.29</c:v>
                      </c:pt>
                      <c:pt idx="2194">
                        <c:v>32.299999999999997</c:v>
                      </c:pt>
                      <c:pt idx="2195">
                        <c:v>32.31</c:v>
                      </c:pt>
                      <c:pt idx="2196">
                        <c:v>32.32</c:v>
                      </c:pt>
                      <c:pt idx="2197">
                        <c:v>32.33</c:v>
                      </c:pt>
                      <c:pt idx="2198">
                        <c:v>32.33</c:v>
                      </c:pt>
                      <c:pt idx="2199">
                        <c:v>32.340000000000003</c:v>
                      </c:pt>
                      <c:pt idx="2200">
                        <c:v>32.35</c:v>
                      </c:pt>
                      <c:pt idx="2201">
                        <c:v>32.36</c:v>
                      </c:pt>
                      <c:pt idx="2202">
                        <c:v>32.369999999999997</c:v>
                      </c:pt>
                      <c:pt idx="2203">
                        <c:v>32.380000000000003</c:v>
                      </c:pt>
                      <c:pt idx="2204">
                        <c:v>32.39</c:v>
                      </c:pt>
                      <c:pt idx="2205">
                        <c:v>32.39</c:v>
                      </c:pt>
                      <c:pt idx="2206">
                        <c:v>32.4</c:v>
                      </c:pt>
                      <c:pt idx="2207">
                        <c:v>32.409999999999997</c:v>
                      </c:pt>
                      <c:pt idx="2208">
                        <c:v>32.42</c:v>
                      </c:pt>
                      <c:pt idx="2209">
                        <c:v>32.43</c:v>
                      </c:pt>
                      <c:pt idx="2210">
                        <c:v>32.44</c:v>
                      </c:pt>
                      <c:pt idx="2211">
                        <c:v>32.450000000000003</c:v>
                      </c:pt>
                      <c:pt idx="2212">
                        <c:v>32.450000000000003</c:v>
                      </c:pt>
                      <c:pt idx="2213">
                        <c:v>32.46</c:v>
                      </c:pt>
                      <c:pt idx="2214">
                        <c:v>32.47</c:v>
                      </c:pt>
                      <c:pt idx="2215">
                        <c:v>32.479999999999997</c:v>
                      </c:pt>
                      <c:pt idx="2216">
                        <c:v>32.49</c:v>
                      </c:pt>
                      <c:pt idx="2217">
                        <c:v>32.5</c:v>
                      </c:pt>
                      <c:pt idx="2218">
                        <c:v>32.51</c:v>
                      </c:pt>
                      <c:pt idx="2219">
                        <c:v>32.51</c:v>
                      </c:pt>
                      <c:pt idx="2220">
                        <c:v>32.520000000000003</c:v>
                      </c:pt>
                      <c:pt idx="2221">
                        <c:v>32.53</c:v>
                      </c:pt>
                      <c:pt idx="2222">
                        <c:v>32.54</c:v>
                      </c:pt>
                      <c:pt idx="2223">
                        <c:v>32.549999999999997</c:v>
                      </c:pt>
                      <c:pt idx="2224">
                        <c:v>32.56</c:v>
                      </c:pt>
                      <c:pt idx="2225">
                        <c:v>32.57</c:v>
                      </c:pt>
                      <c:pt idx="2226">
                        <c:v>32.57</c:v>
                      </c:pt>
                      <c:pt idx="2227">
                        <c:v>32.58</c:v>
                      </c:pt>
                      <c:pt idx="2228">
                        <c:v>32.590000000000003</c:v>
                      </c:pt>
                      <c:pt idx="2229">
                        <c:v>32.6</c:v>
                      </c:pt>
                      <c:pt idx="2230">
                        <c:v>32.61</c:v>
                      </c:pt>
                      <c:pt idx="2231">
                        <c:v>32.619999999999997</c:v>
                      </c:pt>
                      <c:pt idx="2232">
                        <c:v>32.630000000000003</c:v>
                      </c:pt>
                      <c:pt idx="2233">
                        <c:v>32.630000000000003</c:v>
                      </c:pt>
                      <c:pt idx="2234">
                        <c:v>32.64</c:v>
                      </c:pt>
                      <c:pt idx="2235">
                        <c:v>32.65</c:v>
                      </c:pt>
                      <c:pt idx="2236">
                        <c:v>32.659999999999997</c:v>
                      </c:pt>
                      <c:pt idx="2237">
                        <c:v>32.67</c:v>
                      </c:pt>
                      <c:pt idx="2238">
                        <c:v>32.68</c:v>
                      </c:pt>
                      <c:pt idx="2239">
                        <c:v>32.69</c:v>
                      </c:pt>
                      <c:pt idx="2240">
                        <c:v>32.69</c:v>
                      </c:pt>
                      <c:pt idx="2241">
                        <c:v>32.700000000000003</c:v>
                      </c:pt>
                      <c:pt idx="2242">
                        <c:v>32.71</c:v>
                      </c:pt>
                      <c:pt idx="2243">
                        <c:v>32.72</c:v>
                      </c:pt>
                      <c:pt idx="2244">
                        <c:v>32.729999999999997</c:v>
                      </c:pt>
                      <c:pt idx="2245">
                        <c:v>32.74</c:v>
                      </c:pt>
                      <c:pt idx="2246">
                        <c:v>32.75</c:v>
                      </c:pt>
                      <c:pt idx="2247">
                        <c:v>32.75</c:v>
                      </c:pt>
                      <c:pt idx="2248">
                        <c:v>32.76</c:v>
                      </c:pt>
                      <c:pt idx="2249">
                        <c:v>32.770000000000003</c:v>
                      </c:pt>
                      <c:pt idx="2250">
                        <c:v>32.78</c:v>
                      </c:pt>
                      <c:pt idx="2251">
                        <c:v>32.79</c:v>
                      </c:pt>
                      <c:pt idx="2252">
                        <c:v>32.799999999999997</c:v>
                      </c:pt>
                      <c:pt idx="2253">
                        <c:v>32.81</c:v>
                      </c:pt>
                      <c:pt idx="2254">
                        <c:v>32.81</c:v>
                      </c:pt>
                      <c:pt idx="2255">
                        <c:v>32.82</c:v>
                      </c:pt>
                      <c:pt idx="2256">
                        <c:v>32.83</c:v>
                      </c:pt>
                      <c:pt idx="2257">
                        <c:v>32.840000000000003</c:v>
                      </c:pt>
                      <c:pt idx="2258">
                        <c:v>32.85</c:v>
                      </c:pt>
                      <c:pt idx="2259">
                        <c:v>32.86</c:v>
                      </c:pt>
                      <c:pt idx="2260">
                        <c:v>32.869999999999997</c:v>
                      </c:pt>
                      <c:pt idx="2261">
                        <c:v>32.880000000000003</c:v>
                      </c:pt>
                      <c:pt idx="2262">
                        <c:v>32.880000000000003</c:v>
                      </c:pt>
                      <c:pt idx="2263">
                        <c:v>32.89</c:v>
                      </c:pt>
                      <c:pt idx="2264">
                        <c:v>32.9</c:v>
                      </c:pt>
                      <c:pt idx="2265">
                        <c:v>32.909999999999997</c:v>
                      </c:pt>
                      <c:pt idx="2266">
                        <c:v>32.92</c:v>
                      </c:pt>
                      <c:pt idx="2267">
                        <c:v>32.93</c:v>
                      </c:pt>
                      <c:pt idx="2268">
                        <c:v>32.94</c:v>
                      </c:pt>
                      <c:pt idx="2269">
                        <c:v>32.94</c:v>
                      </c:pt>
                      <c:pt idx="2270">
                        <c:v>32.950000000000003</c:v>
                      </c:pt>
                      <c:pt idx="2271">
                        <c:v>32.96</c:v>
                      </c:pt>
                      <c:pt idx="2272">
                        <c:v>32.97</c:v>
                      </c:pt>
                      <c:pt idx="2273">
                        <c:v>32.979999999999997</c:v>
                      </c:pt>
                      <c:pt idx="2274">
                        <c:v>32.99</c:v>
                      </c:pt>
                      <c:pt idx="2275">
                        <c:v>32.99</c:v>
                      </c:pt>
                      <c:pt idx="2276">
                        <c:v>33</c:v>
                      </c:pt>
                      <c:pt idx="2277">
                        <c:v>33.01</c:v>
                      </c:pt>
                      <c:pt idx="2278">
                        <c:v>33.020000000000003</c:v>
                      </c:pt>
                      <c:pt idx="2279">
                        <c:v>33.03</c:v>
                      </c:pt>
                      <c:pt idx="2280">
                        <c:v>33.04</c:v>
                      </c:pt>
                      <c:pt idx="2281">
                        <c:v>33.049999999999997</c:v>
                      </c:pt>
                      <c:pt idx="2282">
                        <c:v>33.049999999999997</c:v>
                      </c:pt>
                      <c:pt idx="2283">
                        <c:v>33.06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453-41B9-BB88-43416665C83D}"/>
                  </c:ext>
                </c:extLst>
              </c15:ser>
            </c15:filteredScatterSeries>
          </c:ext>
        </c:extLst>
      </c:scatterChart>
      <c:valAx>
        <c:axId val="135048969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Undrained</a:t>
                </a:r>
                <a:r>
                  <a:rPr lang="en-US" baseline="0"/>
                  <a:t> Shear Strength, su (kPa)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914431"/>
        <c:crosses val="autoZero"/>
        <c:crossBetween val="midCat"/>
      </c:valAx>
      <c:valAx>
        <c:axId val="134791443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4896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Analysis from CPT by Jung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Nkt=20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CPT!$Y$6:$Y$3856</c:f>
              <c:numCache>
                <c:formatCode>0.00</c:formatCode>
                <c:ptCount val="3851"/>
                <c:pt idx="0">
                  <c:v>24.527999999999999</c:v>
                </c:pt>
                <c:pt idx="1">
                  <c:v>24.766000000000002</c:v>
                </c:pt>
                <c:pt idx="2">
                  <c:v>24.982999999999997</c:v>
                </c:pt>
                <c:pt idx="3">
                  <c:v>25.270000000000003</c:v>
                </c:pt>
                <c:pt idx="4">
                  <c:v>25.486999999999998</c:v>
                </c:pt>
                <c:pt idx="5">
                  <c:v>25.731999999999999</c:v>
                </c:pt>
                <c:pt idx="6">
                  <c:v>25.976999999999997</c:v>
                </c:pt>
                <c:pt idx="7">
                  <c:v>26.25</c:v>
                </c:pt>
                <c:pt idx="8">
                  <c:v>26.606999999999999</c:v>
                </c:pt>
                <c:pt idx="9">
                  <c:v>26.887</c:v>
                </c:pt>
                <c:pt idx="10">
                  <c:v>27.167000000000002</c:v>
                </c:pt>
                <c:pt idx="11">
                  <c:v>27.475000000000001</c:v>
                </c:pt>
                <c:pt idx="12">
                  <c:v>27.824999999999999</c:v>
                </c:pt>
                <c:pt idx="13">
                  <c:v>28.202999999999996</c:v>
                </c:pt>
                <c:pt idx="14">
                  <c:v>28.503999999999998</c:v>
                </c:pt>
                <c:pt idx="15">
                  <c:v>28.847000000000001</c:v>
                </c:pt>
                <c:pt idx="16">
                  <c:v>29.246000000000002</c:v>
                </c:pt>
                <c:pt idx="17">
                  <c:v>29.617000000000001</c:v>
                </c:pt>
                <c:pt idx="18">
                  <c:v>29.994999999999997</c:v>
                </c:pt>
                <c:pt idx="19">
                  <c:v>30.344999999999999</c:v>
                </c:pt>
                <c:pt idx="20">
                  <c:v>30.687999999999999</c:v>
                </c:pt>
                <c:pt idx="21">
                  <c:v>31.017000000000003</c:v>
                </c:pt>
                <c:pt idx="22">
                  <c:v>31.583999999999996</c:v>
                </c:pt>
                <c:pt idx="23">
                  <c:v>32.311999999999998</c:v>
                </c:pt>
                <c:pt idx="24">
                  <c:v>33.284999999999997</c:v>
                </c:pt>
                <c:pt idx="25">
                  <c:v>34.173999999999999</c:v>
                </c:pt>
                <c:pt idx="26">
                  <c:v>35.034999999999997</c:v>
                </c:pt>
                <c:pt idx="27">
                  <c:v>36.337000000000003</c:v>
                </c:pt>
                <c:pt idx="28">
                  <c:v>38.177999999999997</c:v>
                </c:pt>
                <c:pt idx="29">
                  <c:v>40.516000000000005</c:v>
                </c:pt>
                <c:pt idx="30">
                  <c:v>42.707000000000001</c:v>
                </c:pt>
                <c:pt idx="31">
                  <c:v>44.358999999999995</c:v>
                </c:pt>
                <c:pt idx="32">
                  <c:v>45.555999999999997</c:v>
                </c:pt>
                <c:pt idx="33">
                  <c:v>46.207000000000008</c:v>
                </c:pt>
                <c:pt idx="34">
                  <c:v>45.821999999999996</c:v>
                </c:pt>
                <c:pt idx="35">
                  <c:v>45.115000000000002</c:v>
                </c:pt>
                <c:pt idx="36">
                  <c:v>43.82</c:v>
                </c:pt>
                <c:pt idx="37">
                  <c:v>42.826000000000001</c:v>
                </c:pt>
                <c:pt idx="38">
                  <c:v>41.272000000000006</c:v>
                </c:pt>
                <c:pt idx="39">
                  <c:v>39.311999999999998</c:v>
                </c:pt>
                <c:pt idx="40">
                  <c:v>37.17</c:v>
                </c:pt>
                <c:pt idx="41">
                  <c:v>35.167999999999999</c:v>
                </c:pt>
                <c:pt idx="42">
                  <c:v>33.6</c:v>
                </c:pt>
                <c:pt idx="43">
                  <c:v>32.283999999999999</c:v>
                </c:pt>
                <c:pt idx="44">
                  <c:v>31.303999999999995</c:v>
                </c:pt>
                <c:pt idx="45">
                  <c:v>30.695</c:v>
                </c:pt>
                <c:pt idx="46">
                  <c:v>30.541000000000004</c:v>
                </c:pt>
                <c:pt idx="47">
                  <c:v>30.366000000000003</c:v>
                </c:pt>
                <c:pt idx="48">
                  <c:v>30.428999999999995</c:v>
                </c:pt>
                <c:pt idx="49">
                  <c:v>30.106999999999999</c:v>
                </c:pt>
                <c:pt idx="50">
                  <c:v>30.512999999999998</c:v>
                </c:pt>
                <c:pt idx="51">
                  <c:v>30.541000000000004</c:v>
                </c:pt>
                <c:pt idx="52">
                  <c:v>30.883999999999997</c:v>
                </c:pt>
                <c:pt idx="53">
                  <c:v>30.827999999999996</c:v>
                </c:pt>
                <c:pt idx="54">
                  <c:v>30.744</c:v>
                </c:pt>
                <c:pt idx="55">
                  <c:v>30.618000000000002</c:v>
                </c:pt>
                <c:pt idx="56">
                  <c:v>30.428999999999995</c:v>
                </c:pt>
                <c:pt idx="57">
                  <c:v>30.302999999999997</c:v>
                </c:pt>
                <c:pt idx="58">
                  <c:v>30.036999999999999</c:v>
                </c:pt>
                <c:pt idx="59">
                  <c:v>28.384999999999998</c:v>
                </c:pt>
                <c:pt idx="60">
                  <c:v>27.334999999999997</c:v>
                </c:pt>
                <c:pt idx="61">
                  <c:v>26.809999999999995</c:v>
                </c:pt>
                <c:pt idx="62">
                  <c:v>27.887999999999998</c:v>
                </c:pt>
                <c:pt idx="63">
                  <c:v>28.783999999999999</c:v>
                </c:pt>
                <c:pt idx="64">
                  <c:v>29.308999999999997</c:v>
                </c:pt>
                <c:pt idx="65">
                  <c:v>28.714000000000006</c:v>
                </c:pt>
                <c:pt idx="66">
                  <c:v>28</c:v>
                </c:pt>
                <c:pt idx="67">
                  <c:v>27.272000000000002</c:v>
                </c:pt>
                <c:pt idx="68">
                  <c:v>27.762</c:v>
                </c:pt>
                <c:pt idx="69">
                  <c:v>28.482999999999997</c:v>
                </c:pt>
                <c:pt idx="70">
                  <c:v>29.126999999999999</c:v>
                </c:pt>
                <c:pt idx="71">
                  <c:v>29.385999999999996</c:v>
                </c:pt>
                <c:pt idx="72">
                  <c:v>29.393000000000001</c:v>
                </c:pt>
                <c:pt idx="73">
                  <c:v>29.427999999999997</c:v>
                </c:pt>
                <c:pt idx="74">
                  <c:v>29.476999999999997</c:v>
                </c:pt>
                <c:pt idx="75">
                  <c:v>29.421000000000003</c:v>
                </c:pt>
                <c:pt idx="76">
                  <c:v>29.323</c:v>
                </c:pt>
                <c:pt idx="77">
                  <c:v>29.106000000000002</c:v>
                </c:pt>
                <c:pt idx="78">
                  <c:v>28.923999999999999</c:v>
                </c:pt>
                <c:pt idx="79">
                  <c:v>28.798000000000002</c:v>
                </c:pt>
                <c:pt idx="80">
                  <c:v>28.77</c:v>
                </c:pt>
                <c:pt idx="81">
                  <c:v>28.714000000000006</c:v>
                </c:pt>
                <c:pt idx="82">
                  <c:v>28.462</c:v>
                </c:pt>
                <c:pt idx="83">
                  <c:v>28.140000000000004</c:v>
                </c:pt>
                <c:pt idx="84">
                  <c:v>27.664000000000005</c:v>
                </c:pt>
                <c:pt idx="85">
                  <c:v>27.195</c:v>
                </c:pt>
                <c:pt idx="86">
                  <c:v>26.747000000000003</c:v>
                </c:pt>
                <c:pt idx="87">
                  <c:v>26.452999999999996</c:v>
                </c:pt>
                <c:pt idx="88">
                  <c:v>26.355</c:v>
                </c:pt>
                <c:pt idx="89">
                  <c:v>26.403999999999996</c:v>
                </c:pt>
                <c:pt idx="90">
                  <c:v>26.431999999999999</c:v>
                </c:pt>
                <c:pt idx="91">
                  <c:v>26.375999999999998</c:v>
                </c:pt>
                <c:pt idx="92">
                  <c:v>26.151999999999997</c:v>
                </c:pt>
                <c:pt idx="93">
                  <c:v>26.096000000000004</c:v>
                </c:pt>
                <c:pt idx="94">
                  <c:v>26.012</c:v>
                </c:pt>
                <c:pt idx="95">
                  <c:v>25.949000000000002</c:v>
                </c:pt>
                <c:pt idx="96">
                  <c:v>25.752999999999997</c:v>
                </c:pt>
                <c:pt idx="97">
                  <c:v>25.710999999999995</c:v>
                </c:pt>
                <c:pt idx="98">
                  <c:v>25.802</c:v>
                </c:pt>
                <c:pt idx="99">
                  <c:v>25.914000000000005</c:v>
                </c:pt>
                <c:pt idx="100">
                  <c:v>26.018999999999998</c:v>
                </c:pt>
                <c:pt idx="101">
                  <c:v>25.983999999999998</c:v>
                </c:pt>
                <c:pt idx="102">
                  <c:v>25.893000000000001</c:v>
                </c:pt>
                <c:pt idx="103">
                  <c:v>25.718</c:v>
                </c:pt>
                <c:pt idx="104">
                  <c:v>25.626999999999999</c:v>
                </c:pt>
                <c:pt idx="105">
                  <c:v>25.697000000000003</c:v>
                </c:pt>
                <c:pt idx="106">
                  <c:v>26.012</c:v>
                </c:pt>
                <c:pt idx="107">
                  <c:v>26.228999999999996</c:v>
                </c:pt>
                <c:pt idx="108">
                  <c:v>26.362000000000002</c:v>
                </c:pt>
                <c:pt idx="109">
                  <c:v>26.25</c:v>
                </c:pt>
                <c:pt idx="110">
                  <c:v>26.060999999999996</c:v>
                </c:pt>
                <c:pt idx="111">
                  <c:v>25.774000000000001</c:v>
                </c:pt>
                <c:pt idx="112">
                  <c:v>25.542999999999999</c:v>
                </c:pt>
                <c:pt idx="113">
                  <c:v>25.402999999999999</c:v>
                </c:pt>
                <c:pt idx="114">
                  <c:v>25.340000000000003</c:v>
                </c:pt>
                <c:pt idx="115">
                  <c:v>25.305</c:v>
                </c:pt>
                <c:pt idx="116">
                  <c:v>25.207000000000001</c:v>
                </c:pt>
                <c:pt idx="117">
                  <c:v>25.039000000000001</c:v>
                </c:pt>
                <c:pt idx="118">
                  <c:v>24.773000000000003</c:v>
                </c:pt>
                <c:pt idx="119">
                  <c:v>24.619</c:v>
                </c:pt>
                <c:pt idx="120">
                  <c:v>24.604999999999997</c:v>
                </c:pt>
                <c:pt idx="121">
                  <c:v>24.689</c:v>
                </c:pt>
                <c:pt idx="122">
                  <c:v>24.85</c:v>
                </c:pt>
                <c:pt idx="123">
                  <c:v>24.884999999999998</c:v>
                </c:pt>
                <c:pt idx="124">
                  <c:v>25.003999999999998</c:v>
                </c:pt>
                <c:pt idx="125">
                  <c:v>25.234999999999996</c:v>
                </c:pt>
                <c:pt idx="126">
                  <c:v>25.683</c:v>
                </c:pt>
                <c:pt idx="127">
                  <c:v>26.151999999999997</c:v>
                </c:pt>
                <c:pt idx="128">
                  <c:v>26.467000000000002</c:v>
                </c:pt>
                <c:pt idx="129">
                  <c:v>26.614000000000004</c:v>
                </c:pt>
                <c:pt idx="130">
                  <c:v>26.725999999999999</c:v>
                </c:pt>
                <c:pt idx="131">
                  <c:v>26.838000000000001</c:v>
                </c:pt>
                <c:pt idx="132">
                  <c:v>27.131999999999998</c:v>
                </c:pt>
                <c:pt idx="133">
                  <c:v>27.173999999999999</c:v>
                </c:pt>
                <c:pt idx="134">
                  <c:v>27.152999999999999</c:v>
                </c:pt>
                <c:pt idx="135">
                  <c:v>26.915000000000003</c:v>
                </c:pt>
                <c:pt idx="136">
                  <c:v>26.893999999999998</c:v>
                </c:pt>
                <c:pt idx="137">
                  <c:v>26.971000000000004</c:v>
                </c:pt>
                <c:pt idx="138">
                  <c:v>27.181000000000001</c:v>
                </c:pt>
                <c:pt idx="139">
                  <c:v>27.376999999999999</c:v>
                </c:pt>
                <c:pt idx="140">
                  <c:v>27.544999999999998</c:v>
                </c:pt>
                <c:pt idx="141">
                  <c:v>27.615000000000002</c:v>
                </c:pt>
                <c:pt idx="142">
                  <c:v>27.692</c:v>
                </c:pt>
                <c:pt idx="143">
                  <c:v>27.713000000000001</c:v>
                </c:pt>
                <c:pt idx="144">
                  <c:v>27.594000000000001</c:v>
                </c:pt>
                <c:pt idx="145">
                  <c:v>27.538</c:v>
                </c:pt>
                <c:pt idx="146">
                  <c:v>27.538</c:v>
                </c:pt>
                <c:pt idx="147">
                  <c:v>27.600999999999999</c:v>
                </c:pt>
                <c:pt idx="148">
                  <c:v>27.600999999999999</c:v>
                </c:pt>
                <c:pt idx="149">
                  <c:v>27.684999999999995</c:v>
                </c:pt>
                <c:pt idx="150">
                  <c:v>27.818000000000001</c:v>
                </c:pt>
                <c:pt idx="151">
                  <c:v>27.937000000000001</c:v>
                </c:pt>
                <c:pt idx="152">
                  <c:v>27.93</c:v>
                </c:pt>
                <c:pt idx="153">
                  <c:v>27.923000000000002</c:v>
                </c:pt>
                <c:pt idx="154">
                  <c:v>27.887999999999998</c:v>
                </c:pt>
                <c:pt idx="155">
                  <c:v>27.664000000000005</c:v>
                </c:pt>
                <c:pt idx="156">
                  <c:v>27.481999999999999</c:v>
                </c:pt>
                <c:pt idx="157">
                  <c:v>27.615000000000002</c:v>
                </c:pt>
                <c:pt idx="158">
                  <c:v>27.867000000000001</c:v>
                </c:pt>
                <c:pt idx="159">
                  <c:v>28.308</c:v>
                </c:pt>
                <c:pt idx="160">
                  <c:v>28.392000000000003</c:v>
                </c:pt>
                <c:pt idx="161">
                  <c:v>28.608999999999998</c:v>
                </c:pt>
                <c:pt idx="162">
                  <c:v>28.518000000000001</c:v>
                </c:pt>
                <c:pt idx="163">
                  <c:v>28.419999999999998</c:v>
                </c:pt>
                <c:pt idx="164">
                  <c:v>28.238</c:v>
                </c:pt>
                <c:pt idx="165">
                  <c:v>27.985999999999997</c:v>
                </c:pt>
                <c:pt idx="166">
                  <c:v>27.832000000000001</c:v>
                </c:pt>
                <c:pt idx="167">
                  <c:v>27.782999999999998</c:v>
                </c:pt>
                <c:pt idx="168">
                  <c:v>27.803999999999995</c:v>
                </c:pt>
                <c:pt idx="169">
                  <c:v>27.776</c:v>
                </c:pt>
                <c:pt idx="170">
                  <c:v>27.671000000000003</c:v>
                </c:pt>
                <c:pt idx="171">
                  <c:v>27.859999999999996</c:v>
                </c:pt>
                <c:pt idx="172">
                  <c:v>27.887999999999998</c:v>
                </c:pt>
                <c:pt idx="173">
                  <c:v>27.972000000000001</c:v>
                </c:pt>
                <c:pt idx="174">
                  <c:v>27.852999999999998</c:v>
                </c:pt>
                <c:pt idx="175">
                  <c:v>27.965000000000003</c:v>
                </c:pt>
                <c:pt idx="176">
                  <c:v>28.027999999999999</c:v>
                </c:pt>
                <c:pt idx="177">
                  <c:v>28.167999999999999</c:v>
                </c:pt>
                <c:pt idx="178">
                  <c:v>28.181999999999999</c:v>
                </c:pt>
                <c:pt idx="179">
                  <c:v>28.300999999999998</c:v>
                </c:pt>
                <c:pt idx="180">
                  <c:v>28.371000000000002</c:v>
                </c:pt>
                <c:pt idx="181">
                  <c:v>28.497000000000003</c:v>
                </c:pt>
                <c:pt idx="182">
                  <c:v>28.503999999999998</c:v>
                </c:pt>
                <c:pt idx="183">
                  <c:v>28.448</c:v>
                </c:pt>
                <c:pt idx="184">
                  <c:v>28.384999999999998</c:v>
                </c:pt>
                <c:pt idx="185">
                  <c:v>28.384999999999998</c:v>
                </c:pt>
                <c:pt idx="186">
                  <c:v>28.433999999999997</c:v>
                </c:pt>
                <c:pt idx="187">
                  <c:v>28.643999999999998</c:v>
                </c:pt>
                <c:pt idx="188">
                  <c:v>28.812000000000001</c:v>
                </c:pt>
                <c:pt idx="189">
                  <c:v>28.881999999999998</c:v>
                </c:pt>
                <c:pt idx="190">
                  <c:v>28.840000000000003</c:v>
                </c:pt>
                <c:pt idx="191">
                  <c:v>28.791000000000004</c:v>
                </c:pt>
                <c:pt idx="192">
                  <c:v>28.805</c:v>
                </c:pt>
                <c:pt idx="193">
                  <c:v>28.742000000000001</c:v>
                </c:pt>
                <c:pt idx="194">
                  <c:v>28.678999999999995</c:v>
                </c:pt>
                <c:pt idx="195">
                  <c:v>28.665000000000003</c:v>
                </c:pt>
                <c:pt idx="196">
                  <c:v>28.798000000000002</c:v>
                </c:pt>
                <c:pt idx="197">
                  <c:v>29.084999999999997</c:v>
                </c:pt>
                <c:pt idx="198">
                  <c:v>29.259999999999998</c:v>
                </c:pt>
                <c:pt idx="199">
                  <c:v>29.288</c:v>
                </c:pt>
                <c:pt idx="200">
                  <c:v>29.077999999999996</c:v>
                </c:pt>
                <c:pt idx="201">
                  <c:v>28.853999999999996</c:v>
                </c:pt>
                <c:pt idx="202">
                  <c:v>28.678999999999995</c:v>
                </c:pt>
                <c:pt idx="203">
                  <c:v>28.805</c:v>
                </c:pt>
                <c:pt idx="204">
                  <c:v>28.832999999999998</c:v>
                </c:pt>
                <c:pt idx="205">
                  <c:v>28.805</c:v>
                </c:pt>
                <c:pt idx="206">
                  <c:v>28.503999999999998</c:v>
                </c:pt>
                <c:pt idx="207">
                  <c:v>28.251999999999999</c:v>
                </c:pt>
                <c:pt idx="208">
                  <c:v>28.021000000000004</c:v>
                </c:pt>
                <c:pt idx="209">
                  <c:v>27.852999999999998</c:v>
                </c:pt>
                <c:pt idx="210">
                  <c:v>27.726999999999997</c:v>
                </c:pt>
                <c:pt idx="211">
                  <c:v>27.699000000000002</c:v>
                </c:pt>
                <c:pt idx="212">
                  <c:v>27.600999999999999</c:v>
                </c:pt>
                <c:pt idx="213">
                  <c:v>27.573</c:v>
                </c:pt>
                <c:pt idx="214">
                  <c:v>27.460999999999995</c:v>
                </c:pt>
                <c:pt idx="215">
                  <c:v>27.468</c:v>
                </c:pt>
                <c:pt idx="216">
                  <c:v>27.363</c:v>
                </c:pt>
                <c:pt idx="217">
                  <c:v>27.265000000000004</c:v>
                </c:pt>
                <c:pt idx="218">
                  <c:v>27.068999999999999</c:v>
                </c:pt>
                <c:pt idx="219">
                  <c:v>26.992000000000001</c:v>
                </c:pt>
                <c:pt idx="220">
                  <c:v>26.880000000000003</c:v>
                </c:pt>
                <c:pt idx="221">
                  <c:v>26.858999999999998</c:v>
                </c:pt>
                <c:pt idx="222">
                  <c:v>26.802999999999997</c:v>
                </c:pt>
                <c:pt idx="223">
                  <c:v>26.683999999999997</c:v>
                </c:pt>
                <c:pt idx="224">
                  <c:v>26.523000000000003</c:v>
                </c:pt>
                <c:pt idx="225">
                  <c:v>26.417999999999999</c:v>
                </c:pt>
                <c:pt idx="226">
                  <c:v>26.452999999999996</c:v>
                </c:pt>
                <c:pt idx="227">
                  <c:v>26.523000000000003</c:v>
                </c:pt>
                <c:pt idx="228">
                  <c:v>26.508999999999997</c:v>
                </c:pt>
                <c:pt idx="229">
                  <c:v>26.417999999999999</c:v>
                </c:pt>
                <c:pt idx="230">
                  <c:v>26.341000000000001</c:v>
                </c:pt>
                <c:pt idx="231">
                  <c:v>26.173000000000002</c:v>
                </c:pt>
                <c:pt idx="232">
                  <c:v>26.222000000000001</c:v>
                </c:pt>
                <c:pt idx="233">
                  <c:v>26.117000000000001</c:v>
                </c:pt>
                <c:pt idx="234">
                  <c:v>26.18</c:v>
                </c:pt>
                <c:pt idx="235">
                  <c:v>26.060999999999996</c:v>
                </c:pt>
                <c:pt idx="236">
                  <c:v>26.074999999999999</c:v>
                </c:pt>
                <c:pt idx="237">
                  <c:v>26.131</c:v>
                </c:pt>
                <c:pt idx="238">
                  <c:v>26.222000000000001</c:v>
                </c:pt>
                <c:pt idx="239">
                  <c:v>26.333999999999996</c:v>
                </c:pt>
                <c:pt idx="240">
                  <c:v>26.410999999999994</c:v>
                </c:pt>
                <c:pt idx="241">
                  <c:v>26.572000000000003</c:v>
                </c:pt>
                <c:pt idx="242">
                  <c:v>26.621000000000002</c:v>
                </c:pt>
                <c:pt idx="243">
                  <c:v>26.831</c:v>
                </c:pt>
                <c:pt idx="244">
                  <c:v>27.187999999999999</c:v>
                </c:pt>
                <c:pt idx="245">
                  <c:v>27.530999999999999</c:v>
                </c:pt>
                <c:pt idx="246">
                  <c:v>27.65</c:v>
                </c:pt>
                <c:pt idx="247">
                  <c:v>27.615000000000002</c:v>
                </c:pt>
                <c:pt idx="248">
                  <c:v>27.643000000000001</c:v>
                </c:pt>
                <c:pt idx="249">
                  <c:v>27.797000000000004</c:v>
                </c:pt>
                <c:pt idx="250">
                  <c:v>27.776</c:v>
                </c:pt>
                <c:pt idx="251">
                  <c:v>27.684999999999995</c:v>
                </c:pt>
                <c:pt idx="252">
                  <c:v>27.810999999999996</c:v>
                </c:pt>
                <c:pt idx="253">
                  <c:v>27.874000000000002</c:v>
                </c:pt>
                <c:pt idx="254">
                  <c:v>28.083999999999996</c:v>
                </c:pt>
                <c:pt idx="255">
                  <c:v>27.797000000000004</c:v>
                </c:pt>
                <c:pt idx="256">
                  <c:v>27.671000000000003</c:v>
                </c:pt>
                <c:pt idx="257">
                  <c:v>27.398000000000003</c:v>
                </c:pt>
                <c:pt idx="258">
                  <c:v>27.349</c:v>
                </c:pt>
                <c:pt idx="259">
                  <c:v>27.278999999999996</c:v>
                </c:pt>
                <c:pt idx="260">
                  <c:v>27.244</c:v>
                </c:pt>
                <c:pt idx="261">
                  <c:v>27.167000000000002</c:v>
                </c:pt>
                <c:pt idx="262">
                  <c:v>27.090000000000003</c:v>
                </c:pt>
                <c:pt idx="263">
                  <c:v>27.048000000000002</c:v>
                </c:pt>
                <c:pt idx="264">
                  <c:v>26.844999999999999</c:v>
                </c:pt>
                <c:pt idx="265">
                  <c:v>26.796000000000003</c:v>
                </c:pt>
                <c:pt idx="266">
                  <c:v>26.873000000000001</c:v>
                </c:pt>
                <c:pt idx="267">
                  <c:v>27.048000000000002</c:v>
                </c:pt>
                <c:pt idx="268">
                  <c:v>26.964000000000006</c:v>
                </c:pt>
                <c:pt idx="269">
                  <c:v>26.747000000000003</c:v>
                </c:pt>
                <c:pt idx="270">
                  <c:v>26.880000000000003</c:v>
                </c:pt>
                <c:pt idx="271">
                  <c:v>26.838000000000001</c:v>
                </c:pt>
                <c:pt idx="272">
                  <c:v>26.977999999999998</c:v>
                </c:pt>
                <c:pt idx="273">
                  <c:v>26.774999999999999</c:v>
                </c:pt>
                <c:pt idx="274">
                  <c:v>26.677</c:v>
                </c:pt>
                <c:pt idx="275">
                  <c:v>26.516000000000002</c:v>
                </c:pt>
                <c:pt idx="276">
                  <c:v>26.578999999999997</c:v>
                </c:pt>
                <c:pt idx="277">
                  <c:v>26.698</c:v>
                </c:pt>
                <c:pt idx="278">
                  <c:v>26.838000000000001</c:v>
                </c:pt>
                <c:pt idx="279">
                  <c:v>26.844999999999999</c:v>
                </c:pt>
                <c:pt idx="280">
                  <c:v>26.838000000000001</c:v>
                </c:pt>
                <c:pt idx="281">
                  <c:v>26.943000000000001</c:v>
                </c:pt>
                <c:pt idx="282">
                  <c:v>27.131999999999998</c:v>
                </c:pt>
                <c:pt idx="283">
                  <c:v>27.628999999999998</c:v>
                </c:pt>
                <c:pt idx="284">
                  <c:v>27.943999999999999</c:v>
                </c:pt>
                <c:pt idx="285">
                  <c:v>28.167999999999999</c:v>
                </c:pt>
                <c:pt idx="286">
                  <c:v>28.189000000000004</c:v>
                </c:pt>
                <c:pt idx="287">
                  <c:v>28.125999999999998</c:v>
                </c:pt>
                <c:pt idx="288">
                  <c:v>28.209999999999997</c:v>
                </c:pt>
                <c:pt idx="289">
                  <c:v>28.231000000000002</c:v>
                </c:pt>
                <c:pt idx="290">
                  <c:v>28.356999999999999</c:v>
                </c:pt>
                <c:pt idx="291">
                  <c:v>28.258999999999997</c:v>
                </c:pt>
                <c:pt idx="292">
                  <c:v>28.251999999999999</c:v>
                </c:pt>
                <c:pt idx="293">
                  <c:v>28.300999999999998</c:v>
                </c:pt>
                <c:pt idx="294">
                  <c:v>28.335999999999995</c:v>
                </c:pt>
                <c:pt idx="295">
                  <c:v>28.294</c:v>
                </c:pt>
                <c:pt idx="296">
                  <c:v>28.224</c:v>
                </c:pt>
                <c:pt idx="297">
                  <c:v>28.217000000000002</c:v>
                </c:pt>
                <c:pt idx="298">
                  <c:v>28.315000000000005</c:v>
                </c:pt>
                <c:pt idx="299">
                  <c:v>28.335999999999995</c:v>
                </c:pt>
                <c:pt idx="300">
                  <c:v>28.300999999999998</c:v>
                </c:pt>
                <c:pt idx="301">
                  <c:v>28.300999999999998</c:v>
                </c:pt>
                <c:pt idx="302">
                  <c:v>28.308</c:v>
                </c:pt>
                <c:pt idx="303">
                  <c:v>28.335999999999995</c:v>
                </c:pt>
                <c:pt idx="304">
                  <c:v>28.371000000000002</c:v>
                </c:pt>
                <c:pt idx="305">
                  <c:v>28.35</c:v>
                </c:pt>
                <c:pt idx="306">
                  <c:v>28.413</c:v>
                </c:pt>
                <c:pt idx="307">
                  <c:v>28.539000000000005</c:v>
                </c:pt>
                <c:pt idx="308">
                  <c:v>28.685999999999996</c:v>
                </c:pt>
                <c:pt idx="309">
                  <c:v>28.714000000000006</c:v>
                </c:pt>
                <c:pt idx="310">
                  <c:v>28.601999999999997</c:v>
                </c:pt>
                <c:pt idx="311">
                  <c:v>28.707000000000001</c:v>
                </c:pt>
                <c:pt idx="312">
                  <c:v>28.931000000000001</c:v>
                </c:pt>
                <c:pt idx="313">
                  <c:v>29.175999999999998</c:v>
                </c:pt>
                <c:pt idx="314">
                  <c:v>29.344000000000001</c:v>
                </c:pt>
                <c:pt idx="315">
                  <c:v>29.372000000000003</c:v>
                </c:pt>
                <c:pt idx="316">
                  <c:v>29.288</c:v>
                </c:pt>
                <c:pt idx="317">
                  <c:v>29.210999999999995</c:v>
                </c:pt>
                <c:pt idx="318">
                  <c:v>29.274000000000001</c:v>
                </c:pt>
                <c:pt idx="319">
                  <c:v>29.589000000000006</c:v>
                </c:pt>
                <c:pt idx="320">
                  <c:v>29.735999999999997</c:v>
                </c:pt>
                <c:pt idx="321">
                  <c:v>29.974</c:v>
                </c:pt>
                <c:pt idx="322">
                  <c:v>29.967000000000002</c:v>
                </c:pt>
                <c:pt idx="323">
                  <c:v>30.050999999999998</c:v>
                </c:pt>
                <c:pt idx="324">
                  <c:v>29.841000000000001</c:v>
                </c:pt>
                <c:pt idx="325">
                  <c:v>30.268000000000001</c:v>
                </c:pt>
                <c:pt idx="326">
                  <c:v>30.302999999999997</c:v>
                </c:pt>
                <c:pt idx="327">
                  <c:v>30.422000000000004</c:v>
                </c:pt>
                <c:pt idx="328">
                  <c:v>29.974</c:v>
                </c:pt>
                <c:pt idx="329">
                  <c:v>29.743000000000002</c:v>
                </c:pt>
                <c:pt idx="330">
                  <c:v>29.981000000000002</c:v>
                </c:pt>
                <c:pt idx="331">
                  <c:v>30.155999999999999</c:v>
                </c:pt>
                <c:pt idx="332">
                  <c:v>30.541000000000004</c:v>
                </c:pt>
                <c:pt idx="333">
                  <c:v>30.484999999999996</c:v>
                </c:pt>
                <c:pt idx="334">
                  <c:v>30.506</c:v>
                </c:pt>
                <c:pt idx="335">
                  <c:v>30.443000000000001</c:v>
                </c:pt>
                <c:pt idx="336">
                  <c:v>30.422000000000004</c:v>
                </c:pt>
                <c:pt idx="337">
                  <c:v>30.393999999999998</c:v>
                </c:pt>
                <c:pt idx="338">
                  <c:v>30.422000000000004</c:v>
                </c:pt>
                <c:pt idx="339">
                  <c:v>30.464000000000006</c:v>
                </c:pt>
                <c:pt idx="340">
                  <c:v>30.610999999999997</c:v>
                </c:pt>
                <c:pt idx="341">
                  <c:v>30.785999999999994</c:v>
                </c:pt>
                <c:pt idx="342">
                  <c:v>30.960999999999995</c:v>
                </c:pt>
                <c:pt idx="343">
                  <c:v>31.030999999999999</c:v>
                </c:pt>
                <c:pt idx="344">
                  <c:v>31.087</c:v>
                </c:pt>
                <c:pt idx="345">
                  <c:v>31.115000000000002</c:v>
                </c:pt>
                <c:pt idx="346">
                  <c:v>31.100999999999999</c:v>
                </c:pt>
                <c:pt idx="347">
                  <c:v>31.009999999999998</c:v>
                </c:pt>
                <c:pt idx="348">
                  <c:v>30.856000000000002</c:v>
                </c:pt>
                <c:pt idx="349">
                  <c:v>30.659999999999997</c:v>
                </c:pt>
                <c:pt idx="350">
                  <c:v>30.484999999999996</c:v>
                </c:pt>
                <c:pt idx="351">
                  <c:v>30.344999999999999</c:v>
                </c:pt>
                <c:pt idx="352">
                  <c:v>30.205000000000002</c:v>
                </c:pt>
                <c:pt idx="353">
                  <c:v>30.072000000000003</c:v>
                </c:pt>
                <c:pt idx="354">
                  <c:v>29.925000000000001</c:v>
                </c:pt>
                <c:pt idx="355">
                  <c:v>29.826999999999998</c:v>
                </c:pt>
                <c:pt idx="356">
                  <c:v>29.722000000000001</c:v>
                </c:pt>
                <c:pt idx="357">
                  <c:v>29.589000000000006</c:v>
                </c:pt>
                <c:pt idx="358">
                  <c:v>29.547000000000004</c:v>
                </c:pt>
                <c:pt idx="359">
                  <c:v>29.547000000000004</c:v>
                </c:pt>
                <c:pt idx="360">
                  <c:v>29.589000000000006</c:v>
                </c:pt>
                <c:pt idx="361">
                  <c:v>29.540000000000003</c:v>
                </c:pt>
                <c:pt idx="362">
                  <c:v>29.560999999999996</c:v>
                </c:pt>
                <c:pt idx="363">
                  <c:v>29.540000000000003</c:v>
                </c:pt>
                <c:pt idx="364">
                  <c:v>29.553999999999995</c:v>
                </c:pt>
                <c:pt idx="365">
                  <c:v>29.47</c:v>
                </c:pt>
                <c:pt idx="366">
                  <c:v>29.505000000000003</c:v>
                </c:pt>
                <c:pt idx="367">
                  <c:v>29.532999999999998</c:v>
                </c:pt>
                <c:pt idx="368">
                  <c:v>29.483999999999998</c:v>
                </c:pt>
                <c:pt idx="369">
                  <c:v>29.540000000000003</c:v>
                </c:pt>
                <c:pt idx="370">
                  <c:v>29.512</c:v>
                </c:pt>
                <c:pt idx="371">
                  <c:v>29.505000000000003</c:v>
                </c:pt>
                <c:pt idx="372">
                  <c:v>29.434999999999995</c:v>
                </c:pt>
                <c:pt idx="373">
                  <c:v>29.463000000000001</c:v>
                </c:pt>
                <c:pt idx="374">
                  <c:v>29.553999999999995</c:v>
                </c:pt>
                <c:pt idx="375">
                  <c:v>29.609999999999996</c:v>
                </c:pt>
                <c:pt idx="376">
                  <c:v>29.602999999999998</c:v>
                </c:pt>
                <c:pt idx="377">
                  <c:v>29.624000000000002</c:v>
                </c:pt>
                <c:pt idx="378">
                  <c:v>29.609999999999996</c:v>
                </c:pt>
                <c:pt idx="379">
                  <c:v>29.540000000000003</c:v>
                </c:pt>
                <c:pt idx="380">
                  <c:v>29.483999999999998</c:v>
                </c:pt>
                <c:pt idx="381">
                  <c:v>29.365000000000002</c:v>
                </c:pt>
                <c:pt idx="382">
                  <c:v>29.378999999999998</c:v>
                </c:pt>
                <c:pt idx="383">
                  <c:v>29.302</c:v>
                </c:pt>
                <c:pt idx="384">
                  <c:v>29.197000000000003</c:v>
                </c:pt>
                <c:pt idx="385">
                  <c:v>29.092000000000002</c:v>
                </c:pt>
                <c:pt idx="386">
                  <c:v>29.042999999999999</c:v>
                </c:pt>
                <c:pt idx="387">
                  <c:v>29.099</c:v>
                </c:pt>
                <c:pt idx="388">
                  <c:v>29.197000000000003</c:v>
                </c:pt>
                <c:pt idx="389">
                  <c:v>29.316000000000003</c:v>
                </c:pt>
                <c:pt idx="390">
                  <c:v>29.449000000000002</c:v>
                </c:pt>
                <c:pt idx="391">
                  <c:v>29.491000000000003</c:v>
                </c:pt>
                <c:pt idx="392">
                  <c:v>29.476999999999997</c:v>
                </c:pt>
                <c:pt idx="393">
                  <c:v>29.337</c:v>
                </c:pt>
                <c:pt idx="394">
                  <c:v>29.175999999999998</c:v>
                </c:pt>
                <c:pt idx="395">
                  <c:v>28.98</c:v>
                </c:pt>
                <c:pt idx="396">
                  <c:v>28.776999999999997</c:v>
                </c:pt>
                <c:pt idx="397">
                  <c:v>28.651</c:v>
                </c:pt>
                <c:pt idx="398">
                  <c:v>28.637</c:v>
                </c:pt>
                <c:pt idx="399">
                  <c:v>28.742000000000001</c:v>
                </c:pt>
                <c:pt idx="400">
                  <c:v>28.798000000000002</c:v>
                </c:pt>
                <c:pt idx="401">
                  <c:v>28.868000000000002</c:v>
                </c:pt>
                <c:pt idx="402">
                  <c:v>28.973000000000003</c:v>
                </c:pt>
                <c:pt idx="403">
                  <c:v>29.015000000000004</c:v>
                </c:pt>
                <c:pt idx="404">
                  <c:v>28.945</c:v>
                </c:pt>
                <c:pt idx="405">
                  <c:v>28.853999999999996</c:v>
                </c:pt>
                <c:pt idx="406">
                  <c:v>28.776999999999997</c:v>
                </c:pt>
                <c:pt idx="407">
                  <c:v>28.791000000000004</c:v>
                </c:pt>
                <c:pt idx="408">
                  <c:v>28.860999999999997</c:v>
                </c:pt>
                <c:pt idx="409">
                  <c:v>29.042999999999999</c:v>
                </c:pt>
                <c:pt idx="410">
                  <c:v>29.169</c:v>
                </c:pt>
                <c:pt idx="411">
                  <c:v>29.203999999999997</c:v>
                </c:pt>
                <c:pt idx="412">
                  <c:v>29.218</c:v>
                </c:pt>
                <c:pt idx="413">
                  <c:v>29.119999999999997</c:v>
                </c:pt>
                <c:pt idx="414">
                  <c:v>28.931000000000001</c:v>
                </c:pt>
                <c:pt idx="415">
                  <c:v>28.734999999999996</c:v>
                </c:pt>
                <c:pt idx="416">
                  <c:v>28.594999999999999</c:v>
                </c:pt>
                <c:pt idx="417">
                  <c:v>28.448</c:v>
                </c:pt>
                <c:pt idx="418">
                  <c:v>28.175000000000001</c:v>
                </c:pt>
                <c:pt idx="419">
                  <c:v>27.993000000000002</c:v>
                </c:pt>
                <c:pt idx="420">
                  <c:v>28.006999999999998</c:v>
                </c:pt>
                <c:pt idx="421">
                  <c:v>28.076999999999998</c:v>
                </c:pt>
                <c:pt idx="422">
                  <c:v>28.189000000000004</c:v>
                </c:pt>
                <c:pt idx="423">
                  <c:v>28.175000000000001</c:v>
                </c:pt>
                <c:pt idx="424">
                  <c:v>28.125999999999998</c:v>
                </c:pt>
                <c:pt idx="425">
                  <c:v>28.062999999999999</c:v>
                </c:pt>
                <c:pt idx="426">
                  <c:v>28.091000000000001</c:v>
                </c:pt>
                <c:pt idx="427">
                  <c:v>28.132999999999999</c:v>
                </c:pt>
                <c:pt idx="428">
                  <c:v>28.202999999999996</c:v>
                </c:pt>
                <c:pt idx="429">
                  <c:v>28.238</c:v>
                </c:pt>
                <c:pt idx="430">
                  <c:v>28.224</c:v>
                </c:pt>
                <c:pt idx="431">
                  <c:v>28.153999999999996</c:v>
                </c:pt>
                <c:pt idx="432">
                  <c:v>28.181999999999999</c:v>
                </c:pt>
                <c:pt idx="433">
                  <c:v>28.433999999999997</c:v>
                </c:pt>
                <c:pt idx="434">
                  <c:v>28.637</c:v>
                </c:pt>
                <c:pt idx="435">
                  <c:v>28.902999999999999</c:v>
                </c:pt>
                <c:pt idx="436">
                  <c:v>28.902999999999999</c:v>
                </c:pt>
                <c:pt idx="437">
                  <c:v>28.832999999999998</c:v>
                </c:pt>
                <c:pt idx="438">
                  <c:v>28.552999999999997</c:v>
                </c:pt>
                <c:pt idx="439">
                  <c:v>28.335999999999995</c:v>
                </c:pt>
                <c:pt idx="440">
                  <c:v>28.28</c:v>
                </c:pt>
                <c:pt idx="441">
                  <c:v>28.35</c:v>
                </c:pt>
                <c:pt idx="442">
                  <c:v>28.546000000000003</c:v>
                </c:pt>
                <c:pt idx="443">
                  <c:v>28.693000000000001</c:v>
                </c:pt>
                <c:pt idx="444">
                  <c:v>28.818999999999999</c:v>
                </c:pt>
                <c:pt idx="445">
                  <c:v>28.917000000000002</c:v>
                </c:pt>
                <c:pt idx="446">
                  <c:v>29.028999999999996</c:v>
                </c:pt>
                <c:pt idx="447">
                  <c:v>29.071000000000005</c:v>
                </c:pt>
                <c:pt idx="448">
                  <c:v>29.099</c:v>
                </c:pt>
                <c:pt idx="449">
                  <c:v>29.042999999999999</c:v>
                </c:pt>
                <c:pt idx="450">
                  <c:v>29.042999999999999</c:v>
                </c:pt>
                <c:pt idx="451">
                  <c:v>29.028999999999996</c:v>
                </c:pt>
                <c:pt idx="452">
                  <c:v>29.042999999999999</c:v>
                </c:pt>
                <c:pt idx="453">
                  <c:v>29.071000000000005</c:v>
                </c:pt>
                <c:pt idx="454">
                  <c:v>29.05</c:v>
                </c:pt>
                <c:pt idx="455">
                  <c:v>28.945</c:v>
                </c:pt>
                <c:pt idx="456">
                  <c:v>28.77</c:v>
                </c:pt>
                <c:pt idx="457">
                  <c:v>28.546000000000003</c:v>
                </c:pt>
                <c:pt idx="458">
                  <c:v>28.371000000000002</c:v>
                </c:pt>
                <c:pt idx="459">
                  <c:v>28.328999999999997</c:v>
                </c:pt>
                <c:pt idx="460">
                  <c:v>28.377999999999997</c:v>
                </c:pt>
                <c:pt idx="461">
                  <c:v>28.419999999999998</c:v>
                </c:pt>
                <c:pt idx="462">
                  <c:v>28.231000000000002</c:v>
                </c:pt>
                <c:pt idx="463">
                  <c:v>28.091000000000001</c:v>
                </c:pt>
                <c:pt idx="464">
                  <c:v>27.978999999999996</c:v>
                </c:pt>
                <c:pt idx="465">
                  <c:v>28.034999999999997</c:v>
                </c:pt>
                <c:pt idx="466">
                  <c:v>28.062999999999999</c:v>
                </c:pt>
                <c:pt idx="467">
                  <c:v>28.153999999999996</c:v>
                </c:pt>
                <c:pt idx="468">
                  <c:v>28.244999999999997</c:v>
                </c:pt>
                <c:pt idx="469">
                  <c:v>28.469000000000001</c:v>
                </c:pt>
                <c:pt idx="470">
                  <c:v>28.742000000000001</c:v>
                </c:pt>
                <c:pt idx="471">
                  <c:v>28.987000000000002</c:v>
                </c:pt>
                <c:pt idx="472">
                  <c:v>29.007999999999999</c:v>
                </c:pt>
                <c:pt idx="473">
                  <c:v>28.896000000000004</c:v>
                </c:pt>
                <c:pt idx="474">
                  <c:v>28.756</c:v>
                </c:pt>
                <c:pt idx="475">
                  <c:v>28.643999999999998</c:v>
                </c:pt>
                <c:pt idx="476">
                  <c:v>28.518000000000001</c:v>
                </c:pt>
                <c:pt idx="477">
                  <c:v>28.524999999999999</c:v>
                </c:pt>
                <c:pt idx="478">
                  <c:v>28.623000000000001</c:v>
                </c:pt>
                <c:pt idx="479">
                  <c:v>28.762999999999998</c:v>
                </c:pt>
                <c:pt idx="480">
                  <c:v>28.812000000000001</c:v>
                </c:pt>
                <c:pt idx="481">
                  <c:v>28.734999999999996</c:v>
                </c:pt>
                <c:pt idx="482">
                  <c:v>28.749000000000002</c:v>
                </c:pt>
                <c:pt idx="483">
                  <c:v>28.762999999999998</c:v>
                </c:pt>
                <c:pt idx="484">
                  <c:v>28.826000000000001</c:v>
                </c:pt>
                <c:pt idx="485">
                  <c:v>28.742000000000001</c:v>
                </c:pt>
                <c:pt idx="486">
                  <c:v>28.637</c:v>
                </c:pt>
                <c:pt idx="487">
                  <c:v>28.616000000000003</c:v>
                </c:pt>
                <c:pt idx="488">
                  <c:v>28.742000000000001</c:v>
                </c:pt>
                <c:pt idx="489">
                  <c:v>28.987000000000002</c:v>
                </c:pt>
                <c:pt idx="490">
                  <c:v>29.175999999999998</c:v>
                </c:pt>
                <c:pt idx="491">
                  <c:v>29.421000000000003</c:v>
                </c:pt>
                <c:pt idx="492">
                  <c:v>29.673000000000002</c:v>
                </c:pt>
                <c:pt idx="493">
                  <c:v>29.764000000000003</c:v>
                </c:pt>
                <c:pt idx="494">
                  <c:v>29.651999999999997</c:v>
                </c:pt>
                <c:pt idx="495">
                  <c:v>29.505000000000003</c:v>
                </c:pt>
                <c:pt idx="496">
                  <c:v>29.498000000000001</c:v>
                </c:pt>
                <c:pt idx="497">
                  <c:v>29.512</c:v>
                </c:pt>
                <c:pt idx="498">
                  <c:v>29.378999999999998</c:v>
                </c:pt>
                <c:pt idx="499">
                  <c:v>29.308999999999997</c:v>
                </c:pt>
                <c:pt idx="500">
                  <c:v>29.337</c:v>
                </c:pt>
                <c:pt idx="501">
                  <c:v>29.463000000000001</c:v>
                </c:pt>
                <c:pt idx="502">
                  <c:v>29.560999999999996</c:v>
                </c:pt>
                <c:pt idx="503">
                  <c:v>29.701000000000001</c:v>
                </c:pt>
                <c:pt idx="504">
                  <c:v>29.890000000000004</c:v>
                </c:pt>
                <c:pt idx="505">
                  <c:v>30.1</c:v>
                </c:pt>
                <c:pt idx="506">
                  <c:v>30.260999999999996</c:v>
                </c:pt>
                <c:pt idx="507">
                  <c:v>30.366000000000003</c:v>
                </c:pt>
                <c:pt idx="508">
                  <c:v>30.499000000000002</c:v>
                </c:pt>
                <c:pt idx="509">
                  <c:v>30.590000000000003</c:v>
                </c:pt>
                <c:pt idx="510">
                  <c:v>30.610999999999997</c:v>
                </c:pt>
                <c:pt idx="511">
                  <c:v>30.52</c:v>
                </c:pt>
                <c:pt idx="512">
                  <c:v>30.443000000000001</c:v>
                </c:pt>
                <c:pt idx="513">
                  <c:v>30.232999999999997</c:v>
                </c:pt>
                <c:pt idx="514">
                  <c:v>30.016000000000002</c:v>
                </c:pt>
                <c:pt idx="515">
                  <c:v>29.806000000000001</c:v>
                </c:pt>
                <c:pt idx="516">
                  <c:v>29.826999999999998</c:v>
                </c:pt>
                <c:pt idx="517">
                  <c:v>29.931999999999999</c:v>
                </c:pt>
                <c:pt idx="518">
                  <c:v>30.044</c:v>
                </c:pt>
                <c:pt idx="519">
                  <c:v>30.253999999999998</c:v>
                </c:pt>
                <c:pt idx="520">
                  <c:v>30.499000000000002</c:v>
                </c:pt>
                <c:pt idx="521">
                  <c:v>30.785999999999994</c:v>
                </c:pt>
                <c:pt idx="522">
                  <c:v>30.898000000000003</c:v>
                </c:pt>
                <c:pt idx="523">
                  <c:v>30.8</c:v>
                </c:pt>
                <c:pt idx="524">
                  <c:v>30.555</c:v>
                </c:pt>
                <c:pt idx="525">
                  <c:v>30.324000000000002</c:v>
                </c:pt>
                <c:pt idx="526">
                  <c:v>30.225999999999999</c:v>
                </c:pt>
                <c:pt idx="527">
                  <c:v>30.127999999999997</c:v>
                </c:pt>
                <c:pt idx="528">
                  <c:v>30.078999999999997</c:v>
                </c:pt>
                <c:pt idx="529">
                  <c:v>30.093</c:v>
                </c:pt>
                <c:pt idx="530">
                  <c:v>30.240000000000002</c:v>
                </c:pt>
                <c:pt idx="531">
                  <c:v>30.380000000000003</c:v>
                </c:pt>
                <c:pt idx="532">
                  <c:v>30.471000000000004</c:v>
                </c:pt>
                <c:pt idx="533">
                  <c:v>30.366000000000003</c:v>
                </c:pt>
                <c:pt idx="534">
                  <c:v>30.078999999999997</c:v>
                </c:pt>
                <c:pt idx="535">
                  <c:v>29.812999999999999</c:v>
                </c:pt>
                <c:pt idx="536">
                  <c:v>29.728999999999996</c:v>
                </c:pt>
                <c:pt idx="537">
                  <c:v>29.833999999999996</c:v>
                </c:pt>
                <c:pt idx="538">
                  <c:v>29.952999999999996</c:v>
                </c:pt>
                <c:pt idx="539">
                  <c:v>30.085999999999995</c:v>
                </c:pt>
                <c:pt idx="540">
                  <c:v>30.169999999999998</c:v>
                </c:pt>
                <c:pt idx="541">
                  <c:v>30.155999999999999</c:v>
                </c:pt>
                <c:pt idx="542">
                  <c:v>30.050999999999998</c:v>
                </c:pt>
                <c:pt idx="543">
                  <c:v>30.044</c:v>
                </c:pt>
                <c:pt idx="544">
                  <c:v>30.212</c:v>
                </c:pt>
                <c:pt idx="545">
                  <c:v>30.541000000000004</c:v>
                </c:pt>
                <c:pt idx="546">
                  <c:v>30.834999999999997</c:v>
                </c:pt>
                <c:pt idx="547">
                  <c:v>31.080000000000002</c:v>
                </c:pt>
                <c:pt idx="548">
                  <c:v>31.276</c:v>
                </c:pt>
                <c:pt idx="549">
                  <c:v>31.437000000000001</c:v>
                </c:pt>
                <c:pt idx="550">
                  <c:v>31.534999999999997</c:v>
                </c:pt>
                <c:pt idx="551">
                  <c:v>31.514000000000003</c:v>
                </c:pt>
                <c:pt idx="552">
                  <c:v>31.451000000000001</c:v>
                </c:pt>
                <c:pt idx="553">
                  <c:v>31.282999999999998</c:v>
                </c:pt>
                <c:pt idx="554">
                  <c:v>31.22</c:v>
                </c:pt>
                <c:pt idx="555">
                  <c:v>31.22</c:v>
                </c:pt>
                <c:pt idx="556">
                  <c:v>31.346000000000004</c:v>
                </c:pt>
                <c:pt idx="557">
                  <c:v>31.387999999999998</c:v>
                </c:pt>
                <c:pt idx="558">
                  <c:v>31.318000000000001</c:v>
                </c:pt>
                <c:pt idx="559">
                  <c:v>31.268999999999998</c:v>
                </c:pt>
                <c:pt idx="560">
                  <c:v>31.297000000000004</c:v>
                </c:pt>
                <c:pt idx="561">
                  <c:v>31.387999999999998</c:v>
                </c:pt>
                <c:pt idx="562">
                  <c:v>31.303999999999995</c:v>
                </c:pt>
                <c:pt idx="563">
                  <c:v>30.960999999999995</c:v>
                </c:pt>
                <c:pt idx="564">
                  <c:v>30.576000000000001</c:v>
                </c:pt>
                <c:pt idx="565">
                  <c:v>30.309999999999995</c:v>
                </c:pt>
                <c:pt idx="566">
                  <c:v>30.344999999999999</c:v>
                </c:pt>
                <c:pt idx="567">
                  <c:v>30.52</c:v>
                </c:pt>
                <c:pt idx="568">
                  <c:v>30.673999999999999</c:v>
                </c:pt>
                <c:pt idx="569">
                  <c:v>30.869999999999997</c:v>
                </c:pt>
                <c:pt idx="570">
                  <c:v>30.947000000000003</c:v>
                </c:pt>
                <c:pt idx="571">
                  <c:v>31.044999999999998</c:v>
                </c:pt>
                <c:pt idx="572">
                  <c:v>31.087</c:v>
                </c:pt>
                <c:pt idx="573">
                  <c:v>31.318000000000001</c:v>
                </c:pt>
                <c:pt idx="574">
                  <c:v>31.472000000000001</c:v>
                </c:pt>
                <c:pt idx="575">
                  <c:v>31.478999999999996</c:v>
                </c:pt>
                <c:pt idx="576">
                  <c:v>31.241000000000003</c:v>
                </c:pt>
                <c:pt idx="577">
                  <c:v>30.898000000000003</c:v>
                </c:pt>
                <c:pt idx="578">
                  <c:v>30.597000000000001</c:v>
                </c:pt>
                <c:pt idx="579">
                  <c:v>30.435999999999996</c:v>
                </c:pt>
                <c:pt idx="580">
                  <c:v>30.428999999999995</c:v>
                </c:pt>
                <c:pt idx="581">
                  <c:v>30.526999999999997</c:v>
                </c:pt>
                <c:pt idx="582">
                  <c:v>30.625</c:v>
                </c:pt>
                <c:pt idx="583">
                  <c:v>30.757999999999999</c:v>
                </c:pt>
                <c:pt idx="584">
                  <c:v>30.849</c:v>
                </c:pt>
                <c:pt idx="585">
                  <c:v>31.052</c:v>
                </c:pt>
                <c:pt idx="586">
                  <c:v>31.226999999999997</c:v>
                </c:pt>
                <c:pt idx="587">
                  <c:v>31.472000000000001</c:v>
                </c:pt>
                <c:pt idx="588">
                  <c:v>31.640000000000004</c:v>
                </c:pt>
                <c:pt idx="589">
                  <c:v>31.815000000000005</c:v>
                </c:pt>
                <c:pt idx="590">
                  <c:v>31.905999999999999</c:v>
                </c:pt>
                <c:pt idx="591">
                  <c:v>31.899000000000001</c:v>
                </c:pt>
                <c:pt idx="592">
                  <c:v>31.689000000000004</c:v>
                </c:pt>
                <c:pt idx="593">
                  <c:v>31.478999999999996</c:v>
                </c:pt>
                <c:pt idx="594">
                  <c:v>31.332000000000001</c:v>
                </c:pt>
                <c:pt idx="595">
                  <c:v>31.367000000000001</c:v>
                </c:pt>
                <c:pt idx="596">
                  <c:v>31.374000000000002</c:v>
                </c:pt>
                <c:pt idx="597">
                  <c:v>31.359999999999996</c:v>
                </c:pt>
                <c:pt idx="598">
                  <c:v>31.339000000000006</c:v>
                </c:pt>
                <c:pt idx="599">
                  <c:v>31.472000000000001</c:v>
                </c:pt>
                <c:pt idx="600">
                  <c:v>31.709999999999997</c:v>
                </c:pt>
                <c:pt idx="601">
                  <c:v>31.864000000000004</c:v>
                </c:pt>
                <c:pt idx="602">
                  <c:v>31.884999999999998</c:v>
                </c:pt>
                <c:pt idx="603">
                  <c:v>31.689000000000004</c:v>
                </c:pt>
                <c:pt idx="604">
                  <c:v>31.534999999999997</c:v>
                </c:pt>
                <c:pt idx="605">
                  <c:v>31.387999999999998</c:v>
                </c:pt>
                <c:pt idx="606">
                  <c:v>31.276</c:v>
                </c:pt>
                <c:pt idx="607">
                  <c:v>31.177999999999997</c:v>
                </c:pt>
                <c:pt idx="608">
                  <c:v>30.989000000000004</c:v>
                </c:pt>
                <c:pt idx="609">
                  <c:v>30.827999999999996</c:v>
                </c:pt>
                <c:pt idx="610">
                  <c:v>30.582999999999998</c:v>
                </c:pt>
                <c:pt idx="611">
                  <c:v>30.422000000000004</c:v>
                </c:pt>
                <c:pt idx="612">
                  <c:v>30.247000000000003</c:v>
                </c:pt>
                <c:pt idx="613">
                  <c:v>30.225999999999999</c:v>
                </c:pt>
                <c:pt idx="614">
                  <c:v>30.260999999999996</c:v>
                </c:pt>
                <c:pt idx="615">
                  <c:v>30.351999999999997</c:v>
                </c:pt>
                <c:pt idx="616">
                  <c:v>30.415000000000003</c:v>
                </c:pt>
                <c:pt idx="617">
                  <c:v>30.443000000000001</c:v>
                </c:pt>
                <c:pt idx="618">
                  <c:v>30.464000000000006</c:v>
                </c:pt>
                <c:pt idx="619">
                  <c:v>30.407999999999998</c:v>
                </c:pt>
                <c:pt idx="620">
                  <c:v>30.309999999999995</c:v>
                </c:pt>
                <c:pt idx="621">
                  <c:v>30.149000000000001</c:v>
                </c:pt>
                <c:pt idx="622">
                  <c:v>30.065000000000005</c:v>
                </c:pt>
                <c:pt idx="623">
                  <c:v>30.036999999999999</c:v>
                </c:pt>
                <c:pt idx="624">
                  <c:v>30.253999999999998</c:v>
                </c:pt>
                <c:pt idx="625">
                  <c:v>30.555</c:v>
                </c:pt>
                <c:pt idx="626">
                  <c:v>30.968</c:v>
                </c:pt>
                <c:pt idx="627">
                  <c:v>31.282999999999998</c:v>
                </c:pt>
                <c:pt idx="628">
                  <c:v>31.465000000000003</c:v>
                </c:pt>
                <c:pt idx="629">
                  <c:v>31.437000000000001</c:v>
                </c:pt>
                <c:pt idx="630">
                  <c:v>31.374000000000002</c:v>
                </c:pt>
                <c:pt idx="631">
                  <c:v>31.478999999999996</c:v>
                </c:pt>
                <c:pt idx="632">
                  <c:v>31.766000000000002</c:v>
                </c:pt>
                <c:pt idx="633">
                  <c:v>32.101999999999997</c:v>
                </c:pt>
                <c:pt idx="634">
                  <c:v>32.347000000000001</c:v>
                </c:pt>
                <c:pt idx="635">
                  <c:v>32.494</c:v>
                </c:pt>
                <c:pt idx="636">
                  <c:v>32.549999999999997</c:v>
                </c:pt>
                <c:pt idx="637">
                  <c:v>32.577999999999996</c:v>
                </c:pt>
                <c:pt idx="638">
                  <c:v>32.641000000000005</c:v>
                </c:pt>
                <c:pt idx="639">
                  <c:v>32.676000000000002</c:v>
                </c:pt>
                <c:pt idx="640">
                  <c:v>32.591999999999999</c:v>
                </c:pt>
                <c:pt idx="641">
                  <c:v>32.353999999999999</c:v>
                </c:pt>
                <c:pt idx="642">
                  <c:v>32.039000000000001</c:v>
                </c:pt>
                <c:pt idx="643">
                  <c:v>31.702999999999996</c:v>
                </c:pt>
                <c:pt idx="644">
                  <c:v>31.5</c:v>
                </c:pt>
                <c:pt idx="645">
                  <c:v>31.374000000000002</c:v>
                </c:pt>
                <c:pt idx="646">
                  <c:v>31.408999999999999</c:v>
                </c:pt>
                <c:pt idx="647">
                  <c:v>31.465000000000003</c:v>
                </c:pt>
                <c:pt idx="648">
                  <c:v>31.598000000000003</c:v>
                </c:pt>
                <c:pt idx="649">
                  <c:v>31.724</c:v>
                </c:pt>
                <c:pt idx="650">
                  <c:v>31.85</c:v>
                </c:pt>
                <c:pt idx="651">
                  <c:v>31.941000000000003</c:v>
                </c:pt>
                <c:pt idx="652">
                  <c:v>31.941000000000003</c:v>
                </c:pt>
                <c:pt idx="653">
                  <c:v>31.843</c:v>
                </c:pt>
                <c:pt idx="654">
                  <c:v>31.681999999999999</c:v>
                </c:pt>
                <c:pt idx="655">
                  <c:v>31.598000000000003</c:v>
                </c:pt>
                <c:pt idx="656">
                  <c:v>31.576999999999998</c:v>
                </c:pt>
                <c:pt idx="657">
                  <c:v>31.548999999999999</c:v>
                </c:pt>
                <c:pt idx="658">
                  <c:v>31.423000000000002</c:v>
                </c:pt>
                <c:pt idx="659">
                  <c:v>31.199000000000002</c:v>
                </c:pt>
                <c:pt idx="660">
                  <c:v>31.058999999999997</c:v>
                </c:pt>
                <c:pt idx="661">
                  <c:v>30.975000000000001</c:v>
                </c:pt>
                <c:pt idx="662">
                  <c:v>30.940000000000005</c:v>
                </c:pt>
                <c:pt idx="663">
                  <c:v>30.925999999999998</c:v>
                </c:pt>
                <c:pt idx="664">
                  <c:v>30.911999999999999</c:v>
                </c:pt>
                <c:pt idx="665">
                  <c:v>30.981999999999999</c:v>
                </c:pt>
                <c:pt idx="666">
                  <c:v>31.044999999999998</c:v>
                </c:pt>
                <c:pt idx="667">
                  <c:v>31.115000000000002</c:v>
                </c:pt>
                <c:pt idx="668">
                  <c:v>31.248000000000001</c:v>
                </c:pt>
                <c:pt idx="669">
                  <c:v>31.346000000000004</c:v>
                </c:pt>
                <c:pt idx="670">
                  <c:v>31.43</c:v>
                </c:pt>
                <c:pt idx="671">
                  <c:v>31.332000000000001</c:v>
                </c:pt>
                <c:pt idx="672">
                  <c:v>31.303999999999995</c:v>
                </c:pt>
                <c:pt idx="673">
                  <c:v>31.387999999999998</c:v>
                </c:pt>
                <c:pt idx="674">
                  <c:v>31.660999999999994</c:v>
                </c:pt>
                <c:pt idx="675">
                  <c:v>31.856999999999999</c:v>
                </c:pt>
                <c:pt idx="676">
                  <c:v>31.975999999999999</c:v>
                </c:pt>
                <c:pt idx="677">
                  <c:v>32.067</c:v>
                </c:pt>
                <c:pt idx="678">
                  <c:v>32.200000000000003</c:v>
                </c:pt>
                <c:pt idx="679">
                  <c:v>32.381999999999998</c:v>
                </c:pt>
                <c:pt idx="680">
                  <c:v>32.613</c:v>
                </c:pt>
                <c:pt idx="681">
                  <c:v>32.795000000000002</c:v>
                </c:pt>
                <c:pt idx="682">
                  <c:v>32.893000000000001</c:v>
                </c:pt>
                <c:pt idx="683">
                  <c:v>32.893000000000001</c:v>
                </c:pt>
                <c:pt idx="684">
                  <c:v>32.753</c:v>
                </c:pt>
                <c:pt idx="685">
                  <c:v>32.584999999999994</c:v>
                </c:pt>
                <c:pt idx="686">
                  <c:v>32.353999999999999</c:v>
                </c:pt>
                <c:pt idx="687">
                  <c:v>32.319000000000003</c:v>
                </c:pt>
                <c:pt idx="688">
                  <c:v>32.277000000000001</c:v>
                </c:pt>
                <c:pt idx="689">
                  <c:v>32.277000000000001</c:v>
                </c:pt>
                <c:pt idx="690">
                  <c:v>32.150999999999996</c:v>
                </c:pt>
                <c:pt idx="691">
                  <c:v>32.031999999999996</c:v>
                </c:pt>
                <c:pt idx="692">
                  <c:v>31.884999999999998</c:v>
                </c:pt>
                <c:pt idx="693">
                  <c:v>31.731000000000002</c:v>
                </c:pt>
                <c:pt idx="694">
                  <c:v>31.478999999999996</c:v>
                </c:pt>
                <c:pt idx="695">
                  <c:v>31.387999999999998</c:v>
                </c:pt>
                <c:pt idx="696">
                  <c:v>31.262</c:v>
                </c:pt>
                <c:pt idx="697">
                  <c:v>31.318000000000001</c:v>
                </c:pt>
                <c:pt idx="698">
                  <c:v>31.248000000000001</c:v>
                </c:pt>
                <c:pt idx="699">
                  <c:v>31.241000000000003</c:v>
                </c:pt>
                <c:pt idx="700">
                  <c:v>31.213000000000001</c:v>
                </c:pt>
                <c:pt idx="701">
                  <c:v>31.22</c:v>
                </c:pt>
                <c:pt idx="702">
                  <c:v>31.206</c:v>
                </c:pt>
                <c:pt idx="703">
                  <c:v>31.184999999999995</c:v>
                </c:pt>
                <c:pt idx="704">
                  <c:v>31.135999999999996</c:v>
                </c:pt>
                <c:pt idx="705">
                  <c:v>31.122000000000003</c:v>
                </c:pt>
                <c:pt idx="706">
                  <c:v>31.044999999999998</c:v>
                </c:pt>
                <c:pt idx="707">
                  <c:v>30.834999999999997</c:v>
                </c:pt>
                <c:pt idx="708">
                  <c:v>30.639000000000003</c:v>
                </c:pt>
                <c:pt idx="709">
                  <c:v>30.464000000000006</c:v>
                </c:pt>
                <c:pt idx="710">
                  <c:v>30.401</c:v>
                </c:pt>
                <c:pt idx="711">
                  <c:v>30.317</c:v>
                </c:pt>
                <c:pt idx="712">
                  <c:v>30.191000000000003</c:v>
                </c:pt>
                <c:pt idx="713">
                  <c:v>30.058</c:v>
                </c:pt>
                <c:pt idx="714">
                  <c:v>29.946000000000005</c:v>
                </c:pt>
                <c:pt idx="715">
                  <c:v>29.925000000000001</c:v>
                </c:pt>
                <c:pt idx="716">
                  <c:v>29.841000000000001</c:v>
                </c:pt>
                <c:pt idx="717">
                  <c:v>29.756999999999998</c:v>
                </c:pt>
                <c:pt idx="718">
                  <c:v>29.658999999999999</c:v>
                </c:pt>
                <c:pt idx="719">
                  <c:v>29.701000000000001</c:v>
                </c:pt>
                <c:pt idx="720">
                  <c:v>29.735999999999997</c:v>
                </c:pt>
                <c:pt idx="721">
                  <c:v>29.722000000000001</c:v>
                </c:pt>
                <c:pt idx="722">
                  <c:v>29.651999999999997</c:v>
                </c:pt>
                <c:pt idx="723">
                  <c:v>29.631</c:v>
                </c:pt>
                <c:pt idx="724">
                  <c:v>29.645</c:v>
                </c:pt>
                <c:pt idx="725">
                  <c:v>29.715000000000003</c:v>
                </c:pt>
                <c:pt idx="726">
                  <c:v>29.826999999999998</c:v>
                </c:pt>
                <c:pt idx="727">
                  <c:v>29.946000000000005</c:v>
                </c:pt>
                <c:pt idx="728">
                  <c:v>30.085999999999995</c:v>
                </c:pt>
                <c:pt idx="729">
                  <c:v>30.225999999999999</c:v>
                </c:pt>
                <c:pt idx="730">
                  <c:v>30.541000000000004</c:v>
                </c:pt>
                <c:pt idx="731">
                  <c:v>30.834999999999997</c:v>
                </c:pt>
                <c:pt idx="732">
                  <c:v>31.184999999999995</c:v>
                </c:pt>
                <c:pt idx="733">
                  <c:v>31.437000000000001</c:v>
                </c:pt>
                <c:pt idx="734">
                  <c:v>31.625999999999998</c:v>
                </c:pt>
                <c:pt idx="735">
                  <c:v>31.647000000000002</c:v>
                </c:pt>
                <c:pt idx="736">
                  <c:v>31.625999999999998</c:v>
                </c:pt>
                <c:pt idx="737">
                  <c:v>31.521000000000004</c:v>
                </c:pt>
                <c:pt idx="738">
                  <c:v>31.478999999999996</c:v>
                </c:pt>
                <c:pt idx="739">
                  <c:v>31.506999999999998</c:v>
                </c:pt>
                <c:pt idx="740">
                  <c:v>31.689000000000004</c:v>
                </c:pt>
                <c:pt idx="741">
                  <c:v>32.046000000000006</c:v>
                </c:pt>
                <c:pt idx="742">
                  <c:v>32.402999999999999</c:v>
                </c:pt>
                <c:pt idx="743">
                  <c:v>32.584999999999994</c:v>
                </c:pt>
                <c:pt idx="744">
                  <c:v>32.542999999999999</c:v>
                </c:pt>
                <c:pt idx="745">
                  <c:v>32.396000000000001</c:v>
                </c:pt>
                <c:pt idx="746">
                  <c:v>32.389000000000003</c:v>
                </c:pt>
                <c:pt idx="747">
                  <c:v>32.402999999999999</c:v>
                </c:pt>
                <c:pt idx="748">
                  <c:v>32.472999999999999</c:v>
                </c:pt>
                <c:pt idx="749">
                  <c:v>32.535999999999994</c:v>
                </c:pt>
                <c:pt idx="750">
                  <c:v>32.599000000000004</c:v>
                </c:pt>
                <c:pt idx="751">
                  <c:v>32.606000000000002</c:v>
                </c:pt>
                <c:pt idx="752">
                  <c:v>32.535999999999994</c:v>
                </c:pt>
                <c:pt idx="753">
                  <c:v>32.438000000000002</c:v>
                </c:pt>
                <c:pt idx="754">
                  <c:v>32.298000000000002</c:v>
                </c:pt>
                <c:pt idx="755">
                  <c:v>32.101999999999997</c:v>
                </c:pt>
                <c:pt idx="756">
                  <c:v>31.933999999999997</c:v>
                </c:pt>
                <c:pt idx="757">
                  <c:v>31.822000000000003</c:v>
                </c:pt>
                <c:pt idx="758">
                  <c:v>31.822000000000003</c:v>
                </c:pt>
                <c:pt idx="759">
                  <c:v>31.864000000000004</c:v>
                </c:pt>
                <c:pt idx="760">
                  <c:v>31.899000000000001</c:v>
                </c:pt>
                <c:pt idx="761">
                  <c:v>31.933999999999997</c:v>
                </c:pt>
                <c:pt idx="762">
                  <c:v>32.046000000000006</c:v>
                </c:pt>
                <c:pt idx="763">
                  <c:v>32.298000000000002</c:v>
                </c:pt>
                <c:pt idx="764">
                  <c:v>32.626999999999995</c:v>
                </c:pt>
                <c:pt idx="765">
                  <c:v>32.942</c:v>
                </c:pt>
                <c:pt idx="766">
                  <c:v>33.131</c:v>
                </c:pt>
                <c:pt idx="767">
                  <c:v>33.173000000000002</c:v>
                </c:pt>
                <c:pt idx="768">
                  <c:v>33.11</c:v>
                </c:pt>
                <c:pt idx="769">
                  <c:v>32.983999999999995</c:v>
                </c:pt>
                <c:pt idx="770">
                  <c:v>32.921000000000006</c:v>
                </c:pt>
                <c:pt idx="771">
                  <c:v>32.850999999999999</c:v>
                </c:pt>
                <c:pt idx="772">
                  <c:v>32.774000000000001</c:v>
                </c:pt>
                <c:pt idx="773">
                  <c:v>32.591999999999999</c:v>
                </c:pt>
                <c:pt idx="774">
                  <c:v>32.417000000000002</c:v>
                </c:pt>
                <c:pt idx="775">
                  <c:v>32.221000000000004</c:v>
                </c:pt>
                <c:pt idx="776">
                  <c:v>32.059999999999995</c:v>
                </c:pt>
                <c:pt idx="777">
                  <c:v>31.835999999999995</c:v>
                </c:pt>
                <c:pt idx="778">
                  <c:v>31.738</c:v>
                </c:pt>
                <c:pt idx="779">
                  <c:v>31.738</c:v>
                </c:pt>
                <c:pt idx="780">
                  <c:v>31.856999999999999</c:v>
                </c:pt>
                <c:pt idx="781">
                  <c:v>31.990000000000002</c:v>
                </c:pt>
                <c:pt idx="782">
                  <c:v>32.130000000000003</c:v>
                </c:pt>
                <c:pt idx="783">
                  <c:v>32.353999999999999</c:v>
                </c:pt>
                <c:pt idx="784">
                  <c:v>32.507999999999996</c:v>
                </c:pt>
                <c:pt idx="785">
                  <c:v>32.542999999999999</c:v>
                </c:pt>
                <c:pt idx="786">
                  <c:v>32.368000000000002</c:v>
                </c:pt>
                <c:pt idx="787">
                  <c:v>32.130000000000003</c:v>
                </c:pt>
                <c:pt idx="788">
                  <c:v>31.975999999999999</c:v>
                </c:pt>
                <c:pt idx="789">
                  <c:v>31.877999999999997</c:v>
                </c:pt>
                <c:pt idx="790">
                  <c:v>31.892000000000003</c:v>
                </c:pt>
                <c:pt idx="791">
                  <c:v>31.884999999999998</c:v>
                </c:pt>
                <c:pt idx="792">
                  <c:v>32.003999999999998</c:v>
                </c:pt>
                <c:pt idx="793">
                  <c:v>32.207000000000001</c:v>
                </c:pt>
                <c:pt idx="794">
                  <c:v>32.368000000000002</c:v>
                </c:pt>
                <c:pt idx="795">
                  <c:v>32.375</c:v>
                </c:pt>
                <c:pt idx="796">
                  <c:v>32.326000000000001</c:v>
                </c:pt>
                <c:pt idx="797">
                  <c:v>32.227999999999994</c:v>
                </c:pt>
                <c:pt idx="798">
                  <c:v>32.200000000000003</c:v>
                </c:pt>
                <c:pt idx="799">
                  <c:v>32.031999999999996</c:v>
                </c:pt>
                <c:pt idx="800">
                  <c:v>31.905999999999999</c:v>
                </c:pt>
                <c:pt idx="801">
                  <c:v>31.731000000000002</c:v>
                </c:pt>
                <c:pt idx="802">
                  <c:v>31.675000000000001</c:v>
                </c:pt>
                <c:pt idx="803">
                  <c:v>31.632999999999999</c:v>
                </c:pt>
                <c:pt idx="804">
                  <c:v>31.576999999999998</c:v>
                </c:pt>
                <c:pt idx="805">
                  <c:v>31.485999999999997</c:v>
                </c:pt>
                <c:pt idx="806">
                  <c:v>31.478999999999996</c:v>
                </c:pt>
                <c:pt idx="807">
                  <c:v>31.576999999999998</c:v>
                </c:pt>
                <c:pt idx="808">
                  <c:v>31.738</c:v>
                </c:pt>
                <c:pt idx="809">
                  <c:v>31.877999999999997</c:v>
                </c:pt>
                <c:pt idx="810">
                  <c:v>31.948</c:v>
                </c:pt>
                <c:pt idx="811">
                  <c:v>31.933999999999997</c:v>
                </c:pt>
                <c:pt idx="812">
                  <c:v>31.864000000000004</c:v>
                </c:pt>
                <c:pt idx="813">
                  <c:v>31.78</c:v>
                </c:pt>
                <c:pt idx="814">
                  <c:v>31.660999999999994</c:v>
                </c:pt>
                <c:pt idx="815">
                  <c:v>31.548999999999999</c:v>
                </c:pt>
                <c:pt idx="816">
                  <c:v>31.451000000000001</c:v>
                </c:pt>
                <c:pt idx="817">
                  <c:v>31.443999999999999</c:v>
                </c:pt>
                <c:pt idx="818">
                  <c:v>31.472000000000001</c:v>
                </c:pt>
                <c:pt idx="819">
                  <c:v>31.472000000000001</c:v>
                </c:pt>
                <c:pt idx="820">
                  <c:v>31.478999999999996</c:v>
                </c:pt>
                <c:pt idx="821">
                  <c:v>31.478999999999996</c:v>
                </c:pt>
                <c:pt idx="822">
                  <c:v>31.534999999999997</c:v>
                </c:pt>
                <c:pt idx="823">
                  <c:v>31.521000000000004</c:v>
                </c:pt>
                <c:pt idx="824">
                  <c:v>31.457999999999998</c:v>
                </c:pt>
                <c:pt idx="825">
                  <c:v>31.381</c:v>
                </c:pt>
                <c:pt idx="826">
                  <c:v>31.374000000000002</c:v>
                </c:pt>
                <c:pt idx="827">
                  <c:v>31.423000000000002</c:v>
                </c:pt>
                <c:pt idx="828">
                  <c:v>31.465000000000003</c:v>
                </c:pt>
                <c:pt idx="829">
                  <c:v>31.5</c:v>
                </c:pt>
                <c:pt idx="830">
                  <c:v>31.443999999999999</c:v>
                </c:pt>
                <c:pt idx="831">
                  <c:v>31.401999999999997</c:v>
                </c:pt>
                <c:pt idx="832">
                  <c:v>31.367000000000001</c:v>
                </c:pt>
                <c:pt idx="833">
                  <c:v>31.423000000000002</c:v>
                </c:pt>
                <c:pt idx="834">
                  <c:v>31.472000000000001</c:v>
                </c:pt>
                <c:pt idx="835">
                  <c:v>31.478999999999996</c:v>
                </c:pt>
                <c:pt idx="836">
                  <c:v>31.5</c:v>
                </c:pt>
                <c:pt idx="837">
                  <c:v>31.5</c:v>
                </c:pt>
                <c:pt idx="838">
                  <c:v>31.556000000000001</c:v>
                </c:pt>
                <c:pt idx="839">
                  <c:v>31.57</c:v>
                </c:pt>
                <c:pt idx="840">
                  <c:v>31.653999999999996</c:v>
                </c:pt>
                <c:pt idx="841">
                  <c:v>31.758999999999997</c:v>
                </c:pt>
                <c:pt idx="842">
                  <c:v>31.871000000000002</c:v>
                </c:pt>
                <c:pt idx="843">
                  <c:v>31.913</c:v>
                </c:pt>
                <c:pt idx="844">
                  <c:v>31.884999999999998</c:v>
                </c:pt>
                <c:pt idx="845">
                  <c:v>31.828999999999997</c:v>
                </c:pt>
                <c:pt idx="846">
                  <c:v>31.843</c:v>
                </c:pt>
                <c:pt idx="847">
                  <c:v>31.864000000000004</c:v>
                </c:pt>
                <c:pt idx="848">
                  <c:v>31.899000000000001</c:v>
                </c:pt>
                <c:pt idx="849">
                  <c:v>31.919999999999998</c:v>
                </c:pt>
                <c:pt idx="850">
                  <c:v>31.899000000000001</c:v>
                </c:pt>
                <c:pt idx="851">
                  <c:v>31.892000000000003</c:v>
                </c:pt>
                <c:pt idx="852">
                  <c:v>31.892000000000003</c:v>
                </c:pt>
                <c:pt idx="853">
                  <c:v>31.919999999999998</c:v>
                </c:pt>
                <c:pt idx="854">
                  <c:v>31.927</c:v>
                </c:pt>
                <c:pt idx="855">
                  <c:v>31.884999999999998</c:v>
                </c:pt>
                <c:pt idx="856">
                  <c:v>31.85</c:v>
                </c:pt>
                <c:pt idx="857">
                  <c:v>31.835999999999995</c:v>
                </c:pt>
                <c:pt idx="858">
                  <c:v>31.808</c:v>
                </c:pt>
                <c:pt idx="859">
                  <c:v>31.786999999999999</c:v>
                </c:pt>
                <c:pt idx="860">
                  <c:v>31.800999999999998</c:v>
                </c:pt>
                <c:pt idx="861">
                  <c:v>31.822000000000003</c:v>
                </c:pt>
                <c:pt idx="862">
                  <c:v>31.941000000000003</c:v>
                </c:pt>
                <c:pt idx="863">
                  <c:v>31.982999999999997</c:v>
                </c:pt>
                <c:pt idx="864">
                  <c:v>32.081000000000003</c:v>
                </c:pt>
                <c:pt idx="865">
                  <c:v>32.108999999999995</c:v>
                </c:pt>
                <c:pt idx="866">
                  <c:v>32.158000000000001</c:v>
                </c:pt>
                <c:pt idx="867">
                  <c:v>32.207000000000001</c:v>
                </c:pt>
                <c:pt idx="868">
                  <c:v>32.256</c:v>
                </c:pt>
                <c:pt idx="869">
                  <c:v>32.262999999999998</c:v>
                </c:pt>
                <c:pt idx="870">
                  <c:v>32.234999999999999</c:v>
                </c:pt>
                <c:pt idx="871">
                  <c:v>32.200000000000003</c:v>
                </c:pt>
                <c:pt idx="872">
                  <c:v>32.192999999999998</c:v>
                </c:pt>
                <c:pt idx="873">
                  <c:v>32.207000000000001</c:v>
                </c:pt>
                <c:pt idx="874">
                  <c:v>32.165000000000006</c:v>
                </c:pt>
                <c:pt idx="875">
                  <c:v>32.052999999999997</c:v>
                </c:pt>
                <c:pt idx="876">
                  <c:v>32.073999999999998</c:v>
                </c:pt>
                <c:pt idx="877">
                  <c:v>32.214000000000006</c:v>
                </c:pt>
                <c:pt idx="878">
                  <c:v>32.522000000000006</c:v>
                </c:pt>
                <c:pt idx="879">
                  <c:v>32.76</c:v>
                </c:pt>
                <c:pt idx="880">
                  <c:v>32.956000000000003</c:v>
                </c:pt>
                <c:pt idx="881">
                  <c:v>33.124000000000002</c:v>
                </c:pt>
                <c:pt idx="882">
                  <c:v>33.228999999999999</c:v>
                </c:pt>
                <c:pt idx="883">
                  <c:v>33.298999999999999</c:v>
                </c:pt>
                <c:pt idx="884">
                  <c:v>33.305999999999997</c:v>
                </c:pt>
                <c:pt idx="885">
                  <c:v>33.284999999999997</c:v>
                </c:pt>
                <c:pt idx="886">
                  <c:v>33.284999999999997</c:v>
                </c:pt>
                <c:pt idx="887">
                  <c:v>33.333999999999996</c:v>
                </c:pt>
                <c:pt idx="888">
                  <c:v>33.459999999999994</c:v>
                </c:pt>
                <c:pt idx="889">
                  <c:v>33.509</c:v>
                </c:pt>
                <c:pt idx="890">
                  <c:v>33.501999999999995</c:v>
                </c:pt>
                <c:pt idx="891">
                  <c:v>33.446000000000005</c:v>
                </c:pt>
                <c:pt idx="892">
                  <c:v>33.452999999999996</c:v>
                </c:pt>
                <c:pt idx="893">
                  <c:v>33.466999999999999</c:v>
                </c:pt>
                <c:pt idx="894">
                  <c:v>33.488</c:v>
                </c:pt>
                <c:pt idx="895">
                  <c:v>33.501999999999995</c:v>
                </c:pt>
                <c:pt idx="896">
                  <c:v>33.481000000000002</c:v>
                </c:pt>
                <c:pt idx="897">
                  <c:v>33.410999999999994</c:v>
                </c:pt>
                <c:pt idx="898">
                  <c:v>33.355000000000004</c:v>
                </c:pt>
                <c:pt idx="899">
                  <c:v>33.347999999999999</c:v>
                </c:pt>
                <c:pt idx="900">
                  <c:v>33.313000000000002</c:v>
                </c:pt>
                <c:pt idx="901">
                  <c:v>33.277999999999999</c:v>
                </c:pt>
                <c:pt idx="902">
                  <c:v>33.194000000000003</c:v>
                </c:pt>
                <c:pt idx="903">
                  <c:v>33.194000000000003</c:v>
                </c:pt>
                <c:pt idx="904">
                  <c:v>33.152000000000001</c:v>
                </c:pt>
                <c:pt idx="905">
                  <c:v>33.137999999999998</c:v>
                </c:pt>
                <c:pt idx="906">
                  <c:v>33.152000000000001</c:v>
                </c:pt>
                <c:pt idx="907">
                  <c:v>33.207999999999998</c:v>
                </c:pt>
                <c:pt idx="908">
                  <c:v>33.326999999999998</c:v>
                </c:pt>
                <c:pt idx="909">
                  <c:v>33.466999999999999</c:v>
                </c:pt>
                <c:pt idx="910">
                  <c:v>33.655999999999999</c:v>
                </c:pt>
                <c:pt idx="911">
                  <c:v>33.880000000000003</c:v>
                </c:pt>
                <c:pt idx="912">
                  <c:v>34.012999999999998</c:v>
                </c:pt>
                <c:pt idx="913">
                  <c:v>34.152999999999999</c:v>
                </c:pt>
                <c:pt idx="914">
                  <c:v>34.167000000000002</c:v>
                </c:pt>
                <c:pt idx="915">
                  <c:v>34.250999999999998</c:v>
                </c:pt>
                <c:pt idx="916">
                  <c:v>34.285999999999994</c:v>
                </c:pt>
                <c:pt idx="917">
                  <c:v>34.292999999999999</c:v>
                </c:pt>
                <c:pt idx="918">
                  <c:v>34.230000000000004</c:v>
                </c:pt>
                <c:pt idx="919">
                  <c:v>34.146000000000001</c:v>
                </c:pt>
                <c:pt idx="920">
                  <c:v>34.139000000000003</c:v>
                </c:pt>
                <c:pt idx="921">
                  <c:v>34.082999999999998</c:v>
                </c:pt>
                <c:pt idx="922">
                  <c:v>34.019999999999996</c:v>
                </c:pt>
                <c:pt idx="923">
                  <c:v>33.942999999999998</c:v>
                </c:pt>
                <c:pt idx="924">
                  <c:v>33.928999999999995</c:v>
                </c:pt>
                <c:pt idx="925">
                  <c:v>33.964000000000006</c:v>
                </c:pt>
                <c:pt idx="926">
                  <c:v>34.061999999999998</c:v>
                </c:pt>
                <c:pt idx="927">
                  <c:v>34.159999999999997</c:v>
                </c:pt>
                <c:pt idx="928">
                  <c:v>34.257999999999996</c:v>
                </c:pt>
                <c:pt idx="929">
                  <c:v>34.257999999999996</c:v>
                </c:pt>
                <c:pt idx="930">
                  <c:v>34.216000000000001</c:v>
                </c:pt>
                <c:pt idx="931">
                  <c:v>34.125</c:v>
                </c:pt>
                <c:pt idx="932">
                  <c:v>34.048000000000002</c:v>
                </c:pt>
                <c:pt idx="933">
                  <c:v>33.964000000000006</c:v>
                </c:pt>
                <c:pt idx="934">
                  <c:v>33.887</c:v>
                </c:pt>
                <c:pt idx="935">
                  <c:v>33.880000000000003</c:v>
                </c:pt>
                <c:pt idx="936">
                  <c:v>33.893999999999998</c:v>
                </c:pt>
                <c:pt idx="937">
                  <c:v>33.908000000000001</c:v>
                </c:pt>
                <c:pt idx="938">
                  <c:v>33.880000000000003</c:v>
                </c:pt>
                <c:pt idx="939">
                  <c:v>33.768000000000001</c:v>
                </c:pt>
                <c:pt idx="940">
                  <c:v>33.655999999999999</c:v>
                </c:pt>
                <c:pt idx="941">
                  <c:v>33.536999999999999</c:v>
                </c:pt>
                <c:pt idx="942">
                  <c:v>33.446000000000005</c:v>
                </c:pt>
                <c:pt idx="943">
                  <c:v>33.403999999999996</c:v>
                </c:pt>
                <c:pt idx="944">
                  <c:v>33.39</c:v>
                </c:pt>
                <c:pt idx="945">
                  <c:v>33.474000000000004</c:v>
                </c:pt>
                <c:pt idx="946">
                  <c:v>33.501999999999995</c:v>
                </c:pt>
                <c:pt idx="947">
                  <c:v>33.585999999999999</c:v>
                </c:pt>
                <c:pt idx="948">
                  <c:v>33.649000000000001</c:v>
                </c:pt>
                <c:pt idx="949">
                  <c:v>33.781999999999996</c:v>
                </c:pt>
                <c:pt idx="950">
                  <c:v>33.866</c:v>
                </c:pt>
                <c:pt idx="951">
                  <c:v>33.887</c:v>
                </c:pt>
                <c:pt idx="952">
                  <c:v>33.900999999999996</c:v>
                </c:pt>
                <c:pt idx="953">
                  <c:v>33.893999999999998</c:v>
                </c:pt>
                <c:pt idx="954">
                  <c:v>33.984999999999999</c:v>
                </c:pt>
                <c:pt idx="955">
                  <c:v>34.027000000000001</c:v>
                </c:pt>
                <c:pt idx="956">
                  <c:v>34.041000000000004</c:v>
                </c:pt>
                <c:pt idx="957">
                  <c:v>33.957000000000001</c:v>
                </c:pt>
                <c:pt idx="958">
                  <c:v>33.873000000000005</c:v>
                </c:pt>
                <c:pt idx="959">
                  <c:v>33.802999999999997</c:v>
                </c:pt>
                <c:pt idx="960">
                  <c:v>33.838000000000001</c:v>
                </c:pt>
                <c:pt idx="961">
                  <c:v>33.964000000000006</c:v>
                </c:pt>
                <c:pt idx="962">
                  <c:v>34.188000000000002</c:v>
                </c:pt>
                <c:pt idx="963">
                  <c:v>34.475000000000001</c:v>
                </c:pt>
                <c:pt idx="964">
                  <c:v>34.726999999999997</c:v>
                </c:pt>
                <c:pt idx="965">
                  <c:v>34.846000000000004</c:v>
                </c:pt>
                <c:pt idx="966">
                  <c:v>34.790000000000006</c:v>
                </c:pt>
                <c:pt idx="967">
                  <c:v>34.684999999999995</c:v>
                </c:pt>
                <c:pt idx="968">
                  <c:v>34.58</c:v>
                </c:pt>
                <c:pt idx="969">
                  <c:v>34.447000000000003</c:v>
                </c:pt>
                <c:pt idx="970">
                  <c:v>34.321000000000005</c:v>
                </c:pt>
                <c:pt idx="971">
                  <c:v>34.216000000000001</c:v>
                </c:pt>
                <c:pt idx="972">
                  <c:v>34.173999999999999</c:v>
                </c:pt>
                <c:pt idx="973">
                  <c:v>34.131999999999998</c:v>
                </c:pt>
                <c:pt idx="974">
                  <c:v>34.110999999999997</c:v>
                </c:pt>
                <c:pt idx="975">
                  <c:v>34.173999999999999</c:v>
                </c:pt>
                <c:pt idx="976">
                  <c:v>34.188000000000002</c:v>
                </c:pt>
                <c:pt idx="977">
                  <c:v>34.307000000000002</c:v>
                </c:pt>
                <c:pt idx="978">
                  <c:v>34.363</c:v>
                </c:pt>
                <c:pt idx="979">
                  <c:v>34.496000000000002</c:v>
                </c:pt>
                <c:pt idx="980">
                  <c:v>34.481999999999999</c:v>
                </c:pt>
                <c:pt idx="981">
                  <c:v>34.481999999999999</c:v>
                </c:pt>
                <c:pt idx="982">
                  <c:v>34.411999999999999</c:v>
                </c:pt>
                <c:pt idx="983">
                  <c:v>34.349000000000004</c:v>
                </c:pt>
                <c:pt idx="984">
                  <c:v>34.230000000000004</c:v>
                </c:pt>
                <c:pt idx="985">
                  <c:v>34.159999999999997</c:v>
                </c:pt>
                <c:pt idx="986">
                  <c:v>34.167000000000002</c:v>
                </c:pt>
                <c:pt idx="987">
                  <c:v>34.237000000000002</c:v>
                </c:pt>
                <c:pt idx="988">
                  <c:v>34.272000000000006</c:v>
                </c:pt>
                <c:pt idx="989">
                  <c:v>34.285999999999994</c:v>
                </c:pt>
                <c:pt idx="990">
                  <c:v>34.250999999999998</c:v>
                </c:pt>
                <c:pt idx="991">
                  <c:v>34.257999999999996</c:v>
                </c:pt>
                <c:pt idx="992">
                  <c:v>34.250999999999998</c:v>
                </c:pt>
                <c:pt idx="993">
                  <c:v>34.272000000000006</c:v>
                </c:pt>
                <c:pt idx="994">
                  <c:v>34.265000000000001</c:v>
                </c:pt>
                <c:pt idx="995">
                  <c:v>34.257999999999996</c:v>
                </c:pt>
                <c:pt idx="996">
                  <c:v>34.285999999999994</c:v>
                </c:pt>
                <c:pt idx="997">
                  <c:v>34.327999999999996</c:v>
                </c:pt>
                <c:pt idx="998">
                  <c:v>34.411999999999999</c:v>
                </c:pt>
                <c:pt idx="999">
                  <c:v>34.552</c:v>
                </c:pt>
                <c:pt idx="1000">
                  <c:v>34.698999999999998</c:v>
                </c:pt>
                <c:pt idx="1001">
                  <c:v>34.810999999999993</c:v>
                </c:pt>
                <c:pt idx="1002">
                  <c:v>34.846000000000004</c:v>
                </c:pt>
                <c:pt idx="1003">
                  <c:v>34.852999999999994</c:v>
                </c:pt>
                <c:pt idx="1004">
                  <c:v>34.881</c:v>
                </c:pt>
                <c:pt idx="1005">
                  <c:v>34.86</c:v>
                </c:pt>
                <c:pt idx="1006">
                  <c:v>34.887999999999998</c:v>
                </c:pt>
                <c:pt idx="1007">
                  <c:v>34.874000000000002</c:v>
                </c:pt>
                <c:pt idx="1008">
                  <c:v>34.978999999999999</c:v>
                </c:pt>
                <c:pt idx="1009">
                  <c:v>35.014000000000003</c:v>
                </c:pt>
                <c:pt idx="1010">
                  <c:v>35.091000000000001</c:v>
                </c:pt>
                <c:pt idx="1011">
                  <c:v>35.112000000000002</c:v>
                </c:pt>
                <c:pt idx="1012">
                  <c:v>35.147000000000006</c:v>
                </c:pt>
                <c:pt idx="1013">
                  <c:v>35.147000000000006</c:v>
                </c:pt>
                <c:pt idx="1014">
                  <c:v>35.153999999999996</c:v>
                </c:pt>
                <c:pt idx="1015">
                  <c:v>35.259</c:v>
                </c:pt>
                <c:pt idx="1016">
                  <c:v>35.427</c:v>
                </c:pt>
                <c:pt idx="1017">
                  <c:v>35.594999999999999</c:v>
                </c:pt>
                <c:pt idx="1018">
                  <c:v>35.672000000000004</c:v>
                </c:pt>
                <c:pt idx="1019">
                  <c:v>35.707000000000001</c:v>
                </c:pt>
                <c:pt idx="1020">
                  <c:v>35.594999999999999</c:v>
                </c:pt>
                <c:pt idx="1021">
                  <c:v>35.482999999999997</c:v>
                </c:pt>
                <c:pt idx="1022">
                  <c:v>35.343000000000004</c:v>
                </c:pt>
                <c:pt idx="1023">
                  <c:v>35.293999999999997</c:v>
                </c:pt>
                <c:pt idx="1024">
                  <c:v>35.216999999999999</c:v>
                </c:pt>
                <c:pt idx="1025">
                  <c:v>35.14</c:v>
                </c:pt>
                <c:pt idx="1026">
                  <c:v>35.105000000000004</c:v>
                </c:pt>
                <c:pt idx="1027">
                  <c:v>35.063000000000002</c:v>
                </c:pt>
                <c:pt idx="1028">
                  <c:v>35.027999999999999</c:v>
                </c:pt>
                <c:pt idx="1029">
                  <c:v>34.993000000000002</c:v>
                </c:pt>
                <c:pt idx="1030">
                  <c:v>34.985999999999997</c:v>
                </c:pt>
                <c:pt idx="1031">
                  <c:v>35.006999999999998</c:v>
                </c:pt>
                <c:pt idx="1032">
                  <c:v>35.034999999999997</c:v>
                </c:pt>
                <c:pt idx="1033">
                  <c:v>35.055999999999997</c:v>
                </c:pt>
                <c:pt idx="1034">
                  <c:v>35.097999999999999</c:v>
                </c:pt>
                <c:pt idx="1035">
                  <c:v>35.076999999999998</c:v>
                </c:pt>
                <c:pt idx="1036">
                  <c:v>34.993000000000002</c:v>
                </c:pt>
                <c:pt idx="1037">
                  <c:v>34.887999999999998</c:v>
                </c:pt>
                <c:pt idx="1038">
                  <c:v>34.762</c:v>
                </c:pt>
                <c:pt idx="1039">
                  <c:v>34.684999999999995</c:v>
                </c:pt>
                <c:pt idx="1040">
                  <c:v>34.628999999999998</c:v>
                </c:pt>
                <c:pt idx="1041">
                  <c:v>34.600999999999999</c:v>
                </c:pt>
                <c:pt idx="1042">
                  <c:v>34.684999999999995</c:v>
                </c:pt>
                <c:pt idx="1043">
                  <c:v>34.733999999999995</c:v>
                </c:pt>
                <c:pt idx="1044">
                  <c:v>34.86</c:v>
                </c:pt>
                <c:pt idx="1045">
                  <c:v>34.852999999999994</c:v>
                </c:pt>
                <c:pt idx="1046">
                  <c:v>34.881</c:v>
                </c:pt>
                <c:pt idx="1047">
                  <c:v>34.810999999999993</c:v>
                </c:pt>
                <c:pt idx="1048">
                  <c:v>34.726999999999997</c:v>
                </c:pt>
                <c:pt idx="1049">
                  <c:v>34.635999999999996</c:v>
                </c:pt>
                <c:pt idx="1050">
                  <c:v>34.643000000000001</c:v>
                </c:pt>
                <c:pt idx="1051">
                  <c:v>34.692</c:v>
                </c:pt>
                <c:pt idx="1052">
                  <c:v>34.733999999999995</c:v>
                </c:pt>
                <c:pt idx="1053">
                  <c:v>34.768999999999998</c:v>
                </c:pt>
                <c:pt idx="1054">
                  <c:v>34.797000000000004</c:v>
                </c:pt>
                <c:pt idx="1055">
                  <c:v>34.867000000000004</c:v>
                </c:pt>
                <c:pt idx="1056">
                  <c:v>34.894999999999996</c:v>
                </c:pt>
                <c:pt idx="1057">
                  <c:v>34.867000000000004</c:v>
                </c:pt>
                <c:pt idx="1058">
                  <c:v>34.957999999999998</c:v>
                </c:pt>
                <c:pt idx="1059">
                  <c:v>35.132999999999996</c:v>
                </c:pt>
                <c:pt idx="1060">
                  <c:v>35.433999999999997</c:v>
                </c:pt>
                <c:pt idx="1061">
                  <c:v>35.672000000000004</c:v>
                </c:pt>
                <c:pt idx="1062">
                  <c:v>35.853999999999999</c:v>
                </c:pt>
                <c:pt idx="1063">
                  <c:v>35.917000000000002</c:v>
                </c:pt>
                <c:pt idx="1064">
                  <c:v>35.902999999999999</c:v>
                </c:pt>
                <c:pt idx="1065">
                  <c:v>35.811999999999998</c:v>
                </c:pt>
                <c:pt idx="1066">
                  <c:v>35.791000000000004</c:v>
                </c:pt>
                <c:pt idx="1067">
                  <c:v>35.672000000000004</c:v>
                </c:pt>
                <c:pt idx="1068">
                  <c:v>35.546000000000006</c:v>
                </c:pt>
                <c:pt idx="1069">
                  <c:v>35.28</c:v>
                </c:pt>
                <c:pt idx="1070">
                  <c:v>35.055999999999997</c:v>
                </c:pt>
                <c:pt idx="1071">
                  <c:v>34.825000000000003</c:v>
                </c:pt>
                <c:pt idx="1072">
                  <c:v>34.803999999999995</c:v>
                </c:pt>
                <c:pt idx="1073">
                  <c:v>34.775999999999996</c:v>
                </c:pt>
                <c:pt idx="1074">
                  <c:v>34.867000000000004</c:v>
                </c:pt>
                <c:pt idx="1075">
                  <c:v>34.867000000000004</c:v>
                </c:pt>
                <c:pt idx="1076">
                  <c:v>35.006999999999998</c:v>
                </c:pt>
                <c:pt idx="1077">
                  <c:v>35.048999999999999</c:v>
                </c:pt>
                <c:pt idx="1078">
                  <c:v>35.14</c:v>
                </c:pt>
                <c:pt idx="1079">
                  <c:v>35.160999999999994</c:v>
                </c:pt>
                <c:pt idx="1080">
                  <c:v>35.238</c:v>
                </c:pt>
                <c:pt idx="1081">
                  <c:v>35.322000000000003</c:v>
                </c:pt>
                <c:pt idx="1082">
                  <c:v>35.392000000000003</c:v>
                </c:pt>
                <c:pt idx="1083">
                  <c:v>35.384999999999998</c:v>
                </c:pt>
                <c:pt idx="1084">
                  <c:v>35.308</c:v>
                </c:pt>
                <c:pt idx="1085">
                  <c:v>35.251999999999995</c:v>
                </c:pt>
                <c:pt idx="1086">
                  <c:v>35.308</c:v>
                </c:pt>
                <c:pt idx="1087">
                  <c:v>35.482999999999997</c:v>
                </c:pt>
                <c:pt idx="1088">
                  <c:v>35.672000000000004</c:v>
                </c:pt>
                <c:pt idx="1089">
                  <c:v>35.762999999999998</c:v>
                </c:pt>
                <c:pt idx="1090">
                  <c:v>35.819000000000003</c:v>
                </c:pt>
                <c:pt idx="1091">
                  <c:v>35.840000000000003</c:v>
                </c:pt>
                <c:pt idx="1092">
                  <c:v>35.762999999999998</c:v>
                </c:pt>
                <c:pt idx="1093">
                  <c:v>35.658000000000001</c:v>
                </c:pt>
                <c:pt idx="1094">
                  <c:v>35.497</c:v>
                </c:pt>
                <c:pt idx="1095">
                  <c:v>35.518000000000001</c:v>
                </c:pt>
                <c:pt idx="1096">
                  <c:v>35.49</c:v>
                </c:pt>
                <c:pt idx="1097">
                  <c:v>35.559999999999995</c:v>
                </c:pt>
                <c:pt idx="1098">
                  <c:v>35.567</c:v>
                </c:pt>
                <c:pt idx="1099">
                  <c:v>35.658000000000001</c:v>
                </c:pt>
                <c:pt idx="1100">
                  <c:v>35.707000000000001</c:v>
                </c:pt>
                <c:pt idx="1101">
                  <c:v>35.769999999999996</c:v>
                </c:pt>
                <c:pt idx="1102">
                  <c:v>35.902999999999999</c:v>
                </c:pt>
                <c:pt idx="1103">
                  <c:v>36.057000000000002</c:v>
                </c:pt>
                <c:pt idx="1104">
                  <c:v>36.183</c:v>
                </c:pt>
                <c:pt idx="1105">
                  <c:v>36.099000000000004</c:v>
                </c:pt>
                <c:pt idx="1106">
                  <c:v>36.015000000000001</c:v>
                </c:pt>
                <c:pt idx="1107">
                  <c:v>35.917000000000002</c:v>
                </c:pt>
                <c:pt idx="1108">
                  <c:v>35.923999999999999</c:v>
                </c:pt>
                <c:pt idx="1109">
                  <c:v>36.007999999999996</c:v>
                </c:pt>
                <c:pt idx="1110">
                  <c:v>36.267000000000003</c:v>
                </c:pt>
                <c:pt idx="1111">
                  <c:v>36.644999999999996</c:v>
                </c:pt>
                <c:pt idx="1112">
                  <c:v>36.924999999999997</c:v>
                </c:pt>
                <c:pt idx="1113">
                  <c:v>37.198</c:v>
                </c:pt>
                <c:pt idx="1114">
                  <c:v>37.506</c:v>
                </c:pt>
                <c:pt idx="1115">
                  <c:v>37.911999999999999</c:v>
                </c:pt>
                <c:pt idx="1116">
                  <c:v>38.255000000000003</c:v>
                </c:pt>
                <c:pt idx="1117">
                  <c:v>38.36</c:v>
                </c:pt>
                <c:pt idx="1118">
                  <c:v>38.303999999999995</c:v>
                </c:pt>
                <c:pt idx="1119">
                  <c:v>38.024000000000001</c:v>
                </c:pt>
                <c:pt idx="1120">
                  <c:v>37.673999999999999</c:v>
                </c:pt>
                <c:pt idx="1121">
                  <c:v>37.338000000000001</c:v>
                </c:pt>
                <c:pt idx="1122">
                  <c:v>37.219000000000001</c:v>
                </c:pt>
                <c:pt idx="1123">
                  <c:v>37.198</c:v>
                </c:pt>
                <c:pt idx="1124">
                  <c:v>37.128</c:v>
                </c:pt>
                <c:pt idx="1125">
                  <c:v>36.959999999999994</c:v>
                </c:pt>
                <c:pt idx="1126">
                  <c:v>36.882999999999996</c:v>
                </c:pt>
                <c:pt idx="1127">
                  <c:v>36.946000000000005</c:v>
                </c:pt>
                <c:pt idx="1128">
                  <c:v>37.121000000000002</c:v>
                </c:pt>
                <c:pt idx="1129">
                  <c:v>37.309999999999995</c:v>
                </c:pt>
                <c:pt idx="1130">
                  <c:v>37.512999999999998</c:v>
                </c:pt>
                <c:pt idx="1131">
                  <c:v>37.778999999999996</c:v>
                </c:pt>
                <c:pt idx="1132">
                  <c:v>38.066000000000003</c:v>
                </c:pt>
                <c:pt idx="1133">
                  <c:v>38.43</c:v>
                </c:pt>
                <c:pt idx="1134">
                  <c:v>38.744999999999997</c:v>
                </c:pt>
                <c:pt idx="1135">
                  <c:v>39.010999999999996</c:v>
                </c:pt>
                <c:pt idx="1136">
                  <c:v>39.185999999999993</c:v>
                </c:pt>
                <c:pt idx="1137">
                  <c:v>39.283999999999999</c:v>
                </c:pt>
                <c:pt idx="1138">
                  <c:v>39.326000000000001</c:v>
                </c:pt>
                <c:pt idx="1139">
                  <c:v>39.192999999999998</c:v>
                </c:pt>
                <c:pt idx="1140">
                  <c:v>39.031999999999996</c:v>
                </c:pt>
                <c:pt idx="1141">
                  <c:v>38.766000000000005</c:v>
                </c:pt>
                <c:pt idx="1142">
                  <c:v>38.619</c:v>
                </c:pt>
                <c:pt idx="1143">
                  <c:v>38.506999999999998</c:v>
                </c:pt>
                <c:pt idx="1144">
                  <c:v>38.381</c:v>
                </c:pt>
                <c:pt idx="1145">
                  <c:v>38.198999999999998</c:v>
                </c:pt>
                <c:pt idx="1146">
                  <c:v>38.045000000000002</c:v>
                </c:pt>
                <c:pt idx="1147">
                  <c:v>38.01</c:v>
                </c:pt>
                <c:pt idx="1148">
                  <c:v>37.975000000000001</c:v>
                </c:pt>
                <c:pt idx="1149">
                  <c:v>37.933</c:v>
                </c:pt>
                <c:pt idx="1150">
                  <c:v>37.849000000000004</c:v>
                </c:pt>
                <c:pt idx="1151">
                  <c:v>37.821000000000005</c:v>
                </c:pt>
                <c:pt idx="1152">
                  <c:v>37.799999999999997</c:v>
                </c:pt>
                <c:pt idx="1153">
                  <c:v>37.778999999999996</c:v>
                </c:pt>
                <c:pt idx="1154">
                  <c:v>37.778999999999996</c:v>
                </c:pt>
                <c:pt idx="1155">
                  <c:v>37.792999999999999</c:v>
                </c:pt>
                <c:pt idx="1156">
                  <c:v>37.799999999999997</c:v>
                </c:pt>
                <c:pt idx="1157">
                  <c:v>37.778999999999996</c:v>
                </c:pt>
                <c:pt idx="1158">
                  <c:v>37.744</c:v>
                </c:pt>
                <c:pt idx="1159">
                  <c:v>37.765000000000001</c:v>
                </c:pt>
                <c:pt idx="1160">
                  <c:v>37.618000000000002</c:v>
                </c:pt>
                <c:pt idx="1161">
                  <c:v>37.590000000000003</c:v>
                </c:pt>
                <c:pt idx="1162">
                  <c:v>37.548000000000002</c:v>
                </c:pt>
                <c:pt idx="1163">
                  <c:v>37.631999999999998</c:v>
                </c:pt>
                <c:pt idx="1164">
                  <c:v>37.555</c:v>
                </c:pt>
                <c:pt idx="1165">
                  <c:v>37.512999999999998</c:v>
                </c:pt>
                <c:pt idx="1166">
                  <c:v>37.477999999999994</c:v>
                </c:pt>
                <c:pt idx="1167">
                  <c:v>37.457000000000001</c:v>
                </c:pt>
                <c:pt idx="1168">
                  <c:v>37.422000000000004</c:v>
                </c:pt>
                <c:pt idx="1169">
                  <c:v>37.373000000000005</c:v>
                </c:pt>
                <c:pt idx="1170">
                  <c:v>37.351999999999997</c:v>
                </c:pt>
                <c:pt idx="1171">
                  <c:v>37.260999999999996</c:v>
                </c:pt>
                <c:pt idx="1172">
                  <c:v>37.121000000000002</c:v>
                </c:pt>
                <c:pt idx="1173">
                  <c:v>36.974000000000004</c:v>
                </c:pt>
                <c:pt idx="1174">
                  <c:v>36.932000000000002</c:v>
                </c:pt>
                <c:pt idx="1175">
                  <c:v>37.078999999999994</c:v>
                </c:pt>
                <c:pt idx="1176">
                  <c:v>37.289000000000001</c:v>
                </c:pt>
                <c:pt idx="1177">
                  <c:v>37.477999999999994</c:v>
                </c:pt>
                <c:pt idx="1178">
                  <c:v>37.499000000000002</c:v>
                </c:pt>
                <c:pt idx="1179">
                  <c:v>37.442999999999998</c:v>
                </c:pt>
                <c:pt idx="1180">
                  <c:v>37.380000000000003</c:v>
                </c:pt>
                <c:pt idx="1181">
                  <c:v>37.393999999999998</c:v>
                </c:pt>
                <c:pt idx="1182">
                  <c:v>37.380000000000003</c:v>
                </c:pt>
                <c:pt idx="1183">
                  <c:v>37.331000000000003</c:v>
                </c:pt>
                <c:pt idx="1184">
                  <c:v>37.274999999999999</c:v>
                </c:pt>
                <c:pt idx="1185">
                  <c:v>37.24</c:v>
                </c:pt>
                <c:pt idx="1186">
                  <c:v>37.219000000000001</c:v>
                </c:pt>
                <c:pt idx="1187">
                  <c:v>37.177</c:v>
                </c:pt>
                <c:pt idx="1188">
                  <c:v>37.134999999999998</c:v>
                </c:pt>
                <c:pt idx="1189">
                  <c:v>37.085999999999999</c:v>
                </c:pt>
                <c:pt idx="1190">
                  <c:v>37.009</c:v>
                </c:pt>
                <c:pt idx="1191">
                  <c:v>36.932000000000002</c:v>
                </c:pt>
                <c:pt idx="1192">
                  <c:v>36.946000000000005</c:v>
                </c:pt>
                <c:pt idx="1193">
                  <c:v>37.023000000000003</c:v>
                </c:pt>
                <c:pt idx="1194">
                  <c:v>37.212000000000003</c:v>
                </c:pt>
                <c:pt idx="1195">
                  <c:v>37.351999999999997</c:v>
                </c:pt>
                <c:pt idx="1196">
                  <c:v>37.541000000000004</c:v>
                </c:pt>
                <c:pt idx="1197">
                  <c:v>37.667000000000002</c:v>
                </c:pt>
                <c:pt idx="1198">
                  <c:v>37.708999999999996</c:v>
                </c:pt>
                <c:pt idx="1199">
                  <c:v>37.631999999999998</c:v>
                </c:pt>
                <c:pt idx="1200">
                  <c:v>37.555</c:v>
                </c:pt>
                <c:pt idx="1201">
                  <c:v>37.499000000000002</c:v>
                </c:pt>
                <c:pt idx="1202">
                  <c:v>37.569000000000003</c:v>
                </c:pt>
                <c:pt idx="1203">
                  <c:v>37.603999999999999</c:v>
                </c:pt>
                <c:pt idx="1204">
                  <c:v>37.667000000000002</c:v>
                </c:pt>
                <c:pt idx="1205">
                  <c:v>37.688000000000002</c:v>
                </c:pt>
                <c:pt idx="1206">
                  <c:v>37.597000000000001</c:v>
                </c:pt>
                <c:pt idx="1207">
                  <c:v>37.499000000000002</c:v>
                </c:pt>
                <c:pt idx="1208">
                  <c:v>37.323999999999998</c:v>
                </c:pt>
                <c:pt idx="1209">
                  <c:v>37.302999999999997</c:v>
                </c:pt>
                <c:pt idx="1210">
                  <c:v>37.331000000000003</c:v>
                </c:pt>
                <c:pt idx="1211">
                  <c:v>37.366</c:v>
                </c:pt>
                <c:pt idx="1212">
                  <c:v>37.358999999999995</c:v>
                </c:pt>
                <c:pt idx="1213">
                  <c:v>37.289000000000001</c:v>
                </c:pt>
                <c:pt idx="1214">
                  <c:v>37.219000000000001</c:v>
                </c:pt>
                <c:pt idx="1215">
                  <c:v>37.114000000000004</c:v>
                </c:pt>
                <c:pt idx="1216">
                  <c:v>37.043999999999997</c:v>
                </c:pt>
                <c:pt idx="1217">
                  <c:v>37.058</c:v>
                </c:pt>
                <c:pt idx="1218">
                  <c:v>37.106999999999999</c:v>
                </c:pt>
                <c:pt idx="1219">
                  <c:v>37.149000000000001</c:v>
                </c:pt>
                <c:pt idx="1220">
                  <c:v>37.142000000000003</c:v>
                </c:pt>
                <c:pt idx="1221">
                  <c:v>37.155999999999999</c:v>
                </c:pt>
                <c:pt idx="1222">
                  <c:v>37.114000000000004</c:v>
                </c:pt>
                <c:pt idx="1223">
                  <c:v>37.078999999999994</c:v>
                </c:pt>
                <c:pt idx="1224">
                  <c:v>37.1</c:v>
                </c:pt>
                <c:pt idx="1225">
                  <c:v>37.078999999999994</c:v>
                </c:pt>
                <c:pt idx="1226">
                  <c:v>37.106999999999999</c:v>
                </c:pt>
                <c:pt idx="1227">
                  <c:v>37.142000000000003</c:v>
                </c:pt>
                <c:pt idx="1228">
                  <c:v>37.219000000000001</c:v>
                </c:pt>
                <c:pt idx="1229">
                  <c:v>37.253999999999998</c:v>
                </c:pt>
                <c:pt idx="1230">
                  <c:v>37.17</c:v>
                </c:pt>
                <c:pt idx="1231">
                  <c:v>37.023000000000003</c:v>
                </c:pt>
                <c:pt idx="1232">
                  <c:v>36.932000000000002</c:v>
                </c:pt>
                <c:pt idx="1233">
                  <c:v>36.966999999999999</c:v>
                </c:pt>
                <c:pt idx="1234">
                  <c:v>37.142000000000003</c:v>
                </c:pt>
                <c:pt idx="1235">
                  <c:v>37.302999999999997</c:v>
                </c:pt>
                <c:pt idx="1236">
                  <c:v>37.400999999999996</c:v>
                </c:pt>
                <c:pt idx="1237">
                  <c:v>37.457000000000001</c:v>
                </c:pt>
                <c:pt idx="1238">
                  <c:v>37.393999999999998</c:v>
                </c:pt>
                <c:pt idx="1239">
                  <c:v>37.331000000000003</c:v>
                </c:pt>
                <c:pt idx="1240">
                  <c:v>37.296000000000006</c:v>
                </c:pt>
                <c:pt idx="1241">
                  <c:v>37.338000000000001</c:v>
                </c:pt>
                <c:pt idx="1242">
                  <c:v>37.422000000000004</c:v>
                </c:pt>
                <c:pt idx="1243">
                  <c:v>37.464000000000006</c:v>
                </c:pt>
                <c:pt idx="1244">
                  <c:v>37.603999999999999</c:v>
                </c:pt>
                <c:pt idx="1245">
                  <c:v>37.680999999999997</c:v>
                </c:pt>
                <c:pt idx="1246">
                  <c:v>37.744</c:v>
                </c:pt>
                <c:pt idx="1247">
                  <c:v>37.716000000000001</c:v>
                </c:pt>
                <c:pt idx="1248">
                  <c:v>37.695</c:v>
                </c:pt>
                <c:pt idx="1249">
                  <c:v>37.667000000000002</c:v>
                </c:pt>
                <c:pt idx="1250">
                  <c:v>37.639000000000003</c:v>
                </c:pt>
                <c:pt idx="1251">
                  <c:v>37.701999999999998</c:v>
                </c:pt>
                <c:pt idx="1252">
                  <c:v>37.807000000000002</c:v>
                </c:pt>
                <c:pt idx="1253">
                  <c:v>37.891000000000005</c:v>
                </c:pt>
                <c:pt idx="1254">
                  <c:v>37.869999999999997</c:v>
                </c:pt>
                <c:pt idx="1255">
                  <c:v>37.778999999999996</c:v>
                </c:pt>
                <c:pt idx="1256">
                  <c:v>37.730000000000004</c:v>
                </c:pt>
                <c:pt idx="1257">
                  <c:v>37.716000000000001</c:v>
                </c:pt>
                <c:pt idx="1258">
                  <c:v>37.716000000000001</c:v>
                </c:pt>
                <c:pt idx="1259">
                  <c:v>37.688000000000002</c:v>
                </c:pt>
                <c:pt idx="1260">
                  <c:v>37.618000000000002</c:v>
                </c:pt>
                <c:pt idx="1261">
                  <c:v>37.569000000000003</c:v>
                </c:pt>
                <c:pt idx="1262">
                  <c:v>37.533999999999999</c:v>
                </c:pt>
                <c:pt idx="1263">
                  <c:v>37.435999999999993</c:v>
                </c:pt>
                <c:pt idx="1264">
                  <c:v>37.428999999999995</c:v>
                </c:pt>
                <c:pt idx="1265">
                  <c:v>37.380000000000003</c:v>
                </c:pt>
                <c:pt idx="1266">
                  <c:v>37.422000000000004</c:v>
                </c:pt>
                <c:pt idx="1267">
                  <c:v>37.380000000000003</c:v>
                </c:pt>
                <c:pt idx="1268">
                  <c:v>37.380000000000003</c:v>
                </c:pt>
                <c:pt idx="1269">
                  <c:v>37.387</c:v>
                </c:pt>
                <c:pt idx="1270">
                  <c:v>37.450000000000003</c:v>
                </c:pt>
                <c:pt idx="1271">
                  <c:v>37.457000000000001</c:v>
                </c:pt>
                <c:pt idx="1272">
                  <c:v>37.492000000000004</c:v>
                </c:pt>
                <c:pt idx="1273">
                  <c:v>37.569000000000003</c:v>
                </c:pt>
                <c:pt idx="1274">
                  <c:v>37.688000000000002</c:v>
                </c:pt>
                <c:pt idx="1275">
                  <c:v>37.730000000000004</c:v>
                </c:pt>
                <c:pt idx="1276">
                  <c:v>37.610999999999997</c:v>
                </c:pt>
                <c:pt idx="1277">
                  <c:v>37.422000000000004</c:v>
                </c:pt>
                <c:pt idx="1278">
                  <c:v>37.309999999999995</c:v>
                </c:pt>
                <c:pt idx="1279">
                  <c:v>37.225999999999999</c:v>
                </c:pt>
                <c:pt idx="1280">
                  <c:v>37.191000000000003</c:v>
                </c:pt>
                <c:pt idx="1281">
                  <c:v>37.204999999999998</c:v>
                </c:pt>
                <c:pt idx="1282">
                  <c:v>37.323999999999998</c:v>
                </c:pt>
                <c:pt idx="1283">
                  <c:v>37.477999999999994</c:v>
                </c:pt>
                <c:pt idx="1284">
                  <c:v>37.582999999999998</c:v>
                </c:pt>
                <c:pt idx="1285">
                  <c:v>37.673999999999999</c:v>
                </c:pt>
                <c:pt idx="1286">
                  <c:v>37.695</c:v>
                </c:pt>
                <c:pt idx="1287">
                  <c:v>37.701999999999998</c:v>
                </c:pt>
                <c:pt idx="1288">
                  <c:v>37.673999999999999</c:v>
                </c:pt>
                <c:pt idx="1289">
                  <c:v>37.659999999999997</c:v>
                </c:pt>
                <c:pt idx="1290">
                  <c:v>37.695</c:v>
                </c:pt>
                <c:pt idx="1291">
                  <c:v>37.730000000000004</c:v>
                </c:pt>
                <c:pt idx="1292">
                  <c:v>37.778999999999996</c:v>
                </c:pt>
                <c:pt idx="1293">
                  <c:v>37.765000000000001</c:v>
                </c:pt>
                <c:pt idx="1294">
                  <c:v>37.765000000000001</c:v>
                </c:pt>
                <c:pt idx="1295">
                  <c:v>37.834999999999994</c:v>
                </c:pt>
                <c:pt idx="1296">
                  <c:v>37.898000000000003</c:v>
                </c:pt>
                <c:pt idx="1297">
                  <c:v>38.030999999999999</c:v>
                </c:pt>
                <c:pt idx="1298">
                  <c:v>38.058999999999997</c:v>
                </c:pt>
                <c:pt idx="1299">
                  <c:v>38.143000000000001</c:v>
                </c:pt>
                <c:pt idx="1300">
                  <c:v>38.143000000000001</c:v>
                </c:pt>
                <c:pt idx="1301">
                  <c:v>38.171000000000006</c:v>
                </c:pt>
                <c:pt idx="1302">
                  <c:v>38.198999999999998</c:v>
                </c:pt>
                <c:pt idx="1303">
                  <c:v>38.325000000000003</c:v>
                </c:pt>
                <c:pt idx="1304">
                  <c:v>38.465000000000003</c:v>
                </c:pt>
                <c:pt idx="1305">
                  <c:v>38.542000000000002</c:v>
                </c:pt>
                <c:pt idx="1306">
                  <c:v>38.555999999999997</c:v>
                </c:pt>
                <c:pt idx="1307">
                  <c:v>38.548999999999999</c:v>
                </c:pt>
                <c:pt idx="1308">
                  <c:v>38.576999999999998</c:v>
                </c:pt>
                <c:pt idx="1309">
                  <c:v>38.619</c:v>
                </c:pt>
                <c:pt idx="1310">
                  <c:v>38.759</c:v>
                </c:pt>
                <c:pt idx="1311">
                  <c:v>38.828999999999994</c:v>
                </c:pt>
                <c:pt idx="1312">
                  <c:v>38.892000000000003</c:v>
                </c:pt>
                <c:pt idx="1313">
                  <c:v>38.793999999999997</c:v>
                </c:pt>
                <c:pt idx="1314">
                  <c:v>38.716999999999999</c:v>
                </c:pt>
                <c:pt idx="1315">
                  <c:v>38.597999999999999</c:v>
                </c:pt>
                <c:pt idx="1316">
                  <c:v>38.444000000000003</c:v>
                </c:pt>
                <c:pt idx="1317">
                  <c:v>38.290000000000006</c:v>
                </c:pt>
                <c:pt idx="1318">
                  <c:v>38.198999999999998</c:v>
                </c:pt>
                <c:pt idx="1319">
                  <c:v>38.15</c:v>
                </c:pt>
                <c:pt idx="1320">
                  <c:v>38.052</c:v>
                </c:pt>
                <c:pt idx="1321">
                  <c:v>37.933</c:v>
                </c:pt>
                <c:pt idx="1322">
                  <c:v>37.750999999999998</c:v>
                </c:pt>
                <c:pt idx="1323">
                  <c:v>37.618000000000002</c:v>
                </c:pt>
                <c:pt idx="1324">
                  <c:v>37.484999999999999</c:v>
                </c:pt>
                <c:pt idx="1325">
                  <c:v>37.477999999999994</c:v>
                </c:pt>
                <c:pt idx="1326">
                  <c:v>37.512999999999998</c:v>
                </c:pt>
                <c:pt idx="1327">
                  <c:v>37.512999999999998</c:v>
                </c:pt>
                <c:pt idx="1328">
                  <c:v>37.499000000000002</c:v>
                </c:pt>
                <c:pt idx="1329">
                  <c:v>37.464000000000006</c:v>
                </c:pt>
                <c:pt idx="1330">
                  <c:v>37.484999999999999</c:v>
                </c:pt>
                <c:pt idx="1331">
                  <c:v>37.506</c:v>
                </c:pt>
                <c:pt idx="1332">
                  <c:v>37.512999999999998</c:v>
                </c:pt>
                <c:pt idx="1333">
                  <c:v>37.533999999999999</c:v>
                </c:pt>
                <c:pt idx="1334">
                  <c:v>37.561999999999998</c:v>
                </c:pt>
                <c:pt idx="1335">
                  <c:v>37.659999999999997</c:v>
                </c:pt>
                <c:pt idx="1336">
                  <c:v>37.744</c:v>
                </c:pt>
                <c:pt idx="1337">
                  <c:v>37.785999999999994</c:v>
                </c:pt>
                <c:pt idx="1338">
                  <c:v>37.814000000000007</c:v>
                </c:pt>
                <c:pt idx="1339">
                  <c:v>37.821000000000005</c:v>
                </c:pt>
                <c:pt idx="1340">
                  <c:v>37.821000000000005</c:v>
                </c:pt>
                <c:pt idx="1341">
                  <c:v>37.827999999999996</c:v>
                </c:pt>
                <c:pt idx="1342">
                  <c:v>37.799999999999997</c:v>
                </c:pt>
                <c:pt idx="1343">
                  <c:v>37.834999999999994</c:v>
                </c:pt>
                <c:pt idx="1344">
                  <c:v>37.856000000000002</c:v>
                </c:pt>
                <c:pt idx="1345">
                  <c:v>37.891000000000005</c:v>
                </c:pt>
                <c:pt idx="1346">
                  <c:v>37.933</c:v>
                </c:pt>
                <c:pt idx="1347">
                  <c:v>37.947000000000003</c:v>
                </c:pt>
                <c:pt idx="1348">
                  <c:v>37.926000000000002</c:v>
                </c:pt>
                <c:pt idx="1349">
                  <c:v>37.905000000000001</c:v>
                </c:pt>
                <c:pt idx="1350">
                  <c:v>37.898000000000003</c:v>
                </c:pt>
                <c:pt idx="1351">
                  <c:v>37.975000000000001</c:v>
                </c:pt>
                <c:pt idx="1352">
                  <c:v>38.003</c:v>
                </c:pt>
                <c:pt idx="1353">
                  <c:v>38.066000000000003</c:v>
                </c:pt>
                <c:pt idx="1354">
                  <c:v>38.115000000000002</c:v>
                </c:pt>
                <c:pt idx="1355">
                  <c:v>38.206000000000003</c:v>
                </c:pt>
                <c:pt idx="1356">
                  <c:v>38.317999999999998</c:v>
                </c:pt>
                <c:pt idx="1357">
                  <c:v>38.43</c:v>
                </c:pt>
                <c:pt idx="1358">
                  <c:v>38.521000000000001</c:v>
                </c:pt>
                <c:pt idx="1359">
                  <c:v>38.548999999999999</c:v>
                </c:pt>
                <c:pt idx="1360">
                  <c:v>38.576999999999998</c:v>
                </c:pt>
                <c:pt idx="1361">
                  <c:v>38.612000000000002</c:v>
                </c:pt>
                <c:pt idx="1362">
                  <c:v>38.682000000000002</c:v>
                </c:pt>
                <c:pt idx="1363">
                  <c:v>38.78</c:v>
                </c:pt>
                <c:pt idx="1364">
                  <c:v>38.905999999999999</c:v>
                </c:pt>
                <c:pt idx="1365">
                  <c:v>38.975999999999999</c:v>
                </c:pt>
                <c:pt idx="1366">
                  <c:v>38.954999999999998</c:v>
                </c:pt>
                <c:pt idx="1367">
                  <c:v>38.892000000000003</c:v>
                </c:pt>
                <c:pt idx="1368">
                  <c:v>38.884999999999998</c:v>
                </c:pt>
                <c:pt idx="1369">
                  <c:v>38.975999999999999</c:v>
                </c:pt>
                <c:pt idx="1370">
                  <c:v>39.130000000000003</c:v>
                </c:pt>
                <c:pt idx="1371">
                  <c:v>39.185999999999993</c:v>
                </c:pt>
                <c:pt idx="1372">
                  <c:v>39.227999999999994</c:v>
                </c:pt>
                <c:pt idx="1373">
                  <c:v>39.249000000000002</c:v>
                </c:pt>
                <c:pt idx="1374">
                  <c:v>39.368000000000002</c:v>
                </c:pt>
                <c:pt idx="1375">
                  <c:v>39.487000000000002</c:v>
                </c:pt>
                <c:pt idx="1376">
                  <c:v>39.591999999999999</c:v>
                </c:pt>
                <c:pt idx="1377">
                  <c:v>39.690000000000005</c:v>
                </c:pt>
                <c:pt idx="1378">
                  <c:v>39.718000000000004</c:v>
                </c:pt>
                <c:pt idx="1379">
                  <c:v>39.697000000000003</c:v>
                </c:pt>
                <c:pt idx="1380">
                  <c:v>39.634</c:v>
                </c:pt>
                <c:pt idx="1381">
                  <c:v>39.626999999999995</c:v>
                </c:pt>
                <c:pt idx="1382">
                  <c:v>39.641000000000005</c:v>
                </c:pt>
                <c:pt idx="1383">
                  <c:v>39.703999999999994</c:v>
                </c:pt>
                <c:pt idx="1384">
                  <c:v>39.725000000000001</c:v>
                </c:pt>
                <c:pt idx="1385">
                  <c:v>39.710999999999999</c:v>
                </c:pt>
                <c:pt idx="1386">
                  <c:v>39.655000000000001</c:v>
                </c:pt>
                <c:pt idx="1387">
                  <c:v>39.571000000000005</c:v>
                </c:pt>
                <c:pt idx="1388">
                  <c:v>39.577999999999996</c:v>
                </c:pt>
                <c:pt idx="1389">
                  <c:v>39.557000000000002</c:v>
                </c:pt>
                <c:pt idx="1390">
                  <c:v>39.528999999999996</c:v>
                </c:pt>
                <c:pt idx="1391">
                  <c:v>39.472999999999999</c:v>
                </c:pt>
                <c:pt idx="1392">
                  <c:v>39.423999999999999</c:v>
                </c:pt>
                <c:pt idx="1393">
                  <c:v>39.430999999999997</c:v>
                </c:pt>
                <c:pt idx="1394">
                  <c:v>39.458999999999996</c:v>
                </c:pt>
                <c:pt idx="1395">
                  <c:v>39.515000000000001</c:v>
                </c:pt>
                <c:pt idx="1396">
                  <c:v>39.549999999999997</c:v>
                </c:pt>
                <c:pt idx="1397">
                  <c:v>39.549999999999997</c:v>
                </c:pt>
                <c:pt idx="1398">
                  <c:v>39.591999999999999</c:v>
                </c:pt>
                <c:pt idx="1399">
                  <c:v>39.676000000000002</c:v>
                </c:pt>
                <c:pt idx="1400">
                  <c:v>39.780999999999999</c:v>
                </c:pt>
                <c:pt idx="1401">
                  <c:v>39.906999999999996</c:v>
                </c:pt>
                <c:pt idx="1402">
                  <c:v>39.97</c:v>
                </c:pt>
                <c:pt idx="1403">
                  <c:v>40.025999999999996</c:v>
                </c:pt>
                <c:pt idx="1404">
                  <c:v>40.053999999999995</c:v>
                </c:pt>
                <c:pt idx="1405">
                  <c:v>40.089000000000006</c:v>
                </c:pt>
                <c:pt idx="1406">
                  <c:v>40.11</c:v>
                </c:pt>
                <c:pt idx="1407">
                  <c:v>40.102999999999994</c:v>
                </c:pt>
                <c:pt idx="1408">
                  <c:v>40.137999999999998</c:v>
                </c:pt>
                <c:pt idx="1409">
                  <c:v>40.18</c:v>
                </c:pt>
                <c:pt idx="1410">
                  <c:v>40.158999999999999</c:v>
                </c:pt>
                <c:pt idx="1411">
                  <c:v>40.131</c:v>
                </c:pt>
                <c:pt idx="1412">
                  <c:v>40.096000000000004</c:v>
                </c:pt>
                <c:pt idx="1413">
                  <c:v>40.117000000000004</c:v>
                </c:pt>
                <c:pt idx="1414">
                  <c:v>40.102999999999994</c:v>
                </c:pt>
                <c:pt idx="1415">
                  <c:v>40.102999999999994</c:v>
                </c:pt>
                <c:pt idx="1416">
                  <c:v>40.124000000000002</c:v>
                </c:pt>
                <c:pt idx="1417">
                  <c:v>40.137999999999998</c:v>
                </c:pt>
                <c:pt idx="1418">
                  <c:v>40.144999999999996</c:v>
                </c:pt>
                <c:pt idx="1419">
                  <c:v>40.256999999999998</c:v>
                </c:pt>
                <c:pt idx="1420">
                  <c:v>40.432000000000002</c:v>
                </c:pt>
                <c:pt idx="1421">
                  <c:v>40.662999999999997</c:v>
                </c:pt>
                <c:pt idx="1422">
                  <c:v>40.74</c:v>
                </c:pt>
                <c:pt idx="1423">
                  <c:v>40.753999999999998</c:v>
                </c:pt>
                <c:pt idx="1424">
                  <c:v>40.704999999999998</c:v>
                </c:pt>
                <c:pt idx="1425">
                  <c:v>40.719000000000001</c:v>
                </c:pt>
                <c:pt idx="1426">
                  <c:v>40.796000000000006</c:v>
                </c:pt>
                <c:pt idx="1427">
                  <c:v>40.977999999999994</c:v>
                </c:pt>
                <c:pt idx="1428">
                  <c:v>41.125</c:v>
                </c:pt>
                <c:pt idx="1429">
                  <c:v>41.250999999999998</c:v>
                </c:pt>
                <c:pt idx="1430">
                  <c:v>41.278999999999996</c:v>
                </c:pt>
                <c:pt idx="1431">
                  <c:v>41.257999999999996</c:v>
                </c:pt>
                <c:pt idx="1432">
                  <c:v>41.173999999999999</c:v>
                </c:pt>
                <c:pt idx="1433">
                  <c:v>41.061999999999998</c:v>
                </c:pt>
                <c:pt idx="1434">
                  <c:v>40.900999999999996</c:v>
                </c:pt>
                <c:pt idx="1435">
                  <c:v>40.747</c:v>
                </c:pt>
                <c:pt idx="1436">
                  <c:v>40.523000000000003</c:v>
                </c:pt>
                <c:pt idx="1437">
                  <c:v>40.39</c:v>
                </c:pt>
                <c:pt idx="1438">
                  <c:v>40.326999999999998</c:v>
                </c:pt>
                <c:pt idx="1439">
                  <c:v>40.369</c:v>
                </c:pt>
                <c:pt idx="1440">
                  <c:v>40.474000000000004</c:v>
                </c:pt>
                <c:pt idx="1441">
                  <c:v>40.558</c:v>
                </c:pt>
                <c:pt idx="1442">
                  <c:v>40.704999999999998</c:v>
                </c:pt>
                <c:pt idx="1443">
                  <c:v>40.732999999999997</c:v>
                </c:pt>
                <c:pt idx="1444">
                  <c:v>40.747</c:v>
                </c:pt>
                <c:pt idx="1445">
                  <c:v>40.691000000000003</c:v>
                </c:pt>
                <c:pt idx="1446">
                  <c:v>40.662999999999997</c:v>
                </c:pt>
                <c:pt idx="1447">
                  <c:v>40.704999999999998</c:v>
                </c:pt>
                <c:pt idx="1448">
                  <c:v>40.677</c:v>
                </c:pt>
                <c:pt idx="1449">
                  <c:v>40.747</c:v>
                </c:pt>
                <c:pt idx="1450">
                  <c:v>40.732999999999997</c:v>
                </c:pt>
                <c:pt idx="1451">
                  <c:v>40.838000000000001</c:v>
                </c:pt>
                <c:pt idx="1452">
                  <c:v>40.873000000000005</c:v>
                </c:pt>
                <c:pt idx="1453">
                  <c:v>41.019999999999996</c:v>
                </c:pt>
                <c:pt idx="1454">
                  <c:v>41.16</c:v>
                </c:pt>
                <c:pt idx="1455">
                  <c:v>41.3</c:v>
                </c:pt>
                <c:pt idx="1456">
                  <c:v>41.376999999999995</c:v>
                </c:pt>
                <c:pt idx="1457">
                  <c:v>41.3</c:v>
                </c:pt>
                <c:pt idx="1458">
                  <c:v>41.3</c:v>
                </c:pt>
                <c:pt idx="1459">
                  <c:v>41.195</c:v>
                </c:pt>
                <c:pt idx="1460">
                  <c:v>41.201999999999998</c:v>
                </c:pt>
                <c:pt idx="1461">
                  <c:v>41.152999999999999</c:v>
                </c:pt>
                <c:pt idx="1462">
                  <c:v>41.16</c:v>
                </c:pt>
                <c:pt idx="1463">
                  <c:v>41.201999999999998</c:v>
                </c:pt>
                <c:pt idx="1464">
                  <c:v>41.222999999999999</c:v>
                </c:pt>
                <c:pt idx="1465">
                  <c:v>41.230000000000004</c:v>
                </c:pt>
                <c:pt idx="1466">
                  <c:v>41.222999999999999</c:v>
                </c:pt>
                <c:pt idx="1467">
                  <c:v>41.216000000000001</c:v>
                </c:pt>
                <c:pt idx="1468">
                  <c:v>41.216000000000001</c:v>
                </c:pt>
                <c:pt idx="1469">
                  <c:v>41.244</c:v>
                </c:pt>
                <c:pt idx="1470">
                  <c:v>41.341999999999999</c:v>
                </c:pt>
                <c:pt idx="1471">
                  <c:v>41.447000000000003</c:v>
                </c:pt>
                <c:pt idx="1472">
                  <c:v>41.524000000000001</c:v>
                </c:pt>
                <c:pt idx="1473">
                  <c:v>41.594000000000001</c:v>
                </c:pt>
                <c:pt idx="1474">
                  <c:v>41.783000000000001</c:v>
                </c:pt>
                <c:pt idx="1475">
                  <c:v>41.957999999999998</c:v>
                </c:pt>
                <c:pt idx="1476">
                  <c:v>42.112000000000002</c:v>
                </c:pt>
                <c:pt idx="1477">
                  <c:v>42.196000000000005</c:v>
                </c:pt>
                <c:pt idx="1478">
                  <c:v>42.244999999999997</c:v>
                </c:pt>
                <c:pt idx="1479">
                  <c:v>42.244999999999997</c:v>
                </c:pt>
                <c:pt idx="1480">
                  <c:v>42.174999999999997</c:v>
                </c:pt>
                <c:pt idx="1481">
                  <c:v>42.105000000000004</c:v>
                </c:pt>
                <c:pt idx="1482">
                  <c:v>42.048999999999999</c:v>
                </c:pt>
                <c:pt idx="1483">
                  <c:v>41.944000000000003</c:v>
                </c:pt>
                <c:pt idx="1484">
                  <c:v>41.810999999999993</c:v>
                </c:pt>
                <c:pt idx="1485">
                  <c:v>41.775999999999996</c:v>
                </c:pt>
                <c:pt idx="1486">
                  <c:v>41.713000000000001</c:v>
                </c:pt>
                <c:pt idx="1487">
                  <c:v>41.692</c:v>
                </c:pt>
                <c:pt idx="1488">
                  <c:v>41.566000000000003</c:v>
                </c:pt>
                <c:pt idx="1489">
                  <c:v>41.503</c:v>
                </c:pt>
                <c:pt idx="1490">
                  <c:v>41.447000000000003</c:v>
                </c:pt>
                <c:pt idx="1491">
                  <c:v>41.411999999999999</c:v>
                </c:pt>
                <c:pt idx="1492">
                  <c:v>41.398000000000003</c:v>
                </c:pt>
                <c:pt idx="1493">
                  <c:v>41.398000000000003</c:v>
                </c:pt>
                <c:pt idx="1494">
                  <c:v>41.356000000000002</c:v>
                </c:pt>
                <c:pt idx="1495">
                  <c:v>41.285999999999994</c:v>
                </c:pt>
                <c:pt idx="1496">
                  <c:v>41.146000000000001</c:v>
                </c:pt>
                <c:pt idx="1497">
                  <c:v>41.097000000000001</c:v>
                </c:pt>
                <c:pt idx="1498">
                  <c:v>41.097000000000001</c:v>
                </c:pt>
                <c:pt idx="1499">
                  <c:v>41.152999999999999</c:v>
                </c:pt>
                <c:pt idx="1500">
                  <c:v>41.201999999999998</c:v>
                </c:pt>
                <c:pt idx="1501">
                  <c:v>41.216000000000001</c:v>
                </c:pt>
                <c:pt idx="1502">
                  <c:v>41.272000000000006</c:v>
                </c:pt>
                <c:pt idx="1503">
                  <c:v>41.272000000000006</c:v>
                </c:pt>
                <c:pt idx="1504">
                  <c:v>41.272000000000006</c:v>
                </c:pt>
                <c:pt idx="1505">
                  <c:v>41.334999999999994</c:v>
                </c:pt>
                <c:pt idx="1506">
                  <c:v>41.405000000000001</c:v>
                </c:pt>
                <c:pt idx="1507">
                  <c:v>41.524000000000001</c:v>
                </c:pt>
                <c:pt idx="1508">
                  <c:v>41.573</c:v>
                </c:pt>
                <c:pt idx="1509">
                  <c:v>41.58</c:v>
                </c:pt>
                <c:pt idx="1510">
                  <c:v>41.552</c:v>
                </c:pt>
                <c:pt idx="1511">
                  <c:v>41.481999999999999</c:v>
                </c:pt>
                <c:pt idx="1512">
                  <c:v>41.517000000000003</c:v>
                </c:pt>
                <c:pt idx="1513">
                  <c:v>41.573</c:v>
                </c:pt>
                <c:pt idx="1514">
                  <c:v>41.552</c:v>
                </c:pt>
                <c:pt idx="1515">
                  <c:v>41.489000000000004</c:v>
                </c:pt>
                <c:pt idx="1516">
                  <c:v>41.398000000000003</c:v>
                </c:pt>
                <c:pt idx="1517">
                  <c:v>41.363</c:v>
                </c:pt>
                <c:pt idx="1518">
                  <c:v>41.384</c:v>
                </c:pt>
                <c:pt idx="1519">
                  <c:v>41.453999999999994</c:v>
                </c:pt>
                <c:pt idx="1520">
                  <c:v>41.600999999999999</c:v>
                </c:pt>
                <c:pt idx="1521">
                  <c:v>41.677999999999997</c:v>
                </c:pt>
                <c:pt idx="1522">
                  <c:v>41.755000000000003</c:v>
                </c:pt>
                <c:pt idx="1523">
                  <c:v>41.733999999999995</c:v>
                </c:pt>
                <c:pt idx="1524">
                  <c:v>41.775999999999996</c:v>
                </c:pt>
                <c:pt idx="1525">
                  <c:v>41.713000000000001</c:v>
                </c:pt>
                <c:pt idx="1526">
                  <c:v>41.698999999999998</c:v>
                </c:pt>
                <c:pt idx="1527">
                  <c:v>41.713000000000001</c:v>
                </c:pt>
                <c:pt idx="1528">
                  <c:v>41.783000000000001</c:v>
                </c:pt>
                <c:pt idx="1529">
                  <c:v>41.881</c:v>
                </c:pt>
                <c:pt idx="1530">
                  <c:v>41.923000000000002</c:v>
                </c:pt>
                <c:pt idx="1531">
                  <c:v>41.957999999999998</c:v>
                </c:pt>
                <c:pt idx="1532">
                  <c:v>41.923000000000002</c:v>
                </c:pt>
                <c:pt idx="1533">
                  <c:v>41.832000000000001</c:v>
                </c:pt>
                <c:pt idx="1534">
                  <c:v>41.825000000000003</c:v>
                </c:pt>
                <c:pt idx="1535">
                  <c:v>41.867000000000004</c:v>
                </c:pt>
                <c:pt idx="1536">
                  <c:v>42.021000000000001</c:v>
                </c:pt>
                <c:pt idx="1537">
                  <c:v>42.105000000000004</c:v>
                </c:pt>
                <c:pt idx="1538">
                  <c:v>42.189000000000007</c:v>
                </c:pt>
                <c:pt idx="1539">
                  <c:v>42.167999999999999</c:v>
                </c:pt>
                <c:pt idx="1540">
                  <c:v>42.125999999999998</c:v>
                </c:pt>
                <c:pt idx="1541">
                  <c:v>42.063000000000002</c:v>
                </c:pt>
                <c:pt idx="1542">
                  <c:v>42.006999999999998</c:v>
                </c:pt>
                <c:pt idx="1543">
                  <c:v>41.993000000000002</c:v>
                </c:pt>
                <c:pt idx="1544">
                  <c:v>42.021000000000001</c:v>
                </c:pt>
                <c:pt idx="1545">
                  <c:v>42.091000000000001</c:v>
                </c:pt>
                <c:pt idx="1546">
                  <c:v>42.182000000000002</c:v>
                </c:pt>
                <c:pt idx="1547">
                  <c:v>42.273000000000003</c:v>
                </c:pt>
                <c:pt idx="1548">
                  <c:v>42.384999999999998</c:v>
                </c:pt>
                <c:pt idx="1549">
                  <c:v>42.518000000000001</c:v>
                </c:pt>
                <c:pt idx="1550">
                  <c:v>42.608999999999995</c:v>
                </c:pt>
                <c:pt idx="1551">
                  <c:v>42.643999999999998</c:v>
                </c:pt>
                <c:pt idx="1552">
                  <c:v>42.650999999999996</c:v>
                </c:pt>
                <c:pt idx="1553">
                  <c:v>42.707000000000001</c:v>
                </c:pt>
                <c:pt idx="1554">
                  <c:v>42.791000000000004</c:v>
                </c:pt>
                <c:pt idx="1555">
                  <c:v>42.84</c:v>
                </c:pt>
                <c:pt idx="1556">
                  <c:v>42.853999999999999</c:v>
                </c:pt>
                <c:pt idx="1557">
                  <c:v>42.881999999999998</c:v>
                </c:pt>
                <c:pt idx="1558">
                  <c:v>43.000999999999998</c:v>
                </c:pt>
                <c:pt idx="1559">
                  <c:v>43.042999999999999</c:v>
                </c:pt>
                <c:pt idx="1560">
                  <c:v>43.091999999999999</c:v>
                </c:pt>
                <c:pt idx="1561">
                  <c:v>42.980000000000004</c:v>
                </c:pt>
                <c:pt idx="1562">
                  <c:v>42.896000000000001</c:v>
                </c:pt>
                <c:pt idx="1563">
                  <c:v>42.762999999999998</c:v>
                </c:pt>
                <c:pt idx="1564">
                  <c:v>42.714000000000006</c:v>
                </c:pt>
                <c:pt idx="1565">
                  <c:v>42.665000000000006</c:v>
                </c:pt>
                <c:pt idx="1566">
                  <c:v>42.692999999999998</c:v>
                </c:pt>
                <c:pt idx="1567">
                  <c:v>42.707000000000001</c:v>
                </c:pt>
                <c:pt idx="1568">
                  <c:v>42.714000000000006</c:v>
                </c:pt>
                <c:pt idx="1569">
                  <c:v>42.727999999999994</c:v>
                </c:pt>
                <c:pt idx="1570">
                  <c:v>42.769999999999996</c:v>
                </c:pt>
                <c:pt idx="1571">
                  <c:v>42.860999999999997</c:v>
                </c:pt>
                <c:pt idx="1572">
                  <c:v>42.889000000000003</c:v>
                </c:pt>
                <c:pt idx="1573">
                  <c:v>42.930999999999997</c:v>
                </c:pt>
                <c:pt idx="1574">
                  <c:v>42.972999999999999</c:v>
                </c:pt>
                <c:pt idx="1575">
                  <c:v>43.028999999999996</c:v>
                </c:pt>
                <c:pt idx="1576">
                  <c:v>43.183</c:v>
                </c:pt>
                <c:pt idx="1577">
                  <c:v>43.4</c:v>
                </c:pt>
                <c:pt idx="1578">
                  <c:v>43.673000000000002</c:v>
                </c:pt>
                <c:pt idx="1579">
                  <c:v>43.855000000000004</c:v>
                </c:pt>
                <c:pt idx="1580">
                  <c:v>43.805999999999997</c:v>
                </c:pt>
                <c:pt idx="1581">
                  <c:v>43.658999999999999</c:v>
                </c:pt>
                <c:pt idx="1582">
                  <c:v>43.553999999999995</c:v>
                </c:pt>
                <c:pt idx="1583">
                  <c:v>43.553999999999995</c:v>
                </c:pt>
                <c:pt idx="1584">
                  <c:v>43.596000000000004</c:v>
                </c:pt>
                <c:pt idx="1585">
                  <c:v>43.567999999999998</c:v>
                </c:pt>
                <c:pt idx="1586">
                  <c:v>43.637999999999998</c:v>
                </c:pt>
                <c:pt idx="1587">
                  <c:v>43.792000000000002</c:v>
                </c:pt>
                <c:pt idx="1588">
                  <c:v>43.994999999999997</c:v>
                </c:pt>
                <c:pt idx="1589">
                  <c:v>44.051000000000002</c:v>
                </c:pt>
                <c:pt idx="1590">
                  <c:v>43.988</c:v>
                </c:pt>
                <c:pt idx="1591">
                  <c:v>43.777999999999999</c:v>
                </c:pt>
                <c:pt idx="1592">
                  <c:v>43.483999999999995</c:v>
                </c:pt>
                <c:pt idx="1593">
                  <c:v>43.183</c:v>
                </c:pt>
                <c:pt idx="1594">
                  <c:v>43.05</c:v>
                </c:pt>
                <c:pt idx="1595">
                  <c:v>43.231999999999999</c:v>
                </c:pt>
                <c:pt idx="1596">
                  <c:v>43.547000000000004</c:v>
                </c:pt>
                <c:pt idx="1597">
                  <c:v>43.875999999999998</c:v>
                </c:pt>
                <c:pt idx="1598">
                  <c:v>44.036999999999999</c:v>
                </c:pt>
                <c:pt idx="1599">
                  <c:v>44.149000000000001</c:v>
                </c:pt>
                <c:pt idx="1600">
                  <c:v>44.198</c:v>
                </c:pt>
                <c:pt idx="1601">
                  <c:v>44.323999999999998</c:v>
                </c:pt>
                <c:pt idx="1602">
                  <c:v>44.435999999999993</c:v>
                </c:pt>
                <c:pt idx="1603">
                  <c:v>44.541000000000004</c:v>
                </c:pt>
                <c:pt idx="1604">
                  <c:v>44.576000000000001</c:v>
                </c:pt>
                <c:pt idx="1605">
                  <c:v>44.646000000000001</c:v>
                </c:pt>
                <c:pt idx="1606">
                  <c:v>44.722999999999999</c:v>
                </c:pt>
                <c:pt idx="1607">
                  <c:v>44.890999999999998</c:v>
                </c:pt>
                <c:pt idx="1608">
                  <c:v>45.065999999999995</c:v>
                </c:pt>
                <c:pt idx="1609">
                  <c:v>45.15</c:v>
                </c:pt>
                <c:pt idx="1610">
                  <c:v>45.030999999999999</c:v>
                </c:pt>
                <c:pt idx="1611">
                  <c:v>44.778999999999996</c:v>
                </c:pt>
                <c:pt idx="1612">
                  <c:v>44.597000000000001</c:v>
                </c:pt>
                <c:pt idx="1613">
                  <c:v>44.533999999999999</c:v>
                </c:pt>
                <c:pt idx="1614">
                  <c:v>44.569000000000003</c:v>
                </c:pt>
                <c:pt idx="1615">
                  <c:v>44.673999999999999</c:v>
                </c:pt>
                <c:pt idx="1616">
                  <c:v>44.863</c:v>
                </c:pt>
                <c:pt idx="1617">
                  <c:v>45.052</c:v>
                </c:pt>
                <c:pt idx="1618">
                  <c:v>45.171000000000006</c:v>
                </c:pt>
                <c:pt idx="1619">
                  <c:v>45.094000000000001</c:v>
                </c:pt>
                <c:pt idx="1620">
                  <c:v>45.023999999999994</c:v>
                </c:pt>
                <c:pt idx="1621">
                  <c:v>44.953999999999994</c:v>
                </c:pt>
                <c:pt idx="1622">
                  <c:v>44.982000000000006</c:v>
                </c:pt>
                <c:pt idx="1623">
                  <c:v>44.911999999999999</c:v>
                </c:pt>
                <c:pt idx="1624">
                  <c:v>44.744</c:v>
                </c:pt>
                <c:pt idx="1625">
                  <c:v>44.527000000000001</c:v>
                </c:pt>
                <c:pt idx="1626">
                  <c:v>44.351999999999997</c:v>
                </c:pt>
                <c:pt idx="1627">
                  <c:v>44.219000000000001</c:v>
                </c:pt>
                <c:pt idx="1628">
                  <c:v>44.204999999999998</c:v>
                </c:pt>
                <c:pt idx="1629">
                  <c:v>44.268000000000001</c:v>
                </c:pt>
                <c:pt idx="1630">
                  <c:v>44.471000000000004</c:v>
                </c:pt>
                <c:pt idx="1631">
                  <c:v>44.639000000000003</c:v>
                </c:pt>
                <c:pt idx="1632">
                  <c:v>44.737000000000002</c:v>
                </c:pt>
                <c:pt idx="1633">
                  <c:v>44.807000000000002</c:v>
                </c:pt>
                <c:pt idx="1634">
                  <c:v>44.876999999999995</c:v>
                </c:pt>
                <c:pt idx="1635">
                  <c:v>44.967999999999996</c:v>
                </c:pt>
                <c:pt idx="1636">
                  <c:v>45.003</c:v>
                </c:pt>
                <c:pt idx="1637">
                  <c:v>44.946999999999996</c:v>
                </c:pt>
                <c:pt idx="1638">
                  <c:v>44.848999999999997</c:v>
                </c:pt>
                <c:pt idx="1639">
                  <c:v>44.652999999999999</c:v>
                </c:pt>
                <c:pt idx="1640">
                  <c:v>44.415000000000006</c:v>
                </c:pt>
                <c:pt idx="1641">
                  <c:v>44.296000000000006</c:v>
                </c:pt>
                <c:pt idx="1642">
                  <c:v>44.387</c:v>
                </c:pt>
                <c:pt idx="1643">
                  <c:v>44.555</c:v>
                </c:pt>
                <c:pt idx="1644">
                  <c:v>44.695</c:v>
                </c:pt>
                <c:pt idx="1645">
                  <c:v>44.750999999999998</c:v>
                </c:pt>
                <c:pt idx="1646">
                  <c:v>44.86999999999999</c:v>
                </c:pt>
                <c:pt idx="1647">
                  <c:v>44.946999999999996</c:v>
                </c:pt>
                <c:pt idx="1648">
                  <c:v>44.982000000000006</c:v>
                </c:pt>
                <c:pt idx="1649">
                  <c:v>44.940000000000005</c:v>
                </c:pt>
                <c:pt idx="1650">
                  <c:v>44.86999999999999</c:v>
                </c:pt>
                <c:pt idx="1651">
                  <c:v>44.785999999999994</c:v>
                </c:pt>
                <c:pt idx="1652">
                  <c:v>44.730000000000004</c:v>
                </c:pt>
                <c:pt idx="1653">
                  <c:v>44.631999999999998</c:v>
                </c:pt>
                <c:pt idx="1654">
                  <c:v>44.527000000000001</c:v>
                </c:pt>
                <c:pt idx="1655">
                  <c:v>44.457000000000001</c:v>
                </c:pt>
                <c:pt idx="1656">
                  <c:v>44.499000000000002</c:v>
                </c:pt>
                <c:pt idx="1657">
                  <c:v>44.597000000000001</c:v>
                </c:pt>
                <c:pt idx="1658">
                  <c:v>44.701999999999998</c:v>
                </c:pt>
                <c:pt idx="1659">
                  <c:v>44.814</c:v>
                </c:pt>
                <c:pt idx="1660">
                  <c:v>44.946999999999996</c:v>
                </c:pt>
                <c:pt idx="1661">
                  <c:v>45.052</c:v>
                </c:pt>
                <c:pt idx="1662">
                  <c:v>45.094000000000001</c:v>
                </c:pt>
                <c:pt idx="1663">
                  <c:v>45.115000000000002</c:v>
                </c:pt>
                <c:pt idx="1664">
                  <c:v>45.080000000000005</c:v>
                </c:pt>
                <c:pt idx="1665">
                  <c:v>45.087000000000003</c:v>
                </c:pt>
                <c:pt idx="1666">
                  <c:v>44.988999999999997</c:v>
                </c:pt>
                <c:pt idx="1667">
                  <c:v>44.890999999999998</c:v>
                </c:pt>
                <c:pt idx="1668">
                  <c:v>44.834999999999994</c:v>
                </c:pt>
                <c:pt idx="1669">
                  <c:v>44.898000000000003</c:v>
                </c:pt>
                <c:pt idx="1670">
                  <c:v>44.996000000000002</c:v>
                </c:pt>
                <c:pt idx="1671">
                  <c:v>44.988999999999997</c:v>
                </c:pt>
                <c:pt idx="1672">
                  <c:v>44.940000000000005</c:v>
                </c:pt>
                <c:pt idx="1673">
                  <c:v>44.828000000000003</c:v>
                </c:pt>
                <c:pt idx="1674">
                  <c:v>44.750999999999998</c:v>
                </c:pt>
                <c:pt idx="1675">
                  <c:v>44.701999999999998</c:v>
                </c:pt>
                <c:pt idx="1676">
                  <c:v>44.688000000000002</c:v>
                </c:pt>
                <c:pt idx="1677">
                  <c:v>44.730000000000004</c:v>
                </c:pt>
                <c:pt idx="1678">
                  <c:v>44.772000000000006</c:v>
                </c:pt>
                <c:pt idx="1679">
                  <c:v>44.785999999999994</c:v>
                </c:pt>
                <c:pt idx="1680">
                  <c:v>44.778999999999996</c:v>
                </c:pt>
                <c:pt idx="1681">
                  <c:v>44.757999999999996</c:v>
                </c:pt>
                <c:pt idx="1682">
                  <c:v>44.765000000000001</c:v>
                </c:pt>
                <c:pt idx="1683">
                  <c:v>44.708999999999996</c:v>
                </c:pt>
                <c:pt idx="1684">
                  <c:v>44.695</c:v>
                </c:pt>
                <c:pt idx="1685">
                  <c:v>44.765000000000001</c:v>
                </c:pt>
                <c:pt idx="1686">
                  <c:v>44.940000000000005</c:v>
                </c:pt>
                <c:pt idx="1687">
                  <c:v>45.065999999999995</c:v>
                </c:pt>
                <c:pt idx="1688">
                  <c:v>45.101000000000006</c:v>
                </c:pt>
                <c:pt idx="1689">
                  <c:v>45.059000000000005</c:v>
                </c:pt>
                <c:pt idx="1690">
                  <c:v>45.073</c:v>
                </c:pt>
                <c:pt idx="1691">
                  <c:v>45.107999999999997</c:v>
                </c:pt>
                <c:pt idx="1692">
                  <c:v>45.142999999999994</c:v>
                </c:pt>
                <c:pt idx="1693">
                  <c:v>45.136000000000003</c:v>
                </c:pt>
                <c:pt idx="1694">
                  <c:v>45.157000000000004</c:v>
                </c:pt>
                <c:pt idx="1695">
                  <c:v>45.213000000000001</c:v>
                </c:pt>
                <c:pt idx="1696">
                  <c:v>45.219999999999992</c:v>
                </c:pt>
                <c:pt idx="1697">
                  <c:v>45.25500000000001</c:v>
                </c:pt>
                <c:pt idx="1698">
                  <c:v>45.241</c:v>
                </c:pt>
                <c:pt idx="1699">
                  <c:v>45.234000000000002</c:v>
                </c:pt>
                <c:pt idx="1700">
                  <c:v>45.219999999999992</c:v>
                </c:pt>
                <c:pt idx="1701">
                  <c:v>45.317999999999998</c:v>
                </c:pt>
                <c:pt idx="1702">
                  <c:v>45.444000000000003</c:v>
                </c:pt>
                <c:pt idx="1703">
                  <c:v>45.597999999999999</c:v>
                </c:pt>
                <c:pt idx="1704">
                  <c:v>45.696000000000005</c:v>
                </c:pt>
                <c:pt idx="1705">
                  <c:v>45.780000000000008</c:v>
                </c:pt>
                <c:pt idx="1706">
                  <c:v>45.793999999999997</c:v>
                </c:pt>
                <c:pt idx="1707">
                  <c:v>45.759</c:v>
                </c:pt>
                <c:pt idx="1708">
                  <c:v>45.773000000000003</c:v>
                </c:pt>
                <c:pt idx="1709">
                  <c:v>45.74499999999999</c:v>
                </c:pt>
                <c:pt idx="1710">
                  <c:v>45.738</c:v>
                </c:pt>
                <c:pt idx="1711">
                  <c:v>45.773000000000003</c:v>
                </c:pt>
                <c:pt idx="1712">
                  <c:v>45.828999999999994</c:v>
                </c:pt>
                <c:pt idx="1713">
                  <c:v>45.898999999999994</c:v>
                </c:pt>
                <c:pt idx="1714">
                  <c:v>45.919999999999995</c:v>
                </c:pt>
                <c:pt idx="1715">
                  <c:v>45.934000000000005</c:v>
                </c:pt>
                <c:pt idx="1716">
                  <c:v>45.905999999999999</c:v>
                </c:pt>
                <c:pt idx="1717">
                  <c:v>45.871000000000002</c:v>
                </c:pt>
                <c:pt idx="1718">
                  <c:v>45.842999999999996</c:v>
                </c:pt>
                <c:pt idx="1719">
                  <c:v>45.857000000000006</c:v>
                </c:pt>
                <c:pt idx="1720">
                  <c:v>45.780000000000008</c:v>
                </c:pt>
                <c:pt idx="1721">
                  <c:v>45.716999999999999</c:v>
                </c:pt>
                <c:pt idx="1722">
                  <c:v>45.563000000000002</c:v>
                </c:pt>
                <c:pt idx="1723">
                  <c:v>45.521000000000001</c:v>
                </c:pt>
                <c:pt idx="1724">
                  <c:v>45.542000000000002</c:v>
                </c:pt>
                <c:pt idx="1725">
                  <c:v>45.619</c:v>
                </c:pt>
                <c:pt idx="1726">
                  <c:v>45.632999999999996</c:v>
                </c:pt>
                <c:pt idx="1727">
                  <c:v>45.576999999999998</c:v>
                </c:pt>
                <c:pt idx="1728">
                  <c:v>45.555999999999997</c:v>
                </c:pt>
                <c:pt idx="1729">
                  <c:v>45.5</c:v>
                </c:pt>
                <c:pt idx="1730">
                  <c:v>45.465000000000003</c:v>
                </c:pt>
                <c:pt idx="1731">
                  <c:v>45.367000000000004</c:v>
                </c:pt>
                <c:pt idx="1732">
                  <c:v>45.394999999999996</c:v>
                </c:pt>
                <c:pt idx="1733">
                  <c:v>45.436999999999998</c:v>
                </c:pt>
                <c:pt idx="1734">
                  <c:v>45.513999999999996</c:v>
                </c:pt>
                <c:pt idx="1735">
                  <c:v>45.5</c:v>
                </c:pt>
                <c:pt idx="1736">
                  <c:v>45.513999999999996</c:v>
                </c:pt>
                <c:pt idx="1737">
                  <c:v>45.507000000000005</c:v>
                </c:pt>
                <c:pt idx="1738">
                  <c:v>45.534999999999997</c:v>
                </c:pt>
                <c:pt idx="1739">
                  <c:v>45.534999999999997</c:v>
                </c:pt>
                <c:pt idx="1740">
                  <c:v>45.534999999999997</c:v>
                </c:pt>
                <c:pt idx="1741">
                  <c:v>45.507000000000005</c:v>
                </c:pt>
                <c:pt idx="1742">
                  <c:v>45.534999999999997</c:v>
                </c:pt>
                <c:pt idx="1743">
                  <c:v>45.534999999999997</c:v>
                </c:pt>
                <c:pt idx="1744">
                  <c:v>45.548999999999992</c:v>
                </c:pt>
                <c:pt idx="1745">
                  <c:v>45.569999999999993</c:v>
                </c:pt>
                <c:pt idx="1746">
                  <c:v>45.534999999999997</c:v>
                </c:pt>
                <c:pt idx="1747">
                  <c:v>45.5</c:v>
                </c:pt>
                <c:pt idx="1748">
                  <c:v>45.387999999999998</c:v>
                </c:pt>
                <c:pt idx="1749">
                  <c:v>45.36</c:v>
                </c:pt>
                <c:pt idx="1750">
                  <c:v>45.332000000000008</c:v>
                </c:pt>
                <c:pt idx="1751">
                  <c:v>45.381</c:v>
                </c:pt>
                <c:pt idx="1752">
                  <c:v>45.465000000000003</c:v>
                </c:pt>
                <c:pt idx="1753">
                  <c:v>45.548999999999992</c:v>
                </c:pt>
                <c:pt idx="1754">
                  <c:v>45.612000000000002</c:v>
                </c:pt>
                <c:pt idx="1755">
                  <c:v>45.689</c:v>
                </c:pt>
                <c:pt idx="1756">
                  <c:v>45.786999999999999</c:v>
                </c:pt>
                <c:pt idx="1757">
                  <c:v>45.919999999999995</c:v>
                </c:pt>
                <c:pt idx="1758">
                  <c:v>46.032000000000004</c:v>
                </c:pt>
                <c:pt idx="1759">
                  <c:v>46.123000000000005</c:v>
                </c:pt>
                <c:pt idx="1760">
                  <c:v>46.171999999999997</c:v>
                </c:pt>
                <c:pt idx="1761">
                  <c:v>46.2</c:v>
                </c:pt>
                <c:pt idx="1762">
                  <c:v>46.228000000000002</c:v>
                </c:pt>
                <c:pt idx="1763">
                  <c:v>46.284000000000006</c:v>
                </c:pt>
                <c:pt idx="1764">
                  <c:v>46.34</c:v>
                </c:pt>
                <c:pt idx="1765">
                  <c:v>46.472999999999999</c:v>
                </c:pt>
                <c:pt idx="1766">
                  <c:v>46.61999999999999</c:v>
                </c:pt>
                <c:pt idx="1767">
                  <c:v>46.767000000000003</c:v>
                </c:pt>
                <c:pt idx="1768">
                  <c:v>46.696999999999996</c:v>
                </c:pt>
                <c:pt idx="1769">
                  <c:v>46.487000000000002</c:v>
                </c:pt>
                <c:pt idx="1770">
                  <c:v>46.262999999999998</c:v>
                </c:pt>
                <c:pt idx="1771">
                  <c:v>46.228000000000002</c:v>
                </c:pt>
                <c:pt idx="1772">
                  <c:v>46.269999999999996</c:v>
                </c:pt>
                <c:pt idx="1773">
                  <c:v>46.375</c:v>
                </c:pt>
                <c:pt idx="1774">
                  <c:v>46.430999999999997</c:v>
                </c:pt>
                <c:pt idx="1775">
                  <c:v>46.487000000000002</c:v>
                </c:pt>
                <c:pt idx="1776">
                  <c:v>46.578000000000003</c:v>
                </c:pt>
                <c:pt idx="1777">
                  <c:v>46.61999999999999</c:v>
                </c:pt>
                <c:pt idx="1778">
                  <c:v>46.683</c:v>
                </c:pt>
                <c:pt idx="1779">
                  <c:v>46.683</c:v>
                </c:pt>
                <c:pt idx="1780">
                  <c:v>46.76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24.038000000000004</c:v>
                </c:pt>
                <c:pt idx="2114">
                  <c:v>23.849</c:v>
                </c:pt>
                <c:pt idx="2115">
                  <c:v>23.618000000000002</c:v>
                </c:pt>
                <c:pt idx="2116">
                  <c:v>23.338000000000001</c:v>
                </c:pt>
                <c:pt idx="2117">
                  <c:v>23.093</c:v>
                </c:pt>
                <c:pt idx="2118">
                  <c:v>22.917999999999999</c:v>
                </c:pt>
                <c:pt idx="2119">
                  <c:v>22.869</c:v>
                </c:pt>
                <c:pt idx="2120">
                  <c:v>22.882999999999999</c:v>
                </c:pt>
                <c:pt idx="2121">
                  <c:v>22.981000000000002</c:v>
                </c:pt>
                <c:pt idx="2122">
                  <c:v>23.008999999999997</c:v>
                </c:pt>
                <c:pt idx="2123">
                  <c:v>23.029999999999998</c:v>
                </c:pt>
                <c:pt idx="2124">
                  <c:v>22.904</c:v>
                </c:pt>
                <c:pt idx="2125">
                  <c:v>22.917999999999999</c:v>
                </c:pt>
                <c:pt idx="2126">
                  <c:v>22.967000000000002</c:v>
                </c:pt>
                <c:pt idx="2127">
                  <c:v>23.121000000000002</c:v>
                </c:pt>
                <c:pt idx="2128">
                  <c:v>23.211999999999996</c:v>
                </c:pt>
                <c:pt idx="2129">
                  <c:v>23.303000000000001</c:v>
                </c:pt>
                <c:pt idx="2130">
                  <c:v>23.484999999999996</c:v>
                </c:pt>
                <c:pt idx="2131">
                  <c:v>23.785999999999998</c:v>
                </c:pt>
                <c:pt idx="2132">
                  <c:v>24.170999999999999</c:v>
                </c:pt>
                <c:pt idx="2133">
                  <c:v>24.423000000000002</c:v>
                </c:pt>
                <c:pt idx="2134">
                  <c:v>24.542000000000002</c:v>
                </c:pt>
                <c:pt idx="2135">
                  <c:v>24.451000000000001</c:v>
                </c:pt>
                <c:pt idx="2136">
                  <c:v>24.346</c:v>
                </c:pt>
                <c:pt idx="2137">
                  <c:v>24.192</c:v>
                </c:pt>
                <c:pt idx="2138">
                  <c:v>24.017000000000003</c:v>
                </c:pt>
                <c:pt idx="2139">
                  <c:v>23.834999999999997</c:v>
                </c:pt>
                <c:pt idx="2140">
                  <c:v>23.750999999999998</c:v>
                </c:pt>
                <c:pt idx="2141">
                  <c:v>23.834999999999997</c:v>
                </c:pt>
                <c:pt idx="2142">
                  <c:v>23.919</c:v>
                </c:pt>
                <c:pt idx="2143">
                  <c:v>23.940000000000005</c:v>
                </c:pt>
                <c:pt idx="2144">
                  <c:v>23.940000000000005</c:v>
                </c:pt>
                <c:pt idx="2145">
                  <c:v>24.052</c:v>
                </c:pt>
                <c:pt idx="2146">
                  <c:v>24.226999999999997</c:v>
                </c:pt>
                <c:pt idx="2147">
                  <c:v>24.374000000000002</c:v>
                </c:pt>
                <c:pt idx="2148">
                  <c:v>24.408999999999999</c:v>
                </c:pt>
                <c:pt idx="2149">
                  <c:v>24.359999999999996</c:v>
                </c:pt>
                <c:pt idx="2150">
                  <c:v>24.226999999999997</c:v>
                </c:pt>
                <c:pt idx="2151">
                  <c:v>24.115000000000002</c:v>
                </c:pt>
                <c:pt idx="2152">
                  <c:v>24.009999999999998</c:v>
                </c:pt>
                <c:pt idx="2153">
                  <c:v>23.925999999999998</c:v>
                </c:pt>
                <c:pt idx="2154">
                  <c:v>23.8</c:v>
                </c:pt>
                <c:pt idx="2155">
                  <c:v>23.792999999999999</c:v>
                </c:pt>
                <c:pt idx="2156">
                  <c:v>23.898000000000003</c:v>
                </c:pt>
                <c:pt idx="2157">
                  <c:v>23.996000000000002</c:v>
                </c:pt>
                <c:pt idx="2158">
                  <c:v>24.003</c:v>
                </c:pt>
                <c:pt idx="2159">
                  <c:v>23.954000000000001</c:v>
                </c:pt>
                <c:pt idx="2160">
                  <c:v>23.933</c:v>
                </c:pt>
                <c:pt idx="2161">
                  <c:v>23.876999999999999</c:v>
                </c:pt>
                <c:pt idx="2162">
                  <c:v>23.771999999999998</c:v>
                </c:pt>
                <c:pt idx="2163">
                  <c:v>23.659999999999997</c:v>
                </c:pt>
                <c:pt idx="2164">
                  <c:v>23.590000000000003</c:v>
                </c:pt>
                <c:pt idx="2165">
                  <c:v>23.582999999999998</c:v>
                </c:pt>
                <c:pt idx="2166">
                  <c:v>23.520000000000003</c:v>
                </c:pt>
                <c:pt idx="2167">
                  <c:v>23.478000000000002</c:v>
                </c:pt>
                <c:pt idx="2168">
                  <c:v>23.436</c:v>
                </c:pt>
                <c:pt idx="2169">
                  <c:v>23.499000000000002</c:v>
                </c:pt>
                <c:pt idx="2170">
                  <c:v>23.582999999999998</c:v>
                </c:pt>
                <c:pt idx="2171">
                  <c:v>23.856000000000002</c:v>
                </c:pt>
                <c:pt idx="2172">
                  <c:v>24.381</c:v>
                </c:pt>
                <c:pt idx="2173">
                  <c:v>25.157999999999998</c:v>
                </c:pt>
                <c:pt idx="2174">
                  <c:v>25.983999999999998</c:v>
                </c:pt>
                <c:pt idx="2175">
                  <c:v>26.606999999999999</c:v>
                </c:pt>
                <c:pt idx="2176">
                  <c:v>27.012999999999998</c:v>
                </c:pt>
                <c:pt idx="2177">
                  <c:v>27.349</c:v>
                </c:pt>
                <c:pt idx="2178">
                  <c:v>27.657</c:v>
                </c:pt>
                <c:pt idx="2179">
                  <c:v>27.859999999999996</c:v>
                </c:pt>
                <c:pt idx="2180">
                  <c:v>27.908999999999999</c:v>
                </c:pt>
                <c:pt idx="2181">
                  <c:v>27.951000000000001</c:v>
                </c:pt>
                <c:pt idx="2182">
                  <c:v>28.175000000000001</c:v>
                </c:pt>
                <c:pt idx="2183">
                  <c:v>28.448</c:v>
                </c:pt>
                <c:pt idx="2184">
                  <c:v>28.707000000000001</c:v>
                </c:pt>
                <c:pt idx="2185">
                  <c:v>28.791000000000004</c:v>
                </c:pt>
                <c:pt idx="2186">
                  <c:v>28.875</c:v>
                </c:pt>
                <c:pt idx="2187">
                  <c:v>28.875</c:v>
                </c:pt>
                <c:pt idx="2188">
                  <c:v>28.860999999999997</c:v>
                </c:pt>
                <c:pt idx="2189">
                  <c:v>28.77</c:v>
                </c:pt>
                <c:pt idx="2190">
                  <c:v>28.672000000000004</c:v>
                </c:pt>
                <c:pt idx="2191">
                  <c:v>28.559999999999995</c:v>
                </c:pt>
                <c:pt idx="2192">
                  <c:v>28.503999999999998</c:v>
                </c:pt>
                <c:pt idx="2193">
                  <c:v>28.455000000000002</c:v>
                </c:pt>
                <c:pt idx="2194">
                  <c:v>28.503999999999998</c:v>
                </c:pt>
                <c:pt idx="2195">
                  <c:v>28.490000000000002</c:v>
                </c:pt>
                <c:pt idx="2196">
                  <c:v>28.532</c:v>
                </c:pt>
                <c:pt idx="2197">
                  <c:v>28.546000000000003</c:v>
                </c:pt>
                <c:pt idx="2198">
                  <c:v>28.581</c:v>
                </c:pt>
                <c:pt idx="2199">
                  <c:v>28.608999999999998</c:v>
                </c:pt>
                <c:pt idx="2200">
                  <c:v>28.623000000000001</c:v>
                </c:pt>
                <c:pt idx="2201">
                  <c:v>28.678999999999995</c:v>
                </c:pt>
                <c:pt idx="2202">
                  <c:v>28.714000000000006</c:v>
                </c:pt>
                <c:pt idx="2203">
                  <c:v>28.812000000000001</c:v>
                </c:pt>
                <c:pt idx="2204">
                  <c:v>28.896000000000004</c:v>
                </c:pt>
                <c:pt idx="2205">
                  <c:v>29.022000000000002</c:v>
                </c:pt>
                <c:pt idx="2206">
                  <c:v>29.056999999999999</c:v>
                </c:pt>
                <c:pt idx="2207">
                  <c:v>29.092000000000002</c:v>
                </c:pt>
                <c:pt idx="2208">
                  <c:v>29.092000000000002</c:v>
                </c:pt>
                <c:pt idx="2209">
                  <c:v>29.099</c:v>
                </c:pt>
                <c:pt idx="2210">
                  <c:v>29.113</c:v>
                </c:pt>
                <c:pt idx="2211">
                  <c:v>29.126999999999999</c:v>
                </c:pt>
                <c:pt idx="2212">
                  <c:v>29.092000000000002</c:v>
                </c:pt>
                <c:pt idx="2213">
                  <c:v>29.042999999999999</c:v>
                </c:pt>
                <c:pt idx="2214">
                  <c:v>29.000999999999998</c:v>
                </c:pt>
                <c:pt idx="2215">
                  <c:v>29.022000000000002</c:v>
                </c:pt>
                <c:pt idx="2216">
                  <c:v>29.071000000000005</c:v>
                </c:pt>
                <c:pt idx="2217">
                  <c:v>29.119999999999997</c:v>
                </c:pt>
                <c:pt idx="2218">
                  <c:v>29.155000000000001</c:v>
                </c:pt>
                <c:pt idx="2219">
                  <c:v>29.225000000000001</c:v>
                </c:pt>
                <c:pt idx="2220">
                  <c:v>29.302</c:v>
                </c:pt>
                <c:pt idx="2221">
                  <c:v>29.407</c:v>
                </c:pt>
                <c:pt idx="2222">
                  <c:v>29.483999999999998</c:v>
                </c:pt>
                <c:pt idx="2223">
                  <c:v>29.596000000000004</c:v>
                </c:pt>
                <c:pt idx="2224">
                  <c:v>29.687000000000001</c:v>
                </c:pt>
                <c:pt idx="2225">
                  <c:v>29.777999999999999</c:v>
                </c:pt>
                <c:pt idx="2226">
                  <c:v>29.903999999999996</c:v>
                </c:pt>
                <c:pt idx="2227">
                  <c:v>30.072000000000003</c:v>
                </c:pt>
                <c:pt idx="2228">
                  <c:v>30.232999999999997</c:v>
                </c:pt>
                <c:pt idx="2229">
                  <c:v>30.401</c:v>
                </c:pt>
                <c:pt idx="2230">
                  <c:v>30.631999999999998</c:v>
                </c:pt>
                <c:pt idx="2231">
                  <c:v>30.947000000000003</c:v>
                </c:pt>
                <c:pt idx="2232">
                  <c:v>31.276</c:v>
                </c:pt>
                <c:pt idx="2233">
                  <c:v>31.653999999999996</c:v>
                </c:pt>
                <c:pt idx="2234">
                  <c:v>32.010999999999996</c:v>
                </c:pt>
                <c:pt idx="2235">
                  <c:v>32.396000000000001</c:v>
                </c:pt>
                <c:pt idx="2236">
                  <c:v>32.731999999999999</c:v>
                </c:pt>
                <c:pt idx="2237">
                  <c:v>33.053999999999995</c:v>
                </c:pt>
                <c:pt idx="2238">
                  <c:v>33.32</c:v>
                </c:pt>
                <c:pt idx="2239">
                  <c:v>33.481000000000002</c:v>
                </c:pt>
                <c:pt idx="2240">
                  <c:v>33.501999999999995</c:v>
                </c:pt>
                <c:pt idx="2241">
                  <c:v>33.362000000000002</c:v>
                </c:pt>
                <c:pt idx="2242">
                  <c:v>33.152000000000001</c:v>
                </c:pt>
                <c:pt idx="2243">
                  <c:v>32.857999999999997</c:v>
                </c:pt>
                <c:pt idx="2244">
                  <c:v>32.535999999999994</c:v>
                </c:pt>
                <c:pt idx="2245">
                  <c:v>32.130000000000003</c:v>
                </c:pt>
                <c:pt idx="2246">
                  <c:v>31.681999999999999</c:v>
                </c:pt>
                <c:pt idx="2247">
                  <c:v>31.122000000000003</c:v>
                </c:pt>
                <c:pt idx="2248">
                  <c:v>30.512999999999998</c:v>
                </c:pt>
                <c:pt idx="2249">
                  <c:v>29.841000000000001</c:v>
                </c:pt>
                <c:pt idx="2250">
                  <c:v>29.190000000000005</c:v>
                </c:pt>
                <c:pt idx="2251">
                  <c:v>28.574000000000002</c:v>
                </c:pt>
                <c:pt idx="2252">
                  <c:v>28.021000000000004</c:v>
                </c:pt>
                <c:pt idx="2253">
                  <c:v>27.481999999999999</c:v>
                </c:pt>
                <c:pt idx="2254">
                  <c:v>26.977999999999998</c:v>
                </c:pt>
                <c:pt idx="2255">
                  <c:v>26.467000000000002</c:v>
                </c:pt>
                <c:pt idx="2256">
                  <c:v>25.998000000000001</c:v>
                </c:pt>
                <c:pt idx="2257">
                  <c:v>25.507999999999999</c:v>
                </c:pt>
                <c:pt idx="2258">
                  <c:v>25.053000000000001</c:v>
                </c:pt>
                <c:pt idx="2259">
                  <c:v>24.632999999999999</c:v>
                </c:pt>
                <c:pt idx="2260">
                  <c:v>24.318000000000001</c:v>
                </c:pt>
                <c:pt idx="2261">
                  <c:v>24.030999999999999</c:v>
                </c:pt>
                <c:pt idx="2262">
                  <c:v>23.834999999999997</c:v>
                </c:pt>
                <c:pt idx="2263">
                  <c:v>23.681000000000001</c:v>
                </c:pt>
                <c:pt idx="2264">
                  <c:v>23.618000000000002</c:v>
                </c:pt>
                <c:pt idx="2265">
                  <c:v>23.513000000000002</c:v>
                </c:pt>
                <c:pt idx="2266">
                  <c:v>23.443000000000001</c:v>
                </c:pt>
                <c:pt idx="2267">
                  <c:v>23.358999999999998</c:v>
                </c:pt>
                <c:pt idx="2268">
                  <c:v>23.324000000000002</c:v>
                </c:pt>
                <c:pt idx="2269">
                  <c:v>23.247</c:v>
                </c:pt>
                <c:pt idx="2270">
                  <c:v>23.219000000000001</c:v>
                </c:pt>
                <c:pt idx="2271">
                  <c:v>23.198</c:v>
                </c:pt>
                <c:pt idx="2272">
                  <c:v>23.204999999999998</c:v>
                </c:pt>
                <c:pt idx="2273">
                  <c:v>23.225999999999999</c:v>
                </c:pt>
                <c:pt idx="2274">
                  <c:v>23.282</c:v>
                </c:pt>
                <c:pt idx="2275">
                  <c:v>23.338000000000001</c:v>
                </c:pt>
                <c:pt idx="2276">
                  <c:v>23.415000000000003</c:v>
                </c:pt>
                <c:pt idx="2277">
                  <c:v>23.520000000000003</c:v>
                </c:pt>
                <c:pt idx="2278">
                  <c:v>23.673999999999999</c:v>
                </c:pt>
                <c:pt idx="2279">
                  <c:v>23.849</c:v>
                </c:pt>
                <c:pt idx="2280">
                  <c:v>24.003</c:v>
                </c:pt>
                <c:pt idx="2281">
                  <c:v>24.15</c:v>
                </c:pt>
                <c:pt idx="2282">
                  <c:v>24.213000000000001</c:v>
                </c:pt>
                <c:pt idx="2283">
                  <c:v>24.339000000000002</c:v>
                </c:pt>
                <c:pt idx="2284">
                  <c:v>22.288</c:v>
                </c:pt>
                <c:pt idx="2285">
                  <c:v>22.211000000000002</c:v>
                </c:pt>
                <c:pt idx="2286">
                  <c:v>22.225000000000001</c:v>
                </c:pt>
                <c:pt idx="2287">
                  <c:v>22.280999999999999</c:v>
                </c:pt>
                <c:pt idx="2288">
                  <c:v>22.378999999999998</c:v>
                </c:pt>
                <c:pt idx="2289">
                  <c:v>22.463000000000001</c:v>
                </c:pt>
                <c:pt idx="2290">
                  <c:v>22.553999999999998</c:v>
                </c:pt>
                <c:pt idx="2291">
                  <c:v>22.693999999999999</c:v>
                </c:pt>
                <c:pt idx="2292">
                  <c:v>22.806000000000001</c:v>
                </c:pt>
                <c:pt idx="2293">
                  <c:v>22.896999999999998</c:v>
                </c:pt>
                <c:pt idx="2294">
                  <c:v>23.016000000000002</c:v>
                </c:pt>
                <c:pt idx="2295">
                  <c:v>23.198</c:v>
                </c:pt>
                <c:pt idx="2296">
                  <c:v>23.338000000000001</c:v>
                </c:pt>
                <c:pt idx="2297">
                  <c:v>23.331</c:v>
                </c:pt>
                <c:pt idx="2298">
                  <c:v>23.260999999999999</c:v>
                </c:pt>
                <c:pt idx="2299">
                  <c:v>23.232999999999997</c:v>
                </c:pt>
                <c:pt idx="2300">
                  <c:v>23.183999999999997</c:v>
                </c:pt>
                <c:pt idx="2301">
                  <c:v>23.163000000000004</c:v>
                </c:pt>
                <c:pt idx="2302">
                  <c:v>23.106999999999999</c:v>
                </c:pt>
                <c:pt idx="2303">
                  <c:v>23.134999999999998</c:v>
                </c:pt>
                <c:pt idx="2304">
                  <c:v>23.260999999999999</c:v>
                </c:pt>
                <c:pt idx="2305">
                  <c:v>23.457000000000001</c:v>
                </c:pt>
                <c:pt idx="2306">
                  <c:v>23.597000000000001</c:v>
                </c:pt>
                <c:pt idx="2307">
                  <c:v>23.618000000000002</c:v>
                </c:pt>
                <c:pt idx="2308">
                  <c:v>23.526999999999997</c:v>
                </c:pt>
                <c:pt idx="2309">
                  <c:v>23.45</c:v>
                </c:pt>
                <c:pt idx="2310">
                  <c:v>23.464000000000002</c:v>
                </c:pt>
                <c:pt idx="2311">
                  <c:v>23.568999999999999</c:v>
                </c:pt>
                <c:pt idx="2312">
                  <c:v>23.708999999999996</c:v>
                </c:pt>
                <c:pt idx="2313">
                  <c:v>23.814</c:v>
                </c:pt>
                <c:pt idx="2314">
                  <c:v>23.898000000000003</c:v>
                </c:pt>
                <c:pt idx="2315">
                  <c:v>24.073</c:v>
                </c:pt>
                <c:pt idx="2316">
                  <c:v>24.261999999999997</c:v>
                </c:pt>
                <c:pt idx="2317">
                  <c:v>24.457999999999998</c:v>
                </c:pt>
                <c:pt idx="2318">
                  <c:v>24.5</c:v>
                </c:pt>
                <c:pt idx="2319">
                  <c:v>24.43</c:v>
                </c:pt>
                <c:pt idx="2320">
                  <c:v>24.332000000000001</c:v>
                </c:pt>
                <c:pt idx="2321">
                  <c:v>24.282999999999998</c:v>
                </c:pt>
                <c:pt idx="2322">
                  <c:v>24.324999999999999</c:v>
                </c:pt>
                <c:pt idx="2323">
                  <c:v>24.408999999999999</c:v>
                </c:pt>
                <c:pt idx="2324">
                  <c:v>24.472000000000001</c:v>
                </c:pt>
                <c:pt idx="2325">
                  <c:v>24.493000000000002</c:v>
                </c:pt>
                <c:pt idx="2326">
                  <c:v>24.423000000000002</c:v>
                </c:pt>
                <c:pt idx="2327">
                  <c:v>24.318000000000001</c:v>
                </c:pt>
                <c:pt idx="2328">
                  <c:v>24.254999999999999</c:v>
                </c:pt>
                <c:pt idx="2329">
                  <c:v>24.241000000000003</c:v>
                </c:pt>
                <c:pt idx="2330">
                  <c:v>24.303999999999998</c:v>
                </c:pt>
                <c:pt idx="2331">
                  <c:v>24.303999999999998</c:v>
                </c:pt>
                <c:pt idx="2332">
                  <c:v>24.311</c:v>
                </c:pt>
                <c:pt idx="2333">
                  <c:v>24.261999999999997</c:v>
                </c:pt>
                <c:pt idx="2334">
                  <c:v>24.261999999999997</c:v>
                </c:pt>
                <c:pt idx="2335">
                  <c:v>24.318000000000001</c:v>
                </c:pt>
                <c:pt idx="2336">
                  <c:v>24.381</c:v>
                </c:pt>
                <c:pt idx="2337">
                  <c:v>24.451000000000001</c:v>
                </c:pt>
                <c:pt idx="2338">
                  <c:v>24.451000000000001</c:v>
                </c:pt>
                <c:pt idx="2339">
                  <c:v>24.485999999999997</c:v>
                </c:pt>
                <c:pt idx="2340">
                  <c:v>24.472000000000001</c:v>
                </c:pt>
                <c:pt idx="2341">
                  <c:v>24.451000000000001</c:v>
                </c:pt>
                <c:pt idx="2342">
                  <c:v>24.457999999999998</c:v>
                </c:pt>
                <c:pt idx="2343">
                  <c:v>24.514000000000003</c:v>
                </c:pt>
                <c:pt idx="2344">
                  <c:v>24.591000000000001</c:v>
                </c:pt>
                <c:pt idx="2345">
                  <c:v>24.576999999999998</c:v>
                </c:pt>
                <c:pt idx="2346">
                  <c:v>24.514000000000003</c:v>
                </c:pt>
                <c:pt idx="2347">
                  <c:v>24.43</c:v>
                </c:pt>
                <c:pt idx="2348">
                  <c:v>24.457999999999998</c:v>
                </c:pt>
                <c:pt idx="2349">
                  <c:v>24.506999999999998</c:v>
                </c:pt>
                <c:pt idx="2350">
                  <c:v>24.534999999999997</c:v>
                </c:pt>
                <c:pt idx="2351">
                  <c:v>24.485999999999997</c:v>
                </c:pt>
                <c:pt idx="2352">
                  <c:v>24.395000000000003</c:v>
                </c:pt>
                <c:pt idx="2353">
                  <c:v>24.436999999999998</c:v>
                </c:pt>
                <c:pt idx="2354">
                  <c:v>24.303999999999998</c:v>
                </c:pt>
                <c:pt idx="2355">
                  <c:v>24.339000000000002</c:v>
                </c:pt>
                <c:pt idx="2356">
                  <c:v>24.213000000000001</c:v>
                </c:pt>
                <c:pt idx="2357">
                  <c:v>24.297000000000001</c:v>
                </c:pt>
                <c:pt idx="2358">
                  <c:v>24.254999999999999</c:v>
                </c:pt>
                <c:pt idx="2359">
                  <c:v>24.184999999999995</c:v>
                </c:pt>
                <c:pt idx="2360">
                  <c:v>24.199000000000002</c:v>
                </c:pt>
                <c:pt idx="2361">
                  <c:v>24.254999999999999</c:v>
                </c:pt>
                <c:pt idx="2362">
                  <c:v>24.457999999999998</c:v>
                </c:pt>
                <c:pt idx="2363">
                  <c:v>24.527999999999999</c:v>
                </c:pt>
                <c:pt idx="2364">
                  <c:v>24.583999999999996</c:v>
                </c:pt>
                <c:pt idx="2365">
                  <c:v>24.521000000000001</c:v>
                </c:pt>
                <c:pt idx="2366">
                  <c:v>24.542000000000002</c:v>
                </c:pt>
                <c:pt idx="2367">
                  <c:v>24.625999999999998</c:v>
                </c:pt>
                <c:pt idx="2368">
                  <c:v>24.786999999999999</c:v>
                </c:pt>
                <c:pt idx="2369">
                  <c:v>24.878</c:v>
                </c:pt>
                <c:pt idx="2370">
                  <c:v>24.961999999999996</c:v>
                </c:pt>
                <c:pt idx="2371">
                  <c:v>24.961999999999996</c:v>
                </c:pt>
                <c:pt idx="2372">
                  <c:v>25.010999999999999</c:v>
                </c:pt>
                <c:pt idx="2373">
                  <c:v>24.969000000000001</c:v>
                </c:pt>
                <c:pt idx="2374">
                  <c:v>24.975999999999999</c:v>
                </c:pt>
                <c:pt idx="2375">
                  <c:v>24.933999999999997</c:v>
                </c:pt>
                <c:pt idx="2376">
                  <c:v>24.933999999999997</c:v>
                </c:pt>
                <c:pt idx="2377">
                  <c:v>24.899000000000001</c:v>
                </c:pt>
                <c:pt idx="2378">
                  <c:v>24.85</c:v>
                </c:pt>
                <c:pt idx="2379">
                  <c:v>24.829000000000001</c:v>
                </c:pt>
                <c:pt idx="2380">
                  <c:v>24.829000000000001</c:v>
                </c:pt>
                <c:pt idx="2381">
                  <c:v>24.878</c:v>
                </c:pt>
                <c:pt idx="2382">
                  <c:v>24.933999999999997</c:v>
                </c:pt>
                <c:pt idx="2383">
                  <c:v>25.074000000000002</c:v>
                </c:pt>
                <c:pt idx="2384">
                  <c:v>25.157999999999998</c:v>
                </c:pt>
                <c:pt idx="2385">
                  <c:v>25.214000000000002</c:v>
                </c:pt>
                <c:pt idx="2386">
                  <c:v>25.2</c:v>
                </c:pt>
                <c:pt idx="2387">
                  <c:v>25.172000000000001</c:v>
                </c:pt>
                <c:pt idx="2388">
                  <c:v>25.143999999999998</c:v>
                </c:pt>
                <c:pt idx="2389">
                  <c:v>25.101999999999997</c:v>
                </c:pt>
                <c:pt idx="2390">
                  <c:v>25.074000000000002</c:v>
                </c:pt>
                <c:pt idx="2391">
                  <c:v>25.053000000000001</c:v>
                </c:pt>
                <c:pt idx="2392">
                  <c:v>25.045999999999999</c:v>
                </c:pt>
                <c:pt idx="2393">
                  <c:v>25.053000000000001</c:v>
                </c:pt>
                <c:pt idx="2394">
                  <c:v>25.045999999999999</c:v>
                </c:pt>
                <c:pt idx="2395">
                  <c:v>24.990000000000002</c:v>
                </c:pt>
                <c:pt idx="2396">
                  <c:v>24.954999999999998</c:v>
                </c:pt>
                <c:pt idx="2397">
                  <c:v>24.856999999999999</c:v>
                </c:pt>
                <c:pt idx="2398">
                  <c:v>24.773000000000003</c:v>
                </c:pt>
                <c:pt idx="2399">
                  <c:v>24.646999999999998</c:v>
                </c:pt>
                <c:pt idx="2400">
                  <c:v>24.591000000000001</c:v>
                </c:pt>
                <c:pt idx="2401">
                  <c:v>24.57</c:v>
                </c:pt>
                <c:pt idx="2402">
                  <c:v>24.493000000000002</c:v>
                </c:pt>
                <c:pt idx="2403">
                  <c:v>24.436999999999998</c:v>
                </c:pt>
                <c:pt idx="2404">
                  <c:v>24.381</c:v>
                </c:pt>
                <c:pt idx="2405">
                  <c:v>24.423000000000002</c:v>
                </c:pt>
                <c:pt idx="2406">
                  <c:v>24.451000000000001</c:v>
                </c:pt>
                <c:pt idx="2407">
                  <c:v>24.521000000000001</c:v>
                </c:pt>
                <c:pt idx="2408">
                  <c:v>24.542000000000002</c:v>
                </c:pt>
                <c:pt idx="2409">
                  <c:v>24.521000000000001</c:v>
                </c:pt>
                <c:pt idx="2410">
                  <c:v>24.527999999999999</c:v>
                </c:pt>
                <c:pt idx="2411">
                  <c:v>24.57</c:v>
                </c:pt>
                <c:pt idx="2412">
                  <c:v>24.675000000000001</c:v>
                </c:pt>
                <c:pt idx="2413">
                  <c:v>24.745000000000001</c:v>
                </c:pt>
                <c:pt idx="2414">
                  <c:v>24.815000000000005</c:v>
                </c:pt>
                <c:pt idx="2415">
                  <c:v>24.821999999999999</c:v>
                </c:pt>
                <c:pt idx="2416">
                  <c:v>24.717000000000002</c:v>
                </c:pt>
                <c:pt idx="2417">
                  <c:v>24.548999999999999</c:v>
                </c:pt>
                <c:pt idx="2418">
                  <c:v>24.395000000000003</c:v>
                </c:pt>
                <c:pt idx="2419">
                  <c:v>24.303999999999998</c:v>
                </c:pt>
                <c:pt idx="2420">
                  <c:v>24.226999999999997</c:v>
                </c:pt>
                <c:pt idx="2421">
                  <c:v>24.135999999999999</c:v>
                </c:pt>
                <c:pt idx="2422">
                  <c:v>24.107999999999997</c:v>
                </c:pt>
                <c:pt idx="2423">
                  <c:v>24.122</c:v>
                </c:pt>
                <c:pt idx="2424">
                  <c:v>24.178000000000001</c:v>
                </c:pt>
                <c:pt idx="2425">
                  <c:v>24.199000000000002</c:v>
                </c:pt>
                <c:pt idx="2426">
                  <c:v>24.226999999999997</c:v>
                </c:pt>
                <c:pt idx="2427">
                  <c:v>24.206</c:v>
                </c:pt>
                <c:pt idx="2428">
                  <c:v>24.241000000000003</c:v>
                </c:pt>
                <c:pt idx="2429">
                  <c:v>24.220000000000002</c:v>
                </c:pt>
                <c:pt idx="2430">
                  <c:v>24.248000000000001</c:v>
                </c:pt>
                <c:pt idx="2431">
                  <c:v>24.206</c:v>
                </c:pt>
                <c:pt idx="2432">
                  <c:v>24.199000000000002</c:v>
                </c:pt>
                <c:pt idx="2433">
                  <c:v>24.241000000000003</c:v>
                </c:pt>
                <c:pt idx="2434">
                  <c:v>24.318000000000001</c:v>
                </c:pt>
                <c:pt idx="2435">
                  <c:v>24.346</c:v>
                </c:pt>
                <c:pt idx="2436">
                  <c:v>24.303999999999998</c:v>
                </c:pt>
                <c:pt idx="2437">
                  <c:v>24.226999999999997</c:v>
                </c:pt>
                <c:pt idx="2438">
                  <c:v>24.170999999999999</c:v>
                </c:pt>
                <c:pt idx="2439">
                  <c:v>24.157</c:v>
                </c:pt>
                <c:pt idx="2440">
                  <c:v>24.164000000000001</c:v>
                </c:pt>
                <c:pt idx="2441">
                  <c:v>24.213000000000001</c:v>
                </c:pt>
                <c:pt idx="2442">
                  <c:v>24.261999999999997</c:v>
                </c:pt>
                <c:pt idx="2443">
                  <c:v>24.297000000000001</c:v>
                </c:pt>
                <c:pt idx="2444">
                  <c:v>24.401999999999997</c:v>
                </c:pt>
                <c:pt idx="2445">
                  <c:v>24.416000000000004</c:v>
                </c:pt>
                <c:pt idx="2446">
                  <c:v>24.359999999999996</c:v>
                </c:pt>
                <c:pt idx="2447">
                  <c:v>24.164000000000001</c:v>
                </c:pt>
                <c:pt idx="2448">
                  <c:v>23.981999999999999</c:v>
                </c:pt>
                <c:pt idx="2449">
                  <c:v>23.898000000000003</c:v>
                </c:pt>
                <c:pt idx="2450">
                  <c:v>23.856000000000002</c:v>
                </c:pt>
                <c:pt idx="2451">
                  <c:v>23.87</c:v>
                </c:pt>
                <c:pt idx="2452">
                  <c:v>23.821000000000002</c:v>
                </c:pt>
                <c:pt idx="2453">
                  <c:v>23.779</c:v>
                </c:pt>
                <c:pt idx="2454">
                  <c:v>23.765000000000004</c:v>
                </c:pt>
                <c:pt idx="2455">
                  <c:v>23.821000000000002</c:v>
                </c:pt>
                <c:pt idx="2456">
                  <c:v>23.876999999999999</c:v>
                </c:pt>
                <c:pt idx="2457">
                  <c:v>23.883999999999997</c:v>
                </c:pt>
                <c:pt idx="2458">
                  <c:v>23.814</c:v>
                </c:pt>
                <c:pt idx="2459">
                  <c:v>23.792999999999999</c:v>
                </c:pt>
                <c:pt idx="2460">
                  <c:v>23.779</c:v>
                </c:pt>
                <c:pt idx="2461">
                  <c:v>23.876999999999999</c:v>
                </c:pt>
                <c:pt idx="2462">
                  <c:v>23.863000000000003</c:v>
                </c:pt>
                <c:pt idx="2463">
                  <c:v>23.898000000000003</c:v>
                </c:pt>
                <c:pt idx="2464">
                  <c:v>23.806999999999999</c:v>
                </c:pt>
                <c:pt idx="2465">
                  <c:v>23.771999999999998</c:v>
                </c:pt>
                <c:pt idx="2466">
                  <c:v>23.744</c:v>
                </c:pt>
                <c:pt idx="2467">
                  <c:v>23.8</c:v>
                </c:pt>
                <c:pt idx="2468">
                  <c:v>23.904999999999998</c:v>
                </c:pt>
                <c:pt idx="2469">
                  <c:v>24.052</c:v>
                </c:pt>
                <c:pt idx="2470">
                  <c:v>24.15</c:v>
                </c:pt>
                <c:pt idx="2471">
                  <c:v>24.282999999999998</c:v>
                </c:pt>
                <c:pt idx="2472">
                  <c:v>24.324999999999999</c:v>
                </c:pt>
                <c:pt idx="2473">
                  <c:v>24.388000000000002</c:v>
                </c:pt>
                <c:pt idx="2474">
                  <c:v>24.423000000000002</c:v>
                </c:pt>
                <c:pt idx="2475">
                  <c:v>24.514000000000003</c:v>
                </c:pt>
                <c:pt idx="2476">
                  <c:v>24.598000000000003</c:v>
                </c:pt>
                <c:pt idx="2477">
                  <c:v>24.675000000000001</c:v>
                </c:pt>
                <c:pt idx="2478">
                  <c:v>24.702999999999999</c:v>
                </c:pt>
                <c:pt idx="2479">
                  <c:v>24.786999999999999</c:v>
                </c:pt>
                <c:pt idx="2480">
                  <c:v>24.864000000000001</c:v>
                </c:pt>
                <c:pt idx="2481">
                  <c:v>24.941000000000003</c:v>
                </c:pt>
                <c:pt idx="2482">
                  <c:v>25.045999999999999</c:v>
                </c:pt>
                <c:pt idx="2483">
                  <c:v>25.116000000000003</c:v>
                </c:pt>
                <c:pt idx="2484">
                  <c:v>25.228000000000002</c:v>
                </c:pt>
                <c:pt idx="2485">
                  <c:v>25.249000000000002</c:v>
                </c:pt>
                <c:pt idx="2486">
                  <c:v>25.298000000000002</c:v>
                </c:pt>
                <c:pt idx="2487">
                  <c:v>25.326000000000001</c:v>
                </c:pt>
                <c:pt idx="2488">
                  <c:v>25.305</c:v>
                </c:pt>
                <c:pt idx="2489">
                  <c:v>25.291000000000004</c:v>
                </c:pt>
                <c:pt idx="2490">
                  <c:v>25.381999999999998</c:v>
                </c:pt>
                <c:pt idx="2491">
                  <c:v>25.571000000000002</c:v>
                </c:pt>
                <c:pt idx="2492">
                  <c:v>25.837</c:v>
                </c:pt>
                <c:pt idx="2493">
                  <c:v>26.018999999999998</c:v>
                </c:pt>
                <c:pt idx="2494">
                  <c:v>26.18</c:v>
                </c:pt>
                <c:pt idx="2495">
                  <c:v>26.25</c:v>
                </c:pt>
                <c:pt idx="2496">
                  <c:v>26.333999999999996</c:v>
                </c:pt>
                <c:pt idx="2497">
                  <c:v>26.362000000000002</c:v>
                </c:pt>
                <c:pt idx="2498">
                  <c:v>26.375999999999998</c:v>
                </c:pt>
                <c:pt idx="2499">
                  <c:v>26.312999999999999</c:v>
                </c:pt>
                <c:pt idx="2500">
                  <c:v>26.271000000000004</c:v>
                </c:pt>
                <c:pt idx="2501">
                  <c:v>26.207999999999998</c:v>
                </c:pt>
                <c:pt idx="2502">
                  <c:v>26.25</c:v>
                </c:pt>
                <c:pt idx="2503">
                  <c:v>26.306000000000001</c:v>
                </c:pt>
                <c:pt idx="2504">
                  <c:v>26.369</c:v>
                </c:pt>
                <c:pt idx="2505">
                  <c:v>26.362000000000002</c:v>
                </c:pt>
                <c:pt idx="2506">
                  <c:v>26.348000000000003</c:v>
                </c:pt>
                <c:pt idx="2507">
                  <c:v>26.410999999999994</c:v>
                </c:pt>
                <c:pt idx="2508">
                  <c:v>26.474</c:v>
                </c:pt>
                <c:pt idx="2509">
                  <c:v>26.558</c:v>
                </c:pt>
                <c:pt idx="2510">
                  <c:v>26.6</c:v>
                </c:pt>
                <c:pt idx="2511">
                  <c:v>26.634999999999998</c:v>
                </c:pt>
                <c:pt idx="2512">
                  <c:v>26.760999999999996</c:v>
                </c:pt>
                <c:pt idx="2513">
                  <c:v>26.922000000000004</c:v>
                </c:pt>
                <c:pt idx="2514">
                  <c:v>27.082999999999998</c:v>
                </c:pt>
                <c:pt idx="2515">
                  <c:v>27.146000000000004</c:v>
                </c:pt>
                <c:pt idx="2516">
                  <c:v>27.131999999999998</c:v>
                </c:pt>
                <c:pt idx="2517">
                  <c:v>27.090000000000003</c:v>
                </c:pt>
                <c:pt idx="2518">
                  <c:v>26.999000000000002</c:v>
                </c:pt>
                <c:pt idx="2519">
                  <c:v>26.992000000000001</c:v>
                </c:pt>
                <c:pt idx="2520">
                  <c:v>26.971000000000004</c:v>
                </c:pt>
                <c:pt idx="2521">
                  <c:v>26.935999999999996</c:v>
                </c:pt>
                <c:pt idx="2522">
                  <c:v>26.887</c:v>
                </c:pt>
                <c:pt idx="2523">
                  <c:v>26.887</c:v>
                </c:pt>
                <c:pt idx="2524">
                  <c:v>26.893999999999998</c:v>
                </c:pt>
                <c:pt idx="2525">
                  <c:v>26.844999999999999</c:v>
                </c:pt>
                <c:pt idx="2526">
                  <c:v>26.809999999999995</c:v>
                </c:pt>
                <c:pt idx="2527">
                  <c:v>26.838000000000001</c:v>
                </c:pt>
                <c:pt idx="2528">
                  <c:v>26.907999999999998</c:v>
                </c:pt>
                <c:pt idx="2529">
                  <c:v>26.957000000000001</c:v>
                </c:pt>
                <c:pt idx="2530">
                  <c:v>26.984999999999996</c:v>
                </c:pt>
                <c:pt idx="2531">
                  <c:v>26.977999999999998</c:v>
                </c:pt>
                <c:pt idx="2532">
                  <c:v>26.992000000000001</c:v>
                </c:pt>
                <c:pt idx="2533">
                  <c:v>27.006</c:v>
                </c:pt>
                <c:pt idx="2534">
                  <c:v>27.012999999999998</c:v>
                </c:pt>
                <c:pt idx="2535">
                  <c:v>27.082999999999998</c:v>
                </c:pt>
                <c:pt idx="2536">
                  <c:v>27.097000000000001</c:v>
                </c:pt>
                <c:pt idx="2537">
                  <c:v>27.181000000000001</c:v>
                </c:pt>
                <c:pt idx="2538">
                  <c:v>27.139000000000003</c:v>
                </c:pt>
                <c:pt idx="2539">
                  <c:v>27.139000000000003</c:v>
                </c:pt>
                <c:pt idx="2540">
                  <c:v>27.131999999999998</c:v>
                </c:pt>
                <c:pt idx="2541">
                  <c:v>27.187999999999999</c:v>
                </c:pt>
                <c:pt idx="2542">
                  <c:v>27.292999999999999</c:v>
                </c:pt>
                <c:pt idx="2543">
                  <c:v>27.398000000000003</c:v>
                </c:pt>
                <c:pt idx="2544">
                  <c:v>27.524000000000001</c:v>
                </c:pt>
                <c:pt idx="2545">
                  <c:v>27.566000000000003</c:v>
                </c:pt>
                <c:pt idx="2546">
                  <c:v>27.544999999999998</c:v>
                </c:pt>
                <c:pt idx="2547">
                  <c:v>27.496000000000002</c:v>
                </c:pt>
                <c:pt idx="2548">
                  <c:v>27.489000000000004</c:v>
                </c:pt>
                <c:pt idx="2549">
                  <c:v>27.411999999999999</c:v>
                </c:pt>
                <c:pt idx="2550">
                  <c:v>27.334999999999997</c:v>
                </c:pt>
                <c:pt idx="2551">
                  <c:v>27.195</c:v>
                </c:pt>
                <c:pt idx="2552">
                  <c:v>27.131999999999998</c:v>
                </c:pt>
                <c:pt idx="2553">
                  <c:v>27.026999999999997</c:v>
                </c:pt>
                <c:pt idx="2554">
                  <c:v>26.971000000000004</c:v>
                </c:pt>
                <c:pt idx="2555">
                  <c:v>26.971000000000004</c:v>
                </c:pt>
                <c:pt idx="2556">
                  <c:v>27.026999999999997</c:v>
                </c:pt>
                <c:pt idx="2557">
                  <c:v>27.090000000000003</c:v>
                </c:pt>
                <c:pt idx="2558">
                  <c:v>27.159999999999997</c:v>
                </c:pt>
                <c:pt idx="2559">
                  <c:v>27.216000000000001</c:v>
                </c:pt>
                <c:pt idx="2560">
                  <c:v>27.292999999999999</c:v>
                </c:pt>
                <c:pt idx="2561">
                  <c:v>27.349</c:v>
                </c:pt>
                <c:pt idx="2562">
                  <c:v>27.419</c:v>
                </c:pt>
                <c:pt idx="2563">
                  <c:v>27.468</c:v>
                </c:pt>
                <c:pt idx="2564">
                  <c:v>27.453999999999997</c:v>
                </c:pt>
                <c:pt idx="2565">
                  <c:v>27.433</c:v>
                </c:pt>
                <c:pt idx="2566">
                  <c:v>27.440000000000005</c:v>
                </c:pt>
                <c:pt idx="2567">
                  <c:v>27.468</c:v>
                </c:pt>
                <c:pt idx="2568">
                  <c:v>27.489000000000004</c:v>
                </c:pt>
                <c:pt idx="2569">
                  <c:v>27.468</c:v>
                </c:pt>
                <c:pt idx="2570">
                  <c:v>27.481999999999999</c:v>
                </c:pt>
                <c:pt idx="2571">
                  <c:v>27.481999999999999</c:v>
                </c:pt>
                <c:pt idx="2572">
                  <c:v>27.502999999999997</c:v>
                </c:pt>
                <c:pt idx="2573">
                  <c:v>27.460999999999995</c:v>
                </c:pt>
                <c:pt idx="2574">
                  <c:v>27.398000000000003</c:v>
                </c:pt>
                <c:pt idx="2575">
                  <c:v>27.285999999999994</c:v>
                </c:pt>
                <c:pt idx="2576">
                  <c:v>27.167000000000002</c:v>
                </c:pt>
                <c:pt idx="2577">
                  <c:v>27.033999999999999</c:v>
                </c:pt>
                <c:pt idx="2578">
                  <c:v>26.928999999999995</c:v>
                </c:pt>
                <c:pt idx="2579">
                  <c:v>26.880000000000003</c:v>
                </c:pt>
                <c:pt idx="2580">
                  <c:v>26.866000000000003</c:v>
                </c:pt>
                <c:pt idx="2581">
                  <c:v>26.789000000000005</c:v>
                </c:pt>
                <c:pt idx="2582">
                  <c:v>26.831</c:v>
                </c:pt>
                <c:pt idx="2583">
                  <c:v>26.844999999999999</c:v>
                </c:pt>
                <c:pt idx="2584">
                  <c:v>27.006</c:v>
                </c:pt>
                <c:pt idx="2585">
                  <c:v>27.012999999999998</c:v>
                </c:pt>
                <c:pt idx="2586">
                  <c:v>27.076000000000001</c:v>
                </c:pt>
                <c:pt idx="2587">
                  <c:v>27.02</c:v>
                </c:pt>
                <c:pt idx="2588">
                  <c:v>27.006</c:v>
                </c:pt>
                <c:pt idx="2589">
                  <c:v>26.957000000000001</c:v>
                </c:pt>
                <c:pt idx="2590">
                  <c:v>26.95</c:v>
                </c:pt>
                <c:pt idx="2591">
                  <c:v>26.922000000000004</c:v>
                </c:pt>
                <c:pt idx="2592">
                  <c:v>26.943000000000001</c:v>
                </c:pt>
                <c:pt idx="2593">
                  <c:v>26.957000000000001</c:v>
                </c:pt>
                <c:pt idx="2594">
                  <c:v>26.957000000000001</c:v>
                </c:pt>
                <c:pt idx="2595">
                  <c:v>26.943000000000001</c:v>
                </c:pt>
                <c:pt idx="2596">
                  <c:v>26.922000000000004</c:v>
                </c:pt>
                <c:pt idx="2597">
                  <c:v>26.928999999999995</c:v>
                </c:pt>
                <c:pt idx="2598">
                  <c:v>26.928999999999995</c:v>
                </c:pt>
                <c:pt idx="2599">
                  <c:v>26.95</c:v>
                </c:pt>
                <c:pt idx="2600">
                  <c:v>26.935999999999996</c:v>
                </c:pt>
                <c:pt idx="2601">
                  <c:v>26.999000000000002</c:v>
                </c:pt>
                <c:pt idx="2602">
                  <c:v>27.026999999999997</c:v>
                </c:pt>
                <c:pt idx="2603">
                  <c:v>27.090000000000003</c:v>
                </c:pt>
                <c:pt idx="2604">
                  <c:v>27.026999999999997</c:v>
                </c:pt>
                <c:pt idx="2605">
                  <c:v>26.964000000000006</c:v>
                </c:pt>
                <c:pt idx="2606">
                  <c:v>26.887</c:v>
                </c:pt>
                <c:pt idx="2607">
                  <c:v>26.887</c:v>
                </c:pt>
                <c:pt idx="2608">
                  <c:v>26.851999999999997</c:v>
                </c:pt>
                <c:pt idx="2609">
                  <c:v>26.768000000000001</c:v>
                </c:pt>
                <c:pt idx="2610">
                  <c:v>26.691000000000003</c:v>
                </c:pt>
                <c:pt idx="2611">
                  <c:v>26.683999999999997</c:v>
                </c:pt>
                <c:pt idx="2612">
                  <c:v>26.642000000000003</c:v>
                </c:pt>
                <c:pt idx="2613">
                  <c:v>26.606999999999999</c:v>
                </c:pt>
                <c:pt idx="2614">
                  <c:v>26.516000000000002</c:v>
                </c:pt>
                <c:pt idx="2615">
                  <c:v>26.53</c:v>
                </c:pt>
                <c:pt idx="2616">
                  <c:v>26.516000000000002</c:v>
                </c:pt>
                <c:pt idx="2617">
                  <c:v>26.53</c:v>
                </c:pt>
                <c:pt idx="2618">
                  <c:v>26.474</c:v>
                </c:pt>
                <c:pt idx="2619">
                  <c:v>26.459999999999997</c:v>
                </c:pt>
                <c:pt idx="2620">
                  <c:v>26.474</c:v>
                </c:pt>
                <c:pt idx="2621">
                  <c:v>26.501999999999999</c:v>
                </c:pt>
                <c:pt idx="2622">
                  <c:v>26.501999999999999</c:v>
                </c:pt>
                <c:pt idx="2623">
                  <c:v>26.481000000000002</c:v>
                </c:pt>
                <c:pt idx="2624">
                  <c:v>26.474</c:v>
                </c:pt>
                <c:pt idx="2625">
                  <c:v>26.494999999999997</c:v>
                </c:pt>
                <c:pt idx="2626">
                  <c:v>26.544</c:v>
                </c:pt>
                <c:pt idx="2627">
                  <c:v>26.572000000000003</c:v>
                </c:pt>
                <c:pt idx="2628">
                  <c:v>26.606999999999999</c:v>
                </c:pt>
                <c:pt idx="2629">
                  <c:v>26.655999999999999</c:v>
                </c:pt>
                <c:pt idx="2630">
                  <c:v>26.719000000000001</c:v>
                </c:pt>
                <c:pt idx="2631">
                  <c:v>26.789000000000005</c:v>
                </c:pt>
                <c:pt idx="2632">
                  <c:v>26.824000000000002</c:v>
                </c:pt>
                <c:pt idx="2633">
                  <c:v>26.901</c:v>
                </c:pt>
                <c:pt idx="2634">
                  <c:v>26.915000000000003</c:v>
                </c:pt>
                <c:pt idx="2635">
                  <c:v>26.964000000000006</c:v>
                </c:pt>
                <c:pt idx="2636">
                  <c:v>27.02</c:v>
                </c:pt>
                <c:pt idx="2637">
                  <c:v>27.110999999999997</c:v>
                </c:pt>
                <c:pt idx="2638">
                  <c:v>27.159999999999997</c:v>
                </c:pt>
                <c:pt idx="2639">
                  <c:v>27.131999999999998</c:v>
                </c:pt>
                <c:pt idx="2640">
                  <c:v>27.110999999999997</c:v>
                </c:pt>
                <c:pt idx="2641">
                  <c:v>27.041000000000004</c:v>
                </c:pt>
                <c:pt idx="2642">
                  <c:v>27.048000000000002</c:v>
                </c:pt>
                <c:pt idx="2643">
                  <c:v>27.033999999999999</c:v>
                </c:pt>
                <c:pt idx="2644">
                  <c:v>27.02</c:v>
                </c:pt>
                <c:pt idx="2645">
                  <c:v>27.006</c:v>
                </c:pt>
                <c:pt idx="2646">
                  <c:v>26.935999999999996</c:v>
                </c:pt>
                <c:pt idx="2647">
                  <c:v>26.858999999999998</c:v>
                </c:pt>
                <c:pt idx="2648">
                  <c:v>26.719000000000001</c:v>
                </c:pt>
                <c:pt idx="2649">
                  <c:v>26.614000000000004</c:v>
                </c:pt>
                <c:pt idx="2650">
                  <c:v>26.494999999999997</c:v>
                </c:pt>
                <c:pt idx="2651">
                  <c:v>26.348000000000003</c:v>
                </c:pt>
                <c:pt idx="2652">
                  <c:v>26.145</c:v>
                </c:pt>
                <c:pt idx="2653">
                  <c:v>26.005000000000003</c:v>
                </c:pt>
                <c:pt idx="2654">
                  <c:v>25.816000000000003</c:v>
                </c:pt>
                <c:pt idx="2655">
                  <c:v>25.626999999999999</c:v>
                </c:pt>
                <c:pt idx="2656">
                  <c:v>25.347000000000001</c:v>
                </c:pt>
                <c:pt idx="2657">
                  <c:v>25.178999999999998</c:v>
                </c:pt>
                <c:pt idx="2658">
                  <c:v>25.039000000000001</c:v>
                </c:pt>
                <c:pt idx="2659">
                  <c:v>24.941000000000003</c:v>
                </c:pt>
                <c:pt idx="2660">
                  <c:v>24.85</c:v>
                </c:pt>
                <c:pt idx="2661">
                  <c:v>24.808</c:v>
                </c:pt>
                <c:pt idx="2662">
                  <c:v>24.927</c:v>
                </c:pt>
                <c:pt idx="2663">
                  <c:v>25.045999999999999</c:v>
                </c:pt>
                <c:pt idx="2664">
                  <c:v>25.214000000000002</c:v>
                </c:pt>
                <c:pt idx="2665">
                  <c:v>25.389000000000003</c:v>
                </c:pt>
                <c:pt idx="2666">
                  <c:v>25.592000000000002</c:v>
                </c:pt>
                <c:pt idx="2667">
                  <c:v>25.739000000000004</c:v>
                </c:pt>
                <c:pt idx="2668">
                  <c:v>25.794999999999998</c:v>
                </c:pt>
                <c:pt idx="2669">
                  <c:v>25.837</c:v>
                </c:pt>
                <c:pt idx="2670">
                  <c:v>25.823</c:v>
                </c:pt>
                <c:pt idx="2671">
                  <c:v>25.780999999999999</c:v>
                </c:pt>
                <c:pt idx="2672">
                  <c:v>25.599</c:v>
                </c:pt>
                <c:pt idx="2673">
                  <c:v>25.542999999999999</c:v>
                </c:pt>
                <c:pt idx="2674">
                  <c:v>25.451999999999998</c:v>
                </c:pt>
                <c:pt idx="2675">
                  <c:v>25.417000000000002</c:v>
                </c:pt>
                <c:pt idx="2676">
                  <c:v>25.368000000000002</c:v>
                </c:pt>
                <c:pt idx="2677">
                  <c:v>25.389000000000003</c:v>
                </c:pt>
                <c:pt idx="2678">
                  <c:v>25.360999999999997</c:v>
                </c:pt>
                <c:pt idx="2679">
                  <c:v>25.242000000000001</c:v>
                </c:pt>
                <c:pt idx="2680">
                  <c:v>25.095000000000002</c:v>
                </c:pt>
                <c:pt idx="2681">
                  <c:v>25.095000000000002</c:v>
                </c:pt>
                <c:pt idx="2682">
                  <c:v>25.165000000000003</c:v>
                </c:pt>
                <c:pt idx="2683">
                  <c:v>25.242000000000001</c:v>
                </c:pt>
                <c:pt idx="2684">
                  <c:v>25.298000000000002</c:v>
                </c:pt>
                <c:pt idx="2685">
                  <c:v>25.353999999999999</c:v>
                </c:pt>
                <c:pt idx="2686">
                  <c:v>25.423999999999999</c:v>
                </c:pt>
                <c:pt idx="2687">
                  <c:v>25.423999999999999</c:v>
                </c:pt>
                <c:pt idx="2688">
                  <c:v>25.451999999999998</c:v>
                </c:pt>
                <c:pt idx="2689">
                  <c:v>25.486999999999998</c:v>
                </c:pt>
                <c:pt idx="2690">
                  <c:v>25.577999999999999</c:v>
                </c:pt>
                <c:pt idx="2691">
                  <c:v>25.683</c:v>
                </c:pt>
                <c:pt idx="2692">
                  <c:v>25.808999999999997</c:v>
                </c:pt>
                <c:pt idx="2693">
                  <c:v>25.885999999999996</c:v>
                </c:pt>
                <c:pt idx="2694">
                  <c:v>25.942</c:v>
                </c:pt>
                <c:pt idx="2695">
                  <c:v>25.921000000000003</c:v>
                </c:pt>
                <c:pt idx="2696">
                  <c:v>25.934999999999995</c:v>
                </c:pt>
                <c:pt idx="2697">
                  <c:v>25.949000000000002</c:v>
                </c:pt>
                <c:pt idx="2698">
                  <c:v>26.068000000000001</c:v>
                </c:pt>
                <c:pt idx="2699">
                  <c:v>26.193999999999999</c:v>
                </c:pt>
                <c:pt idx="2700">
                  <c:v>26.25</c:v>
                </c:pt>
                <c:pt idx="2701">
                  <c:v>26.235999999999997</c:v>
                </c:pt>
                <c:pt idx="2702">
                  <c:v>26.173000000000002</c:v>
                </c:pt>
                <c:pt idx="2703">
                  <c:v>26.151999999999997</c:v>
                </c:pt>
                <c:pt idx="2704">
                  <c:v>26.089000000000006</c:v>
                </c:pt>
                <c:pt idx="2705">
                  <c:v>26.151999999999997</c:v>
                </c:pt>
                <c:pt idx="2706">
                  <c:v>26.271000000000004</c:v>
                </c:pt>
                <c:pt idx="2707">
                  <c:v>26.488</c:v>
                </c:pt>
                <c:pt idx="2708">
                  <c:v>26.621000000000002</c:v>
                </c:pt>
                <c:pt idx="2709">
                  <c:v>26.698</c:v>
                </c:pt>
                <c:pt idx="2710">
                  <c:v>26.719000000000001</c:v>
                </c:pt>
                <c:pt idx="2711">
                  <c:v>26.893999999999998</c:v>
                </c:pt>
                <c:pt idx="2712">
                  <c:v>27.125</c:v>
                </c:pt>
                <c:pt idx="2713">
                  <c:v>27.383999999999997</c:v>
                </c:pt>
                <c:pt idx="2714">
                  <c:v>27.468</c:v>
                </c:pt>
                <c:pt idx="2715">
                  <c:v>27.502999999999997</c:v>
                </c:pt>
                <c:pt idx="2716">
                  <c:v>27.481999999999999</c:v>
                </c:pt>
                <c:pt idx="2717">
                  <c:v>27.468</c:v>
                </c:pt>
                <c:pt idx="2718">
                  <c:v>27.391000000000002</c:v>
                </c:pt>
                <c:pt idx="2719">
                  <c:v>27.376999999999999</c:v>
                </c:pt>
                <c:pt idx="2720">
                  <c:v>27.292999999999999</c:v>
                </c:pt>
                <c:pt idx="2721">
                  <c:v>27.201999999999998</c:v>
                </c:pt>
                <c:pt idx="2722">
                  <c:v>27.012999999999998</c:v>
                </c:pt>
                <c:pt idx="2723">
                  <c:v>26.851999999999997</c:v>
                </c:pt>
                <c:pt idx="2724">
                  <c:v>26.655999999999999</c:v>
                </c:pt>
                <c:pt idx="2725">
                  <c:v>26.431999999999999</c:v>
                </c:pt>
                <c:pt idx="2726">
                  <c:v>26.151999999999997</c:v>
                </c:pt>
                <c:pt idx="2727">
                  <c:v>25.885999999999996</c:v>
                </c:pt>
                <c:pt idx="2728">
                  <c:v>25.641000000000002</c:v>
                </c:pt>
                <c:pt idx="2729">
                  <c:v>25.466000000000001</c:v>
                </c:pt>
                <c:pt idx="2730">
                  <c:v>25.311999999999998</c:v>
                </c:pt>
                <c:pt idx="2731">
                  <c:v>25.228000000000002</c:v>
                </c:pt>
                <c:pt idx="2732">
                  <c:v>25.101999999999997</c:v>
                </c:pt>
                <c:pt idx="2733">
                  <c:v>25.116000000000003</c:v>
                </c:pt>
                <c:pt idx="2734">
                  <c:v>25.214000000000002</c:v>
                </c:pt>
                <c:pt idx="2735">
                  <c:v>25.381999999999998</c:v>
                </c:pt>
                <c:pt idx="2736">
                  <c:v>25.451999999999998</c:v>
                </c:pt>
                <c:pt idx="2737">
                  <c:v>25.473000000000003</c:v>
                </c:pt>
                <c:pt idx="2738">
                  <c:v>25.515000000000004</c:v>
                </c:pt>
                <c:pt idx="2739">
                  <c:v>25.626999999999999</c:v>
                </c:pt>
                <c:pt idx="2740">
                  <c:v>25.718</c:v>
                </c:pt>
                <c:pt idx="2741">
                  <c:v>25.878999999999998</c:v>
                </c:pt>
                <c:pt idx="2742">
                  <c:v>25.991000000000003</c:v>
                </c:pt>
                <c:pt idx="2743">
                  <c:v>26.117000000000001</c:v>
                </c:pt>
                <c:pt idx="2744">
                  <c:v>26.222000000000001</c:v>
                </c:pt>
                <c:pt idx="2745">
                  <c:v>26.362000000000002</c:v>
                </c:pt>
                <c:pt idx="2746">
                  <c:v>26.550999999999998</c:v>
                </c:pt>
                <c:pt idx="2747">
                  <c:v>26.683999999999997</c:v>
                </c:pt>
                <c:pt idx="2748">
                  <c:v>26.851999999999997</c:v>
                </c:pt>
                <c:pt idx="2749">
                  <c:v>27.048000000000002</c:v>
                </c:pt>
                <c:pt idx="2750">
                  <c:v>27.342000000000002</c:v>
                </c:pt>
                <c:pt idx="2751">
                  <c:v>27.635999999999996</c:v>
                </c:pt>
                <c:pt idx="2752">
                  <c:v>27.957999999999998</c:v>
                </c:pt>
                <c:pt idx="2753">
                  <c:v>28.231000000000002</c:v>
                </c:pt>
                <c:pt idx="2754">
                  <c:v>28.399000000000001</c:v>
                </c:pt>
                <c:pt idx="2755">
                  <c:v>28.300999999999998</c:v>
                </c:pt>
                <c:pt idx="2756">
                  <c:v>27.978999999999996</c:v>
                </c:pt>
                <c:pt idx="2757">
                  <c:v>27.530999999999999</c:v>
                </c:pt>
                <c:pt idx="2758">
                  <c:v>27.152999999999999</c:v>
                </c:pt>
                <c:pt idx="2759">
                  <c:v>26.928999999999995</c:v>
                </c:pt>
                <c:pt idx="2760">
                  <c:v>26.831</c:v>
                </c:pt>
                <c:pt idx="2761">
                  <c:v>26.796000000000003</c:v>
                </c:pt>
                <c:pt idx="2762">
                  <c:v>26.782</c:v>
                </c:pt>
                <c:pt idx="2763">
                  <c:v>26.809999999999995</c:v>
                </c:pt>
                <c:pt idx="2764">
                  <c:v>26.873000000000001</c:v>
                </c:pt>
                <c:pt idx="2765">
                  <c:v>26.858999999999998</c:v>
                </c:pt>
                <c:pt idx="2766">
                  <c:v>26.873000000000001</c:v>
                </c:pt>
                <c:pt idx="2767">
                  <c:v>26.915000000000003</c:v>
                </c:pt>
                <c:pt idx="2768">
                  <c:v>27.055</c:v>
                </c:pt>
                <c:pt idx="2769">
                  <c:v>27.125</c:v>
                </c:pt>
                <c:pt idx="2770">
                  <c:v>27.181000000000001</c:v>
                </c:pt>
                <c:pt idx="2771">
                  <c:v>27.208999999999996</c:v>
                </c:pt>
                <c:pt idx="2772">
                  <c:v>27.250999999999998</c:v>
                </c:pt>
                <c:pt idx="2773">
                  <c:v>27.250999999999998</c:v>
                </c:pt>
                <c:pt idx="2774">
                  <c:v>27.257999999999999</c:v>
                </c:pt>
                <c:pt idx="2775">
                  <c:v>27.216000000000001</c:v>
                </c:pt>
                <c:pt idx="2776">
                  <c:v>27.208999999999996</c:v>
                </c:pt>
                <c:pt idx="2777">
                  <c:v>27.146000000000004</c:v>
                </c:pt>
                <c:pt idx="2778">
                  <c:v>27.118000000000002</c:v>
                </c:pt>
                <c:pt idx="2779">
                  <c:v>27.055</c:v>
                </c:pt>
                <c:pt idx="2780">
                  <c:v>26.964000000000006</c:v>
                </c:pt>
                <c:pt idx="2781">
                  <c:v>26.887</c:v>
                </c:pt>
                <c:pt idx="2782">
                  <c:v>26.725999999999999</c:v>
                </c:pt>
                <c:pt idx="2783">
                  <c:v>26.6</c:v>
                </c:pt>
                <c:pt idx="2784">
                  <c:v>26.446000000000005</c:v>
                </c:pt>
                <c:pt idx="2785">
                  <c:v>26.292000000000002</c:v>
                </c:pt>
                <c:pt idx="2786">
                  <c:v>26.187000000000001</c:v>
                </c:pt>
                <c:pt idx="2787">
                  <c:v>26.018999999999998</c:v>
                </c:pt>
                <c:pt idx="2788">
                  <c:v>25.885999999999996</c:v>
                </c:pt>
                <c:pt idx="2789">
                  <c:v>25.759999999999998</c:v>
                </c:pt>
                <c:pt idx="2790">
                  <c:v>25.774000000000001</c:v>
                </c:pt>
                <c:pt idx="2791">
                  <c:v>25.830000000000002</c:v>
                </c:pt>
                <c:pt idx="2792">
                  <c:v>25.780999999999999</c:v>
                </c:pt>
                <c:pt idx="2793">
                  <c:v>25.703999999999997</c:v>
                </c:pt>
                <c:pt idx="2794">
                  <c:v>25.669</c:v>
                </c:pt>
                <c:pt idx="2795">
                  <c:v>25.710999999999995</c:v>
                </c:pt>
                <c:pt idx="2796">
                  <c:v>25.683</c:v>
                </c:pt>
                <c:pt idx="2797">
                  <c:v>25.619999999999997</c:v>
                </c:pt>
                <c:pt idx="2798">
                  <c:v>25.494</c:v>
                </c:pt>
                <c:pt idx="2799">
                  <c:v>25.423999999999999</c:v>
                </c:pt>
                <c:pt idx="2800">
                  <c:v>25.375</c:v>
                </c:pt>
                <c:pt idx="2801">
                  <c:v>25.368000000000002</c:v>
                </c:pt>
                <c:pt idx="2802">
                  <c:v>25.375</c:v>
                </c:pt>
                <c:pt idx="2803">
                  <c:v>25.381999999999998</c:v>
                </c:pt>
                <c:pt idx="2804">
                  <c:v>25.340000000000003</c:v>
                </c:pt>
                <c:pt idx="2805">
                  <c:v>25.326000000000001</c:v>
                </c:pt>
                <c:pt idx="2806">
                  <c:v>25.276999999999997</c:v>
                </c:pt>
                <c:pt idx="2807">
                  <c:v>25.318999999999999</c:v>
                </c:pt>
                <c:pt idx="2808">
                  <c:v>25.298000000000002</c:v>
                </c:pt>
                <c:pt idx="2809">
                  <c:v>25.291000000000004</c:v>
                </c:pt>
                <c:pt idx="2810">
                  <c:v>25.242000000000001</c:v>
                </c:pt>
                <c:pt idx="2811">
                  <c:v>25.2</c:v>
                </c:pt>
                <c:pt idx="2812">
                  <c:v>25.172000000000001</c:v>
                </c:pt>
                <c:pt idx="2813">
                  <c:v>25.123000000000001</c:v>
                </c:pt>
                <c:pt idx="2814">
                  <c:v>25.101999999999997</c:v>
                </c:pt>
                <c:pt idx="2815">
                  <c:v>25.081</c:v>
                </c:pt>
                <c:pt idx="2816">
                  <c:v>24.975999999999999</c:v>
                </c:pt>
                <c:pt idx="2817">
                  <c:v>24.892000000000003</c:v>
                </c:pt>
                <c:pt idx="2818">
                  <c:v>24.856999999999999</c:v>
                </c:pt>
                <c:pt idx="2819">
                  <c:v>24.941000000000003</c:v>
                </c:pt>
                <c:pt idx="2820">
                  <c:v>25.018000000000001</c:v>
                </c:pt>
                <c:pt idx="2821">
                  <c:v>25.13</c:v>
                </c:pt>
                <c:pt idx="2822">
                  <c:v>25.186</c:v>
                </c:pt>
                <c:pt idx="2823">
                  <c:v>25.207000000000001</c:v>
                </c:pt>
                <c:pt idx="2824">
                  <c:v>25.234999999999996</c:v>
                </c:pt>
                <c:pt idx="2825">
                  <c:v>25.291000000000004</c:v>
                </c:pt>
                <c:pt idx="2826">
                  <c:v>25.340000000000003</c:v>
                </c:pt>
                <c:pt idx="2827">
                  <c:v>25.431000000000001</c:v>
                </c:pt>
                <c:pt idx="2828">
                  <c:v>25.535999999999998</c:v>
                </c:pt>
                <c:pt idx="2829">
                  <c:v>25.648000000000003</c:v>
                </c:pt>
                <c:pt idx="2830">
                  <c:v>25.703999999999997</c:v>
                </c:pt>
                <c:pt idx="2831">
                  <c:v>25.746000000000002</c:v>
                </c:pt>
                <c:pt idx="2832">
                  <c:v>25.759999999999998</c:v>
                </c:pt>
                <c:pt idx="2833">
                  <c:v>25.844000000000001</c:v>
                </c:pt>
                <c:pt idx="2834">
                  <c:v>25.830000000000002</c:v>
                </c:pt>
                <c:pt idx="2835">
                  <c:v>25.816000000000003</c:v>
                </c:pt>
                <c:pt idx="2836">
                  <c:v>25.731999999999999</c:v>
                </c:pt>
                <c:pt idx="2837">
                  <c:v>25.746000000000002</c:v>
                </c:pt>
                <c:pt idx="2838">
                  <c:v>25.718</c:v>
                </c:pt>
                <c:pt idx="2839">
                  <c:v>25.584999999999997</c:v>
                </c:pt>
                <c:pt idx="2840">
                  <c:v>25.438000000000002</c:v>
                </c:pt>
                <c:pt idx="2841">
                  <c:v>25.283999999999999</c:v>
                </c:pt>
                <c:pt idx="2842">
                  <c:v>25.151</c:v>
                </c:pt>
                <c:pt idx="2843">
                  <c:v>25.003999999999998</c:v>
                </c:pt>
                <c:pt idx="2844">
                  <c:v>24.933999999999997</c:v>
                </c:pt>
                <c:pt idx="2845">
                  <c:v>24.905999999999999</c:v>
                </c:pt>
                <c:pt idx="2846">
                  <c:v>24.899000000000001</c:v>
                </c:pt>
                <c:pt idx="2847">
                  <c:v>24.85</c:v>
                </c:pt>
                <c:pt idx="2848">
                  <c:v>24.800999999999998</c:v>
                </c:pt>
                <c:pt idx="2849">
                  <c:v>24.758999999999997</c:v>
                </c:pt>
                <c:pt idx="2850">
                  <c:v>24.758999999999997</c:v>
                </c:pt>
                <c:pt idx="2851">
                  <c:v>24.864000000000001</c:v>
                </c:pt>
                <c:pt idx="2852">
                  <c:v>24.948</c:v>
                </c:pt>
                <c:pt idx="2853">
                  <c:v>25.045999999999999</c:v>
                </c:pt>
                <c:pt idx="2854">
                  <c:v>25.088000000000001</c:v>
                </c:pt>
                <c:pt idx="2855">
                  <c:v>25.207000000000001</c:v>
                </c:pt>
                <c:pt idx="2856">
                  <c:v>25.360999999999997</c:v>
                </c:pt>
                <c:pt idx="2857">
                  <c:v>25.55</c:v>
                </c:pt>
                <c:pt idx="2858">
                  <c:v>25.725000000000001</c:v>
                </c:pt>
                <c:pt idx="2859">
                  <c:v>25.844000000000001</c:v>
                </c:pt>
                <c:pt idx="2860">
                  <c:v>25.97</c:v>
                </c:pt>
                <c:pt idx="2861">
                  <c:v>26.089000000000006</c:v>
                </c:pt>
                <c:pt idx="2862">
                  <c:v>26.201000000000001</c:v>
                </c:pt>
                <c:pt idx="2863">
                  <c:v>26.306000000000001</c:v>
                </c:pt>
                <c:pt idx="2864">
                  <c:v>26.355</c:v>
                </c:pt>
                <c:pt idx="2865">
                  <c:v>26.403999999999996</c:v>
                </c:pt>
                <c:pt idx="2866">
                  <c:v>26.382999999999999</c:v>
                </c:pt>
                <c:pt idx="2867">
                  <c:v>26.362000000000002</c:v>
                </c:pt>
                <c:pt idx="2868">
                  <c:v>26.382999999999999</c:v>
                </c:pt>
                <c:pt idx="2869">
                  <c:v>26.516000000000002</c:v>
                </c:pt>
                <c:pt idx="2870">
                  <c:v>26.642000000000003</c:v>
                </c:pt>
                <c:pt idx="2871">
                  <c:v>26.747000000000003</c:v>
                </c:pt>
                <c:pt idx="2872">
                  <c:v>26.774999999999999</c:v>
                </c:pt>
                <c:pt idx="2873">
                  <c:v>26.824000000000002</c:v>
                </c:pt>
                <c:pt idx="2874">
                  <c:v>26.880000000000003</c:v>
                </c:pt>
                <c:pt idx="2875">
                  <c:v>26.928999999999995</c:v>
                </c:pt>
                <c:pt idx="2876">
                  <c:v>26.984999999999996</c:v>
                </c:pt>
                <c:pt idx="2877">
                  <c:v>27.048000000000002</c:v>
                </c:pt>
                <c:pt idx="2878">
                  <c:v>27.131999999999998</c:v>
                </c:pt>
                <c:pt idx="2879">
                  <c:v>27.201999999999998</c:v>
                </c:pt>
                <c:pt idx="2880">
                  <c:v>27.272000000000002</c:v>
                </c:pt>
                <c:pt idx="2881">
                  <c:v>27.334999999999997</c:v>
                </c:pt>
                <c:pt idx="2882">
                  <c:v>27.411999999999999</c:v>
                </c:pt>
                <c:pt idx="2883">
                  <c:v>27.460999999999995</c:v>
                </c:pt>
                <c:pt idx="2884">
                  <c:v>27.496000000000002</c:v>
                </c:pt>
                <c:pt idx="2885">
                  <c:v>27.552</c:v>
                </c:pt>
                <c:pt idx="2886">
                  <c:v>27.524000000000001</c:v>
                </c:pt>
                <c:pt idx="2887">
                  <c:v>27.552</c:v>
                </c:pt>
                <c:pt idx="2888">
                  <c:v>27.566000000000003</c:v>
                </c:pt>
                <c:pt idx="2889">
                  <c:v>27.657</c:v>
                </c:pt>
                <c:pt idx="2890">
                  <c:v>27.741000000000003</c:v>
                </c:pt>
                <c:pt idx="2891">
                  <c:v>27.797000000000004</c:v>
                </c:pt>
                <c:pt idx="2892">
                  <c:v>27.824999999999999</c:v>
                </c:pt>
                <c:pt idx="2893">
                  <c:v>27.733999999999998</c:v>
                </c:pt>
                <c:pt idx="2894">
                  <c:v>27.643000000000001</c:v>
                </c:pt>
                <c:pt idx="2895">
                  <c:v>27.615000000000002</c:v>
                </c:pt>
                <c:pt idx="2896">
                  <c:v>27.587</c:v>
                </c:pt>
                <c:pt idx="2897">
                  <c:v>27.643000000000001</c:v>
                </c:pt>
                <c:pt idx="2898">
                  <c:v>27.607999999999997</c:v>
                </c:pt>
                <c:pt idx="2899">
                  <c:v>27.628999999999998</c:v>
                </c:pt>
                <c:pt idx="2900">
                  <c:v>27.573</c:v>
                </c:pt>
                <c:pt idx="2901">
                  <c:v>27.566000000000003</c:v>
                </c:pt>
                <c:pt idx="2902">
                  <c:v>27.573</c:v>
                </c:pt>
                <c:pt idx="2903">
                  <c:v>27.566000000000003</c:v>
                </c:pt>
                <c:pt idx="2904">
                  <c:v>27.558999999999997</c:v>
                </c:pt>
                <c:pt idx="2905">
                  <c:v>27.509999999999998</c:v>
                </c:pt>
                <c:pt idx="2906">
                  <c:v>27.489000000000004</c:v>
                </c:pt>
                <c:pt idx="2907">
                  <c:v>27.509999999999998</c:v>
                </c:pt>
                <c:pt idx="2908">
                  <c:v>27.594000000000001</c:v>
                </c:pt>
                <c:pt idx="2909">
                  <c:v>27.72</c:v>
                </c:pt>
                <c:pt idx="2910">
                  <c:v>27.768999999999998</c:v>
                </c:pt>
                <c:pt idx="2911">
                  <c:v>27.803999999999995</c:v>
                </c:pt>
                <c:pt idx="2912">
                  <c:v>27.824999999999999</c:v>
                </c:pt>
                <c:pt idx="2913">
                  <c:v>27.923000000000002</c:v>
                </c:pt>
                <c:pt idx="2914">
                  <c:v>27.985999999999997</c:v>
                </c:pt>
                <c:pt idx="2915">
                  <c:v>28.056000000000001</c:v>
                </c:pt>
                <c:pt idx="2916">
                  <c:v>28.076999999999998</c:v>
                </c:pt>
                <c:pt idx="2917">
                  <c:v>28.175000000000001</c:v>
                </c:pt>
                <c:pt idx="2918">
                  <c:v>28.377999999999997</c:v>
                </c:pt>
                <c:pt idx="2919">
                  <c:v>28.510999999999996</c:v>
                </c:pt>
                <c:pt idx="2920">
                  <c:v>28.637</c:v>
                </c:pt>
                <c:pt idx="2921">
                  <c:v>28.623000000000001</c:v>
                </c:pt>
                <c:pt idx="2922">
                  <c:v>28.630000000000003</c:v>
                </c:pt>
                <c:pt idx="2923">
                  <c:v>28.574000000000002</c:v>
                </c:pt>
                <c:pt idx="2924">
                  <c:v>28.588000000000001</c:v>
                </c:pt>
                <c:pt idx="2925">
                  <c:v>28.665000000000003</c:v>
                </c:pt>
                <c:pt idx="2926">
                  <c:v>28.727999999999998</c:v>
                </c:pt>
                <c:pt idx="2927">
                  <c:v>28.776999999999997</c:v>
                </c:pt>
                <c:pt idx="2928">
                  <c:v>28.762999999999998</c:v>
                </c:pt>
                <c:pt idx="2929">
                  <c:v>28.616000000000003</c:v>
                </c:pt>
                <c:pt idx="2930">
                  <c:v>28.433999999999997</c:v>
                </c:pt>
                <c:pt idx="2931">
                  <c:v>28.273000000000003</c:v>
                </c:pt>
                <c:pt idx="2932">
                  <c:v>28.244999999999997</c:v>
                </c:pt>
                <c:pt idx="2933">
                  <c:v>28.286999999999999</c:v>
                </c:pt>
                <c:pt idx="2934">
                  <c:v>28.266000000000002</c:v>
                </c:pt>
                <c:pt idx="2935">
                  <c:v>28.175000000000001</c:v>
                </c:pt>
                <c:pt idx="2936">
                  <c:v>28</c:v>
                </c:pt>
                <c:pt idx="2937">
                  <c:v>27.846000000000004</c:v>
                </c:pt>
                <c:pt idx="2938">
                  <c:v>27.713000000000001</c:v>
                </c:pt>
                <c:pt idx="2939">
                  <c:v>27.607999999999997</c:v>
                </c:pt>
                <c:pt idx="2940">
                  <c:v>27.538</c:v>
                </c:pt>
                <c:pt idx="2941">
                  <c:v>27.489000000000004</c:v>
                </c:pt>
                <c:pt idx="2942">
                  <c:v>27.453999999999997</c:v>
                </c:pt>
                <c:pt idx="2943">
                  <c:v>27.398000000000003</c:v>
                </c:pt>
                <c:pt idx="2944">
                  <c:v>27.292999999999999</c:v>
                </c:pt>
                <c:pt idx="2945">
                  <c:v>27.146000000000004</c:v>
                </c:pt>
                <c:pt idx="2946">
                  <c:v>27.02</c:v>
                </c:pt>
                <c:pt idx="2947">
                  <c:v>26.964000000000006</c:v>
                </c:pt>
                <c:pt idx="2948">
                  <c:v>26.928999999999995</c:v>
                </c:pt>
                <c:pt idx="2949">
                  <c:v>26.893999999999998</c:v>
                </c:pt>
                <c:pt idx="2950">
                  <c:v>26.887</c:v>
                </c:pt>
                <c:pt idx="2951">
                  <c:v>26.838000000000001</c:v>
                </c:pt>
                <c:pt idx="2952">
                  <c:v>26.789000000000005</c:v>
                </c:pt>
                <c:pt idx="2953">
                  <c:v>26.663</c:v>
                </c:pt>
                <c:pt idx="2954">
                  <c:v>26.614000000000004</c:v>
                </c:pt>
                <c:pt idx="2955">
                  <c:v>26.593</c:v>
                </c:pt>
                <c:pt idx="2956">
                  <c:v>26.6</c:v>
                </c:pt>
                <c:pt idx="2957">
                  <c:v>26.508999999999997</c:v>
                </c:pt>
                <c:pt idx="2958">
                  <c:v>26.341000000000001</c:v>
                </c:pt>
                <c:pt idx="2959">
                  <c:v>26.137999999999998</c:v>
                </c:pt>
                <c:pt idx="2960">
                  <c:v>25.983999999999998</c:v>
                </c:pt>
                <c:pt idx="2961">
                  <c:v>25.865000000000002</c:v>
                </c:pt>
                <c:pt idx="2962">
                  <c:v>25.774000000000001</c:v>
                </c:pt>
                <c:pt idx="2963">
                  <c:v>25.606000000000002</c:v>
                </c:pt>
                <c:pt idx="2964">
                  <c:v>25.396000000000001</c:v>
                </c:pt>
                <c:pt idx="2965">
                  <c:v>25.242000000000001</c:v>
                </c:pt>
                <c:pt idx="2966">
                  <c:v>25.067</c:v>
                </c:pt>
                <c:pt idx="2967">
                  <c:v>24.961999999999996</c:v>
                </c:pt>
                <c:pt idx="2968">
                  <c:v>24.786999999999999</c:v>
                </c:pt>
                <c:pt idx="2969">
                  <c:v>24.689</c:v>
                </c:pt>
                <c:pt idx="2970">
                  <c:v>24.521000000000001</c:v>
                </c:pt>
                <c:pt idx="2971">
                  <c:v>24.408999999999999</c:v>
                </c:pt>
                <c:pt idx="2972">
                  <c:v>24.241000000000003</c:v>
                </c:pt>
                <c:pt idx="2973">
                  <c:v>24.115000000000002</c:v>
                </c:pt>
                <c:pt idx="2974">
                  <c:v>23.975000000000001</c:v>
                </c:pt>
                <c:pt idx="2975">
                  <c:v>23.842000000000002</c:v>
                </c:pt>
                <c:pt idx="2976">
                  <c:v>23.667000000000002</c:v>
                </c:pt>
                <c:pt idx="2977">
                  <c:v>23.478000000000002</c:v>
                </c:pt>
                <c:pt idx="2978">
                  <c:v>23.317</c:v>
                </c:pt>
                <c:pt idx="2979">
                  <c:v>23.163000000000004</c:v>
                </c:pt>
                <c:pt idx="2980">
                  <c:v>23.016000000000002</c:v>
                </c:pt>
                <c:pt idx="2981">
                  <c:v>22.861999999999998</c:v>
                </c:pt>
                <c:pt idx="2982">
                  <c:v>22.771000000000001</c:v>
                </c:pt>
                <c:pt idx="2983">
                  <c:v>22.701000000000001</c:v>
                </c:pt>
                <c:pt idx="2984">
                  <c:v>22.673000000000002</c:v>
                </c:pt>
                <c:pt idx="2985">
                  <c:v>22.631</c:v>
                </c:pt>
                <c:pt idx="2986">
                  <c:v>22.596</c:v>
                </c:pt>
                <c:pt idx="2987">
                  <c:v>22.568000000000001</c:v>
                </c:pt>
                <c:pt idx="2988">
                  <c:v>22.547000000000001</c:v>
                </c:pt>
                <c:pt idx="2989">
                  <c:v>22.553999999999998</c:v>
                </c:pt>
                <c:pt idx="2990">
                  <c:v>22.553999999999998</c:v>
                </c:pt>
                <c:pt idx="2991">
                  <c:v>22.596</c:v>
                </c:pt>
                <c:pt idx="2992">
                  <c:v>22.658999999999999</c:v>
                </c:pt>
                <c:pt idx="2993">
                  <c:v>22.764000000000003</c:v>
                </c:pt>
                <c:pt idx="2994">
                  <c:v>22.931999999999999</c:v>
                </c:pt>
                <c:pt idx="2995">
                  <c:v>23.065000000000005</c:v>
                </c:pt>
                <c:pt idx="2996">
                  <c:v>23.366000000000003</c:v>
                </c:pt>
                <c:pt idx="2997">
                  <c:v>23.590000000000003</c:v>
                </c:pt>
                <c:pt idx="2998">
                  <c:v>23.883999999999997</c:v>
                </c:pt>
                <c:pt idx="2999">
                  <c:v>23.968</c:v>
                </c:pt>
                <c:pt idx="3000">
                  <c:v>24.030999999999999</c:v>
                </c:pt>
                <c:pt idx="3001">
                  <c:v>23.975000000000001</c:v>
                </c:pt>
                <c:pt idx="3002">
                  <c:v>23.891000000000002</c:v>
                </c:pt>
                <c:pt idx="3003">
                  <c:v>23.849</c:v>
                </c:pt>
                <c:pt idx="3004">
                  <c:v>23.849</c:v>
                </c:pt>
                <c:pt idx="3005">
                  <c:v>23.856000000000002</c:v>
                </c:pt>
                <c:pt idx="3006">
                  <c:v>23.842000000000002</c:v>
                </c:pt>
                <c:pt idx="3007">
                  <c:v>23.729999999999997</c:v>
                </c:pt>
                <c:pt idx="3008">
                  <c:v>23.625</c:v>
                </c:pt>
                <c:pt idx="3009">
                  <c:v>23.478000000000002</c:v>
                </c:pt>
                <c:pt idx="3010">
                  <c:v>23.393999999999998</c:v>
                </c:pt>
                <c:pt idx="3011">
                  <c:v>23.268000000000001</c:v>
                </c:pt>
                <c:pt idx="3012">
                  <c:v>23.134999999999998</c:v>
                </c:pt>
                <c:pt idx="3013">
                  <c:v>22.981000000000002</c:v>
                </c:pt>
                <c:pt idx="3014">
                  <c:v>22.848000000000003</c:v>
                </c:pt>
                <c:pt idx="3015">
                  <c:v>22.735999999999997</c:v>
                </c:pt>
                <c:pt idx="3016">
                  <c:v>22.735999999999997</c:v>
                </c:pt>
                <c:pt idx="3017">
                  <c:v>22.784999999999997</c:v>
                </c:pt>
                <c:pt idx="3018">
                  <c:v>22.869</c:v>
                </c:pt>
                <c:pt idx="3019">
                  <c:v>22.848000000000003</c:v>
                </c:pt>
                <c:pt idx="3020">
                  <c:v>22.869</c:v>
                </c:pt>
                <c:pt idx="3021">
                  <c:v>22.904</c:v>
                </c:pt>
                <c:pt idx="3022">
                  <c:v>23.036999999999999</c:v>
                </c:pt>
                <c:pt idx="3023">
                  <c:v>23.219000000000001</c:v>
                </c:pt>
                <c:pt idx="3024">
                  <c:v>23.324000000000002</c:v>
                </c:pt>
                <c:pt idx="3025">
                  <c:v>23.443000000000001</c:v>
                </c:pt>
                <c:pt idx="3026">
                  <c:v>23.443000000000001</c:v>
                </c:pt>
                <c:pt idx="3027">
                  <c:v>23.506</c:v>
                </c:pt>
                <c:pt idx="3028">
                  <c:v>23.548000000000002</c:v>
                </c:pt>
                <c:pt idx="3029">
                  <c:v>23.708999999999996</c:v>
                </c:pt>
                <c:pt idx="3030">
                  <c:v>23.940000000000005</c:v>
                </c:pt>
                <c:pt idx="3031">
                  <c:v>24.206</c:v>
                </c:pt>
                <c:pt idx="3032">
                  <c:v>24.472000000000001</c:v>
                </c:pt>
                <c:pt idx="3033">
                  <c:v>24.702999999999999</c:v>
                </c:pt>
                <c:pt idx="3034">
                  <c:v>24.975999999999999</c:v>
                </c:pt>
                <c:pt idx="3035">
                  <c:v>25.228000000000002</c:v>
                </c:pt>
                <c:pt idx="3036">
                  <c:v>25.507999999999999</c:v>
                </c:pt>
                <c:pt idx="3037">
                  <c:v>25.710999999999995</c:v>
                </c:pt>
                <c:pt idx="3038">
                  <c:v>25.893000000000001</c:v>
                </c:pt>
                <c:pt idx="3039">
                  <c:v>26.040000000000003</c:v>
                </c:pt>
                <c:pt idx="3040">
                  <c:v>26.193999999999999</c:v>
                </c:pt>
                <c:pt idx="3041">
                  <c:v>26.341000000000001</c:v>
                </c:pt>
                <c:pt idx="3042">
                  <c:v>26.494999999999997</c:v>
                </c:pt>
                <c:pt idx="3043">
                  <c:v>26.677</c:v>
                </c:pt>
                <c:pt idx="3044">
                  <c:v>26.858999999999998</c:v>
                </c:pt>
                <c:pt idx="3045">
                  <c:v>26.999000000000002</c:v>
                </c:pt>
                <c:pt idx="3046">
                  <c:v>27.055</c:v>
                </c:pt>
                <c:pt idx="3047">
                  <c:v>27.208999999999996</c:v>
                </c:pt>
                <c:pt idx="3048">
                  <c:v>27.321000000000005</c:v>
                </c:pt>
                <c:pt idx="3049">
                  <c:v>27.468</c:v>
                </c:pt>
                <c:pt idx="3050">
                  <c:v>27.552</c:v>
                </c:pt>
                <c:pt idx="3051">
                  <c:v>27.706</c:v>
                </c:pt>
                <c:pt idx="3052">
                  <c:v>27.839000000000006</c:v>
                </c:pt>
                <c:pt idx="3053">
                  <c:v>27.943999999999999</c:v>
                </c:pt>
                <c:pt idx="3054">
                  <c:v>27.916000000000004</c:v>
                </c:pt>
                <c:pt idx="3055">
                  <c:v>27.874000000000002</c:v>
                </c:pt>
                <c:pt idx="3056">
                  <c:v>27.748000000000001</c:v>
                </c:pt>
                <c:pt idx="3057">
                  <c:v>27.699000000000002</c:v>
                </c:pt>
                <c:pt idx="3058">
                  <c:v>27.692</c:v>
                </c:pt>
                <c:pt idx="3059">
                  <c:v>27.832000000000001</c:v>
                </c:pt>
                <c:pt idx="3060">
                  <c:v>27.978999999999996</c:v>
                </c:pt>
                <c:pt idx="3061">
                  <c:v>28.125999999999998</c:v>
                </c:pt>
                <c:pt idx="3062">
                  <c:v>28.181999999999999</c:v>
                </c:pt>
                <c:pt idx="3063">
                  <c:v>28.238</c:v>
                </c:pt>
                <c:pt idx="3064">
                  <c:v>28.322000000000003</c:v>
                </c:pt>
                <c:pt idx="3065">
                  <c:v>28.377999999999997</c:v>
                </c:pt>
                <c:pt idx="3066">
                  <c:v>28.448</c:v>
                </c:pt>
                <c:pt idx="3067">
                  <c:v>28.427</c:v>
                </c:pt>
                <c:pt idx="3068">
                  <c:v>28.497000000000003</c:v>
                </c:pt>
                <c:pt idx="3069">
                  <c:v>28.616000000000003</c:v>
                </c:pt>
                <c:pt idx="3070">
                  <c:v>28.630000000000003</c:v>
                </c:pt>
                <c:pt idx="3071">
                  <c:v>28.581</c:v>
                </c:pt>
                <c:pt idx="3072">
                  <c:v>28.427</c:v>
                </c:pt>
                <c:pt idx="3073">
                  <c:v>28.399000000000001</c:v>
                </c:pt>
                <c:pt idx="3074">
                  <c:v>28.490000000000002</c:v>
                </c:pt>
                <c:pt idx="3075">
                  <c:v>28.7</c:v>
                </c:pt>
                <c:pt idx="3076">
                  <c:v>28.937999999999999</c:v>
                </c:pt>
                <c:pt idx="3077">
                  <c:v>29.05</c:v>
                </c:pt>
                <c:pt idx="3078">
                  <c:v>29.113</c:v>
                </c:pt>
                <c:pt idx="3079">
                  <c:v>29.190000000000005</c:v>
                </c:pt>
                <c:pt idx="3080">
                  <c:v>29.330000000000002</c:v>
                </c:pt>
                <c:pt idx="3081">
                  <c:v>29.491000000000003</c:v>
                </c:pt>
                <c:pt idx="3082">
                  <c:v>29.602999999999998</c:v>
                </c:pt>
                <c:pt idx="3083">
                  <c:v>29.645</c:v>
                </c:pt>
                <c:pt idx="3084">
                  <c:v>29.568000000000001</c:v>
                </c:pt>
                <c:pt idx="3085">
                  <c:v>29.547000000000004</c:v>
                </c:pt>
                <c:pt idx="3086">
                  <c:v>29.540000000000003</c:v>
                </c:pt>
                <c:pt idx="3087">
                  <c:v>29.540000000000003</c:v>
                </c:pt>
                <c:pt idx="3088">
                  <c:v>29.540000000000003</c:v>
                </c:pt>
                <c:pt idx="3089">
                  <c:v>29.568000000000001</c:v>
                </c:pt>
                <c:pt idx="3090">
                  <c:v>29.602999999999998</c:v>
                </c:pt>
                <c:pt idx="3091">
                  <c:v>29.505000000000003</c:v>
                </c:pt>
                <c:pt idx="3092">
                  <c:v>29.378999999999998</c:v>
                </c:pt>
                <c:pt idx="3093">
                  <c:v>29.267000000000003</c:v>
                </c:pt>
                <c:pt idx="3094">
                  <c:v>29.218</c:v>
                </c:pt>
                <c:pt idx="3095">
                  <c:v>29.161999999999999</c:v>
                </c:pt>
                <c:pt idx="3096">
                  <c:v>29.028999999999996</c:v>
                </c:pt>
                <c:pt idx="3097">
                  <c:v>28.818999999999999</c:v>
                </c:pt>
                <c:pt idx="3098">
                  <c:v>28.608999999999998</c:v>
                </c:pt>
                <c:pt idx="3099">
                  <c:v>28.532</c:v>
                </c:pt>
                <c:pt idx="3100">
                  <c:v>28.490000000000002</c:v>
                </c:pt>
                <c:pt idx="3101">
                  <c:v>28.475999999999999</c:v>
                </c:pt>
                <c:pt idx="3102">
                  <c:v>28.497000000000003</c:v>
                </c:pt>
                <c:pt idx="3103">
                  <c:v>28.630000000000003</c:v>
                </c:pt>
                <c:pt idx="3104">
                  <c:v>28.721000000000004</c:v>
                </c:pt>
                <c:pt idx="3105">
                  <c:v>28.727999999999998</c:v>
                </c:pt>
                <c:pt idx="3106">
                  <c:v>28.693000000000001</c:v>
                </c:pt>
                <c:pt idx="3107">
                  <c:v>28.657999999999998</c:v>
                </c:pt>
                <c:pt idx="3108">
                  <c:v>28.581</c:v>
                </c:pt>
                <c:pt idx="3109">
                  <c:v>28.384999999999998</c:v>
                </c:pt>
                <c:pt idx="3110">
                  <c:v>28.147000000000002</c:v>
                </c:pt>
                <c:pt idx="3111">
                  <c:v>27.978999999999996</c:v>
                </c:pt>
                <c:pt idx="3112">
                  <c:v>27.887999999999998</c:v>
                </c:pt>
                <c:pt idx="3113">
                  <c:v>27.93</c:v>
                </c:pt>
                <c:pt idx="3114">
                  <c:v>27.985999999999997</c:v>
                </c:pt>
                <c:pt idx="3115">
                  <c:v>28.119</c:v>
                </c:pt>
                <c:pt idx="3116">
                  <c:v>28.238</c:v>
                </c:pt>
                <c:pt idx="3117">
                  <c:v>28.405999999999999</c:v>
                </c:pt>
                <c:pt idx="3118">
                  <c:v>28.594999999999999</c:v>
                </c:pt>
                <c:pt idx="3119">
                  <c:v>28.77</c:v>
                </c:pt>
                <c:pt idx="3120">
                  <c:v>28.909999999999997</c:v>
                </c:pt>
                <c:pt idx="3121">
                  <c:v>29.071000000000005</c:v>
                </c:pt>
                <c:pt idx="3122">
                  <c:v>29.141000000000002</c:v>
                </c:pt>
                <c:pt idx="3123">
                  <c:v>29.197000000000003</c:v>
                </c:pt>
                <c:pt idx="3124">
                  <c:v>29.119999999999997</c:v>
                </c:pt>
                <c:pt idx="3125">
                  <c:v>29.071000000000005</c:v>
                </c:pt>
                <c:pt idx="3126">
                  <c:v>28.951999999999998</c:v>
                </c:pt>
                <c:pt idx="3127">
                  <c:v>28.860999999999997</c:v>
                </c:pt>
                <c:pt idx="3128">
                  <c:v>28.791000000000004</c:v>
                </c:pt>
                <c:pt idx="3129">
                  <c:v>28.734999999999996</c:v>
                </c:pt>
                <c:pt idx="3130">
                  <c:v>28.721000000000004</c:v>
                </c:pt>
                <c:pt idx="3131">
                  <c:v>28.665000000000003</c:v>
                </c:pt>
                <c:pt idx="3132">
                  <c:v>28.7</c:v>
                </c:pt>
                <c:pt idx="3133">
                  <c:v>28.707000000000001</c:v>
                </c:pt>
                <c:pt idx="3134">
                  <c:v>28.812000000000001</c:v>
                </c:pt>
                <c:pt idx="3135">
                  <c:v>28.812000000000001</c:v>
                </c:pt>
                <c:pt idx="3136">
                  <c:v>28.818999999999999</c:v>
                </c:pt>
                <c:pt idx="3137">
                  <c:v>28.749000000000002</c:v>
                </c:pt>
                <c:pt idx="3138">
                  <c:v>28.756</c:v>
                </c:pt>
                <c:pt idx="3139">
                  <c:v>28.783999999999999</c:v>
                </c:pt>
                <c:pt idx="3140">
                  <c:v>28.783999999999999</c:v>
                </c:pt>
                <c:pt idx="3141">
                  <c:v>28.791000000000004</c:v>
                </c:pt>
                <c:pt idx="3142">
                  <c:v>28.832999999999998</c:v>
                </c:pt>
                <c:pt idx="3143">
                  <c:v>28.937999999999999</c:v>
                </c:pt>
                <c:pt idx="3144">
                  <c:v>29.028999999999996</c:v>
                </c:pt>
                <c:pt idx="3145">
                  <c:v>28.994</c:v>
                </c:pt>
                <c:pt idx="3146">
                  <c:v>28.902999999999999</c:v>
                </c:pt>
                <c:pt idx="3147">
                  <c:v>28.868000000000002</c:v>
                </c:pt>
                <c:pt idx="3148">
                  <c:v>28.832999999999998</c:v>
                </c:pt>
                <c:pt idx="3149">
                  <c:v>28.812000000000001</c:v>
                </c:pt>
                <c:pt idx="3150">
                  <c:v>28.657999999999998</c:v>
                </c:pt>
                <c:pt idx="3151">
                  <c:v>28.581</c:v>
                </c:pt>
                <c:pt idx="3152">
                  <c:v>28.546000000000003</c:v>
                </c:pt>
                <c:pt idx="3153">
                  <c:v>28.497000000000003</c:v>
                </c:pt>
                <c:pt idx="3154">
                  <c:v>28.475999999999999</c:v>
                </c:pt>
                <c:pt idx="3155">
                  <c:v>28.546000000000003</c:v>
                </c:pt>
                <c:pt idx="3156">
                  <c:v>28.559999999999995</c:v>
                </c:pt>
                <c:pt idx="3157">
                  <c:v>28.384999999999998</c:v>
                </c:pt>
                <c:pt idx="3158">
                  <c:v>28.119</c:v>
                </c:pt>
                <c:pt idx="3159">
                  <c:v>28.048999999999999</c:v>
                </c:pt>
                <c:pt idx="3160">
                  <c:v>28.147000000000002</c:v>
                </c:pt>
                <c:pt idx="3161">
                  <c:v>28.258999999999997</c:v>
                </c:pt>
                <c:pt idx="3162">
                  <c:v>28.343</c:v>
                </c:pt>
                <c:pt idx="3163">
                  <c:v>28.441000000000003</c:v>
                </c:pt>
                <c:pt idx="3164">
                  <c:v>28.510999999999996</c:v>
                </c:pt>
                <c:pt idx="3165">
                  <c:v>28.510999999999996</c:v>
                </c:pt>
                <c:pt idx="3166">
                  <c:v>28.371000000000002</c:v>
                </c:pt>
                <c:pt idx="3167">
                  <c:v>28.167999999999999</c:v>
                </c:pt>
                <c:pt idx="3168">
                  <c:v>27.951000000000001</c:v>
                </c:pt>
                <c:pt idx="3169">
                  <c:v>27.852999999999998</c:v>
                </c:pt>
                <c:pt idx="3170">
                  <c:v>27.768999999999998</c:v>
                </c:pt>
                <c:pt idx="3171">
                  <c:v>27.713000000000001</c:v>
                </c:pt>
                <c:pt idx="3172">
                  <c:v>27.726999999999997</c:v>
                </c:pt>
                <c:pt idx="3173">
                  <c:v>27.846000000000004</c:v>
                </c:pt>
                <c:pt idx="3174">
                  <c:v>27.943999999999999</c:v>
                </c:pt>
                <c:pt idx="3175">
                  <c:v>28.006999999999998</c:v>
                </c:pt>
                <c:pt idx="3176">
                  <c:v>28.056000000000001</c:v>
                </c:pt>
                <c:pt idx="3177">
                  <c:v>28.105</c:v>
                </c:pt>
                <c:pt idx="3178">
                  <c:v>28.147000000000002</c:v>
                </c:pt>
                <c:pt idx="3179">
                  <c:v>28.125999999999998</c:v>
                </c:pt>
                <c:pt idx="3180">
                  <c:v>28.167999999999999</c:v>
                </c:pt>
                <c:pt idx="3181">
                  <c:v>28.266000000000002</c:v>
                </c:pt>
                <c:pt idx="3182">
                  <c:v>28.455000000000002</c:v>
                </c:pt>
                <c:pt idx="3183">
                  <c:v>28.637</c:v>
                </c:pt>
                <c:pt idx="3184">
                  <c:v>28.783999999999999</c:v>
                </c:pt>
                <c:pt idx="3185">
                  <c:v>28.896000000000004</c:v>
                </c:pt>
                <c:pt idx="3186">
                  <c:v>29.007999999999999</c:v>
                </c:pt>
                <c:pt idx="3187">
                  <c:v>29.099</c:v>
                </c:pt>
                <c:pt idx="3188">
                  <c:v>29.155000000000001</c:v>
                </c:pt>
                <c:pt idx="3189">
                  <c:v>29.197000000000003</c:v>
                </c:pt>
                <c:pt idx="3190">
                  <c:v>29.197000000000003</c:v>
                </c:pt>
                <c:pt idx="3191">
                  <c:v>29.175999999999998</c:v>
                </c:pt>
                <c:pt idx="3192">
                  <c:v>29.113</c:v>
                </c:pt>
                <c:pt idx="3193">
                  <c:v>29.015000000000004</c:v>
                </c:pt>
                <c:pt idx="3194">
                  <c:v>28.868000000000002</c:v>
                </c:pt>
                <c:pt idx="3195">
                  <c:v>28.651</c:v>
                </c:pt>
                <c:pt idx="3196">
                  <c:v>28.448</c:v>
                </c:pt>
                <c:pt idx="3197">
                  <c:v>28.251999999999999</c:v>
                </c:pt>
                <c:pt idx="3198">
                  <c:v>28.125999999999998</c:v>
                </c:pt>
                <c:pt idx="3199">
                  <c:v>28.048999999999999</c:v>
                </c:pt>
                <c:pt idx="3200">
                  <c:v>28.056000000000001</c:v>
                </c:pt>
                <c:pt idx="3201">
                  <c:v>28.083999999999996</c:v>
                </c:pt>
                <c:pt idx="3202">
                  <c:v>28.083999999999996</c:v>
                </c:pt>
                <c:pt idx="3203">
                  <c:v>28.07</c:v>
                </c:pt>
                <c:pt idx="3204">
                  <c:v>28.042000000000002</c:v>
                </c:pt>
                <c:pt idx="3205">
                  <c:v>28.112000000000002</c:v>
                </c:pt>
                <c:pt idx="3206">
                  <c:v>28.202999999999996</c:v>
                </c:pt>
                <c:pt idx="3207">
                  <c:v>28.308</c:v>
                </c:pt>
                <c:pt idx="3208">
                  <c:v>28.258999999999997</c:v>
                </c:pt>
                <c:pt idx="3209">
                  <c:v>28.119</c:v>
                </c:pt>
                <c:pt idx="3210">
                  <c:v>28.006999999999998</c:v>
                </c:pt>
                <c:pt idx="3211">
                  <c:v>27.951000000000001</c:v>
                </c:pt>
                <c:pt idx="3212">
                  <c:v>27.93</c:v>
                </c:pt>
                <c:pt idx="3213">
                  <c:v>27.93</c:v>
                </c:pt>
                <c:pt idx="3214">
                  <c:v>27.937000000000001</c:v>
                </c:pt>
                <c:pt idx="3215">
                  <c:v>27.993000000000002</c:v>
                </c:pt>
                <c:pt idx="3216">
                  <c:v>28.098000000000003</c:v>
                </c:pt>
                <c:pt idx="3217">
                  <c:v>28.294</c:v>
                </c:pt>
                <c:pt idx="3218">
                  <c:v>28.524999999999999</c:v>
                </c:pt>
                <c:pt idx="3219">
                  <c:v>28.623000000000001</c:v>
                </c:pt>
                <c:pt idx="3220">
                  <c:v>28.581</c:v>
                </c:pt>
                <c:pt idx="3221">
                  <c:v>28.448</c:v>
                </c:pt>
                <c:pt idx="3222">
                  <c:v>28.384999999999998</c:v>
                </c:pt>
                <c:pt idx="3223">
                  <c:v>28.405999999999999</c:v>
                </c:pt>
                <c:pt idx="3224">
                  <c:v>28.539000000000005</c:v>
                </c:pt>
                <c:pt idx="3225">
                  <c:v>28.651</c:v>
                </c:pt>
                <c:pt idx="3226">
                  <c:v>28.762999999999998</c:v>
                </c:pt>
                <c:pt idx="3227">
                  <c:v>28.937999999999999</c:v>
                </c:pt>
                <c:pt idx="3228">
                  <c:v>29.099</c:v>
                </c:pt>
                <c:pt idx="3229">
                  <c:v>29.267000000000003</c:v>
                </c:pt>
                <c:pt idx="3230">
                  <c:v>29.259999999999998</c:v>
                </c:pt>
                <c:pt idx="3231">
                  <c:v>29.239000000000004</c:v>
                </c:pt>
                <c:pt idx="3232">
                  <c:v>29.190000000000005</c:v>
                </c:pt>
                <c:pt idx="3233">
                  <c:v>29.210999999999995</c:v>
                </c:pt>
                <c:pt idx="3234">
                  <c:v>29.259999999999998</c:v>
                </c:pt>
                <c:pt idx="3235">
                  <c:v>29.294999999999998</c:v>
                </c:pt>
                <c:pt idx="3236">
                  <c:v>29.280999999999999</c:v>
                </c:pt>
                <c:pt idx="3237">
                  <c:v>29.231999999999999</c:v>
                </c:pt>
                <c:pt idx="3238">
                  <c:v>29.218</c:v>
                </c:pt>
                <c:pt idx="3239">
                  <c:v>29.239000000000004</c:v>
                </c:pt>
                <c:pt idx="3240">
                  <c:v>29.316000000000003</c:v>
                </c:pt>
                <c:pt idx="3241">
                  <c:v>29.512</c:v>
                </c:pt>
                <c:pt idx="3242">
                  <c:v>29.756999999999998</c:v>
                </c:pt>
                <c:pt idx="3243">
                  <c:v>29.848000000000003</c:v>
                </c:pt>
                <c:pt idx="3244">
                  <c:v>29.728999999999996</c:v>
                </c:pt>
                <c:pt idx="3245">
                  <c:v>29.553999999999995</c:v>
                </c:pt>
                <c:pt idx="3246">
                  <c:v>29.574999999999999</c:v>
                </c:pt>
                <c:pt idx="3247">
                  <c:v>29.673000000000002</c:v>
                </c:pt>
                <c:pt idx="3248">
                  <c:v>29.75</c:v>
                </c:pt>
                <c:pt idx="3249">
                  <c:v>29.841000000000001</c:v>
                </c:pt>
                <c:pt idx="3250">
                  <c:v>29.981000000000002</c:v>
                </c:pt>
                <c:pt idx="3251">
                  <c:v>30.106999999999999</c:v>
                </c:pt>
                <c:pt idx="3252">
                  <c:v>30.106999999999999</c:v>
                </c:pt>
                <c:pt idx="3253">
                  <c:v>29.862000000000002</c:v>
                </c:pt>
                <c:pt idx="3254">
                  <c:v>29.589000000000006</c:v>
                </c:pt>
                <c:pt idx="3255">
                  <c:v>29.365000000000002</c:v>
                </c:pt>
                <c:pt idx="3256">
                  <c:v>29.302</c:v>
                </c:pt>
                <c:pt idx="3257">
                  <c:v>29.288</c:v>
                </c:pt>
                <c:pt idx="3258">
                  <c:v>29.344000000000001</c:v>
                </c:pt>
                <c:pt idx="3259">
                  <c:v>29.393000000000001</c:v>
                </c:pt>
                <c:pt idx="3260">
                  <c:v>29.385999999999996</c:v>
                </c:pt>
                <c:pt idx="3261">
                  <c:v>29.414000000000005</c:v>
                </c:pt>
                <c:pt idx="3262">
                  <c:v>29.483999999999998</c:v>
                </c:pt>
                <c:pt idx="3263">
                  <c:v>29.547000000000004</c:v>
                </c:pt>
                <c:pt idx="3264">
                  <c:v>29.518999999999998</c:v>
                </c:pt>
                <c:pt idx="3265">
                  <c:v>29.47</c:v>
                </c:pt>
                <c:pt idx="3266">
                  <c:v>29.512</c:v>
                </c:pt>
                <c:pt idx="3267">
                  <c:v>29.602999999999998</c:v>
                </c:pt>
                <c:pt idx="3268">
                  <c:v>29.687000000000001</c:v>
                </c:pt>
                <c:pt idx="3269">
                  <c:v>29.82</c:v>
                </c:pt>
                <c:pt idx="3270">
                  <c:v>29.882999999999999</c:v>
                </c:pt>
                <c:pt idx="3271">
                  <c:v>29.952999999999996</c:v>
                </c:pt>
                <c:pt idx="3272">
                  <c:v>29.897000000000002</c:v>
                </c:pt>
                <c:pt idx="3273">
                  <c:v>29.910999999999994</c:v>
                </c:pt>
                <c:pt idx="3274">
                  <c:v>29.952999999999996</c:v>
                </c:pt>
                <c:pt idx="3275">
                  <c:v>30.072000000000003</c:v>
                </c:pt>
                <c:pt idx="3276">
                  <c:v>30.198</c:v>
                </c:pt>
                <c:pt idx="3277">
                  <c:v>30.219000000000001</c:v>
                </c:pt>
                <c:pt idx="3278">
                  <c:v>30.198</c:v>
                </c:pt>
                <c:pt idx="3279">
                  <c:v>30.036999999999999</c:v>
                </c:pt>
                <c:pt idx="3280">
                  <c:v>29.897000000000002</c:v>
                </c:pt>
                <c:pt idx="3281">
                  <c:v>29.715000000000003</c:v>
                </c:pt>
                <c:pt idx="3282">
                  <c:v>29.596000000000004</c:v>
                </c:pt>
                <c:pt idx="3283">
                  <c:v>29.568000000000001</c:v>
                </c:pt>
                <c:pt idx="3284">
                  <c:v>29.624000000000002</c:v>
                </c:pt>
                <c:pt idx="3285">
                  <c:v>29.701000000000001</c:v>
                </c:pt>
                <c:pt idx="3286">
                  <c:v>29.82</c:v>
                </c:pt>
                <c:pt idx="3287">
                  <c:v>30.036999999999999</c:v>
                </c:pt>
                <c:pt idx="3288">
                  <c:v>30.240000000000002</c:v>
                </c:pt>
                <c:pt idx="3289">
                  <c:v>30.428999999999995</c:v>
                </c:pt>
                <c:pt idx="3290">
                  <c:v>30.45</c:v>
                </c:pt>
                <c:pt idx="3291">
                  <c:v>30.492000000000001</c:v>
                </c:pt>
                <c:pt idx="3292">
                  <c:v>30.484999999999996</c:v>
                </c:pt>
                <c:pt idx="3293">
                  <c:v>30.533999999999999</c:v>
                </c:pt>
                <c:pt idx="3294">
                  <c:v>30.646000000000004</c:v>
                </c:pt>
                <c:pt idx="3295">
                  <c:v>30.737000000000002</c:v>
                </c:pt>
                <c:pt idx="3296">
                  <c:v>30.814000000000004</c:v>
                </c:pt>
                <c:pt idx="3297">
                  <c:v>30.849</c:v>
                </c:pt>
                <c:pt idx="3298">
                  <c:v>30.814000000000004</c:v>
                </c:pt>
                <c:pt idx="3299">
                  <c:v>30.737000000000002</c:v>
                </c:pt>
                <c:pt idx="3300">
                  <c:v>30.659999999999997</c:v>
                </c:pt>
                <c:pt idx="3301">
                  <c:v>30.659999999999997</c:v>
                </c:pt>
                <c:pt idx="3302">
                  <c:v>30.659999999999997</c:v>
                </c:pt>
                <c:pt idx="3303">
                  <c:v>30.646000000000004</c:v>
                </c:pt>
                <c:pt idx="3304">
                  <c:v>30.646000000000004</c:v>
                </c:pt>
                <c:pt idx="3305">
                  <c:v>30.646000000000004</c:v>
                </c:pt>
                <c:pt idx="3306">
                  <c:v>30.631999999999998</c:v>
                </c:pt>
                <c:pt idx="3307">
                  <c:v>30.555</c:v>
                </c:pt>
                <c:pt idx="3308">
                  <c:v>30.471000000000004</c:v>
                </c:pt>
                <c:pt idx="3309">
                  <c:v>30.422000000000004</c:v>
                </c:pt>
                <c:pt idx="3310">
                  <c:v>30.492000000000001</c:v>
                </c:pt>
                <c:pt idx="3311">
                  <c:v>30.590000000000003</c:v>
                </c:pt>
                <c:pt idx="3312">
                  <c:v>30.562000000000001</c:v>
                </c:pt>
                <c:pt idx="3313">
                  <c:v>30.366000000000003</c:v>
                </c:pt>
                <c:pt idx="3314">
                  <c:v>30.212</c:v>
                </c:pt>
                <c:pt idx="3315">
                  <c:v>30.155999999999999</c:v>
                </c:pt>
                <c:pt idx="3316">
                  <c:v>30.149000000000001</c:v>
                </c:pt>
                <c:pt idx="3317">
                  <c:v>30.177</c:v>
                </c:pt>
                <c:pt idx="3318">
                  <c:v>30.225999999999999</c:v>
                </c:pt>
                <c:pt idx="3319">
                  <c:v>30.338000000000001</c:v>
                </c:pt>
                <c:pt idx="3320">
                  <c:v>30.492000000000001</c:v>
                </c:pt>
                <c:pt idx="3321">
                  <c:v>30.667000000000002</c:v>
                </c:pt>
                <c:pt idx="3322">
                  <c:v>30.778999999999996</c:v>
                </c:pt>
                <c:pt idx="3323">
                  <c:v>30.891000000000002</c:v>
                </c:pt>
                <c:pt idx="3324">
                  <c:v>30.947000000000003</c:v>
                </c:pt>
                <c:pt idx="3325">
                  <c:v>31.087</c:v>
                </c:pt>
                <c:pt idx="3326">
                  <c:v>31.087</c:v>
                </c:pt>
                <c:pt idx="3327">
                  <c:v>31.052</c:v>
                </c:pt>
                <c:pt idx="3328">
                  <c:v>30.883999999999997</c:v>
                </c:pt>
                <c:pt idx="3329">
                  <c:v>30.778999999999996</c:v>
                </c:pt>
                <c:pt idx="3330">
                  <c:v>30.778999999999996</c:v>
                </c:pt>
                <c:pt idx="3331">
                  <c:v>30.876999999999999</c:v>
                </c:pt>
                <c:pt idx="3332">
                  <c:v>31.002999999999997</c:v>
                </c:pt>
                <c:pt idx="3333">
                  <c:v>31.087</c:v>
                </c:pt>
                <c:pt idx="3334">
                  <c:v>31.122000000000003</c:v>
                </c:pt>
                <c:pt idx="3335">
                  <c:v>31.052</c:v>
                </c:pt>
                <c:pt idx="3336">
                  <c:v>30.947000000000003</c:v>
                </c:pt>
                <c:pt idx="3337">
                  <c:v>30.827999999999996</c:v>
                </c:pt>
                <c:pt idx="3338">
                  <c:v>30.821000000000005</c:v>
                </c:pt>
                <c:pt idx="3339">
                  <c:v>30.947000000000003</c:v>
                </c:pt>
                <c:pt idx="3340">
                  <c:v>31.192</c:v>
                </c:pt>
                <c:pt idx="3341">
                  <c:v>31.465000000000003</c:v>
                </c:pt>
                <c:pt idx="3342">
                  <c:v>31.681999999999999</c:v>
                </c:pt>
                <c:pt idx="3343">
                  <c:v>31.828999999999997</c:v>
                </c:pt>
                <c:pt idx="3344">
                  <c:v>32.010999999999996</c:v>
                </c:pt>
                <c:pt idx="3345">
                  <c:v>32.088000000000001</c:v>
                </c:pt>
                <c:pt idx="3346">
                  <c:v>32.150999999999996</c:v>
                </c:pt>
                <c:pt idx="3347">
                  <c:v>32.010999999999996</c:v>
                </c:pt>
                <c:pt idx="3348">
                  <c:v>31.843</c:v>
                </c:pt>
                <c:pt idx="3349">
                  <c:v>31.667999999999999</c:v>
                </c:pt>
                <c:pt idx="3350">
                  <c:v>31.527999999999999</c:v>
                </c:pt>
                <c:pt idx="3351">
                  <c:v>31.443999999999999</c:v>
                </c:pt>
                <c:pt idx="3352">
                  <c:v>31.374000000000002</c:v>
                </c:pt>
                <c:pt idx="3353">
                  <c:v>31.303999999999995</c:v>
                </c:pt>
                <c:pt idx="3354">
                  <c:v>31.233999999999998</c:v>
                </c:pt>
                <c:pt idx="3355">
                  <c:v>31.107999999999997</c:v>
                </c:pt>
                <c:pt idx="3356">
                  <c:v>30.968</c:v>
                </c:pt>
                <c:pt idx="3357">
                  <c:v>30.73</c:v>
                </c:pt>
                <c:pt idx="3358">
                  <c:v>30.512999999999998</c:v>
                </c:pt>
                <c:pt idx="3359">
                  <c:v>30.373000000000001</c:v>
                </c:pt>
                <c:pt idx="3360">
                  <c:v>30.366000000000003</c:v>
                </c:pt>
                <c:pt idx="3361">
                  <c:v>30.296000000000003</c:v>
                </c:pt>
                <c:pt idx="3362">
                  <c:v>30.205000000000002</c:v>
                </c:pt>
                <c:pt idx="3363">
                  <c:v>30.050999999999998</c:v>
                </c:pt>
                <c:pt idx="3364">
                  <c:v>29.967000000000002</c:v>
                </c:pt>
                <c:pt idx="3365">
                  <c:v>29.841000000000001</c:v>
                </c:pt>
                <c:pt idx="3366">
                  <c:v>29.715000000000003</c:v>
                </c:pt>
                <c:pt idx="3367">
                  <c:v>29.631</c:v>
                </c:pt>
                <c:pt idx="3368">
                  <c:v>29.596000000000004</c:v>
                </c:pt>
                <c:pt idx="3369">
                  <c:v>29.631</c:v>
                </c:pt>
                <c:pt idx="3370">
                  <c:v>29.645</c:v>
                </c:pt>
                <c:pt idx="3371">
                  <c:v>29.75</c:v>
                </c:pt>
                <c:pt idx="3372">
                  <c:v>29.910999999999994</c:v>
                </c:pt>
                <c:pt idx="3373">
                  <c:v>30.134999999999998</c:v>
                </c:pt>
                <c:pt idx="3374">
                  <c:v>30.338000000000001</c:v>
                </c:pt>
                <c:pt idx="3375">
                  <c:v>30.576000000000001</c:v>
                </c:pt>
                <c:pt idx="3376">
                  <c:v>31.002999999999997</c:v>
                </c:pt>
                <c:pt idx="3377">
                  <c:v>31.324999999999999</c:v>
                </c:pt>
                <c:pt idx="3378">
                  <c:v>31.514000000000003</c:v>
                </c:pt>
                <c:pt idx="3379">
                  <c:v>31.478999999999996</c:v>
                </c:pt>
                <c:pt idx="3380">
                  <c:v>31.612000000000002</c:v>
                </c:pt>
                <c:pt idx="3381">
                  <c:v>31.647000000000002</c:v>
                </c:pt>
                <c:pt idx="3382">
                  <c:v>31.556000000000001</c:v>
                </c:pt>
                <c:pt idx="3383">
                  <c:v>31.310999999999996</c:v>
                </c:pt>
                <c:pt idx="3384">
                  <c:v>31.164000000000005</c:v>
                </c:pt>
                <c:pt idx="3385">
                  <c:v>31.171000000000003</c:v>
                </c:pt>
                <c:pt idx="3386">
                  <c:v>31.248000000000001</c:v>
                </c:pt>
                <c:pt idx="3387">
                  <c:v>31.395</c:v>
                </c:pt>
                <c:pt idx="3388">
                  <c:v>31.562999999999999</c:v>
                </c:pt>
                <c:pt idx="3389">
                  <c:v>31.702999999999996</c:v>
                </c:pt>
                <c:pt idx="3390">
                  <c:v>31.786999999999999</c:v>
                </c:pt>
                <c:pt idx="3391">
                  <c:v>31.828999999999997</c:v>
                </c:pt>
                <c:pt idx="3392">
                  <c:v>31.933999999999997</c:v>
                </c:pt>
                <c:pt idx="3393">
                  <c:v>31.962</c:v>
                </c:pt>
                <c:pt idx="3394">
                  <c:v>32.010999999999996</c:v>
                </c:pt>
                <c:pt idx="3395">
                  <c:v>31.997000000000003</c:v>
                </c:pt>
                <c:pt idx="3396">
                  <c:v>32.018000000000001</c:v>
                </c:pt>
                <c:pt idx="3397">
                  <c:v>31.955000000000002</c:v>
                </c:pt>
                <c:pt idx="3398">
                  <c:v>31.843</c:v>
                </c:pt>
                <c:pt idx="3399">
                  <c:v>31.667999999999999</c:v>
                </c:pt>
                <c:pt idx="3400">
                  <c:v>31.395</c:v>
                </c:pt>
                <c:pt idx="3401">
                  <c:v>31.15</c:v>
                </c:pt>
                <c:pt idx="3402">
                  <c:v>30.968</c:v>
                </c:pt>
                <c:pt idx="3403">
                  <c:v>30.778999999999996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17.374000000000002</c:v>
                </c:pt>
                <c:pt idx="3634">
                  <c:v>17.451000000000001</c:v>
                </c:pt>
                <c:pt idx="3635">
                  <c:v>17.535</c:v>
                </c:pt>
                <c:pt idx="3636">
                  <c:v>17.661000000000001</c:v>
                </c:pt>
                <c:pt idx="3637">
                  <c:v>17.821999999999999</c:v>
                </c:pt>
                <c:pt idx="3638">
                  <c:v>17.934000000000001</c:v>
                </c:pt>
                <c:pt idx="3639">
                  <c:v>18.095000000000002</c:v>
                </c:pt>
                <c:pt idx="3640">
                  <c:v>18.192999999999998</c:v>
                </c:pt>
                <c:pt idx="3641">
                  <c:v>18.298000000000002</c:v>
                </c:pt>
                <c:pt idx="3642">
                  <c:v>18.396000000000001</c:v>
                </c:pt>
                <c:pt idx="3643">
                  <c:v>18.423999999999999</c:v>
                </c:pt>
                <c:pt idx="3644">
                  <c:v>18.396000000000001</c:v>
                </c:pt>
                <c:pt idx="3645">
                  <c:v>18.305</c:v>
                </c:pt>
                <c:pt idx="3646">
                  <c:v>18.291</c:v>
                </c:pt>
                <c:pt idx="3647">
                  <c:v>18.298000000000002</c:v>
                </c:pt>
                <c:pt idx="3648">
                  <c:v>18.326000000000001</c:v>
                </c:pt>
                <c:pt idx="3649">
                  <c:v>18.298000000000002</c:v>
                </c:pt>
                <c:pt idx="3650">
                  <c:v>18.241999999999997</c:v>
                </c:pt>
                <c:pt idx="3651">
                  <c:v>18.164999999999999</c:v>
                </c:pt>
                <c:pt idx="3652">
                  <c:v>18.095000000000002</c:v>
                </c:pt>
                <c:pt idx="3653">
                  <c:v>18.053000000000001</c:v>
                </c:pt>
                <c:pt idx="3654">
                  <c:v>17.954999999999998</c:v>
                </c:pt>
                <c:pt idx="3655">
                  <c:v>17.821999999999999</c:v>
                </c:pt>
                <c:pt idx="3656">
                  <c:v>17.689</c:v>
                </c:pt>
                <c:pt idx="3657">
                  <c:v>17.576999999999998</c:v>
                </c:pt>
                <c:pt idx="3658">
                  <c:v>17.513999999999999</c:v>
                </c:pt>
                <c:pt idx="3659">
                  <c:v>17.472000000000001</c:v>
                </c:pt>
                <c:pt idx="3660">
                  <c:v>17.486000000000001</c:v>
                </c:pt>
                <c:pt idx="3661">
                  <c:v>17.521000000000001</c:v>
                </c:pt>
                <c:pt idx="3662">
                  <c:v>17.576999999999998</c:v>
                </c:pt>
                <c:pt idx="3663">
                  <c:v>17.64</c:v>
                </c:pt>
                <c:pt idx="3664">
                  <c:v>17.716999999999999</c:v>
                </c:pt>
                <c:pt idx="3665">
                  <c:v>17.765999999999998</c:v>
                </c:pt>
                <c:pt idx="3666">
                  <c:v>17.808</c:v>
                </c:pt>
                <c:pt idx="3667">
                  <c:v>17.829000000000001</c:v>
                </c:pt>
                <c:pt idx="3668">
                  <c:v>17.891999999999999</c:v>
                </c:pt>
                <c:pt idx="3669">
                  <c:v>17.954999999999998</c:v>
                </c:pt>
                <c:pt idx="3670">
                  <c:v>18.024999999999999</c:v>
                </c:pt>
                <c:pt idx="3671">
                  <c:v>18.116</c:v>
                </c:pt>
                <c:pt idx="3672">
                  <c:v>18.207000000000001</c:v>
                </c:pt>
                <c:pt idx="3673">
                  <c:v>18.353999999999999</c:v>
                </c:pt>
                <c:pt idx="3674">
                  <c:v>18.508000000000003</c:v>
                </c:pt>
                <c:pt idx="3675">
                  <c:v>18.661999999999999</c:v>
                </c:pt>
                <c:pt idx="3676">
                  <c:v>18.795000000000002</c:v>
                </c:pt>
                <c:pt idx="3677">
                  <c:v>18.984000000000002</c:v>
                </c:pt>
                <c:pt idx="3678">
                  <c:v>19.208000000000002</c:v>
                </c:pt>
                <c:pt idx="3679">
                  <c:v>19.375999999999998</c:v>
                </c:pt>
                <c:pt idx="3680">
                  <c:v>19.565000000000001</c:v>
                </c:pt>
                <c:pt idx="3681">
                  <c:v>19.866</c:v>
                </c:pt>
                <c:pt idx="3682">
                  <c:v>20.237000000000002</c:v>
                </c:pt>
                <c:pt idx="3683">
                  <c:v>20.509999999999998</c:v>
                </c:pt>
                <c:pt idx="3684">
                  <c:v>20.58</c:v>
                </c:pt>
                <c:pt idx="3685">
                  <c:v>20.496000000000002</c:v>
                </c:pt>
                <c:pt idx="3686">
                  <c:v>20.307000000000002</c:v>
                </c:pt>
                <c:pt idx="3687">
                  <c:v>20.083000000000002</c:v>
                </c:pt>
                <c:pt idx="3688">
                  <c:v>19.942999999999998</c:v>
                </c:pt>
                <c:pt idx="3689">
                  <c:v>19.957000000000001</c:v>
                </c:pt>
                <c:pt idx="3690">
                  <c:v>20.097000000000001</c:v>
                </c:pt>
                <c:pt idx="3691">
                  <c:v>20.3</c:v>
                </c:pt>
                <c:pt idx="3692">
                  <c:v>20.433</c:v>
                </c:pt>
                <c:pt idx="3693">
                  <c:v>20.475000000000001</c:v>
                </c:pt>
                <c:pt idx="3694">
                  <c:v>20.425999999999998</c:v>
                </c:pt>
                <c:pt idx="3695">
                  <c:v>20.349</c:v>
                </c:pt>
                <c:pt idx="3696">
                  <c:v>20.292999999999999</c:v>
                </c:pt>
                <c:pt idx="3697">
                  <c:v>20.223000000000003</c:v>
                </c:pt>
                <c:pt idx="3698">
                  <c:v>20.097000000000001</c:v>
                </c:pt>
                <c:pt idx="3699">
                  <c:v>20.117999999999999</c:v>
                </c:pt>
                <c:pt idx="3700">
                  <c:v>20.138999999999999</c:v>
                </c:pt>
                <c:pt idx="3701">
                  <c:v>20.173999999999999</c:v>
                </c:pt>
                <c:pt idx="3702">
                  <c:v>20.006</c:v>
                </c:pt>
                <c:pt idx="3703">
                  <c:v>19.922000000000001</c:v>
                </c:pt>
                <c:pt idx="3704">
                  <c:v>19.845000000000002</c:v>
                </c:pt>
                <c:pt idx="3705">
                  <c:v>19.908000000000001</c:v>
                </c:pt>
                <c:pt idx="3706">
                  <c:v>19.978000000000002</c:v>
                </c:pt>
                <c:pt idx="3707">
                  <c:v>20.020000000000003</c:v>
                </c:pt>
                <c:pt idx="3708">
                  <c:v>19.893999999999998</c:v>
                </c:pt>
                <c:pt idx="3709">
                  <c:v>19.677</c:v>
                </c:pt>
                <c:pt idx="3710">
                  <c:v>19.495000000000001</c:v>
                </c:pt>
                <c:pt idx="3711">
                  <c:v>19.404</c:v>
                </c:pt>
                <c:pt idx="3712">
                  <c:v>19.417999999999999</c:v>
                </c:pt>
                <c:pt idx="3713">
                  <c:v>19.474</c:v>
                </c:pt>
                <c:pt idx="3714">
                  <c:v>19.495000000000001</c:v>
                </c:pt>
                <c:pt idx="3715">
                  <c:v>19.446000000000002</c:v>
                </c:pt>
                <c:pt idx="3716">
                  <c:v>19.298999999999999</c:v>
                </c:pt>
                <c:pt idx="3717">
                  <c:v>19.291999999999998</c:v>
                </c:pt>
                <c:pt idx="3718">
                  <c:v>19.271000000000001</c:v>
                </c:pt>
                <c:pt idx="3719">
                  <c:v>19.375999999999998</c:v>
                </c:pt>
                <c:pt idx="3720">
                  <c:v>19.474</c:v>
                </c:pt>
                <c:pt idx="3721">
                  <c:v>19.579000000000001</c:v>
                </c:pt>
                <c:pt idx="3722">
                  <c:v>19.488</c:v>
                </c:pt>
                <c:pt idx="3723">
                  <c:v>19.166</c:v>
                </c:pt>
                <c:pt idx="3724">
                  <c:v>18.878999999999998</c:v>
                </c:pt>
                <c:pt idx="3725">
                  <c:v>18.640999999999998</c:v>
                </c:pt>
                <c:pt idx="3726">
                  <c:v>18.613</c:v>
                </c:pt>
                <c:pt idx="3727">
                  <c:v>18.626999999999999</c:v>
                </c:pt>
                <c:pt idx="3728">
                  <c:v>18.865000000000002</c:v>
                </c:pt>
                <c:pt idx="3729">
                  <c:v>19.242999999999999</c:v>
                </c:pt>
                <c:pt idx="3730">
                  <c:v>19.649000000000001</c:v>
                </c:pt>
                <c:pt idx="3731">
                  <c:v>19.908000000000001</c:v>
                </c:pt>
                <c:pt idx="3732">
                  <c:v>19.942999999999998</c:v>
                </c:pt>
                <c:pt idx="3733">
                  <c:v>19.866</c:v>
                </c:pt>
                <c:pt idx="3734">
                  <c:v>19.838000000000001</c:v>
                </c:pt>
                <c:pt idx="3735">
                  <c:v>19.866</c:v>
                </c:pt>
                <c:pt idx="3736">
                  <c:v>19.999000000000002</c:v>
                </c:pt>
                <c:pt idx="3737">
                  <c:v>20.201999999999998</c:v>
                </c:pt>
                <c:pt idx="3738">
                  <c:v>20.37</c:v>
                </c:pt>
                <c:pt idx="3739">
                  <c:v>20.440000000000001</c:v>
                </c:pt>
                <c:pt idx="3740">
                  <c:v>20.356000000000002</c:v>
                </c:pt>
                <c:pt idx="3741">
                  <c:v>20.335000000000001</c:v>
                </c:pt>
                <c:pt idx="3742">
                  <c:v>20.3</c:v>
                </c:pt>
                <c:pt idx="3743">
                  <c:v>20.376999999999999</c:v>
                </c:pt>
                <c:pt idx="3744">
                  <c:v>20.440000000000001</c:v>
                </c:pt>
                <c:pt idx="3745">
                  <c:v>20.587</c:v>
                </c:pt>
                <c:pt idx="3746">
                  <c:v>20.776</c:v>
                </c:pt>
                <c:pt idx="3747">
                  <c:v>21.027999999999999</c:v>
                </c:pt>
                <c:pt idx="3748">
                  <c:v>21.251999999999999</c:v>
                </c:pt>
                <c:pt idx="3749">
                  <c:v>21.286999999999999</c:v>
                </c:pt>
                <c:pt idx="3750">
                  <c:v>21.182000000000002</c:v>
                </c:pt>
                <c:pt idx="3751">
                  <c:v>21.076999999999998</c:v>
                </c:pt>
                <c:pt idx="3752">
                  <c:v>21.027999999999999</c:v>
                </c:pt>
                <c:pt idx="3753">
                  <c:v>21.062999999999999</c:v>
                </c:pt>
                <c:pt idx="3754">
                  <c:v>21.098000000000003</c:v>
                </c:pt>
                <c:pt idx="3755">
                  <c:v>21.154</c:v>
                </c:pt>
                <c:pt idx="3756">
                  <c:v>21.21</c:v>
                </c:pt>
                <c:pt idx="3757">
                  <c:v>21.300999999999998</c:v>
                </c:pt>
                <c:pt idx="3758">
                  <c:v>21.363999999999997</c:v>
                </c:pt>
                <c:pt idx="3759">
                  <c:v>21.363999999999997</c:v>
                </c:pt>
                <c:pt idx="3760">
                  <c:v>21.251999999999999</c:v>
                </c:pt>
                <c:pt idx="3761">
                  <c:v>21.133000000000003</c:v>
                </c:pt>
                <c:pt idx="3762">
                  <c:v>21.007000000000001</c:v>
                </c:pt>
                <c:pt idx="3763">
                  <c:v>20.923000000000002</c:v>
                </c:pt>
                <c:pt idx="3764">
                  <c:v>20.866999999999997</c:v>
                </c:pt>
                <c:pt idx="3765">
                  <c:v>20.832000000000001</c:v>
                </c:pt>
                <c:pt idx="3766">
                  <c:v>20.803999999999998</c:v>
                </c:pt>
                <c:pt idx="3767">
                  <c:v>20.726999999999997</c:v>
                </c:pt>
                <c:pt idx="3768">
                  <c:v>20.678000000000001</c:v>
                </c:pt>
                <c:pt idx="3769">
                  <c:v>20.692</c:v>
                </c:pt>
                <c:pt idx="3770">
                  <c:v>20.768999999999998</c:v>
                </c:pt>
                <c:pt idx="3771">
                  <c:v>20.916</c:v>
                </c:pt>
                <c:pt idx="3772">
                  <c:v>21.048999999999999</c:v>
                </c:pt>
                <c:pt idx="3773">
                  <c:v>21.189</c:v>
                </c:pt>
                <c:pt idx="3774">
                  <c:v>21.336000000000002</c:v>
                </c:pt>
                <c:pt idx="3775">
                  <c:v>21.413</c:v>
                </c:pt>
                <c:pt idx="3776">
                  <c:v>21.475999999999999</c:v>
                </c:pt>
                <c:pt idx="3777">
                  <c:v>21.448</c:v>
                </c:pt>
                <c:pt idx="3778">
                  <c:v>21.567</c:v>
                </c:pt>
                <c:pt idx="3779">
                  <c:v>21.707000000000001</c:v>
                </c:pt>
                <c:pt idx="3780">
                  <c:v>21.945</c:v>
                </c:pt>
                <c:pt idx="3781">
                  <c:v>22.148000000000003</c:v>
                </c:pt>
                <c:pt idx="3782">
                  <c:v>22.372</c:v>
                </c:pt>
                <c:pt idx="3783">
                  <c:v>22.476999999999997</c:v>
                </c:pt>
                <c:pt idx="3784">
                  <c:v>22.498000000000001</c:v>
                </c:pt>
                <c:pt idx="3785">
                  <c:v>22.470000000000002</c:v>
                </c:pt>
                <c:pt idx="3786">
                  <c:v>22.428000000000001</c:v>
                </c:pt>
                <c:pt idx="3787">
                  <c:v>22.4</c:v>
                </c:pt>
                <c:pt idx="3788">
                  <c:v>22.392999999999997</c:v>
                </c:pt>
                <c:pt idx="3789">
                  <c:v>22.434999999999995</c:v>
                </c:pt>
                <c:pt idx="3790">
                  <c:v>22.526</c:v>
                </c:pt>
                <c:pt idx="3791">
                  <c:v>22.603000000000002</c:v>
                </c:pt>
                <c:pt idx="3792">
                  <c:v>22.631</c:v>
                </c:pt>
                <c:pt idx="3793">
                  <c:v>22.561</c:v>
                </c:pt>
                <c:pt idx="3794">
                  <c:v>22.470000000000002</c:v>
                </c:pt>
                <c:pt idx="3795">
                  <c:v>22.358000000000001</c:v>
                </c:pt>
                <c:pt idx="3796">
                  <c:v>22.280999999999999</c:v>
                </c:pt>
                <c:pt idx="3797">
                  <c:v>22.134</c:v>
                </c:pt>
                <c:pt idx="3798">
                  <c:v>21.945</c:v>
                </c:pt>
                <c:pt idx="3799">
                  <c:v>21.805</c:v>
                </c:pt>
                <c:pt idx="3800">
                  <c:v>21.741999999999997</c:v>
                </c:pt>
                <c:pt idx="3801">
                  <c:v>21.728000000000002</c:v>
                </c:pt>
                <c:pt idx="3802">
                  <c:v>21.692999999999998</c:v>
                </c:pt>
                <c:pt idx="3803">
                  <c:v>21.664999999999999</c:v>
                </c:pt>
                <c:pt idx="3804">
                  <c:v>21.609000000000002</c:v>
                </c:pt>
                <c:pt idx="3805">
                  <c:v>21.623000000000001</c:v>
                </c:pt>
                <c:pt idx="3806">
                  <c:v>21.63</c:v>
                </c:pt>
                <c:pt idx="3807">
                  <c:v>21.651</c:v>
                </c:pt>
                <c:pt idx="3808">
                  <c:v>21.63</c:v>
                </c:pt>
                <c:pt idx="3809">
                  <c:v>21.601999999999997</c:v>
                </c:pt>
                <c:pt idx="3810">
                  <c:v>21.567</c:v>
                </c:pt>
                <c:pt idx="3811">
                  <c:v>21.483000000000001</c:v>
                </c:pt>
                <c:pt idx="3812">
                  <c:v>21.378</c:v>
                </c:pt>
                <c:pt idx="3813">
                  <c:v>21.279999999999998</c:v>
                </c:pt>
                <c:pt idx="3814">
                  <c:v>21.202999999999999</c:v>
                </c:pt>
                <c:pt idx="3815">
                  <c:v>21.182000000000002</c:v>
                </c:pt>
                <c:pt idx="3816">
                  <c:v>21.112000000000002</c:v>
                </c:pt>
                <c:pt idx="3817">
                  <c:v>21.07</c:v>
                </c:pt>
                <c:pt idx="3818">
                  <c:v>21.041999999999998</c:v>
                </c:pt>
                <c:pt idx="3819">
                  <c:v>21.112000000000002</c:v>
                </c:pt>
                <c:pt idx="3820">
                  <c:v>21.175000000000001</c:v>
                </c:pt>
                <c:pt idx="3821">
                  <c:v>21.216999999999999</c:v>
                </c:pt>
                <c:pt idx="3822">
                  <c:v>21.224</c:v>
                </c:pt>
                <c:pt idx="3823">
                  <c:v>21.286999999999999</c:v>
                </c:pt>
                <c:pt idx="3824">
                  <c:v>21.363999999999997</c:v>
                </c:pt>
                <c:pt idx="3825">
                  <c:v>21.434000000000001</c:v>
                </c:pt>
                <c:pt idx="3826">
                  <c:v>21.517999999999997</c:v>
                </c:pt>
                <c:pt idx="3827">
                  <c:v>21.574000000000002</c:v>
                </c:pt>
                <c:pt idx="3828">
                  <c:v>21.637</c:v>
                </c:pt>
                <c:pt idx="3829">
                  <c:v>21.686</c:v>
                </c:pt>
                <c:pt idx="3830">
                  <c:v>21.741999999999997</c:v>
                </c:pt>
                <c:pt idx="3831">
                  <c:v>21.791</c:v>
                </c:pt>
                <c:pt idx="3832">
                  <c:v>21.791</c:v>
                </c:pt>
                <c:pt idx="3833">
                  <c:v>21.770000000000003</c:v>
                </c:pt>
                <c:pt idx="3834">
                  <c:v>21.707000000000001</c:v>
                </c:pt>
                <c:pt idx="3835">
                  <c:v>21.658000000000001</c:v>
                </c:pt>
                <c:pt idx="3836">
                  <c:v>21.63</c:v>
                </c:pt>
                <c:pt idx="3837">
                  <c:v>21.637</c:v>
                </c:pt>
                <c:pt idx="3838">
                  <c:v>21.609000000000002</c:v>
                </c:pt>
                <c:pt idx="3839">
                  <c:v>21.532000000000004</c:v>
                </c:pt>
                <c:pt idx="3840">
                  <c:v>21.497</c:v>
                </c:pt>
                <c:pt idx="3841">
                  <c:v>21.483000000000001</c:v>
                </c:pt>
                <c:pt idx="3842">
                  <c:v>21.475999999999999</c:v>
                </c:pt>
                <c:pt idx="3843">
                  <c:v>21.448</c:v>
                </c:pt>
                <c:pt idx="3844">
                  <c:v>21.413</c:v>
                </c:pt>
                <c:pt idx="3845">
                  <c:v>21.384999999999998</c:v>
                </c:pt>
                <c:pt idx="3846">
                  <c:v>21.378</c:v>
                </c:pt>
                <c:pt idx="3847">
                  <c:v>21.336000000000002</c:v>
                </c:pt>
                <c:pt idx="3848">
                  <c:v>21.315000000000001</c:v>
                </c:pt>
                <c:pt idx="3849">
                  <c:v>21.265999999999998</c:v>
                </c:pt>
                <c:pt idx="3850">
                  <c:v>21.238</c:v>
                </c:pt>
              </c:numCache>
            </c:numRef>
          </c:xVal>
          <c:yVal>
            <c:numRef>
              <c:f>CPT!$D$6:$D$3856</c:f>
              <c:numCache>
                <c:formatCode>General</c:formatCode>
                <c:ptCount val="3851"/>
                <c:pt idx="0">
                  <c:v>17.8</c:v>
                </c:pt>
                <c:pt idx="1">
                  <c:v>17.8</c:v>
                </c:pt>
                <c:pt idx="2">
                  <c:v>17.809999999999999</c:v>
                </c:pt>
                <c:pt idx="3">
                  <c:v>17.82</c:v>
                </c:pt>
                <c:pt idx="4">
                  <c:v>17.829999999999998</c:v>
                </c:pt>
                <c:pt idx="5">
                  <c:v>17.84</c:v>
                </c:pt>
                <c:pt idx="6">
                  <c:v>17.850000000000001</c:v>
                </c:pt>
                <c:pt idx="7">
                  <c:v>17.86</c:v>
                </c:pt>
                <c:pt idx="8">
                  <c:v>17.86</c:v>
                </c:pt>
                <c:pt idx="9">
                  <c:v>17.87</c:v>
                </c:pt>
                <c:pt idx="10">
                  <c:v>17.88</c:v>
                </c:pt>
                <c:pt idx="11">
                  <c:v>17.89</c:v>
                </c:pt>
                <c:pt idx="12">
                  <c:v>17.899999999999999</c:v>
                </c:pt>
                <c:pt idx="13">
                  <c:v>17.91</c:v>
                </c:pt>
                <c:pt idx="14">
                  <c:v>17.91</c:v>
                </c:pt>
                <c:pt idx="15">
                  <c:v>17.920000000000002</c:v>
                </c:pt>
                <c:pt idx="16">
                  <c:v>17.93</c:v>
                </c:pt>
                <c:pt idx="17">
                  <c:v>17.940000000000001</c:v>
                </c:pt>
                <c:pt idx="18">
                  <c:v>17.95</c:v>
                </c:pt>
                <c:pt idx="19">
                  <c:v>17.96</c:v>
                </c:pt>
                <c:pt idx="20">
                  <c:v>17.97</c:v>
                </c:pt>
                <c:pt idx="21">
                  <c:v>17.98</c:v>
                </c:pt>
                <c:pt idx="22">
                  <c:v>17.98</c:v>
                </c:pt>
                <c:pt idx="23">
                  <c:v>17.989999999999998</c:v>
                </c:pt>
                <c:pt idx="24">
                  <c:v>18</c:v>
                </c:pt>
                <c:pt idx="25">
                  <c:v>18.010000000000002</c:v>
                </c:pt>
                <c:pt idx="26">
                  <c:v>18.02</c:v>
                </c:pt>
                <c:pt idx="27">
                  <c:v>18.03</c:v>
                </c:pt>
                <c:pt idx="28">
                  <c:v>18.04</c:v>
                </c:pt>
                <c:pt idx="29">
                  <c:v>18.04</c:v>
                </c:pt>
                <c:pt idx="30">
                  <c:v>18.05</c:v>
                </c:pt>
                <c:pt idx="31">
                  <c:v>18.059999999999999</c:v>
                </c:pt>
                <c:pt idx="32">
                  <c:v>18.07</c:v>
                </c:pt>
                <c:pt idx="33">
                  <c:v>18.079999999999998</c:v>
                </c:pt>
                <c:pt idx="34">
                  <c:v>18.09</c:v>
                </c:pt>
                <c:pt idx="35">
                  <c:v>18.09</c:v>
                </c:pt>
                <c:pt idx="36">
                  <c:v>18.100000000000001</c:v>
                </c:pt>
                <c:pt idx="37">
                  <c:v>18.11</c:v>
                </c:pt>
                <c:pt idx="38">
                  <c:v>18.12</c:v>
                </c:pt>
                <c:pt idx="39">
                  <c:v>18.13</c:v>
                </c:pt>
                <c:pt idx="40">
                  <c:v>18.14</c:v>
                </c:pt>
                <c:pt idx="41">
                  <c:v>18.149999999999999</c:v>
                </c:pt>
                <c:pt idx="42">
                  <c:v>18.16</c:v>
                </c:pt>
                <c:pt idx="43">
                  <c:v>18.16</c:v>
                </c:pt>
                <c:pt idx="44">
                  <c:v>18.170000000000002</c:v>
                </c:pt>
                <c:pt idx="45">
                  <c:v>18.18</c:v>
                </c:pt>
                <c:pt idx="46">
                  <c:v>18.190000000000001</c:v>
                </c:pt>
                <c:pt idx="47">
                  <c:v>18.2</c:v>
                </c:pt>
                <c:pt idx="48">
                  <c:v>18.21</c:v>
                </c:pt>
                <c:pt idx="49">
                  <c:v>18.21</c:v>
                </c:pt>
                <c:pt idx="50">
                  <c:v>18.22</c:v>
                </c:pt>
                <c:pt idx="51">
                  <c:v>18.23</c:v>
                </c:pt>
                <c:pt idx="52">
                  <c:v>18.239999999999998</c:v>
                </c:pt>
                <c:pt idx="53">
                  <c:v>18.25</c:v>
                </c:pt>
                <c:pt idx="54">
                  <c:v>18.260000000000002</c:v>
                </c:pt>
                <c:pt idx="55">
                  <c:v>18.27</c:v>
                </c:pt>
                <c:pt idx="56">
                  <c:v>18.27</c:v>
                </c:pt>
                <c:pt idx="57">
                  <c:v>18.28</c:v>
                </c:pt>
                <c:pt idx="58">
                  <c:v>18.29</c:v>
                </c:pt>
                <c:pt idx="59">
                  <c:v>18.3</c:v>
                </c:pt>
                <c:pt idx="60">
                  <c:v>18.309999999999999</c:v>
                </c:pt>
                <c:pt idx="61">
                  <c:v>18.32</c:v>
                </c:pt>
                <c:pt idx="62">
                  <c:v>18.329999999999998</c:v>
                </c:pt>
                <c:pt idx="63">
                  <c:v>18.34</c:v>
                </c:pt>
                <c:pt idx="64">
                  <c:v>18.34</c:v>
                </c:pt>
                <c:pt idx="65">
                  <c:v>18.350000000000001</c:v>
                </c:pt>
                <c:pt idx="66">
                  <c:v>18.36</c:v>
                </c:pt>
                <c:pt idx="67">
                  <c:v>18.37</c:v>
                </c:pt>
                <c:pt idx="68">
                  <c:v>18.38</c:v>
                </c:pt>
                <c:pt idx="69">
                  <c:v>18.39</c:v>
                </c:pt>
                <c:pt idx="70">
                  <c:v>18.39</c:v>
                </c:pt>
                <c:pt idx="71">
                  <c:v>18.399999999999999</c:v>
                </c:pt>
                <c:pt idx="72">
                  <c:v>18.41</c:v>
                </c:pt>
                <c:pt idx="73">
                  <c:v>18.420000000000002</c:v>
                </c:pt>
                <c:pt idx="74">
                  <c:v>18.43</c:v>
                </c:pt>
                <c:pt idx="75">
                  <c:v>18.440000000000001</c:v>
                </c:pt>
                <c:pt idx="76">
                  <c:v>18.45</c:v>
                </c:pt>
                <c:pt idx="77">
                  <c:v>18.45</c:v>
                </c:pt>
                <c:pt idx="78">
                  <c:v>18.46</c:v>
                </c:pt>
                <c:pt idx="79">
                  <c:v>18.47</c:v>
                </c:pt>
                <c:pt idx="80">
                  <c:v>18.48</c:v>
                </c:pt>
                <c:pt idx="81">
                  <c:v>18.489999999999998</c:v>
                </c:pt>
                <c:pt idx="82">
                  <c:v>18.5</c:v>
                </c:pt>
                <c:pt idx="83">
                  <c:v>18.510000000000002</c:v>
                </c:pt>
                <c:pt idx="84">
                  <c:v>18.52</c:v>
                </c:pt>
                <c:pt idx="85">
                  <c:v>18.52</c:v>
                </c:pt>
                <c:pt idx="86">
                  <c:v>18.53</c:v>
                </c:pt>
                <c:pt idx="87">
                  <c:v>18.54</c:v>
                </c:pt>
                <c:pt idx="88">
                  <c:v>18.55</c:v>
                </c:pt>
                <c:pt idx="89">
                  <c:v>18.559999999999999</c:v>
                </c:pt>
                <c:pt idx="90">
                  <c:v>18.57</c:v>
                </c:pt>
                <c:pt idx="91">
                  <c:v>18.579999999999998</c:v>
                </c:pt>
                <c:pt idx="92">
                  <c:v>18.579999999999998</c:v>
                </c:pt>
                <c:pt idx="93">
                  <c:v>18.59</c:v>
                </c:pt>
                <c:pt idx="94">
                  <c:v>18.600000000000001</c:v>
                </c:pt>
                <c:pt idx="95">
                  <c:v>18.61</c:v>
                </c:pt>
                <c:pt idx="96">
                  <c:v>18.62</c:v>
                </c:pt>
                <c:pt idx="97">
                  <c:v>18.63</c:v>
                </c:pt>
                <c:pt idx="98">
                  <c:v>18.64</c:v>
                </c:pt>
                <c:pt idx="99">
                  <c:v>18.64</c:v>
                </c:pt>
                <c:pt idx="100">
                  <c:v>18.649999999999999</c:v>
                </c:pt>
                <c:pt idx="101">
                  <c:v>18.66</c:v>
                </c:pt>
                <c:pt idx="102">
                  <c:v>18.670000000000002</c:v>
                </c:pt>
                <c:pt idx="103">
                  <c:v>18.68</c:v>
                </c:pt>
                <c:pt idx="104">
                  <c:v>18.690000000000001</c:v>
                </c:pt>
                <c:pt idx="105">
                  <c:v>18.7</c:v>
                </c:pt>
                <c:pt idx="106">
                  <c:v>18.7</c:v>
                </c:pt>
                <c:pt idx="107">
                  <c:v>18.71</c:v>
                </c:pt>
                <c:pt idx="108">
                  <c:v>18.72</c:v>
                </c:pt>
                <c:pt idx="109">
                  <c:v>18.73</c:v>
                </c:pt>
                <c:pt idx="110">
                  <c:v>18.739999999999998</c:v>
                </c:pt>
                <c:pt idx="111">
                  <c:v>18.75</c:v>
                </c:pt>
                <c:pt idx="112">
                  <c:v>18.760000000000002</c:v>
                </c:pt>
                <c:pt idx="113">
                  <c:v>18.760000000000002</c:v>
                </c:pt>
                <c:pt idx="114">
                  <c:v>18.77</c:v>
                </c:pt>
                <c:pt idx="115">
                  <c:v>18.78</c:v>
                </c:pt>
                <c:pt idx="116">
                  <c:v>18.79</c:v>
                </c:pt>
                <c:pt idx="117">
                  <c:v>18.8</c:v>
                </c:pt>
                <c:pt idx="118">
                  <c:v>18.809999999999999</c:v>
                </c:pt>
                <c:pt idx="119">
                  <c:v>18.82</c:v>
                </c:pt>
                <c:pt idx="120">
                  <c:v>18.82</c:v>
                </c:pt>
                <c:pt idx="121">
                  <c:v>18.829999999999998</c:v>
                </c:pt>
                <c:pt idx="122">
                  <c:v>18.84</c:v>
                </c:pt>
                <c:pt idx="123">
                  <c:v>18.850000000000001</c:v>
                </c:pt>
                <c:pt idx="124">
                  <c:v>18.86</c:v>
                </c:pt>
                <c:pt idx="125">
                  <c:v>18.87</c:v>
                </c:pt>
                <c:pt idx="126">
                  <c:v>18.88</c:v>
                </c:pt>
                <c:pt idx="127">
                  <c:v>18.88</c:v>
                </c:pt>
                <c:pt idx="128">
                  <c:v>18.89</c:v>
                </c:pt>
                <c:pt idx="129">
                  <c:v>18.899999999999999</c:v>
                </c:pt>
                <c:pt idx="130">
                  <c:v>18.91</c:v>
                </c:pt>
                <c:pt idx="131">
                  <c:v>18.920000000000002</c:v>
                </c:pt>
                <c:pt idx="132">
                  <c:v>18.93</c:v>
                </c:pt>
                <c:pt idx="133">
                  <c:v>18.940000000000001</c:v>
                </c:pt>
                <c:pt idx="134">
                  <c:v>18.940000000000001</c:v>
                </c:pt>
                <c:pt idx="135">
                  <c:v>18.95</c:v>
                </c:pt>
                <c:pt idx="136">
                  <c:v>18.96</c:v>
                </c:pt>
                <c:pt idx="137">
                  <c:v>18.97</c:v>
                </c:pt>
                <c:pt idx="138">
                  <c:v>18.98</c:v>
                </c:pt>
                <c:pt idx="139">
                  <c:v>18.989999999999998</c:v>
                </c:pt>
                <c:pt idx="140">
                  <c:v>19</c:v>
                </c:pt>
                <c:pt idx="141">
                  <c:v>19</c:v>
                </c:pt>
                <c:pt idx="142">
                  <c:v>19.010000000000002</c:v>
                </c:pt>
                <c:pt idx="143">
                  <c:v>19.02</c:v>
                </c:pt>
                <c:pt idx="144">
                  <c:v>19.03</c:v>
                </c:pt>
                <c:pt idx="145">
                  <c:v>19.04</c:v>
                </c:pt>
                <c:pt idx="146">
                  <c:v>19.05</c:v>
                </c:pt>
                <c:pt idx="147">
                  <c:v>19.059999999999999</c:v>
                </c:pt>
                <c:pt idx="148">
                  <c:v>19.059999999999999</c:v>
                </c:pt>
                <c:pt idx="149">
                  <c:v>19.07</c:v>
                </c:pt>
                <c:pt idx="150">
                  <c:v>19.079999999999998</c:v>
                </c:pt>
                <c:pt idx="151">
                  <c:v>19.09</c:v>
                </c:pt>
                <c:pt idx="152">
                  <c:v>19.100000000000001</c:v>
                </c:pt>
                <c:pt idx="153">
                  <c:v>19.11</c:v>
                </c:pt>
                <c:pt idx="154">
                  <c:v>19.12</c:v>
                </c:pt>
                <c:pt idx="155">
                  <c:v>19.12</c:v>
                </c:pt>
                <c:pt idx="156">
                  <c:v>19.13</c:v>
                </c:pt>
                <c:pt idx="157">
                  <c:v>19.14</c:v>
                </c:pt>
                <c:pt idx="158">
                  <c:v>19.149999999999999</c:v>
                </c:pt>
                <c:pt idx="159">
                  <c:v>19.16</c:v>
                </c:pt>
                <c:pt idx="160">
                  <c:v>19.170000000000002</c:v>
                </c:pt>
                <c:pt idx="161">
                  <c:v>19.18</c:v>
                </c:pt>
                <c:pt idx="162">
                  <c:v>19.18</c:v>
                </c:pt>
                <c:pt idx="163">
                  <c:v>19.190000000000001</c:v>
                </c:pt>
                <c:pt idx="164">
                  <c:v>19.2</c:v>
                </c:pt>
                <c:pt idx="165">
                  <c:v>19.21</c:v>
                </c:pt>
                <c:pt idx="166">
                  <c:v>19.22</c:v>
                </c:pt>
                <c:pt idx="167">
                  <c:v>19.23</c:v>
                </c:pt>
                <c:pt idx="168">
                  <c:v>19.239999999999998</c:v>
                </c:pt>
                <c:pt idx="169">
                  <c:v>19.25</c:v>
                </c:pt>
                <c:pt idx="170">
                  <c:v>19.25</c:v>
                </c:pt>
                <c:pt idx="171">
                  <c:v>19.260000000000002</c:v>
                </c:pt>
                <c:pt idx="172">
                  <c:v>19.27</c:v>
                </c:pt>
                <c:pt idx="173">
                  <c:v>19.28</c:v>
                </c:pt>
                <c:pt idx="174">
                  <c:v>19.29</c:v>
                </c:pt>
                <c:pt idx="175">
                  <c:v>19.3</c:v>
                </c:pt>
                <c:pt idx="176">
                  <c:v>19.3</c:v>
                </c:pt>
                <c:pt idx="177">
                  <c:v>19.309999999999999</c:v>
                </c:pt>
                <c:pt idx="178">
                  <c:v>19.32</c:v>
                </c:pt>
                <c:pt idx="179">
                  <c:v>19.329999999999998</c:v>
                </c:pt>
                <c:pt idx="180">
                  <c:v>19.34</c:v>
                </c:pt>
                <c:pt idx="181">
                  <c:v>19.350000000000001</c:v>
                </c:pt>
                <c:pt idx="182">
                  <c:v>19.36</c:v>
                </c:pt>
                <c:pt idx="183">
                  <c:v>19.36</c:v>
                </c:pt>
                <c:pt idx="184">
                  <c:v>19.37</c:v>
                </c:pt>
                <c:pt idx="185">
                  <c:v>19.38</c:v>
                </c:pt>
                <c:pt idx="186">
                  <c:v>19.39</c:v>
                </c:pt>
                <c:pt idx="187">
                  <c:v>19.399999999999999</c:v>
                </c:pt>
                <c:pt idx="188">
                  <c:v>19.41</c:v>
                </c:pt>
                <c:pt idx="189">
                  <c:v>19.420000000000002</c:v>
                </c:pt>
                <c:pt idx="190">
                  <c:v>19.43</c:v>
                </c:pt>
                <c:pt idx="191">
                  <c:v>19.43</c:v>
                </c:pt>
                <c:pt idx="192">
                  <c:v>19.440000000000001</c:v>
                </c:pt>
                <c:pt idx="193">
                  <c:v>19.45</c:v>
                </c:pt>
                <c:pt idx="194">
                  <c:v>19.46</c:v>
                </c:pt>
                <c:pt idx="195">
                  <c:v>19.47</c:v>
                </c:pt>
                <c:pt idx="196">
                  <c:v>19.48</c:v>
                </c:pt>
                <c:pt idx="197">
                  <c:v>19.48</c:v>
                </c:pt>
                <c:pt idx="198">
                  <c:v>19.489999999999998</c:v>
                </c:pt>
                <c:pt idx="199">
                  <c:v>19.5</c:v>
                </c:pt>
                <c:pt idx="200">
                  <c:v>19.510000000000002</c:v>
                </c:pt>
                <c:pt idx="201">
                  <c:v>19.52</c:v>
                </c:pt>
                <c:pt idx="202">
                  <c:v>19.53</c:v>
                </c:pt>
                <c:pt idx="203">
                  <c:v>19.54</c:v>
                </c:pt>
                <c:pt idx="204">
                  <c:v>19.55</c:v>
                </c:pt>
                <c:pt idx="205">
                  <c:v>19.55</c:v>
                </c:pt>
                <c:pt idx="206">
                  <c:v>19.559999999999999</c:v>
                </c:pt>
                <c:pt idx="207">
                  <c:v>19.57</c:v>
                </c:pt>
                <c:pt idx="208">
                  <c:v>19.579999999999998</c:v>
                </c:pt>
                <c:pt idx="209">
                  <c:v>19.59</c:v>
                </c:pt>
                <c:pt idx="210">
                  <c:v>19.600000000000001</c:v>
                </c:pt>
                <c:pt idx="211">
                  <c:v>19.61</c:v>
                </c:pt>
                <c:pt idx="212">
                  <c:v>19.61</c:v>
                </c:pt>
                <c:pt idx="213">
                  <c:v>19.62</c:v>
                </c:pt>
                <c:pt idx="214">
                  <c:v>19.63</c:v>
                </c:pt>
                <c:pt idx="215">
                  <c:v>19.64</c:v>
                </c:pt>
                <c:pt idx="216">
                  <c:v>19.649999999999999</c:v>
                </c:pt>
                <c:pt idx="217">
                  <c:v>19.66</c:v>
                </c:pt>
                <c:pt idx="218">
                  <c:v>19.66</c:v>
                </c:pt>
                <c:pt idx="219">
                  <c:v>19.670000000000002</c:v>
                </c:pt>
                <c:pt idx="220">
                  <c:v>19.68</c:v>
                </c:pt>
                <c:pt idx="221">
                  <c:v>19.690000000000001</c:v>
                </c:pt>
                <c:pt idx="222">
                  <c:v>19.7</c:v>
                </c:pt>
                <c:pt idx="223">
                  <c:v>19.71</c:v>
                </c:pt>
                <c:pt idx="224">
                  <c:v>19.72</c:v>
                </c:pt>
                <c:pt idx="225">
                  <c:v>19.73</c:v>
                </c:pt>
                <c:pt idx="226">
                  <c:v>19.73</c:v>
                </c:pt>
                <c:pt idx="227">
                  <c:v>19.739999999999998</c:v>
                </c:pt>
                <c:pt idx="228">
                  <c:v>19.75</c:v>
                </c:pt>
                <c:pt idx="229">
                  <c:v>19.760000000000002</c:v>
                </c:pt>
                <c:pt idx="230">
                  <c:v>19.77</c:v>
                </c:pt>
                <c:pt idx="231">
                  <c:v>19.78</c:v>
                </c:pt>
                <c:pt idx="232">
                  <c:v>19.79</c:v>
                </c:pt>
                <c:pt idx="233">
                  <c:v>19.79</c:v>
                </c:pt>
                <c:pt idx="234">
                  <c:v>19.8</c:v>
                </c:pt>
                <c:pt idx="235">
                  <c:v>19.809999999999999</c:v>
                </c:pt>
                <c:pt idx="236">
                  <c:v>19.82</c:v>
                </c:pt>
                <c:pt idx="237">
                  <c:v>19.829999999999998</c:v>
                </c:pt>
                <c:pt idx="238">
                  <c:v>19.84</c:v>
                </c:pt>
                <c:pt idx="239">
                  <c:v>19.84</c:v>
                </c:pt>
                <c:pt idx="240">
                  <c:v>19.850000000000001</c:v>
                </c:pt>
                <c:pt idx="241">
                  <c:v>19.86</c:v>
                </c:pt>
                <c:pt idx="242">
                  <c:v>19.87</c:v>
                </c:pt>
                <c:pt idx="243">
                  <c:v>19.88</c:v>
                </c:pt>
                <c:pt idx="244">
                  <c:v>19.89</c:v>
                </c:pt>
                <c:pt idx="245">
                  <c:v>19.899999999999999</c:v>
                </c:pt>
                <c:pt idx="246">
                  <c:v>19.91</c:v>
                </c:pt>
                <c:pt idx="247">
                  <c:v>19.91</c:v>
                </c:pt>
                <c:pt idx="248">
                  <c:v>19.920000000000002</c:v>
                </c:pt>
                <c:pt idx="249">
                  <c:v>19.93</c:v>
                </c:pt>
                <c:pt idx="250">
                  <c:v>19.940000000000001</c:v>
                </c:pt>
                <c:pt idx="251">
                  <c:v>19.95</c:v>
                </c:pt>
                <c:pt idx="252">
                  <c:v>19.96</c:v>
                </c:pt>
                <c:pt idx="253">
                  <c:v>19.96</c:v>
                </c:pt>
                <c:pt idx="254">
                  <c:v>19.97</c:v>
                </c:pt>
                <c:pt idx="255">
                  <c:v>19.98</c:v>
                </c:pt>
                <c:pt idx="256">
                  <c:v>19.989999999999998</c:v>
                </c:pt>
                <c:pt idx="257">
                  <c:v>20</c:v>
                </c:pt>
                <c:pt idx="258">
                  <c:v>20.010000000000002</c:v>
                </c:pt>
                <c:pt idx="259">
                  <c:v>20.02</c:v>
                </c:pt>
                <c:pt idx="260">
                  <c:v>20.02</c:v>
                </c:pt>
                <c:pt idx="261">
                  <c:v>20.03</c:v>
                </c:pt>
                <c:pt idx="262">
                  <c:v>20.04</c:v>
                </c:pt>
                <c:pt idx="263">
                  <c:v>20.05</c:v>
                </c:pt>
                <c:pt idx="264">
                  <c:v>20.059999999999999</c:v>
                </c:pt>
                <c:pt idx="265">
                  <c:v>20.07</c:v>
                </c:pt>
                <c:pt idx="266">
                  <c:v>20.079999999999998</c:v>
                </c:pt>
                <c:pt idx="267">
                  <c:v>20.09</c:v>
                </c:pt>
                <c:pt idx="268">
                  <c:v>20.09</c:v>
                </c:pt>
                <c:pt idx="269">
                  <c:v>20.100000000000001</c:v>
                </c:pt>
                <c:pt idx="270">
                  <c:v>20.11</c:v>
                </c:pt>
                <c:pt idx="271">
                  <c:v>20.12</c:v>
                </c:pt>
                <c:pt idx="272">
                  <c:v>20.13</c:v>
                </c:pt>
                <c:pt idx="273">
                  <c:v>20.14</c:v>
                </c:pt>
                <c:pt idx="274">
                  <c:v>20.14</c:v>
                </c:pt>
                <c:pt idx="275">
                  <c:v>20.149999999999999</c:v>
                </c:pt>
                <c:pt idx="276">
                  <c:v>20.16</c:v>
                </c:pt>
                <c:pt idx="277">
                  <c:v>20.170000000000002</c:v>
                </c:pt>
                <c:pt idx="278">
                  <c:v>20.18</c:v>
                </c:pt>
                <c:pt idx="279">
                  <c:v>20.190000000000001</c:v>
                </c:pt>
                <c:pt idx="280">
                  <c:v>20.2</c:v>
                </c:pt>
                <c:pt idx="281">
                  <c:v>20.2</c:v>
                </c:pt>
                <c:pt idx="282">
                  <c:v>20.21</c:v>
                </c:pt>
                <c:pt idx="283">
                  <c:v>20.22</c:v>
                </c:pt>
                <c:pt idx="284">
                  <c:v>20.23</c:v>
                </c:pt>
                <c:pt idx="285">
                  <c:v>20.239999999999998</c:v>
                </c:pt>
                <c:pt idx="286">
                  <c:v>20.25</c:v>
                </c:pt>
                <c:pt idx="287">
                  <c:v>20.260000000000002</c:v>
                </c:pt>
                <c:pt idx="288">
                  <c:v>20.27</c:v>
                </c:pt>
                <c:pt idx="289">
                  <c:v>20.27</c:v>
                </c:pt>
                <c:pt idx="290">
                  <c:v>20.28</c:v>
                </c:pt>
                <c:pt idx="291">
                  <c:v>20.29</c:v>
                </c:pt>
                <c:pt idx="292">
                  <c:v>20.3</c:v>
                </c:pt>
                <c:pt idx="293">
                  <c:v>20.309999999999999</c:v>
                </c:pt>
                <c:pt idx="294">
                  <c:v>20.32</c:v>
                </c:pt>
                <c:pt idx="295">
                  <c:v>20.32</c:v>
                </c:pt>
                <c:pt idx="296">
                  <c:v>20.329999999999998</c:v>
                </c:pt>
                <c:pt idx="297">
                  <c:v>20.34</c:v>
                </c:pt>
                <c:pt idx="298">
                  <c:v>20.350000000000001</c:v>
                </c:pt>
                <c:pt idx="299">
                  <c:v>20.36</c:v>
                </c:pt>
                <c:pt idx="300">
                  <c:v>20.37</c:v>
                </c:pt>
                <c:pt idx="301">
                  <c:v>20.38</c:v>
                </c:pt>
                <c:pt idx="302">
                  <c:v>20.39</c:v>
                </c:pt>
                <c:pt idx="303">
                  <c:v>20.39</c:v>
                </c:pt>
                <c:pt idx="304">
                  <c:v>20.399999999999999</c:v>
                </c:pt>
                <c:pt idx="305">
                  <c:v>20.41</c:v>
                </c:pt>
                <c:pt idx="306">
                  <c:v>20.420000000000002</c:v>
                </c:pt>
                <c:pt idx="307">
                  <c:v>20.43</c:v>
                </c:pt>
                <c:pt idx="308">
                  <c:v>20.440000000000001</c:v>
                </c:pt>
                <c:pt idx="309">
                  <c:v>20.45</c:v>
                </c:pt>
                <c:pt idx="310">
                  <c:v>20.45</c:v>
                </c:pt>
                <c:pt idx="311">
                  <c:v>20.46</c:v>
                </c:pt>
                <c:pt idx="312">
                  <c:v>20.47</c:v>
                </c:pt>
                <c:pt idx="313">
                  <c:v>20.48</c:v>
                </c:pt>
                <c:pt idx="314">
                  <c:v>20.49</c:v>
                </c:pt>
                <c:pt idx="315">
                  <c:v>20.5</c:v>
                </c:pt>
                <c:pt idx="316">
                  <c:v>20.5</c:v>
                </c:pt>
                <c:pt idx="317">
                  <c:v>20.51</c:v>
                </c:pt>
                <c:pt idx="318">
                  <c:v>20.52</c:v>
                </c:pt>
                <c:pt idx="319">
                  <c:v>20.53</c:v>
                </c:pt>
                <c:pt idx="320">
                  <c:v>20.54</c:v>
                </c:pt>
                <c:pt idx="321">
                  <c:v>20.55</c:v>
                </c:pt>
                <c:pt idx="322">
                  <c:v>20.56</c:v>
                </c:pt>
                <c:pt idx="323">
                  <c:v>20.57</c:v>
                </c:pt>
                <c:pt idx="324">
                  <c:v>20.57</c:v>
                </c:pt>
                <c:pt idx="325">
                  <c:v>20.58</c:v>
                </c:pt>
                <c:pt idx="326">
                  <c:v>20.59</c:v>
                </c:pt>
                <c:pt idx="327">
                  <c:v>20.6</c:v>
                </c:pt>
                <c:pt idx="328">
                  <c:v>20.61</c:v>
                </c:pt>
                <c:pt idx="329">
                  <c:v>20.62</c:v>
                </c:pt>
                <c:pt idx="330">
                  <c:v>20.63</c:v>
                </c:pt>
                <c:pt idx="331">
                  <c:v>20.63</c:v>
                </c:pt>
                <c:pt idx="332">
                  <c:v>20.64</c:v>
                </c:pt>
                <c:pt idx="333">
                  <c:v>20.65</c:v>
                </c:pt>
                <c:pt idx="334">
                  <c:v>20.66</c:v>
                </c:pt>
                <c:pt idx="335">
                  <c:v>20.67</c:v>
                </c:pt>
                <c:pt idx="336">
                  <c:v>20.68</c:v>
                </c:pt>
                <c:pt idx="337">
                  <c:v>20.69</c:v>
                </c:pt>
                <c:pt idx="338">
                  <c:v>20.69</c:v>
                </c:pt>
                <c:pt idx="339">
                  <c:v>20.7</c:v>
                </c:pt>
                <c:pt idx="340">
                  <c:v>20.71</c:v>
                </c:pt>
                <c:pt idx="341">
                  <c:v>20.72</c:v>
                </c:pt>
                <c:pt idx="342">
                  <c:v>20.73</c:v>
                </c:pt>
                <c:pt idx="343">
                  <c:v>20.74</c:v>
                </c:pt>
                <c:pt idx="344">
                  <c:v>20.75</c:v>
                </c:pt>
                <c:pt idx="345">
                  <c:v>20.75</c:v>
                </c:pt>
                <c:pt idx="346">
                  <c:v>20.76</c:v>
                </c:pt>
                <c:pt idx="347">
                  <c:v>20.77</c:v>
                </c:pt>
                <c:pt idx="348">
                  <c:v>20.78</c:v>
                </c:pt>
                <c:pt idx="349">
                  <c:v>20.79</c:v>
                </c:pt>
                <c:pt idx="350">
                  <c:v>20.8</c:v>
                </c:pt>
                <c:pt idx="351">
                  <c:v>20.81</c:v>
                </c:pt>
                <c:pt idx="352">
                  <c:v>20.81</c:v>
                </c:pt>
                <c:pt idx="353">
                  <c:v>20.82</c:v>
                </c:pt>
                <c:pt idx="354">
                  <c:v>20.83</c:v>
                </c:pt>
                <c:pt idx="355">
                  <c:v>20.84</c:v>
                </c:pt>
                <c:pt idx="356">
                  <c:v>20.85</c:v>
                </c:pt>
                <c:pt idx="357">
                  <c:v>20.86</c:v>
                </c:pt>
                <c:pt idx="358">
                  <c:v>20.87</c:v>
                </c:pt>
                <c:pt idx="359">
                  <c:v>20.87</c:v>
                </c:pt>
                <c:pt idx="360">
                  <c:v>20.88</c:v>
                </c:pt>
                <c:pt idx="361">
                  <c:v>20.89</c:v>
                </c:pt>
                <c:pt idx="362">
                  <c:v>20.9</c:v>
                </c:pt>
                <c:pt idx="363">
                  <c:v>20.91</c:v>
                </c:pt>
                <c:pt idx="364">
                  <c:v>20.92</c:v>
                </c:pt>
                <c:pt idx="365">
                  <c:v>20.93</c:v>
                </c:pt>
                <c:pt idx="366">
                  <c:v>20.93</c:v>
                </c:pt>
                <c:pt idx="367">
                  <c:v>20.94</c:v>
                </c:pt>
                <c:pt idx="368">
                  <c:v>20.95</c:v>
                </c:pt>
                <c:pt idx="369">
                  <c:v>20.96</c:v>
                </c:pt>
                <c:pt idx="370">
                  <c:v>20.97</c:v>
                </c:pt>
                <c:pt idx="371">
                  <c:v>20.98</c:v>
                </c:pt>
                <c:pt idx="372">
                  <c:v>20.99</c:v>
                </c:pt>
                <c:pt idx="373">
                  <c:v>20.99</c:v>
                </c:pt>
                <c:pt idx="374">
                  <c:v>21</c:v>
                </c:pt>
                <c:pt idx="375">
                  <c:v>21.01</c:v>
                </c:pt>
                <c:pt idx="376">
                  <c:v>21.02</c:v>
                </c:pt>
                <c:pt idx="377">
                  <c:v>21.03</c:v>
                </c:pt>
                <c:pt idx="378">
                  <c:v>21.04</c:v>
                </c:pt>
                <c:pt idx="379">
                  <c:v>21.05</c:v>
                </c:pt>
                <c:pt idx="380">
                  <c:v>21.05</c:v>
                </c:pt>
                <c:pt idx="381">
                  <c:v>21.06</c:v>
                </c:pt>
                <c:pt idx="382">
                  <c:v>21.07</c:v>
                </c:pt>
                <c:pt idx="383">
                  <c:v>21.08</c:v>
                </c:pt>
                <c:pt idx="384">
                  <c:v>21.09</c:v>
                </c:pt>
                <c:pt idx="385">
                  <c:v>21.1</c:v>
                </c:pt>
                <c:pt idx="386">
                  <c:v>21.11</c:v>
                </c:pt>
                <c:pt idx="387">
                  <c:v>21.11</c:v>
                </c:pt>
                <c:pt idx="388">
                  <c:v>21.12</c:v>
                </c:pt>
                <c:pt idx="389">
                  <c:v>21.13</c:v>
                </c:pt>
                <c:pt idx="390">
                  <c:v>21.14</c:v>
                </c:pt>
                <c:pt idx="391">
                  <c:v>21.15</c:v>
                </c:pt>
                <c:pt idx="392">
                  <c:v>21.16</c:v>
                </c:pt>
                <c:pt idx="393">
                  <c:v>21.17</c:v>
                </c:pt>
                <c:pt idx="394">
                  <c:v>21.18</c:v>
                </c:pt>
                <c:pt idx="395">
                  <c:v>21.18</c:v>
                </c:pt>
                <c:pt idx="396">
                  <c:v>21.19</c:v>
                </c:pt>
                <c:pt idx="397">
                  <c:v>21.2</c:v>
                </c:pt>
                <c:pt idx="398">
                  <c:v>21.21</c:v>
                </c:pt>
                <c:pt idx="399">
                  <c:v>21.22</c:v>
                </c:pt>
                <c:pt idx="400">
                  <c:v>21.23</c:v>
                </c:pt>
                <c:pt idx="401">
                  <c:v>21.23</c:v>
                </c:pt>
                <c:pt idx="402">
                  <c:v>21.24</c:v>
                </c:pt>
                <c:pt idx="403">
                  <c:v>21.25</c:v>
                </c:pt>
                <c:pt idx="404">
                  <c:v>21.26</c:v>
                </c:pt>
                <c:pt idx="405">
                  <c:v>21.27</c:v>
                </c:pt>
                <c:pt idx="406">
                  <c:v>21.28</c:v>
                </c:pt>
                <c:pt idx="407">
                  <c:v>21.29</c:v>
                </c:pt>
                <c:pt idx="408">
                  <c:v>21.3</c:v>
                </c:pt>
                <c:pt idx="409">
                  <c:v>21.3</c:v>
                </c:pt>
                <c:pt idx="410">
                  <c:v>21.31</c:v>
                </c:pt>
                <c:pt idx="411">
                  <c:v>21.32</c:v>
                </c:pt>
                <c:pt idx="412">
                  <c:v>21.33</c:v>
                </c:pt>
                <c:pt idx="413">
                  <c:v>21.34</c:v>
                </c:pt>
                <c:pt idx="414">
                  <c:v>21.35</c:v>
                </c:pt>
                <c:pt idx="415">
                  <c:v>21.36</c:v>
                </c:pt>
                <c:pt idx="416">
                  <c:v>21.36</c:v>
                </c:pt>
                <c:pt idx="417">
                  <c:v>21.37</c:v>
                </c:pt>
                <c:pt idx="418">
                  <c:v>21.38</c:v>
                </c:pt>
                <c:pt idx="419">
                  <c:v>21.39</c:v>
                </c:pt>
                <c:pt idx="420">
                  <c:v>21.4</c:v>
                </c:pt>
                <c:pt idx="421">
                  <c:v>21.41</c:v>
                </c:pt>
                <c:pt idx="422">
                  <c:v>21.41</c:v>
                </c:pt>
                <c:pt idx="423">
                  <c:v>21.42</c:v>
                </c:pt>
                <c:pt idx="424">
                  <c:v>21.43</c:v>
                </c:pt>
                <c:pt idx="425">
                  <c:v>21.44</c:v>
                </c:pt>
                <c:pt idx="426">
                  <c:v>21.45</c:v>
                </c:pt>
                <c:pt idx="427">
                  <c:v>21.46</c:v>
                </c:pt>
                <c:pt idx="428">
                  <c:v>21.47</c:v>
                </c:pt>
                <c:pt idx="429">
                  <c:v>21.48</c:v>
                </c:pt>
                <c:pt idx="430">
                  <c:v>21.48</c:v>
                </c:pt>
                <c:pt idx="431">
                  <c:v>21.49</c:v>
                </c:pt>
                <c:pt idx="432">
                  <c:v>21.5</c:v>
                </c:pt>
                <c:pt idx="433">
                  <c:v>21.51</c:v>
                </c:pt>
                <c:pt idx="434">
                  <c:v>21.52</c:v>
                </c:pt>
                <c:pt idx="435">
                  <c:v>21.53</c:v>
                </c:pt>
                <c:pt idx="436">
                  <c:v>21.54</c:v>
                </c:pt>
                <c:pt idx="437">
                  <c:v>21.54</c:v>
                </c:pt>
                <c:pt idx="438">
                  <c:v>21.55</c:v>
                </c:pt>
                <c:pt idx="439">
                  <c:v>21.56</c:v>
                </c:pt>
                <c:pt idx="440">
                  <c:v>21.57</c:v>
                </c:pt>
                <c:pt idx="441">
                  <c:v>21.58</c:v>
                </c:pt>
                <c:pt idx="442">
                  <c:v>21.59</c:v>
                </c:pt>
                <c:pt idx="443">
                  <c:v>21.59</c:v>
                </c:pt>
                <c:pt idx="444">
                  <c:v>21.6</c:v>
                </c:pt>
                <c:pt idx="445">
                  <c:v>21.61</c:v>
                </c:pt>
                <c:pt idx="446">
                  <c:v>21.62</c:v>
                </c:pt>
                <c:pt idx="447">
                  <c:v>21.63</c:v>
                </c:pt>
                <c:pt idx="448">
                  <c:v>21.64</c:v>
                </c:pt>
                <c:pt idx="449">
                  <c:v>21.65</c:v>
                </c:pt>
                <c:pt idx="450">
                  <c:v>21.66</c:v>
                </c:pt>
                <c:pt idx="451">
                  <c:v>21.66</c:v>
                </c:pt>
                <c:pt idx="452">
                  <c:v>21.67</c:v>
                </c:pt>
                <c:pt idx="453">
                  <c:v>21.68</c:v>
                </c:pt>
                <c:pt idx="454">
                  <c:v>21.69</c:v>
                </c:pt>
                <c:pt idx="455">
                  <c:v>21.7</c:v>
                </c:pt>
                <c:pt idx="456">
                  <c:v>21.71</c:v>
                </c:pt>
                <c:pt idx="457">
                  <c:v>21.71</c:v>
                </c:pt>
                <c:pt idx="458">
                  <c:v>21.72</c:v>
                </c:pt>
                <c:pt idx="459">
                  <c:v>21.73</c:v>
                </c:pt>
                <c:pt idx="460">
                  <c:v>21.74</c:v>
                </c:pt>
                <c:pt idx="461">
                  <c:v>21.75</c:v>
                </c:pt>
                <c:pt idx="462">
                  <c:v>21.76</c:v>
                </c:pt>
                <c:pt idx="463">
                  <c:v>21.77</c:v>
                </c:pt>
                <c:pt idx="464">
                  <c:v>21.77</c:v>
                </c:pt>
                <c:pt idx="465">
                  <c:v>21.78</c:v>
                </c:pt>
                <c:pt idx="466">
                  <c:v>21.79</c:v>
                </c:pt>
                <c:pt idx="467">
                  <c:v>21.8</c:v>
                </c:pt>
                <c:pt idx="468">
                  <c:v>21.81</c:v>
                </c:pt>
                <c:pt idx="469">
                  <c:v>21.82</c:v>
                </c:pt>
                <c:pt idx="470">
                  <c:v>21.83</c:v>
                </c:pt>
                <c:pt idx="471">
                  <c:v>21.84</c:v>
                </c:pt>
                <c:pt idx="472">
                  <c:v>21.84</c:v>
                </c:pt>
                <c:pt idx="473">
                  <c:v>21.85</c:v>
                </c:pt>
                <c:pt idx="474">
                  <c:v>21.86</c:v>
                </c:pt>
                <c:pt idx="475">
                  <c:v>21.87</c:v>
                </c:pt>
                <c:pt idx="476">
                  <c:v>21.88</c:v>
                </c:pt>
                <c:pt idx="477">
                  <c:v>21.89</c:v>
                </c:pt>
                <c:pt idx="478">
                  <c:v>21.89</c:v>
                </c:pt>
                <c:pt idx="479">
                  <c:v>21.9</c:v>
                </c:pt>
                <c:pt idx="480">
                  <c:v>21.91</c:v>
                </c:pt>
                <c:pt idx="481">
                  <c:v>21.92</c:v>
                </c:pt>
                <c:pt idx="482">
                  <c:v>21.93</c:v>
                </c:pt>
                <c:pt idx="483">
                  <c:v>21.94</c:v>
                </c:pt>
                <c:pt idx="484">
                  <c:v>21.95</c:v>
                </c:pt>
                <c:pt idx="485">
                  <c:v>21.95</c:v>
                </c:pt>
                <c:pt idx="486">
                  <c:v>21.96</c:v>
                </c:pt>
                <c:pt idx="487">
                  <c:v>21.97</c:v>
                </c:pt>
                <c:pt idx="488">
                  <c:v>21.98</c:v>
                </c:pt>
                <c:pt idx="489">
                  <c:v>21.99</c:v>
                </c:pt>
                <c:pt idx="490">
                  <c:v>22</c:v>
                </c:pt>
                <c:pt idx="491">
                  <c:v>22.01</c:v>
                </c:pt>
                <c:pt idx="492">
                  <c:v>22.02</c:v>
                </c:pt>
                <c:pt idx="493">
                  <c:v>22.02</c:v>
                </c:pt>
                <c:pt idx="494">
                  <c:v>22.03</c:v>
                </c:pt>
                <c:pt idx="495">
                  <c:v>22.04</c:v>
                </c:pt>
                <c:pt idx="496">
                  <c:v>22.05</c:v>
                </c:pt>
                <c:pt idx="497">
                  <c:v>22.06</c:v>
                </c:pt>
                <c:pt idx="498">
                  <c:v>22.07</c:v>
                </c:pt>
                <c:pt idx="499">
                  <c:v>22.07</c:v>
                </c:pt>
                <c:pt idx="500">
                  <c:v>22.08</c:v>
                </c:pt>
                <c:pt idx="501">
                  <c:v>22.09</c:v>
                </c:pt>
                <c:pt idx="502">
                  <c:v>22.1</c:v>
                </c:pt>
                <c:pt idx="503">
                  <c:v>22.11</c:v>
                </c:pt>
                <c:pt idx="504">
                  <c:v>22.12</c:v>
                </c:pt>
                <c:pt idx="505">
                  <c:v>22.13</c:v>
                </c:pt>
                <c:pt idx="506">
                  <c:v>22.14</c:v>
                </c:pt>
                <c:pt idx="507">
                  <c:v>22.14</c:v>
                </c:pt>
                <c:pt idx="508">
                  <c:v>22.15</c:v>
                </c:pt>
                <c:pt idx="509">
                  <c:v>22.16</c:v>
                </c:pt>
                <c:pt idx="510">
                  <c:v>22.17</c:v>
                </c:pt>
                <c:pt idx="511">
                  <c:v>22.18</c:v>
                </c:pt>
                <c:pt idx="512">
                  <c:v>22.19</c:v>
                </c:pt>
                <c:pt idx="513">
                  <c:v>22.2</c:v>
                </c:pt>
                <c:pt idx="514">
                  <c:v>22.2</c:v>
                </c:pt>
                <c:pt idx="515">
                  <c:v>22.21</c:v>
                </c:pt>
                <c:pt idx="516">
                  <c:v>22.22</c:v>
                </c:pt>
                <c:pt idx="517">
                  <c:v>22.23</c:v>
                </c:pt>
                <c:pt idx="518">
                  <c:v>22.24</c:v>
                </c:pt>
                <c:pt idx="519">
                  <c:v>22.25</c:v>
                </c:pt>
                <c:pt idx="520">
                  <c:v>22.25</c:v>
                </c:pt>
                <c:pt idx="521">
                  <c:v>22.26</c:v>
                </c:pt>
                <c:pt idx="522">
                  <c:v>22.27</c:v>
                </c:pt>
                <c:pt idx="523">
                  <c:v>22.28</c:v>
                </c:pt>
                <c:pt idx="524">
                  <c:v>22.29</c:v>
                </c:pt>
                <c:pt idx="525">
                  <c:v>22.3</c:v>
                </c:pt>
                <c:pt idx="526">
                  <c:v>22.31</c:v>
                </c:pt>
                <c:pt idx="527">
                  <c:v>22.32</c:v>
                </c:pt>
                <c:pt idx="528">
                  <c:v>22.32</c:v>
                </c:pt>
                <c:pt idx="529">
                  <c:v>22.33</c:v>
                </c:pt>
                <c:pt idx="530">
                  <c:v>22.34</c:v>
                </c:pt>
                <c:pt idx="531">
                  <c:v>22.35</c:v>
                </c:pt>
                <c:pt idx="532">
                  <c:v>22.36</c:v>
                </c:pt>
                <c:pt idx="533">
                  <c:v>22.37</c:v>
                </c:pt>
                <c:pt idx="534">
                  <c:v>22.38</c:v>
                </c:pt>
                <c:pt idx="535">
                  <c:v>22.38</c:v>
                </c:pt>
                <c:pt idx="536">
                  <c:v>22.39</c:v>
                </c:pt>
                <c:pt idx="537">
                  <c:v>22.4</c:v>
                </c:pt>
                <c:pt idx="538">
                  <c:v>22.41</c:v>
                </c:pt>
                <c:pt idx="539">
                  <c:v>22.42</c:v>
                </c:pt>
                <c:pt idx="540">
                  <c:v>22.43</c:v>
                </c:pt>
                <c:pt idx="541">
                  <c:v>22.43</c:v>
                </c:pt>
                <c:pt idx="542">
                  <c:v>22.44</c:v>
                </c:pt>
                <c:pt idx="543">
                  <c:v>22.45</c:v>
                </c:pt>
                <c:pt idx="544">
                  <c:v>22.46</c:v>
                </c:pt>
                <c:pt idx="545">
                  <c:v>22.47</c:v>
                </c:pt>
                <c:pt idx="546">
                  <c:v>22.48</c:v>
                </c:pt>
                <c:pt idx="547">
                  <c:v>22.49</c:v>
                </c:pt>
                <c:pt idx="548">
                  <c:v>22.5</c:v>
                </c:pt>
                <c:pt idx="549">
                  <c:v>22.5</c:v>
                </c:pt>
                <c:pt idx="550">
                  <c:v>22.51</c:v>
                </c:pt>
                <c:pt idx="551">
                  <c:v>22.52</c:v>
                </c:pt>
                <c:pt idx="552">
                  <c:v>22.53</c:v>
                </c:pt>
                <c:pt idx="553">
                  <c:v>22.54</c:v>
                </c:pt>
                <c:pt idx="554">
                  <c:v>22.55</c:v>
                </c:pt>
                <c:pt idx="555">
                  <c:v>22.56</c:v>
                </c:pt>
                <c:pt idx="556">
                  <c:v>22.56</c:v>
                </c:pt>
                <c:pt idx="557">
                  <c:v>22.57</c:v>
                </c:pt>
                <c:pt idx="558">
                  <c:v>22.58</c:v>
                </c:pt>
                <c:pt idx="559">
                  <c:v>22.59</c:v>
                </c:pt>
                <c:pt idx="560">
                  <c:v>22.6</c:v>
                </c:pt>
                <c:pt idx="561">
                  <c:v>22.61</c:v>
                </c:pt>
                <c:pt idx="562">
                  <c:v>22.62</c:v>
                </c:pt>
                <c:pt idx="563">
                  <c:v>22.62</c:v>
                </c:pt>
                <c:pt idx="564">
                  <c:v>22.63</c:v>
                </c:pt>
                <c:pt idx="565">
                  <c:v>22.64</c:v>
                </c:pt>
                <c:pt idx="566">
                  <c:v>22.65</c:v>
                </c:pt>
                <c:pt idx="567">
                  <c:v>22.66</c:v>
                </c:pt>
                <c:pt idx="568">
                  <c:v>22.67</c:v>
                </c:pt>
                <c:pt idx="569">
                  <c:v>22.68</c:v>
                </c:pt>
                <c:pt idx="570">
                  <c:v>22.68</c:v>
                </c:pt>
                <c:pt idx="571">
                  <c:v>22.69</c:v>
                </c:pt>
                <c:pt idx="572">
                  <c:v>22.7</c:v>
                </c:pt>
                <c:pt idx="573">
                  <c:v>22.71</c:v>
                </c:pt>
                <c:pt idx="574">
                  <c:v>22.72</c:v>
                </c:pt>
                <c:pt idx="575">
                  <c:v>22.73</c:v>
                </c:pt>
                <c:pt idx="576">
                  <c:v>22.74</c:v>
                </c:pt>
                <c:pt idx="577">
                  <c:v>22.74</c:v>
                </c:pt>
                <c:pt idx="578">
                  <c:v>22.75</c:v>
                </c:pt>
                <c:pt idx="579">
                  <c:v>22.76</c:v>
                </c:pt>
                <c:pt idx="580">
                  <c:v>22.77</c:v>
                </c:pt>
                <c:pt idx="581">
                  <c:v>22.78</c:v>
                </c:pt>
                <c:pt idx="582">
                  <c:v>22.79</c:v>
                </c:pt>
                <c:pt idx="583">
                  <c:v>22.8</c:v>
                </c:pt>
                <c:pt idx="584">
                  <c:v>22.8</c:v>
                </c:pt>
                <c:pt idx="585">
                  <c:v>22.81</c:v>
                </c:pt>
                <c:pt idx="586">
                  <c:v>22.82</c:v>
                </c:pt>
                <c:pt idx="587">
                  <c:v>22.83</c:v>
                </c:pt>
                <c:pt idx="588">
                  <c:v>22.84</c:v>
                </c:pt>
                <c:pt idx="589">
                  <c:v>22.85</c:v>
                </c:pt>
                <c:pt idx="590">
                  <c:v>22.86</c:v>
                </c:pt>
                <c:pt idx="591">
                  <c:v>22.86</c:v>
                </c:pt>
                <c:pt idx="592">
                  <c:v>22.87</c:v>
                </c:pt>
                <c:pt idx="593">
                  <c:v>22.88</c:v>
                </c:pt>
                <c:pt idx="594">
                  <c:v>22.89</c:v>
                </c:pt>
                <c:pt idx="595">
                  <c:v>22.9</c:v>
                </c:pt>
                <c:pt idx="596">
                  <c:v>22.91</c:v>
                </c:pt>
                <c:pt idx="597">
                  <c:v>22.92</c:v>
                </c:pt>
                <c:pt idx="598">
                  <c:v>22.92</c:v>
                </c:pt>
                <c:pt idx="599">
                  <c:v>22.93</c:v>
                </c:pt>
                <c:pt idx="600">
                  <c:v>22.94</c:v>
                </c:pt>
                <c:pt idx="601">
                  <c:v>22.95</c:v>
                </c:pt>
                <c:pt idx="602">
                  <c:v>22.96</c:v>
                </c:pt>
                <c:pt idx="603">
                  <c:v>22.97</c:v>
                </c:pt>
                <c:pt idx="604">
                  <c:v>22.98</c:v>
                </c:pt>
                <c:pt idx="605">
                  <c:v>22.98</c:v>
                </c:pt>
                <c:pt idx="606">
                  <c:v>22.99</c:v>
                </c:pt>
                <c:pt idx="607">
                  <c:v>23</c:v>
                </c:pt>
                <c:pt idx="608">
                  <c:v>23.01</c:v>
                </c:pt>
                <c:pt idx="609">
                  <c:v>23.02</c:v>
                </c:pt>
                <c:pt idx="610">
                  <c:v>23.03</c:v>
                </c:pt>
                <c:pt idx="611">
                  <c:v>23.04</c:v>
                </c:pt>
                <c:pt idx="612">
                  <c:v>23.04</c:v>
                </c:pt>
                <c:pt idx="613">
                  <c:v>23.05</c:v>
                </c:pt>
                <c:pt idx="614">
                  <c:v>23.06</c:v>
                </c:pt>
                <c:pt idx="615">
                  <c:v>23.07</c:v>
                </c:pt>
                <c:pt idx="616">
                  <c:v>23.08</c:v>
                </c:pt>
                <c:pt idx="617">
                  <c:v>23.09</c:v>
                </c:pt>
                <c:pt idx="618">
                  <c:v>23.1</c:v>
                </c:pt>
                <c:pt idx="619">
                  <c:v>23.11</c:v>
                </c:pt>
                <c:pt idx="620">
                  <c:v>23.11</c:v>
                </c:pt>
                <c:pt idx="621">
                  <c:v>23.12</c:v>
                </c:pt>
                <c:pt idx="622">
                  <c:v>23.13</c:v>
                </c:pt>
                <c:pt idx="623">
                  <c:v>23.14</c:v>
                </c:pt>
                <c:pt idx="624">
                  <c:v>23.15</c:v>
                </c:pt>
                <c:pt idx="625">
                  <c:v>23.16</c:v>
                </c:pt>
                <c:pt idx="626">
                  <c:v>23.16</c:v>
                </c:pt>
                <c:pt idx="627">
                  <c:v>23.17</c:v>
                </c:pt>
                <c:pt idx="628">
                  <c:v>23.18</c:v>
                </c:pt>
                <c:pt idx="629">
                  <c:v>23.19</c:v>
                </c:pt>
                <c:pt idx="630">
                  <c:v>23.2</c:v>
                </c:pt>
                <c:pt idx="631">
                  <c:v>23.21</c:v>
                </c:pt>
                <c:pt idx="632">
                  <c:v>23.22</c:v>
                </c:pt>
                <c:pt idx="633">
                  <c:v>23.23</c:v>
                </c:pt>
                <c:pt idx="634">
                  <c:v>23.23</c:v>
                </c:pt>
                <c:pt idx="635">
                  <c:v>23.24</c:v>
                </c:pt>
                <c:pt idx="636">
                  <c:v>23.25</c:v>
                </c:pt>
                <c:pt idx="637">
                  <c:v>23.26</c:v>
                </c:pt>
                <c:pt idx="638">
                  <c:v>23.27</c:v>
                </c:pt>
                <c:pt idx="639">
                  <c:v>23.28</c:v>
                </c:pt>
                <c:pt idx="640">
                  <c:v>23.29</c:v>
                </c:pt>
                <c:pt idx="641">
                  <c:v>23.29</c:v>
                </c:pt>
                <c:pt idx="642">
                  <c:v>23.3</c:v>
                </c:pt>
                <c:pt idx="643">
                  <c:v>23.31</c:v>
                </c:pt>
                <c:pt idx="644">
                  <c:v>23.32</c:v>
                </c:pt>
                <c:pt idx="645">
                  <c:v>23.33</c:v>
                </c:pt>
                <c:pt idx="646">
                  <c:v>23.34</c:v>
                </c:pt>
                <c:pt idx="647">
                  <c:v>23.34</c:v>
                </c:pt>
                <c:pt idx="648">
                  <c:v>23.35</c:v>
                </c:pt>
                <c:pt idx="649">
                  <c:v>23.36</c:v>
                </c:pt>
                <c:pt idx="650">
                  <c:v>23.37</c:v>
                </c:pt>
                <c:pt idx="651">
                  <c:v>23.38</c:v>
                </c:pt>
                <c:pt idx="652">
                  <c:v>23.39</c:v>
                </c:pt>
                <c:pt idx="653">
                  <c:v>23.4</c:v>
                </c:pt>
                <c:pt idx="654">
                  <c:v>23.41</c:v>
                </c:pt>
                <c:pt idx="655">
                  <c:v>23.41</c:v>
                </c:pt>
                <c:pt idx="656">
                  <c:v>23.42</c:v>
                </c:pt>
                <c:pt idx="657">
                  <c:v>23.43</c:v>
                </c:pt>
                <c:pt idx="658">
                  <c:v>23.44</c:v>
                </c:pt>
                <c:pt idx="659">
                  <c:v>23.45</c:v>
                </c:pt>
                <c:pt idx="660">
                  <c:v>23.46</c:v>
                </c:pt>
                <c:pt idx="661">
                  <c:v>23.46</c:v>
                </c:pt>
                <c:pt idx="662">
                  <c:v>23.47</c:v>
                </c:pt>
                <c:pt idx="663">
                  <c:v>23.48</c:v>
                </c:pt>
                <c:pt idx="664">
                  <c:v>23.49</c:v>
                </c:pt>
                <c:pt idx="665">
                  <c:v>23.5</c:v>
                </c:pt>
                <c:pt idx="666">
                  <c:v>23.51</c:v>
                </c:pt>
                <c:pt idx="667">
                  <c:v>23.52</c:v>
                </c:pt>
                <c:pt idx="668">
                  <c:v>23.52</c:v>
                </c:pt>
                <c:pt idx="669">
                  <c:v>23.53</c:v>
                </c:pt>
                <c:pt idx="670">
                  <c:v>23.54</c:v>
                </c:pt>
                <c:pt idx="671">
                  <c:v>23.55</c:v>
                </c:pt>
                <c:pt idx="672">
                  <c:v>23.56</c:v>
                </c:pt>
                <c:pt idx="673">
                  <c:v>23.57</c:v>
                </c:pt>
                <c:pt idx="674">
                  <c:v>23.58</c:v>
                </c:pt>
                <c:pt idx="675">
                  <c:v>23.59</c:v>
                </c:pt>
                <c:pt idx="676">
                  <c:v>23.59</c:v>
                </c:pt>
                <c:pt idx="677">
                  <c:v>23.6</c:v>
                </c:pt>
                <c:pt idx="678">
                  <c:v>23.61</c:v>
                </c:pt>
                <c:pt idx="679">
                  <c:v>23.62</c:v>
                </c:pt>
                <c:pt idx="680">
                  <c:v>23.63</c:v>
                </c:pt>
                <c:pt idx="681">
                  <c:v>23.64</c:v>
                </c:pt>
                <c:pt idx="682">
                  <c:v>23.64</c:v>
                </c:pt>
                <c:pt idx="683">
                  <c:v>23.65</c:v>
                </c:pt>
                <c:pt idx="684">
                  <c:v>23.66</c:v>
                </c:pt>
                <c:pt idx="685">
                  <c:v>23.67</c:v>
                </c:pt>
                <c:pt idx="686">
                  <c:v>23.68</c:v>
                </c:pt>
                <c:pt idx="687">
                  <c:v>23.69</c:v>
                </c:pt>
                <c:pt idx="688">
                  <c:v>23.7</c:v>
                </c:pt>
                <c:pt idx="689">
                  <c:v>23.7</c:v>
                </c:pt>
                <c:pt idx="690">
                  <c:v>23.71</c:v>
                </c:pt>
                <c:pt idx="691">
                  <c:v>23.72</c:v>
                </c:pt>
                <c:pt idx="692">
                  <c:v>23.73</c:v>
                </c:pt>
                <c:pt idx="693">
                  <c:v>23.74</c:v>
                </c:pt>
                <c:pt idx="694">
                  <c:v>23.75</c:v>
                </c:pt>
                <c:pt idx="695">
                  <c:v>23.76</c:v>
                </c:pt>
                <c:pt idx="696">
                  <c:v>23.77</c:v>
                </c:pt>
                <c:pt idx="697">
                  <c:v>23.77</c:v>
                </c:pt>
                <c:pt idx="698">
                  <c:v>23.78</c:v>
                </c:pt>
                <c:pt idx="699">
                  <c:v>23.79</c:v>
                </c:pt>
                <c:pt idx="700">
                  <c:v>23.8</c:v>
                </c:pt>
                <c:pt idx="701">
                  <c:v>23.81</c:v>
                </c:pt>
                <c:pt idx="702">
                  <c:v>23.82</c:v>
                </c:pt>
                <c:pt idx="703">
                  <c:v>23.82</c:v>
                </c:pt>
                <c:pt idx="704">
                  <c:v>23.83</c:v>
                </c:pt>
                <c:pt idx="705">
                  <c:v>23.84</c:v>
                </c:pt>
                <c:pt idx="706">
                  <c:v>23.85</c:v>
                </c:pt>
                <c:pt idx="707">
                  <c:v>23.86</c:v>
                </c:pt>
                <c:pt idx="708">
                  <c:v>23.87</c:v>
                </c:pt>
                <c:pt idx="709">
                  <c:v>23.88</c:v>
                </c:pt>
                <c:pt idx="710">
                  <c:v>23.89</c:v>
                </c:pt>
                <c:pt idx="711">
                  <c:v>23.89</c:v>
                </c:pt>
                <c:pt idx="712">
                  <c:v>23.9</c:v>
                </c:pt>
                <c:pt idx="713">
                  <c:v>23.91</c:v>
                </c:pt>
                <c:pt idx="714">
                  <c:v>23.92</c:v>
                </c:pt>
                <c:pt idx="715">
                  <c:v>23.93</c:v>
                </c:pt>
                <c:pt idx="716">
                  <c:v>23.94</c:v>
                </c:pt>
                <c:pt idx="717">
                  <c:v>23.95</c:v>
                </c:pt>
                <c:pt idx="718">
                  <c:v>23.95</c:v>
                </c:pt>
                <c:pt idx="719">
                  <c:v>23.96</c:v>
                </c:pt>
                <c:pt idx="720">
                  <c:v>23.97</c:v>
                </c:pt>
                <c:pt idx="721">
                  <c:v>23.98</c:v>
                </c:pt>
                <c:pt idx="722">
                  <c:v>23.99</c:v>
                </c:pt>
                <c:pt idx="723">
                  <c:v>24</c:v>
                </c:pt>
                <c:pt idx="724">
                  <c:v>24</c:v>
                </c:pt>
                <c:pt idx="725">
                  <c:v>24.01</c:v>
                </c:pt>
                <c:pt idx="726">
                  <c:v>24.02</c:v>
                </c:pt>
                <c:pt idx="727">
                  <c:v>24.03</c:v>
                </c:pt>
                <c:pt idx="728">
                  <c:v>24.04</c:v>
                </c:pt>
                <c:pt idx="729">
                  <c:v>24.05</c:v>
                </c:pt>
                <c:pt idx="730">
                  <c:v>24.06</c:v>
                </c:pt>
                <c:pt idx="731">
                  <c:v>24.07</c:v>
                </c:pt>
                <c:pt idx="732">
                  <c:v>24.07</c:v>
                </c:pt>
                <c:pt idx="733">
                  <c:v>24.08</c:v>
                </c:pt>
                <c:pt idx="734">
                  <c:v>24.09</c:v>
                </c:pt>
                <c:pt idx="735">
                  <c:v>24.1</c:v>
                </c:pt>
                <c:pt idx="736">
                  <c:v>24.11</c:v>
                </c:pt>
                <c:pt idx="737">
                  <c:v>24.12</c:v>
                </c:pt>
                <c:pt idx="738">
                  <c:v>24.13</c:v>
                </c:pt>
                <c:pt idx="739">
                  <c:v>24.13</c:v>
                </c:pt>
                <c:pt idx="740">
                  <c:v>24.14</c:v>
                </c:pt>
                <c:pt idx="741">
                  <c:v>24.15</c:v>
                </c:pt>
                <c:pt idx="742">
                  <c:v>24.16</c:v>
                </c:pt>
                <c:pt idx="743">
                  <c:v>24.17</c:v>
                </c:pt>
                <c:pt idx="744">
                  <c:v>24.18</c:v>
                </c:pt>
                <c:pt idx="745">
                  <c:v>24.18</c:v>
                </c:pt>
                <c:pt idx="746">
                  <c:v>24.19</c:v>
                </c:pt>
                <c:pt idx="747">
                  <c:v>24.2</c:v>
                </c:pt>
                <c:pt idx="748">
                  <c:v>24.21</c:v>
                </c:pt>
                <c:pt idx="749">
                  <c:v>24.22</c:v>
                </c:pt>
                <c:pt idx="750">
                  <c:v>24.23</c:v>
                </c:pt>
                <c:pt idx="751">
                  <c:v>24.24</c:v>
                </c:pt>
                <c:pt idx="752">
                  <c:v>24.25</c:v>
                </c:pt>
                <c:pt idx="753">
                  <c:v>24.25</c:v>
                </c:pt>
                <c:pt idx="754">
                  <c:v>24.26</c:v>
                </c:pt>
                <c:pt idx="755">
                  <c:v>24.27</c:v>
                </c:pt>
                <c:pt idx="756">
                  <c:v>24.28</c:v>
                </c:pt>
                <c:pt idx="757">
                  <c:v>24.29</c:v>
                </c:pt>
                <c:pt idx="758">
                  <c:v>24.3</c:v>
                </c:pt>
                <c:pt idx="759">
                  <c:v>24.3</c:v>
                </c:pt>
                <c:pt idx="760">
                  <c:v>24.31</c:v>
                </c:pt>
                <c:pt idx="761">
                  <c:v>24.32</c:v>
                </c:pt>
                <c:pt idx="762">
                  <c:v>24.33</c:v>
                </c:pt>
                <c:pt idx="763">
                  <c:v>24.34</c:v>
                </c:pt>
                <c:pt idx="764">
                  <c:v>24.35</c:v>
                </c:pt>
                <c:pt idx="765">
                  <c:v>24.36</c:v>
                </c:pt>
                <c:pt idx="766">
                  <c:v>24.36</c:v>
                </c:pt>
                <c:pt idx="767">
                  <c:v>24.37</c:v>
                </c:pt>
                <c:pt idx="768">
                  <c:v>24.38</c:v>
                </c:pt>
                <c:pt idx="769">
                  <c:v>24.39</c:v>
                </c:pt>
                <c:pt idx="770">
                  <c:v>24.4</c:v>
                </c:pt>
                <c:pt idx="771">
                  <c:v>24.41</c:v>
                </c:pt>
                <c:pt idx="772">
                  <c:v>24.42</c:v>
                </c:pt>
                <c:pt idx="773">
                  <c:v>24.43</c:v>
                </c:pt>
                <c:pt idx="774">
                  <c:v>24.43</c:v>
                </c:pt>
                <c:pt idx="775">
                  <c:v>24.44</c:v>
                </c:pt>
                <c:pt idx="776">
                  <c:v>24.45</c:v>
                </c:pt>
                <c:pt idx="777">
                  <c:v>24.46</c:v>
                </c:pt>
                <c:pt idx="778">
                  <c:v>24.47</c:v>
                </c:pt>
                <c:pt idx="779">
                  <c:v>24.48</c:v>
                </c:pt>
                <c:pt idx="780">
                  <c:v>24.49</c:v>
                </c:pt>
                <c:pt idx="781">
                  <c:v>24.49</c:v>
                </c:pt>
                <c:pt idx="782">
                  <c:v>24.5</c:v>
                </c:pt>
                <c:pt idx="783">
                  <c:v>24.51</c:v>
                </c:pt>
                <c:pt idx="784">
                  <c:v>24.52</c:v>
                </c:pt>
                <c:pt idx="785">
                  <c:v>24.53</c:v>
                </c:pt>
                <c:pt idx="786">
                  <c:v>24.54</c:v>
                </c:pt>
                <c:pt idx="787">
                  <c:v>24.55</c:v>
                </c:pt>
                <c:pt idx="788">
                  <c:v>24.55</c:v>
                </c:pt>
                <c:pt idx="789">
                  <c:v>24.56</c:v>
                </c:pt>
                <c:pt idx="790">
                  <c:v>24.57</c:v>
                </c:pt>
                <c:pt idx="791">
                  <c:v>24.58</c:v>
                </c:pt>
                <c:pt idx="792">
                  <c:v>24.59</c:v>
                </c:pt>
                <c:pt idx="793">
                  <c:v>24.6</c:v>
                </c:pt>
                <c:pt idx="794">
                  <c:v>24.61</c:v>
                </c:pt>
                <c:pt idx="795">
                  <c:v>24.61</c:v>
                </c:pt>
                <c:pt idx="796">
                  <c:v>24.62</c:v>
                </c:pt>
                <c:pt idx="797">
                  <c:v>24.63</c:v>
                </c:pt>
                <c:pt idx="798">
                  <c:v>24.64</c:v>
                </c:pt>
                <c:pt idx="799">
                  <c:v>24.65</c:v>
                </c:pt>
                <c:pt idx="800">
                  <c:v>24.66</c:v>
                </c:pt>
                <c:pt idx="801">
                  <c:v>24.67</c:v>
                </c:pt>
                <c:pt idx="802">
                  <c:v>24.67</c:v>
                </c:pt>
                <c:pt idx="803">
                  <c:v>24.68</c:v>
                </c:pt>
                <c:pt idx="804">
                  <c:v>24.69</c:v>
                </c:pt>
                <c:pt idx="805">
                  <c:v>24.7</c:v>
                </c:pt>
                <c:pt idx="806">
                  <c:v>24.71</c:v>
                </c:pt>
                <c:pt idx="807">
                  <c:v>24.72</c:v>
                </c:pt>
                <c:pt idx="808">
                  <c:v>24.73</c:v>
                </c:pt>
                <c:pt idx="809">
                  <c:v>24.73</c:v>
                </c:pt>
                <c:pt idx="810">
                  <c:v>24.74</c:v>
                </c:pt>
                <c:pt idx="811">
                  <c:v>24.75</c:v>
                </c:pt>
                <c:pt idx="812">
                  <c:v>24.76</c:v>
                </c:pt>
                <c:pt idx="813">
                  <c:v>24.77</c:v>
                </c:pt>
                <c:pt idx="814">
                  <c:v>24.78</c:v>
                </c:pt>
                <c:pt idx="815">
                  <c:v>24.79</c:v>
                </c:pt>
                <c:pt idx="816">
                  <c:v>24.79</c:v>
                </c:pt>
                <c:pt idx="817">
                  <c:v>24.8</c:v>
                </c:pt>
                <c:pt idx="818">
                  <c:v>24.81</c:v>
                </c:pt>
                <c:pt idx="819">
                  <c:v>24.82</c:v>
                </c:pt>
                <c:pt idx="820">
                  <c:v>24.83</c:v>
                </c:pt>
                <c:pt idx="821">
                  <c:v>24.84</c:v>
                </c:pt>
                <c:pt idx="822">
                  <c:v>24.85</c:v>
                </c:pt>
                <c:pt idx="823">
                  <c:v>24.85</c:v>
                </c:pt>
                <c:pt idx="824">
                  <c:v>24.86</c:v>
                </c:pt>
                <c:pt idx="825">
                  <c:v>24.87</c:v>
                </c:pt>
                <c:pt idx="826">
                  <c:v>24.88</c:v>
                </c:pt>
                <c:pt idx="827">
                  <c:v>24.89</c:v>
                </c:pt>
                <c:pt idx="828">
                  <c:v>24.9</c:v>
                </c:pt>
                <c:pt idx="829">
                  <c:v>24.91</c:v>
                </c:pt>
                <c:pt idx="830">
                  <c:v>24.91</c:v>
                </c:pt>
                <c:pt idx="831">
                  <c:v>24.92</c:v>
                </c:pt>
                <c:pt idx="832">
                  <c:v>24.93</c:v>
                </c:pt>
                <c:pt idx="833">
                  <c:v>24.94</c:v>
                </c:pt>
                <c:pt idx="834">
                  <c:v>24.95</c:v>
                </c:pt>
                <c:pt idx="835">
                  <c:v>24.96</c:v>
                </c:pt>
                <c:pt idx="836">
                  <c:v>24.97</c:v>
                </c:pt>
                <c:pt idx="837">
                  <c:v>24.97</c:v>
                </c:pt>
                <c:pt idx="838">
                  <c:v>24.98</c:v>
                </c:pt>
                <c:pt idx="839">
                  <c:v>24.99</c:v>
                </c:pt>
                <c:pt idx="840">
                  <c:v>25</c:v>
                </c:pt>
                <c:pt idx="841">
                  <c:v>25.01</c:v>
                </c:pt>
                <c:pt idx="842">
                  <c:v>25.02</c:v>
                </c:pt>
                <c:pt idx="843">
                  <c:v>25.03</c:v>
                </c:pt>
                <c:pt idx="844">
                  <c:v>25.04</c:v>
                </c:pt>
                <c:pt idx="845">
                  <c:v>25.04</c:v>
                </c:pt>
                <c:pt idx="846">
                  <c:v>25.05</c:v>
                </c:pt>
                <c:pt idx="847">
                  <c:v>25.06</c:v>
                </c:pt>
                <c:pt idx="848">
                  <c:v>25.07</c:v>
                </c:pt>
                <c:pt idx="849">
                  <c:v>25.08</c:v>
                </c:pt>
                <c:pt idx="850">
                  <c:v>25.09</c:v>
                </c:pt>
                <c:pt idx="851">
                  <c:v>25.09</c:v>
                </c:pt>
                <c:pt idx="852">
                  <c:v>25.1</c:v>
                </c:pt>
                <c:pt idx="853">
                  <c:v>25.11</c:v>
                </c:pt>
                <c:pt idx="854">
                  <c:v>25.12</c:v>
                </c:pt>
                <c:pt idx="855">
                  <c:v>25.13</c:v>
                </c:pt>
                <c:pt idx="856">
                  <c:v>25.14</c:v>
                </c:pt>
                <c:pt idx="857">
                  <c:v>25.15</c:v>
                </c:pt>
                <c:pt idx="858">
                  <c:v>25.16</c:v>
                </c:pt>
                <c:pt idx="859">
                  <c:v>25.16</c:v>
                </c:pt>
                <c:pt idx="860">
                  <c:v>25.17</c:v>
                </c:pt>
                <c:pt idx="861">
                  <c:v>25.18</c:v>
                </c:pt>
                <c:pt idx="862">
                  <c:v>25.19</c:v>
                </c:pt>
                <c:pt idx="863">
                  <c:v>25.2</c:v>
                </c:pt>
                <c:pt idx="864">
                  <c:v>25.21</c:v>
                </c:pt>
                <c:pt idx="865">
                  <c:v>25.21</c:v>
                </c:pt>
                <c:pt idx="866">
                  <c:v>25.22</c:v>
                </c:pt>
                <c:pt idx="867">
                  <c:v>25.23</c:v>
                </c:pt>
                <c:pt idx="868">
                  <c:v>25.24</c:v>
                </c:pt>
                <c:pt idx="869">
                  <c:v>25.25</c:v>
                </c:pt>
                <c:pt idx="870">
                  <c:v>25.26</c:v>
                </c:pt>
                <c:pt idx="871">
                  <c:v>25.27</c:v>
                </c:pt>
                <c:pt idx="872">
                  <c:v>25.27</c:v>
                </c:pt>
                <c:pt idx="873">
                  <c:v>25.28</c:v>
                </c:pt>
                <c:pt idx="874">
                  <c:v>25.29</c:v>
                </c:pt>
                <c:pt idx="875">
                  <c:v>25.3</c:v>
                </c:pt>
                <c:pt idx="876">
                  <c:v>25.31</c:v>
                </c:pt>
                <c:pt idx="877">
                  <c:v>25.32</c:v>
                </c:pt>
                <c:pt idx="878">
                  <c:v>25.33</c:v>
                </c:pt>
                <c:pt idx="879">
                  <c:v>25.34</c:v>
                </c:pt>
                <c:pt idx="880">
                  <c:v>25.34</c:v>
                </c:pt>
                <c:pt idx="881">
                  <c:v>25.35</c:v>
                </c:pt>
                <c:pt idx="882">
                  <c:v>25.36</c:v>
                </c:pt>
                <c:pt idx="883">
                  <c:v>25.37</c:v>
                </c:pt>
                <c:pt idx="884">
                  <c:v>25.38</c:v>
                </c:pt>
                <c:pt idx="885">
                  <c:v>25.39</c:v>
                </c:pt>
                <c:pt idx="886">
                  <c:v>25.39</c:v>
                </c:pt>
                <c:pt idx="887">
                  <c:v>25.4</c:v>
                </c:pt>
                <c:pt idx="888">
                  <c:v>25.41</c:v>
                </c:pt>
                <c:pt idx="889">
                  <c:v>25.42</c:v>
                </c:pt>
                <c:pt idx="890">
                  <c:v>25.43</c:v>
                </c:pt>
                <c:pt idx="891">
                  <c:v>25.44</c:v>
                </c:pt>
                <c:pt idx="892">
                  <c:v>25.45</c:v>
                </c:pt>
                <c:pt idx="893">
                  <c:v>25.45</c:v>
                </c:pt>
                <c:pt idx="894">
                  <c:v>25.46</c:v>
                </c:pt>
                <c:pt idx="895">
                  <c:v>25.47</c:v>
                </c:pt>
                <c:pt idx="896">
                  <c:v>25.48</c:v>
                </c:pt>
                <c:pt idx="897">
                  <c:v>25.49</c:v>
                </c:pt>
                <c:pt idx="898">
                  <c:v>25.5</c:v>
                </c:pt>
                <c:pt idx="899">
                  <c:v>25.51</c:v>
                </c:pt>
                <c:pt idx="900">
                  <c:v>25.52</c:v>
                </c:pt>
                <c:pt idx="901">
                  <c:v>25.52</c:v>
                </c:pt>
                <c:pt idx="902">
                  <c:v>25.53</c:v>
                </c:pt>
                <c:pt idx="903">
                  <c:v>25.54</c:v>
                </c:pt>
                <c:pt idx="904">
                  <c:v>25.55</c:v>
                </c:pt>
                <c:pt idx="905">
                  <c:v>25.56</c:v>
                </c:pt>
                <c:pt idx="906">
                  <c:v>25.57</c:v>
                </c:pt>
                <c:pt idx="907">
                  <c:v>25.57</c:v>
                </c:pt>
                <c:pt idx="908">
                  <c:v>25.58</c:v>
                </c:pt>
                <c:pt idx="909">
                  <c:v>25.59</c:v>
                </c:pt>
                <c:pt idx="910">
                  <c:v>25.6</c:v>
                </c:pt>
                <c:pt idx="911">
                  <c:v>25.61</c:v>
                </c:pt>
                <c:pt idx="912">
                  <c:v>25.62</c:v>
                </c:pt>
                <c:pt idx="913">
                  <c:v>25.63</c:v>
                </c:pt>
                <c:pt idx="914">
                  <c:v>25.64</c:v>
                </c:pt>
                <c:pt idx="915">
                  <c:v>25.64</c:v>
                </c:pt>
                <c:pt idx="916">
                  <c:v>25.65</c:v>
                </c:pt>
                <c:pt idx="917">
                  <c:v>25.66</c:v>
                </c:pt>
                <c:pt idx="918">
                  <c:v>25.67</c:v>
                </c:pt>
                <c:pt idx="919">
                  <c:v>25.68</c:v>
                </c:pt>
                <c:pt idx="920">
                  <c:v>25.69</c:v>
                </c:pt>
                <c:pt idx="921">
                  <c:v>25.7</c:v>
                </c:pt>
                <c:pt idx="922">
                  <c:v>25.7</c:v>
                </c:pt>
                <c:pt idx="923">
                  <c:v>25.71</c:v>
                </c:pt>
                <c:pt idx="924">
                  <c:v>25.72</c:v>
                </c:pt>
                <c:pt idx="925">
                  <c:v>25.73</c:v>
                </c:pt>
                <c:pt idx="926">
                  <c:v>25.74</c:v>
                </c:pt>
                <c:pt idx="927">
                  <c:v>25.75</c:v>
                </c:pt>
                <c:pt idx="928">
                  <c:v>25.75</c:v>
                </c:pt>
                <c:pt idx="929">
                  <c:v>25.76</c:v>
                </c:pt>
                <c:pt idx="930">
                  <c:v>25.77</c:v>
                </c:pt>
                <c:pt idx="931">
                  <c:v>25.78</c:v>
                </c:pt>
                <c:pt idx="932">
                  <c:v>25.79</c:v>
                </c:pt>
                <c:pt idx="933">
                  <c:v>25.8</c:v>
                </c:pt>
                <c:pt idx="934">
                  <c:v>25.81</c:v>
                </c:pt>
                <c:pt idx="935">
                  <c:v>25.82</c:v>
                </c:pt>
                <c:pt idx="936">
                  <c:v>25.82</c:v>
                </c:pt>
                <c:pt idx="937">
                  <c:v>25.83</c:v>
                </c:pt>
                <c:pt idx="938">
                  <c:v>25.84</c:v>
                </c:pt>
                <c:pt idx="939">
                  <c:v>25.85</c:v>
                </c:pt>
                <c:pt idx="940">
                  <c:v>25.86</c:v>
                </c:pt>
                <c:pt idx="941">
                  <c:v>25.87</c:v>
                </c:pt>
                <c:pt idx="942">
                  <c:v>25.88</c:v>
                </c:pt>
                <c:pt idx="943">
                  <c:v>25.88</c:v>
                </c:pt>
                <c:pt idx="944">
                  <c:v>25.89</c:v>
                </c:pt>
                <c:pt idx="945">
                  <c:v>25.9</c:v>
                </c:pt>
                <c:pt idx="946">
                  <c:v>25.91</c:v>
                </c:pt>
                <c:pt idx="947">
                  <c:v>25.92</c:v>
                </c:pt>
                <c:pt idx="948">
                  <c:v>25.93</c:v>
                </c:pt>
                <c:pt idx="949">
                  <c:v>25.93</c:v>
                </c:pt>
                <c:pt idx="950">
                  <c:v>25.94</c:v>
                </c:pt>
                <c:pt idx="951">
                  <c:v>25.95</c:v>
                </c:pt>
                <c:pt idx="952">
                  <c:v>25.96</c:v>
                </c:pt>
                <c:pt idx="953">
                  <c:v>25.97</c:v>
                </c:pt>
                <c:pt idx="954">
                  <c:v>25.98</c:v>
                </c:pt>
                <c:pt idx="955">
                  <c:v>25.99</c:v>
                </c:pt>
                <c:pt idx="956">
                  <c:v>26</c:v>
                </c:pt>
                <c:pt idx="957">
                  <c:v>26</c:v>
                </c:pt>
                <c:pt idx="958">
                  <c:v>26.01</c:v>
                </c:pt>
                <c:pt idx="959">
                  <c:v>26.02</c:v>
                </c:pt>
                <c:pt idx="960">
                  <c:v>26.03</c:v>
                </c:pt>
                <c:pt idx="961">
                  <c:v>26.04</c:v>
                </c:pt>
                <c:pt idx="962">
                  <c:v>26.05</c:v>
                </c:pt>
                <c:pt idx="963">
                  <c:v>26.05</c:v>
                </c:pt>
                <c:pt idx="964">
                  <c:v>26.06</c:v>
                </c:pt>
                <c:pt idx="965">
                  <c:v>26.07</c:v>
                </c:pt>
                <c:pt idx="966">
                  <c:v>26.08</c:v>
                </c:pt>
                <c:pt idx="967">
                  <c:v>26.09</c:v>
                </c:pt>
                <c:pt idx="968">
                  <c:v>26.1</c:v>
                </c:pt>
                <c:pt idx="969">
                  <c:v>26.11</c:v>
                </c:pt>
                <c:pt idx="970">
                  <c:v>26.11</c:v>
                </c:pt>
                <c:pt idx="971">
                  <c:v>26.12</c:v>
                </c:pt>
                <c:pt idx="972">
                  <c:v>26.13</c:v>
                </c:pt>
                <c:pt idx="973">
                  <c:v>26.14</c:v>
                </c:pt>
                <c:pt idx="974">
                  <c:v>26.15</c:v>
                </c:pt>
                <c:pt idx="975">
                  <c:v>26.16</c:v>
                </c:pt>
                <c:pt idx="976">
                  <c:v>26.17</c:v>
                </c:pt>
                <c:pt idx="977">
                  <c:v>26.18</c:v>
                </c:pt>
                <c:pt idx="978">
                  <c:v>26.18</c:v>
                </c:pt>
                <c:pt idx="979">
                  <c:v>26.19</c:v>
                </c:pt>
                <c:pt idx="980">
                  <c:v>26.2</c:v>
                </c:pt>
                <c:pt idx="981">
                  <c:v>26.21</c:v>
                </c:pt>
                <c:pt idx="982">
                  <c:v>26.22</c:v>
                </c:pt>
                <c:pt idx="983">
                  <c:v>26.23</c:v>
                </c:pt>
                <c:pt idx="984">
                  <c:v>26.23</c:v>
                </c:pt>
                <c:pt idx="985">
                  <c:v>26.24</c:v>
                </c:pt>
                <c:pt idx="986">
                  <c:v>26.25</c:v>
                </c:pt>
                <c:pt idx="987">
                  <c:v>26.26</c:v>
                </c:pt>
                <c:pt idx="988">
                  <c:v>26.27</c:v>
                </c:pt>
                <c:pt idx="989">
                  <c:v>26.28</c:v>
                </c:pt>
                <c:pt idx="990">
                  <c:v>26.29</c:v>
                </c:pt>
                <c:pt idx="991">
                  <c:v>26.3</c:v>
                </c:pt>
                <c:pt idx="992">
                  <c:v>26.3</c:v>
                </c:pt>
                <c:pt idx="993">
                  <c:v>26.31</c:v>
                </c:pt>
                <c:pt idx="994">
                  <c:v>26.32</c:v>
                </c:pt>
                <c:pt idx="995">
                  <c:v>26.33</c:v>
                </c:pt>
                <c:pt idx="996">
                  <c:v>26.34</c:v>
                </c:pt>
                <c:pt idx="997">
                  <c:v>26.35</c:v>
                </c:pt>
                <c:pt idx="998">
                  <c:v>26.36</c:v>
                </c:pt>
                <c:pt idx="999">
                  <c:v>26.36</c:v>
                </c:pt>
                <c:pt idx="1000">
                  <c:v>26.37</c:v>
                </c:pt>
                <c:pt idx="1001">
                  <c:v>26.38</c:v>
                </c:pt>
                <c:pt idx="1002">
                  <c:v>26.39</c:v>
                </c:pt>
                <c:pt idx="1003">
                  <c:v>26.4</c:v>
                </c:pt>
                <c:pt idx="1004">
                  <c:v>26.41</c:v>
                </c:pt>
                <c:pt idx="1005">
                  <c:v>26.42</c:v>
                </c:pt>
                <c:pt idx="1006">
                  <c:v>26.42</c:v>
                </c:pt>
                <c:pt idx="1007">
                  <c:v>26.43</c:v>
                </c:pt>
                <c:pt idx="1008">
                  <c:v>26.44</c:v>
                </c:pt>
                <c:pt idx="1009">
                  <c:v>26.45</c:v>
                </c:pt>
                <c:pt idx="1010">
                  <c:v>26.46</c:v>
                </c:pt>
                <c:pt idx="1011">
                  <c:v>26.47</c:v>
                </c:pt>
                <c:pt idx="1012">
                  <c:v>26.48</c:v>
                </c:pt>
                <c:pt idx="1013">
                  <c:v>26.48</c:v>
                </c:pt>
                <c:pt idx="1014">
                  <c:v>26.49</c:v>
                </c:pt>
                <c:pt idx="1015">
                  <c:v>26.5</c:v>
                </c:pt>
                <c:pt idx="1016">
                  <c:v>26.51</c:v>
                </c:pt>
                <c:pt idx="1017">
                  <c:v>26.52</c:v>
                </c:pt>
                <c:pt idx="1018">
                  <c:v>26.53</c:v>
                </c:pt>
                <c:pt idx="1019">
                  <c:v>26.54</c:v>
                </c:pt>
                <c:pt idx="1020">
                  <c:v>26.54</c:v>
                </c:pt>
                <c:pt idx="1021">
                  <c:v>26.55</c:v>
                </c:pt>
                <c:pt idx="1022">
                  <c:v>26.56</c:v>
                </c:pt>
                <c:pt idx="1023">
                  <c:v>26.57</c:v>
                </c:pt>
                <c:pt idx="1024">
                  <c:v>26.58</c:v>
                </c:pt>
                <c:pt idx="1025">
                  <c:v>26.59</c:v>
                </c:pt>
                <c:pt idx="1026">
                  <c:v>26.6</c:v>
                </c:pt>
                <c:pt idx="1027">
                  <c:v>26.6</c:v>
                </c:pt>
                <c:pt idx="1028">
                  <c:v>26.61</c:v>
                </c:pt>
                <c:pt idx="1029">
                  <c:v>26.62</c:v>
                </c:pt>
                <c:pt idx="1030">
                  <c:v>26.63</c:v>
                </c:pt>
                <c:pt idx="1031">
                  <c:v>26.64</c:v>
                </c:pt>
                <c:pt idx="1032">
                  <c:v>26.65</c:v>
                </c:pt>
                <c:pt idx="1033">
                  <c:v>26.66</c:v>
                </c:pt>
                <c:pt idx="1034">
                  <c:v>26.66</c:v>
                </c:pt>
                <c:pt idx="1035">
                  <c:v>26.67</c:v>
                </c:pt>
                <c:pt idx="1036">
                  <c:v>26.68</c:v>
                </c:pt>
                <c:pt idx="1037">
                  <c:v>26.69</c:v>
                </c:pt>
                <c:pt idx="1038">
                  <c:v>26.7</c:v>
                </c:pt>
                <c:pt idx="1039">
                  <c:v>26.71</c:v>
                </c:pt>
                <c:pt idx="1040">
                  <c:v>26.72</c:v>
                </c:pt>
                <c:pt idx="1041">
                  <c:v>26.72</c:v>
                </c:pt>
                <c:pt idx="1042">
                  <c:v>26.73</c:v>
                </c:pt>
                <c:pt idx="1043">
                  <c:v>26.74</c:v>
                </c:pt>
                <c:pt idx="1044">
                  <c:v>26.75</c:v>
                </c:pt>
                <c:pt idx="1045">
                  <c:v>26.76</c:v>
                </c:pt>
                <c:pt idx="1046">
                  <c:v>26.77</c:v>
                </c:pt>
                <c:pt idx="1047">
                  <c:v>26.78</c:v>
                </c:pt>
                <c:pt idx="1048">
                  <c:v>26.78</c:v>
                </c:pt>
                <c:pt idx="1049">
                  <c:v>26.79</c:v>
                </c:pt>
                <c:pt idx="1050">
                  <c:v>26.8</c:v>
                </c:pt>
                <c:pt idx="1051">
                  <c:v>26.81</c:v>
                </c:pt>
                <c:pt idx="1052">
                  <c:v>26.82</c:v>
                </c:pt>
                <c:pt idx="1053">
                  <c:v>26.83</c:v>
                </c:pt>
                <c:pt idx="1054">
                  <c:v>26.84</c:v>
                </c:pt>
                <c:pt idx="1055">
                  <c:v>26.84</c:v>
                </c:pt>
                <c:pt idx="1056">
                  <c:v>26.85</c:v>
                </c:pt>
                <c:pt idx="1057">
                  <c:v>26.86</c:v>
                </c:pt>
                <c:pt idx="1058">
                  <c:v>26.87</c:v>
                </c:pt>
                <c:pt idx="1059">
                  <c:v>26.88</c:v>
                </c:pt>
                <c:pt idx="1060">
                  <c:v>26.89</c:v>
                </c:pt>
                <c:pt idx="1061">
                  <c:v>26.9</c:v>
                </c:pt>
                <c:pt idx="1062">
                  <c:v>26.9</c:v>
                </c:pt>
                <c:pt idx="1063">
                  <c:v>26.91</c:v>
                </c:pt>
                <c:pt idx="1064">
                  <c:v>26.92</c:v>
                </c:pt>
                <c:pt idx="1065">
                  <c:v>26.93</c:v>
                </c:pt>
                <c:pt idx="1066">
                  <c:v>26.94</c:v>
                </c:pt>
                <c:pt idx="1067">
                  <c:v>26.95</c:v>
                </c:pt>
                <c:pt idx="1068">
                  <c:v>26.96</c:v>
                </c:pt>
                <c:pt idx="1069">
                  <c:v>26.96</c:v>
                </c:pt>
                <c:pt idx="1070">
                  <c:v>26.97</c:v>
                </c:pt>
                <c:pt idx="1071">
                  <c:v>26.98</c:v>
                </c:pt>
                <c:pt idx="1072">
                  <c:v>26.99</c:v>
                </c:pt>
                <c:pt idx="1073">
                  <c:v>27</c:v>
                </c:pt>
                <c:pt idx="1074">
                  <c:v>27.01</c:v>
                </c:pt>
                <c:pt idx="1075">
                  <c:v>27.02</c:v>
                </c:pt>
                <c:pt idx="1076">
                  <c:v>27.02</c:v>
                </c:pt>
                <c:pt idx="1077">
                  <c:v>27.03</c:v>
                </c:pt>
                <c:pt idx="1078">
                  <c:v>27.04</c:v>
                </c:pt>
                <c:pt idx="1079">
                  <c:v>27.05</c:v>
                </c:pt>
                <c:pt idx="1080">
                  <c:v>27.06</c:v>
                </c:pt>
                <c:pt idx="1081">
                  <c:v>27.07</c:v>
                </c:pt>
                <c:pt idx="1082">
                  <c:v>27.08</c:v>
                </c:pt>
                <c:pt idx="1083">
                  <c:v>27.09</c:v>
                </c:pt>
                <c:pt idx="1084">
                  <c:v>27.09</c:v>
                </c:pt>
                <c:pt idx="1085">
                  <c:v>27.1</c:v>
                </c:pt>
                <c:pt idx="1086">
                  <c:v>27.11</c:v>
                </c:pt>
                <c:pt idx="1087">
                  <c:v>27.12</c:v>
                </c:pt>
                <c:pt idx="1088">
                  <c:v>27.13</c:v>
                </c:pt>
                <c:pt idx="1089">
                  <c:v>27.14</c:v>
                </c:pt>
                <c:pt idx="1090">
                  <c:v>27.14</c:v>
                </c:pt>
                <c:pt idx="1091">
                  <c:v>27.15</c:v>
                </c:pt>
                <c:pt idx="1092">
                  <c:v>27.16</c:v>
                </c:pt>
                <c:pt idx="1093">
                  <c:v>27.17</c:v>
                </c:pt>
                <c:pt idx="1094">
                  <c:v>27.18</c:v>
                </c:pt>
                <c:pt idx="1095">
                  <c:v>27.19</c:v>
                </c:pt>
                <c:pt idx="1096">
                  <c:v>27.2</c:v>
                </c:pt>
                <c:pt idx="1097">
                  <c:v>27.2</c:v>
                </c:pt>
                <c:pt idx="1098">
                  <c:v>27.21</c:v>
                </c:pt>
                <c:pt idx="1099">
                  <c:v>27.22</c:v>
                </c:pt>
                <c:pt idx="1100">
                  <c:v>27.23</c:v>
                </c:pt>
                <c:pt idx="1101">
                  <c:v>27.24</c:v>
                </c:pt>
                <c:pt idx="1102">
                  <c:v>27.25</c:v>
                </c:pt>
                <c:pt idx="1103">
                  <c:v>27.26</c:v>
                </c:pt>
                <c:pt idx="1104">
                  <c:v>27.27</c:v>
                </c:pt>
                <c:pt idx="1105">
                  <c:v>27.27</c:v>
                </c:pt>
                <c:pt idx="1106">
                  <c:v>27.28</c:v>
                </c:pt>
                <c:pt idx="1107">
                  <c:v>27.29</c:v>
                </c:pt>
                <c:pt idx="1108">
                  <c:v>27.3</c:v>
                </c:pt>
                <c:pt idx="1109">
                  <c:v>27.31</c:v>
                </c:pt>
                <c:pt idx="1110">
                  <c:v>27.32</c:v>
                </c:pt>
                <c:pt idx="1111">
                  <c:v>27.32</c:v>
                </c:pt>
                <c:pt idx="1112">
                  <c:v>27.33</c:v>
                </c:pt>
                <c:pt idx="1113">
                  <c:v>27.34</c:v>
                </c:pt>
                <c:pt idx="1114">
                  <c:v>27.35</c:v>
                </c:pt>
                <c:pt idx="1115">
                  <c:v>27.36</c:v>
                </c:pt>
                <c:pt idx="1116">
                  <c:v>27.37</c:v>
                </c:pt>
                <c:pt idx="1117">
                  <c:v>27.38</c:v>
                </c:pt>
                <c:pt idx="1118">
                  <c:v>27.39</c:v>
                </c:pt>
                <c:pt idx="1119">
                  <c:v>27.39</c:v>
                </c:pt>
                <c:pt idx="1120">
                  <c:v>27.4</c:v>
                </c:pt>
                <c:pt idx="1121">
                  <c:v>27.41</c:v>
                </c:pt>
                <c:pt idx="1122">
                  <c:v>27.42</c:v>
                </c:pt>
                <c:pt idx="1123">
                  <c:v>27.43</c:v>
                </c:pt>
                <c:pt idx="1124">
                  <c:v>27.44</c:v>
                </c:pt>
                <c:pt idx="1125">
                  <c:v>27.45</c:v>
                </c:pt>
                <c:pt idx="1126">
                  <c:v>27.45</c:v>
                </c:pt>
                <c:pt idx="1127">
                  <c:v>27.46</c:v>
                </c:pt>
                <c:pt idx="1128">
                  <c:v>27.47</c:v>
                </c:pt>
                <c:pt idx="1129">
                  <c:v>27.48</c:v>
                </c:pt>
                <c:pt idx="1130">
                  <c:v>27.49</c:v>
                </c:pt>
                <c:pt idx="1131">
                  <c:v>27.5</c:v>
                </c:pt>
                <c:pt idx="1132">
                  <c:v>27.5</c:v>
                </c:pt>
                <c:pt idx="1133">
                  <c:v>27.51</c:v>
                </c:pt>
                <c:pt idx="1134">
                  <c:v>27.52</c:v>
                </c:pt>
                <c:pt idx="1135">
                  <c:v>27.53</c:v>
                </c:pt>
                <c:pt idx="1136">
                  <c:v>27.54</c:v>
                </c:pt>
                <c:pt idx="1137">
                  <c:v>27.55</c:v>
                </c:pt>
                <c:pt idx="1138">
                  <c:v>27.56</c:v>
                </c:pt>
                <c:pt idx="1139">
                  <c:v>27.57</c:v>
                </c:pt>
                <c:pt idx="1140">
                  <c:v>27.57</c:v>
                </c:pt>
                <c:pt idx="1141">
                  <c:v>27.58</c:v>
                </c:pt>
                <c:pt idx="1142">
                  <c:v>27.59</c:v>
                </c:pt>
                <c:pt idx="1143">
                  <c:v>27.6</c:v>
                </c:pt>
                <c:pt idx="1144">
                  <c:v>27.61</c:v>
                </c:pt>
                <c:pt idx="1145">
                  <c:v>27.62</c:v>
                </c:pt>
                <c:pt idx="1146">
                  <c:v>27.63</c:v>
                </c:pt>
                <c:pt idx="1147">
                  <c:v>27.63</c:v>
                </c:pt>
                <c:pt idx="1148">
                  <c:v>27.64</c:v>
                </c:pt>
                <c:pt idx="1149">
                  <c:v>27.65</c:v>
                </c:pt>
                <c:pt idx="1150">
                  <c:v>27.66</c:v>
                </c:pt>
                <c:pt idx="1151">
                  <c:v>27.67</c:v>
                </c:pt>
                <c:pt idx="1152">
                  <c:v>27.68</c:v>
                </c:pt>
                <c:pt idx="1153">
                  <c:v>27.68</c:v>
                </c:pt>
                <c:pt idx="1154">
                  <c:v>27.69</c:v>
                </c:pt>
                <c:pt idx="1155">
                  <c:v>27.7</c:v>
                </c:pt>
                <c:pt idx="1156">
                  <c:v>27.71</c:v>
                </c:pt>
                <c:pt idx="1157">
                  <c:v>27.72</c:v>
                </c:pt>
                <c:pt idx="1158">
                  <c:v>27.73</c:v>
                </c:pt>
                <c:pt idx="1159">
                  <c:v>27.74</c:v>
                </c:pt>
                <c:pt idx="1160">
                  <c:v>27.75</c:v>
                </c:pt>
                <c:pt idx="1161">
                  <c:v>27.75</c:v>
                </c:pt>
                <c:pt idx="1162">
                  <c:v>27.76</c:v>
                </c:pt>
                <c:pt idx="1163">
                  <c:v>27.77</c:v>
                </c:pt>
                <c:pt idx="1164">
                  <c:v>27.78</c:v>
                </c:pt>
                <c:pt idx="1165">
                  <c:v>27.79</c:v>
                </c:pt>
                <c:pt idx="1166">
                  <c:v>27.8</c:v>
                </c:pt>
                <c:pt idx="1167">
                  <c:v>27.8</c:v>
                </c:pt>
                <c:pt idx="1168">
                  <c:v>27.81</c:v>
                </c:pt>
                <c:pt idx="1169">
                  <c:v>27.82</c:v>
                </c:pt>
                <c:pt idx="1170">
                  <c:v>27.83</c:v>
                </c:pt>
                <c:pt idx="1171">
                  <c:v>27.84</c:v>
                </c:pt>
                <c:pt idx="1172">
                  <c:v>27.85</c:v>
                </c:pt>
                <c:pt idx="1173">
                  <c:v>27.86</c:v>
                </c:pt>
                <c:pt idx="1174">
                  <c:v>27.86</c:v>
                </c:pt>
                <c:pt idx="1175">
                  <c:v>27.87</c:v>
                </c:pt>
                <c:pt idx="1176">
                  <c:v>27.88</c:v>
                </c:pt>
                <c:pt idx="1177">
                  <c:v>27.89</c:v>
                </c:pt>
                <c:pt idx="1178">
                  <c:v>27.9</c:v>
                </c:pt>
                <c:pt idx="1179">
                  <c:v>27.91</c:v>
                </c:pt>
                <c:pt idx="1180">
                  <c:v>27.92</c:v>
                </c:pt>
                <c:pt idx="1181">
                  <c:v>27.93</c:v>
                </c:pt>
                <c:pt idx="1182">
                  <c:v>27.93</c:v>
                </c:pt>
                <c:pt idx="1183">
                  <c:v>27.94</c:v>
                </c:pt>
                <c:pt idx="1184">
                  <c:v>27.95</c:v>
                </c:pt>
                <c:pt idx="1185">
                  <c:v>27.96</c:v>
                </c:pt>
                <c:pt idx="1186">
                  <c:v>27.97</c:v>
                </c:pt>
                <c:pt idx="1187">
                  <c:v>27.98</c:v>
                </c:pt>
                <c:pt idx="1188">
                  <c:v>27.98</c:v>
                </c:pt>
                <c:pt idx="1189">
                  <c:v>27.99</c:v>
                </c:pt>
                <c:pt idx="1190">
                  <c:v>28</c:v>
                </c:pt>
                <c:pt idx="1191">
                  <c:v>28.01</c:v>
                </c:pt>
                <c:pt idx="1192">
                  <c:v>28.02</c:v>
                </c:pt>
                <c:pt idx="1193">
                  <c:v>28.03</c:v>
                </c:pt>
                <c:pt idx="1194">
                  <c:v>28.04</c:v>
                </c:pt>
                <c:pt idx="1195">
                  <c:v>28.05</c:v>
                </c:pt>
                <c:pt idx="1196">
                  <c:v>28.05</c:v>
                </c:pt>
                <c:pt idx="1197">
                  <c:v>28.06</c:v>
                </c:pt>
                <c:pt idx="1198">
                  <c:v>28.07</c:v>
                </c:pt>
                <c:pt idx="1199">
                  <c:v>28.08</c:v>
                </c:pt>
                <c:pt idx="1200">
                  <c:v>28.09</c:v>
                </c:pt>
                <c:pt idx="1201">
                  <c:v>28.1</c:v>
                </c:pt>
                <c:pt idx="1202">
                  <c:v>28.11</c:v>
                </c:pt>
                <c:pt idx="1203">
                  <c:v>28.11</c:v>
                </c:pt>
                <c:pt idx="1204">
                  <c:v>28.12</c:v>
                </c:pt>
                <c:pt idx="1205">
                  <c:v>28.13</c:v>
                </c:pt>
                <c:pt idx="1206">
                  <c:v>28.14</c:v>
                </c:pt>
                <c:pt idx="1207">
                  <c:v>28.15</c:v>
                </c:pt>
                <c:pt idx="1208">
                  <c:v>28.16</c:v>
                </c:pt>
                <c:pt idx="1209">
                  <c:v>28.16</c:v>
                </c:pt>
                <c:pt idx="1210">
                  <c:v>28.17</c:v>
                </c:pt>
                <c:pt idx="1211">
                  <c:v>28.18</c:v>
                </c:pt>
                <c:pt idx="1212">
                  <c:v>28.19</c:v>
                </c:pt>
                <c:pt idx="1213">
                  <c:v>28.2</c:v>
                </c:pt>
                <c:pt idx="1214">
                  <c:v>28.21</c:v>
                </c:pt>
                <c:pt idx="1215">
                  <c:v>28.22</c:v>
                </c:pt>
                <c:pt idx="1216">
                  <c:v>28.23</c:v>
                </c:pt>
                <c:pt idx="1217">
                  <c:v>28.23</c:v>
                </c:pt>
                <c:pt idx="1218">
                  <c:v>28.24</c:v>
                </c:pt>
                <c:pt idx="1219">
                  <c:v>28.25</c:v>
                </c:pt>
                <c:pt idx="1220">
                  <c:v>28.26</c:v>
                </c:pt>
                <c:pt idx="1221">
                  <c:v>28.27</c:v>
                </c:pt>
                <c:pt idx="1222">
                  <c:v>28.28</c:v>
                </c:pt>
                <c:pt idx="1223">
                  <c:v>28.29</c:v>
                </c:pt>
                <c:pt idx="1224">
                  <c:v>28.29</c:v>
                </c:pt>
                <c:pt idx="1225">
                  <c:v>28.3</c:v>
                </c:pt>
                <c:pt idx="1226">
                  <c:v>28.31</c:v>
                </c:pt>
                <c:pt idx="1227">
                  <c:v>28.32</c:v>
                </c:pt>
                <c:pt idx="1228">
                  <c:v>28.33</c:v>
                </c:pt>
                <c:pt idx="1229">
                  <c:v>28.34</c:v>
                </c:pt>
                <c:pt idx="1230">
                  <c:v>28.35</c:v>
                </c:pt>
                <c:pt idx="1231">
                  <c:v>28.35</c:v>
                </c:pt>
                <c:pt idx="1232">
                  <c:v>28.36</c:v>
                </c:pt>
                <c:pt idx="1233">
                  <c:v>28.37</c:v>
                </c:pt>
                <c:pt idx="1234">
                  <c:v>28.38</c:v>
                </c:pt>
                <c:pt idx="1235">
                  <c:v>28.39</c:v>
                </c:pt>
                <c:pt idx="1236">
                  <c:v>28.4</c:v>
                </c:pt>
                <c:pt idx="1237">
                  <c:v>28.41</c:v>
                </c:pt>
                <c:pt idx="1238">
                  <c:v>28.41</c:v>
                </c:pt>
                <c:pt idx="1239">
                  <c:v>28.42</c:v>
                </c:pt>
                <c:pt idx="1240">
                  <c:v>28.43</c:v>
                </c:pt>
                <c:pt idx="1241">
                  <c:v>28.44</c:v>
                </c:pt>
                <c:pt idx="1242">
                  <c:v>28.45</c:v>
                </c:pt>
                <c:pt idx="1243">
                  <c:v>28.46</c:v>
                </c:pt>
                <c:pt idx="1244">
                  <c:v>28.47</c:v>
                </c:pt>
                <c:pt idx="1245">
                  <c:v>28.47</c:v>
                </c:pt>
                <c:pt idx="1246">
                  <c:v>28.48</c:v>
                </c:pt>
                <c:pt idx="1247">
                  <c:v>28.49</c:v>
                </c:pt>
                <c:pt idx="1248">
                  <c:v>28.5</c:v>
                </c:pt>
                <c:pt idx="1249">
                  <c:v>28.51</c:v>
                </c:pt>
                <c:pt idx="1250">
                  <c:v>28.52</c:v>
                </c:pt>
                <c:pt idx="1251">
                  <c:v>28.53</c:v>
                </c:pt>
                <c:pt idx="1252">
                  <c:v>28.53</c:v>
                </c:pt>
                <c:pt idx="1253">
                  <c:v>28.54</c:v>
                </c:pt>
                <c:pt idx="1254">
                  <c:v>28.55</c:v>
                </c:pt>
                <c:pt idx="1255">
                  <c:v>28.56</c:v>
                </c:pt>
                <c:pt idx="1256">
                  <c:v>28.57</c:v>
                </c:pt>
                <c:pt idx="1257">
                  <c:v>28.58</c:v>
                </c:pt>
                <c:pt idx="1258">
                  <c:v>28.59</c:v>
                </c:pt>
                <c:pt idx="1259">
                  <c:v>28.59</c:v>
                </c:pt>
                <c:pt idx="1260">
                  <c:v>28.6</c:v>
                </c:pt>
                <c:pt idx="1261">
                  <c:v>28.61</c:v>
                </c:pt>
                <c:pt idx="1262">
                  <c:v>28.62</c:v>
                </c:pt>
                <c:pt idx="1263">
                  <c:v>28.63</c:v>
                </c:pt>
                <c:pt idx="1264">
                  <c:v>28.64</c:v>
                </c:pt>
                <c:pt idx="1265">
                  <c:v>28.65</c:v>
                </c:pt>
                <c:pt idx="1266">
                  <c:v>28.65</c:v>
                </c:pt>
                <c:pt idx="1267">
                  <c:v>28.66</c:v>
                </c:pt>
                <c:pt idx="1268">
                  <c:v>28.67</c:v>
                </c:pt>
                <c:pt idx="1269">
                  <c:v>28.68</c:v>
                </c:pt>
                <c:pt idx="1270">
                  <c:v>28.69</c:v>
                </c:pt>
                <c:pt idx="1271">
                  <c:v>28.7</c:v>
                </c:pt>
                <c:pt idx="1272">
                  <c:v>28.71</c:v>
                </c:pt>
                <c:pt idx="1273">
                  <c:v>28.71</c:v>
                </c:pt>
                <c:pt idx="1274">
                  <c:v>28.72</c:v>
                </c:pt>
                <c:pt idx="1275">
                  <c:v>28.73</c:v>
                </c:pt>
                <c:pt idx="1276">
                  <c:v>28.74</c:v>
                </c:pt>
                <c:pt idx="1277">
                  <c:v>28.75</c:v>
                </c:pt>
                <c:pt idx="1278">
                  <c:v>28.76</c:v>
                </c:pt>
                <c:pt idx="1279">
                  <c:v>28.77</c:v>
                </c:pt>
                <c:pt idx="1280">
                  <c:v>28.77</c:v>
                </c:pt>
                <c:pt idx="1281">
                  <c:v>28.78</c:v>
                </c:pt>
                <c:pt idx="1282">
                  <c:v>28.79</c:v>
                </c:pt>
                <c:pt idx="1283">
                  <c:v>28.8</c:v>
                </c:pt>
                <c:pt idx="1284">
                  <c:v>28.81</c:v>
                </c:pt>
                <c:pt idx="1285">
                  <c:v>28.82</c:v>
                </c:pt>
                <c:pt idx="1286">
                  <c:v>28.83</c:v>
                </c:pt>
                <c:pt idx="1287">
                  <c:v>28.83</c:v>
                </c:pt>
                <c:pt idx="1288">
                  <c:v>28.84</c:v>
                </c:pt>
                <c:pt idx="1289">
                  <c:v>28.85</c:v>
                </c:pt>
                <c:pt idx="1290">
                  <c:v>28.86</c:v>
                </c:pt>
                <c:pt idx="1291">
                  <c:v>28.87</c:v>
                </c:pt>
                <c:pt idx="1292">
                  <c:v>28.88</c:v>
                </c:pt>
                <c:pt idx="1293">
                  <c:v>28.89</c:v>
                </c:pt>
                <c:pt idx="1294">
                  <c:v>28.89</c:v>
                </c:pt>
                <c:pt idx="1295">
                  <c:v>28.9</c:v>
                </c:pt>
                <c:pt idx="1296">
                  <c:v>28.91</c:v>
                </c:pt>
                <c:pt idx="1297">
                  <c:v>28.92</c:v>
                </c:pt>
                <c:pt idx="1298">
                  <c:v>28.93</c:v>
                </c:pt>
                <c:pt idx="1299">
                  <c:v>28.94</c:v>
                </c:pt>
                <c:pt idx="1300">
                  <c:v>28.95</c:v>
                </c:pt>
                <c:pt idx="1301">
                  <c:v>28.95</c:v>
                </c:pt>
                <c:pt idx="1302">
                  <c:v>28.96</c:v>
                </c:pt>
                <c:pt idx="1303">
                  <c:v>28.97</c:v>
                </c:pt>
                <c:pt idx="1304">
                  <c:v>28.98</c:v>
                </c:pt>
                <c:pt idx="1305">
                  <c:v>28.99</c:v>
                </c:pt>
                <c:pt idx="1306">
                  <c:v>29</c:v>
                </c:pt>
                <c:pt idx="1307">
                  <c:v>29.01</c:v>
                </c:pt>
                <c:pt idx="1308">
                  <c:v>29.02</c:v>
                </c:pt>
                <c:pt idx="1309">
                  <c:v>29.02</c:v>
                </c:pt>
                <c:pt idx="1310">
                  <c:v>29.03</c:v>
                </c:pt>
                <c:pt idx="1311">
                  <c:v>29.04</c:v>
                </c:pt>
                <c:pt idx="1312">
                  <c:v>29.05</c:v>
                </c:pt>
                <c:pt idx="1313">
                  <c:v>29.06</c:v>
                </c:pt>
                <c:pt idx="1314">
                  <c:v>29.07</c:v>
                </c:pt>
                <c:pt idx="1315">
                  <c:v>29.07</c:v>
                </c:pt>
                <c:pt idx="1316">
                  <c:v>29.08</c:v>
                </c:pt>
                <c:pt idx="1317">
                  <c:v>29.09</c:v>
                </c:pt>
                <c:pt idx="1318">
                  <c:v>29.1</c:v>
                </c:pt>
                <c:pt idx="1319">
                  <c:v>29.11</c:v>
                </c:pt>
                <c:pt idx="1320">
                  <c:v>29.12</c:v>
                </c:pt>
                <c:pt idx="1321">
                  <c:v>29.13</c:v>
                </c:pt>
                <c:pt idx="1322">
                  <c:v>29.14</c:v>
                </c:pt>
                <c:pt idx="1323">
                  <c:v>29.14</c:v>
                </c:pt>
                <c:pt idx="1324">
                  <c:v>29.15</c:v>
                </c:pt>
                <c:pt idx="1325">
                  <c:v>29.16</c:v>
                </c:pt>
                <c:pt idx="1326">
                  <c:v>29.17</c:v>
                </c:pt>
                <c:pt idx="1327">
                  <c:v>29.18</c:v>
                </c:pt>
                <c:pt idx="1328">
                  <c:v>29.19</c:v>
                </c:pt>
                <c:pt idx="1329">
                  <c:v>29.2</c:v>
                </c:pt>
                <c:pt idx="1330">
                  <c:v>29.2</c:v>
                </c:pt>
                <c:pt idx="1331">
                  <c:v>29.21</c:v>
                </c:pt>
                <c:pt idx="1332">
                  <c:v>29.22</c:v>
                </c:pt>
                <c:pt idx="1333">
                  <c:v>29.23</c:v>
                </c:pt>
                <c:pt idx="1334">
                  <c:v>29.24</c:v>
                </c:pt>
                <c:pt idx="1335">
                  <c:v>29.25</c:v>
                </c:pt>
                <c:pt idx="1336">
                  <c:v>29.25</c:v>
                </c:pt>
                <c:pt idx="1337">
                  <c:v>29.26</c:v>
                </c:pt>
                <c:pt idx="1338">
                  <c:v>29.27</c:v>
                </c:pt>
                <c:pt idx="1339">
                  <c:v>29.28</c:v>
                </c:pt>
                <c:pt idx="1340">
                  <c:v>29.29</c:v>
                </c:pt>
                <c:pt idx="1341">
                  <c:v>29.3</c:v>
                </c:pt>
                <c:pt idx="1342">
                  <c:v>29.31</c:v>
                </c:pt>
                <c:pt idx="1343">
                  <c:v>29.32</c:v>
                </c:pt>
                <c:pt idx="1344">
                  <c:v>29.32</c:v>
                </c:pt>
                <c:pt idx="1345">
                  <c:v>29.33</c:v>
                </c:pt>
                <c:pt idx="1346">
                  <c:v>29.34</c:v>
                </c:pt>
                <c:pt idx="1347">
                  <c:v>29.35</c:v>
                </c:pt>
                <c:pt idx="1348">
                  <c:v>29.36</c:v>
                </c:pt>
                <c:pt idx="1349">
                  <c:v>29.37</c:v>
                </c:pt>
                <c:pt idx="1350">
                  <c:v>29.38</c:v>
                </c:pt>
                <c:pt idx="1351">
                  <c:v>29.38</c:v>
                </c:pt>
                <c:pt idx="1352">
                  <c:v>29.39</c:v>
                </c:pt>
                <c:pt idx="1353">
                  <c:v>29.4</c:v>
                </c:pt>
                <c:pt idx="1354">
                  <c:v>29.41</c:v>
                </c:pt>
                <c:pt idx="1355">
                  <c:v>29.42</c:v>
                </c:pt>
                <c:pt idx="1356">
                  <c:v>29.43</c:v>
                </c:pt>
                <c:pt idx="1357">
                  <c:v>29.43</c:v>
                </c:pt>
                <c:pt idx="1358">
                  <c:v>29.44</c:v>
                </c:pt>
                <c:pt idx="1359">
                  <c:v>29.45</c:v>
                </c:pt>
                <c:pt idx="1360">
                  <c:v>29.46</c:v>
                </c:pt>
                <c:pt idx="1361">
                  <c:v>29.47</c:v>
                </c:pt>
                <c:pt idx="1362">
                  <c:v>29.48</c:v>
                </c:pt>
                <c:pt idx="1363">
                  <c:v>29.49</c:v>
                </c:pt>
                <c:pt idx="1364">
                  <c:v>29.5</c:v>
                </c:pt>
                <c:pt idx="1365">
                  <c:v>29.5</c:v>
                </c:pt>
                <c:pt idx="1366">
                  <c:v>29.51</c:v>
                </c:pt>
                <c:pt idx="1367">
                  <c:v>29.52</c:v>
                </c:pt>
                <c:pt idx="1368">
                  <c:v>29.53</c:v>
                </c:pt>
                <c:pt idx="1369">
                  <c:v>29.54</c:v>
                </c:pt>
                <c:pt idx="1370">
                  <c:v>29.55</c:v>
                </c:pt>
                <c:pt idx="1371">
                  <c:v>29.55</c:v>
                </c:pt>
                <c:pt idx="1372">
                  <c:v>29.56</c:v>
                </c:pt>
                <c:pt idx="1373">
                  <c:v>29.57</c:v>
                </c:pt>
                <c:pt idx="1374">
                  <c:v>29.58</c:v>
                </c:pt>
                <c:pt idx="1375">
                  <c:v>29.59</c:v>
                </c:pt>
                <c:pt idx="1376">
                  <c:v>29.6</c:v>
                </c:pt>
                <c:pt idx="1377">
                  <c:v>29.61</c:v>
                </c:pt>
                <c:pt idx="1378">
                  <c:v>29.61</c:v>
                </c:pt>
                <c:pt idx="1379">
                  <c:v>29.62</c:v>
                </c:pt>
                <c:pt idx="1380">
                  <c:v>29.63</c:v>
                </c:pt>
                <c:pt idx="1381">
                  <c:v>29.64</c:v>
                </c:pt>
                <c:pt idx="1382">
                  <c:v>29.65</c:v>
                </c:pt>
                <c:pt idx="1383">
                  <c:v>29.66</c:v>
                </c:pt>
                <c:pt idx="1384">
                  <c:v>29.67</c:v>
                </c:pt>
                <c:pt idx="1385">
                  <c:v>29.68</c:v>
                </c:pt>
                <c:pt idx="1386">
                  <c:v>29.68</c:v>
                </c:pt>
                <c:pt idx="1387">
                  <c:v>29.69</c:v>
                </c:pt>
                <c:pt idx="1388">
                  <c:v>29.7</c:v>
                </c:pt>
                <c:pt idx="1389">
                  <c:v>29.71</c:v>
                </c:pt>
                <c:pt idx="1390">
                  <c:v>29.72</c:v>
                </c:pt>
                <c:pt idx="1391">
                  <c:v>29.73</c:v>
                </c:pt>
                <c:pt idx="1392">
                  <c:v>29.73</c:v>
                </c:pt>
                <c:pt idx="1393">
                  <c:v>29.74</c:v>
                </c:pt>
                <c:pt idx="1394">
                  <c:v>29.75</c:v>
                </c:pt>
                <c:pt idx="1395">
                  <c:v>29.76</c:v>
                </c:pt>
                <c:pt idx="1396">
                  <c:v>29.77</c:v>
                </c:pt>
                <c:pt idx="1397">
                  <c:v>29.78</c:v>
                </c:pt>
                <c:pt idx="1398">
                  <c:v>29.79</c:v>
                </c:pt>
                <c:pt idx="1399">
                  <c:v>29.8</c:v>
                </c:pt>
                <c:pt idx="1400">
                  <c:v>29.8</c:v>
                </c:pt>
                <c:pt idx="1401">
                  <c:v>29.81</c:v>
                </c:pt>
                <c:pt idx="1402">
                  <c:v>29.82</c:v>
                </c:pt>
                <c:pt idx="1403">
                  <c:v>29.83</c:v>
                </c:pt>
                <c:pt idx="1404">
                  <c:v>29.84</c:v>
                </c:pt>
                <c:pt idx="1405">
                  <c:v>29.85</c:v>
                </c:pt>
                <c:pt idx="1406">
                  <c:v>29.86</c:v>
                </c:pt>
                <c:pt idx="1407">
                  <c:v>29.86</c:v>
                </c:pt>
                <c:pt idx="1408">
                  <c:v>29.87</c:v>
                </c:pt>
                <c:pt idx="1409">
                  <c:v>29.88</c:v>
                </c:pt>
                <c:pt idx="1410">
                  <c:v>29.89</c:v>
                </c:pt>
                <c:pt idx="1411">
                  <c:v>29.9</c:v>
                </c:pt>
                <c:pt idx="1412">
                  <c:v>29.91</c:v>
                </c:pt>
                <c:pt idx="1413">
                  <c:v>29.91</c:v>
                </c:pt>
                <c:pt idx="1414">
                  <c:v>29.92</c:v>
                </c:pt>
                <c:pt idx="1415">
                  <c:v>29.93</c:v>
                </c:pt>
                <c:pt idx="1416">
                  <c:v>29.94</c:v>
                </c:pt>
                <c:pt idx="1417">
                  <c:v>29.95</c:v>
                </c:pt>
                <c:pt idx="1418">
                  <c:v>29.96</c:v>
                </c:pt>
                <c:pt idx="1419">
                  <c:v>29.97</c:v>
                </c:pt>
                <c:pt idx="1420">
                  <c:v>29.98</c:v>
                </c:pt>
                <c:pt idx="1421">
                  <c:v>29.98</c:v>
                </c:pt>
                <c:pt idx="1422">
                  <c:v>29.99</c:v>
                </c:pt>
                <c:pt idx="1423">
                  <c:v>30</c:v>
                </c:pt>
                <c:pt idx="1424">
                  <c:v>30.01</c:v>
                </c:pt>
                <c:pt idx="1425">
                  <c:v>30.02</c:v>
                </c:pt>
                <c:pt idx="1426">
                  <c:v>30.03</c:v>
                </c:pt>
                <c:pt idx="1427">
                  <c:v>30.04</c:v>
                </c:pt>
                <c:pt idx="1428">
                  <c:v>30.04</c:v>
                </c:pt>
                <c:pt idx="1429">
                  <c:v>30.05</c:v>
                </c:pt>
                <c:pt idx="1430">
                  <c:v>30.06</c:v>
                </c:pt>
                <c:pt idx="1431">
                  <c:v>30.07</c:v>
                </c:pt>
                <c:pt idx="1432">
                  <c:v>30.08</c:v>
                </c:pt>
                <c:pt idx="1433">
                  <c:v>30.09</c:v>
                </c:pt>
                <c:pt idx="1434">
                  <c:v>30.09</c:v>
                </c:pt>
                <c:pt idx="1435">
                  <c:v>30.1</c:v>
                </c:pt>
                <c:pt idx="1436">
                  <c:v>30.11</c:v>
                </c:pt>
                <c:pt idx="1437">
                  <c:v>30.12</c:v>
                </c:pt>
                <c:pt idx="1438">
                  <c:v>30.13</c:v>
                </c:pt>
                <c:pt idx="1439">
                  <c:v>30.14</c:v>
                </c:pt>
                <c:pt idx="1440">
                  <c:v>30.15</c:v>
                </c:pt>
                <c:pt idx="1441">
                  <c:v>30.16</c:v>
                </c:pt>
                <c:pt idx="1442">
                  <c:v>30.16</c:v>
                </c:pt>
                <c:pt idx="1443">
                  <c:v>30.17</c:v>
                </c:pt>
                <c:pt idx="1444">
                  <c:v>30.18</c:v>
                </c:pt>
                <c:pt idx="1445">
                  <c:v>30.19</c:v>
                </c:pt>
                <c:pt idx="1446">
                  <c:v>30.2</c:v>
                </c:pt>
                <c:pt idx="1447">
                  <c:v>30.21</c:v>
                </c:pt>
                <c:pt idx="1448">
                  <c:v>30.21</c:v>
                </c:pt>
                <c:pt idx="1449">
                  <c:v>30.22</c:v>
                </c:pt>
                <c:pt idx="1450">
                  <c:v>30.23</c:v>
                </c:pt>
                <c:pt idx="1451">
                  <c:v>30.24</c:v>
                </c:pt>
                <c:pt idx="1452">
                  <c:v>30.25</c:v>
                </c:pt>
                <c:pt idx="1453">
                  <c:v>30.26</c:v>
                </c:pt>
                <c:pt idx="1454">
                  <c:v>30.27</c:v>
                </c:pt>
                <c:pt idx="1455">
                  <c:v>30.27</c:v>
                </c:pt>
                <c:pt idx="1456">
                  <c:v>30.28</c:v>
                </c:pt>
                <c:pt idx="1457">
                  <c:v>30.29</c:v>
                </c:pt>
                <c:pt idx="1458">
                  <c:v>30.3</c:v>
                </c:pt>
                <c:pt idx="1459">
                  <c:v>30.31</c:v>
                </c:pt>
                <c:pt idx="1460">
                  <c:v>30.32</c:v>
                </c:pt>
                <c:pt idx="1461">
                  <c:v>30.33</c:v>
                </c:pt>
                <c:pt idx="1462">
                  <c:v>30.34</c:v>
                </c:pt>
                <c:pt idx="1463">
                  <c:v>30.34</c:v>
                </c:pt>
                <c:pt idx="1464">
                  <c:v>30.35</c:v>
                </c:pt>
                <c:pt idx="1465">
                  <c:v>30.36</c:v>
                </c:pt>
                <c:pt idx="1466">
                  <c:v>30.37</c:v>
                </c:pt>
                <c:pt idx="1467">
                  <c:v>30.38</c:v>
                </c:pt>
                <c:pt idx="1468">
                  <c:v>30.39</c:v>
                </c:pt>
                <c:pt idx="1469">
                  <c:v>30.4</c:v>
                </c:pt>
                <c:pt idx="1470">
                  <c:v>30.4</c:v>
                </c:pt>
                <c:pt idx="1471">
                  <c:v>30.41</c:v>
                </c:pt>
                <c:pt idx="1472">
                  <c:v>30.42</c:v>
                </c:pt>
                <c:pt idx="1473">
                  <c:v>30.43</c:v>
                </c:pt>
                <c:pt idx="1474">
                  <c:v>30.44</c:v>
                </c:pt>
                <c:pt idx="1475">
                  <c:v>30.45</c:v>
                </c:pt>
                <c:pt idx="1476">
                  <c:v>30.46</c:v>
                </c:pt>
                <c:pt idx="1477">
                  <c:v>30.46</c:v>
                </c:pt>
                <c:pt idx="1478">
                  <c:v>30.47</c:v>
                </c:pt>
                <c:pt idx="1479">
                  <c:v>30.48</c:v>
                </c:pt>
                <c:pt idx="1480">
                  <c:v>30.49</c:v>
                </c:pt>
                <c:pt idx="1481">
                  <c:v>30.5</c:v>
                </c:pt>
                <c:pt idx="1482">
                  <c:v>30.51</c:v>
                </c:pt>
                <c:pt idx="1483">
                  <c:v>30.52</c:v>
                </c:pt>
                <c:pt idx="1484">
                  <c:v>30.52</c:v>
                </c:pt>
                <c:pt idx="1485">
                  <c:v>30.53</c:v>
                </c:pt>
                <c:pt idx="1486">
                  <c:v>30.54</c:v>
                </c:pt>
                <c:pt idx="1487">
                  <c:v>30.55</c:v>
                </c:pt>
                <c:pt idx="1488">
                  <c:v>30.56</c:v>
                </c:pt>
                <c:pt idx="1489">
                  <c:v>30.57</c:v>
                </c:pt>
                <c:pt idx="1490">
                  <c:v>30.58</c:v>
                </c:pt>
                <c:pt idx="1491">
                  <c:v>30.58</c:v>
                </c:pt>
                <c:pt idx="1492">
                  <c:v>30.59</c:v>
                </c:pt>
                <c:pt idx="1493">
                  <c:v>30.6</c:v>
                </c:pt>
                <c:pt idx="1494">
                  <c:v>30.61</c:v>
                </c:pt>
                <c:pt idx="1495">
                  <c:v>30.62</c:v>
                </c:pt>
                <c:pt idx="1496">
                  <c:v>30.63</c:v>
                </c:pt>
                <c:pt idx="1497">
                  <c:v>30.64</c:v>
                </c:pt>
                <c:pt idx="1498">
                  <c:v>30.64</c:v>
                </c:pt>
                <c:pt idx="1499">
                  <c:v>30.65</c:v>
                </c:pt>
                <c:pt idx="1500">
                  <c:v>30.66</c:v>
                </c:pt>
                <c:pt idx="1501">
                  <c:v>30.67</c:v>
                </c:pt>
                <c:pt idx="1502">
                  <c:v>30.68</c:v>
                </c:pt>
                <c:pt idx="1503">
                  <c:v>30.69</c:v>
                </c:pt>
                <c:pt idx="1504">
                  <c:v>30.7</c:v>
                </c:pt>
                <c:pt idx="1505">
                  <c:v>30.7</c:v>
                </c:pt>
                <c:pt idx="1506">
                  <c:v>30.71</c:v>
                </c:pt>
                <c:pt idx="1507">
                  <c:v>30.72</c:v>
                </c:pt>
                <c:pt idx="1508">
                  <c:v>30.73</c:v>
                </c:pt>
                <c:pt idx="1509">
                  <c:v>30.74</c:v>
                </c:pt>
                <c:pt idx="1510">
                  <c:v>30.75</c:v>
                </c:pt>
                <c:pt idx="1511">
                  <c:v>30.76</c:v>
                </c:pt>
                <c:pt idx="1512">
                  <c:v>30.76</c:v>
                </c:pt>
                <c:pt idx="1513">
                  <c:v>30.77</c:v>
                </c:pt>
                <c:pt idx="1514">
                  <c:v>30.78</c:v>
                </c:pt>
                <c:pt idx="1515">
                  <c:v>30.79</c:v>
                </c:pt>
                <c:pt idx="1516">
                  <c:v>30.8</c:v>
                </c:pt>
                <c:pt idx="1517">
                  <c:v>30.81</c:v>
                </c:pt>
                <c:pt idx="1518">
                  <c:v>30.82</c:v>
                </c:pt>
                <c:pt idx="1519">
                  <c:v>30.82</c:v>
                </c:pt>
                <c:pt idx="1520">
                  <c:v>30.83</c:v>
                </c:pt>
                <c:pt idx="1521">
                  <c:v>30.84</c:v>
                </c:pt>
                <c:pt idx="1522">
                  <c:v>30.85</c:v>
                </c:pt>
                <c:pt idx="1523">
                  <c:v>30.86</c:v>
                </c:pt>
                <c:pt idx="1524">
                  <c:v>30.87</c:v>
                </c:pt>
                <c:pt idx="1525">
                  <c:v>30.88</c:v>
                </c:pt>
                <c:pt idx="1526">
                  <c:v>30.89</c:v>
                </c:pt>
                <c:pt idx="1527">
                  <c:v>30.89</c:v>
                </c:pt>
                <c:pt idx="1528">
                  <c:v>30.9</c:v>
                </c:pt>
                <c:pt idx="1529">
                  <c:v>30.91</c:v>
                </c:pt>
                <c:pt idx="1530">
                  <c:v>30.92</c:v>
                </c:pt>
                <c:pt idx="1531">
                  <c:v>30.93</c:v>
                </c:pt>
                <c:pt idx="1532">
                  <c:v>30.94</c:v>
                </c:pt>
                <c:pt idx="1533">
                  <c:v>30.95</c:v>
                </c:pt>
                <c:pt idx="1534">
                  <c:v>30.95</c:v>
                </c:pt>
                <c:pt idx="1535">
                  <c:v>30.96</c:v>
                </c:pt>
                <c:pt idx="1536">
                  <c:v>30.97</c:v>
                </c:pt>
                <c:pt idx="1537">
                  <c:v>30.98</c:v>
                </c:pt>
                <c:pt idx="1538">
                  <c:v>30.99</c:v>
                </c:pt>
                <c:pt idx="1539">
                  <c:v>31</c:v>
                </c:pt>
                <c:pt idx="1540">
                  <c:v>31</c:v>
                </c:pt>
                <c:pt idx="1541">
                  <c:v>31.01</c:v>
                </c:pt>
                <c:pt idx="1542">
                  <c:v>31.02</c:v>
                </c:pt>
                <c:pt idx="1543">
                  <c:v>31.03</c:v>
                </c:pt>
                <c:pt idx="1544">
                  <c:v>31.04</c:v>
                </c:pt>
                <c:pt idx="1545">
                  <c:v>31.05</c:v>
                </c:pt>
                <c:pt idx="1546">
                  <c:v>31.06</c:v>
                </c:pt>
                <c:pt idx="1547">
                  <c:v>31.07</c:v>
                </c:pt>
                <c:pt idx="1548">
                  <c:v>31.07</c:v>
                </c:pt>
                <c:pt idx="1549">
                  <c:v>31.08</c:v>
                </c:pt>
                <c:pt idx="1550">
                  <c:v>31.09</c:v>
                </c:pt>
                <c:pt idx="1551">
                  <c:v>31.1</c:v>
                </c:pt>
                <c:pt idx="1552">
                  <c:v>31.11</c:v>
                </c:pt>
                <c:pt idx="1553">
                  <c:v>31.12</c:v>
                </c:pt>
                <c:pt idx="1554">
                  <c:v>31.13</c:v>
                </c:pt>
                <c:pt idx="1555">
                  <c:v>31.13</c:v>
                </c:pt>
                <c:pt idx="1556">
                  <c:v>31.14</c:v>
                </c:pt>
                <c:pt idx="1557">
                  <c:v>31.15</c:v>
                </c:pt>
                <c:pt idx="1558">
                  <c:v>31.16</c:v>
                </c:pt>
                <c:pt idx="1559">
                  <c:v>31.17</c:v>
                </c:pt>
                <c:pt idx="1560">
                  <c:v>31.18</c:v>
                </c:pt>
                <c:pt idx="1561">
                  <c:v>31.18</c:v>
                </c:pt>
                <c:pt idx="1562">
                  <c:v>31.19</c:v>
                </c:pt>
                <c:pt idx="1563">
                  <c:v>31.2</c:v>
                </c:pt>
                <c:pt idx="1564">
                  <c:v>31.21</c:v>
                </c:pt>
                <c:pt idx="1565">
                  <c:v>31.22</c:v>
                </c:pt>
                <c:pt idx="1566">
                  <c:v>31.23</c:v>
                </c:pt>
                <c:pt idx="1567">
                  <c:v>31.24</c:v>
                </c:pt>
                <c:pt idx="1568">
                  <c:v>31.25</c:v>
                </c:pt>
                <c:pt idx="1569">
                  <c:v>31.25</c:v>
                </c:pt>
                <c:pt idx="1570">
                  <c:v>31.26</c:v>
                </c:pt>
                <c:pt idx="1571">
                  <c:v>31.27</c:v>
                </c:pt>
                <c:pt idx="1572">
                  <c:v>31.28</c:v>
                </c:pt>
                <c:pt idx="1573">
                  <c:v>31.29</c:v>
                </c:pt>
                <c:pt idx="1574">
                  <c:v>31.3</c:v>
                </c:pt>
                <c:pt idx="1575">
                  <c:v>31.3</c:v>
                </c:pt>
                <c:pt idx="1576">
                  <c:v>31.31</c:v>
                </c:pt>
                <c:pt idx="1577">
                  <c:v>31.32</c:v>
                </c:pt>
                <c:pt idx="1578">
                  <c:v>31.33</c:v>
                </c:pt>
                <c:pt idx="1579">
                  <c:v>31.34</c:v>
                </c:pt>
                <c:pt idx="1580">
                  <c:v>31.35</c:v>
                </c:pt>
                <c:pt idx="1581">
                  <c:v>31.36</c:v>
                </c:pt>
                <c:pt idx="1582">
                  <c:v>31.36</c:v>
                </c:pt>
                <c:pt idx="1583">
                  <c:v>31.37</c:v>
                </c:pt>
                <c:pt idx="1584">
                  <c:v>31.38</c:v>
                </c:pt>
                <c:pt idx="1585">
                  <c:v>31.39</c:v>
                </c:pt>
                <c:pt idx="1586">
                  <c:v>31.4</c:v>
                </c:pt>
                <c:pt idx="1587">
                  <c:v>31.41</c:v>
                </c:pt>
                <c:pt idx="1588">
                  <c:v>31.42</c:v>
                </c:pt>
                <c:pt idx="1589">
                  <c:v>31.43</c:v>
                </c:pt>
                <c:pt idx="1590">
                  <c:v>31.43</c:v>
                </c:pt>
                <c:pt idx="1591">
                  <c:v>31.44</c:v>
                </c:pt>
                <c:pt idx="1592">
                  <c:v>31.45</c:v>
                </c:pt>
                <c:pt idx="1593">
                  <c:v>31.46</c:v>
                </c:pt>
                <c:pt idx="1594">
                  <c:v>31.47</c:v>
                </c:pt>
                <c:pt idx="1595">
                  <c:v>31.48</c:v>
                </c:pt>
                <c:pt idx="1596">
                  <c:v>31.48</c:v>
                </c:pt>
                <c:pt idx="1597">
                  <c:v>31.49</c:v>
                </c:pt>
                <c:pt idx="1598">
                  <c:v>31.5</c:v>
                </c:pt>
                <c:pt idx="1599">
                  <c:v>31.51</c:v>
                </c:pt>
                <c:pt idx="1600">
                  <c:v>31.52</c:v>
                </c:pt>
                <c:pt idx="1601">
                  <c:v>31.53</c:v>
                </c:pt>
                <c:pt idx="1602">
                  <c:v>31.54</c:v>
                </c:pt>
                <c:pt idx="1603">
                  <c:v>31.55</c:v>
                </c:pt>
                <c:pt idx="1604">
                  <c:v>31.55</c:v>
                </c:pt>
                <c:pt idx="1605">
                  <c:v>31.56</c:v>
                </c:pt>
                <c:pt idx="1606">
                  <c:v>31.57</c:v>
                </c:pt>
                <c:pt idx="1607">
                  <c:v>31.58</c:v>
                </c:pt>
                <c:pt idx="1608">
                  <c:v>31.59</c:v>
                </c:pt>
                <c:pt idx="1609">
                  <c:v>31.6</c:v>
                </c:pt>
                <c:pt idx="1610">
                  <c:v>31.61</c:v>
                </c:pt>
                <c:pt idx="1611">
                  <c:v>31.61</c:v>
                </c:pt>
                <c:pt idx="1612">
                  <c:v>31.62</c:v>
                </c:pt>
                <c:pt idx="1613">
                  <c:v>31.63</c:v>
                </c:pt>
                <c:pt idx="1614">
                  <c:v>31.64</c:v>
                </c:pt>
                <c:pt idx="1615">
                  <c:v>31.65</c:v>
                </c:pt>
                <c:pt idx="1616">
                  <c:v>31.66</c:v>
                </c:pt>
                <c:pt idx="1617">
                  <c:v>31.66</c:v>
                </c:pt>
                <c:pt idx="1618">
                  <c:v>31.67</c:v>
                </c:pt>
                <c:pt idx="1619">
                  <c:v>31.68</c:v>
                </c:pt>
                <c:pt idx="1620">
                  <c:v>31.69</c:v>
                </c:pt>
                <c:pt idx="1621">
                  <c:v>31.7</c:v>
                </c:pt>
                <c:pt idx="1622">
                  <c:v>31.71</c:v>
                </c:pt>
                <c:pt idx="1623">
                  <c:v>31.72</c:v>
                </c:pt>
                <c:pt idx="1624">
                  <c:v>31.73</c:v>
                </c:pt>
                <c:pt idx="1625">
                  <c:v>31.73</c:v>
                </c:pt>
                <c:pt idx="1626">
                  <c:v>31.74</c:v>
                </c:pt>
                <c:pt idx="1627">
                  <c:v>31.75</c:v>
                </c:pt>
                <c:pt idx="1628">
                  <c:v>31.76</c:v>
                </c:pt>
                <c:pt idx="1629">
                  <c:v>31.77</c:v>
                </c:pt>
                <c:pt idx="1630">
                  <c:v>31.78</c:v>
                </c:pt>
                <c:pt idx="1631">
                  <c:v>31.79</c:v>
                </c:pt>
                <c:pt idx="1632">
                  <c:v>31.79</c:v>
                </c:pt>
                <c:pt idx="1633">
                  <c:v>31.8</c:v>
                </c:pt>
                <c:pt idx="1634">
                  <c:v>31.81</c:v>
                </c:pt>
                <c:pt idx="1635">
                  <c:v>31.82</c:v>
                </c:pt>
                <c:pt idx="1636">
                  <c:v>31.83</c:v>
                </c:pt>
                <c:pt idx="1637">
                  <c:v>31.84</c:v>
                </c:pt>
                <c:pt idx="1638">
                  <c:v>31.84</c:v>
                </c:pt>
                <c:pt idx="1639">
                  <c:v>31.85</c:v>
                </c:pt>
                <c:pt idx="1640">
                  <c:v>31.86</c:v>
                </c:pt>
                <c:pt idx="1641">
                  <c:v>31.87</c:v>
                </c:pt>
                <c:pt idx="1642">
                  <c:v>31.88</c:v>
                </c:pt>
                <c:pt idx="1643">
                  <c:v>31.89</c:v>
                </c:pt>
                <c:pt idx="1644">
                  <c:v>31.9</c:v>
                </c:pt>
                <c:pt idx="1645">
                  <c:v>31.91</c:v>
                </c:pt>
                <c:pt idx="1646">
                  <c:v>31.91</c:v>
                </c:pt>
                <c:pt idx="1647">
                  <c:v>31.92</c:v>
                </c:pt>
                <c:pt idx="1648">
                  <c:v>31.93</c:v>
                </c:pt>
                <c:pt idx="1649">
                  <c:v>31.94</c:v>
                </c:pt>
                <c:pt idx="1650">
                  <c:v>31.95</c:v>
                </c:pt>
                <c:pt idx="1651">
                  <c:v>31.96</c:v>
                </c:pt>
                <c:pt idx="1652">
                  <c:v>31.96</c:v>
                </c:pt>
                <c:pt idx="1653">
                  <c:v>31.97</c:v>
                </c:pt>
                <c:pt idx="1654">
                  <c:v>31.98</c:v>
                </c:pt>
                <c:pt idx="1655">
                  <c:v>31.99</c:v>
                </c:pt>
                <c:pt idx="1656">
                  <c:v>32</c:v>
                </c:pt>
                <c:pt idx="1657">
                  <c:v>32.01</c:v>
                </c:pt>
                <c:pt idx="1658">
                  <c:v>32.020000000000003</c:v>
                </c:pt>
                <c:pt idx="1659">
                  <c:v>32.020000000000003</c:v>
                </c:pt>
                <c:pt idx="1660">
                  <c:v>32.03</c:v>
                </c:pt>
                <c:pt idx="1661">
                  <c:v>32.04</c:v>
                </c:pt>
                <c:pt idx="1662">
                  <c:v>32.049999999999997</c:v>
                </c:pt>
                <c:pt idx="1663">
                  <c:v>32.06</c:v>
                </c:pt>
                <c:pt idx="1664">
                  <c:v>32.07</c:v>
                </c:pt>
                <c:pt idx="1665">
                  <c:v>32.08</c:v>
                </c:pt>
                <c:pt idx="1666">
                  <c:v>32.090000000000003</c:v>
                </c:pt>
                <c:pt idx="1667">
                  <c:v>32.090000000000003</c:v>
                </c:pt>
                <c:pt idx="1668">
                  <c:v>32.1</c:v>
                </c:pt>
                <c:pt idx="1669">
                  <c:v>32.11</c:v>
                </c:pt>
                <c:pt idx="1670">
                  <c:v>32.119999999999997</c:v>
                </c:pt>
                <c:pt idx="1671">
                  <c:v>32.130000000000003</c:v>
                </c:pt>
                <c:pt idx="1672">
                  <c:v>32.14</c:v>
                </c:pt>
                <c:pt idx="1673">
                  <c:v>32.15</c:v>
                </c:pt>
                <c:pt idx="1674">
                  <c:v>32.15</c:v>
                </c:pt>
                <c:pt idx="1675">
                  <c:v>32.159999999999997</c:v>
                </c:pt>
                <c:pt idx="1676">
                  <c:v>32.17</c:v>
                </c:pt>
                <c:pt idx="1677">
                  <c:v>32.18</c:v>
                </c:pt>
                <c:pt idx="1678">
                  <c:v>32.19</c:v>
                </c:pt>
                <c:pt idx="1679">
                  <c:v>32.200000000000003</c:v>
                </c:pt>
                <c:pt idx="1680">
                  <c:v>32.200000000000003</c:v>
                </c:pt>
                <c:pt idx="1681">
                  <c:v>32.21</c:v>
                </c:pt>
                <c:pt idx="1682">
                  <c:v>32.22</c:v>
                </c:pt>
                <c:pt idx="1683">
                  <c:v>32.229999999999997</c:v>
                </c:pt>
                <c:pt idx="1684">
                  <c:v>32.24</c:v>
                </c:pt>
                <c:pt idx="1685">
                  <c:v>32.25</c:v>
                </c:pt>
                <c:pt idx="1686">
                  <c:v>32.26</c:v>
                </c:pt>
                <c:pt idx="1687">
                  <c:v>32.270000000000003</c:v>
                </c:pt>
                <c:pt idx="1688">
                  <c:v>32.270000000000003</c:v>
                </c:pt>
                <c:pt idx="1689">
                  <c:v>32.28</c:v>
                </c:pt>
                <c:pt idx="1690">
                  <c:v>32.29</c:v>
                </c:pt>
                <c:pt idx="1691">
                  <c:v>32.299999999999997</c:v>
                </c:pt>
                <c:pt idx="1692">
                  <c:v>32.31</c:v>
                </c:pt>
                <c:pt idx="1693">
                  <c:v>32.32</c:v>
                </c:pt>
                <c:pt idx="1694">
                  <c:v>32.33</c:v>
                </c:pt>
                <c:pt idx="1695">
                  <c:v>32.33</c:v>
                </c:pt>
                <c:pt idx="1696">
                  <c:v>32.340000000000003</c:v>
                </c:pt>
                <c:pt idx="1697">
                  <c:v>32.35</c:v>
                </c:pt>
                <c:pt idx="1698">
                  <c:v>32.36</c:v>
                </c:pt>
                <c:pt idx="1699">
                  <c:v>32.369999999999997</c:v>
                </c:pt>
                <c:pt idx="1700">
                  <c:v>32.380000000000003</c:v>
                </c:pt>
                <c:pt idx="1701">
                  <c:v>32.39</c:v>
                </c:pt>
                <c:pt idx="1702">
                  <c:v>32.39</c:v>
                </c:pt>
                <c:pt idx="1703">
                  <c:v>32.4</c:v>
                </c:pt>
                <c:pt idx="1704">
                  <c:v>32.409999999999997</c:v>
                </c:pt>
                <c:pt idx="1705">
                  <c:v>32.42</c:v>
                </c:pt>
                <c:pt idx="1706">
                  <c:v>32.43</c:v>
                </c:pt>
                <c:pt idx="1707">
                  <c:v>32.44</c:v>
                </c:pt>
                <c:pt idx="1708">
                  <c:v>32.450000000000003</c:v>
                </c:pt>
                <c:pt idx="1709">
                  <c:v>32.450000000000003</c:v>
                </c:pt>
                <c:pt idx="1710">
                  <c:v>32.46</c:v>
                </c:pt>
                <c:pt idx="1711">
                  <c:v>32.47</c:v>
                </c:pt>
                <c:pt idx="1712">
                  <c:v>32.479999999999997</c:v>
                </c:pt>
                <c:pt idx="1713">
                  <c:v>32.49</c:v>
                </c:pt>
                <c:pt idx="1714">
                  <c:v>32.5</c:v>
                </c:pt>
                <c:pt idx="1715">
                  <c:v>32.51</c:v>
                </c:pt>
                <c:pt idx="1716">
                  <c:v>32.51</c:v>
                </c:pt>
                <c:pt idx="1717">
                  <c:v>32.520000000000003</c:v>
                </c:pt>
                <c:pt idx="1718">
                  <c:v>32.53</c:v>
                </c:pt>
                <c:pt idx="1719">
                  <c:v>32.54</c:v>
                </c:pt>
                <c:pt idx="1720">
                  <c:v>32.549999999999997</c:v>
                </c:pt>
                <c:pt idx="1721">
                  <c:v>32.56</c:v>
                </c:pt>
                <c:pt idx="1722">
                  <c:v>32.57</c:v>
                </c:pt>
                <c:pt idx="1723">
                  <c:v>32.57</c:v>
                </c:pt>
                <c:pt idx="1724">
                  <c:v>32.58</c:v>
                </c:pt>
                <c:pt idx="1725">
                  <c:v>32.590000000000003</c:v>
                </c:pt>
                <c:pt idx="1726">
                  <c:v>32.6</c:v>
                </c:pt>
                <c:pt idx="1727">
                  <c:v>32.61</c:v>
                </c:pt>
                <c:pt idx="1728">
                  <c:v>32.619999999999997</c:v>
                </c:pt>
                <c:pt idx="1729">
                  <c:v>32.630000000000003</c:v>
                </c:pt>
                <c:pt idx="1730">
                  <c:v>32.630000000000003</c:v>
                </c:pt>
                <c:pt idx="1731">
                  <c:v>32.64</c:v>
                </c:pt>
                <c:pt idx="1732">
                  <c:v>32.65</c:v>
                </c:pt>
                <c:pt idx="1733">
                  <c:v>32.659999999999997</c:v>
                </c:pt>
                <c:pt idx="1734">
                  <c:v>32.67</c:v>
                </c:pt>
                <c:pt idx="1735">
                  <c:v>32.68</c:v>
                </c:pt>
                <c:pt idx="1736">
                  <c:v>32.69</c:v>
                </c:pt>
                <c:pt idx="1737">
                  <c:v>32.69</c:v>
                </c:pt>
                <c:pt idx="1738">
                  <c:v>32.700000000000003</c:v>
                </c:pt>
                <c:pt idx="1739">
                  <c:v>32.71</c:v>
                </c:pt>
                <c:pt idx="1740">
                  <c:v>32.72</c:v>
                </c:pt>
                <c:pt idx="1741">
                  <c:v>32.729999999999997</c:v>
                </c:pt>
                <c:pt idx="1742">
                  <c:v>32.74</c:v>
                </c:pt>
                <c:pt idx="1743">
                  <c:v>32.75</c:v>
                </c:pt>
                <c:pt idx="1744">
                  <c:v>32.75</c:v>
                </c:pt>
                <c:pt idx="1745">
                  <c:v>32.76</c:v>
                </c:pt>
                <c:pt idx="1746">
                  <c:v>32.770000000000003</c:v>
                </c:pt>
                <c:pt idx="1747">
                  <c:v>32.78</c:v>
                </c:pt>
                <c:pt idx="1748">
                  <c:v>32.79</c:v>
                </c:pt>
                <c:pt idx="1749">
                  <c:v>32.799999999999997</c:v>
                </c:pt>
                <c:pt idx="1750">
                  <c:v>32.81</c:v>
                </c:pt>
                <c:pt idx="1751">
                  <c:v>32.81</c:v>
                </c:pt>
                <c:pt idx="1752">
                  <c:v>32.82</c:v>
                </c:pt>
                <c:pt idx="1753">
                  <c:v>32.83</c:v>
                </c:pt>
                <c:pt idx="1754">
                  <c:v>32.840000000000003</c:v>
                </c:pt>
                <c:pt idx="1755">
                  <c:v>32.85</c:v>
                </c:pt>
                <c:pt idx="1756">
                  <c:v>32.86</c:v>
                </c:pt>
                <c:pt idx="1757">
                  <c:v>32.869999999999997</c:v>
                </c:pt>
                <c:pt idx="1758">
                  <c:v>32.880000000000003</c:v>
                </c:pt>
                <c:pt idx="1759">
                  <c:v>32.880000000000003</c:v>
                </c:pt>
                <c:pt idx="1760">
                  <c:v>32.89</c:v>
                </c:pt>
                <c:pt idx="1761">
                  <c:v>32.9</c:v>
                </c:pt>
                <c:pt idx="1762">
                  <c:v>32.909999999999997</c:v>
                </c:pt>
                <c:pt idx="1763">
                  <c:v>32.92</c:v>
                </c:pt>
                <c:pt idx="1764">
                  <c:v>32.93</c:v>
                </c:pt>
                <c:pt idx="1765">
                  <c:v>32.94</c:v>
                </c:pt>
                <c:pt idx="1766">
                  <c:v>32.94</c:v>
                </c:pt>
                <c:pt idx="1767">
                  <c:v>32.950000000000003</c:v>
                </c:pt>
                <c:pt idx="1768">
                  <c:v>32.96</c:v>
                </c:pt>
                <c:pt idx="1769">
                  <c:v>32.97</c:v>
                </c:pt>
                <c:pt idx="1770">
                  <c:v>32.979999999999997</c:v>
                </c:pt>
                <c:pt idx="1771">
                  <c:v>32.99</c:v>
                </c:pt>
                <c:pt idx="1772">
                  <c:v>32.99</c:v>
                </c:pt>
                <c:pt idx="1773">
                  <c:v>33</c:v>
                </c:pt>
                <c:pt idx="1774">
                  <c:v>33.01</c:v>
                </c:pt>
                <c:pt idx="1775">
                  <c:v>33.020000000000003</c:v>
                </c:pt>
                <c:pt idx="1776">
                  <c:v>33.03</c:v>
                </c:pt>
                <c:pt idx="1777">
                  <c:v>33.04</c:v>
                </c:pt>
                <c:pt idx="1778">
                  <c:v>33.049999999999997</c:v>
                </c:pt>
                <c:pt idx="1779">
                  <c:v>33.049999999999997</c:v>
                </c:pt>
                <c:pt idx="1780">
                  <c:v>33.06</c:v>
                </c:pt>
                <c:pt idx="1781">
                  <c:v>0.02</c:v>
                </c:pt>
                <c:pt idx="1782">
                  <c:v>0.05</c:v>
                </c:pt>
                <c:pt idx="1783">
                  <c:v>7.0000000000000007E-2</c:v>
                </c:pt>
                <c:pt idx="1784">
                  <c:v>0.1</c:v>
                </c:pt>
                <c:pt idx="1785">
                  <c:v>0.12</c:v>
                </c:pt>
                <c:pt idx="1786">
                  <c:v>0.15</c:v>
                </c:pt>
                <c:pt idx="1787">
                  <c:v>0.17</c:v>
                </c:pt>
                <c:pt idx="1788">
                  <c:v>0.2</c:v>
                </c:pt>
                <c:pt idx="1789">
                  <c:v>0.23</c:v>
                </c:pt>
                <c:pt idx="1790">
                  <c:v>0.25</c:v>
                </c:pt>
                <c:pt idx="1791">
                  <c:v>0.28000000000000003</c:v>
                </c:pt>
                <c:pt idx="1792">
                  <c:v>0.3</c:v>
                </c:pt>
                <c:pt idx="1793">
                  <c:v>0.33</c:v>
                </c:pt>
                <c:pt idx="1794">
                  <c:v>0.36</c:v>
                </c:pt>
                <c:pt idx="1795">
                  <c:v>0.38</c:v>
                </c:pt>
                <c:pt idx="1796">
                  <c:v>0.41</c:v>
                </c:pt>
                <c:pt idx="1797">
                  <c:v>0.44</c:v>
                </c:pt>
                <c:pt idx="1798">
                  <c:v>0.46</c:v>
                </c:pt>
                <c:pt idx="1799">
                  <c:v>0.49</c:v>
                </c:pt>
                <c:pt idx="1800">
                  <c:v>0.52</c:v>
                </c:pt>
                <c:pt idx="1801">
                  <c:v>0.54</c:v>
                </c:pt>
                <c:pt idx="1802">
                  <c:v>0.56999999999999995</c:v>
                </c:pt>
                <c:pt idx="1803">
                  <c:v>0.6</c:v>
                </c:pt>
                <c:pt idx="1804">
                  <c:v>0.63</c:v>
                </c:pt>
                <c:pt idx="1805">
                  <c:v>0.66</c:v>
                </c:pt>
                <c:pt idx="1806">
                  <c:v>0.68</c:v>
                </c:pt>
                <c:pt idx="1807">
                  <c:v>0.71</c:v>
                </c:pt>
                <c:pt idx="1808">
                  <c:v>0.74</c:v>
                </c:pt>
                <c:pt idx="1809">
                  <c:v>0.77</c:v>
                </c:pt>
                <c:pt idx="1810">
                  <c:v>0.8</c:v>
                </c:pt>
                <c:pt idx="1811">
                  <c:v>0.83</c:v>
                </c:pt>
                <c:pt idx="1812">
                  <c:v>0.86</c:v>
                </c:pt>
                <c:pt idx="1813">
                  <c:v>0.88</c:v>
                </c:pt>
                <c:pt idx="1814">
                  <c:v>0.91</c:v>
                </c:pt>
                <c:pt idx="1815">
                  <c:v>0.94</c:v>
                </c:pt>
                <c:pt idx="1816">
                  <c:v>0.97</c:v>
                </c:pt>
                <c:pt idx="1817">
                  <c:v>1</c:v>
                </c:pt>
                <c:pt idx="1818">
                  <c:v>1.03</c:v>
                </c:pt>
                <c:pt idx="1819">
                  <c:v>1.06</c:v>
                </c:pt>
                <c:pt idx="1820">
                  <c:v>1.0900000000000001</c:v>
                </c:pt>
                <c:pt idx="1821">
                  <c:v>1.1200000000000001</c:v>
                </c:pt>
                <c:pt idx="1822">
                  <c:v>1.1499999999999999</c:v>
                </c:pt>
                <c:pt idx="1823">
                  <c:v>1.18</c:v>
                </c:pt>
                <c:pt idx="1824">
                  <c:v>1.21</c:v>
                </c:pt>
                <c:pt idx="1825">
                  <c:v>1.25</c:v>
                </c:pt>
                <c:pt idx="1826">
                  <c:v>1.28</c:v>
                </c:pt>
                <c:pt idx="1827">
                  <c:v>1.31</c:v>
                </c:pt>
                <c:pt idx="1828">
                  <c:v>1.34</c:v>
                </c:pt>
                <c:pt idx="1829">
                  <c:v>1.37</c:v>
                </c:pt>
                <c:pt idx="1830">
                  <c:v>1.4</c:v>
                </c:pt>
                <c:pt idx="1831">
                  <c:v>1.43</c:v>
                </c:pt>
                <c:pt idx="1832">
                  <c:v>1.47</c:v>
                </c:pt>
                <c:pt idx="1833">
                  <c:v>1.5</c:v>
                </c:pt>
                <c:pt idx="1834">
                  <c:v>1.53</c:v>
                </c:pt>
                <c:pt idx="1835">
                  <c:v>1.56</c:v>
                </c:pt>
                <c:pt idx="1836">
                  <c:v>1.59</c:v>
                </c:pt>
                <c:pt idx="1837">
                  <c:v>1.63</c:v>
                </c:pt>
                <c:pt idx="1838">
                  <c:v>1.66</c:v>
                </c:pt>
                <c:pt idx="1839">
                  <c:v>1.69</c:v>
                </c:pt>
                <c:pt idx="1840">
                  <c:v>1.72</c:v>
                </c:pt>
                <c:pt idx="1841">
                  <c:v>1.76</c:v>
                </c:pt>
                <c:pt idx="1842">
                  <c:v>1.79</c:v>
                </c:pt>
                <c:pt idx="1843">
                  <c:v>1.82</c:v>
                </c:pt>
                <c:pt idx="1844">
                  <c:v>1.86</c:v>
                </c:pt>
                <c:pt idx="1845">
                  <c:v>1.89</c:v>
                </c:pt>
                <c:pt idx="1846">
                  <c:v>1.92</c:v>
                </c:pt>
                <c:pt idx="1847">
                  <c:v>1.96</c:v>
                </c:pt>
                <c:pt idx="1848">
                  <c:v>1.99</c:v>
                </c:pt>
                <c:pt idx="1849">
                  <c:v>2.0299999999999998</c:v>
                </c:pt>
                <c:pt idx="1850">
                  <c:v>2.06</c:v>
                </c:pt>
                <c:pt idx="1851">
                  <c:v>2.1</c:v>
                </c:pt>
                <c:pt idx="1852">
                  <c:v>2.13</c:v>
                </c:pt>
                <c:pt idx="1853">
                  <c:v>2.16</c:v>
                </c:pt>
                <c:pt idx="1854">
                  <c:v>2.2000000000000002</c:v>
                </c:pt>
                <c:pt idx="1855">
                  <c:v>2.23</c:v>
                </c:pt>
                <c:pt idx="1856">
                  <c:v>2.27</c:v>
                </c:pt>
                <c:pt idx="1857">
                  <c:v>2.2999999999999998</c:v>
                </c:pt>
                <c:pt idx="1858">
                  <c:v>2.34</c:v>
                </c:pt>
                <c:pt idx="1859">
                  <c:v>2.37</c:v>
                </c:pt>
                <c:pt idx="1860">
                  <c:v>2.41</c:v>
                </c:pt>
                <c:pt idx="1861">
                  <c:v>2.4500000000000002</c:v>
                </c:pt>
                <c:pt idx="1862">
                  <c:v>2.48</c:v>
                </c:pt>
                <c:pt idx="1863">
                  <c:v>2.52</c:v>
                </c:pt>
                <c:pt idx="1864">
                  <c:v>2.5499999999999998</c:v>
                </c:pt>
                <c:pt idx="1865">
                  <c:v>2.59</c:v>
                </c:pt>
                <c:pt idx="1866">
                  <c:v>2.63</c:v>
                </c:pt>
                <c:pt idx="1867">
                  <c:v>2.66</c:v>
                </c:pt>
                <c:pt idx="1868">
                  <c:v>2.7</c:v>
                </c:pt>
                <c:pt idx="1869">
                  <c:v>2.73</c:v>
                </c:pt>
                <c:pt idx="1870">
                  <c:v>2.77</c:v>
                </c:pt>
                <c:pt idx="1871">
                  <c:v>2.81</c:v>
                </c:pt>
                <c:pt idx="1872">
                  <c:v>2.85</c:v>
                </c:pt>
                <c:pt idx="1873">
                  <c:v>2.88</c:v>
                </c:pt>
                <c:pt idx="1874">
                  <c:v>2.92</c:v>
                </c:pt>
                <c:pt idx="1875">
                  <c:v>2.96</c:v>
                </c:pt>
                <c:pt idx="1876">
                  <c:v>2.99</c:v>
                </c:pt>
                <c:pt idx="1877">
                  <c:v>3.03</c:v>
                </c:pt>
                <c:pt idx="1878">
                  <c:v>3.07</c:v>
                </c:pt>
                <c:pt idx="1879">
                  <c:v>3.11</c:v>
                </c:pt>
                <c:pt idx="1880">
                  <c:v>3.15</c:v>
                </c:pt>
                <c:pt idx="1881">
                  <c:v>3.18</c:v>
                </c:pt>
                <c:pt idx="1882">
                  <c:v>3.22</c:v>
                </c:pt>
                <c:pt idx="1883">
                  <c:v>3.26</c:v>
                </c:pt>
                <c:pt idx="1884">
                  <c:v>3.3</c:v>
                </c:pt>
                <c:pt idx="1885">
                  <c:v>3.34</c:v>
                </c:pt>
                <c:pt idx="1886">
                  <c:v>3.38</c:v>
                </c:pt>
                <c:pt idx="1887">
                  <c:v>3.41</c:v>
                </c:pt>
                <c:pt idx="1888">
                  <c:v>3.45</c:v>
                </c:pt>
                <c:pt idx="1889">
                  <c:v>3.49</c:v>
                </c:pt>
                <c:pt idx="1890">
                  <c:v>3.53</c:v>
                </c:pt>
                <c:pt idx="1891">
                  <c:v>3.57</c:v>
                </c:pt>
                <c:pt idx="1892">
                  <c:v>3.61</c:v>
                </c:pt>
                <c:pt idx="1893">
                  <c:v>3.65</c:v>
                </c:pt>
                <c:pt idx="1894">
                  <c:v>3.69</c:v>
                </c:pt>
                <c:pt idx="1895">
                  <c:v>3.73</c:v>
                </c:pt>
                <c:pt idx="1896">
                  <c:v>3.77</c:v>
                </c:pt>
                <c:pt idx="1897">
                  <c:v>3.81</c:v>
                </c:pt>
                <c:pt idx="1898">
                  <c:v>3.85</c:v>
                </c:pt>
                <c:pt idx="1899">
                  <c:v>3.89</c:v>
                </c:pt>
                <c:pt idx="1900">
                  <c:v>3.93</c:v>
                </c:pt>
                <c:pt idx="1901">
                  <c:v>3.97</c:v>
                </c:pt>
                <c:pt idx="1902">
                  <c:v>4.01</c:v>
                </c:pt>
                <c:pt idx="1903">
                  <c:v>4.05</c:v>
                </c:pt>
                <c:pt idx="1904">
                  <c:v>4.09</c:v>
                </c:pt>
                <c:pt idx="1905">
                  <c:v>4.13</c:v>
                </c:pt>
                <c:pt idx="1906">
                  <c:v>4.18</c:v>
                </c:pt>
                <c:pt idx="1907">
                  <c:v>4.22</c:v>
                </c:pt>
                <c:pt idx="1908">
                  <c:v>4.26</c:v>
                </c:pt>
                <c:pt idx="1909">
                  <c:v>4.3</c:v>
                </c:pt>
                <c:pt idx="1910">
                  <c:v>4.34</c:v>
                </c:pt>
                <c:pt idx="1911">
                  <c:v>4.38</c:v>
                </c:pt>
                <c:pt idx="1912">
                  <c:v>4.42</c:v>
                </c:pt>
                <c:pt idx="1913">
                  <c:v>4.47</c:v>
                </c:pt>
                <c:pt idx="1914">
                  <c:v>4.51</c:v>
                </c:pt>
                <c:pt idx="1915">
                  <c:v>4.55</c:v>
                </c:pt>
                <c:pt idx="1916">
                  <c:v>4.59</c:v>
                </c:pt>
                <c:pt idx="1917">
                  <c:v>4.6399999999999997</c:v>
                </c:pt>
                <c:pt idx="1918">
                  <c:v>4.68</c:v>
                </c:pt>
                <c:pt idx="1919">
                  <c:v>4.72</c:v>
                </c:pt>
                <c:pt idx="1920">
                  <c:v>4.76</c:v>
                </c:pt>
                <c:pt idx="1921">
                  <c:v>4.8099999999999996</c:v>
                </c:pt>
                <c:pt idx="1922">
                  <c:v>4.8499999999999996</c:v>
                </c:pt>
                <c:pt idx="1923">
                  <c:v>4.8899999999999997</c:v>
                </c:pt>
                <c:pt idx="1924">
                  <c:v>4.93</c:v>
                </c:pt>
                <c:pt idx="1925">
                  <c:v>4.9800000000000004</c:v>
                </c:pt>
                <c:pt idx="1926">
                  <c:v>5.0199999999999996</c:v>
                </c:pt>
                <c:pt idx="1927">
                  <c:v>5.0599999999999996</c:v>
                </c:pt>
                <c:pt idx="1928">
                  <c:v>5.1100000000000003</c:v>
                </c:pt>
                <c:pt idx="1929">
                  <c:v>5.15</c:v>
                </c:pt>
                <c:pt idx="1930">
                  <c:v>5.2</c:v>
                </c:pt>
                <c:pt idx="1931">
                  <c:v>5.24</c:v>
                </c:pt>
                <c:pt idx="1932">
                  <c:v>5.28</c:v>
                </c:pt>
                <c:pt idx="1933">
                  <c:v>5.33</c:v>
                </c:pt>
                <c:pt idx="1934">
                  <c:v>5.37</c:v>
                </c:pt>
                <c:pt idx="1935">
                  <c:v>5.42</c:v>
                </c:pt>
                <c:pt idx="1936">
                  <c:v>5.46</c:v>
                </c:pt>
                <c:pt idx="1937">
                  <c:v>5.5</c:v>
                </c:pt>
                <c:pt idx="1938">
                  <c:v>5.55</c:v>
                </c:pt>
                <c:pt idx="1939">
                  <c:v>5.59</c:v>
                </c:pt>
                <c:pt idx="1940">
                  <c:v>5.64</c:v>
                </c:pt>
                <c:pt idx="1941">
                  <c:v>5.68</c:v>
                </c:pt>
                <c:pt idx="1942">
                  <c:v>5.73</c:v>
                </c:pt>
                <c:pt idx="1943">
                  <c:v>5.77</c:v>
                </c:pt>
                <c:pt idx="1944">
                  <c:v>5.82</c:v>
                </c:pt>
                <c:pt idx="1945">
                  <c:v>5.86</c:v>
                </c:pt>
                <c:pt idx="1946">
                  <c:v>5.91</c:v>
                </c:pt>
                <c:pt idx="1947">
                  <c:v>5.95</c:v>
                </c:pt>
                <c:pt idx="1948">
                  <c:v>6</c:v>
                </c:pt>
                <c:pt idx="1949">
                  <c:v>6.04</c:v>
                </c:pt>
                <c:pt idx="1950">
                  <c:v>6.09</c:v>
                </c:pt>
                <c:pt idx="1951">
                  <c:v>6.14</c:v>
                </c:pt>
                <c:pt idx="1952">
                  <c:v>6.18</c:v>
                </c:pt>
                <c:pt idx="1953">
                  <c:v>6.23</c:v>
                </c:pt>
                <c:pt idx="1954">
                  <c:v>6.27</c:v>
                </c:pt>
                <c:pt idx="1955">
                  <c:v>6.32</c:v>
                </c:pt>
                <c:pt idx="1956">
                  <c:v>6.37</c:v>
                </c:pt>
                <c:pt idx="1957">
                  <c:v>6.41</c:v>
                </c:pt>
                <c:pt idx="1958">
                  <c:v>6.46</c:v>
                </c:pt>
                <c:pt idx="1959">
                  <c:v>6.5</c:v>
                </c:pt>
                <c:pt idx="1960">
                  <c:v>6.55</c:v>
                </c:pt>
                <c:pt idx="1961">
                  <c:v>6.6</c:v>
                </c:pt>
                <c:pt idx="1962">
                  <c:v>6.64</c:v>
                </c:pt>
                <c:pt idx="1963">
                  <c:v>6.69</c:v>
                </c:pt>
                <c:pt idx="1964">
                  <c:v>6.74</c:v>
                </c:pt>
                <c:pt idx="1965">
                  <c:v>6.78</c:v>
                </c:pt>
                <c:pt idx="1966">
                  <c:v>6.83</c:v>
                </c:pt>
                <c:pt idx="1967">
                  <c:v>6.88</c:v>
                </c:pt>
                <c:pt idx="1968">
                  <c:v>6.92</c:v>
                </c:pt>
                <c:pt idx="1969">
                  <c:v>6.97</c:v>
                </c:pt>
                <c:pt idx="1970">
                  <c:v>7.02</c:v>
                </c:pt>
                <c:pt idx="1971">
                  <c:v>7.07</c:v>
                </c:pt>
                <c:pt idx="1972">
                  <c:v>7.11</c:v>
                </c:pt>
                <c:pt idx="1973">
                  <c:v>7.16</c:v>
                </c:pt>
                <c:pt idx="1974">
                  <c:v>7.21</c:v>
                </c:pt>
                <c:pt idx="1975">
                  <c:v>7.25</c:v>
                </c:pt>
                <c:pt idx="1976">
                  <c:v>7.3</c:v>
                </c:pt>
                <c:pt idx="1977">
                  <c:v>7.35</c:v>
                </c:pt>
                <c:pt idx="1978">
                  <c:v>7.4</c:v>
                </c:pt>
                <c:pt idx="1979">
                  <c:v>7.45</c:v>
                </c:pt>
                <c:pt idx="1980">
                  <c:v>7.49</c:v>
                </c:pt>
                <c:pt idx="1981">
                  <c:v>7.54</c:v>
                </c:pt>
                <c:pt idx="1982">
                  <c:v>7.59</c:v>
                </c:pt>
                <c:pt idx="1983">
                  <c:v>7.64</c:v>
                </c:pt>
                <c:pt idx="1984">
                  <c:v>7.68</c:v>
                </c:pt>
                <c:pt idx="1985">
                  <c:v>7.73</c:v>
                </c:pt>
                <c:pt idx="1986">
                  <c:v>7.78</c:v>
                </c:pt>
                <c:pt idx="1987">
                  <c:v>7.83</c:v>
                </c:pt>
                <c:pt idx="1988">
                  <c:v>7.88</c:v>
                </c:pt>
                <c:pt idx="1989">
                  <c:v>7.93</c:v>
                </c:pt>
                <c:pt idx="1990">
                  <c:v>7.97</c:v>
                </c:pt>
                <c:pt idx="1991">
                  <c:v>8.02</c:v>
                </c:pt>
                <c:pt idx="1992">
                  <c:v>8.07</c:v>
                </c:pt>
                <c:pt idx="1993">
                  <c:v>8.1199999999999992</c:v>
                </c:pt>
                <c:pt idx="1994">
                  <c:v>8.17</c:v>
                </c:pt>
                <c:pt idx="1995">
                  <c:v>8.2200000000000006</c:v>
                </c:pt>
                <c:pt idx="1996">
                  <c:v>8.27</c:v>
                </c:pt>
                <c:pt idx="1997">
                  <c:v>8.31</c:v>
                </c:pt>
                <c:pt idx="1998">
                  <c:v>8.36</c:v>
                </c:pt>
                <c:pt idx="1999">
                  <c:v>8.41</c:v>
                </c:pt>
                <c:pt idx="2000">
                  <c:v>8.4600000000000009</c:v>
                </c:pt>
                <c:pt idx="2001">
                  <c:v>8.51</c:v>
                </c:pt>
                <c:pt idx="2002">
                  <c:v>8.56</c:v>
                </c:pt>
                <c:pt idx="2003">
                  <c:v>8.61</c:v>
                </c:pt>
                <c:pt idx="2004">
                  <c:v>8.66</c:v>
                </c:pt>
                <c:pt idx="2005">
                  <c:v>8.6999999999999993</c:v>
                </c:pt>
                <c:pt idx="2006">
                  <c:v>8.75</c:v>
                </c:pt>
                <c:pt idx="2007">
                  <c:v>8.8000000000000007</c:v>
                </c:pt>
                <c:pt idx="2008">
                  <c:v>8.85</c:v>
                </c:pt>
                <c:pt idx="2009">
                  <c:v>8.9</c:v>
                </c:pt>
                <c:pt idx="2010">
                  <c:v>8.9499999999999993</c:v>
                </c:pt>
                <c:pt idx="2011">
                  <c:v>9</c:v>
                </c:pt>
                <c:pt idx="2012">
                  <c:v>9.0500000000000007</c:v>
                </c:pt>
                <c:pt idx="2013">
                  <c:v>9.1</c:v>
                </c:pt>
                <c:pt idx="2014">
                  <c:v>9.15</c:v>
                </c:pt>
                <c:pt idx="2015">
                  <c:v>9.1999999999999993</c:v>
                </c:pt>
                <c:pt idx="2016">
                  <c:v>9.25</c:v>
                </c:pt>
                <c:pt idx="2017">
                  <c:v>9.3000000000000007</c:v>
                </c:pt>
                <c:pt idx="2018">
                  <c:v>9.35</c:v>
                </c:pt>
                <c:pt idx="2019">
                  <c:v>9.39</c:v>
                </c:pt>
                <c:pt idx="2020">
                  <c:v>9.44</c:v>
                </c:pt>
                <c:pt idx="2021">
                  <c:v>9.49</c:v>
                </c:pt>
                <c:pt idx="2022">
                  <c:v>9.5399999999999991</c:v>
                </c:pt>
                <c:pt idx="2023">
                  <c:v>9.59</c:v>
                </c:pt>
                <c:pt idx="2024">
                  <c:v>9.64</c:v>
                </c:pt>
                <c:pt idx="2025">
                  <c:v>9.69</c:v>
                </c:pt>
                <c:pt idx="2026">
                  <c:v>9.74</c:v>
                </c:pt>
                <c:pt idx="2027">
                  <c:v>9.7899999999999991</c:v>
                </c:pt>
                <c:pt idx="2028">
                  <c:v>9.84</c:v>
                </c:pt>
                <c:pt idx="2029">
                  <c:v>9.89</c:v>
                </c:pt>
                <c:pt idx="2030">
                  <c:v>9.94</c:v>
                </c:pt>
                <c:pt idx="2031">
                  <c:v>9.99</c:v>
                </c:pt>
                <c:pt idx="2032">
                  <c:v>10.039999999999999</c:v>
                </c:pt>
                <c:pt idx="2033">
                  <c:v>10.09</c:v>
                </c:pt>
                <c:pt idx="2034">
                  <c:v>10.14</c:v>
                </c:pt>
                <c:pt idx="2035">
                  <c:v>10.19</c:v>
                </c:pt>
                <c:pt idx="2036">
                  <c:v>10.24</c:v>
                </c:pt>
                <c:pt idx="2037">
                  <c:v>10.29</c:v>
                </c:pt>
                <c:pt idx="2038">
                  <c:v>10.34</c:v>
                </c:pt>
                <c:pt idx="2039">
                  <c:v>10.39</c:v>
                </c:pt>
                <c:pt idx="2040">
                  <c:v>10.44</c:v>
                </c:pt>
                <c:pt idx="2041">
                  <c:v>10.49</c:v>
                </c:pt>
                <c:pt idx="2042">
                  <c:v>10.54</c:v>
                </c:pt>
                <c:pt idx="2043">
                  <c:v>10.59</c:v>
                </c:pt>
                <c:pt idx="2044">
                  <c:v>10.64</c:v>
                </c:pt>
                <c:pt idx="2045">
                  <c:v>10.69</c:v>
                </c:pt>
                <c:pt idx="2046">
                  <c:v>10.74</c:v>
                </c:pt>
                <c:pt idx="2047">
                  <c:v>10.78</c:v>
                </c:pt>
                <c:pt idx="2048">
                  <c:v>10.83</c:v>
                </c:pt>
                <c:pt idx="2049">
                  <c:v>10.88</c:v>
                </c:pt>
                <c:pt idx="2050">
                  <c:v>10.93</c:v>
                </c:pt>
                <c:pt idx="2051">
                  <c:v>10.98</c:v>
                </c:pt>
                <c:pt idx="2052">
                  <c:v>11.03</c:v>
                </c:pt>
                <c:pt idx="2053">
                  <c:v>11.08</c:v>
                </c:pt>
                <c:pt idx="2054">
                  <c:v>11.13</c:v>
                </c:pt>
                <c:pt idx="2055">
                  <c:v>11.18</c:v>
                </c:pt>
                <c:pt idx="2056">
                  <c:v>11.23</c:v>
                </c:pt>
                <c:pt idx="2057">
                  <c:v>11.28</c:v>
                </c:pt>
                <c:pt idx="2058">
                  <c:v>11.33</c:v>
                </c:pt>
                <c:pt idx="2059">
                  <c:v>11.38</c:v>
                </c:pt>
                <c:pt idx="2060">
                  <c:v>11.43</c:v>
                </c:pt>
                <c:pt idx="2061">
                  <c:v>11.48</c:v>
                </c:pt>
                <c:pt idx="2062">
                  <c:v>11.53</c:v>
                </c:pt>
                <c:pt idx="2063">
                  <c:v>11.58</c:v>
                </c:pt>
                <c:pt idx="2064">
                  <c:v>11.63</c:v>
                </c:pt>
                <c:pt idx="2065">
                  <c:v>11.68</c:v>
                </c:pt>
                <c:pt idx="2066">
                  <c:v>11.73</c:v>
                </c:pt>
                <c:pt idx="2067">
                  <c:v>11.78</c:v>
                </c:pt>
                <c:pt idx="2068">
                  <c:v>11.83</c:v>
                </c:pt>
                <c:pt idx="2069">
                  <c:v>11.87</c:v>
                </c:pt>
                <c:pt idx="2070">
                  <c:v>11.92</c:v>
                </c:pt>
                <c:pt idx="2071">
                  <c:v>11.97</c:v>
                </c:pt>
                <c:pt idx="2072">
                  <c:v>12.02</c:v>
                </c:pt>
                <c:pt idx="2073">
                  <c:v>12.07</c:v>
                </c:pt>
                <c:pt idx="2074">
                  <c:v>12.12</c:v>
                </c:pt>
                <c:pt idx="2075">
                  <c:v>12.17</c:v>
                </c:pt>
                <c:pt idx="2076">
                  <c:v>12.22</c:v>
                </c:pt>
                <c:pt idx="2077">
                  <c:v>12.27</c:v>
                </c:pt>
                <c:pt idx="2078">
                  <c:v>12.32</c:v>
                </c:pt>
                <c:pt idx="2079">
                  <c:v>12.37</c:v>
                </c:pt>
                <c:pt idx="2080">
                  <c:v>12.41</c:v>
                </c:pt>
                <c:pt idx="2081">
                  <c:v>12.46</c:v>
                </c:pt>
                <c:pt idx="2082">
                  <c:v>12.51</c:v>
                </c:pt>
                <c:pt idx="2083">
                  <c:v>12.56</c:v>
                </c:pt>
                <c:pt idx="2084">
                  <c:v>12.61</c:v>
                </c:pt>
                <c:pt idx="2085">
                  <c:v>12.66</c:v>
                </c:pt>
                <c:pt idx="2086">
                  <c:v>12.71</c:v>
                </c:pt>
                <c:pt idx="2087">
                  <c:v>12.75</c:v>
                </c:pt>
                <c:pt idx="2088">
                  <c:v>12.8</c:v>
                </c:pt>
                <c:pt idx="2089">
                  <c:v>12.85</c:v>
                </c:pt>
                <c:pt idx="2090">
                  <c:v>12.9</c:v>
                </c:pt>
                <c:pt idx="2091">
                  <c:v>12.95</c:v>
                </c:pt>
                <c:pt idx="2092">
                  <c:v>12.99</c:v>
                </c:pt>
                <c:pt idx="2093">
                  <c:v>13.04</c:v>
                </c:pt>
                <c:pt idx="2094">
                  <c:v>13.09</c:v>
                </c:pt>
                <c:pt idx="2095">
                  <c:v>13.14</c:v>
                </c:pt>
                <c:pt idx="2096">
                  <c:v>13.18</c:v>
                </c:pt>
                <c:pt idx="2097">
                  <c:v>13.23</c:v>
                </c:pt>
                <c:pt idx="2098">
                  <c:v>13.28</c:v>
                </c:pt>
                <c:pt idx="2099">
                  <c:v>13.32</c:v>
                </c:pt>
                <c:pt idx="2100">
                  <c:v>13.37</c:v>
                </c:pt>
                <c:pt idx="2101">
                  <c:v>13.42</c:v>
                </c:pt>
                <c:pt idx="2102">
                  <c:v>13.46</c:v>
                </c:pt>
                <c:pt idx="2103">
                  <c:v>13.51</c:v>
                </c:pt>
                <c:pt idx="2104">
                  <c:v>13.56</c:v>
                </c:pt>
                <c:pt idx="2105">
                  <c:v>13.6</c:v>
                </c:pt>
                <c:pt idx="2106">
                  <c:v>13.65</c:v>
                </c:pt>
                <c:pt idx="2107">
                  <c:v>13.69</c:v>
                </c:pt>
                <c:pt idx="2108">
                  <c:v>13.74</c:v>
                </c:pt>
                <c:pt idx="2109">
                  <c:v>13.78</c:v>
                </c:pt>
                <c:pt idx="2110">
                  <c:v>13.83</c:v>
                </c:pt>
                <c:pt idx="2111">
                  <c:v>13.87</c:v>
                </c:pt>
                <c:pt idx="2112">
                  <c:v>13.91</c:v>
                </c:pt>
                <c:pt idx="2113">
                  <c:v>13.96</c:v>
                </c:pt>
                <c:pt idx="2114">
                  <c:v>14</c:v>
                </c:pt>
                <c:pt idx="2115">
                  <c:v>14.05</c:v>
                </c:pt>
                <c:pt idx="2116">
                  <c:v>14.09</c:v>
                </c:pt>
                <c:pt idx="2117">
                  <c:v>14.13</c:v>
                </c:pt>
                <c:pt idx="2118">
                  <c:v>14.18</c:v>
                </c:pt>
                <c:pt idx="2119">
                  <c:v>14.22</c:v>
                </c:pt>
                <c:pt idx="2120">
                  <c:v>14.26</c:v>
                </c:pt>
                <c:pt idx="2121">
                  <c:v>14.3</c:v>
                </c:pt>
                <c:pt idx="2122">
                  <c:v>14.34</c:v>
                </c:pt>
                <c:pt idx="2123">
                  <c:v>14.39</c:v>
                </c:pt>
                <c:pt idx="2124">
                  <c:v>14.43</c:v>
                </c:pt>
                <c:pt idx="2125">
                  <c:v>14.47</c:v>
                </c:pt>
                <c:pt idx="2126">
                  <c:v>14.51</c:v>
                </c:pt>
                <c:pt idx="2127">
                  <c:v>14.55</c:v>
                </c:pt>
                <c:pt idx="2128">
                  <c:v>14.59</c:v>
                </c:pt>
                <c:pt idx="2129">
                  <c:v>14.63</c:v>
                </c:pt>
                <c:pt idx="2130">
                  <c:v>14.67</c:v>
                </c:pt>
                <c:pt idx="2131">
                  <c:v>14.71</c:v>
                </c:pt>
                <c:pt idx="2132">
                  <c:v>14.75</c:v>
                </c:pt>
                <c:pt idx="2133">
                  <c:v>14.79</c:v>
                </c:pt>
                <c:pt idx="2134">
                  <c:v>14.83</c:v>
                </c:pt>
                <c:pt idx="2135">
                  <c:v>14.87</c:v>
                </c:pt>
                <c:pt idx="2136">
                  <c:v>14.9</c:v>
                </c:pt>
                <c:pt idx="2137">
                  <c:v>14.94</c:v>
                </c:pt>
                <c:pt idx="2138">
                  <c:v>14.98</c:v>
                </c:pt>
                <c:pt idx="2139">
                  <c:v>15.02</c:v>
                </c:pt>
                <c:pt idx="2140">
                  <c:v>15.05</c:v>
                </c:pt>
                <c:pt idx="2141">
                  <c:v>15.09</c:v>
                </c:pt>
                <c:pt idx="2142">
                  <c:v>15.13</c:v>
                </c:pt>
                <c:pt idx="2143">
                  <c:v>15.16</c:v>
                </c:pt>
                <c:pt idx="2144">
                  <c:v>15.2</c:v>
                </c:pt>
                <c:pt idx="2145">
                  <c:v>15.24</c:v>
                </c:pt>
                <c:pt idx="2146">
                  <c:v>15.27</c:v>
                </c:pt>
                <c:pt idx="2147">
                  <c:v>15.31</c:v>
                </c:pt>
                <c:pt idx="2148">
                  <c:v>15.34</c:v>
                </c:pt>
                <c:pt idx="2149">
                  <c:v>15.38</c:v>
                </c:pt>
                <c:pt idx="2150">
                  <c:v>15.41</c:v>
                </c:pt>
                <c:pt idx="2151">
                  <c:v>15.45</c:v>
                </c:pt>
                <c:pt idx="2152">
                  <c:v>15.48</c:v>
                </c:pt>
                <c:pt idx="2153">
                  <c:v>15.51</c:v>
                </c:pt>
                <c:pt idx="2154">
                  <c:v>15.55</c:v>
                </c:pt>
                <c:pt idx="2155">
                  <c:v>15.58</c:v>
                </c:pt>
                <c:pt idx="2156">
                  <c:v>15.61</c:v>
                </c:pt>
                <c:pt idx="2157">
                  <c:v>15.64</c:v>
                </c:pt>
                <c:pt idx="2158">
                  <c:v>15.68</c:v>
                </c:pt>
                <c:pt idx="2159">
                  <c:v>15.71</c:v>
                </c:pt>
                <c:pt idx="2160">
                  <c:v>15.74</c:v>
                </c:pt>
                <c:pt idx="2161">
                  <c:v>15.77</c:v>
                </c:pt>
                <c:pt idx="2162">
                  <c:v>15.8</c:v>
                </c:pt>
                <c:pt idx="2163">
                  <c:v>15.83</c:v>
                </c:pt>
                <c:pt idx="2164">
                  <c:v>15.87</c:v>
                </c:pt>
                <c:pt idx="2165">
                  <c:v>15.9</c:v>
                </c:pt>
                <c:pt idx="2166">
                  <c:v>15.93</c:v>
                </c:pt>
                <c:pt idx="2167">
                  <c:v>15.96</c:v>
                </c:pt>
                <c:pt idx="2168">
                  <c:v>15.99</c:v>
                </c:pt>
                <c:pt idx="2169">
                  <c:v>16.010000000000002</c:v>
                </c:pt>
                <c:pt idx="2170">
                  <c:v>16.04</c:v>
                </c:pt>
                <c:pt idx="2171">
                  <c:v>16.07</c:v>
                </c:pt>
                <c:pt idx="2172">
                  <c:v>16.100000000000001</c:v>
                </c:pt>
                <c:pt idx="2173">
                  <c:v>16.13</c:v>
                </c:pt>
                <c:pt idx="2174">
                  <c:v>16.16</c:v>
                </c:pt>
                <c:pt idx="2175">
                  <c:v>16.18</c:v>
                </c:pt>
                <c:pt idx="2176">
                  <c:v>16.21</c:v>
                </c:pt>
                <c:pt idx="2177">
                  <c:v>16.239999999999998</c:v>
                </c:pt>
                <c:pt idx="2178">
                  <c:v>16.27</c:v>
                </c:pt>
                <c:pt idx="2179">
                  <c:v>16.29</c:v>
                </c:pt>
                <c:pt idx="2180">
                  <c:v>16.32</c:v>
                </c:pt>
                <c:pt idx="2181">
                  <c:v>16.350000000000001</c:v>
                </c:pt>
                <c:pt idx="2182">
                  <c:v>16.37</c:v>
                </c:pt>
                <c:pt idx="2183">
                  <c:v>16.399999999999999</c:v>
                </c:pt>
                <c:pt idx="2184">
                  <c:v>16.420000000000002</c:v>
                </c:pt>
                <c:pt idx="2185">
                  <c:v>16.45</c:v>
                </c:pt>
                <c:pt idx="2186">
                  <c:v>16.47</c:v>
                </c:pt>
                <c:pt idx="2187">
                  <c:v>16.5</c:v>
                </c:pt>
                <c:pt idx="2188">
                  <c:v>16.52</c:v>
                </c:pt>
                <c:pt idx="2189">
                  <c:v>16.55</c:v>
                </c:pt>
                <c:pt idx="2190">
                  <c:v>16.57</c:v>
                </c:pt>
                <c:pt idx="2191">
                  <c:v>16.59</c:v>
                </c:pt>
                <c:pt idx="2192">
                  <c:v>16.62</c:v>
                </c:pt>
                <c:pt idx="2193">
                  <c:v>16.64</c:v>
                </c:pt>
                <c:pt idx="2194">
                  <c:v>16.66</c:v>
                </c:pt>
                <c:pt idx="2195">
                  <c:v>16.690000000000001</c:v>
                </c:pt>
                <c:pt idx="2196">
                  <c:v>16.71</c:v>
                </c:pt>
                <c:pt idx="2197">
                  <c:v>16.73</c:v>
                </c:pt>
                <c:pt idx="2198">
                  <c:v>16.75</c:v>
                </c:pt>
                <c:pt idx="2199">
                  <c:v>16.77</c:v>
                </c:pt>
                <c:pt idx="2200">
                  <c:v>16.8</c:v>
                </c:pt>
                <c:pt idx="2201">
                  <c:v>16.82</c:v>
                </c:pt>
                <c:pt idx="2202">
                  <c:v>16.84</c:v>
                </c:pt>
                <c:pt idx="2203">
                  <c:v>16.86</c:v>
                </c:pt>
                <c:pt idx="2204">
                  <c:v>16.88</c:v>
                </c:pt>
                <c:pt idx="2205">
                  <c:v>16.899999999999999</c:v>
                </c:pt>
                <c:pt idx="2206">
                  <c:v>16.920000000000002</c:v>
                </c:pt>
                <c:pt idx="2207">
                  <c:v>16.940000000000001</c:v>
                </c:pt>
                <c:pt idx="2208">
                  <c:v>16.96</c:v>
                </c:pt>
                <c:pt idx="2209">
                  <c:v>16.98</c:v>
                </c:pt>
                <c:pt idx="2210">
                  <c:v>17</c:v>
                </c:pt>
                <c:pt idx="2211">
                  <c:v>17.010000000000002</c:v>
                </c:pt>
                <c:pt idx="2212">
                  <c:v>17.03</c:v>
                </c:pt>
                <c:pt idx="2213">
                  <c:v>17.05</c:v>
                </c:pt>
                <c:pt idx="2214">
                  <c:v>17.07</c:v>
                </c:pt>
                <c:pt idx="2215">
                  <c:v>17.09</c:v>
                </c:pt>
                <c:pt idx="2216">
                  <c:v>17.11</c:v>
                </c:pt>
                <c:pt idx="2217">
                  <c:v>17.12</c:v>
                </c:pt>
                <c:pt idx="2218">
                  <c:v>17.14</c:v>
                </c:pt>
                <c:pt idx="2219">
                  <c:v>17.16</c:v>
                </c:pt>
                <c:pt idx="2220">
                  <c:v>17.170000000000002</c:v>
                </c:pt>
                <c:pt idx="2221">
                  <c:v>17.190000000000001</c:v>
                </c:pt>
                <c:pt idx="2222">
                  <c:v>17.21</c:v>
                </c:pt>
                <c:pt idx="2223">
                  <c:v>17.22</c:v>
                </c:pt>
                <c:pt idx="2224">
                  <c:v>17.239999999999998</c:v>
                </c:pt>
                <c:pt idx="2225">
                  <c:v>17.25</c:v>
                </c:pt>
                <c:pt idx="2226">
                  <c:v>17.27</c:v>
                </c:pt>
                <c:pt idx="2227">
                  <c:v>17.28</c:v>
                </c:pt>
                <c:pt idx="2228">
                  <c:v>17.3</c:v>
                </c:pt>
                <c:pt idx="2229">
                  <c:v>17.309999999999999</c:v>
                </c:pt>
                <c:pt idx="2230">
                  <c:v>17.329999999999998</c:v>
                </c:pt>
                <c:pt idx="2231">
                  <c:v>17.34</c:v>
                </c:pt>
                <c:pt idx="2232">
                  <c:v>17.350000000000001</c:v>
                </c:pt>
                <c:pt idx="2233">
                  <c:v>17.37</c:v>
                </c:pt>
                <c:pt idx="2234">
                  <c:v>17.38</c:v>
                </c:pt>
                <c:pt idx="2235">
                  <c:v>17.39</c:v>
                </c:pt>
                <c:pt idx="2236">
                  <c:v>17.41</c:v>
                </c:pt>
                <c:pt idx="2237">
                  <c:v>17.420000000000002</c:v>
                </c:pt>
                <c:pt idx="2238">
                  <c:v>17.43</c:v>
                </c:pt>
                <c:pt idx="2239">
                  <c:v>17.440000000000001</c:v>
                </c:pt>
                <c:pt idx="2240">
                  <c:v>17.46</c:v>
                </c:pt>
                <c:pt idx="2241">
                  <c:v>17.47</c:v>
                </c:pt>
                <c:pt idx="2242">
                  <c:v>17.48</c:v>
                </c:pt>
                <c:pt idx="2243">
                  <c:v>17.489999999999998</c:v>
                </c:pt>
                <c:pt idx="2244">
                  <c:v>17.5</c:v>
                </c:pt>
                <c:pt idx="2245">
                  <c:v>17.510000000000002</c:v>
                </c:pt>
                <c:pt idx="2246">
                  <c:v>17.52</c:v>
                </c:pt>
                <c:pt idx="2247">
                  <c:v>17.53</c:v>
                </c:pt>
                <c:pt idx="2248">
                  <c:v>17.54</c:v>
                </c:pt>
                <c:pt idx="2249">
                  <c:v>17.55</c:v>
                </c:pt>
                <c:pt idx="2250">
                  <c:v>17.559999999999999</c:v>
                </c:pt>
                <c:pt idx="2251">
                  <c:v>17.57</c:v>
                </c:pt>
                <c:pt idx="2252">
                  <c:v>17.579999999999998</c:v>
                </c:pt>
                <c:pt idx="2253">
                  <c:v>17.59</c:v>
                </c:pt>
                <c:pt idx="2254">
                  <c:v>17.600000000000001</c:v>
                </c:pt>
                <c:pt idx="2255">
                  <c:v>17.600000000000001</c:v>
                </c:pt>
                <c:pt idx="2256">
                  <c:v>17.61</c:v>
                </c:pt>
                <c:pt idx="2257">
                  <c:v>17.62</c:v>
                </c:pt>
                <c:pt idx="2258">
                  <c:v>17.63</c:v>
                </c:pt>
                <c:pt idx="2259">
                  <c:v>17.64</c:v>
                </c:pt>
                <c:pt idx="2260">
                  <c:v>17.64</c:v>
                </c:pt>
                <c:pt idx="2261">
                  <c:v>17.649999999999999</c:v>
                </c:pt>
                <c:pt idx="2262">
                  <c:v>17.66</c:v>
                </c:pt>
                <c:pt idx="2263">
                  <c:v>17.66</c:v>
                </c:pt>
                <c:pt idx="2264">
                  <c:v>17.670000000000002</c:v>
                </c:pt>
                <c:pt idx="2265">
                  <c:v>17.68</c:v>
                </c:pt>
                <c:pt idx="2266">
                  <c:v>17.68</c:v>
                </c:pt>
                <c:pt idx="2267">
                  <c:v>17.690000000000001</c:v>
                </c:pt>
                <c:pt idx="2268">
                  <c:v>17.690000000000001</c:v>
                </c:pt>
                <c:pt idx="2269">
                  <c:v>17.7</c:v>
                </c:pt>
                <c:pt idx="2270">
                  <c:v>17.7</c:v>
                </c:pt>
                <c:pt idx="2271">
                  <c:v>17.71</c:v>
                </c:pt>
                <c:pt idx="2272">
                  <c:v>17.71</c:v>
                </c:pt>
                <c:pt idx="2273">
                  <c:v>17.72</c:v>
                </c:pt>
                <c:pt idx="2274">
                  <c:v>17.72</c:v>
                </c:pt>
                <c:pt idx="2275">
                  <c:v>17.73</c:v>
                </c:pt>
                <c:pt idx="2276">
                  <c:v>17.73</c:v>
                </c:pt>
                <c:pt idx="2277">
                  <c:v>17.73</c:v>
                </c:pt>
                <c:pt idx="2278">
                  <c:v>17.739999999999998</c:v>
                </c:pt>
                <c:pt idx="2279">
                  <c:v>17.739999999999998</c:v>
                </c:pt>
                <c:pt idx="2280">
                  <c:v>17.739999999999998</c:v>
                </c:pt>
                <c:pt idx="2281">
                  <c:v>17.75</c:v>
                </c:pt>
                <c:pt idx="2282">
                  <c:v>17.75</c:v>
                </c:pt>
                <c:pt idx="2283">
                  <c:v>17.75</c:v>
                </c:pt>
                <c:pt idx="2284">
                  <c:v>14.26</c:v>
                </c:pt>
                <c:pt idx="2285">
                  <c:v>14.27</c:v>
                </c:pt>
                <c:pt idx="2286">
                  <c:v>14.28</c:v>
                </c:pt>
                <c:pt idx="2287">
                  <c:v>14.29</c:v>
                </c:pt>
                <c:pt idx="2288">
                  <c:v>14.29</c:v>
                </c:pt>
                <c:pt idx="2289">
                  <c:v>14.3</c:v>
                </c:pt>
                <c:pt idx="2290">
                  <c:v>14.31</c:v>
                </c:pt>
                <c:pt idx="2291">
                  <c:v>14.32</c:v>
                </c:pt>
                <c:pt idx="2292">
                  <c:v>14.33</c:v>
                </c:pt>
                <c:pt idx="2293">
                  <c:v>14.33</c:v>
                </c:pt>
                <c:pt idx="2294">
                  <c:v>14.34</c:v>
                </c:pt>
                <c:pt idx="2295">
                  <c:v>14.35</c:v>
                </c:pt>
                <c:pt idx="2296">
                  <c:v>14.36</c:v>
                </c:pt>
                <c:pt idx="2297">
                  <c:v>14.37</c:v>
                </c:pt>
                <c:pt idx="2298">
                  <c:v>14.38</c:v>
                </c:pt>
                <c:pt idx="2299">
                  <c:v>14.38</c:v>
                </c:pt>
                <c:pt idx="2300">
                  <c:v>14.39</c:v>
                </c:pt>
                <c:pt idx="2301">
                  <c:v>14.4</c:v>
                </c:pt>
                <c:pt idx="2302">
                  <c:v>14.41</c:v>
                </c:pt>
                <c:pt idx="2303">
                  <c:v>14.42</c:v>
                </c:pt>
                <c:pt idx="2304">
                  <c:v>14.42</c:v>
                </c:pt>
                <c:pt idx="2305">
                  <c:v>14.43</c:v>
                </c:pt>
                <c:pt idx="2306">
                  <c:v>14.44</c:v>
                </c:pt>
                <c:pt idx="2307">
                  <c:v>14.45</c:v>
                </c:pt>
                <c:pt idx="2308">
                  <c:v>14.46</c:v>
                </c:pt>
                <c:pt idx="2309">
                  <c:v>14.46</c:v>
                </c:pt>
                <c:pt idx="2310">
                  <c:v>14.47</c:v>
                </c:pt>
                <c:pt idx="2311">
                  <c:v>14.48</c:v>
                </c:pt>
                <c:pt idx="2312">
                  <c:v>14.49</c:v>
                </c:pt>
                <c:pt idx="2313">
                  <c:v>14.5</c:v>
                </c:pt>
                <c:pt idx="2314">
                  <c:v>14.51</c:v>
                </c:pt>
                <c:pt idx="2315">
                  <c:v>14.51</c:v>
                </c:pt>
                <c:pt idx="2316">
                  <c:v>14.52</c:v>
                </c:pt>
                <c:pt idx="2317">
                  <c:v>14.53</c:v>
                </c:pt>
                <c:pt idx="2318">
                  <c:v>14.54</c:v>
                </c:pt>
                <c:pt idx="2319">
                  <c:v>14.55</c:v>
                </c:pt>
                <c:pt idx="2320">
                  <c:v>14.55</c:v>
                </c:pt>
                <c:pt idx="2321">
                  <c:v>14.56</c:v>
                </c:pt>
                <c:pt idx="2322">
                  <c:v>14.57</c:v>
                </c:pt>
                <c:pt idx="2323">
                  <c:v>14.58</c:v>
                </c:pt>
                <c:pt idx="2324">
                  <c:v>14.59</c:v>
                </c:pt>
                <c:pt idx="2325">
                  <c:v>14.6</c:v>
                </c:pt>
                <c:pt idx="2326">
                  <c:v>14.6</c:v>
                </c:pt>
                <c:pt idx="2327">
                  <c:v>14.61</c:v>
                </c:pt>
                <c:pt idx="2328">
                  <c:v>14.62</c:v>
                </c:pt>
                <c:pt idx="2329">
                  <c:v>14.63</c:v>
                </c:pt>
                <c:pt idx="2330">
                  <c:v>14.64</c:v>
                </c:pt>
                <c:pt idx="2331">
                  <c:v>14.64</c:v>
                </c:pt>
                <c:pt idx="2332">
                  <c:v>14.65</c:v>
                </c:pt>
                <c:pt idx="2333">
                  <c:v>14.66</c:v>
                </c:pt>
                <c:pt idx="2334">
                  <c:v>14.67</c:v>
                </c:pt>
                <c:pt idx="2335">
                  <c:v>14.68</c:v>
                </c:pt>
                <c:pt idx="2336">
                  <c:v>14.69</c:v>
                </c:pt>
                <c:pt idx="2337">
                  <c:v>14.69</c:v>
                </c:pt>
                <c:pt idx="2338">
                  <c:v>14.7</c:v>
                </c:pt>
                <c:pt idx="2339">
                  <c:v>14.71</c:v>
                </c:pt>
                <c:pt idx="2340">
                  <c:v>14.72</c:v>
                </c:pt>
                <c:pt idx="2341">
                  <c:v>14.73</c:v>
                </c:pt>
                <c:pt idx="2342">
                  <c:v>14.73</c:v>
                </c:pt>
                <c:pt idx="2343">
                  <c:v>14.74</c:v>
                </c:pt>
                <c:pt idx="2344">
                  <c:v>14.75</c:v>
                </c:pt>
                <c:pt idx="2345">
                  <c:v>14.76</c:v>
                </c:pt>
                <c:pt idx="2346">
                  <c:v>14.77</c:v>
                </c:pt>
                <c:pt idx="2347">
                  <c:v>14.78</c:v>
                </c:pt>
                <c:pt idx="2348">
                  <c:v>14.78</c:v>
                </c:pt>
                <c:pt idx="2349">
                  <c:v>14.79</c:v>
                </c:pt>
                <c:pt idx="2350">
                  <c:v>14.8</c:v>
                </c:pt>
                <c:pt idx="2351">
                  <c:v>14.81</c:v>
                </c:pt>
                <c:pt idx="2352">
                  <c:v>14.82</c:v>
                </c:pt>
                <c:pt idx="2353">
                  <c:v>14.82</c:v>
                </c:pt>
                <c:pt idx="2354">
                  <c:v>14.83</c:v>
                </c:pt>
                <c:pt idx="2355">
                  <c:v>14.84</c:v>
                </c:pt>
                <c:pt idx="2356">
                  <c:v>14.85</c:v>
                </c:pt>
                <c:pt idx="2357">
                  <c:v>14.86</c:v>
                </c:pt>
                <c:pt idx="2358">
                  <c:v>14.87</c:v>
                </c:pt>
                <c:pt idx="2359">
                  <c:v>14.87</c:v>
                </c:pt>
                <c:pt idx="2360">
                  <c:v>14.88</c:v>
                </c:pt>
                <c:pt idx="2361">
                  <c:v>14.89</c:v>
                </c:pt>
                <c:pt idx="2362">
                  <c:v>14.9</c:v>
                </c:pt>
                <c:pt idx="2363">
                  <c:v>14.91</c:v>
                </c:pt>
                <c:pt idx="2364">
                  <c:v>14.91</c:v>
                </c:pt>
                <c:pt idx="2365">
                  <c:v>14.92</c:v>
                </c:pt>
                <c:pt idx="2366">
                  <c:v>14.93</c:v>
                </c:pt>
                <c:pt idx="2367">
                  <c:v>14.94</c:v>
                </c:pt>
                <c:pt idx="2368">
                  <c:v>14.95</c:v>
                </c:pt>
                <c:pt idx="2369">
                  <c:v>14.96</c:v>
                </c:pt>
                <c:pt idx="2370">
                  <c:v>14.96</c:v>
                </c:pt>
                <c:pt idx="2371">
                  <c:v>14.97</c:v>
                </c:pt>
                <c:pt idx="2372">
                  <c:v>14.98</c:v>
                </c:pt>
                <c:pt idx="2373">
                  <c:v>14.99</c:v>
                </c:pt>
                <c:pt idx="2374">
                  <c:v>15</c:v>
                </c:pt>
                <c:pt idx="2375">
                  <c:v>15</c:v>
                </c:pt>
                <c:pt idx="2376">
                  <c:v>15.01</c:v>
                </c:pt>
                <c:pt idx="2377">
                  <c:v>15.02</c:v>
                </c:pt>
                <c:pt idx="2378">
                  <c:v>15.03</c:v>
                </c:pt>
                <c:pt idx="2379">
                  <c:v>15.04</c:v>
                </c:pt>
                <c:pt idx="2380">
                  <c:v>15.04</c:v>
                </c:pt>
                <c:pt idx="2381">
                  <c:v>15.05</c:v>
                </c:pt>
                <c:pt idx="2382">
                  <c:v>15.06</c:v>
                </c:pt>
                <c:pt idx="2383">
                  <c:v>15.07</c:v>
                </c:pt>
                <c:pt idx="2384">
                  <c:v>15.08</c:v>
                </c:pt>
                <c:pt idx="2385">
                  <c:v>15.09</c:v>
                </c:pt>
                <c:pt idx="2386">
                  <c:v>15.09</c:v>
                </c:pt>
                <c:pt idx="2387">
                  <c:v>15.1</c:v>
                </c:pt>
                <c:pt idx="2388">
                  <c:v>15.11</c:v>
                </c:pt>
                <c:pt idx="2389">
                  <c:v>15.12</c:v>
                </c:pt>
                <c:pt idx="2390">
                  <c:v>15.13</c:v>
                </c:pt>
                <c:pt idx="2391">
                  <c:v>15.13</c:v>
                </c:pt>
                <c:pt idx="2392">
                  <c:v>15.14</c:v>
                </c:pt>
                <c:pt idx="2393">
                  <c:v>15.15</c:v>
                </c:pt>
                <c:pt idx="2394">
                  <c:v>15.16</c:v>
                </c:pt>
                <c:pt idx="2395">
                  <c:v>15.17</c:v>
                </c:pt>
                <c:pt idx="2396">
                  <c:v>15.18</c:v>
                </c:pt>
                <c:pt idx="2397">
                  <c:v>15.18</c:v>
                </c:pt>
                <c:pt idx="2398">
                  <c:v>15.19</c:v>
                </c:pt>
                <c:pt idx="2399">
                  <c:v>15.2</c:v>
                </c:pt>
                <c:pt idx="2400">
                  <c:v>15.21</c:v>
                </c:pt>
                <c:pt idx="2401">
                  <c:v>15.22</c:v>
                </c:pt>
                <c:pt idx="2402">
                  <c:v>15.22</c:v>
                </c:pt>
                <c:pt idx="2403">
                  <c:v>15.23</c:v>
                </c:pt>
                <c:pt idx="2404">
                  <c:v>15.24</c:v>
                </c:pt>
                <c:pt idx="2405">
                  <c:v>15.25</c:v>
                </c:pt>
                <c:pt idx="2406">
                  <c:v>15.26</c:v>
                </c:pt>
                <c:pt idx="2407">
                  <c:v>15.27</c:v>
                </c:pt>
                <c:pt idx="2408">
                  <c:v>15.27</c:v>
                </c:pt>
                <c:pt idx="2409">
                  <c:v>15.28</c:v>
                </c:pt>
                <c:pt idx="2410">
                  <c:v>15.29</c:v>
                </c:pt>
                <c:pt idx="2411">
                  <c:v>15.3</c:v>
                </c:pt>
                <c:pt idx="2412">
                  <c:v>15.31</c:v>
                </c:pt>
                <c:pt idx="2413">
                  <c:v>15.31</c:v>
                </c:pt>
                <c:pt idx="2414">
                  <c:v>15.32</c:v>
                </c:pt>
                <c:pt idx="2415">
                  <c:v>15.33</c:v>
                </c:pt>
                <c:pt idx="2416">
                  <c:v>15.34</c:v>
                </c:pt>
                <c:pt idx="2417">
                  <c:v>15.35</c:v>
                </c:pt>
                <c:pt idx="2418">
                  <c:v>15.36</c:v>
                </c:pt>
                <c:pt idx="2419">
                  <c:v>15.36</c:v>
                </c:pt>
                <c:pt idx="2420">
                  <c:v>15.37</c:v>
                </c:pt>
                <c:pt idx="2421">
                  <c:v>15.38</c:v>
                </c:pt>
                <c:pt idx="2422">
                  <c:v>15.39</c:v>
                </c:pt>
                <c:pt idx="2423">
                  <c:v>15.4</c:v>
                </c:pt>
                <c:pt idx="2424">
                  <c:v>15.4</c:v>
                </c:pt>
                <c:pt idx="2425">
                  <c:v>15.41</c:v>
                </c:pt>
                <c:pt idx="2426">
                  <c:v>15.42</c:v>
                </c:pt>
                <c:pt idx="2427">
                  <c:v>15.43</c:v>
                </c:pt>
                <c:pt idx="2428">
                  <c:v>15.44</c:v>
                </c:pt>
                <c:pt idx="2429">
                  <c:v>15.45</c:v>
                </c:pt>
                <c:pt idx="2430">
                  <c:v>15.45</c:v>
                </c:pt>
                <c:pt idx="2431">
                  <c:v>15.46</c:v>
                </c:pt>
                <c:pt idx="2432">
                  <c:v>15.47</c:v>
                </c:pt>
                <c:pt idx="2433">
                  <c:v>15.48</c:v>
                </c:pt>
                <c:pt idx="2434">
                  <c:v>15.49</c:v>
                </c:pt>
                <c:pt idx="2435">
                  <c:v>15.49</c:v>
                </c:pt>
                <c:pt idx="2436">
                  <c:v>15.5</c:v>
                </c:pt>
                <c:pt idx="2437">
                  <c:v>15.51</c:v>
                </c:pt>
                <c:pt idx="2438">
                  <c:v>15.52</c:v>
                </c:pt>
                <c:pt idx="2439">
                  <c:v>15.53</c:v>
                </c:pt>
                <c:pt idx="2440">
                  <c:v>15.54</c:v>
                </c:pt>
                <c:pt idx="2441">
                  <c:v>15.54</c:v>
                </c:pt>
                <c:pt idx="2442">
                  <c:v>15.55</c:v>
                </c:pt>
                <c:pt idx="2443">
                  <c:v>15.56</c:v>
                </c:pt>
                <c:pt idx="2444">
                  <c:v>15.57</c:v>
                </c:pt>
                <c:pt idx="2445">
                  <c:v>15.58</c:v>
                </c:pt>
                <c:pt idx="2446">
                  <c:v>15.59</c:v>
                </c:pt>
                <c:pt idx="2447">
                  <c:v>15.59</c:v>
                </c:pt>
                <c:pt idx="2448">
                  <c:v>15.6</c:v>
                </c:pt>
                <c:pt idx="2449">
                  <c:v>15.61</c:v>
                </c:pt>
                <c:pt idx="2450">
                  <c:v>15.62</c:v>
                </c:pt>
                <c:pt idx="2451">
                  <c:v>15.63</c:v>
                </c:pt>
                <c:pt idx="2452">
                  <c:v>15.63</c:v>
                </c:pt>
                <c:pt idx="2453">
                  <c:v>15.64</c:v>
                </c:pt>
                <c:pt idx="2454">
                  <c:v>15.65</c:v>
                </c:pt>
                <c:pt idx="2455">
                  <c:v>15.66</c:v>
                </c:pt>
                <c:pt idx="2456">
                  <c:v>15.67</c:v>
                </c:pt>
                <c:pt idx="2457">
                  <c:v>15.68</c:v>
                </c:pt>
                <c:pt idx="2458">
                  <c:v>15.68</c:v>
                </c:pt>
                <c:pt idx="2459">
                  <c:v>15.69</c:v>
                </c:pt>
                <c:pt idx="2460">
                  <c:v>15.7</c:v>
                </c:pt>
                <c:pt idx="2461">
                  <c:v>15.71</c:v>
                </c:pt>
                <c:pt idx="2462">
                  <c:v>15.72</c:v>
                </c:pt>
                <c:pt idx="2463">
                  <c:v>15.72</c:v>
                </c:pt>
                <c:pt idx="2464">
                  <c:v>15.73</c:v>
                </c:pt>
                <c:pt idx="2465">
                  <c:v>15.74</c:v>
                </c:pt>
                <c:pt idx="2466">
                  <c:v>15.75</c:v>
                </c:pt>
                <c:pt idx="2467">
                  <c:v>15.76</c:v>
                </c:pt>
                <c:pt idx="2468">
                  <c:v>15.77</c:v>
                </c:pt>
                <c:pt idx="2469">
                  <c:v>15.77</c:v>
                </c:pt>
                <c:pt idx="2470">
                  <c:v>15.78</c:v>
                </c:pt>
                <c:pt idx="2471">
                  <c:v>15.79</c:v>
                </c:pt>
                <c:pt idx="2472">
                  <c:v>15.8</c:v>
                </c:pt>
                <c:pt idx="2473">
                  <c:v>15.81</c:v>
                </c:pt>
                <c:pt idx="2474">
                  <c:v>15.81</c:v>
                </c:pt>
                <c:pt idx="2475">
                  <c:v>15.82</c:v>
                </c:pt>
                <c:pt idx="2476">
                  <c:v>15.83</c:v>
                </c:pt>
                <c:pt idx="2477">
                  <c:v>15.84</c:v>
                </c:pt>
                <c:pt idx="2478">
                  <c:v>15.85</c:v>
                </c:pt>
                <c:pt idx="2479">
                  <c:v>15.86</c:v>
                </c:pt>
                <c:pt idx="2480">
                  <c:v>15.86</c:v>
                </c:pt>
                <c:pt idx="2481">
                  <c:v>15.87</c:v>
                </c:pt>
                <c:pt idx="2482">
                  <c:v>15.88</c:v>
                </c:pt>
                <c:pt idx="2483">
                  <c:v>15.89</c:v>
                </c:pt>
                <c:pt idx="2484">
                  <c:v>15.9</c:v>
                </c:pt>
                <c:pt idx="2485">
                  <c:v>15.9</c:v>
                </c:pt>
                <c:pt idx="2486">
                  <c:v>15.91</c:v>
                </c:pt>
                <c:pt idx="2487">
                  <c:v>15.92</c:v>
                </c:pt>
                <c:pt idx="2488">
                  <c:v>15.93</c:v>
                </c:pt>
                <c:pt idx="2489">
                  <c:v>15.94</c:v>
                </c:pt>
                <c:pt idx="2490">
                  <c:v>15.95</c:v>
                </c:pt>
                <c:pt idx="2491">
                  <c:v>15.95</c:v>
                </c:pt>
                <c:pt idx="2492">
                  <c:v>15.96</c:v>
                </c:pt>
                <c:pt idx="2493">
                  <c:v>15.97</c:v>
                </c:pt>
                <c:pt idx="2494">
                  <c:v>15.98</c:v>
                </c:pt>
                <c:pt idx="2495">
                  <c:v>15.99</c:v>
                </c:pt>
                <c:pt idx="2496">
                  <c:v>15.99</c:v>
                </c:pt>
                <c:pt idx="2497">
                  <c:v>16</c:v>
                </c:pt>
                <c:pt idx="2498">
                  <c:v>16.010000000000002</c:v>
                </c:pt>
                <c:pt idx="2499">
                  <c:v>16.02</c:v>
                </c:pt>
                <c:pt idx="2500">
                  <c:v>16.03</c:v>
                </c:pt>
                <c:pt idx="2501">
                  <c:v>16.04</c:v>
                </c:pt>
                <c:pt idx="2502">
                  <c:v>16.04</c:v>
                </c:pt>
                <c:pt idx="2503">
                  <c:v>16.05</c:v>
                </c:pt>
                <c:pt idx="2504">
                  <c:v>16.059999999999999</c:v>
                </c:pt>
                <c:pt idx="2505">
                  <c:v>16.07</c:v>
                </c:pt>
                <c:pt idx="2506">
                  <c:v>16.07</c:v>
                </c:pt>
                <c:pt idx="2507">
                  <c:v>16.079999999999998</c:v>
                </c:pt>
                <c:pt idx="2508">
                  <c:v>16.09</c:v>
                </c:pt>
                <c:pt idx="2509">
                  <c:v>16.100000000000001</c:v>
                </c:pt>
                <c:pt idx="2510">
                  <c:v>16.11</c:v>
                </c:pt>
                <c:pt idx="2511">
                  <c:v>16.12</c:v>
                </c:pt>
                <c:pt idx="2512">
                  <c:v>16.13</c:v>
                </c:pt>
                <c:pt idx="2513">
                  <c:v>16.13</c:v>
                </c:pt>
                <c:pt idx="2514">
                  <c:v>16.14</c:v>
                </c:pt>
                <c:pt idx="2515">
                  <c:v>16.149999999999999</c:v>
                </c:pt>
                <c:pt idx="2516">
                  <c:v>16.16</c:v>
                </c:pt>
                <c:pt idx="2517">
                  <c:v>16.16</c:v>
                </c:pt>
                <c:pt idx="2518">
                  <c:v>16.170000000000002</c:v>
                </c:pt>
                <c:pt idx="2519">
                  <c:v>16.18</c:v>
                </c:pt>
                <c:pt idx="2520">
                  <c:v>16.190000000000001</c:v>
                </c:pt>
                <c:pt idx="2521">
                  <c:v>16.2</c:v>
                </c:pt>
                <c:pt idx="2522">
                  <c:v>16.21</c:v>
                </c:pt>
                <c:pt idx="2523">
                  <c:v>16.21</c:v>
                </c:pt>
                <c:pt idx="2524">
                  <c:v>16.22</c:v>
                </c:pt>
                <c:pt idx="2525">
                  <c:v>16.23</c:v>
                </c:pt>
                <c:pt idx="2526">
                  <c:v>16.239999999999998</c:v>
                </c:pt>
                <c:pt idx="2527">
                  <c:v>16.25</c:v>
                </c:pt>
                <c:pt idx="2528">
                  <c:v>16.25</c:v>
                </c:pt>
                <c:pt idx="2529">
                  <c:v>16.260000000000002</c:v>
                </c:pt>
                <c:pt idx="2530">
                  <c:v>16.27</c:v>
                </c:pt>
                <c:pt idx="2531">
                  <c:v>16.28</c:v>
                </c:pt>
                <c:pt idx="2532">
                  <c:v>16.29</c:v>
                </c:pt>
                <c:pt idx="2533">
                  <c:v>16.3</c:v>
                </c:pt>
                <c:pt idx="2534">
                  <c:v>16.3</c:v>
                </c:pt>
                <c:pt idx="2535">
                  <c:v>16.309999999999999</c:v>
                </c:pt>
                <c:pt idx="2536">
                  <c:v>16.32</c:v>
                </c:pt>
                <c:pt idx="2537">
                  <c:v>16.329999999999998</c:v>
                </c:pt>
                <c:pt idx="2538">
                  <c:v>16.34</c:v>
                </c:pt>
                <c:pt idx="2539">
                  <c:v>16.34</c:v>
                </c:pt>
                <c:pt idx="2540">
                  <c:v>16.350000000000001</c:v>
                </c:pt>
                <c:pt idx="2541">
                  <c:v>16.36</c:v>
                </c:pt>
                <c:pt idx="2542">
                  <c:v>16.37</c:v>
                </c:pt>
                <c:pt idx="2543">
                  <c:v>16.38</c:v>
                </c:pt>
                <c:pt idx="2544">
                  <c:v>16.39</c:v>
                </c:pt>
                <c:pt idx="2545">
                  <c:v>16.39</c:v>
                </c:pt>
                <c:pt idx="2546">
                  <c:v>16.399999999999999</c:v>
                </c:pt>
                <c:pt idx="2547">
                  <c:v>16.41</c:v>
                </c:pt>
                <c:pt idx="2548">
                  <c:v>16.420000000000002</c:v>
                </c:pt>
                <c:pt idx="2549">
                  <c:v>16.43</c:v>
                </c:pt>
                <c:pt idx="2550">
                  <c:v>16.43</c:v>
                </c:pt>
                <c:pt idx="2551">
                  <c:v>16.440000000000001</c:v>
                </c:pt>
                <c:pt idx="2552">
                  <c:v>16.45</c:v>
                </c:pt>
                <c:pt idx="2553">
                  <c:v>16.46</c:v>
                </c:pt>
                <c:pt idx="2554">
                  <c:v>16.47</c:v>
                </c:pt>
                <c:pt idx="2555">
                  <c:v>16.48</c:v>
                </c:pt>
                <c:pt idx="2556">
                  <c:v>16.48</c:v>
                </c:pt>
                <c:pt idx="2557">
                  <c:v>16.489999999999998</c:v>
                </c:pt>
                <c:pt idx="2558">
                  <c:v>16.5</c:v>
                </c:pt>
                <c:pt idx="2559">
                  <c:v>16.510000000000002</c:v>
                </c:pt>
                <c:pt idx="2560">
                  <c:v>16.52</c:v>
                </c:pt>
                <c:pt idx="2561">
                  <c:v>16.52</c:v>
                </c:pt>
                <c:pt idx="2562">
                  <c:v>16.53</c:v>
                </c:pt>
                <c:pt idx="2563">
                  <c:v>16.54</c:v>
                </c:pt>
                <c:pt idx="2564">
                  <c:v>16.55</c:v>
                </c:pt>
                <c:pt idx="2565">
                  <c:v>16.559999999999999</c:v>
                </c:pt>
                <c:pt idx="2566">
                  <c:v>16.57</c:v>
                </c:pt>
                <c:pt idx="2567">
                  <c:v>16.57</c:v>
                </c:pt>
                <c:pt idx="2568">
                  <c:v>16.579999999999998</c:v>
                </c:pt>
                <c:pt idx="2569">
                  <c:v>16.59</c:v>
                </c:pt>
                <c:pt idx="2570">
                  <c:v>16.600000000000001</c:v>
                </c:pt>
                <c:pt idx="2571">
                  <c:v>16.61</c:v>
                </c:pt>
                <c:pt idx="2572">
                  <c:v>16.61</c:v>
                </c:pt>
                <c:pt idx="2573">
                  <c:v>16.62</c:v>
                </c:pt>
                <c:pt idx="2574">
                  <c:v>16.63</c:v>
                </c:pt>
                <c:pt idx="2575">
                  <c:v>16.64</c:v>
                </c:pt>
                <c:pt idx="2576">
                  <c:v>16.649999999999999</c:v>
                </c:pt>
                <c:pt idx="2577">
                  <c:v>16.66</c:v>
                </c:pt>
                <c:pt idx="2578">
                  <c:v>16.66</c:v>
                </c:pt>
                <c:pt idx="2579">
                  <c:v>16.670000000000002</c:v>
                </c:pt>
                <c:pt idx="2580">
                  <c:v>16.68</c:v>
                </c:pt>
                <c:pt idx="2581">
                  <c:v>16.690000000000001</c:v>
                </c:pt>
                <c:pt idx="2582">
                  <c:v>16.7</c:v>
                </c:pt>
                <c:pt idx="2583">
                  <c:v>16.7</c:v>
                </c:pt>
                <c:pt idx="2584">
                  <c:v>16.71</c:v>
                </c:pt>
                <c:pt idx="2585">
                  <c:v>16.72</c:v>
                </c:pt>
                <c:pt idx="2586">
                  <c:v>16.73</c:v>
                </c:pt>
                <c:pt idx="2587">
                  <c:v>16.739999999999998</c:v>
                </c:pt>
                <c:pt idx="2588">
                  <c:v>16.75</c:v>
                </c:pt>
                <c:pt idx="2589">
                  <c:v>16.75</c:v>
                </c:pt>
                <c:pt idx="2590">
                  <c:v>16.760000000000002</c:v>
                </c:pt>
                <c:pt idx="2591">
                  <c:v>16.77</c:v>
                </c:pt>
                <c:pt idx="2592">
                  <c:v>16.78</c:v>
                </c:pt>
                <c:pt idx="2593">
                  <c:v>16.79</c:v>
                </c:pt>
                <c:pt idx="2594">
                  <c:v>16.8</c:v>
                </c:pt>
                <c:pt idx="2595">
                  <c:v>16.8</c:v>
                </c:pt>
                <c:pt idx="2596">
                  <c:v>16.809999999999999</c:v>
                </c:pt>
                <c:pt idx="2597">
                  <c:v>16.82</c:v>
                </c:pt>
                <c:pt idx="2598">
                  <c:v>16.829999999999998</c:v>
                </c:pt>
                <c:pt idx="2599">
                  <c:v>16.84</c:v>
                </c:pt>
                <c:pt idx="2600">
                  <c:v>16.84</c:v>
                </c:pt>
                <c:pt idx="2601">
                  <c:v>16.850000000000001</c:v>
                </c:pt>
                <c:pt idx="2602">
                  <c:v>16.86</c:v>
                </c:pt>
                <c:pt idx="2603">
                  <c:v>16.87</c:v>
                </c:pt>
                <c:pt idx="2604">
                  <c:v>16.88</c:v>
                </c:pt>
                <c:pt idx="2605">
                  <c:v>16.89</c:v>
                </c:pt>
                <c:pt idx="2606">
                  <c:v>16.89</c:v>
                </c:pt>
                <c:pt idx="2607">
                  <c:v>16.899999999999999</c:v>
                </c:pt>
                <c:pt idx="2608">
                  <c:v>16.91</c:v>
                </c:pt>
                <c:pt idx="2609">
                  <c:v>16.920000000000002</c:v>
                </c:pt>
                <c:pt idx="2610">
                  <c:v>16.93</c:v>
                </c:pt>
                <c:pt idx="2611">
                  <c:v>16.93</c:v>
                </c:pt>
                <c:pt idx="2612">
                  <c:v>16.940000000000001</c:v>
                </c:pt>
                <c:pt idx="2613">
                  <c:v>16.95</c:v>
                </c:pt>
                <c:pt idx="2614">
                  <c:v>16.96</c:v>
                </c:pt>
                <c:pt idx="2615">
                  <c:v>16.97</c:v>
                </c:pt>
                <c:pt idx="2616">
                  <c:v>16.98</c:v>
                </c:pt>
                <c:pt idx="2617">
                  <c:v>16.98</c:v>
                </c:pt>
                <c:pt idx="2618">
                  <c:v>16.989999999999998</c:v>
                </c:pt>
                <c:pt idx="2619">
                  <c:v>17</c:v>
                </c:pt>
                <c:pt idx="2620">
                  <c:v>17.010000000000002</c:v>
                </c:pt>
                <c:pt idx="2621">
                  <c:v>17.02</c:v>
                </c:pt>
                <c:pt idx="2622">
                  <c:v>17.02</c:v>
                </c:pt>
                <c:pt idx="2623">
                  <c:v>17.03</c:v>
                </c:pt>
                <c:pt idx="2624">
                  <c:v>17.04</c:v>
                </c:pt>
                <c:pt idx="2625">
                  <c:v>17.05</c:v>
                </c:pt>
                <c:pt idx="2626">
                  <c:v>17.059999999999999</c:v>
                </c:pt>
                <c:pt idx="2627">
                  <c:v>17.07</c:v>
                </c:pt>
                <c:pt idx="2628">
                  <c:v>17.07</c:v>
                </c:pt>
                <c:pt idx="2629">
                  <c:v>17.079999999999998</c:v>
                </c:pt>
                <c:pt idx="2630">
                  <c:v>17.09</c:v>
                </c:pt>
                <c:pt idx="2631">
                  <c:v>17.100000000000001</c:v>
                </c:pt>
                <c:pt idx="2632">
                  <c:v>17.11</c:v>
                </c:pt>
                <c:pt idx="2633">
                  <c:v>17.11</c:v>
                </c:pt>
                <c:pt idx="2634">
                  <c:v>17.12</c:v>
                </c:pt>
                <c:pt idx="2635">
                  <c:v>17.13</c:v>
                </c:pt>
                <c:pt idx="2636">
                  <c:v>17.14</c:v>
                </c:pt>
                <c:pt idx="2637">
                  <c:v>17.149999999999999</c:v>
                </c:pt>
                <c:pt idx="2638">
                  <c:v>17.16</c:v>
                </c:pt>
                <c:pt idx="2639">
                  <c:v>17.16</c:v>
                </c:pt>
                <c:pt idx="2640">
                  <c:v>17.170000000000002</c:v>
                </c:pt>
                <c:pt idx="2641">
                  <c:v>17.18</c:v>
                </c:pt>
                <c:pt idx="2642">
                  <c:v>17.190000000000001</c:v>
                </c:pt>
                <c:pt idx="2643">
                  <c:v>17.2</c:v>
                </c:pt>
                <c:pt idx="2644">
                  <c:v>17.2</c:v>
                </c:pt>
                <c:pt idx="2645">
                  <c:v>17.21</c:v>
                </c:pt>
                <c:pt idx="2646">
                  <c:v>17.22</c:v>
                </c:pt>
                <c:pt idx="2647">
                  <c:v>17.23</c:v>
                </c:pt>
                <c:pt idx="2648">
                  <c:v>17.239999999999998</c:v>
                </c:pt>
                <c:pt idx="2649">
                  <c:v>17.25</c:v>
                </c:pt>
                <c:pt idx="2650">
                  <c:v>17.25</c:v>
                </c:pt>
                <c:pt idx="2651">
                  <c:v>17.260000000000002</c:v>
                </c:pt>
                <c:pt idx="2652">
                  <c:v>17.27</c:v>
                </c:pt>
                <c:pt idx="2653">
                  <c:v>17.28</c:v>
                </c:pt>
                <c:pt idx="2654">
                  <c:v>17.29</c:v>
                </c:pt>
                <c:pt idx="2655">
                  <c:v>17.29</c:v>
                </c:pt>
                <c:pt idx="2656">
                  <c:v>17.3</c:v>
                </c:pt>
                <c:pt idx="2657">
                  <c:v>17.309999999999999</c:v>
                </c:pt>
                <c:pt idx="2658">
                  <c:v>17.32</c:v>
                </c:pt>
                <c:pt idx="2659">
                  <c:v>17.329999999999998</c:v>
                </c:pt>
                <c:pt idx="2660">
                  <c:v>17.34</c:v>
                </c:pt>
                <c:pt idx="2661">
                  <c:v>17.34</c:v>
                </c:pt>
                <c:pt idx="2662">
                  <c:v>17.350000000000001</c:v>
                </c:pt>
                <c:pt idx="2663">
                  <c:v>17.36</c:v>
                </c:pt>
                <c:pt idx="2664">
                  <c:v>17.37</c:v>
                </c:pt>
                <c:pt idx="2665">
                  <c:v>17.38</c:v>
                </c:pt>
                <c:pt idx="2666">
                  <c:v>17.38</c:v>
                </c:pt>
                <c:pt idx="2667">
                  <c:v>17.39</c:v>
                </c:pt>
                <c:pt idx="2668">
                  <c:v>17.399999999999999</c:v>
                </c:pt>
                <c:pt idx="2669">
                  <c:v>17.41</c:v>
                </c:pt>
                <c:pt idx="2670">
                  <c:v>17.420000000000002</c:v>
                </c:pt>
                <c:pt idx="2671">
                  <c:v>17.43</c:v>
                </c:pt>
                <c:pt idx="2672">
                  <c:v>17.43</c:v>
                </c:pt>
                <c:pt idx="2673">
                  <c:v>17.440000000000001</c:v>
                </c:pt>
                <c:pt idx="2674">
                  <c:v>17.45</c:v>
                </c:pt>
                <c:pt idx="2675">
                  <c:v>17.46</c:v>
                </c:pt>
                <c:pt idx="2676">
                  <c:v>17.46</c:v>
                </c:pt>
                <c:pt idx="2677">
                  <c:v>17.47</c:v>
                </c:pt>
                <c:pt idx="2678">
                  <c:v>17.48</c:v>
                </c:pt>
                <c:pt idx="2679">
                  <c:v>17.489999999999998</c:v>
                </c:pt>
                <c:pt idx="2680">
                  <c:v>17.5</c:v>
                </c:pt>
                <c:pt idx="2681">
                  <c:v>17.510000000000002</c:v>
                </c:pt>
                <c:pt idx="2682">
                  <c:v>17.510000000000002</c:v>
                </c:pt>
                <c:pt idx="2683">
                  <c:v>17.52</c:v>
                </c:pt>
                <c:pt idx="2684">
                  <c:v>17.53</c:v>
                </c:pt>
                <c:pt idx="2685">
                  <c:v>17.54</c:v>
                </c:pt>
                <c:pt idx="2686">
                  <c:v>17.55</c:v>
                </c:pt>
                <c:pt idx="2687">
                  <c:v>17.55</c:v>
                </c:pt>
                <c:pt idx="2688">
                  <c:v>17.559999999999999</c:v>
                </c:pt>
                <c:pt idx="2689">
                  <c:v>17.57</c:v>
                </c:pt>
                <c:pt idx="2690">
                  <c:v>17.579999999999998</c:v>
                </c:pt>
                <c:pt idx="2691">
                  <c:v>17.59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17.61</c:v>
                </c:pt>
                <c:pt idx="2695">
                  <c:v>17.62</c:v>
                </c:pt>
                <c:pt idx="2696">
                  <c:v>17.63</c:v>
                </c:pt>
                <c:pt idx="2697">
                  <c:v>17.64</c:v>
                </c:pt>
                <c:pt idx="2698">
                  <c:v>17.64</c:v>
                </c:pt>
                <c:pt idx="2699">
                  <c:v>17.649999999999999</c:v>
                </c:pt>
                <c:pt idx="2700">
                  <c:v>17.66</c:v>
                </c:pt>
                <c:pt idx="2701">
                  <c:v>17.670000000000002</c:v>
                </c:pt>
                <c:pt idx="2702">
                  <c:v>17.68</c:v>
                </c:pt>
                <c:pt idx="2703">
                  <c:v>17.690000000000001</c:v>
                </c:pt>
                <c:pt idx="2704">
                  <c:v>17.690000000000001</c:v>
                </c:pt>
                <c:pt idx="2705">
                  <c:v>17.7</c:v>
                </c:pt>
                <c:pt idx="2706">
                  <c:v>17.71</c:v>
                </c:pt>
                <c:pt idx="2707">
                  <c:v>17.72</c:v>
                </c:pt>
                <c:pt idx="2708">
                  <c:v>17.73</c:v>
                </c:pt>
                <c:pt idx="2709">
                  <c:v>17.73</c:v>
                </c:pt>
                <c:pt idx="2710">
                  <c:v>17.739999999999998</c:v>
                </c:pt>
                <c:pt idx="2711">
                  <c:v>17.75</c:v>
                </c:pt>
                <c:pt idx="2712">
                  <c:v>17.760000000000002</c:v>
                </c:pt>
                <c:pt idx="2713">
                  <c:v>17.77</c:v>
                </c:pt>
                <c:pt idx="2714">
                  <c:v>17.78</c:v>
                </c:pt>
                <c:pt idx="2715">
                  <c:v>17.78</c:v>
                </c:pt>
                <c:pt idx="2716">
                  <c:v>17.79</c:v>
                </c:pt>
                <c:pt idx="2717">
                  <c:v>17.8</c:v>
                </c:pt>
                <c:pt idx="2718">
                  <c:v>17.809999999999999</c:v>
                </c:pt>
                <c:pt idx="2719">
                  <c:v>17.82</c:v>
                </c:pt>
                <c:pt idx="2720">
                  <c:v>17.82</c:v>
                </c:pt>
                <c:pt idx="2721">
                  <c:v>17.829999999999998</c:v>
                </c:pt>
                <c:pt idx="2722">
                  <c:v>17.84</c:v>
                </c:pt>
                <c:pt idx="2723">
                  <c:v>17.850000000000001</c:v>
                </c:pt>
                <c:pt idx="2724">
                  <c:v>17.86</c:v>
                </c:pt>
                <c:pt idx="2725">
                  <c:v>17.87</c:v>
                </c:pt>
                <c:pt idx="2726">
                  <c:v>17.87</c:v>
                </c:pt>
                <c:pt idx="2727">
                  <c:v>17.88</c:v>
                </c:pt>
                <c:pt idx="2728">
                  <c:v>17.89</c:v>
                </c:pt>
                <c:pt idx="2729">
                  <c:v>17.899999999999999</c:v>
                </c:pt>
                <c:pt idx="2730">
                  <c:v>17.91</c:v>
                </c:pt>
                <c:pt idx="2731">
                  <c:v>17.91</c:v>
                </c:pt>
                <c:pt idx="2732">
                  <c:v>17.920000000000002</c:v>
                </c:pt>
                <c:pt idx="2733">
                  <c:v>17.93</c:v>
                </c:pt>
                <c:pt idx="2734">
                  <c:v>17.940000000000001</c:v>
                </c:pt>
                <c:pt idx="2735">
                  <c:v>17.95</c:v>
                </c:pt>
                <c:pt idx="2736">
                  <c:v>17.96</c:v>
                </c:pt>
                <c:pt idx="2737">
                  <c:v>17.96</c:v>
                </c:pt>
                <c:pt idx="2738">
                  <c:v>17.97</c:v>
                </c:pt>
                <c:pt idx="2739">
                  <c:v>17.98</c:v>
                </c:pt>
                <c:pt idx="2740">
                  <c:v>17.989999999999998</c:v>
                </c:pt>
                <c:pt idx="2741">
                  <c:v>18</c:v>
                </c:pt>
                <c:pt idx="2742">
                  <c:v>18</c:v>
                </c:pt>
                <c:pt idx="2743">
                  <c:v>18.010000000000002</c:v>
                </c:pt>
                <c:pt idx="2744">
                  <c:v>18.02</c:v>
                </c:pt>
                <c:pt idx="2745">
                  <c:v>18.03</c:v>
                </c:pt>
                <c:pt idx="2746">
                  <c:v>18.04</c:v>
                </c:pt>
                <c:pt idx="2747">
                  <c:v>18.05</c:v>
                </c:pt>
                <c:pt idx="2748">
                  <c:v>18.05</c:v>
                </c:pt>
                <c:pt idx="2749">
                  <c:v>18.059999999999999</c:v>
                </c:pt>
                <c:pt idx="2750">
                  <c:v>18.07</c:v>
                </c:pt>
                <c:pt idx="2751">
                  <c:v>18.079999999999998</c:v>
                </c:pt>
                <c:pt idx="2752">
                  <c:v>18.09</c:v>
                </c:pt>
                <c:pt idx="2753">
                  <c:v>18.09</c:v>
                </c:pt>
                <c:pt idx="2754">
                  <c:v>18.100000000000001</c:v>
                </c:pt>
                <c:pt idx="2755">
                  <c:v>18.11</c:v>
                </c:pt>
                <c:pt idx="2756">
                  <c:v>18.12</c:v>
                </c:pt>
                <c:pt idx="2757">
                  <c:v>18.13</c:v>
                </c:pt>
                <c:pt idx="2758">
                  <c:v>18.14</c:v>
                </c:pt>
                <c:pt idx="2759">
                  <c:v>18.14</c:v>
                </c:pt>
                <c:pt idx="2760">
                  <c:v>18.149999999999999</c:v>
                </c:pt>
                <c:pt idx="2761">
                  <c:v>18.16</c:v>
                </c:pt>
                <c:pt idx="2762">
                  <c:v>18.170000000000002</c:v>
                </c:pt>
                <c:pt idx="2763">
                  <c:v>18.18</c:v>
                </c:pt>
                <c:pt idx="2764">
                  <c:v>18.18</c:v>
                </c:pt>
                <c:pt idx="2765">
                  <c:v>18.190000000000001</c:v>
                </c:pt>
                <c:pt idx="2766">
                  <c:v>18.2</c:v>
                </c:pt>
                <c:pt idx="2767">
                  <c:v>18.21</c:v>
                </c:pt>
                <c:pt idx="2768">
                  <c:v>18.22</c:v>
                </c:pt>
                <c:pt idx="2769">
                  <c:v>18.23</c:v>
                </c:pt>
                <c:pt idx="2770">
                  <c:v>18.23</c:v>
                </c:pt>
                <c:pt idx="2771">
                  <c:v>18.239999999999998</c:v>
                </c:pt>
                <c:pt idx="2772">
                  <c:v>18.25</c:v>
                </c:pt>
                <c:pt idx="2773">
                  <c:v>18.260000000000002</c:v>
                </c:pt>
                <c:pt idx="2774">
                  <c:v>18.27</c:v>
                </c:pt>
                <c:pt idx="2775">
                  <c:v>18.27</c:v>
                </c:pt>
                <c:pt idx="2776">
                  <c:v>18.28</c:v>
                </c:pt>
                <c:pt idx="2777">
                  <c:v>18.29</c:v>
                </c:pt>
                <c:pt idx="2778">
                  <c:v>18.3</c:v>
                </c:pt>
                <c:pt idx="2779">
                  <c:v>18.309999999999999</c:v>
                </c:pt>
                <c:pt idx="2780">
                  <c:v>18.32</c:v>
                </c:pt>
                <c:pt idx="2781">
                  <c:v>18.32</c:v>
                </c:pt>
                <c:pt idx="2782">
                  <c:v>18.329999999999998</c:v>
                </c:pt>
                <c:pt idx="2783">
                  <c:v>18.34</c:v>
                </c:pt>
                <c:pt idx="2784">
                  <c:v>18.350000000000001</c:v>
                </c:pt>
                <c:pt idx="2785">
                  <c:v>18.36</c:v>
                </c:pt>
                <c:pt idx="2786">
                  <c:v>18.36</c:v>
                </c:pt>
                <c:pt idx="2787">
                  <c:v>18.37</c:v>
                </c:pt>
                <c:pt idx="2788">
                  <c:v>18.38</c:v>
                </c:pt>
                <c:pt idx="2789">
                  <c:v>18.39</c:v>
                </c:pt>
                <c:pt idx="2790">
                  <c:v>18.399999999999999</c:v>
                </c:pt>
                <c:pt idx="2791">
                  <c:v>18.41</c:v>
                </c:pt>
                <c:pt idx="2792">
                  <c:v>18.41</c:v>
                </c:pt>
                <c:pt idx="2793">
                  <c:v>18.420000000000002</c:v>
                </c:pt>
                <c:pt idx="2794">
                  <c:v>18.43</c:v>
                </c:pt>
                <c:pt idx="2795">
                  <c:v>18.440000000000001</c:v>
                </c:pt>
                <c:pt idx="2796">
                  <c:v>18.45</c:v>
                </c:pt>
                <c:pt idx="2797">
                  <c:v>18.45</c:v>
                </c:pt>
                <c:pt idx="2798">
                  <c:v>18.46</c:v>
                </c:pt>
                <c:pt idx="2799">
                  <c:v>18.47</c:v>
                </c:pt>
                <c:pt idx="2800">
                  <c:v>18.48</c:v>
                </c:pt>
                <c:pt idx="2801">
                  <c:v>18.489999999999998</c:v>
                </c:pt>
                <c:pt idx="2802">
                  <c:v>18.5</c:v>
                </c:pt>
                <c:pt idx="2803">
                  <c:v>18.5</c:v>
                </c:pt>
                <c:pt idx="2804">
                  <c:v>18.510000000000002</c:v>
                </c:pt>
                <c:pt idx="2805">
                  <c:v>18.52</c:v>
                </c:pt>
                <c:pt idx="2806">
                  <c:v>18.53</c:v>
                </c:pt>
                <c:pt idx="2807">
                  <c:v>18.54</c:v>
                </c:pt>
                <c:pt idx="2808">
                  <c:v>18.55</c:v>
                </c:pt>
                <c:pt idx="2809">
                  <c:v>18.55</c:v>
                </c:pt>
                <c:pt idx="2810">
                  <c:v>18.559999999999999</c:v>
                </c:pt>
                <c:pt idx="2811">
                  <c:v>18.57</c:v>
                </c:pt>
                <c:pt idx="2812">
                  <c:v>18.579999999999998</c:v>
                </c:pt>
                <c:pt idx="2813">
                  <c:v>18.59</c:v>
                </c:pt>
                <c:pt idx="2814">
                  <c:v>18.59</c:v>
                </c:pt>
                <c:pt idx="2815">
                  <c:v>18.600000000000001</c:v>
                </c:pt>
                <c:pt idx="2816">
                  <c:v>18.61</c:v>
                </c:pt>
                <c:pt idx="2817">
                  <c:v>18.62</c:v>
                </c:pt>
                <c:pt idx="2818">
                  <c:v>18.63</c:v>
                </c:pt>
                <c:pt idx="2819">
                  <c:v>18.64</c:v>
                </c:pt>
                <c:pt idx="2820">
                  <c:v>18.64</c:v>
                </c:pt>
                <c:pt idx="2821">
                  <c:v>18.649999999999999</c:v>
                </c:pt>
                <c:pt idx="2822">
                  <c:v>18.66</c:v>
                </c:pt>
                <c:pt idx="2823">
                  <c:v>18.670000000000002</c:v>
                </c:pt>
                <c:pt idx="2824">
                  <c:v>18.68</c:v>
                </c:pt>
                <c:pt idx="2825">
                  <c:v>18.68</c:v>
                </c:pt>
                <c:pt idx="2826">
                  <c:v>18.690000000000001</c:v>
                </c:pt>
                <c:pt idx="2827">
                  <c:v>18.7</c:v>
                </c:pt>
                <c:pt idx="2828">
                  <c:v>18.71</c:v>
                </c:pt>
                <c:pt idx="2829">
                  <c:v>18.72</c:v>
                </c:pt>
                <c:pt idx="2830">
                  <c:v>18.73</c:v>
                </c:pt>
                <c:pt idx="2831">
                  <c:v>18.73</c:v>
                </c:pt>
                <c:pt idx="2832">
                  <c:v>18.739999999999998</c:v>
                </c:pt>
                <c:pt idx="2833">
                  <c:v>18.75</c:v>
                </c:pt>
                <c:pt idx="2834">
                  <c:v>18.760000000000002</c:v>
                </c:pt>
                <c:pt idx="2835">
                  <c:v>18.77</c:v>
                </c:pt>
                <c:pt idx="2836">
                  <c:v>18.77</c:v>
                </c:pt>
                <c:pt idx="2837">
                  <c:v>18.78</c:v>
                </c:pt>
                <c:pt idx="2838">
                  <c:v>18.79</c:v>
                </c:pt>
                <c:pt idx="2839">
                  <c:v>18.8</c:v>
                </c:pt>
                <c:pt idx="2840">
                  <c:v>18.809999999999999</c:v>
                </c:pt>
                <c:pt idx="2841">
                  <c:v>18.809999999999999</c:v>
                </c:pt>
                <c:pt idx="2842">
                  <c:v>18.82</c:v>
                </c:pt>
                <c:pt idx="2843">
                  <c:v>18.829999999999998</c:v>
                </c:pt>
                <c:pt idx="2844">
                  <c:v>18.84</c:v>
                </c:pt>
                <c:pt idx="2845">
                  <c:v>18.850000000000001</c:v>
                </c:pt>
                <c:pt idx="2846">
                  <c:v>18.86</c:v>
                </c:pt>
                <c:pt idx="2847">
                  <c:v>18.86</c:v>
                </c:pt>
                <c:pt idx="2848">
                  <c:v>18.87</c:v>
                </c:pt>
                <c:pt idx="2849">
                  <c:v>18.88</c:v>
                </c:pt>
                <c:pt idx="2850">
                  <c:v>18.89</c:v>
                </c:pt>
                <c:pt idx="2851">
                  <c:v>18.899999999999999</c:v>
                </c:pt>
                <c:pt idx="2852">
                  <c:v>18.899999999999999</c:v>
                </c:pt>
                <c:pt idx="2853">
                  <c:v>18.91</c:v>
                </c:pt>
                <c:pt idx="2854">
                  <c:v>18.920000000000002</c:v>
                </c:pt>
                <c:pt idx="2855">
                  <c:v>18.93</c:v>
                </c:pt>
                <c:pt idx="2856">
                  <c:v>18.940000000000001</c:v>
                </c:pt>
                <c:pt idx="2857">
                  <c:v>18.95</c:v>
                </c:pt>
                <c:pt idx="2858">
                  <c:v>18.95</c:v>
                </c:pt>
                <c:pt idx="2859">
                  <c:v>18.96</c:v>
                </c:pt>
                <c:pt idx="2860">
                  <c:v>18.97</c:v>
                </c:pt>
                <c:pt idx="2861">
                  <c:v>18.98</c:v>
                </c:pt>
                <c:pt idx="2862">
                  <c:v>18.989999999999998</c:v>
                </c:pt>
                <c:pt idx="2863">
                  <c:v>18.989999999999998</c:v>
                </c:pt>
                <c:pt idx="2864">
                  <c:v>19</c:v>
                </c:pt>
                <c:pt idx="2865">
                  <c:v>19.010000000000002</c:v>
                </c:pt>
                <c:pt idx="2866">
                  <c:v>19.02</c:v>
                </c:pt>
                <c:pt idx="2867">
                  <c:v>19.03</c:v>
                </c:pt>
                <c:pt idx="2868">
                  <c:v>19.04</c:v>
                </c:pt>
                <c:pt idx="2869">
                  <c:v>19.04</c:v>
                </c:pt>
                <c:pt idx="2870">
                  <c:v>19.05</c:v>
                </c:pt>
                <c:pt idx="2871">
                  <c:v>19.059999999999999</c:v>
                </c:pt>
                <c:pt idx="2872">
                  <c:v>19.07</c:v>
                </c:pt>
                <c:pt idx="2873">
                  <c:v>19.079999999999998</c:v>
                </c:pt>
                <c:pt idx="2874">
                  <c:v>19.079999999999998</c:v>
                </c:pt>
                <c:pt idx="2875">
                  <c:v>19.09</c:v>
                </c:pt>
                <c:pt idx="2876">
                  <c:v>19.100000000000001</c:v>
                </c:pt>
                <c:pt idx="2877">
                  <c:v>19.11</c:v>
                </c:pt>
                <c:pt idx="2878">
                  <c:v>19.12</c:v>
                </c:pt>
                <c:pt idx="2879">
                  <c:v>19.13</c:v>
                </c:pt>
                <c:pt idx="2880">
                  <c:v>19.13</c:v>
                </c:pt>
                <c:pt idx="2881">
                  <c:v>19.14</c:v>
                </c:pt>
                <c:pt idx="2882">
                  <c:v>19.149999999999999</c:v>
                </c:pt>
                <c:pt idx="2883">
                  <c:v>19.16</c:v>
                </c:pt>
                <c:pt idx="2884">
                  <c:v>19.170000000000002</c:v>
                </c:pt>
                <c:pt idx="2885">
                  <c:v>19.170000000000002</c:v>
                </c:pt>
                <c:pt idx="2886">
                  <c:v>19.18</c:v>
                </c:pt>
                <c:pt idx="2887">
                  <c:v>19.190000000000001</c:v>
                </c:pt>
                <c:pt idx="2888">
                  <c:v>19.2</c:v>
                </c:pt>
                <c:pt idx="2889">
                  <c:v>19.21</c:v>
                </c:pt>
                <c:pt idx="2890">
                  <c:v>19.21</c:v>
                </c:pt>
                <c:pt idx="2891">
                  <c:v>19.22</c:v>
                </c:pt>
                <c:pt idx="2892">
                  <c:v>19.23</c:v>
                </c:pt>
                <c:pt idx="2893">
                  <c:v>19.239999999999998</c:v>
                </c:pt>
                <c:pt idx="2894">
                  <c:v>19.25</c:v>
                </c:pt>
                <c:pt idx="2895">
                  <c:v>19.260000000000002</c:v>
                </c:pt>
                <c:pt idx="2896">
                  <c:v>19.260000000000002</c:v>
                </c:pt>
                <c:pt idx="2897">
                  <c:v>19.27</c:v>
                </c:pt>
                <c:pt idx="2898">
                  <c:v>19.28</c:v>
                </c:pt>
                <c:pt idx="2899">
                  <c:v>19.29</c:v>
                </c:pt>
                <c:pt idx="2900">
                  <c:v>19.3</c:v>
                </c:pt>
                <c:pt idx="2901">
                  <c:v>19.3</c:v>
                </c:pt>
                <c:pt idx="2902">
                  <c:v>19.309999999999999</c:v>
                </c:pt>
                <c:pt idx="2903">
                  <c:v>19.32</c:v>
                </c:pt>
                <c:pt idx="2904">
                  <c:v>19.329999999999998</c:v>
                </c:pt>
                <c:pt idx="2905">
                  <c:v>19.34</c:v>
                </c:pt>
                <c:pt idx="2906">
                  <c:v>19.350000000000001</c:v>
                </c:pt>
                <c:pt idx="2907">
                  <c:v>19.350000000000001</c:v>
                </c:pt>
                <c:pt idx="2908">
                  <c:v>19.36</c:v>
                </c:pt>
                <c:pt idx="2909">
                  <c:v>19.37</c:v>
                </c:pt>
                <c:pt idx="2910">
                  <c:v>19.38</c:v>
                </c:pt>
                <c:pt idx="2911">
                  <c:v>19.39</c:v>
                </c:pt>
                <c:pt idx="2912">
                  <c:v>19.39</c:v>
                </c:pt>
                <c:pt idx="2913">
                  <c:v>19.399999999999999</c:v>
                </c:pt>
                <c:pt idx="2914">
                  <c:v>19.41</c:v>
                </c:pt>
                <c:pt idx="2915">
                  <c:v>19.420000000000002</c:v>
                </c:pt>
                <c:pt idx="2916">
                  <c:v>19.43</c:v>
                </c:pt>
                <c:pt idx="2917">
                  <c:v>19.440000000000001</c:v>
                </c:pt>
                <c:pt idx="2918">
                  <c:v>19.440000000000001</c:v>
                </c:pt>
                <c:pt idx="2919">
                  <c:v>19.45</c:v>
                </c:pt>
                <c:pt idx="2920">
                  <c:v>19.46</c:v>
                </c:pt>
                <c:pt idx="2921">
                  <c:v>19.47</c:v>
                </c:pt>
                <c:pt idx="2922">
                  <c:v>19.48</c:v>
                </c:pt>
                <c:pt idx="2923">
                  <c:v>19.48</c:v>
                </c:pt>
                <c:pt idx="2924">
                  <c:v>19.489999999999998</c:v>
                </c:pt>
                <c:pt idx="2925">
                  <c:v>19.5</c:v>
                </c:pt>
                <c:pt idx="2926">
                  <c:v>19.510000000000002</c:v>
                </c:pt>
                <c:pt idx="2927">
                  <c:v>19.52</c:v>
                </c:pt>
                <c:pt idx="2928">
                  <c:v>19.53</c:v>
                </c:pt>
                <c:pt idx="2929">
                  <c:v>19.53</c:v>
                </c:pt>
                <c:pt idx="2930">
                  <c:v>19.54</c:v>
                </c:pt>
                <c:pt idx="2931">
                  <c:v>19.55</c:v>
                </c:pt>
                <c:pt idx="2932">
                  <c:v>19.559999999999999</c:v>
                </c:pt>
                <c:pt idx="2933">
                  <c:v>19.57</c:v>
                </c:pt>
                <c:pt idx="2934">
                  <c:v>19.57</c:v>
                </c:pt>
                <c:pt idx="2935">
                  <c:v>19.579999999999998</c:v>
                </c:pt>
                <c:pt idx="2936">
                  <c:v>19.59</c:v>
                </c:pt>
                <c:pt idx="2937">
                  <c:v>19.600000000000001</c:v>
                </c:pt>
                <c:pt idx="2938">
                  <c:v>19.61</c:v>
                </c:pt>
                <c:pt idx="2939">
                  <c:v>19.62</c:v>
                </c:pt>
                <c:pt idx="2940">
                  <c:v>19.62</c:v>
                </c:pt>
                <c:pt idx="2941">
                  <c:v>19.63</c:v>
                </c:pt>
                <c:pt idx="2942">
                  <c:v>19.64</c:v>
                </c:pt>
                <c:pt idx="2943">
                  <c:v>19.649999999999999</c:v>
                </c:pt>
                <c:pt idx="2944">
                  <c:v>19.66</c:v>
                </c:pt>
                <c:pt idx="2945">
                  <c:v>19.66</c:v>
                </c:pt>
                <c:pt idx="2946">
                  <c:v>19.670000000000002</c:v>
                </c:pt>
                <c:pt idx="2947">
                  <c:v>19.68</c:v>
                </c:pt>
                <c:pt idx="2948">
                  <c:v>19.690000000000001</c:v>
                </c:pt>
                <c:pt idx="2949">
                  <c:v>19.7</c:v>
                </c:pt>
                <c:pt idx="2950">
                  <c:v>19.71</c:v>
                </c:pt>
                <c:pt idx="2951">
                  <c:v>19.71</c:v>
                </c:pt>
                <c:pt idx="2952">
                  <c:v>19.72</c:v>
                </c:pt>
                <c:pt idx="2953">
                  <c:v>19.73</c:v>
                </c:pt>
                <c:pt idx="2954">
                  <c:v>19.739999999999998</c:v>
                </c:pt>
                <c:pt idx="2955">
                  <c:v>19.75</c:v>
                </c:pt>
                <c:pt idx="2956">
                  <c:v>19.75</c:v>
                </c:pt>
                <c:pt idx="2957">
                  <c:v>19.760000000000002</c:v>
                </c:pt>
                <c:pt idx="2958">
                  <c:v>19.77</c:v>
                </c:pt>
                <c:pt idx="2959">
                  <c:v>19.78</c:v>
                </c:pt>
                <c:pt idx="2960">
                  <c:v>19.79</c:v>
                </c:pt>
                <c:pt idx="2961">
                  <c:v>19.8</c:v>
                </c:pt>
                <c:pt idx="2962">
                  <c:v>19.8</c:v>
                </c:pt>
                <c:pt idx="2963">
                  <c:v>19.809999999999999</c:v>
                </c:pt>
                <c:pt idx="2964">
                  <c:v>19.82</c:v>
                </c:pt>
                <c:pt idx="2965">
                  <c:v>19.829999999999998</c:v>
                </c:pt>
                <c:pt idx="2966">
                  <c:v>19.84</c:v>
                </c:pt>
                <c:pt idx="2967">
                  <c:v>19.84</c:v>
                </c:pt>
                <c:pt idx="2968">
                  <c:v>19.850000000000001</c:v>
                </c:pt>
                <c:pt idx="2969">
                  <c:v>19.86</c:v>
                </c:pt>
                <c:pt idx="2970">
                  <c:v>19.87</c:v>
                </c:pt>
                <c:pt idx="2971">
                  <c:v>19.88</c:v>
                </c:pt>
                <c:pt idx="2972">
                  <c:v>19.89</c:v>
                </c:pt>
                <c:pt idx="2973">
                  <c:v>19.89</c:v>
                </c:pt>
                <c:pt idx="2974">
                  <c:v>19.899999999999999</c:v>
                </c:pt>
                <c:pt idx="2975">
                  <c:v>19.91</c:v>
                </c:pt>
                <c:pt idx="2976">
                  <c:v>19.920000000000002</c:v>
                </c:pt>
                <c:pt idx="2977">
                  <c:v>19.93</c:v>
                </c:pt>
                <c:pt idx="2978">
                  <c:v>19.93</c:v>
                </c:pt>
                <c:pt idx="2979">
                  <c:v>19.940000000000001</c:v>
                </c:pt>
                <c:pt idx="2980">
                  <c:v>19.95</c:v>
                </c:pt>
                <c:pt idx="2981">
                  <c:v>19.96</c:v>
                </c:pt>
                <c:pt idx="2982">
                  <c:v>19.97</c:v>
                </c:pt>
                <c:pt idx="2983">
                  <c:v>19.98</c:v>
                </c:pt>
                <c:pt idx="2984">
                  <c:v>19.98</c:v>
                </c:pt>
                <c:pt idx="2985">
                  <c:v>19.989999999999998</c:v>
                </c:pt>
                <c:pt idx="2986">
                  <c:v>20</c:v>
                </c:pt>
                <c:pt idx="2987">
                  <c:v>20.010000000000002</c:v>
                </c:pt>
                <c:pt idx="2988">
                  <c:v>20.02</c:v>
                </c:pt>
                <c:pt idx="2989">
                  <c:v>20.02</c:v>
                </c:pt>
                <c:pt idx="2990">
                  <c:v>20.03</c:v>
                </c:pt>
                <c:pt idx="2991">
                  <c:v>20.04</c:v>
                </c:pt>
                <c:pt idx="2992">
                  <c:v>20.05</c:v>
                </c:pt>
                <c:pt idx="2993">
                  <c:v>20.059999999999999</c:v>
                </c:pt>
                <c:pt idx="2994">
                  <c:v>20.07</c:v>
                </c:pt>
                <c:pt idx="2995">
                  <c:v>20.07</c:v>
                </c:pt>
                <c:pt idx="2996">
                  <c:v>20.079999999999998</c:v>
                </c:pt>
                <c:pt idx="2997">
                  <c:v>20.09</c:v>
                </c:pt>
                <c:pt idx="2998">
                  <c:v>20.100000000000001</c:v>
                </c:pt>
                <c:pt idx="2999">
                  <c:v>20.11</c:v>
                </c:pt>
                <c:pt idx="3000">
                  <c:v>20.11</c:v>
                </c:pt>
                <c:pt idx="3001">
                  <c:v>20.12</c:v>
                </c:pt>
                <c:pt idx="3002">
                  <c:v>20.13</c:v>
                </c:pt>
                <c:pt idx="3003">
                  <c:v>20.14</c:v>
                </c:pt>
                <c:pt idx="3004">
                  <c:v>20.149999999999999</c:v>
                </c:pt>
                <c:pt idx="3005">
                  <c:v>20.16</c:v>
                </c:pt>
                <c:pt idx="3006">
                  <c:v>20.16</c:v>
                </c:pt>
                <c:pt idx="3007">
                  <c:v>20.170000000000002</c:v>
                </c:pt>
                <c:pt idx="3008">
                  <c:v>20.18</c:v>
                </c:pt>
                <c:pt idx="3009">
                  <c:v>20.190000000000001</c:v>
                </c:pt>
                <c:pt idx="3010">
                  <c:v>20.2</c:v>
                </c:pt>
                <c:pt idx="3011">
                  <c:v>20.2</c:v>
                </c:pt>
                <c:pt idx="3012">
                  <c:v>20.21</c:v>
                </c:pt>
                <c:pt idx="3013">
                  <c:v>20.22</c:v>
                </c:pt>
                <c:pt idx="3014">
                  <c:v>20.23</c:v>
                </c:pt>
                <c:pt idx="3015">
                  <c:v>20.239999999999998</c:v>
                </c:pt>
                <c:pt idx="3016">
                  <c:v>20.25</c:v>
                </c:pt>
                <c:pt idx="3017">
                  <c:v>20.25</c:v>
                </c:pt>
                <c:pt idx="3018">
                  <c:v>20.260000000000002</c:v>
                </c:pt>
                <c:pt idx="3019">
                  <c:v>20.27</c:v>
                </c:pt>
                <c:pt idx="3020">
                  <c:v>20.28</c:v>
                </c:pt>
                <c:pt idx="3021">
                  <c:v>20.29</c:v>
                </c:pt>
                <c:pt idx="3022">
                  <c:v>20.29</c:v>
                </c:pt>
                <c:pt idx="3023">
                  <c:v>20.3</c:v>
                </c:pt>
                <c:pt idx="3024">
                  <c:v>20.309999999999999</c:v>
                </c:pt>
                <c:pt idx="3025">
                  <c:v>20.32</c:v>
                </c:pt>
                <c:pt idx="3026">
                  <c:v>20.329999999999998</c:v>
                </c:pt>
                <c:pt idx="3027">
                  <c:v>20.34</c:v>
                </c:pt>
                <c:pt idx="3028">
                  <c:v>20.34</c:v>
                </c:pt>
                <c:pt idx="3029">
                  <c:v>20.350000000000001</c:v>
                </c:pt>
                <c:pt idx="3030">
                  <c:v>20.36</c:v>
                </c:pt>
                <c:pt idx="3031">
                  <c:v>20.37</c:v>
                </c:pt>
                <c:pt idx="3032">
                  <c:v>20.38</c:v>
                </c:pt>
                <c:pt idx="3033">
                  <c:v>20.38</c:v>
                </c:pt>
                <c:pt idx="3034">
                  <c:v>20.39</c:v>
                </c:pt>
                <c:pt idx="3035">
                  <c:v>20.399999999999999</c:v>
                </c:pt>
                <c:pt idx="3036">
                  <c:v>20.41</c:v>
                </c:pt>
                <c:pt idx="3037">
                  <c:v>20.420000000000002</c:v>
                </c:pt>
                <c:pt idx="3038">
                  <c:v>20.43</c:v>
                </c:pt>
                <c:pt idx="3039">
                  <c:v>20.43</c:v>
                </c:pt>
                <c:pt idx="3040">
                  <c:v>20.440000000000001</c:v>
                </c:pt>
                <c:pt idx="3041">
                  <c:v>20.45</c:v>
                </c:pt>
                <c:pt idx="3042">
                  <c:v>20.46</c:v>
                </c:pt>
                <c:pt idx="3043">
                  <c:v>20.47</c:v>
                </c:pt>
                <c:pt idx="3044">
                  <c:v>20.47</c:v>
                </c:pt>
                <c:pt idx="3045">
                  <c:v>20.48</c:v>
                </c:pt>
                <c:pt idx="3046">
                  <c:v>20.49</c:v>
                </c:pt>
                <c:pt idx="3047">
                  <c:v>20.5</c:v>
                </c:pt>
                <c:pt idx="3048">
                  <c:v>20.51</c:v>
                </c:pt>
                <c:pt idx="3049">
                  <c:v>20.52</c:v>
                </c:pt>
                <c:pt idx="3050">
                  <c:v>20.52</c:v>
                </c:pt>
                <c:pt idx="3051">
                  <c:v>20.53</c:v>
                </c:pt>
                <c:pt idx="3052">
                  <c:v>20.54</c:v>
                </c:pt>
                <c:pt idx="3053">
                  <c:v>20.55</c:v>
                </c:pt>
                <c:pt idx="3054">
                  <c:v>20.56</c:v>
                </c:pt>
                <c:pt idx="3055">
                  <c:v>20.56</c:v>
                </c:pt>
                <c:pt idx="3056">
                  <c:v>20.57</c:v>
                </c:pt>
                <c:pt idx="3057">
                  <c:v>20.58</c:v>
                </c:pt>
                <c:pt idx="3058">
                  <c:v>20.59</c:v>
                </c:pt>
                <c:pt idx="3059">
                  <c:v>20.6</c:v>
                </c:pt>
                <c:pt idx="3060">
                  <c:v>20.61</c:v>
                </c:pt>
                <c:pt idx="3061">
                  <c:v>20.61</c:v>
                </c:pt>
                <c:pt idx="3062">
                  <c:v>20.62</c:v>
                </c:pt>
                <c:pt idx="3063">
                  <c:v>20.63</c:v>
                </c:pt>
                <c:pt idx="3064">
                  <c:v>20.64</c:v>
                </c:pt>
                <c:pt idx="3065">
                  <c:v>20.65</c:v>
                </c:pt>
                <c:pt idx="3066">
                  <c:v>20.65</c:v>
                </c:pt>
                <c:pt idx="3067">
                  <c:v>20.66</c:v>
                </c:pt>
                <c:pt idx="3068">
                  <c:v>20.67</c:v>
                </c:pt>
                <c:pt idx="3069">
                  <c:v>20.68</c:v>
                </c:pt>
                <c:pt idx="3070">
                  <c:v>20.69</c:v>
                </c:pt>
                <c:pt idx="3071">
                  <c:v>20.7</c:v>
                </c:pt>
                <c:pt idx="3072">
                  <c:v>20.7</c:v>
                </c:pt>
                <c:pt idx="3073">
                  <c:v>20.71</c:v>
                </c:pt>
                <c:pt idx="3074">
                  <c:v>20.72</c:v>
                </c:pt>
                <c:pt idx="3075">
                  <c:v>20.73</c:v>
                </c:pt>
                <c:pt idx="3076">
                  <c:v>20.74</c:v>
                </c:pt>
                <c:pt idx="3077">
                  <c:v>20.74</c:v>
                </c:pt>
                <c:pt idx="3078">
                  <c:v>20.75</c:v>
                </c:pt>
                <c:pt idx="3079">
                  <c:v>20.76</c:v>
                </c:pt>
                <c:pt idx="3080">
                  <c:v>20.77</c:v>
                </c:pt>
                <c:pt idx="3081">
                  <c:v>20.78</c:v>
                </c:pt>
                <c:pt idx="3082">
                  <c:v>20.79</c:v>
                </c:pt>
                <c:pt idx="3083">
                  <c:v>20.79</c:v>
                </c:pt>
                <c:pt idx="3084">
                  <c:v>20.8</c:v>
                </c:pt>
                <c:pt idx="3085">
                  <c:v>20.81</c:v>
                </c:pt>
                <c:pt idx="3086">
                  <c:v>20.82</c:v>
                </c:pt>
                <c:pt idx="3087">
                  <c:v>20.83</c:v>
                </c:pt>
                <c:pt idx="3088">
                  <c:v>20.83</c:v>
                </c:pt>
                <c:pt idx="3089">
                  <c:v>20.84</c:v>
                </c:pt>
                <c:pt idx="3090">
                  <c:v>20.85</c:v>
                </c:pt>
                <c:pt idx="3091">
                  <c:v>20.86</c:v>
                </c:pt>
                <c:pt idx="3092">
                  <c:v>20.87</c:v>
                </c:pt>
                <c:pt idx="3093">
                  <c:v>20.88</c:v>
                </c:pt>
                <c:pt idx="3094">
                  <c:v>20.88</c:v>
                </c:pt>
                <c:pt idx="3095">
                  <c:v>20.89</c:v>
                </c:pt>
                <c:pt idx="3096">
                  <c:v>20.9</c:v>
                </c:pt>
                <c:pt idx="3097">
                  <c:v>20.91</c:v>
                </c:pt>
                <c:pt idx="3098">
                  <c:v>20.92</c:v>
                </c:pt>
                <c:pt idx="3099">
                  <c:v>20.92</c:v>
                </c:pt>
                <c:pt idx="3100">
                  <c:v>20.93</c:v>
                </c:pt>
                <c:pt idx="3101">
                  <c:v>20.94</c:v>
                </c:pt>
                <c:pt idx="3102">
                  <c:v>20.95</c:v>
                </c:pt>
                <c:pt idx="3103">
                  <c:v>20.96</c:v>
                </c:pt>
                <c:pt idx="3104">
                  <c:v>20.96</c:v>
                </c:pt>
                <c:pt idx="3105">
                  <c:v>20.97</c:v>
                </c:pt>
                <c:pt idx="3106">
                  <c:v>20.98</c:v>
                </c:pt>
                <c:pt idx="3107">
                  <c:v>20.99</c:v>
                </c:pt>
                <c:pt idx="3108">
                  <c:v>21</c:v>
                </c:pt>
                <c:pt idx="3109">
                  <c:v>21.01</c:v>
                </c:pt>
                <c:pt idx="3110">
                  <c:v>21.01</c:v>
                </c:pt>
                <c:pt idx="3111">
                  <c:v>21.02</c:v>
                </c:pt>
                <c:pt idx="3112">
                  <c:v>21.03</c:v>
                </c:pt>
                <c:pt idx="3113">
                  <c:v>21.04</c:v>
                </c:pt>
                <c:pt idx="3114">
                  <c:v>21.05</c:v>
                </c:pt>
                <c:pt idx="3115">
                  <c:v>21.05</c:v>
                </c:pt>
                <c:pt idx="3116">
                  <c:v>21.06</c:v>
                </c:pt>
                <c:pt idx="3117">
                  <c:v>21.07</c:v>
                </c:pt>
                <c:pt idx="3118">
                  <c:v>21.08</c:v>
                </c:pt>
                <c:pt idx="3119">
                  <c:v>21.09</c:v>
                </c:pt>
                <c:pt idx="3120">
                  <c:v>21.1</c:v>
                </c:pt>
                <c:pt idx="3121">
                  <c:v>21.1</c:v>
                </c:pt>
                <c:pt idx="3122">
                  <c:v>21.11</c:v>
                </c:pt>
                <c:pt idx="3123">
                  <c:v>21.12</c:v>
                </c:pt>
                <c:pt idx="3124">
                  <c:v>21.13</c:v>
                </c:pt>
                <c:pt idx="3125">
                  <c:v>21.14</c:v>
                </c:pt>
                <c:pt idx="3126">
                  <c:v>21.14</c:v>
                </c:pt>
                <c:pt idx="3127">
                  <c:v>21.15</c:v>
                </c:pt>
                <c:pt idx="3128">
                  <c:v>21.16</c:v>
                </c:pt>
                <c:pt idx="3129">
                  <c:v>21.17</c:v>
                </c:pt>
                <c:pt idx="3130">
                  <c:v>21.18</c:v>
                </c:pt>
                <c:pt idx="3131">
                  <c:v>21.19</c:v>
                </c:pt>
                <c:pt idx="3132">
                  <c:v>21.19</c:v>
                </c:pt>
                <c:pt idx="3133">
                  <c:v>21.2</c:v>
                </c:pt>
                <c:pt idx="3134">
                  <c:v>21.21</c:v>
                </c:pt>
                <c:pt idx="3135">
                  <c:v>21.22</c:v>
                </c:pt>
                <c:pt idx="3136">
                  <c:v>21.23</c:v>
                </c:pt>
                <c:pt idx="3137">
                  <c:v>21.23</c:v>
                </c:pt>
                <c:pt idx="3138">
                  <c:v>21.24</c:v>
                </c:pt>
                <c:pt idx="3139">
                  <c:v>21.25</c:v>
                </c:pt>
                <c:pt idx="3140">
                  <c:v>21.26</c:v>
                </c:pt>
                <c:pt idx="3141">
                  <c:v>21.27</c:v>
                </c:pt>
                <c:pt idx="3142">
                  <c:v>21.28</c:v>
                </c:pt>
                <c:pt idx="3143">
                  <c:v>21.28</c:v>
                </c:pt>
                <c:pt idx="3144">
                  <c:v>21.29</c:v>
                </c:pt>
                <c:pt idx="3145">
                  <c:v>21.3</c:v>
                </c:pt>
                <c:pt idx="3146">
                  <c:v>21.31</c:v>
                </c:pt>
                <c:pt idx="3147">
                  <c:v>21.32</c:v>
                </c:pt>
                <c:pt idx="3148">
                  <c:v>21.32</c:v>
                </c:pt>
                <c:pt idx="3149">
                  <c:v>21.33</c:v>
                </c:pt>
                <c:pt idx="3150">
                  <c:v>21.34</c:v>
                </c:pt>
                <c:pt idx="3151">
                  <c:v>21.35</c:v>
                </c:pt>
                <c:pt idx="3152">
                  <c:v>21.36</c:v>
                </c:pt>
                <c:pt idx="3153">
                  <c:v>21.36</c:v>
                </c:pt>
                <c:pt idx="3154">
                  <c:v>21.37</c:v>
                </c:pt>
                <c:pt idx="3155">
                  <c:v>21.38</c:v>
                </c:pt>
                <c:pt idx="3156">
                  <c:v>21.39</c:v>
                </c:pt>
                <c:pt idx="3157">
                  <c:v>21.4</c:v>
                </c:pt>
                <c:pt idx="3158">
                  <c:v>21.41</c:v>
                </c:pt>
                <c:pt idx="3159">
                  <c:v>21.41</c:v>
                </c:pt>
                <c:pt idx="3160">
                  <c:v>21.42</c:v>
                </c:pt>
                <c:pt idx="3161">
                  <c:v>21.43</c:v>
                </c:pt>
                <c:pt idx="3162">
                  <c:v>21.44</c:v>
                </c:pt>
                <c:pt idx="3163">
                  <c:v>21.45</c:v>
                </c:pt>
                <c:pt idx="3164">
                  <c:v>21.45</c:v>
                </c:pt>
                <c:pt idx="3165">
                  <c:v>21.46</c:v>
                </c:pt>
                <c:pt idx="3166">
                  <c:v>21.47</c:v>
                </c:pt>
                <c:pt idx="3167">
                  <c:v>21.48</c:v>
                </c:pt>
                <c:pt idx="3168">
                  <c:v>21.49</c:v>
                </c:pt>
                <c:pt idx="3169">
                  <c:v>21.5</c:v>
                </c:pt>
                <c:pt idx="3170">
                  <c:v>21.5</c:v>
                </c:pt>
                <c:pt idx="3171">
                  <c:v>21.51</c:v>
                </c:pt>
                <c:pt idx="3172">
                  <c:v>21.52</c:v>
                </c:pt>
                <c:pt idx="3173">
                  <c:v>21.53</c:v>
                </c:pt>
                <c:pt idx="3174">
                  <c:v>21.54</c:v>
                </c:pt>
                <c:pt idx="3175">
                  <c:v>21.55</c:v>
                </c:pt>
                <c:pt idx="3176">
                  <c:v>21.55</c:v>
                </c:pt>
                <c:pt idx="3177">
                  <c:v>21.56</c:v>
                </c:pt>
                <c:pt idx="3178">
                  <c:v>21.57</c:v>
                </c:pt>
                <c:pt idx="3179">
                  <c:v>21.58</c:v>
                </c:pt>
                <c:pt idx="3180">
                  <c:v>21.59</c:v>
                </c:pt>
                <c:pt idx="3181">
                  <c:v>21.59</c:v>
                </c:pt>
                <c:pt idx="3182">
                  <c:v>21.6</c:v>
                </c:pt>
                <c:pt idx="3183">
                  <c:v>21.61</c:v>
                </c:pt>
                <c:pt idx="3184">
                  <c:v>21.62</c:v>
                </c:pt>
                <c:pt idx="3185">
                  <c:v>21.63</c:v>
                </c:pt>
                <c:pt idx="3186">
                  <c:v>21.64</c:v>
                </c:pt>
                <c:pt idx="3187">
                  <c:v>21.64</c:v>
                </c:pt>
                <c:pt idx="3188">
                  <c:v>21.65</c:v>
                </c:pt>
                <c:pt idx="3189">
                  <c:v>21.66</c:v>
                </c:pt>
                <c:pt idx="3190">
                  <c:v>21.67</c:v>
                </c:pt>
                <c:pt idx="3191">
                  <c:v>21.68</c:v>
                </c:pt>
                <c:pt idx="3192">
                  <c:v>21.68</c:v>
                </c:pt>
                <c:pt idx="3193">
                  <c:v>21.69</c:v>
                </c:pt>
                <c:pt idx="3194">
                  <c:v>21.7</c:v>
                </c:pt>
                <c:pt idx="3195">
                  <c:v>21.71</c:v>
                </c:pt>
                <c:pt idx="3196">
                  <c:v>21.72</c:v>
                </c:pt>
                <c:pt idx="3197">
                  <c:v>21.73</c:v>
                </c:pt>
                <c:pt idx="3198">
                  <c:v>21.73</c:v>
                </c:pt>
                <c:pt idx="3199">
                  <c:v>21.74</c:v>
                </c:pt>
                <c:pt idx="3200">
                  <c:v>21.75</c:v>
                </c:pt>
                <c:pt idx="3201">
                  <c:v>21.76</c:v>
                </c:pt>
                <c:pt idx="3202">
                  <c:v>21.77</c:v>
                </c:pt>
                <c:pt idx="3203">
                  <c:v>21.77</c:v>
                </c:pt>
                <c:pt idx="3204">
                  <c:v>21.78</c:v>
                </c:pt>
                <c:pt idx="3205">
                  <c:v>21.79</c:v>
                </c:pt>
                <c:pt idx="3206">
                  <c:v>21.8</c:v>
                </c:pt>
                <c:pt idx="3207">
                  <c:v>21.81</c:v>
                </c:pt>
                <c:pt idx="3208">
                  <c:v>21.82</c:v>
                </c:pt>
                <c:pt idx="3209">
                  <c:v>21.82</c:v>
                </c:pt>
                <c:pt idx="3210">
                  <c:v>21.83</c:v>
                </c:pt>
                <c:pt idx="3211">
                  <c:v>21.84</c:v>
                </c:pt>
                <c:pt idx="3212">
                  <c:v>21.85</c:v>
                </c:pt>
                <c:pt idx="3213">
                  <c:v>21.86</c:v>
                </c:pt>
                <c:pt idx="3214">
                  <c:v>21.86</c:v>
                </c:pt>
                <c:pt idx="3215">
                  <c:v>21.87</c:v>
                </c:pt>
                <c:pt idx="3216">
                  <c:v>21.88</c:v>
                </c:pt>
                <c:pt idx="3217">
                  <c:v>21.89</c:v>
                </c:pt>
                <c:pt idx="3218">
                  <c:v>21.9</c:v>
                </c:pt>
                <c:pt idx="3219">
                  <c:v>21.91</c:v>
                </c:pt>
                <c:pt idx="3220">
                  <c:v>21.91</c:v>
                </c:pt>
                <c:pt idx="3221">
                  <c:v>21.92</c:v>
                </c:pt>
                <c:pt idx="3222">
                  <c:v>21.93</c:v>
                </c:pt>
                <c:pt idx="3223">
                  <c:v>21.94</c:v>
                </c:pt>
                <c:pt idx="3224">
                  <c:v>21.95</c:v>
                </c:pt>
                <c:pt idx="3225">
                  <c:v>21.95</c:v>
                </c:pt>
                <c:pt idx="3226">
                  <c:v>21.96</c:v>
                </c:pt>
                <c:pt idx="3227">
                  <c:v>21.97</c:v>
                </c:pt>
                <c:pt idx="3228">
                  <c:v>21.98</c:v>
                </c:pt>
                <c:pt idx="3229">
                  <c:v>21.99</c:v>
                </c:pt>
                <c:pt idx="3230">
                  <c:v>22</c:v>
                </c:pt>
                <c:pt idx="3231">
                  <c:v>22</c:v>
                </c:pt>
                <c:pt idx="3232">
                  <c:v>22.01</c:v>
                </c:pt>
                <c:pt idx="3233">
                  <c:v>22.02</c:v>
                </c:pt>
                <c:pt idx="3234">
                  <c:v>22.03</c:v>
                </c:pt>
                <c:pt idx="3235">
                  <c:v>22.04</c:v>
                </c:pt>
                <c:pt idx="3236">
                  <c:v>22.04</c:v>
                </c:pt>
                <c:pt idx="3237">
                  <c:v>22.05</c:v>
                </c:pt>
                <c:pt idx="3238">
                  <c:v>22.06</c:v>
                </c:pt>
                <c:pt idx="3239">
                  <c:v>22.07</c:v>
                </c:pt>
                <c:pt idx="3240">
                  <c:v>22.08</c:v>
                </c:pt>
                <c:pt idx="3241">
                  <c:v>22.09</c:v>
                </c:pt>
                <c:pt idx="3242">
                  <c:v>22.09</c:v>
                </c:pt>
                <c:pt idx="3243">
                  <c:v>22.1</c:v>
                </c:pt>
                <c:pt idx="3244">
                  <c:v>22.11</c:v>
                </c:pt>
                <c:pt idx="3245">
                  <c:v>22.12</c:v>
                </c:pt>
                <c:pt idx="3246">
                  <c:v>22.13</c:v>
                </c:pt>
                <c:pt idx="3247">
                  <c:v>22.13</c:v>
                </c:pt>
                <c:pt idx="3248">
                  <c:v>22.14</c:v>
                </c:pt>
                <c:pt idx="3249">
                  <c:v>22.15</c:v>
                </c:pt>
                <c:pt idx="3250">
                  <c:v>22.16</c:v>
                </c:pt>
                <c:pt idx="3251">
                  <c:v>22.17</c:v>
                </c:pt>
                <c:pt idx="3252">
                  <c:v>22.18</c:v>
                </c:pt>
                <c:pt idx="3253">
                  <c:v>22.18</c:v>
                </c:pt>
                <c:pt idx="3254">
                  <c:v>22.19</c:v>
                </c:pt>
                <c:pt idx="3255">
                  <c:v>22.2</c:v>
                </c:pt>
                <c:pt idx="3256">
                  <c:v>22.21</c:v>
                </c:pt>
                <c:pt idx="3257">
                  <c:v>22.22</c:v>
                </c:pt>
                <c:pt idx="3258">
                  <c:v>22.22</c:v>
                </c:pt>
                <c:pt idx="3259">
                  <c:v>22.23</c:v>
                </c:pt>
                <c:pt idx="3260">
                  <c:v>22.24</c:v>
                </c:pt>
                <c:pt idx="3261">
                  <c:v>22.25</c:v>
                </c:pt>
                <c:pt idx="3262">
                  <c:v>22.26</c:v>
                </c:pt>
                <c:pt idx="3263">
                  <c:v>22.27</c:v>
                </c:pt>
                <c:pt idx="3264">
                  <c:v>22.27</c:v>
                </c:pt>
                <c:pt idx="3265">
                  <c:v>22.28</c:v>
                </c:pt>
                <c:pt idx="3266">
                  <c:v>22.29</c:v>
                </c:pt>
                <c:pt idx="3267">
                  <c:v>22.3</c:v>
                </c:pt>
                <c:pt idx="3268">
                  <c:v>22.31</c:v>
                </c:pt>
                <c:pt idx="3269">
                  <c:v>22.31</c:v>
                </c:pt>
                <c:pt idx="3270">
                  <c:v>22.32</c:v>
                </c:pt>
                <c:pt idx="3271">
                  <c:v>22.33</c:v>
                </c:pt>
                <c:pt idx="3272">
                  <c:v>22.34</c:v>
                </c:pt>
                <c:pt idx="3273">
                  <c:v>22.35</c:v>
                </c:pt>
                <c:pt idx="3274">
                  <c:v>22.36</c:v>
                </c:pt>
                <c:pt idx="3275">
                  <c:v>22.36</c:v>
                </c:pt>
                <c:pt idx="3276">
                  <c:v>22.37</c:v>
                </c:pt>
                <c:pt idx="3277">
                  <c:v>22.38</c:v>
                </c:pt>
                <c:pt idx="3278">
                  <c:v>22.39</c:v>
                </c:pt>
                <c:pt idx="3279">
                  <c:v>22.4</c:v>
                </c:pt>
                <c:pt idx="3280">
                  <c:v>22.4</c:v>
                </c:pt>
                <c:pt idx="3281">
                  <c:v>22.41</c:v>
                </c:pt>
                <c:pt idx="3282">
                  <c:v>22.42</c:v>
                </c:pt>
                <c:pt idx="3283">
                  <c:v>22.43</c:v>
                </c:pt>
                <c:pt idx="3284">
                  <c:v>22.44</c:v>
                </c:pt>
                <c:pt idx="3285">
                  <c:v>22.45</c:v>
                </c:pt>
                <c:pt idx="3286">
                  <c:v>22.45</c:v>
                </c:pt>
                <c:pt idx="3287">
                  <c:v>22.46</c:v>
                </c:pt>
                <c:pt idx="3288">
                  <c:v>22.47</c:v>
                </c:pt>
                <c:pt idx="3289">
                  <c:v>22.48</c:v>
                </c:pt>
                <c:pt idx="3290">
                  <c:v>22.49</c:v>
                </c:pt>
                <c:pt idx="3291">
                  <c:v>22.49</c:v>
                </c:pt>
                <c:pt idx="3292">
                  <c:v>22.5</c:v>
                </c:pt>
                <c:pt idx="3293">
                  <c:v>22.51</c:v>
                </c:pt>
                <c:pt idx="3294">
                  <c:v>22.52</c:v>
                </c:pt>
                <c:pt idx="3295">
                  <c:v>22.53</c:v>
                </c:pt>
                <c:pt idx="3296">
                  <c:v>22.54</c:v>
                </c:pt>
                <c:pt idx="3297">
                  <c:v>22.54</c:v>
                </c:pt>
                <c:pt idx="3298">
                  <c:v>22.55</c:v>
                </c:pt>
                <c:pt idx="3299">
                  <c:v>22.56</c:v>
                </c:pt>
                <c:pt idx="3300">
                  <c:v>22.57</c:v>
                </c:pt>
                <c:pt idx="3301">
                  <c:v>22.58</c:v>
                </c:pt>
                <c:pt idx="3302">
                  <c:v>22.58</c:v>
                </c:pt>
                <c:pt idx="3303">
                  <c:v>22.59</c:v>
                </c:pt>
                <c:pt idx="3304">
                  <c:v>22.6</c:v>
                </c:pt>
                <c:pt idx="3305">
                  <c:v>22.61</c:v>
                </c:pt>
                <c:pt idx="3306">
                  <c:v>22.62</c:v>
                </c:pt>
                <c:pt idx="3307">
                  <c:v>22.63</c:v>
                </c:pt>
                <c:pt idx="3308">
                  <c:v>22.63</c:v>
                </c:pt>
                <c:pt idx="3309">
                  <c:v>22.64</c:v>
                </c:pt>
                <c:pt idx="3310">
                  <c:v>22.65</c:v>
                </c:pt>
                <c:pt idx="3311">
                  <c:v>22.66</c:v>
                </c:pt>
                <c:pt idx="3312">
                  <c:v>22.66</c:v>
                </c:pt>
                <c:pt idx="3313">
                  <c:v>22.67</c:v>
                </c:pt>
                <c:pt idx="3314">
                  <c:v>22.68</c:v>
                </c:pt>
                <c:pt idx="3315">
                  <c:v>22.69</c:v>
                </c:pt>
                <c:pt idx="3316">
                  <c:v>22.7</c:v>
                </c:pt>
                <c:pt idx="3317">
                  <c:v>22.71</c:v>
                </c:pt>
                <c:pt idx="3318">
                  <c:v>22.71</c:v>
                </c:pt>
                <c:pt idx="3319">
                  <c:v>22.72</c:v>
                </c:pt>
                <c:pt idx="3320">
                  <c:v>22.73</c:v>
                </c:pt>
                <c:pt idx="3321">
                  <c:v>22.74</c:v>
                </c:pt>
                <c:pt idx="3322">
                  <c:v>22.75</c:v>
                </c:pt>
                <c:pt idx="3323">
                  <c:v>22.75</c:v>
                </c:pt>
                <c:pt idx="3324">
                  <c:v>22.76</c:v>
                </c:pt>
                <c:pt idx="3325">
                  <c:v>22.77</c:v>
                </c:pt>
                <c:pt idx="3326">
                  <c:v>22.78</c:v>
                </c:pt>
                <c:pt idx="3327">
                  <c:v>22.79</c:v>
                </c:pt>
                <c:pt idx="3328">
                  <c:v>22.8</c:v>
                </c:pt>
                <c:pt idx="3329">
                  <c:v>22.8</c:v>
                </c:pt>
                <c:pt idx="3330">
                  <c:v>22.81</c:v>
                </c:pt>
                <c:pt idx="3331">
                  <c:v>22.82</c:v>
                </c:pt>
                <c:pt idx="3332">
                  <c:v>22.83</c:v>
                </c:pt>
                <c:pt idx="3333">
                  <c:v>22.84</c:v>
                </c:pt>
                <c:pt idx="3334">
                  <c:v>22.84</c:v>
                </c:pt>
                <c:pt idx="3335">
                  <c:v>22.85</c:v>
                </c:pt>
                <c:pt idx="3336">
                  <c:v>22.86</c:v>
                </c:pt>
                <c:pt idx="3337">
                  <c:v>22.87</c:v>
                </c:pt>
                <c:pt idx="3338">
                  <c:v>22.88</c:v>
                </c:pt>
                <c:pt idx="3339">
                  <c:v>22.89</c:v>
                </c:pt>
                <c:pt idx="3340">
                  <c:v>22.89</c:v>
                </c:pt>
                <c:pt idx="3341">
                  <c:v>22.9</c:v>
                </c:pt>
                <c:pt idx="3342">
                  <c:v>22.91</c:v>
                </c:pt>
                <c:pt idx="3343">
                  <c:v>22.92</c:v>
                </c:pt>
                <c:pt idx="3344">
                  <c:v>22.93</c:v>
                </c:pt>
                <c:pt idx="3345">
                  <c:v>22.93</c:v>
                </c:pt>
                <c:pt idx="3346">
                  <c:v>22.94</c:v>
                </c:pt>
                <c:pt idx="3347">
                  <c:v>22.95</c:v>
                </c:pt>
                <c:pt idx="3348">
                  <c:v>22.96</c:v>
                </c:pt>
                <c:pt idx="3349">
                  <c:v>22.97</c:v>
                </c:pt>
                <c:pt idx="3350">
                  <c:v>22.98</c:v>
                </c:pt>
                <c:pt idx="3351">
                  <c:v>22.98</c:v>
                </c:pt>
                <c:pt idx="3352">
                  <c:v>22.99</c:v>
                </c:pt>
                <c:pt idx="3353">
                  <c:v>23</c:v>
                </c:pt>
                <c:pt idx="3354">
                  <c:v>23.01</c:v>
                </c:pt>
                <c:pt idx="3355">
                  <c:v>23.02</c:v>
                </c:pt>
                <c:pt idx="3356">
                  <c:v>23.02</c:v>
                </c:pt>
                <c:pt idx="3357">
                  <c:v>23.03</c:v>
                </c:pt>
                <c:pt idx="3358">
                  <c:v>23.04</c:v>
                </c:pt>
                <c:pt idx="3359">
                  <c:v>23.05</c:v>
                </c:pt>
                <c:pt idx="3360">
                  <c:v>23.06</c:v>
                </c:pt>
                <c:pt idx="3361">
                  <c:v>23.07</c:v>
                </c:pt>
                <c:pt idx="3362">
                  <c:v>23.07</c:v>
                </c:pt>
                <c:pt idx="3363">
                  <c:v>23.08</c:v>
                </c:pt>
                <c:pt idx="3364">
                  <c:v>23.09</c:v>
                </c:pt>
                <c:pt idx="3365">
                  <c:v>23.1</c:v>
                </c:pt>
                <c:pt idx="3366">
                  <c:v>23.11</c:v>
                </c:pt>
                <c:pt idx="3367">
                  <c:v>23.11</c:v>
                </c:pt>
                <c:pt idx="3368">
                  <c:v>23.12</c:v>
                </c:pt>
                <c:pt idx="3369">
                  <c:v>23.13</c:v>
                </c:pt>
                <c:pt idx="3370">
                  <c:v>23.14</c:v>
                </c:pt>
                <c:pt idx="3371">
                  <c:v>23.15</c:v>
                </c:pt>
                <c:pt idx="3372">
                  <c:v>23.16</c:v>
                </c:pt>
                <c:pt idx="3373">
                  <c:v>23.16</c:v>
                </c:pt>
                <c:pt idx="3374">
                  <c:v>23.17</c:v>
                </c:pt>
                <c:pt idx="3375">
                  <c:v>23.18</c:v>
                </c:pt>
                <c:pt idx="3376">
                  <c:v>23.19</c:v>
                </c:pt>
                <c:pt idx="3377">
                  <c:v>23.2</c:v>
                </c:pt>
                <c:pt idx="3378">
                  <c:v>23.2</c:v>
                </c:pt>
                <c:pt idx="3379">
                  <c:v>23.21</c:v>
                </c:pt>
                <c:pt idx="3380">
                  <c:v>23.22</c:v>
                </c:pt>
                <c:pt idx="3381">
                  <c:v>23.23</c:v>
                </c:pt>
                <c:pt idx="3382">
                  <c:v>23.24</c:v>
                </c:pt>
                <c:pt idx="3383">
                  <c:v>23.25</c:v>
                </c:pt>
                <c:pt idx="3384">
                  <c:v>23.25</c:v>
                </c:pt>
                <c:pt idx="3385">
                  <c:v>23.26</c:v>
                </c:pt>
                <c:pt idx="3386">
                  <c:v>23.27</c:v>
                </c:pt>
                <c:pt idx="3387">
                  <c:v>23.28</c:v>
                </c:pt>
                <c:pt idx="3388">
                  <c:v>23.29</c:v>
                </c:pt>
                <c:pt idx="3389">
                  <c:v>23.3</c:v>
                </c:pt>
                <c:pt idx="3390">
                  <c:v>23.3</c:v>
                </c:pt>
                <c:pt idx="3391">
                  <c:v>23.31</c:v>
                </c:pt>
                <c:pt idx="3392">
                  <c:v>23.32</c:v>
                </c:pt>
                <c:pt idx="3393">
                  <c:v>23.33</c:v>
                </c:pt>
                <c:pt idx="3394">
                  <c:v>23.34</c:v>
                </c:pt>
                <c:pt idx="3395">
                  <c:v>23.34</c:v>
                </c:pt>
                <c:pt idx="3396">
                  <c:v>23.35</c:v>
                </c:pt>
                <c:pt idx="3397">
                  <c:v>23.36</c:v>
                </c:pt>
                <c:pt idx="3398">
                  <c:v>23.37</c:v>
                </c:pt>
                <c:pt idx="3399">
                  <c:v>23.38</c:v>
                </c:pt>
                <c:pt idx="3400">
                  <c:v>23.39</c:v>
                </c:pt>
                <c:pt idx="3401">
                  <c:v>23.39</c:v>
                </c:pt>
                <c:pt idx="3402">
                  <c:v>23.4</c:v>
                </c:pt>
                <c:pt idx="3403">
                  <c:v>23.41</c:v>
                </c:pt>
                <c:pt idx="3404">
                  <c:v>0.02</c:v>
                </c:pt>
                <c:pt idx="3405">
                  <c:v>0.03</c:v>
                </c:pt>
                <c:pt idx="3406">
                  <c:v>0.05</c:v>
                </c:pt>
                <c:pt idx="3407">
                  <c:v>0.06</c:v>
                </c:pt>
                <c:pt idx="3408">
                  <c:v>0.08</c:v>
                </c:pt>
                <c:pt idx="3409">
                  <c:v>0.1</c:v>
                </c:pt>
                <c:pt idx="3410">
                  <c:v>0.11</c:v>
                </c:pt>
                <c:pt idx="3411">
                  <c:v>0.13</c:v>
                </c:pt>
                <c:pt idx="3412">
                  <c:v>0.15</c:v>
                </c:pt>
                <c:pt idx="3413">
                  <c:v>0.17</c:v>
                </c:pt>
                <c:pt idx="3414">
                  <c:v>0.18</c:v>
                </c:pt>
                <c:pt idx="3415">
                  <c:v>0.2</c:v>
                </c:pt>
                <c:pt idx="3416">
                  <c:v>0.22</c:v>
                </c:pt>
                <c:pt idx="3417">
                  <c:v>0.24</c:v>
                </c:pt>
                <c:pt idx="3418">
                  <c:v>0.25</c:v>
                </c:pt>
                <c:pt idx="3419">
                  <c:v>0.27</c:v>
                </c:pt>
                <c:pt idx="3420">
                  <c:v>0.28999999999999998</c:v>
                </c:pt>
                <c:pt idx="3421">
                  <c:v>0.31</c:v>
                </c:pt>
                <c:pt idx="3422">
                  <c:v>0.33</c:v>
                </c:pt>
                <c:pt idx="3423">
                  <c:v>0.35</c:v>
                </c:pt>
                <c:pt idx="3424">
                  <c:v>0.37</c:v>
                </c:pt>
                <c:pt idx="3425">
                  <c:v>0.39</c:v>
                </c:pt>
                <c:pt idx="3426">
                  <c:v>0.4</c:v>
                </c:pt>
                <c:pt idx="3427">
                  <c:v>0.42</c:v>
                </c:pt>
                <c:pt idx="3428">
                  <c:v>0.44</c:v>
                </c:pt>
                <c:pt idx="3429">
                  <c:v>0.46</c:v>
                </c:pt>
                <c:pt idx="3430">
                  <c:v>0.48</c:v>
                </c:pt>
                <c:pt idx="3431">
                  <c:v>0.5</c:v>
                </c:pt>
                <c:pt idx="3432">
                  <c:v>0.52</c:v>
                </c:pt>
                <c:pt idx="3433">
                  <c:v>0.54</c:v>
                </c:pt>
                <c:pt idx="3434">
                  <c:v>0.56000000000000005</c:v>
                </c:pt>
                <c:pt idx="3435">
                  <c:v>0.59</c:v>
                </c:pt>
                <c:pt idx="3436">
                  <c:v>0.61</c:v>
                </c:pt>
                <c:pt idx="3437">
                  <c:v>0.63</c:v>
                </c:pt>
                <c:pt idx="3438">
                  <c:v>0.65</c:v>
                </c:pt>
                <c:pt idx="3439">
                  <c:v>0.67</c:v>
                </c:pt>
                <c:pt idx="3440">
                  <c:v>0.69</c:v>
                </c:pt>
                <c:pt idx="3441">
                  <c:v>0.71</c:v>
                </c:pt>
                <c:pt idx="3442">
                  <c:v>0.74</c:v>
                </c:pt>
                <c:pt idx="3443">
                  <c:v>0.76</c:v>
                </c:pt>
                <c:pt idx="3444">
                  <c:v>0.78</c:v>
                </c:pt>
                <c:pt idx="3445">
                  <c:v>0.8</c:v>
                </c:pt>
                <c:pt idx="3446">
                  <c:v>0.82</c:v>
                </c:pt>
                <c:pt idx="3447">
                  <c:v>0.85</c:v>
                </c:pt>
                <c:pt idx="3448">
                  <c:v>0.87</c:v>
                </c:pt>
                <c:pt idx="3449">
                  <c:v>0.89</c:v>
                </c:pt>
                <c:pt idx="3450">
                  <c:v>0.92</c:v>
                </c:pt>
                <c:pt idx="3451">
                  <c:v>0.94</c:v>
                </c:pt>
                <c:pt idx="3452">
                  <c:v>0.96</c:v>
                </c:pt>
                <c:pt idx="3453">
                  <c:v>0.99</c:v>
                </c:pt>
                <c:pt idx="3454">
                  <c:v>1.01</c:v>
                </c:pt>
                <c:pt idx="3455">
                  <c:v>1.03</c:v>
                </c:pt>
                <c:pt idx="3456">
                  <c:v>1.06</c:v>
                </c:pt>
                <c:pt idx="3457">
                  <c:v>1.08</c:v>
                </c:pt>
                <c:pt idx="3458">
                  <c:v>1.1100000000000001</c:v>
                </c:pt>
                <c:pt idx="3459">
                  <c:v>1.1299999999999999</c:v>
                </c:pt>
                <c:pt idx="3460">
                  <c:v>1.1499999999999999</c:v>
                </c:pt>
                <c:pt idx="3461">
                  <c:v>1.18</c:v>
                </c:pt>
                <c:pt idx="3462">
                  <c:v>1.2</c:v>
                </c:pt>
                <c:pt idx="3463">
                  <c:v>1.23</c:v>
                </c:pt>
                <c:pt idx="3464">
                  <c:v>1.25</c:v>
                </c:pt>
                <c:pt idx="3465">
                  <c:v>1.28</c:v>
                </c:pt>
                <c:pt idx="3466">
                  <c:v>1.31</c:v>
                </c:pt>
                <c:pt idx="3467">
                  <c:v>1.33</c:v>
                </c:pt>
                <c:pt idx="3468">
                  <c:v>1.36</c:v>
                </c:pt>
                <c:pt idx="3469">
                  <c:v>1.38</c:v>
                </c:pt>
                <c:pt idx="3470">
                  <c:v>1.41</c:v>
                </c:pt>
                <c:pt idx="3471">
                  <c:v>1.44</c:v>
                </c:pt>
                <c:pt idx="3472">
                  <c:v>1.46</c:v>
                </c:pt>
                <c:pt idx="3473">
                  <c:v>1.49</c:v>
                </c:pt>
                <c:pt idx="3474">
                  <c:v>1.51</c:v>
                </c:pt>
                <c:pt idx="3475">
                  <c:v>1.54</c:v>
                </c:pt>
                <c:pt idx="3476">
                  <c:v>1.57</c:v>
                </c:pt>
                <c:pt idx="3477">
                  <c:v>1.6</c:v>
                </c:pt>
                <c:pt idx="3478">
                  <c:v>1.62</c:v>
                </c:pt>
                <c:pt idx="3479">
                  <c:v>1.65</c:v>
                </c:pt>
                <c:pt idx="3480">
                  <c:v>1.68</c:v>
                </c:pt>
                <c:pt idx="3481">
                  <c:v>1.71</c:v>
                </c:pt>
                <c:pt idx="3482">
                  <c:v>1.73</c:v>
                </c:pt>
                <c:pt idx="3483">
                  <c:v>1.76</c:v>
                </c:pt>
                <c:pt idx="3484">
                  <c:v>1.79</c:v>
                </c:pt>
                <c:pt idx="3485">
                  <c:v>1.82</c:v>
                </c:pt>
                <c:pt idx="3486">
                  <c:v>1.85</c:v>
                </c:pt>
                <c:pt idx="3487">
                  <c:v>1.87</c:v>
                </c:pt>
                <c:pt idx="3488">
                  <c:v>1.9</c:v>
                </c:pt>
                <c:pt idx="3489">
                  <c:v>1.93</c:v>
                </c:pt>
                <c:pt idx="3490">
                  <c:v>1.96</c:v>
                </c:pt>
                <c:pt idx="3491">
                  <c:v>1.99</c:v>
                </c:pt>
                <c:pt idx="3492">
                  <c:v>2.02</c:v>
                </c:pt>
                <c:pt idx="3493">
                  <c:v>2.0499999999999998</c:v>
                </c:pt>
                <c:pt idx="3494">
                  <c:v>2.08</c:v>
                </c:pt>
                <c:pt idx="3495">
                  <c:v>2.11</c:v>
                </c:pt>
                <c:pt idx="3496">
                  <c:v>2.14</c:v>
                </c:pt>
                <c:pt idx="3497">
                  <c:v>2.17</c:v>
                </c:pt>
                <c:pt idx="3498">
                  <c:v>2.2000000000000002</c:v>
                </c:pt>
                <c:pt idx="3499">
                  <c:v>2.23</c:v>
                </c:pt>
                <c:pt idx="3500">
                  <c:v>2.2599999999999998</c:v>
                </c:pt>
                <c:pt idx="3501">
                  <c:v>2.29</c:v>
                </c:pt>
                <c:pt idx="3502">
                  <c:v>2.3199999999999998</c:v>
                </c:pt>
                <c:pt idx="3503">
                  <c:v>2.35</c:v>
                </c:pt>
                <c:pt idx="3504">
                  <c:v>2.38</c:v>
                </c:pt>
                <c:pt idx="3505">
                  <c:v>2.41</c:v>
                </c:pt>
                <c:pt idx="3506">
                  <c:v>2.44</c:v>
                </c:pt>
                <c:pt idx="3507">
                  <c:v>2.4700000000000002</c:v>
                </c:pt>
                <c:pt idx="3508">
                  <c:v>2.5</c:v>
                </c:pt>
                <c:pt idx="3509">
                  <c:v>2.54</c:v>
                </c:pt>
                <c:pt idx="3510">
                  <c:v>2.57</c:v>
                </c:pt>
                <c:pt idx="3511">
                  <c:v>2.6</c:v>
                </c:pt>
                <c:pt idx="3512">
                  <c:v>2.63</c:v>
                </c:pt>
                <c:pt idx="3513">
                  <c:v>2.66</c:v>
                </c:pt>
                <c:pt idx="3514">
                  <c:v>2.7</c:v>
                </c:pt>
                <c:pt idx="3515">
                  <c:v>2.73</c:v>
                </c:pt>
                <c:pt idx="3516">
                  <c:v>2.76</c:v>
                </c:pt>
                <c:pt idx="3517">
                  <c:v>2.79</c:v>
                </c:pt>
                <c:pt idx="3518">
                  <c:v>2.82</c:v>
                </c:pt>
                <c:pt idx="3519">
                  <c:v>2.86</c:v>
                </c:pt>
                <c:pt idx="3520">
                  <c:v>2.89</c:v>
                </c:pt>
                <c:pt idx="3521">
                  <c:v>2.92</c:v>
                </c:pt>
                <c:pt idx="3522">
                  <c:v>2.96</c:v>
                </c:pt>
                <c:pt idx="3523">
                  <c:v>2.99</c:v>
                </c:pt>
                <c:pt idx="3524">
                  <c:v>3.02</c:v>
                </c:pt>
                <c:pt idx="3525">
                  <c:v>3.06</c:v>
                </c:pt>
                <c:pt idx="3526">
                  <c:v>3.09</c:v>
                </c:pt>
                <c:pt idx="3527">
                  <c:v>3.12</c:v>
                </c:pt>
                <c:pt idx="3528">
                  <c:v>3.16</c:v>
                </c:pt>
                <c:pt idx="3529">
                  <c:v>3.19</c:v>
                </c:pt>
                <c:pt idx="3530">
                  <c:v>3.23</c:v>
                </c:pt>
                <c:pt idx="3531">
                  <c:v>3.26</c:v>
                </c:pt>
                <c:pt idx="3532">
                  <c:v>3.3</c:v>
                </c:pt>
                <c:pt idx="3533">
                  <c:v>3.33</c:v>
                </c:pt>
                <c:pt idx="3534">
                  <c:v>3.36</c:v>
                </c:pt>
                <c:pt idx="3535">
                  <c:v>3.4</c:v>
                </c:pt>
                <c:pt idx="3536">
                  <c:v>3.43</c:v>
                </c:pt>
                <c:pt idx="3537">
                  <c:v>3.47</c:v>
                </c:pt>
                <c:pt idx="3538">
                  <c:v>3.5</c:v>
                </c:pt>
                <c:pt idx="3539">
                  <c:v>3.54</c:v>
                </c:pt>
                <c:pt idx="3540">
                  <c:v>3.57</c:v>
                </c:pt>
                <c:pt idx="3541">
                  <c:v>3.61</c:v>
                </c:pt>
                <c:pt idx="3542">
                  <c:v>3.65</c:v>
                </c:pt>
                <c:pt idx="3543">
                  <c:v>3.68</c:v>
                </c:pt>
                <c:pt idx="3544">
                  <c:v>3.72</c:v>
                </c:pt>
                <c:pt idx="3545">
                  <c:v>3.75</c:v>
                </c:pt>
                <c:pt idx="3546">
                  <c:v>3.79</c:v>
                </c:pt>
                <c:pt idx="3547">
                  <c:v>3.83</c:v>
                </c:pt>
                <c:pt idx="3548">
                  <c:v>3.86</c:v>
                </c:pt>
                <c:pt idx="3549">
                  <c:v>3.9</c:v>
                </c:pt>
                <c:pt idx="3550">
                  <c:v>3.94</c:v>
                </c:pt>
                <c:pt idx="3551">
                  <c:v>3.97</c:v>
                </c:pt>
                <c:pt idx="3552">
                  <c:v>4.01</c:v>
                </c:pt>
                <c:pt idx="3553">
                  <c:v>4.05</c:v>
                </c:pt>
                <c:pt idx="3554">
                  <c:v>4.08</c:v>
                </c:pt>
                <c:pt idx="3555">
                  <c:v>4.12</c:v>
                </c:pt>
                <c:pt idx="3556">
                  <c:v>4.16</c:v>
                </c:pt>
                <c:pt idx="3557">
                  <c:v>4.2</c:v>
                </c:pt>
                <c:pt idx="3558">
                  <c:v>4.2300000000000004</c:v>
                </c:pt>
                <c:pt idx="3559">
                  <c:v>4.2699999999999996</c:v>
                </c:pt>
                <c:pt idx="3560">
                  <c:v>4.3099999999999996</c:v>
                </c:pt>
                <c:pt idx="3561">
                  <c:v>4.3499999999999996</c:v>
                </c:pt>
                <c:pt idx="3562">
                  <c:v>4.38</c:v>
                </c:pt>
                <c:pt idx="3563">
                  <c:v>4.42</c:v>
                </c:pt>
                <c:pt idx="3564">
                  <c:v>4.46</c:v>
                </c:pt>
                <c:pt idx="3565">
                  <c:v>4.5</c:v>
                </c:pt>
                <c:pt idx="3566">
                  <c:v>4.54</c:v>
                </c:pt>
                <c:pt idx="3567">
                  <c:v>4.58</c:v>
                </c:pt>
                <c:pt idx="3568">
                  <c:v>4.62</c:v>
                </c:pt>
                <c:pt idx="3569">
                  <c:v>4.6500000000000004</c:v>
                </c:pt>
                <c:pt idx="3570">
                  <c:v>4.6900000000000004</c:v>
                </c:pt>
                <c:pt idx="3571">
                  <c:v>4.7300000000000004</c:v>
                </c:pt>
                <c:pt idx="3572">
                  <c:v>4.7699999999999996</c:v>
                </c:pt>
                <c:pt idx="3573">
                  <c:v>4.8099999999999996</c:v>
                </c:pt>
                <c:pt idx="3574">
                  <c:v>4.8499999999999996</c:v>
                </c:pt>
                <c:pt idx="3575">
                  <c:v>4.8899999999999997</c:v>
                </c:pt>
                <c:pt idx="3576">
                  <c:v>4.93</c:v>
                </c:pt>
                <c:pt idx="3577">
                  <c:v>4.97</c:v>
                </c:pt>
                <c:pt idx="3578">
                  <c:v>5.01</c:v>
                </c:pt>
                <c:pt idx="3579">
                  <c:v>5.05</c:v>
                </c:pt>
                <c:pt idx="3580">
                  <c:v>5.09</c:v>
                </c:pt>
                <c:pt idx="3581">
                  <c:v>5.13</c:v>
                </c:pt>
                <c:pt idx="3582">
                  <c:v>5.17</c:v>
                </c:pt>
                <c:pt idx="3583">
                  <c:v>5.21</c:v>
                </c:pt>
                <c:pt idx="3584">
                  <c:v>5.25</c:v>
                </c:pt>
                <c:pt idx="3585">
                  <c:v>5.29</c:v>
                </c:pt>
                <c:pt idx="3586">
                  <c:v>5.33</c:v>
                </c:pt>
                <c:pt idx="3587">
                  <c:v>5.37</c:v>
                </c:pt>
                <c:pt idx="3588">
                  <c:v>5.41</c:v>
                </c:pt>
                <c:pt idx="3589">
                  <c:v>5.45</c:v>
                </c:pt>
                <c:pt idx="3590">
                  <c:v>5.5</c:v>
                </c:pt>
                <c:pt idx="3591">
                  <c:v>5.54</c:v>
                </c:pt>
                <c:pt idx="3592">
                  <c:v>5.58</c:v>
                </c:pt>
                <c:pt idx="3593">
                  <c:v>5.62</c:v>
                </c:pt>
                <c:pt idx="3594">
                  <c:v>5.66</c:v>
                </c:pt>
                <c:pt idx="3595">
                  <c:v>5.7</c:v>
                </c:pt>
                <c:pt idx="3596">
                  <c:v>5.74</c:v>
                </c:pt>
                <c:pt idx="3597">
                  <c:v>5.79</c:v>
                </c:pt>
                <c:pt idx="3598">
                  <c:v>5.83</c:v>
                </c:pt>
                <c:pt idx="3599">
                  <c:v>5.87</c:v>
                </c:pt>
                <c:pt idx="3600">
                  <c:v>5.91</c:v>
                </c:pt>
                <c:pt idx="3601">
                  <c:v>5.95</c:v>
                </c:pt>
                <c:pt idx="3602">
                  <c:v>6</c:v>
                </c:pt>
                <c:pt idx="3603">
                  <c:v>6.04</c:v>
                </c:pt>
                <c:pt idx="3604">
                  <c:v>6.08</c:v>
                </c:pt>
                <c:pt idx="3605">
                  <c:v>6.12</c:v>
                </c:pt>
                <c:pt idx="3606">
                  <c:v>6.16</c:v>
                </c:pt>
                <c:pt idx="3607">
                  <c:v>6.21</c:v>
                </c:pt>
                <c:pt idx="3608">
                  <c:v>6.25</c:v>
                </c:pt>
                <c:pt idx="3609">
                  <c:v>6.29</c:v>
                </c:pt>
                <c:pt idx="3610">
                  <c:v>6.34</c:v>
                </c:pt>
                <c:pt idx="3611">
                  <c:v>6.38</c:v>
                </c:pt>
                <c:pt idx="3612">
                  <c:v>6.42</c:v>
                </c:pt>
                <c:pt idx="3613">
                  <c:v>6.46</c:v>
                </c:pt>
                <c:pt idx="3614">
                  <c:v>6.51</c:v>
                </c:pt>
                <c:pt idx="3615">
                  <c:v>6.55</c:v>
                </c:pt>
                <c:pt idx="3616">
                  <c:v>6.59</c:v>
                </c:pt>
                <c:pt idx="3617">
                  <c:v>6.64</c:v>
                </c:pt>
                <c:pt idx="3618">
                  <c:v>6.68</c:v>
                </c:pt>
                <c:pt idx="3619">
                  <c:v>6.73</c:v>
                </c:pt>
                <c:pt idx="3620">
                  <c:v>6.77</c:v>
                </c:pt>
                <c:pt idx="3621">
                  <c:v>6.81</c:v>
                </c:pt>
                <c:pt idx="3622">
                  <c:v>6.86</c:v>
                </c:pt>
                <c:pt idx="3623">
                  <c:v>6.9</c:v>
                </c:pt>
                <c:pt idx="3624">
                  <c:v>6.94</c:v>
                </c:pt>
                <c:pt idx="3625">
                  <c:v>6.99</c:v>
                </c:pt>
                <c:pt idx="3626">
                  <c:v>7.03</c:v>
                </c:pt>
                <c:pt idx="3627">
                  <c:v>7.08</c:v>
                </c:pt>
                <c:pt idx="3628">
                  <c:v>7.12</c:v>
                </c:pt>
                <c:pt idx="3629">
                  <c:v>7.17</c:v>
                </c:pt>
                <c:pt idx="3630">
                  <c:v>7.21</c:v>
                </c:pt>
                <c:pt idx="3631">
                  <c:v>7.25</c:v>
                </c:pt>
                <c:pt idx="3632">
                  <c:v>7.3</c:v>
                </c:pt>
                <c:pt idx="3633">
                  <c:v>7.34</c:v>
                </c:pt>
                <c:pt idx="3634">
                  <c:v>7.39</c:v>
                </c:pt>
                <c:pt idx="3635">
                  <c:v>7.43</c:v>
                </c:pt>
                <c:pt idx="3636">
                  <c:v>7.48</c:v>
                </c:pt>
                <c:pt idx="3637">
                  <c:v>7.52</c:v>
                </c:pt>
                <c:pt idx="3638">
                  <c:v>7.57</c:v>
                </c:pt>
                <c:pt idx="3639">
                  <c:v>7.61</c:v>
                </c:pt>
                <c:pt idx="3640">
                  <c:v>7.66</c:v>
                </c:pt>
                <c:pt idx="3641">
                  <c:v>7.7</c:v>
                </c:pt>
                <c:pt idx="3642">
                  <c:v>7.75</c:v>
                </c:pt>
                <c:pt idx="3643">
                  <c:v>7.79</c:v>
                </c:pt>
                <c:pt idx="3644">
                  <c:v>7.84</c:v>
                </c:pt>
                <c:pt idx="3645">
                  <c:v>7.88</c:v>
                </c:pt>
                <c:pt idx="3646">
                  <c:v>7.93</c:v>
                </c:pt>
                <c:pt idx="3647">
                  <c:v>7.98</c:v>
                </c:pt>
                <c:pt idx="3648">
                  <c:v>8.02</c:v>
                </c:pt>
                <c:pt idx="3649">
                  <c:v>8.07</c:v>
                </c:pt>
                <c:pt idx="3650">
                  <c:v>8.11</c:v>
                </c:pt>
                <c:pt idx="3651">
                  <c:v>8.16</c:v>
                </c:pt>
                <c:pt idx="3652">
                  <c:v>8.1999999999999993</c:v>
                </c:pt>
                <c:pt idx="3653">
                  <c:v>8.25</c:v>
                </c:pt>
                <c:pt idx="3654">
                  <c:v>8.3000000000000007</c:v>
                </c:pt>
                <c:pt idx="3655">
                  <c:v>8.34</c:v>
                </c:pt>
                <c:pt idx="3656">
                  <c:v>8.39</c:v>
                </c:pt>
                <c:pt idx="3657">
                  <c:v>8.43</c:v>
                </c:pt>
                <c:pt idx="3658">
                  <c:v>8.48</c:v>
                </c:pt>
                <c:pt idx="3659">
                  <c:v>8.5299999999999994</c:v>
                </c:pt>
                <c:pt idx="3660">
                  <c:v>8.57</c:v>
                </c:pt>
                <c:pt idx="3661">
                  <c:v>8.6199999999999992</c:v>
                </c:pt>
                <c:pt idx="3662">
                  <c:v>8.67</c:v>
                </c:pt>
                <c:pt idx="3663">
                  <c:v>8.7100000000000009</c:v>
                </c:pt>
                <c:pt idx="3664">
                  <c:v>8.76</c:v>
                </c:pt>
                <c:pt idx="3665">
                  <c:v>8.8000000000000007</c:v>
                </c:pt>
                <c:pt idx="3666">
                  <c:v>8.85</c:v>
                </c:pt>
                <c:pt idx="3667">
                  <c:v>8.9</c:v>
                </c:pt>
                <c:pt idx="3668">
                  <c:v>8.94</c:v>
                </c:pt>
                <c:pt idx="3669">
                  <c:v>8.99</c:v>
                </c:pt>
                <c:pt idx="3670">
                  <c:v>9.0399999999999991</c:v>
                </c:pt>
                <c:pt idx="3671">
                  <c:v>9.08</c:v>
                </c:pt>
                <c:pt idx="3672">
                  <c:v>9.1300000000000008</c:v>
                </c:pt>
                <c:pt idx="3673">
                  <c:v>9.18</c:v>
                </c:pt>
                <c:pt idx="3674">
                  <c:v>9.2200000000000006</c:v>
                </c:pt>
                <c:pt idx="3675">
                  <c:v>9.27</c:v>
                </c:pt>
                <c:pt idx="3676">
                  <c:v>9.32</c:v>
                </c:pt>
                <c:pt idx="3677">
                  <c:v>9.36</c:v>
                </c:pt>
                <c:pt idx="3678">
                  <c:v>9.41</c:v>
                </c:pt>
                <c:pt idx="3679">
                  <c:v>9.4600000000000009</c:v>
                </c:pt>
                <c:pt idx="3680">
                  <c:v>9.5</c:v>
                </c:pt>
                <c:pt idx="3681">
                  <c:v>9.5500000000000007</c:v>
                </c:pt>
                <c:pt idx="3682">
                  <c:v>9.6</c:v>
                </c:pt>
                <c:pt idx="3683">
                  <c:v>9.64</c:v>
                </c:pt>
                <c:pt idx="3684">
                  <c:v>9.69</c:v>
                </c:pt>
                <c:pt idx="3685">
                  <c:v>9.74</c:v>
                </c:pt>
                <c:pt idx="3686">
                  <c:v>9.7899999999999991</c:v>
                </c:pt>
                <c:pt idx="3687">
                  <c:v>9.83</c:v>
                </c:pt>
                <c:pt idx="3688">
                  <c:v>9.8800000000000008</c:v>
                </c:pt>
                <c:pt idx="3689">
                  <c:v>9.93</c:v>
                </c:pt>
                <c:pt idx="3690">
                  <c:v>9.9700000000000006</c:v>
                </c:pt>
                <c:pt idx="3691">
                  <c:v>10.02</c:v>
                </c:pt>
                <c:pt idx="3692">
                  <c:v>10.07</c:v>
                </c:pt>
                <c:pt idx="3693">
                  <c:v>10.11</c:v>
                </c:pt>
                <c:pt idx="3694">
                  <c:v>10.16</c:v>
                </c:pt>
                <c:pt idx="3695">
                  <c:v>10.210000000000001</c:v>
                </c:pt>
                <c:pt idx="3696">
                  <c:v>10.25</c:v>
                </c:pt>
                <c:pt idx="3697">
                  <c:v>10.3</c:v>
                </c:pt>
                <c:pt idx="3698">
                  <c:v>10.35</c:v>
                </c:pt>
                <c:pt idx="3699">
                  <c:v>10.39</c:v>
                </c:pt>
                <c:pt idx="3700">
                  <c:v>10.44</c:v>
                </c:pt>
                <c:pt idx="3701">
                  <c:v>10.49</c:v>
                </c:pt>
                <c:pt idx="3702">
                  <c:v>10.53</c:v>
                </c:pt>
                <c:pt idx="3703">
                  <c:v>10.58</c:v>
                </c:pt>
                <c:pt idx="3704">
                  <c:v>10.62</c:v>
                </c:pt>
                <c:pt idx="3705">
                  <c:v>10.67</c:v>
                </c:pt>
                <c:pt idx="3706">
                  <c:v>10.72</c:v>
                </c:pt>
                <c:pt idx="3707">
                  <c:v>10.76</c:v>
                </c:pt>
                <c:pt idx="3708">
                  <c:v>10.81</c:v>
                </c:pt>
                <c:pt idx="3709">
                  <c:v>10.85</c:v>
                </c:pt>
                <c:pt idx="3710">
                  <c:v>10.9</c:v>
                </c:pt>
                <c:pt idx="3711">
                  <c:v>10.94</c:v>
                </c:pt>
                <c:pt idx="3712">
                  <c:v>10.99</c:v>
                </c:pt>
                <c:pt idx="3713">
                  <c:v>11.03</c:v>
                </c:pt>
                <c:pt idx="3714">
                  <c:v>11.08</c:v>
                </c:pt>
                <c:pt idx="3715">
                  <c:v>11.12</c:v>
                </c:pt>
                <c:pt idx="3716">
                  <c:v>11.16</c:v>
                </c:pt>
                <c:pt idx="3717">
                  <c:v>11.21</c:v>
                </c:pt>
                <c:pt idx="3718">
                  <c:v>11.25</c:v>
                </c:pt>
                <c:pt idx="3719">
                  <c:v>11.3</c:v>
                </c:pt>
                <c:pt idx="3720">
                  <c:v>11.34</c:v>
                </c:pt>
                <c:pt idx="3721">
                  <c:v>11.38</c:v>
                </c:pt>
                <c:pt idx="3722">
                  <c:v>11.43</c:v>
                </c:pt>
                <c:pt idx="3723">
                  <c:v>11.47</c:v>
                </c:pt>
                <c:pt idx="3724">
                  <c:v>11.51</c:v>
                </c:pt>
                <c:pt idx="3725">
                  <c:v>11.55</c:v>
                </c:pt>
                <c:pt idx="3726">
                  <c:v>11.6</c:v>
                </c:pt>
                <c:pt idx="3727">
                  <c:v>11.64</c:v>
                </c:pt>
                <c:pt idx="3728">
                  <c:v>11.68</c:v>
                </c:pt>
                <c:pt idx="3729">
                  <c:v>11.72</c:v>
                </c:pt>
                <c:pt idx="3730">
                  <c:v>11.76</c:v>
                </c:pt>
                <c:pt idx="3731">
                  <c:v>11.81</c:v>
                </c:pt>
                <c:pt idx="3732">
                  <c:v>11.85</c:v>
                </c:pt>
                <c:pt idx="3733">
                  <c:v>11.89</c:v>
                </c:pt>
                <c:pt idx="3734">
                  <c:v>11.93</c:v>
                </c:pt>
                <c:pt idx="3735">
                  <c:v>11.97</c:v>
                </c:pt>
                <c:pt idx="3736">
                  <c:v>12.01</c:v>
                </c:pt>
                <c:pt idx="3737">
                  <c:v>12.05</c:v>
                </c:pt>
                <c:pt idx="3738">
                  <c:v>12.09</c:v>
                </c:pt>
                <c:pt idx="3739">
                  <c:v>12.13</c:v>
                </c:pt>
                <c:pt idx="3740">
                  <c:v>12.17</c:v>
                </c:pt>
                <c:pt idx="3741">
                  <c:v>12.2</c:v>
                </c:pt>
                <c:pt idx="3742">
                  <c:v>12.24</c:v>
                </c:pt>
                <c:pt idx="3743">
                  <c:v>12.28</c:v>
                </c:pt>
                <c:pt idx="3744">
                  <c:v>12.32</c:v>
                </c:pt>
                <c:pt idx="3745">
                  <c:v>12.35</c:v>
                </c:pt>
                <c:pt idx="3746">
                  <c:v>12.39</c:v>
                </c:pt>
                <c:pt idx="3747">
                  <c:v>12.43</c:v>
                </c:pt>
                <c:pt idx="3748">
                  <c:v>12.46</c:v>
                </c:pt>
                <c:pt idx="3749">
                  <c:v>12.5</c:v>
                </c:pt>
                <c:pt idx="3750">
                  <c:v>12.53</c:v>
                </c:pt>
                <c:pt idx="3751">
                  <c:v>12.57</c:v>
                </c:pt>
                <c:pt idx="3752">
                  <c:v>12.6</c:v>
                </c:pt>
                <c:pt idx="3753">
                  <c:v>12.64</c:v>
                </c:pt>
                <c:pt idx="3754">
                  <c:v>12.67</c:v>
                </c:pt>
                <c:pt idx="3755">
                  <c:v>12.71</c:v>
                </c:pt>
                <c:pt idx="3756">
                  <c:v>12.74</c:v>
                </c:pt>
                <c:pt idx="3757">
                  <c:v>12.77</c:v>
                </c:pt>
                <c:pt idx="3758">
                  <c:v>12.8</c:v>
                </c:pt>
                <c:pt idx="3759">
                  <c:v>12.83</c:v>
                </c:pt>
                <c:pt idx="3760">
                  <c:v>12.87</c:v>
                </c:pt>
                <c:pt idx="3761">
                  <c:v>12.9</c:v>
                </c:pt>
                <c:pt idx="3762">
                  <c:v>12.93</c:v>
                </c:pt>
                <c:pt idx="3763">
                  <c:v>12.96</c:v>
                </c:pt>
                <c:pt idx="3764">
                  <c:v>12.99</c:v>
                </c:pt>
                <c:pt idx="3765">
                  <c:v>13.02</c:v>
                </c:pt>
                <c:pt idx="3766">
                  <c:v>13.05</c:v>
                </c:pt>
                <c:pt idx="3767">
                  <c:v>13.07</c:v>
                </c:pt>
                <c:pt idx="3768">
                  <c:v>13.1</c:v>
                </c:pt>
                <c:pt idx="3769">
                  <c:v>13.13</c:v>
                </c:pt>
                <c:pt idx="3770">
                  <c:v>13.16</c:v>
                </c:pt>
                <c:pt idx="3771">
                  <c:v>13.18</c:v>
                </c:pt>
                <c:pt idx="3772">
                  <c:v>13.21</c:v>
                </c:pt>
                <c:pt idx="3773">
                  <c:v>13.24</c:v>
                </c:pt>
                <c:pt idx="3774">
                  <c:v>13.26</c:v>
                </c:pt>
                <c:pt idx="3775">
                  <c:v>13.29</c:v>
                </c:pt>
                <c:pt idx="3776">
                  <c:v>13.31</c:v>
                </c:pt>
                <c:pt idx="3777">
                  <c:v>13.34</c:v>
                </c:pt>
                <c:pt idx="3778">
                  <c:v>13.36</c:v>
                </c:pt>
                <c:pt idx="3779">
                  <c:v>13.39</c:v>
                </c:pt>
                <c:pt idx="3780">
                  <c:v>13.41</c:v>
                </c:pt>
                <c:pt idx="3781">
                  <c:v>13.43</c:v>
                </c:pt>
                <c:pt idx="3782">
                  <c:v>13.46</c:v>
                </c:pt>
                <c:pt idx="3783">
                  <c:v>13.48</c:v>
                </c:pt>
                <c:pt idx="3784">
                  <c:v>13.5</c:v>
                </c:pt>
                <c:pt idx="3785">
                  <c:v>13.52</c:v>
                </c:pt>
                <c:pt idx="3786">
                  <c:v>13.55</c:v>
                </c:pt>
                <c:pt idx="3787">
                  <c:v>13.57</c:v>
                </c:pt>
                <c:pt idx="3788">
                  <c:v>13.59</c:v>
                </c:pt>
                <c:pt idx="3789">
                  <c:v>13.61</c:v>
                </c:pt>
                <c:pt idx="3790">
                  <c:v>13.63</c:v>
                </c:pt>
                <c:pt idx="3791">
                  <c:v>13.65</c:v>
                </c:pt>
                <c:pt idx="3792">
                  <c:v>13.67</c:v>
                </c:pt>
                <c:pt idx="3793">
                  <c:v>13.69</c:v>
                </c:pt>
                <c:pt idx="3794">
                  <c:v>13.71</c:v>
                </c:pt>
                <c:pt idx="3795">
                  <c:v>13.72</c:v>
                </c:pt>
                <c:pt idx="3796">
                  <c:v>13.74</c:v>
                </c:pt>
                <c:pt idx="3797">
                  <c:v>13.76</c:v>
                </c:pt>
                <c:pt idx="3798">
                  <c:v>13.78</c:v>
                </c:pt>
                <c:pt idx="3799">
                  <c:v>13.79</c:v>
                </c:pt>
                <c:pt idx="3800">
                  <c:v>13.81</c:v>
                </c:pt>
                <c:pt idx="3801">
                  <c:v>13.83</c:v>
                </c:pt>
                <c:pt idx="3802">
                  <c:v>13.84</c:v>
                </c:pt>
                <c:pt idx="3803">
                  <c:v>13.86</c:v>
                </c:pt>
                <c:pt idx="3804">
                  <c:v>13.88</c:v>
                </c:pt>
                <c:pt idx="3805">
                  <c:v>13.89</c:v>
                </c:pt>
                <c:pt idx="3806">
                  <c:v>13.91</c:v>
                </c:pt>
                <c:pt idx="3807">
                  <c:v>13.92</c:v>
                </c:pt>
                <c:pt idx="3808">
                  <c:v>13.94</c:v>
                </c:pt>
                <c:pt idx="3809">
                  <c:v>13.95</c:v>
                </c:pt>
                <c:pt idx="3810">
                  <c:v>13.96</c:v>
                </c:pt>
                <c:pt idx="3811">
                  <c:v>13.98</c:v>
                </c:pt>
                <c:pt idx="3812">
                  <c:v>13.99</c:v>
                </c:pt>
                <c:pt idx="3813">
                  <c:v>14</c:v>
                </c:pt>
                <c:pt idx="3814">
                  <c:v>14.01</c:v>
                </c:pt>
                <c:pt idx="3815">
                  <c:v>14.03</c:v>
                </c:pt>
                <c:pt idx="3816">
                  <c:v>14.04</c:v>
                </c:pt>
                <c:pt idx="3817">
                  <c:v>14.05</c:v>
                </c:pt>
                <c:pt idx="3818">
                  <c:v>14.06</c:v>
                </c:pt>
                <c:pt idx="3819">
                  <c:v>14.07</c:v>
                </c:pt>
                <c:pt idx="3820">
                  <c:v>14.08</c:v>
                </c:pt>
                <c:pt idx="3821">
                  <c:v>14.09</c:v>
                </c:pt>
                <c:pt idx="3822">
                  <c:v>14.1</c:v>
                </c:pt>
                <c:pt idx="3823">
                  <c:v>14.11</c:v>
                </c:pt>
                <c:pt idx="3824">
                  <c:v>14.12</c:v>
                </c:pt>
                <c:pt idx="3825">
                  <c:v>14.13</c:v>
                </c:pt>
                <c:pt idx="3826">
                  <c:v>14.14</c:v>
                </c:pt>
                <c:pt idx="3827">
                  <c:v>14.15</c:v>
                </c:pt>
                <c:pt idx="3828">
                  <c:v>14.16</c:v>
                </c:pt>
                <c:pt idx="3829">
                  <c:v>14.17</c:v>
                </c:pt>
                <c:pt idx="3830">
                  <c:v>14.18</c:v>
                </c:pt>
                <c:pt idx="3831">
                  <c:v>14.18</c:v>
                </c:pt>
                <c:pt idx="3832">
                  <c:v>14.19</c:v>
                </c:pt>
                <c:pt idx="3833">
                  <c:v>14.2</c:v>
                </c:pt>
                <c:pt idx="3834">
                  <c:v>14.21</c:v>
                </c:pt>
                <c:pt idx="3835">
                  <c:v>14.21</c:v>
                </c:pt>
                <c:pt idx="3836">
                  <c:v>14.22</c:v>
                </c:pt>
                <c:pt idx="3837">
                  <c:v>14.22</c:v>
                </c:pt>
                <c:pt idx="3838">
                  <c:v>14.23</c:v>
                </c:pt>
                <c:pt idx="3839">
                  <c:v>14.24</c:v>
                </c:pt>
                <c:pt idx="3840">
                  <c:v>14.24</c:v>
                </c:pt>
                <c:pt idx="3841">
                  <c:v>14.25</c:v>
                </c:pt>
                <c:pt idx="3842">
                  <c:v>14.25</c:v>
                </c:pt>
                <c:pt idx="3843">
                  <c:v>14.26</c:v>
                </c:pt>
                <c:pt idx="3844">
                  <c:v>14.26</c:v>
                </c:pt>
                <c:pt idx="3845">
                  <c:v>14.26</c:v>
                </c:pt>
                <c:pt idx="3846">
                  <c:v>14.27</c:v>
                </c:pt>
                <c:pt idx="3847">
                  <c:v>14.27</c:v>
                </c:pt>
                <c:pt idx="3848">
                  <c:v>14.27</c:v>
                </c:pt>
                <c:pt idx="3849">
                  <c:v>14.28</c:v>
                </c:pt>
                <c:pt idx="3850">
                  <c:v>14.28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C5-467F-82CC-84611B9EA2E0}"/>
            </c:ext>
          </c:extLst>
        </c:ser>
        <c:ser>
          <c:idx val="1"/>
          <c:order val="1"/>
          <c:tx>
            <c:v>Nkt=14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CPT!$X$6:$X$3856</c:f>
              <c:numCache>
                <c:formatCode>General</c:formatCode>
                <c:ptCount val="3851"/>
                <c:pt idx="0">
                  <c:v>35.04</c:v>
                </c:pt>
                <c:pt idx="1">
                  <c:v>35.380000000000003</c:v>
                </c:pt>
                <c:pt idx="2">
                  <c:v>35.69</c:v>
                </c:pt>
                <c:pt idx="3">
                  <c:v>36.1</c:v>
                </c:pt>
                <c:pt idx="4">
                  <c:v>36.409999999999997</c:v>
                </c:pt>
                <c:pt idx="5">
                  <c:v>36.76</c:v>
                </c:pt>
                <c:pt idx="6">
                  <c:v>37.11</c:v>
                </c:pt>
                <c:pt idx="7">
                  <c:v>37.5</c:v>
                </c:pt>
                <c:pt idx="8">
                  <c:v>38.01</c:v>
                </c:pt>
                <c:pt idx="9">
                  <c:v>38.409999999999997</c:v>
                </c:pt>
                <c:pt idx="10">
                  <c:v>38.81</c:v>
                </c:pt>
                <c:pt idx="11">
                  <c:v>39.25</c:v>
                </c:pt>
                <c:pt idx="12">
                  <c:v>39.75</c:v>
                </c:pt>
                <c:pt idx="13">
                  <c:v>40.29</c:v>
                </c:pt>
                <c:pt idx="14">
                  <c:v>40.72</c:v>
                </c:pt>
                <c:pt idx="15">
                  <c:v>41.21</c:v>
                </c:pt>
                <c:pt idx="16">
                  <c:v>41.78</c:v>
                </c:pt>
                <c:pt idx="17">
                  <c:v>42.31</c:v>
                </c:pt>
                <c:pt idx="18">
                  <c:v>42.85</c:v>
                </c:pt>
                <c:pt idx="19">
                  <c:v>43.35</c:v>
                </c:pt>
                <c:pt idx="20">
                  <c:v>43.84</c:v>
                </c:pt>
                <c:pt idx="21">
                  <c:v>44.31</c:v>
                </c:pt>
                <c:pt idx="22">
                  <c:v>45.12</c:v>
                </c:pt>
                <c:pt idx="23">
                  <c:v>46.16</c:v>
                </c:pt>
                <c:pt idx="24">
                  <c:v>47.55</c:v>
                </c:pt>
                <c:pt idx="25">
                  <c:v>48.82</c:v>
                </c:pt>
                <c:pt idx="26">
                  <c:v>50.05</c:v>
                </c:pt>
                <c:pt idx="27">
                  <c:v>51.91</c:v>
                </c:pt>
                <c:pt idx="28">
                  <c:v>54.54</c:v>
                </c:pt>
                <c:pt idx="29">
                  <c:v>57.88</c:v>
                </c:pt>
                <c:pt idx="30">
                  <c:v>61.01</c:v>
                </c:pt>
                <c:pt idx="31">
                  <c:v>63.37</c:v>
                </c:pt>
                <c:pt idx="32">
                  <c:v>65.08</c:v>
                </c:pt>
                <c:pt idx="33">
                  <c:v>66.010000000000005</c:v>
                </c:pt>
                <c:pt idx="34">
                  <c:v>65.459999999999994</c:v>
                </c:pt>
                <c:pt idx="35">
                  <c:v>64.45</c:v>
                </c:pt>
                <c:pt idx="36">
                  <c:v>62.6</c:v>
                </c:pt>
                <c:pt idx="37">
                  <c:v>61.18</c:v>
                </c:pt>
                <c:pt idx="38">
                  <c:v>58.96</c:v>
                </c:pt>
                <c:pt idx="39">
                  <c:v>56.16</c:v>
                </c:pt>
                <c:pt idx="40">
                  <c:v>53.1</c:v>
                </c:pt>
                <c:pt idx="41">
                  <c:v>50.24</c:v>
                </c:pt>
                <c:pt idx="42">
                  <c:v>48</c:v>
                </c:pt>
                <c:pt idx="43">
                  <c:v>46.12</c:v>
                </c:pt>
                <c:pt idx="44">
                  <c:v>44.72</c:v>
                </c:pt>
                <c:pt idx="45">
                  <c:v>43.85</c:v>
                </c:pt>
                <c:pt idx="46">
                  <c:v>43.63</c:v>
                </c:pt>
                <c:pt idx="47">
                  <c:v>43.38</c:v>
                </c:pt>
                <c:pt idx="48">
                  <c:v>43.47</c:v>
                </c:pt>
                <c:pt idx="49">
                  <c:v>43.01</c:v>
                </c:pt>
                <c:pt idx="50">
                  <c:v>43.59</c:v>
                </c:pt>
                <c:pt idx="51">
                  <c:v>43.63</c:v>
                </c:pt>
                <c:pt idx="52">
                  <c:v>44.12</c:v>
                </c:pt>
                <c:pt idx="53">
                  <c:v>44.04</c:v>
                </c:pt>
                <c:pt idx="54">
                  <c:v>43.92</c:v>
                </c:pt>
                <c:pt idx="55">
                  <c:v>43.74</c:v>
                </c:pt>
                <c:pt idx="56">
                  <c:v>43.47</c:v>
                </c:pt>
                <c:pt idx="57">
                  <c:v>43.29</c:v>
                </c:pt>
                <c:pt idx="58">
                  <c:v>42.91</c:v>
                </c:pt>
                <c:pt idx="59">
                  <c:v>40.549999999999997</c:v>
                </c:pt>
                <c:pt idx="60">
                  <c:v>39.049999999999997</c:v>
                </c:pt>
                <c:pt idx="61">
                  <c:v>38.299999999999997</c:v>
                </c:pt>
                <c:pt idx="62">
                  <c:v>39.840000000000003</c:v>
                </c:pt>
                <c:pt idx="63">
                  <c:v>41.12</c:v>
                </c:pt>
                <c:pt idx="64">
                  <c:v>41.87</c:v>
                </c:pt>
                <c:pt idx="65">
                  <c:v>41.02</c:v>
                </c:pt>
                <c:pt idx="66">
                  <c:v>40</c:v>
                </c:pt>
                <c:pt idx="67">
                  <c:v>38.96</c:v>
                </c:pt>
                <c:pt idx="68">
                  <c:v>39.659999999999997</c:v>
                </c:pt>
                <c:pt idx="69">
                  <c:v>40.69</c:v>
                </c:pt>
                <c:pt idx="70">
                  <c:v>41.61</c:v>
                </c:pt>
                <c:pt idx="71">
                  <c:v>41.98</c:v>
                </c:pt>
                <c:pt idx="72">
                  <c:v>41.99</c:v>
                </c:pt>
                <c:pt idx="73">
                  <c:v>42.04</c:v>
                </c:pt>
                <c:pt idx="74">
                  <c:v>42.11</c:v>
                </c:pt>
                <c:pt idx="75">
                  <c:v>42.03</c:v>
                </c:pt>
                <c:pt idx="76">
                  <c:v>41.89</c:v>
                </c:pt>
                <c:pt idx="77">
                  <c:v>41.58</c:v>
                </c:pt>
                <c:pt idx="78">
                  <c:v>41.32</c:v>
                </c:pt>
                <c:pt idx="79">
                  <c:v>41.14</c:v>
                </c:pt>
                <c:pt idx="80">
                  <c:v>41.1</c:v>
                </c:pt>
                <c:pt idx="81">
                  <c:v>41.02</c:v>
                </c:pt>
                <c:pt idx="82">
                  <c:v>40.659999999999997</c:v>
                </c:pt>
                <c:pt idx="83">
                  <c:v>40.200000000000003</c:v>
                </c:pt>
                <c:pt idx="84">
                  <c:v>39.520000000000003</c:v>
                </c:pt>
                <c:pt idx="85">
                  <c:v>38.85</c:v>
                </c:pt>
                <c:pt idx="86">
                  <c:v>38.21</c:v>
                </c:pt>
                <c:pt idx="87">
                  <c:v>37.79</c:v>
                </c:pt>
                <c:pt idx="88">
                  <c:v>37.65</c:v>
                </c:pt>
                <c:pt idx="89">
                  <c:v>37.72</c:v>
                </c:pt>
                <c:pt idx="90">
                  <c:v>37.76</c:v>
                </c:pt>
                <c:pt idx="91">
                  <c:v>37.68</c:v>
                </c:pt>
                <c:pt idx="92">
                  <c:v>37.36</c:v>
                </c:pt>
                <c:pt idx="93">
                  <c:v>37.28</c:v>
                </c:pt>
                <c:pt idx="94">
                  <c:v>37.159999999999997</c:v>
                </c:pt>
                <c:pt idx="95">
                  <c:v>37.07</c:v>
                </c:pt>
                <c:pt idx="96">
                  <c:v>36.79</c:v>
                </c:pt>
                <c:pt idx="97">
                  <c:v>36.729999999999997</c:v>
                </c:pt>
                <c:pt idx="98">
                  <c:v>36.86</c:v>
                </c:pt>
                <c:pt idx="99">
                  <c:v>37.020000000000003</c:v>
                </c:pt>
                <c:pt idx="100">
                  <c:v>37.17</c:v>
                </c:pt>
                <c:pt idx="101">
                  <c:v>37.119999999999997</c:v>
                </c:pt>
                <c:pt idx="102">
                  <c:v>36.99</c:v>
                </c:pt>
                <c:pt idx="103">
                  <c:v>36.74</c:v>
                </c:pt>
                <c:pt idx="104">
                  <c:v>36.61</c:v>
                </c:pt>
                <c:pt idx="105">
                  <c:v>36.71</c:v>
                </c:pt>
                <c:pt idx="106">
                  <c:v>37.159999999999997</c:v>
                </c:pt>
                <c:pt idx="107">
                  <c:v>37.47</c:v>
                </c:pt>
                <c:pt idx="108">
                  <c:v>37.659999999999997</c:v>
                </c:pt>
                <c:pt idx="109">
                  <c:v>37.5</c:v>
                </c:pt>
                <c:pt idx="110">
                  <c:v>37.229999999999997</c:v>
                </c:pt>
                <c:pt idx="111">
                  <c:v>36.82</c:v>
                </c:pt>
                <c:pt idx="112">
                  <c:v>36.49</c:v>
                </c:pt>
                <c:pt idx="113">
                  <c:v>36.29</c:v>
                </c:pt>
                <c:pt idx="114">
                  <c:v>36.200000000000003</c:v>
                </c:pt>
                <c:pt idx="115">
                  <c:v>36.15</c:v>
                </c:pt>
                <c:pt idx="116">
                  <c:v>36.01</c:v>
                </c:pt>
                <c:pt idx="117">
                  <c:v>35.770000000000003</c:v>
                </c:pt>
                <c:pt idx="118">
                  <c:v>35.39</c:v>
                </c:pt>
                <c:pt idx="119">
                  <c:v>35.17</c:v>
                </c:pt>
                <c:pt idx="120">
                  <c:v>35.15</c:v>
                </c:pt>
                <c:pt idx="121">
                  <c:v>35.270000000000003</c:v>
                </c:pt>
                <c:pt idx="122">
                  <c:v>35.5</c:v>
                </c:pt>
                <c:pt idx="123">
                  <c:v>35.549999999999997</c:v>
                </c:pt>
                <c:pt idx="124">
                  <c:v>35.72</c:v>
                </c:pt>
                <c:pt idx="125">
                  <c:v>36.049999999999997</c:v>
                </c:pt>
                <c:pt idx="126">
                  <c:v>36.69</c:v>
                </c:pt>
                <c:pt idx="127">
                  <c:v>37.36</c:v>
                </c:pt>
                <c:pt idx="128">
                  <c:v>37.81</c:v>
                </c:pt>
                <c:pt idx="129">
                  <c:v>38.020000000000003</c:v>
                </c:pt>
                <c:pt idx="130">
                  <c:v>38.18</c:v>
                </c:pt>
                <c:pt idx="131">
                  <c:v>38.340000000000003</c:v>
                </c:pt>
                <c:pt idx="132">
                  <c:v>38.76</c:v>
                </c:pt>
                <c:pt idx="133">
                  <c:v>38.82</c:v>
                </c:pt>
                <c:pt idx="134">
                  <c:v>38.79</c:v>
                </c:pt>
                <c:pt idx="135">
                  <c:v>38.450000000000003</c:v>
                </c:pt>
                <c:pt idx="136">
                  <c:v>38.42</c:v>
                </c:pt>
                <c:pt idx="137">
                  <c:v>38.53</c:v>
                </c:pt>
                <c:pt idx="138">
                  <c:v>38.83</c:v>
                </c:pt>
                <c:pt idx="139">
                  <c:v>39.11</c:v>
                </c:pt>
                <c:pt idx="140">
                  <c:v>39.35</c:v>
                </c:pt>
                <c:pt idx="141">
                  <c:v>39.450000000000003</c:v>
                </c:pt>
                <c:pt idx="142">
                  <c:v>39.56</c:v>
                </c:pt>
                <c:pt idx="143">
                  <c:v>39.590000000000003</c:v>
                </c:pt>
                <c:pt idx="144">
                  <c:v>39.42</c:v>
                </c:pt>
                <c:pt idx="145">
                  <c:v>39.340000000000003</c:v>
                </c:pt>
                <c:pt idx="146">
                  <c:v>39.340000000000003</c:v>
                </c:pt>
                <c:pt idx="147">
                  <c:v>39.43</c:v>
                </c:pt>
                <c:pt idx="148">
                  <c:v>39.43</c:v>
                </c:pt>
                <c:pt idx="149">
                  <c:v>39.549999999999997</c:v>
                </c:pt>
                <c:pt idx="150">
                  <c:v>39.74</c:v>
                </c:pt>
                <c:pt idx="151">
                  <c:v>39.909999999999997</c:v>
                </c:pt>
                <c:pt idx="152">
                  <c:v>39.9</c:v>
                </c:pt>
                <c:pt idx="153">
                  <c:v>39.89</c:v>
                </c:pt>
                <c:pt idx="154">
                  <c:v>39.840000000000003</c:v>
                </c:pt>
                <c:pt idx="155">
                  <c:v>39.520000000000003</c:v>
                </c:pt>
                <c:pt idx="156">
                  <c:v>39.26</c:v>
                </c:pt>
                <c:pt idx="157">
                  <c:v>39.450000000000003</c:v>
                </c:pt>
                <c:pt idx="158">
                  <c:v>39.81</c:v>
                </c:pt>
                <c:pt idx="159">
                  <c:v>40.44</c:v>
                </c:pt>
                <c:pt idx="160">
                  <c:v>40.56</c:v>
                </c:pt>
                <c:pt idx="161">
                  <c:v>40.869999999999997</c:v>
                </c:pt>
                <c:pt idx="162">
                  <c:v>40.74</c:v>
                </c:pt>
                <c:pt idx="163">
                  <c:v>40.6</c:v>
                </c:pt>
                <c:pt idx="164">
                  <c:v>40.340000000000003</c:v>
                </c:pt>
                <c:pt idx="165">
                  <c:v>39.979999999999997</c:v>
                </c:pt>
                <c:pt idx="166">
                  <c:v>39.76</c:v>
                </c:pt>
                <c:pt idx="167">
                  <c:v>39.69</c:v>
                </c:pt>
                <c:pt idx="168">
                  <c:v>39.72</c:v>
                </c:pt>
                <c:pt idx="169">
                  <c:v>39.68</c:v>
                </c:pt>
                <c:pt idx="170">
                  <c:v>39.53</c:v>
                </c:pt>
                <c:pt idx="171">
                  <c:v>39.799999999999997</c:v>
                </c:pt>
                <c:pt idx="172">
                  <c:v>39.840000000000003</c:v>
                </c:pt>
                <c:pt idx="173">
                  <c:v>39.96</c:v>
                </c:pt>
                <c:pt idx="174">
                  <c:v>39.79</c:v>
                </c:pt>
                <c:pt idx="175">
                  <c:v>39.950000000000003</c:v>
                </c:pt>
                <c:pt idx="176">
                  <c:v>40.04</c:v>
                </c:pt>
                <c:pt idx="177">
                  <c:v>40.24</c:v>
                </c:pt>
                <c:pt idx="178">
                  <c:v>40.26</c:v>
                </c:pt>
                <c:pt idx="179">
                  <c:v>40.43</c:v>
                </c:pt>
                <c:pt idx="180">
                  <c:v>40.53</c:v>
                </c:pt>
                <c:pt idx="181">
                  <c:v>40.71</c:v>
                </c:pt>
                <c:pt idx="182">
                  <c:v>40.72</c:v>
                </c:pt>
                <c:pt idx="183">
                  <c:v>40.64</c:v>
                </c:pt>
                <c:pt idx="184">
                  <c:v>40.549999999999997</c:v>
                </c:pt>
                <c:pt idx="185">
                  <c:v>40.549999999999997</c:v>
                </c:pt>
                <c:pt idx="186">
                  <c:v>40.619999999999997</c:v>
                </c:pt>
                <c:pt idx="187">
                  <c:v>40.92</c:v>
                </c:pt>
                <c:pt idx="188">
                  <c:v>41.16</c:v>
                </c:pt>
                <c:pt idx="189">
                  <c:v>41.26</c:v>
                </c:pt>
                <c:pt idx="190">
                  <c:v>41.2</c:v>
                </c:pt>
                <c:pt idx="191">
                  <c:v>41.13</c:v>
                </c:pt>
                <c:pt idx="192">
                  <c:v>41.15</c:v>
                </c:pt>
                <c:pt idx="193">
                  <c:v>41.06</c:v>
                </c:pt>
                <c:pt idx="194">
                  <c:v>40.97</c:v>
                </c:pt>
                <c:pt idx="195">
                  <c:v>40.950000000000003</c:v>
                </c:pt>
                <c:pt idx="196">
                  <c:v>41.14</c:v>
                </c:pt>
                <c:pt idx="197">
                  <c:v>41.55</c:v>
                </c:pt>
                <c:pt idx="198">
                  <c:v>41.8</c:v>
                </c:pt>
                <c:pt idx="199">
                  <c:v>41.84</c:v>
                </c:pt>
                <c:pt idx="200">
                  <c:v>41.54</c:v>
                </c:pt>
                <c:pt idx="201">
                  <c:v>41.22</c:v>
                </c:pt>
                <c:pt idx="202">
                  <c:v>40.97</c:v>
                </c:pt>
                <c:pt idx="203">
                  <c:v>41.15</c:v>
                </c:pt>
                <c:pt idx="204">
                  <c:v>41.19</c:v>
                </c:pt>
                <c:pt idx="205">
                  <c:v>41.15</c:v>
                </c:pt>
                <c:pt idx="206">
                  <c:v>40.72</c:v>
                </c:pt>
                <c:pt idx="207">
                  <c:v>40.36</c:v>
                </c:pt>
                <c:pt idx="208">
                  <c:v>40.03</c:v>
                </c:pt>
                <c:pt idx="209">
                  <c:v>39.79</c:v>
                </c:pt>
                <c:pt idx="210">
                  <c:v>39.61</c:v>
                </c:pt>
                <c:pt idx="211">
                  <c:v>39.57</c:v>
                </c:pt>
                <c:pt idx="212">
                  <c:v>39.43</c:v>
                </c:pt>
                <c:pt idx="213">
                  <c:v>39.39</c:v>
                </c:pt>
                <c:pt idx="214">
                  <c:v>39.229999999999997</c:v>
                </c:pt>
                <c:pt idx="215">
                  <c:v>39.24</c:v>
                </c:pt>
                <c:pt idx="216">
                  <c:v>39.090000000000003</c:v>
                </c:pt>
                <c:pt idx="217">
                  <c:v>38.950000000000003</c:v>
                </c:pt>
                <c:pt idx="218">
                  <c:v>38.67</c:v>
                </c:pt>
                <c:pt idx="219">
                  <c:v>38.56</c:v>
                </c:pt>
                <c:pt idx="220">
                  <c:v>38.4</c:v>
                </c:pt>
                <c:pt idx="221">
                  <c:v>38.369999999999997</c:v>
                </c:pt>
                <c:pt idx="222">
                  <c:v>38.29</c:v>
                </c:pt>
                <c:pt idx="223">
                  <c:v>38.119999999999997</c:v>
                </c:pt>
                <c:pt idx="224">
                  <c:v>37.89</c:v>
                </c:pt>
                <c:pt idx="225">
                  <c:v>37.74</c:v>
                </c:pt>
                <c:pt idx="226">
                  <c:v>37.79</c:v>
                </c:pt>
                <c:pt idx="227">
                  <c:v>37.89</c:v>
                </c:pt>
                <c:pt idx="228">
                  <c:v>37.869999999999997</c:v>
                </c:pt>
                <c:pt idx="229">
                  <c:v>37.74</c:v>
                </c:pt>
                <c:pt idx="230">
                  <c:v>37.630000000000003</c:v>
                </c:pt>
                <c:pt idx="231">
                  <c:v>37.39</c:v>
                </c:pt>
                <c:pt idx="232">
                  <c:v>37.46</c:v>
                </c:pt>
                <c:pt idx="233">
                  <c:v>37.31</c:v>
                </c:pt>
                <c:pt idx="234">
                  <c:v>37.4</c:v>
                </c:pt>
                <c:pt idx="235">
                  <c:v>37.229999999999997</c:v>
                </c:pt>
                <c:pt idx="236">
                  <c:v>37.25</c:v>
                </c:pt>
                <c:pt idx="237">
                  <c:v>37.33</c:v>
                </c:pt>
                <c:pt idx="238">
                  <c:v>37.46</c:v>
                </c:pt>
                <c:pt idx="239">
                  <c:v>37.619999999999997</c:v>
                </c:pt>
                <c:pt idx="240">
                  <c:v>37.729999999999997</c:v>
                </c:pt>
                <c:pt idx="241">
                  <c:v>37.96</c:v>
                </c:pt>
                <c:pt idx="242">
                  <c:v>38.03</c:v>
                </c:pt>
                <c:pt idx="243">
                  <c:v>38.33</c:v>
                </c:pt>
                <c:pt idx="244">
                  <c:v>38.840000000000003</c:v>
                </c:pt>
                <c:pt idx="245">
                  <c:v>39.33</c:v>
                </c:pt>
                <c:pt idx="246">
                  <c:v>39.5</c:v>
                </c:pt>
                <c:pt idx="247">
                  <c:v>39.450000000000003</c:v>
                </c:pt>
                <c:pt idx="248">
                  <c:v>39.49</c:v>
                </c:pt>
                <c:pt idx="249">
                  <c:v>39.71</c:v>
                </c:pt>
                <c:pt idx="250">
                  <c:v>39.68</c:v>
                </c:pt>
                <c:pt idx="251">
                  <c:v>39.549999999999997</c:v>
                </c:pt>
                <c:pt idx="252">
                  <c:v>39.729999999999997</c:v>
                </c:pt>
                <c:pt idx="253">
                  <c:v>39.82</c:v>
                </c:pt>
                <c:pt idx="254">
                  <c:v>40.119999999999997</c:v>
                </c:pt>
                <c:pt idx="255">
                  <c:v>39.71</c:v>
                </c:pt>
                <c:pt idx="256">
                  <c:v>39.53</c:v>
                </c:pt>
                <c:pt idx="257">
                  <c:v>39.14</c:v>
                </c:pt>
                <c:pt idx="258">
                  <c:v>39.07</c:v>
                </c:pt>
                <c:pt idx="259">
                  <c:v>38.97</c:v>
                </c:pt>
                <c:pt idx="260">
                  <c:v>38.92</c:v>
                </c:pt>
                <c:pt idx="261">
                  <c:v>38.81</c:v>
                </c:pt>
                <c:pt idx="262">
                  <c:v>38.700000000000003</c:v>
                </c:pt>
                <c:pt idx="263">
                  <c:v>38.64</c:v>
                </c:pt>
                <c:pt idx="264">
                  <c:v>38.35</c:v>
                </c:pt>
                <c:pt idx="265">
                  <c:v>38.28</c:v>
                </c:pt>
                <c:pt idx="266">
                  <c:v>38.39</c:v>
                </c:pt>
                <c:pt idx="267">
                  <c:v>38.64</c:v>
                </c:pt>
                <c:pt idx="268">
                  <c:v>38.520000000000003</c:v>
                </c:pt>
                <c:pt idx="269">
                  <c:v>38.21</c:v>
                </c:pt>
                <c:pt idx="270">
                  <c:v>38.4</c:v>
                </c:pt>
                <c:pt idx="271">
                  <c:v>38.340000000000003</c:v>
                </c:pt>
                <c:pt idx="272">
                  <c:v>38.54</c:v>
                </c:pt>
                <c:pt idx="273">
                  <c:v>38.25</c:v>
                </c:pt>
                <c:pt idx="274">
                  <c:v>38.11</c:v>
                </c:pt>
                <c:pt idx="275">
                  <c:v>37.880000000000003</c:v>
                </c:pt>
                <c:pt idx="276">
                  <c:v>37.97</c:v>
                </c:pt>
                <c:pt idx="277">
                  <c:v>38.14</c:v>
                </c:pt>
                <c:pt idx="278">
                  <c:v>38.340000000000003</c:v>
                </c:pt>
                <c:pt idx="279">
                  <c:v>38.35</c:v>
                </c:pt>
                <c:pt idx="280">
                  <c:v>38.340000000000003</c:v>
                </c:pt>
                <c:pt idx="281">
                  <c:v>38.49</c:v>
                </c:pt>
                <c:pt idx="282">
                  <c:v>38.76</c:v>
                </c:pt>
                <c:pt idx="283">
                  <c:v>39.47</c:v>
                </c:pt>
                <c:pt idx="284">
                  <c:v>39.92</c:v>
                </c:pt>
                <c:pt idx="285">
                  <c:v>40.24</c:v>
                </c:pt>
                <c:pt idx="286">
                  <c:v>40.270000000000003</c:v>
                </c:pt>
                <c:pt idx="287">
                  <c:v>40.18</c:v>
                </c:pt>
                <c:pt idx="288">
                  <c:v>40.299999999999997</c:v>
                </c:pt>
                <c:pt idx="289">
                  <c:v>40.33</c:v>
                </c:pt>
                <c:pt idx="290">
                  <c:v>40.51</c:v>
                </c:pt>
                <c:pt idx="291">
                  <c:v>40.369999999999997</c:v>
                </c:pt>
                <c:pt idx="292">
                  <c:v>40.36</c:v>
                </c:pt>
                <c:pt idx="293">
                  <c:v>40.43</c:v>
                </c:pt>
                <c:pt idx="294">
                  <c:v>40.479999999999997</c:v>
                </c:pt>
                <c:pt idx="295">
                  <c:v>40.42</c:v>
                </c:pt>
                <c:pt idx="296">
                  <c:v>40.32</c:v>
                </c:pt>
                <c:pt idx="297">
                  <c:v>40.31</c:v>
                </c:pt>
                <c:pt idx="298">
                  <c:v>40.450000000000003</c:v>
                </c:pt>
                <c:pt idx="299">
                  <c:v>40.479999999999997</c:v>
                </c:pt>
                <c:pt idx="300">
                  <c:v>40.43</c:v>
                </c:pt>
                <c:pt idx="301">
                  <c:v>40.43</c:v>
                </c:pt>
                <c:pt idx="302">
                  <c:v>40.44</c:v>
                </c:pt>
                <c:pt idx="303">
                  <c:v>40.479999999999997</c:v>
                </c:pt>
                <c:pt idx="304">
                  <c:v>40.53</c:v>
                </c:pt>
                <c:pt idx="305">
                  <c:v>40.5</c:v>
                </c:pt>
                <c:pt idx="306">
                  <c:v>40.590000000000003</c:v>
                </c:pt>
                <c:pt idx="307">
                  <c:v>40.770000000000003</c:v>
                </c:pt>
                <c:pt idx="308">
                  <c:v>40.98</c:v>
                </c:pt>
                <c:pt idx="309">
                  <c:v>41.02</c:v>
                </c:pt>
                <c:pt idx="310">
                  <c:v>40.86</c:v>
                </c:pt>
                <c:pt idx="311">
                  <c:v>41.01</c:v>
                </c:pt>
                <c:pt idx="312">
                  <c:v>41.33</c:v>
                </c:pt>
                <c:pt idx="313">
                  <c:v>41.68</c:v>
                </c:pt>
                <c:pt idx="314">
                  <c:v>41.92</c:v>
                </c:pt>
                <c:pt idx="315">
                  <c:v>41.96</c:v>
                </c:pt>
                <c:pt idx="316">
                  <c:v>41.84</c:v>
                </c:pt>
                <c:pt idx="317">
                  <c:v>41.73</c:v>
                </c:pt>
                <c:pt idx="318">
                  <c:v>41.82</c:v>
                </c:pt>
                <c:pt idx="319">
                  <c:v>42.27</c:v>
                </c:pt>
                <c:pt idx="320">
                  <c:v>42.48</c:v>
                </c:pt>
                <c:pt idx="321">
                  <c:v>42.82</c:v>
                </c:pt>
                <c:pt idx="322">
                  <c:v>42.81</c:v>
                </c:pt>
                <c:pt idx="323">
                  <c:v>42.93</c:v>
                </c:pt>
                <c:pt idx="324">
                  <c:v>42.63</c:v>
                </c:pt>
                <c:pt idx="325">
                  <c:v>43.24</c:v>
                </c:pt>
                <c:pt idx="326">
                  <c:v>43.29</c:v>
                </c:pt>
                <c:pt idx="327">
                  <c:v>43.46</c:v>
                </c:pt>
                <c:pt idx="328">
                  <c:v>42.82</c:v>
                </c:pt>
                <c:pt idx="329">
                  <c:v>42.49</c:v>
                </c:pt>
                <c:pt idx="330">
                  <c:v>42.83</c:v>
                </c:pt>
                <c:pt idx="331">
                  <c:v>43.08</c:v>
                </c:pt>
                <c:pt idx="332">
                  <c:v>43.63</c:v>
                </c:pt>
                <c:pt idx="333">
                  <c:v>43.55</c:v>
                </c:pt>
                <c:pt idx="334">
                  <c:v>43.58</c:v>
                </c:pt>
                <c:pt idx="335">
                  <c:v>43.49</c:v>
                </c:pt>
                <c:pt idx="336">
                  <c:v>43.46</c:v>
                </c:pt>
                <c:pt idx="337">
                  <c:v>43.42</c:v>
                </c:pt>
                <c:pt idx="338">
                  <c:v>43.46</c:v>
                </c:pt>
                <c:pt idx="339">
                  <c:v>43.52</c:v>
                </c:pt>
                <c:pt idx="340">
                  <c:v>43.73</c:v>
                </c:pt>
                <c:pt idx="341">
                  <c:v>43.98</c:v>
                </c:pt>
                <c:pt idx="342">
                  <c:v>44.23</c:v>
                </c:pt>
                <c:pt idx="343">
                  <c:v>44.33</c:v>
                </c:pt>
                <c:pt idx="344">
                  <c:v>44.41</c:v>
                </c:pt>
                <c:pt idx="345">
                  <c:v>44.45</c:v>
                </c:pt>
                <c:pt idx="346">
                  <c:v>44.43</c:v>
                </c:pt>
                <c:pt idx="347">
                  <c:v>44.3</c:v>
                </c:pt>
                <c:pt idx="348">
                  <c:v>44.08</c:v>
                </c:pt>
                <c:pt idx="349">
                  <c:v>43.8</c:v>
                </c:pt>
                <c:pt idx="350">
                  <c:v>43.55</c:v>
                </c:pt>
                <c:pt idx="351">
                  <c:v>43.35</c:v>
                </c:pt>
                <c:pt idx="352">
                  <c:v>43.15</c:v>
                </c:pt>
                <c:pt idx="353">
                  <c:v>42.96</c:v>
                </c:pt>
                <c:pt idx="354">
                  <c:v>42.75</c:v>
                </c:pt>
                <c:pt idx="355">
                  <c:v>42.61</c:v>
                </c:pt>
                <c:pt idx="356">
                  <c:v>42.46</c:v>
                </c:pt>
                <c:pt idx="357">
                  <c:v>42.27</c:v>
                </c:pt>
                <c:pt idx="358">
                  <c:v>42.21</c:v>
                </c:pt>
                <c:pt idx="359">
                  <c:v>42.21</c:v>
                </c:pt>
                <c:pt idx="360">
                  <c:v>42.27</c:v>
                </c:pt>
                <c:pt idx="361">
                  <c:v>42.2</c:v>
                </c:pt>
                <c:pt idx="362">
                  <c:v>42.23</c:v>
                </c:pt>
                <c:pt idx="363">
                  <c:v>42.2</c:v>
                </c:pt>
                <c:pt idx="364">
                  <c:v>42.22</c:v>
                </c:pt>
                <c:pt idx="365">
                  <c:v>42.1</c:v>
                </c:pt>
                <c:pt idx="366">
                  <c:v>42.15</c:v>
                </c:pt>
                <c:pt idx="367">
                  <c:v>42.19</c:v>
                </c:pt>
                <c:pt idx="368">
                  <c:v>42.12</c:v>
                </c:pt>
                <c:pt idx="369">
                  <c:v>42.2</c:v>
                </c:pt>
                <c:pt idx="370">
                  <c:v>42.16</c:v>
                </c:pt>
                <c:pt idx="371">
                  <c:v>42.15</c:v>
                </c:pt>
                <c:pt idx="372">
                  <c:v>42.05</c:v>
                </c:pt>
                <c:pt idx="373">
                  <c:v>42.09</c:v>
                </c:pt>
                <c:pt idx="374">
                  <c:v>42.22</c:v>
                </c:pt>
                <c:pt idx="375">
                  <c:v>42.3</c:v>
                </c:pt>
                <c:pt idx="376">
                  <c:v>42.29</c:v>
                </c:pt>
                <c:pt idx="377">
                  <c:v>42.32</c:v>
                </c:pt>
                <c:pt idx="378">
                  <c:v>42.3</c:v>
                </c:pt>
                <c:pt idx="379">
                  <c:v>42.2</c:v>
                </c:pt>
                <c:pt idx="380">
                  <c:v>42.12</c:v>
                </c:pt>
                <c:pt idx="381">
                  <c:v>41.95</c:v>
                </c:pt>
                <c:pt idx="382">
                  <c:v>41.97</c:v>
                </c:pt>
                <c:pt idx="383">
                  <c:v>41.86</c:v>
                </c:pt>
                <c:pt idx="384">
                  <c:v>41.71</c:v>
                </c:pt>
                <c:pt idx="385">
                  <c:v>41.56</c:v>
                </c:pt>
                <c:pt idx="386">
                  <c:v>41.49</c:v>
                </c:pt>
                <c:pt idx="387">
                  <c:v>41.57</c:v>
                </c:pt>
                <c:pt idx="388">
                  <c:v>41.71</c:v>
                </c:pt>
                <c:pt idx="389">
                  <c:v>41.88</c:v>
                </c:pt>
                <c:pt idx="390">
                  <c:v>42.07</c:v>
                </c:pt>
                <c:pt idx="391">
                  <c:v>42.13</c:v>
                </c:pt>
                <c:pt idx="392">
                  <c:v>42.11</c:v>
                </c:pt>
                <c:pt idx="393">
                  <c:v>41.91</c:v>
                </c:pt>
                <c:pt idx="394">
                  <c:v>41.68</c:v>
                </c:pt>
                <c:pt idx="395">
                  <c:v>41.4</c:v>
                </c:pt>
                <c:pt idx="396">
                  <c:v>41.11</c:v>
                </c:pt>
                <c:pt idx="397">
                  <c:v>40.93</c:v>
                </c:pt>
                <c:pt idx="398">
                  <c:v>40.909999999999997</c:v>
                </c:pt>
                <c:pt idx="399">
                  <c:v>41.06</c:v>
                </c:pt>
                <c:pt idx="400">
                  <c:v>41.14</c:v>
                </c:pt>
                <c:pt idx="401">
                  <c:v>41.24</c:v>
                </c:pt>
                <c:pt idx="402">
                  <c:v>41.39</c:v>
                </c:pt>
                <c:pt idx="403">
                  <c:v>41.45</c:v>
                </c:pt>
                <c:pt idx="404">
                  <c:v>41.35</c:v>
                </c:pt>
                <c:pt idx="405">
                  <c:v>41.22</c:v>
                </c:pt>
                <c:pt idx="406">
                  <c:v>41.11</c:v>
                </c:pt>
                <c:pt idx="407">
                  <c:v>41.13</c:v>
                </c:pt>
                <c:pt idx="408">
                  <c:v>41.23</c:v>
                </c:pt>
                <c:pt idx="409">
                  <c:v>41.49</c:v>
                </c:pt>
                <c:pt idx="410">
                  <c:v>41.67</c:v>
                </c:pt>
                <c:pt idx="411">
                  <c:v>41.72</c:v>
                </c:pt>
                <c:pt idx="412">
                  <c:v>41.74</c:v>
                </c:pt>
                <c:pt idx="413">
                  <c:v>41.6</c:v>
                </c:pt>
                <c:pt idx="414">
                  <c:v>41.33</c:v>
                </c:pt>
                <c:pt idx="415">
                  <c:v>41.05</c:v>
                </c:pt>
                <c:pt idx="416">
                  <c:v>40.85</c:v>
                </c:pt>
                <c:pt idx="417">
                  <c:v>40.64</c:v>
                </c:pt>
                <c:pt idx="418">
                  <c:v>40.25</c:v>
                </c:pt>
                <c:pt idx="419">
                  <c:v>39.99</c:v>
                </c:pt>
                <c:pt idx="420">
                  <c:v>40.01</c:v>
                </c:pt>
                <c:pt idx="421">
                  <c:v>40.11</c:v>
                </c:pt>
                <c:pt idx="422">
                  <c:v>40.270000000000003</c:v>
                </c:pt>
                <c:pt idx="423">
                  <c:v>40.25</c:v>
                </c:pt>
                <c:pt idx="424">
                  <c:v>40.18</c:v>
                </c:pt>
                <c:pt idx="425">
                  <c:v>40.090000000000003</c:v>
                </c:pt>
                <c:pt idx="426">
                  <c:v>40.130000000000003</c:v>
                </c:pt>
                <c:pt idx="427">
                  <c:v>40.19</c:v>
                </c:pt>
                <c:pt idx="428">
                  <c:v>40.29</c:v>
                </c:pt>
                <c:pt idx="429">
                  <c:v>40.340000000000003</c:v>
                </c:pt>
                <c:pt idx="430">
                  <c:v>40.32</c:v>
                </c:pt>
                <c:pt idx="431">
                  <c:v>40.22</c:v>
                </c:pt>
                <c:pt idx="432">
                  <c:v>40.26</c:v>
                </c:pt>
                <c:pt idx="433">
                  <c:v>40.619999999999997</c:v>
                </c:pt>
                <c:pt idx="434">
                  <c:v>40.909999999999997</c:v>
                </c:pt>
                <c:pt idx="435">
                  <c:v>41.29</c:v>
                </c:pt>
                <c:pt idx="436">
                  <c:v>41.29</c:v>
                </c:pt>
                <c:pt idx="437">
                  <c:v>41.19</c:v>
                </c:pt>
                <c:pt idx="438">
                  <c:v>40.79</c:v>
                </c:pt>
                <c:pt idx="439">
                  <c:v>40.479999999999997</c:v>
                </c:pt>
                <c:pt idx="440">
                  <c:v>40.4</c:v>
                </c:pt>
                <c:pt idx="441">
                  <c:v>40.5</c:v>
                </c:pt>
                <c:pt idx="442">
                  <c:v>40.78</c:v>
                </c:pt>
                <c:pt idx="443">
                  <c:v>40.99</c:v>
                </c:pt>
                <c:pt idx="444">
                  <c:v>41.17</c:v>
                </c:pt>
                <c:pt idx="445">
                  <c:v>41.31</c:v>
                </c:pt>
                <c:pt idx="446">
                  <c:v>41.47</c:v>
                </c:pt>
                <c:pt idx="447">
                  <c:v>41.53</c:v>
                </c:pt>
                <c:pt idx="448">
                  <c:v>41.57</c:v>
                </c:pt>
                <c:pt idx="449">
                  <c:v>41.49</c:v>
                </c:pt>
                <c:pt idx="450">
                  <c:v>41.49</c:v>
                </c:pt>
                <c:pt idx="451">
                  <c:v>41.47</c:v>
                </c:pt>
                <c:pt idx="452">
                  <c:v>41.49</c:v>
                </c:pt>
                <c:pt idx="453">
                  <c:v>41.53</c:v>
                </c:pt>
                <c:pt idx="454">
                  <c:v>41.5</c:v>
                </c:pt>
                <c:pt idx="455">
                  <c:v>41.35</c:v>
                </c:pt>
                <c:pt idx="456">
                  <c:v>41.1</c:v>
                </c:pt>
                <c:pt idx="457">
                  <c:v>40.78</c:v>
                </c:pt>
                <c:pt idx="458">
                  <c:v>40.53</c:v>
                </c:pt>
                <c:pt idx="459">
                  <c:v>40.47</c:v>
                </c:pt>
                <c:pt idx="460">
                  <c:v>40.54</c:v>
                </c:pt>
                <c:pt idx="461">
                  <c:v>40.6</c:v>
                </c:pt>
                <c:pt idx="462">
                  <c:v>40.33</c:v>
                </c:pt>
                <c:pt idx="463">
                  <c:v>40.130000000000003</c:v>
                </c:pt>
                <c:pt idx="464">
                  <c:v>39.97</c:v>
                </c:pt>
                <c:pt idx="465">
                  <c:v>40.049999999999997</c:v>
                </c:pt>
                <c:pt idx="466">
                  <c:v>40.090000000000003</c:v>
                </c:pt>
                <c:pt idx="467">
                  <c:v>40.22</c:v>
                </c:pt>
                <c:pt idx="468">
                  <c:v>40.35</c:v>
                </c:pt>
                <c:pt idx="469">
                  <c:v>40.67</c:v>
                </c:pt>
                <c:pt idx="470">
                  <c:v>41.06</c:v>
                </c:pt>
                <c:pt idx="471">
                  <c:v>41.41</c:v>
                </c:pt>
                <c:pt idx="472">
                  <c:v>41.44</c:v>
                </c:pt>
                <c:pt idx="473">
                  <c:v>41.28</c:v>
                </c:pt>
                <c:pt idx="474">
                  <c:v>41.08</c:v>
                </c:pt>
                <c:pt idx="475">
                  <c:v>40.92</c:v>
                </c:pt>
                <c:pt idx="476">
                  <c:v>40.74</c:v>
                </c:pt>
                <c:pt idx="477">
                  <c:v>40.75</c:v>
                </c:pt>
                <c:pt idx="478">
                  <c:v>40.89</c:v>
                </c:pt>
                <c:pt idx="479">
                  <c:v>41.09</c:v>
                </c:pt>
                <c:pt idx="480">
                  <c:v>41.16</c:v>
                </c:pt>
                <c:pt idx="481">
                  <c:v>41.05</c:v>
                </c:pt>
                <c:pt idx="482">
                  <c:v>41.07</c:v>
                </c:pt>
                <c:pt idx="483">
                  <c:v>41.09</c:v>
                </c:pt>
                <c:pt idx="484">
                  <c:v>41.18</c:v>
                </c:pt>
                <c:pt idx="485">
                  <c:v>41.06</c:v>
                </c:pt>
                <c:pt idx="486">
                  <c:v>40.909999999999997</c:v>
                </c:pt>
                <c:pt idx="487">
                  <c:v>40.880000000000003</c:v>
                </c:pt>
                <c:pt idx="488">
                  <c:v>41.06</c:v>
                </c:pt>
                <c:pt idx="489">
                  <c:v>41.41</c:v>
                </c:pt>
                <c:pt idx="490">
                  <c:v>41.68</c:v>
                </c:pt>
                <c:pt idx="491">
                  <c:v>42.03</c:v>
                </c:pt>
                <c:pt idx="492">
                  <c:v>42.39</c:v>
                </c:pt>
                <c:pt idx="493">
                  <c:v>42.52</c:v>
                </c:pt>
                <c:pt idx="494">
                  <c:v>42.36</c:v>
                </c:pt>
                <c:pt idx="495">
                  <c:v>42.15</c:v>
                </c:pt>
                <c:pt idx="496">
                  <c:v>42.14</c:v>
                </c:pt>
                <c:pt idx="497">
                  <c:v>42.16</c:v>
                </c:pt>
                <c:pt idx="498">
                  <c:v>41.97</c:v>
                </c:pt>
                <c:pt idx="499">
                  <c:v>41.87</c:v>
                </c:pt>
                <c:pt idx="500">
                  <c:v>41.91</c:v>
                </c:pt>
                <c:pt idx="501">
                  <c:v>42.09</c:v>
                </c:pt>
                <c:pt idx="502">
                  <c:v>42.23</c:v>
                </c:pt>
                <c:pt idx="503">
                  <c:v>42.43</c:v>
                </c:pt>
                <c:pt idx="504">
                  <c:v>42.7</c:v>
                </c:pt>
                <c:pt idx="505">
                  <c:v>43</c:v>
                </c:pt>
                <c:pt idx="506">
                  <c:v>43.23</c:v>
                </c:pt>
                <c:pt idx="507">
                  <c:v>43.38</c:v>
                </c:pt>
                <c:pt idx="508">
                  <c:v>43.57</c:v>
                </c:pt>
                <c:pt idx="509">
                  <c:v>43.7</c:v>
                </c:pt>
                <c:pt idx="510">
                  <c:v>43.73</c:v>
                </c:pt>
                <c:pt idx="511">
                  <c:v>43.6</c:v>
                </c:pt>
                <c:pt idx="512">
                  <c:v>43.49</c:v>
                </c:pt>
                <c:pt idx="513">
                  <c:v>43.19</c:v>
                </c:pt>
                <c:pt idx="514">
                  <c:v>42.88</c:v>
                </c:pt>
                <c:pt idx="515">
                  <c:v>42.58</c:v>
                </c:pt>
                <c:pt idx="516">
                  <c:v>42.61</c:v>
                </c:pt>
                <c:pt idx="517">
                  <c:v>42.76</c:v>
                </c:pt>
                <c:pt idx="518">
                  <c:v>42.92</c:v>
                </c:pt>
                <c:pt idx="519">
                  <c:v>43.22</c:v>
                </c:pt>
                <c:pt idx="520">
                  <c:v>43.57</c:v>
                </c:pt>
                <c:pt idx="521">
                  <c:v>43.98</c:v>
                </c:pt>
                <c:pt idx="522">
                  <c:v>44.14</c:v>
                </c:pt>
                <c:pt idx="523">
                  <c:v>44</c:v>
                </c:pt>
                <c:pt idx="524">
                  <c:v>43.65</c:v>
                </c:pt>
                <c:pt idx="525">
                  <c:v>43.32</c:v>
                </c:pt>
                <c:pt idx="526">
                  <c:v>43.18</c:v>
                </c:pt>
                <c:pt idx="527">
                  <c:v>43.04</c:v>
                </c:pt>
                <c:pt idx="528">
                  <c:v>42.97</c:v>
                </c:pt>
                <c:pt idx="529">
                  <c:v>42.99</c:v>
                </c:pt>
                <c:pt idx="530">
                  <c:v>43.2</c:v>
                </c:pt>
                <c:pt idx="531">
                  <c:v>43.4</c:v>
                </c:pt>
                <c:pt idx="532">
                  <c:v>43.53</c:v>
                </c:pt>
                <c:pt idx="533">
                  <c:v>43.38</c:v>
                </c:pt>
                <c:pt idx="534">
                  <c:v>42.97</c:v>
                </c:pt>
                <c:pt idx="535">
                  <c:v>42.59</c:v>
                </c:pt>
                <c:pt idx="536">
                  <c:v>42.47</c:v>
                </c:pt>
                <c:pt idx="537">
                  <c:v>42.62</c:v>
                </c:pt>
                <c:pt idx="538">
                  <c:v>42.79</c:v>
                </c:pt>
                <c:pt idx="539">
                  <c:v>42.98</c:v>
                </c:pt>
                <c:pt idx="540">
                  <c:v>43.1</c:v>
                </c:pt>
                <c:pt idx="541">
                  <c:v>43.08</c:v>
                </c:pt>
                <c:pt idx="542">
                  <c:v>42.93</c:v>
                </c:pt>
                <c:pt idx="543">
                  <c:v>42.92</c:v>
                </c:pt>
                <c:pt idx="544">
                  <c:v>43.16</c:v>
                </c:pt>
                <c:pt idx="545">
                  <c:v>43.63</c:v>
                </c:pt>
                <c:pt idx="546">
                  <c:v>44.05</c:v>
                </c:pt>
                <c:pt idx="547">
                  <c:v>44.4</c:v>
                </c:pt>
                <c:pt idx="548">
                  <c:v>44.68</c:v>
                </c:pt>
                <c:pt idx="549">
                  <c:v>44.91</c:v>
                </c:pt>
                <c:pt idx="550">
                  <c:v>45.05</c:v>
                </c:pt>
                <c:pt idx="551">
                  <c:v>45.02</c:v>
                </c:pt>
                <c:pt idx="552">
                  <c:v>44.93</c:v>
                </c:pt>
                <c:pt idx="553">
                  <c:v>44.69</c:v>
                </c:pt>
                <c:pt idx="554">
                  <c:v>44.6</c:v>
                </c:pt>
                <c:pt idx="555">
                  <c:v>44.6</c:v>
                </c:pt>
                <c:pt idx="556">
                  <c:v>44.78</c:v>
                </c:pt>
                <c:pt idx="557">
                  <c:v>44.84</c:v>
                </c:pt>
                <c:pt idx="558">
                  <c:v>44.74</c:v>
                </c:pt>
                <c:pt idx="559">
                  <c:v>44.67</c:v>
                </c:pt>
                <c:pt idx="560">
                  <c:v>44.71</c:v>
                </c:pt>
                <c:pt idx="561">
                  <c:v>44.84</c:v>
                </c:pt>
                <c:pt idx="562">
                  <c:v>44.72</c:v>
                </c:pt>
                <c:pt idx="563">
                  <c:v>44.23</c:v>
                </c:pt>
                <c:pt idx="564">
                  <c:v>43.68</c:v>
                </c:pt>
                <c:pt idx="565">
                  <c:v>43.3</c:v>
                </c:pt>
                <c:pt idx="566">
                  <c:v>43.35</c:v>
                </c:pt>
                <c:pt idx="567">
                  <c:v>43.6</c:v>
                </c:pt>
                <c:pt idx="568">
                  <c:v>43.82</c:v>
                </c:pt>
                <c:pt idx="569">
                  <c:v>44.1</c:v>
                </c:pt>
                <c:pt idx="570">
                  <c:v>44.21</c:v>
                </c:pt>
                <c:pt idx="571">
                  <c:v>44.35</c:v>
                </c:pt>
                <c:pt idx="572">
                  <c:v>44.41</c:v>
                </c:pt>
                <c:pt idx="573">
                  <c:v>44.74</c:v>
                </c:pt>
                <c:pt idx="574">
                  <c:v>44.96</c:v>
                </c:pt>
                <c:pt idx="575">
                  <c:v>44.97</c:v>
                </c:pt>
                <c:pt idx="576">
                  <c:v>44.63</c:v>
                </c:pt>
                <c:pt idx="577">
                  <c:v>44.14</c:v>
                </c:pt>
                <c:pt idx="578">
                  <c:v>43.71</c:v>
                </c:pt>
                <c:pt idx="579">
                  <c:v>43.48</c:v>
                </c:pt>
                <c:pt idx="580">
                  <c:v>43.47</c:v>
                </c:pt>
                <c:pt idx="581">
                  <c:v>43.61</c:v>
                </c:pt>
                <c:pt idx="582">
                  <c:v>43.75</c:v>
                </c:pt>
                <c:pt idx="583">
                  <c:v>43.94</c:v>
                </c:pt>
                <c:pt idx="584">
                  <c:v>44.07</c:v>
                </c:pt>
                <c:pt idx="585">
                  <c:v>44.36</c:v>
                </c:pt>
                <c:pt idx="586">
                  <c:v>44.61</c:v>
                </c:pt>
                <c:pt idx="587">
                  <c:v>44.96</c:v>
                </c:pt>
                <c:pt idx="588">
                  <c:v>45.2</c:v>
                </c:pt>
                <c:pt idx="589">
                  <c:v>45.45</c:v>
                </c:pt>
                <c:pt idx="590">
                  <c:v>45.58</c:v>
                </c:pt>
                <c:pt idx="591">
                  <c:v>45.57</c:v>
                </c:pt>
                <c:pt idx="592">
                  <c:v>45.27</c:v>
                </c:pt>
                <c:pt idx="593">
                  <c:v>44.97</c:v>
                </c:pt>
                <c:pt idx="594">
                  <c:v>44.76</c:v>
                </c:pt>
                <c:pt idx="595">
                  <c:v>44.81</c:v>
                </c:pt>
                <c:pt idx="596">
                  <c:v>44.82</c:v>
                </c:pt>
                <c:pt idx="597">
                  <c:v>44.8</c:v>
                </c:pt>
                <c:pt idx="598">
                  <c:v>44.77</c:v>
                </c:pt>
                <c:pt idx="599">
                  <c:v>44.96</c:v>
                </c:pt>
                <c:pt idx="600">
                  <c:v>45.3</c:v>
                </c:pt>
                <c:pt idx="601">
                  <c:v>45.52</c:v>
                </c:pt>
                <c:pt idx="602">
                  <c:v>45.55</c:v>
                </c:pt>
                <c:pt idx="603">
                  <c:v>45.27</c:v>
                </c:pt>
                <c:pt idx="604">
                  <c:v>45.05</c:v>
                </c:pt>
                <c:pt idx="605">
                  <c:v>44.84</c:v>
                </c:pt>
                <c:pt idx="606">
                  <c:v>44.68</c:v>
                </c:pt>
                <c:pt idx="607">
                  <c:v>44.54</c:v>
                </c:pt>
                <c:pt idx="608">
                  <c:v>44.27</c:v>
                </c:pt>
                <c:pt idx="609">
                  <c:v>44.04</c:v>
                </c:pt>
                <c:pt idx="610">
                  <c:v>43.69</c:v>
                </c:pt>
                <c:pt idx="611">
                  <c:v>43.46</c:v>
                </c:pt>
                <c:pt idx="612">
                  <c:v>43.21</c:v>
                </c:pt>
                <c:pt idx="613">
                  <c:v>43.18</c:v>
                </c:pt>
                <c:pt idx="614">
                  <c:v>43.23</c:v>
                </c:pt>
                <c:pt idx="615">
                  <c:v>43.36</c:v>
                </c:pt>
                <c:pt idx="616">
                  <c:v>43.45</c:v>
                </c:pt>
                <c:pt idx="617">
                  <c:v>43.49</c:v>
                </c:pt>
                <c:pt idx="618">
                  <c:v>43.52</c:v>
                </c:pt>
                <c:pt idx="619">
                  <c:v>43.44</c:v>
                </c:pt>
                <c:pt idx="620">
                  <c:v>43.3</c:v>
                </c:pt>
                <c:pt idx="621">
                  <c:v>43.07</c:v>
                </c:pt>
                <c:pt idx="622">
                  <c:v>42.95</c:v>
                </c:pt>
                <c:pt idx="623">
                  <c:v>42.91</c:v>
                </c:pt>
                <c:pt idx="624">
                  <c:v>43.22</c:v>
                </c:pt>
                <c:pt idx="625">
                  <c:v>43.65</c:v>
                </c:pt>
                <c:pt idx="626">
                  <c:v>44.24</c:v>
                </c:pt>
                <c:pt idx="627">
                  <c:v>44.69</c:v>
                </c:pt>
                <c:pt idx="628">
                  <c:v>44.95</c:v>
                </c:pt>
                <c:pt idx="629">
                  <c:v>44.91</c:v>
                </c:pt>
                <c:pt idx="630">
                  <c:v>44.82</c:v>
                </c:pt>
                <c:pt idx="631">
                  <c:v>44.97</c:v>
                </c:pt>
                <c:pt idx="632">
                  <c:v>45.38</c:v>
                </c:pt>
                <c:pt idx="633">
                  <c:v>45.86</c:v>
                </c:pt>
                <c:pt idx="634">
                  <c:v>46.21</c:v>
                </c:pt>
                <c:pt idx="635">
                  <c:v>46.42</c:v>
                </c:pt>
                <c:pt idx="636">
                  <c:v>46.5</c:v>
                </c:pt>
                <c:pt idx="637">
                  <c:v>46.54</c:v>
                </c:pt>
                <c:pt idx="638">
                  <c:v>46.63</c:v>
                </c:pt>
                <c:pt idx="639">
                  <c:v>46.68</c:v>
                </c:pt>
                <c:pt idx="640">
                  <c:v>46.56</c:v>
                </c:pt>
                <c:pt idx="641">
                  <c:v>46.22</c:v>
                </c:pt>
                <c:pt idx="642">
                  <c:v>45.77</c:v>
                </c:pt>
                <c:pt idx="643">
                  <c:v>45.29</c:v>
                </c:pt>
                <c:pt idx="644">
                  <c:v>45</c:v>
                </c:pt>
                <c:pt idx="645">
                  <c:v>44.82</c:v>
                </c:pt>
                <c:pt idx="646">
                  <c:v>44.87</c:v>
                </c:pt>
                <c:pt idx="647">
                  <c:v>44.95</c:v>
                </c:pt>
                <c:pt idx="648">
                  <c:v>45.14</c:v>
                </c:pt>
                <c:pt idx="649">
                  <c:v>45.32</c:v>
                </c:pt>
                <c:pt idx="650">
                  <c:v>45.5</c:v>
                </c:pt>
                <c:pt idx="651">
                  <c:v>45.63</c:v>
                </c:pt>
                <c:pt idx="652">
                  <c:v>45.63</c:v>
                </c:pt>
                <c:pt idx="653">
                  <c:v>45.49</c:v>
                </c:pt>
                <c:pt idx="654">
                  <c:v>45.26</c:v>
                </c:pt>
                <c:pt idx="655">
                  <c:v>45.14</c:v>
                </c:pt>
                <c:pt idx="656">
                  <c:v>45.11</c:v>
                </c:pt>
                <c:pt idx="657">
                  <c:v>45.07</c:v>
                </c:pt>
                <c:pt idx="658">
                  <c:v>44.89</c:v>
                </c:pt>
                <c:pt idx="659">
                  <c:v>44.57</c:v>
                </c:pt>
                <c:pt idx="660">
                  <c:v>44.37</c:v>
                </c:pt>
                <c:pt idx="661">
                  <c:v>44.25</c:v>
                </c:pt>
                <c:pt idx="662">
                  <c:v>44.2</c:v>
                </c:pt>
                <c:pt idx="663">
                  <c:v>44.18</c:v>
                </c:pt>
                <c:pt idx="664">
                  <c:v>44.16</c:v>
                </c:pt>
                <c:pt idx="665">
                  <c:v>44.26</c:v>
                </c:pt>
                <c:pt idx="666">
                  <c:v>44.35</c:v>
                </c:pt>
                <c:pt idx="667">
                  <c:v>44.45</c:v>
                </c:pt>
                <c:pt idx="668">
                  <c:v>44.64</c:v>
                </c:pt>
                <c:pt idx="669">
                  <c:v>44.78</c:v>
                </c:pt>
                <c:pt idx="670">
                  <c:v>44.9</c:v>
                </c:pt>
                <c:pt idx="671">
                  <c:v>44.76</c:v>
                </c:pt>
                <c:pt idx="672">
                  <c:v>44.72</c:v>
                </c:pt>
                <c:pt idx="673">
                  <c:v>44.84</c:v>
                </c:pt>
                <c:pt idx="674">
                  <c:v>45.23</c:v>
                </c:pt>
                <c:pt idx="675">
                  <c:v>45.51</c:v>
                </c:pt>
                <c:pt idx="676">
                  <c:v>45.68</c:v>
                </c:pt>
                <c:pt idx="677">
                  <c:v>45.81</c:v>
                </c:pt>
                <c:pt idx="678">
                  <c:v>46</c:v>
                </c:pt>
                <c:pt idx="679">
                  <c:v>46.26</c:v>
                </c:pt>
                <c:pt idx="680">
                  <c:v>46.59</c:v>
                </c:pt>
                <c:pt idx="681">
                  <c:v>46.85</c:v>
                </c:pt>
                <c:pt idx="682">
                  <c:v>46.99</c:v>
                </c:pt>
                <c:pt idx="683">
                  <c:v>46.99</c:v>
                </c:pt>
                <c:pt idx="684">
                  <c:v>46.79</c:v>
                </c:pt>
                <c:pt idx="685">
                  <c:v>46.55</c:v>
                </c:pt>
                <c:pt idx="686">
                  <c:v>46.22</c:v>
                </c:pt>
                <c:pt idx="687">
                  <c:v>46.17</c:v>
                </c:pt>
                <c:pt idx="688">
                  <c:v>46.11</c:v>
                </c:pt>
                <c:pt idx="689">
                  <c:v>46.11</c:v>
                </c:pt>
                <c:pt idx="690">
                  <c:v>45.93</c:v>
                </c:pt>
                <c:pt idx="691">
                  <c:v>45.76</c:v>
                </c:pt>
                <c:pt idx="692">
                  <c:v>45.55</c:v>
                </c:pt>
                <c:pt idx="693">
                  <c:v>45.33</c:v>
                </c:pt>
                <c:pt idx="694">
                  <c:v>44.97</c:v>
                </c:pt>
                <c:pt idx="695">
                  <c:v>44.84</c:v>
                </c:pt>
                <c:pt idx="696">
                  <c:v>44.66</c:v>
                </c:pt>
                <c:pt idx="697">
                  <c:v>44.74</c:v>
                </c:pt>
                <c:pt idx="698">
                  <c:v>44.64</c:v>
                </c:pt>
                <c:pt idx="699">
                  <c:v>44.63</c:v>
                </c:pt>
                <c:pt idx="700">
                  <c:v>44.59</c:v>
                </c:pt>
                <c:pt idx="701">
                  <c:v>44.6</c:v>
                </c:pt>
                <c:pt idx="702">
                  <c:v>44.58</c:v>
                </c:pt>
                <c:pt idx="703">
                  <c:v>44.55</c:v>
                </c:pt>
                <c:pt idx="704">
                  <c:v>44.48</c:v>
                </c:pt>
                <c:pt idx="705">
                  <c:v>44.46</c:v>
                </c:pt>
                <c:pt idx="706">
                  <c:v>44.35</c:v>
                </c:pt>
                <c:pt idx="707">
                  <c:v>44.05</c:v>
                </c:pt>
                <c:pt idx="708">
                  <c:v>43.77</c:v>
                </c:pt>
                <c:pt idx="709">
                  <c:v>43.52</c:v>
                </c:pt>
                <c:pt idx="710">
                  <c:v>43.43</c:v>
                </c:pt>
                <c:pt idx="711">
                  <c:v>43.31</c:v>
                </c:pt>
                <c:pt idx="712">
                  <c:v>43.13</c:v>
                </c:pt>
                <c:pt idx="713">
                  <c:v>42.94</c:v>
                </c:pt>
                <c:pt idx="714">
                  <c:v>42.78</c:v>
                </c:pt>
                <c:pt idx="715">
                  <c:v>42.75</c:v>
                </c:pt>
                <c:pt idx="716">
                  <c:v>42.63</c:v>
                </c:pt>
                <c:pt idx="717">
                  <c:v>42.51</c:v>
                </c:pt>
                <c:pt idx="718">
                  <c:v>42.37</c:v>
                </c:pt>
                <c:pt idx="719">
                  <c:v>42.43</c:v>
                </c:pt>
                <c:pt idx="720">
                  <c:v>42.48</c:v>
                </c:pt>
                <c:pt idx="721">
                  <c:v>42.46</c:v>
                </c:pt>
                <c:pt idx="722">
                  <c:v>42.36</c:v>
                </c:pt>
                <c:pt idx="723">
                  <c:v>42.33</c:v>
                </c:pt>
                <c:pt idx="724">
                  <c:v>42.35</c:v>
                </c:pt>
                <c:pt idx="725">
                  <c:v>42.45</c:v>
                </c:pt>
                <c:pt idx="726">
                  <c:v>42.61</c:v>
                </c:pt>
                <c:pt idx="727">
                  <c:v>42.78</c:v>
                </c:pt>
                <c:pt idx="728">
                  <c:v>42.98</c:v>
                </c:pt>
                <c:pt idx="729">
                  <c:v>43.18</c:v>
                </c:pt>
                <c:pt idx="730">
                  <c:v>43.63</c:v>
                </c:pt>
                <c:pt idx="731">
                  <c:v>44.05</c:v>
                </c:pt>
                <c:pt idx="732">
                  <c:v>44.55</c:v>
                </c:pt>
                <c:pt idx="733">
                  <c:v>44.91</c:v>
                </c:pt>
                <c:pt idx="734">
                  <c:v>45.18</c:v>
                </c:pt>
                <c:pt idx="735">
                  <c:v>45.21</c:v>
                </c:pt>
                <c:pt idx="736">
                  <c:v>45.18</c:v>
                </c:pt>
                <c:pt idx="737">
                  <c:v>45.03</c:v>
                </c:pt>
                <c:pt idx="738">
                  <c:v>44.97</c:v>
                </c:pt>
                <c:pt idx="739">
                  <c:v>45.01</c:v>
                </c:pt>
                <c:pt idx="740">
                  <c:v>45.27</c:v>
                </c:pt>
                <c:pt idx="741">
                  <c:v>45.78</c:v>
                </c:pt>
                <c:pt idx="742">
                  <c:v>46.29</c:v>
                </c:pt>
                <c:pt idx="743">
                  <c:v>46.55</c:v>
                </c:pt>
                <c:pt idx="744">
                  <c:v>46.49</c:v>
                </c:pt>
                <c:pt idx="745">
                  <c:v>46.28</c:v>
                </c:pt>
                <c:pt idx="746">
                  <c:v>46.27</c:v>
                </c:pt>
                <c:pt idx="747">
                  <c:v>46.29</c:v>
                </c:pt>
                <c:pt idx="748">
                  <c:v>46.39</c:v>
                </c:pt>
                <c:pt idx="749">
                  <c:v>46.48</c:v>
                </c:pt>
                <c:pt idx="750">
                  <c:v>46.57</c:v>
                </c:pt>
                <c:pt idx="751">
                  <c:v>46.58</c:v>
                </c:pt>
                <c:pt idx="752">
                  <c:v>46.48</c:v>
                </c:pt>
                <c:pt idx="753">
                  <c:v>46.34</c:v>
                </c:pt>
                <c:pt idx="754">
                  <c:v>46.14</c:v>
                </c:pt>
                <c:pt idx="755">
                  <c:v>45.86</c:v>
                </c:pt>
                <c:pt idx="756">
                  <c:v>45.62</c:v>
                </c:pt>
                <c:pt idx="757">
                  <c:v>45.46</c:v>
                </c:pt>
                <c:pt idx="758">
                  <c:v>45.46</c:v>
                </c:pt>
                <c:pt idx="759">
                  <c:v>45.52</c:v>
                </c:pt>
                <c:pt idx="760">
                  <c:v>45.57</c:v>
                </c:pt>
                <c:pt idx="761">
                  <c:v>45.62</c:v>
                </c:pt>
                <c:pt idx="762">
                  <c:v>45.78</c:v>
                </c:pt>
                <c:pt idx="763">
                  <c:v>46.14</c:v>
                </c:pt>
                <c:pt idx="764">
                  <c:v>46.61</c:v>
                </c:pt>
                <c:pt idx="765">
                  <c:v>47.06</c:v>
                </c:pt>
                <c:pt idx="766">
                  <c:v>47.33</c:v>
                </c:pt>
                <c:pt idx="767">
                  <c:v>47.39</c:v>
                </c:pt>
                <c:pt idx="768">
                  <c:v>47.3</c:v>
                </c:pt>
                <c:pt idx="769">
                  <c:v>47.12</c:v>
                </c:pt>
                <c:pt idx="770">
                  <c:v>47.03</c:v>
                </c:pt>
                <c:pt idx="771">
                  <c:v>46.93</c:v>
                </c:pt>
                <c:pt idx="772">
                  <c:v>46.82</c:v>
                </c:pt>
                <c:pt idx="773">
                  <c:v>46.56</c:v>
                </c:pt>
                <c:pt idx="774">
                  <c:v>46.31</c:v>
                </c:pt>
                <c:pt idx="775">
                  <c:v>46.03</c:v>
                </c:pt>
                <c:pt idx="776">
                  <c:v>45.8</c:v>
                </c:pt>
                <c:pt idx="777">
                  <c:v>45.48</c:v>
                </c:pt>
                <c:pt idx="778">
                  <c:v>45.34</c:v>
                </c:pt>
                <c:pt idx="779">
                  <c:v>45.34</c:v>
                </c:pt>
                <c:pt idx="780">
                  <c:v>45.51</c:v>
                </c:pt>
                <c:pt idx="781">
                  <c:v>45.7</c:v>
                </c:pt>
                <c:pt idx="782">
                  <c:v>45.9</c:v>
                </c:pt>
                <c:pt idx="783">
                  <c:v>46.22</c:v>
                </c:pt>
                <c:pt idx="784">
                  <c:v>46.44</c:v>
                </c:pt>
                <c:pt idx="785">
                  <c:v>46.49</c:v>
                </c:pt>
                <c:pt idx="786">
                  <c:v>46.24</c:v>
                </c:pt>
                <c:pt idx="787">
                  <c:v>45.9</c:v>
                </c:pt>
                <c:pt idx="788">
                  <c:v>45.68</c:v>
                </c:pt>
                <c:pt idx="789">
                  <c:v>45.54</c:v>
                </c:pt>
                <c:pt idx="790">
                  <c:v>45.56</c:v>
                </c:pt>
                <c:pt idx="791">
                  <c:v>45.55</c:v>
                </c:pt>
                <c:pt idx="792">
                  <c:v>45.72</c:v>
                </c:pt>
                <c:pt idx="793">
                  <c:v>46.01</c:v>
                </c:pt>
                <c:pt idx="794">
                  <c:v>46.24</c:v>
                </c:pt>
                <c:pt idx="795">
                  <c:v>46.25</c:v>
                </c:pt>
                <c:pt idx="796">
                  <c:v>46.18</c:v>
                </c:pt>
                <c:pt idx="797">
                  <c:v>46.04</c:v>
                </c:pt>
                <c:pt idx="798">
                  <c:v>46</c:v>
                </c:pt>
                <c:pt idx="799">
                  <c:v>45.76</c:v>
                </c:pt>
                <c:pt idx="800">
                  <c:v>45.58</c:v>
                </c:pt>
                <c:pt idx="801">
                  <c:v>45.33</c:v>
                </c:pt>
                <c:pt idx="802">
                  <c:v>45.25</c:v>
                </c:pt>
                <c:pt idx="803">
                  <c:v>45.19</c:v>
                </c:pt>
                <c:pt idx="804">
                  <c:v>45.11</c:v>
                </c:pt>
                <c:pt idx="805">
                  <c:v>44.98</c:v>
                </c:pt>
                <c:pt idx="806">
                  <c:v>44.97</c:v>
                </c:pt>
                <c:pt idx="807">
                  <c:v>45.11</c:v>
                </c:pt>
                <c:pt idx="808">
                  <c:v>45.34</c:v>
                </c:pt>
                <c:pt idx="809">
                  <c:v>45.54</c:v>
                </c:pt>
                <c:pt idx="810">
                  <c:v>45.64</c:v>
                </c:pt>
                <c:pt idx="811">
                  <c:v>45.62</c:v>
                </c:pt>
                <c:pt idx="812">
                  <c:v>45.52</c:v>
                </c:pt>
                <c:pt idx="813">
                  <c:v>45.4</c:v>
                </c:pt>
                <c:pt idx="814">
                  <c:v>45.23</c:v>
                </c:pt>
                <c:pt idx="815">
                  <c:v>45.07</c:v>
                </c:pt>
                <c:pt idx="816">
                  <c:v>44.93</c:v>
                </c:pt>
                <c:pt idx="817">
                  <c:v>44.92</c:v>
                </c:pt>
                <c:pt idx="818">
                  <c:v>44.96</c:v>
                </c:pt>
                <c:pt idx="819">
                  <c:v>44.96</c:v>
                </c:pt>
                <c:pt idx="820">
                  <c:v>44.97</c:v>
                </c:pt>
                <c:pt idx="821">
                  <c:v>44.97</c:v>
                </c:pt>
                <c:pt idx="822">
                  <c:v>45.05</c:v>
                </c:pt>
                <c:pt idx="823">
                  <c:v>45.03</c:v>
                </c:pt>
                <c:pt idx="824">
                  <c:v>44.94</c:v>
                </c:pt>
                <c:pt idx="825">
                  <c:v>44.83</c:v>
                </c:pt>
                <c:pt idx="826">
                  <c:v>44.82</c:v>
                </c:pt>
                <c:pt idx="827">
                  <c:v>44.89</c:v>
                </c:pt>
                <c:pt idx="828">
                  <c:v>44.95</c:v>
                </c:pt>
                <c:pt idx="829">
                  <c:v>45</c:v>
                </c:pt>
                <c:pt idx="830">
                  <c:v>44.92</c:v>
                </c:pt>
                <c:pt idx="831">
                  <c:v>44.86</c:v>
                </c:pt>
                <c:pt idx="832">
                  <c:v>44.81</c:v>
                </c:pt>
                <c:pt idx="833">
                  <c:v>44.89</c:v>
                </c:pt>
                <c:pt idx="834">
                  <c:v>44.96</c:v>
                </c:pt>
                <c:pt idx="835">
                  <c:v>44.97</c:v>
                </c:pt>
                <c:pt idx="836">
                  <c:v>45</c:v>
                </c:pt>
                <c:pt idx="837">
                  <c:v>45</c:v>
                </c:pt>
                <c:pt idx="838">
                  <c:v>45.08</c:v>
                </c:pt>
                <c:pt idx="839">
                  <c:v>45.1</c:v>
                </c:pt>
                <c:pt idx="840">
                  <c:v>45.22</c:v>
                </c:pt>
                <c:pt idx="841">
                  <c:v>45.37</c:v>
                </c:pt>
                <c:pt idx="842">
                  <c:v>45.53</c:v>
                </c:pt>
                <c:pt idx="843">
                  <c:v>45.59</c:v>
                </c:pt>
                <c:pt idx="844">
                  <c:v>45.55</c:v>
                </c:pt>
                <c:pt idx="845">
                  <c:v>45.47</c:v>
                </c:pt>
                <c:pt idx="846">
                  <c:v>45.49</c:v>
                </c:pt>
                <c:pt idx="847">
                  <c:v>45.52</c:v>
                </c:pt>
                <c:pt idx="848">
                  <c:v>45.57</c:v>
                </c:pt>
                <c:pt idx="849">
                  <c:v>45.6</c:v>
                </c:pt>
                <c:pt idx="850">
                  <c:v>45.57</c:v>
                </c:pt>
                <c:pt idx="851">
                  <c:v>45.56</c:v>
                </c:pt>
                <c:pt idx="852">
                  <c:v>45.56</c:v>
                </c:pt>
                <c:pt idx="853">
                  <c:v>45.6</c:v>
                </c:pt>
                <c:pt idx="854">
                  <c:v>45.61</c:v>
                </c:pt>
                <c:pt idx="855">
                  <c:v>45.55</c:v>
                </c:pt>
                <c:pt idx="856">
                  <c:v>45.5</c:v>
                </c:pt>
                <c:pt idx="857">
                  <c:v>45.48</c:v>
                </c:pt>
                <c:pt idx="858">
                  <c:v>45.44</c:v>
                </c:pt>
                <c:pt idx="859">
                  <c:v>45.41</c:v>
                </c:pt>
                <c:pt idx="860">
                  <c:v>45.43</c:v>
                </c:pt>
                <c:pt idx="861">
                  <c:v>45.46</c:v>
                </c:pt>
                <c:pt idx="862">
                  <c:v>45.63</c:v>
                </c:pt>
                <c:pt idx="863">
                  <c:v>45.69</c:v>
                </c:pt>
                <c:pt idx="864">
                  <c:v>45.83</c:v>
                </c:pt>
                <c:pt idx="865">
                  <c:v>45.87</c:v>
                </c:pt>
                <c:pt idx="866">
                  <c:v>45.94</c:v>
                </c:pt>
                <c:pt idx="867">
                  <c:v>46.01</c:v>
                </c:pt>
                <c:pt idx="868">
                  <c:v>46.08</c:v>
                </c:pt>
                <c:pt idx="869">
                  <c:v>46.09</c:v>
                </c:pt>
                <c:pt idx="870">
                  <c:v>46.05</c:v>
                </c:pt>
                <c:pt idx="871">
                  <c:v>46</c:v>
                </c:pt>
                <c:pt idx="872">
                  <c:v>45.99</c:v>
                </c:pt>
                <c:pt idx="873">
                  <c:v>46.01</c:v>
                </c:pt>
                <c:pt idx="874">
                  <c:v>45.95</c:v>
                </c:pt>
                <c:pt idx="875">
                  <c:v>45.79</c:v>
                </c:pt>
                <c:pt idx="876">
                  <c:v>45.82</c:v>
                </c:pt>
                <c:pt idx="877">
                  <c:v>46.02</c:v>
                </c:pt>
                <c:pt idx="878">
                  <c:v>46.46</c:v>
                </c:pt>
                <c:pt idx="879">
                  <c:v>46.8</c:v>
                </c:pt>
                <c:pt idx="880">
                  <c:v>47.08</c:v>
                </c:pt>
                <c:pt idx="881">
                  <c:v>47.32</c:v>
                </c:pt>
                <c:pt idx="882">
                  <c:v>47.47</c:v>
                </c:pt>
                <c:pt idx="883">
                  <c:v>47.57</c:v>
                </c:pt>
                <c:pt idx="884">
                  <c:v>47.58</c:v>
                </c:pt>
                <c:pt idx="885">
                  <c:v>47.55</c:v>
                </c:pt>
                <c:pt idx="886">
                  <c:v>47.55</c:v>
                </c:pt>
                <c:pt idx="887">
                  <c:v>47.62</c:v>
                </c:pt>
                <c:pt idx="888">
                  <c:v>47.8</c:v>
                </c:pt>
                <c:pt idx="889">
                  <c:v>47.87</c:v>
                </c:pt>
                <c:pt idx="890">
                  <c:v>47.86</c:v>
                </c:pt>
                <c:pt idx="891">
                  <c:v>47.78</c:v>
                </c:pt>
                <c:pt idx="892">
                  <c:v>47.79</c:v>
                </c:pt>
                <c:pt idx="893">
                  <c:v>47.81</c:v>
                </c:pt>
                <c:pt idx="894">
                  <c:v>47.84</c:v>
                </c:pt>
                <c:pt idx="895">
                  <c:v>47.86</c:v>
                </c:pt>
                <c:pt idx="896">
                  <c:v>47.83</c:v>
                </c:pt>
                <c:pt idx="897">
                  <c:v>47.73</c:v>
                </c:pt>
                <c:pt idx="898">
                  <c:v>47.65</c:v>
                </c:pt>
                <c:pt idx="899">
                  <c:v>47.64</c:v>
                </c:pt>
                <c:pt idx="900">
                  <c:v>47.59</c:v>
                </c:pt>
                <c:pt idx="901">
                  <c:v>47.54</c:v>
                </c:pt>
                <c:pt idx="902">
                  <c:v>47.42</c:v>
                </c:pt>
                <c:pt idx="903">
                  <c:v>47.42</c:v>
                </c:pt>
                <c:pt idx="904">
                  <c:v>47.36</c:v>
                </c:pt>
                <c:pt idx="905">
                  <c:v>47.34</c:v>
                </c:pt>
                <c:pt idx="906">
                  <c:v>47.36</c:v>
                </c:pt>
                <c:pt idx="907">
                  <c:v>47.44</c:v>
                </c:pt>
                <c:pt idx="908">
                  <c:v>47.61</c:v>
                </c:pt>
                <c:pt idx="909">
                  <c:v>47.81</c:v>
                </c:pt>
                <c:pt idx="910">
                  <c:v>48.08</c:v>
                </c:pt>
                <c:pt idx="911">
                  <c:v>48.4</c:v>
                </c:pt>
                <c:pt idx="912">
                  <c:v>48.59</c:v>
                </c:pt>
                <c:pt idx="913">
                  <c:v>48.79</c:v>
                </c:pt>
                <c:pt idx="914">
                  <c:v>48.81</c:v>
                </c:pt>
                <c:pt idx="915">
                  <c:v>48.93</c:v>
                </c:pt>
                <c:pt idx="916">
                  <c:v>48.98</c:v>
                </c:pt>
                <c:pt idx="917">
                  <c:v>48.99</c:v>
                </c:pt>
                <c:pt idx="918">
                  <c:v>48.9</c:v>
                </c:pt>
                <c:pt idx="919">
                  <c:v>48.78</c:v>
                </c:pt>
                <c:pt idx="920">
                  <c:v>48.77</c:v>
                </c:pt>
                <c:pt idx="921">
                  <c:v>48.69</c:v>
                </c:pt>
                <c:pt idx="922">
                  <c:v>48.6</c:v>
                </c:pt>
                <c:pt idx="923">
                  <c:v>48.49</c:v>
                </c:pt>
                <c:pt idx="924">
                  <c:v>48.47</c:v>
                </c:pt>
                <c:pt idx="925">
                  <c:v>48.52</c:v>
                </c:pt>
                <c:pt idx="926">
                  <c:v>48.66</c:v>
                </c:pt>
                <c:pt idx="927">
                  <c:v>48.8</c:v>
                </c:pt>
                <c:pt idx="928">
                  <c:v>48.94</c:v>
                </c:pt>
                <c:pt idx="929">
                  <c:v>48.94</c:v>
                </c:pt>
                <c:pt idx="930">
                  <c:v>48.88</c:v>
                </c:pt>
                <c:pt idx="931">
                  <c:v>48.75</c:v>
                </c:pt>
                <c:pt idx="932">
                  <c:v>48.64</c:v>
                </c:pt>
                <c:pt idx="933">
                  <c:v>48.52</c:v>
                </c:pt>
                <c:pt idx="934">
                  <c:v>48.41</c:v>
                </c:pt>
                <c:pt idx="935">
                  <c:v>48.4</c:v>
                </c:pt>
                <c:pt idx="936">
                  <c:v>48.42</c:v>
                </c:pt>
                <c:pt idx="937">
                  <c:v>48.44</c:v>
                </c:pt>
                <c:pt idx="938">
                  <c:v>48.4</c:v>
                </c:pt>
                <c:pt idx="939">
                  <c:v>48.24</c:v>
                </c:pt>
                <c:pt idx="940">
                  <c:v>48.08</c:v>
                </c:pt>
                <c:pt idx="941">
                  <c:v>47.91</c:v>
                </c:pt>
                <c:pt idx="942">
                  <c:v>47.78</c:v>
                </c:pt>
                <c:pt idx="943">
                  <c:v>47.72</c:v>
                </c:pt>
                <c:pt idx="944">
                  <c:v>47.7</c:v>
                </c:pt>
                <c:pt idx="945">
                  <c:v>47.82</c:v>
                </c:pt>
                <c:pt idx="946">
                  <c:v>47.86</c:v>
                </c:pt>
                <c:pt idx="947">
                  <c:v>47.98</c:v>
                </c:pt>
                <c:pt idx="948">
                  <c:v>48.07</c:v>
                </c:pt>
                <c:pt idx="949">
                  <c:v>48.26</c:v>
                </c:pt>
                <c:pt idx="950">
                  <c:v>48.38</c:v>
                </c:pt>
                <c:pt idx="951">
                  <c:v>48.41</c:v>
                </c:pt>
                <c:pt idx="952">
                  <c:v>48.43</c:v>
                </c:pt>
                <c:pt idx="953">
                  <c:v>48.42</c:v>
                </c:pt>
                <c:pt idx="954">
                  <c:v>48.55</c:v>
                </c:pt>
                <c:pt idx="955">
                  <c:v>48.61</c:v>
                </c:pt>
                <c:pt idx="956">
                  <c:v>48.63</c:v>
                </c:pt>
                <c:pt idx="957">
                  <c:v>48.51</c:v>
                </c:pt>
                <c:pt idx="958">
                  <c:v>48.39</c:v>
                </c:pt>
                <c:pt idx="959">
                  <c:v>48.29</c:v>
                </c:pt>
                <c:pt idx="960">
                  <c:v>48.34</c:v>
                </c:pt>
                <c:pt idx="961">
                  <c:v>48.52</c:v>
                </c:pt>
                <c:pt idx="962">
                  <c:v>48.84</c:v>
                </c:pt>
                <c:pt idx="963">
                  <c:v>49.25</c:v>
                </c:pt>
                <c:pt idx="964">
                  <c:v>49.61</c:v>
                </c:pt>
                <c:pt idx="965">
                  <c:v>49.78</c:v>
                </c:pt>
                <c:pt idx="966">
                  <c:v>49.7</c:v>
                </c:pt>
                <c:pt idx="967">
                  <c:v>49.55</c:v>
                </c:pt>
                <c:pt idx="968">
                  <c:v>49.4</c:v>
                </c:pt>
                <c:pt idx="969">
                  <c:v>49.21</c:v>
                </c:pt>
                <c:pt idx="970">
                  <c:v>49.03</c:v>
                </c:pt>
                <c:pt idx="971">
                  <c:v>48.88</c:v>
                </c:pt>
                <c:pt idx="972">
                  <c:v>48.82</c:v>
                </c:pt>
                <c:pt idx="973">
                  <c:v>48.76</c:v>
                </c:pt>
                <c:pt idx="974">
                  <c:v>48.73</c:v>
                </c:pt>
                <c:pt idx="975">
                  <c:v>48.82</c:v>
                </c:pt>
                <c:pt idx="976">
                  <c:v>48.84</c:v>
                </c:pt>
                <c:pt idx="977">
                  <c:v>49.01</c:v>
                </c:pt>
                <c:pt idx="978">
                  <c:v>49.09</c:v>
                </c:pt>
                <c:pt idx="979">
                  <c:v>49.28</c:v>
                </c:pt>
                <c:pt idx="980">
                  <c:v>49.26</c:v>
                </c:pt>
                <c:pt idx="981">
                  <c:v>49.26</c:v>
                </c:pt>
                <c:pt idx="982">
                  <c:v>49.16</c:v>
                </c:pt>
                <c:pt idx="983">
                  <c:v>49.07</c:v>
                </c:pt>
                <c:pt idx="984">
                  <c:v>48.9</c:v>
                </c:pt>
                <c:pt idx="985">
                  <c:v>48.8</c:v>
                </c:pt>
                <c:pt idx="986">
                  <c:v>48.81</c:v>
                </c:pt>
                <c:pt idx="987">
                  <c:v>48.91</c:v>
                </c:pt>
                <c:pt idx="988">
                  <c:v>48.96</c:v>
                </c:pt>
                <c:pt idx="989">
                  <c:v>48.98</c:v>
                </c:pt>
                <c:pt idx="990">
                  <c:v>48.93</c:v>
                </c:pt>
                <c:pt idx="991">
                  <c:v>48.94</c:v>
                </c:pt>
                <c:pt idx="992">
                  <c:v>48.93</c:v>
                </c:pt>
                <c:pt idx="993">
                  <c:v>48.96</c:v>
                </c:pt>
                <c:pt idx="994">
                  <c:v>48.95</c:v>
                </c:pt>
                <c:pt idx="995">
                  <c:v>48.94</c:v>
                </c:pt>
                <c:pt idx="996">
                  <c:v>48.98</c:v>
                </c:pt>
                <c:pt idx="997">
                  <c:v>49.04</c:v>
                </c:pt>
                <c:pt idx="998">
                  <c:v>49.16</c:v>
                </c:pt>
                <c:pt idx="999">
                  <c:v>49.36</c:v>
                </c:pt>
                <c:pt idx="1000">
                  <c:v>49.57</c:v>
                </c:pt>
                <c:pt idx="1001">
                  <c:v>49.73</c:v>
                </c:pt>
                <c:pt idx="1002">
                  <c:v>49.78</c:v>
                </c:pt>
                <c:pt idx="1003">
                  <c:v>49.79</c:v>
                </c:pt>
                <c:pt idx="1004">
                  <c:v>49.83</c:v>
                </c:pt>
                <c:pt idx="1005">
                  <c:v>49.8</c:v>
                </c:pt>
                <c:pt idx="1006">
                  <c:v>49.84</c:v>
                </c:pt>
                <c:pt idx="1007">
                  <c:v>49.82</c:v>
                </c:pt>
                <c:pt idx="1008">
                  <c:v>49.97</c:v>
                </c:pt>
                <c:pt idx="1009">
                  <c:v>50.02</c:v>
                </c:pt>
                <c:pt idx="1010">
                  <c:v>50.13</c:v>
                </c:pt>
                <c:pt idx="1011">
                  <c:v>50.16</c:v>
                </c:pt>
                <c:pt idx="1012">
                  <c:v>50.21</c:v>
                </c:pt>
                <c:pt idx="1013">
                  <c:v>50.21</c:v>
                </c:pt>
                <c:pt idx="1014">
                  <c:v>50.22</c:v>
                </c:pt>
                <c:pt idx="1015">
                  <c:v>50.37</c:v>
                </c:pt>
                <c:pt idx="1016">
                  <c:v>50.61</c:v>
                </c:pt>
                <c:pt idx="1017">
                  <c:v>50.85</c:v>
                </c:pt>
                <c:pt idx="1018">
                  <c:v>50.96</c:v>
                </c:pt>
                <c:pt idx="1019">
                  <c:v>51.01</c:v>
                </c:pt>
                <c:pt idx="1020">
                  <c:v>50.85</c:v>
                </c:pt>
                <c:pt idx="1021">
                  <c:v>50.69</c:v>
                </c:pt>
                <c:pt idx="1022">
                  <c:v>50.49</c:v>
                </c:pt>
                <c:pt idx="1023">
                  <c:v>50.42</c:v>
                </c:pt>
                <c:pt idx="1024">
                  <c:v>50.31</c:v>
                </c:pt>
                <c:pt idx="1025">
                  <c:v>50.2</c:v>
                </c:pt>
                <c:pt idx="1026">
                  <c:v>50.15</c:v>
                </c:pt>
                <c:pt idx="1027">
                  <c:v>50.09</c:v>
                </c:pt>
                <c:pt idx="1028">
                  <c:v>50.04</c:v>
                </c:pt>
                <c:pt idx="1029">
                  <c:v>49.99</c:v>
                </c:pt>
                <c:pt idx="1030">
                  <c:v>49.98</c:v>
                </c:pt>
                <c:pt idx="1031">
                  <c:v>50.01</c:v>
                </c:pt>
                <c:pt idx="1032">
                  <c:v>50.05</c:v>
                </c:pt>
                <c:pt idx="1033">
                  <c:v>50.08</c:v>
                </c:pt>
                <c:pt idx="1034">
                  <c:v>50.14</c:v>
                </c:pt>
                <c:pt idx="1035">
                  <c:v>50.11</c:v>
                </c:pt>
                <c:pt idx="1036">
                  <c:v>49.99</c:v>
                </c:pt>
                <c:pt idx="1037">
                  <c:v>49.84</c:v>
                </c:pt>
                <c:pt idx="1038">
                  <c:v>49.66</c:v>
                </c:pt>
                <c:pt idx="1039">
                  <c:v>49.55</c:v>
                </c:pt>
                <c:pt idx="1040">
                  <c:v>49.47</c:v>
                </c:pt>
                <c:pt idx="1041">
                  <c:v>49.43</c:v>
                </c:pt>
                <c:pt idx="1042">
                  <c:v>49.55</c:v>
                </c:pt>
                <c:pt idx="1043">
                  <c:v>49.62</c:v>
                </c:pt>
                <c:pt idx="1044">
                  <c:v>49.8</c:v>
                </c:pt>
                <c:pt idx="1045">
                  <c:v>49.79</c:v>
                </c:pt>
                <c:pt idx="1046">
                  <c:v>49.83</c:v>
                </c:pt>
                <c:pt idx="1047">
                  <c:v>49.73</c:v>
                </c:pt>
                <c:pt idx="1048">
                  <c:v>49.61</c:v>
                </c:pt>
                <c:pt idx="1049">
                  <c:v>49.48</c:v>
                </c:pt>
                <c:pt idx="1050">
                  <c:v>49.49</c:v>
                </c:pt>
                <c:pt idx="1051">
                  <c:v>49.56</c:v>
                </c:pt>
                <c:pt idx="1052">
                  <c:v>49.62</c:v>
                </c:pt>
                <c:pt idx="1053">
                  <c:v>49.67</c:v>
                </c:pt>
                <c:pt idx="1054">
                  <c:v>49.71</c:v>
                </c:pt>
                <c:pt idx="1055">
                  <c:v>49.81</c:v>
                </c:pt>
                <c:pt idx="1056">
                  <c:v>49.85</c:v>
                </c:pt>
                <c:pt idx="1057">
                  <c:v>49.81</c:v>
                </c:pt>
                <c:pt idx="1058">
                  <c:v>49.94</c:v>
                </c:pt>
                <c:pt idx="1059">
                  <c:v>50.19</c:v>
                </c:pt>
                <c:pt idx="1060">
                  <c:v>50.62</c:v>
                </c:pt>
                <c:pt idx="1061">
                  <c:v>50.96</c:v>
                </c:pt>
                <c:pt idx="1062">
                  <c:v>51.22</c:v>
                </c:pt>
                <c:pt idx="1063">
                  <c:v>51.31</c:v>
                </c:pt>
                <c:pt idx="1064">
                  <c:v>51.29</c:v>
                </c:pt>
                <c:pt idx="1065">
                  <c:v>51.16</c:v>
                </c:pt>
                <c:pt idx="1066">
                  <c:v>51.13</c:v>
                </c:pt>
                <c:pt idx="1067">
                  <c:v>50.96</c:v>
                </c:pt>
                <c:pt idx="1068">
                  <c:v>50.78</c:v>
                </c:pt>
                <c:pt idx="1069">
                  <c:v>50.4</c:v>
                </c:pt>
                <c:pt idx="1070">
                  <c:v>50.08</c:v>
                </c:pt>
                <c:pt idx="1071">
                  <c:v>49.75</c:v>
                </c:pt>
                <c:pt idx="1072">
                  <c:v>49.72</c:v>
                </c:pt>
                <c:pt idx="1073">
                  <c:v>49.68</c:v>
                </c:pt>
                <c:pt idx="1074">
                  <c:v>49.81</c:v>
                </c:pt>
                <c:pt idx="1075">
                  <c:v>49.81</c:v>
                </c:pt>
                <c:pt idx="1076">
                  <c:v>50.01</c:v>
                </c:pt>
                <c:pt idx="1077">
                  <c:v>50.07</c:v>
                </c:pt>
                <c:pt idx="1078">
                  <c:v>50.2</c:v>
                </c:pt>
                <c:pt idx="1079">
                  <c:v>50.23</c:v>
                </c:pt>
                <c:pt idx="1080">
                  <c:v>50.34</c:v>
                </c:pt>
                <c:pt idx="1081">
                  <c:v>50.46</c:v>
                </c:pt>
                <c:pt idx="1082">
                  <c:v>50.56</c:v>
                </c:pt>
                <c:pt idx="1083">
                  <c:v>50.55</c:v>
                </c:pt>
                <c:pt idx="1084">
                  <c:v>50.44</c:v>
                </c:pt>
                <c:pt idx="1085">
                  <c:v>50.36</c:v>
                </c:pt>
                <c:pt idx="1086">
                  <c:v>50.44</c:v>
                </c:pt>
                <c:pt idx="1087">
                  <c:v>50.69</c:v>
                </c:pt>
                <c:pt idx="1088">
                  <c:v>50.96</c:v>
                </c:pt>
                <c:pt idx="1089">
                  <c:v>51.09</c:v>
                </c:pt>
                <c:pt idx="1090">
                  <c:v>51.17</c:v>
                </c:pt>
                <c:pt idx="1091">
                  <c:v>51.2</c:v>
                </c:pt>
                <c:pt idx="1092">
                  <c:v>51.09</c:v>
                </c:pt>
                <c:pt idx="1093">
                  <c:v>50.94</c:v>
                </c:pt>
                <c:pt idx="1094">
                  <c:v>50.71</c:v>
                </c:pt>
                <c:pt idx="1095">
                  <c:v>50.74</c:v>
                </c:pt>
                <c:pt idx="1096">
                  <c:v>50.7</c:v>
                </c:pt>
                <c:pt idx="1097">
                  <c:v>50.8</c:v>
                </c:pt>
                <c:pt idx="1098">
                  <c:v>50.81</c:v>
                </c:pt>
                <c:pt idx="1099">
                  <c:v>50.94</c:v>
                </c:pt>
                <c:pt idx="1100">
                  <c:v>51.01</c:v>
                </c:pt>
                <c:pt idx="1101">
                  <c:v>51.1</c:v>
                </c:pt>
                <c:pt idx="1102">
                  <c:v>51.29</c:v>
                </c:pt>
                <c:pt idx="1103">
                  <c:v>51.51</c:v>
                </c:pt>
                <c:pt idx="1104">
                  <c:v>51.69</c:v>
                </c:pt>
                <c:pt idx="1105">
                  <c:v>51.57</c:v>
                </c:pt>
                <c:pt idx="1106">
                  <c:v>51.45</c:v>
                </c:pt>
                <c:pt idx="1107">
                  <c:v>51.31</c:v>
                </c:pt>
                <c:pt idx="1108">
                  <c:v>51.32</c:v>
                </c:pt>
                <c:pt idx="1109">
                  <c:v>51.44</c:v>
                </c:pt>
                <c:pt idx="1110">
                  <c:v>51.81</c:v>
                </c:pt>
                <c:pt idx="1111">
                  <c:v>52.35</c:v>
                </c:pt>
                <c:pt idx="1112">
                  <c:v>52.75</c:v>
                </c:pt>
                <c:pt idx="1113">
                  <c:v>53.14</c:v>
                </c:pt>
                <c:pt idx="1114">
                  <c:v>53.58</c:v>
                </c:pt>
                <c:pt idx="1115">
                  <c:v>54.16</c:v>
                </c:pt>
                <c:pt idx="1116">
                  <c:v>54.65</c:v>
                </c:pt>
                <c:pt idx="1117">
                  <c:v>54.8</c:v>
                </c:pt>
                <c:pt idx="1118">
                  <c:v>54.72</c:v>
                </c:pt>
                <c:pt idx="1119">
                  <c:v>54.32</c:v>
                </c:pt>
                <c:pt idx="1120">
                  <c:v>53.82</c:v>
                </c:pt>
                <c:pt idx="1121">
                  <c:v>53.34</c:v>
                </c:pt>
                <c:pt idx="1122">
                  <c:v>53.17</c:v>
                </c:pt>
                <c:pt idx="1123">
                  <c:v>53.14</c:v>
                </c:pt>
                <c:pt idx="1124">
                  <c:v>53.04</c:v>
                </c:pt>
                <c:pt idx="1125">
                  <c:v>52.8</c:v>
                </c:pt>
                <c:pt idx="1126">
                  <c:v>52.69</c:v>
                </c:pt>
                <c:pt idx="1127">
                  <c:v>52.78</c:v>
                </c:pt>
                <c:pt idx="1128">
                  <c:v>53.03</c:v>
                </c:pt>
                <c:pt idx="1129">
                  <c:v>53.3</c:v>
                </c:pt>
                <c:pt idx="1130">
                  <c:v>53.59</c:v>
                </c:pt>
                <c:pt idx="1131">
                  <c:v>53.97</c:v>
                </c:pt>
                <c:pt idx="1132">
                  <c:v>54.38</c:v>
                </c:pt>
                <c:pt idx="1133">
                  <c:v>54.9</c:v>
                </c:pt>
                <c:pt idx="1134">
                  <c:v>55.35</c:v>
                </c:pt>
                <c:pt idx="1135">
                  <c:v>55.73</c:v>
                </c:pt>
                <c:pt idx="1136">
                  <c:v>55.98</c:v>
                </c:pt>
                <c:pt idx="1137">
                  <c:v>56.12</c:v>
                </c:pt>
                <c:pt idx="1138">
                  <c:v>56.18</c:v>
                </c:pt>
                <c:pt idx="1139">
                  <c:v>55.99</c:v>
                </c:pt>
                <c:pt idx="1140">
                  <c:v>55.76</c:v>
                </c:pt>
                <c:pt idx="1141">
                  <c:v>55.38</c:v>
                </c:pt>
                <c:pt idx="1142">
                  <c:v>55.17</c:v>
                </c:pt>
                <c:pt idx="1143">
                  <c:v>55.01</c:v>
                </c:pt>
                <c:pt idx="1144">
                  <c:v>54.83</c:v>
                </c:pt>
                <c:pt idx="1145">
                  <c:v>54.57</c:v>
                </c:pt>
                <c:pt idx="1146">
                  <c:v>54.35</c:v>
                </c:pt>
                <c:pt idx="1147">
                  <c:v>54.3</c:v>
                </c:pt>
                <c:pt idx="1148">
                  <c:v>54.25</c:v>
                </c:pt>
                <c:pt idx="1149">
                  <c:v>54.19</c:v>
                </c:pt>
                <c:pt idx="1150">
                  <c:v>54.07</c:v>
                </c:pt>
                <c:pt idx="1151">
                  <c:v>54.03</c:v>
                </c:pt>
                <c:pt idx="1152">
                  <c:v>54</c:v>
                </c:pt>
                <c:pt idx="1153">
                  <c:v>53.97</c:v>
                </c:pt>
                <c:pt idx="1154">
                  <c:v>53.97</c:v>
                </c:pt>
                <c:pt idx="1155">
                  <c:v>53.99</c:v>
                </c:pt>
                <c:pt idx="1156">
                  <c:v>54</c:v>
                </c:pt>
                <c:pt idx="1157">
                  <c:v>53.97</c:v>
                </c:pt>
                <c:pt idx="1158">
                  <c:v>53.92</c:v>
                </c:pt>
                <c:pt idx="1159">
                  <c:v>53.95</c:v>
                </c:pt>
                <c:pt idx="1160">
                  <c:v>53.74</c:v>
                </c:pt>
                <c:pt idx="1161">
                  <c:v>53.7</c:v>
                </c:pt>
                <c:pt idx="1162">
                  <c:v>53.64</c:v>
                </c:pt>
                <c:pt idx="1163">
                  <c:v>53.76</c:v>
                </c:pt>
                <c:pt idx="1164">
                  <c:v>53.65</c:v>
                </c:pt>
                <c:pt idx="1165">
                  <c:v>53.59</c:v>
                </c:pt>
                <c:pt idx="1166">
                  <c:v>53.54</c:v>
                </c:pt>
                <c:pt idx="1167">
                  <c:v>53.51</c:v>
                </c:pt>
                <c:pt idx="1168">
                  <c:v>53.46</c:v>
                </c:pt>
                <c:pt idx="1169">
                  <c:v>53.39</c:v>
                </c:pt>
                <c:pt idx="1170">
                  <c:v>53.36</c:v>
                </c:pt>
                <c:pt idx="1171">
                  <c:v>53.23</c:v>
                </c:pt>
                <c:pt idx="1172">
                  <c:v>53.03</c:v>
                </c:pt>
                <c:pt idx="1173">
                  <c:v>52.82</c:v>
                </c:pt>
                <c:pt idx="1174">
                  <c:v>52.76</c:v>
                </c:pt>
                <c:pt idx="1175">
                  <c:v>52.97</c:v>
                </c:pt>
                <c:pt idx="1176">
                  <c:v>53.27</c:v>
                </c:pt>
                <c:pt idx="1177">
                  <c:v>53.54</c:v>
                </c:pt>
                <c:pt idx="1178">
                  <c:v>53.57</c:v>
                </c:pt>
                <c:pt idx="1179">
                  <c:v>53.49</c:v>
                </c:pt>
                <c:pt idx="1180">
                  <c:v>53.4</c:v>
                </c:pt>
                <c:pt idx="1181">
                  <c:v>53.42</c:v>
                </c:pt>
                <c:pt idx="1182">
                  <c:v>53.4</c:v>
                </c:pt>
                <c:pt idx="1183">
                  <c:v>53.33</c:v>
                </c:pt>
                <c:pt idx="1184">
                  <c:v>53.25</c:v>
                </c:pt>
                <c:pt idx="1185">
                  <c:v>53.2</c:v>
                </c:pt>
                <c:pt idx="1186">
                  <c:v>53.17</c:v>
                </c:pt>
                <c:pt idx="1187">
                  <c:v>53.11</c:v>
                </c:pt>
                <c:pt idx="1188">
                  <c:v>53.05</c:v>
                </c:pt>
                <c:pt idx="1189">
                  <c:v>52.98</c:v>
                </c:pt>
                <c:pt idx="1190">
                  <c:v>52.87</c:v>
                </c:pt>
                <c:pt idx="1191">
                  <c:v>52.76</c:v>
                </c:pt>
                <c:pt idx="1192">
                  <c:v>52.78</c:v>
                </c:pt>
                <c:pt idx="1193">
                  <c:v>52.89</c:v>
                </c:pt>
                <c:pt idx="1194">
                  <c:v>53.16</c:v>
                </c:pt>
                <c:pt idx="1195">
                  <c:v>53.36</c:v>
                </c:pt>
                <c:pt idx="1196">
                  <c:v>53.63</c:v>
                </c:pt>
                <c:pt idx="1197">
                  <c:v>53.81</c:v>
                </c:pt>
                <c:pt idx="1198">
                  <c:v>53.87</c:v>
                </c:pt>
                <c:pt idx="1199">
                  <c:v>53.76</c:v>
                </c:pt>
                <c:pt idx="1200">
                  <c:v>53.65</c:v>
                </c:pt>
                <c:pt idx="1201">
                  <c:v>53.57</c:v>
                </c:pt>
                <c:pt idx="1202">
                  <c:v>53.67</c:v>
                </c:pt>
                <c:pt idx="1203">
                  <c:v>53.72</c:v>
                </c:pt>
                <c:pt idx="1204">
                  <c:v>53.81</c:v>
                </c:pt>
                <c:pt idx="1205">
                  <c:v>53.84</c:v>
                </c:pt>
                <c:pt idx="1206">
                  <c:v>53.71</c:v>
                </c:pt>
                <c:pt idx="1207">
                  <c:v>53.57</c:v>
                </c:pt>
                <c:pt idx="1208">
                  <c:v>53.32</c:v>
                </c:pt>
                <c:pt idx="1209">
                  <c:v>53.29</c:v>
                </c:pt>
                <c:pt idx="1210">
                  <c:v>53.33</c:v>
                </c:pt>
                <c:pt idx="1211">
                  <c:v>53.38</c:v>
                </c:pt>
                <c:pt idx="1212">
                  <c:v>53.37</c:v>
                </c:pt>
                <c:pt idx="1213">
                  <c:v>53.27</c:v>
                </c:pt>
                <c:pt idx="1214">
                  <c:v>53.17</c:v>
                </c:pt>
                <c:pt idx="1215">
                  <c:v>53.02</c:v>
                </c:pt>
                <c:pt idx="1216">
                  <c:v>52.92</c:v>
                </c:pt>
                <c:pt idx="1217">
                  <c:v>52.94</c:v>
                </c:pt>
                <c:pt idx="1218">
                  <c:v>53.01</c:v>
                </c:pt>
                <c:pt idx="1219">
                  <c:v>53.07</c:v>
                </c:pt>
                <c:pt idx="1220">
                  <c:v>53.06</c:v>
                </c:pt>
                <c:pt idx="1221">
                  <c:v>53.08</c:v>
                </c:pt>
                <c:pt idx="1222">
                  <c:v>53.02</c:v>
                </c:pt>
                <c:pt idx="1223">
                  <c:v>52.97</c:v>
                </c:pt>
                <c:pt idx="1224">
                  <c:v>53</c:v>
                </c:pt>
                <c:pt idx="1225">
                  <c:v>52.97</c:v>
                </c:pt>
                <c:pt idx="1226">
                  <c:v>53.01</c:v>
                </c:pt>
                <c:pt idx="1227">
                  <c:v>53.06</c:v>
                </c:pt>
                <c:pt idx="1228">
                  <c:v>53.17</c:v>
                </c:pt>
                <c:pt idx="1229">
                  <c:v>53.22</c:v>
                </c:pt>
                <c:pt idx="1230">
                  <c:v>53.1</c:v>
                </c:pt>
                <c:pt idx="1231">
                  <c:v>52.89</c:v>
                </c:pt>
                <c:pt idx="1232">
                  <c:v>52.76</c:v>
                </c:pt>
                <c:pt idx="1233">
                  <c:v>52.81</c:v>
                </c:pt>
                <c:pt idx="1234">
                  <c:v>53.06</c:v>
                </c:pt>
                <c:pt idx="1235">
                  <c:v>53.29</c:v>
                </c:pt>
                <c:pt idx="1236">
                  <c:v>53.43</c:v>
                </c:pt>
                <c:pt idx="1237">
                  <c:v>53.51</c:v>
                </c:pt>
                <c:pt idx="1238">
                  <c:v>53.42</c:v>
                </c:pt>
                <c:pt idx="1239">
                  <c:v>53.33</c:v>
                </c:pt>
                <c:pt idx="1240">
                  <c:v>53.28</c:v>
                </c:pt>
                <c:pt idx="1241">
                  <c:v>53.34</c:v>
                </c:pt>
                <c:pt idx="1242">
                  <c:v>53.46</c:v>
                </c:pt>
                <c:pt idx="1243">
                  <c:v>53.52</c:v>
                </c:pt>
                <c:pt idx="1244">
                  <c:v>53.72</c:v>
                </c:pt>
                <c:pt idx="1245">
                  <c:v>53.83</c:v>
                </c:pt>
                <c:pt idx="1246">
                  <c:v>53.92</c:v>
                </c:pt>
                <c:pt idx="1247">
                  <c:v>53.88</c:v>
                </c:pt>
                <c:pt idx="1248">
                  <c:v>53.85</c:v>
                </c:pt>
                <c:pt idx="1249">
                  <c:v>53.81</c:v>
                </c:pt>
                <c:pt idx="1250">
                  <c:v>53.77</c:v>
                </c:pt>
                <c:pt idx="1251">
                  <c:v>53.86</c:v>
                </c:pt>
                <c:pt idx="1252">
                  <c:v>54.01</c:v>
                </c:pt>
                <c:pt idx="1253">
                  <c:v>54.13</c:v>
                </c:pt>
                <c:pt idx="1254">
                  <c:v>54.1</c:v>
                </c:pt>
                <c:pt idx="1255">
                  <c:v>53.97</c:v>
                </c:pt>
                <c:pt idx="1256">
                  <c:v>53.9</c:v>
                </c:pt>
                <c:pt idx="1257">
                  <c:v>53.88</c:v>
                </c:pt>
                <c:pt idx="1258">
                  <c:v>53.88</c:v>
                </c:pt>
                <c:pt idx="1259">
                  <c:v>53.84</c:v>
                </c:pt>
                <c:pt idx="1260">
                  <c:v>53.74</c:v>
                </c:pt>
                <c:pt idx="1261">
                  <c:v>53.67</c:v>
                </c:pt>
                <c:pt idx="1262">
                  <c:v>53.62</c:v>
                </c:pt>
                <c:pt idx="1263">
                  <c:v>53.48</c:v>
                </c:pt>
                <c:pt idx="1264">
                  <c:v>53.47</c:v>
                </c:pt>
                <c:pt idx="1265">
                  <c:v>53.4</c:v>
                </c:pt>
                <c:pt idx="1266">
                  <c:v>53.46</c:v>
                </c:pt>
                <c:pt idx="1267">
                  <c:v>53.4</c:v>
                </c:pt>
                <c:pt idx="1268">
                  <c:v>53.4</c:v>
                </c:pt>
                <c:pt idx="1269">
                  <c:v>53.41</c:v>
                </c:pt>
                <c:pt idx="1270">
                  <c:v>53.5</c:v>
                </c:pt>
                <c:pt idx="1271">
                  <c:v>53.51</c:v>
                </c:pt>
                <c:pt idx="1272">
                  <c:v>53.56</c:v>
                </c:pt>
                <c:pt idx="1273">
                  <c:v>53.67</c:v>
                </c:pt>
                <c:pt idx="1274">
                  <c:v>53.84</c:v>
                </c:pt>
                <c:pt idx="1275">
                  <c:v>53.9</c:v>
                </c:pt>
                <c:pt idx="1276">
                  <c:v>53.73</c:v>
                </c:pt>
                <c:pt idx="1277">
                  <c:v>53.46</c:v>
                </c:pt>
                <c:pt idx="1278">
                  <c:v>53.3</c:v>
                </c:pt>
                <c:pt idx="1279">
                  <c:v>53.18</c:v>
                </c:pt>
                <c:pt idx="1280">
                  <c:v>53.13</c:v>
                </c:pt>
                <c:pt idx="1281">
                  <c:v>53.15</c:v>
                </c:pt>
                <c:pt idx="1282">
                  <c:v>53.32</c:v>
                </c:pt>
                <c:pt idx="1283">
                  <c:v>53.54</c:v>
                </c:pt>
                <c:pt idx="1284">
                  <c:v>53.69</c:v>
                </c:pt>
                <c:pt idx="1285">
                  <c:v>53.82</c:v>
                </c:pt>
                <c:pt idx="1286">
                  <c:v>53.85</c:v>
                </c:pt>
                <c:pt idx="1287">
                  <c:v>53.86</c:v>
                </c:pt>
                <c:pt idx="1288">
                  <c:v>53.82</c:v>
                </c:pt>
                <c:pt idx="1289">
                  <c:v>53.8</c:v>
                </c:pt>
                <c:pt idx="1290">
                  <c:v>53.85</c:v>
                </c:pt>
                <c:pt idx="1291">
                  <c:v>53.9</c:v>
                </c:pt>
                <c:pt idx="1292">
                  <c:v>53.97</c:v>
                </c:pt>
                <c:pt idx="1293">
                  <c:v>53.95</c:v>
                </c:pt>
                <c:pt idx="1294">
                  <c:v>53.95</c:v>
                </c:pt>
                <c:pt idx="1295">
                  <c:v>54.05</c:v>
                </c:pt>
                <c:pt idx="1296">
                  <c:v>54.14</c:v>
                </c:pt>
                <c:pt idx="1297">
                  <c:v>54.33</c:v>
                </c:pt>
                <c:pt idx="1298">
                  <c:v>54.37</c:v>
                </c:pt>
                <c:pt idx="1299">
                  <c:v>54.49</c:v>
                </c:pt>
                <c:pt idx="1300">
                  <c:v>54.49</c:v>
                </c:pt>
                <c:pt idx="1301">
                  <c:v>54.53</c:v>
                </c:pt>
                <c:pt idx="1302">
                  <c:v>54.57</c:v>
                </c:pt>
                <c:pt idx="1303">
                  <c:v>54.75</c:v>
                </c:pt>
                <c:pt idx="1304">
                  <c:v>54.95</c:v>
                </c:pt>
                <c:pt idx="1305">
                  <c:v>55.06</c:v>
                </c:pt>
                <c:pt idx="1306">
                  <c:v>55.08</c:v>
                </c:pt>
                <c:pt idx="1307">
                  <c:v>55.07</c:v>
                </c:pt>
                <c:pt idx="1308">
                  <c:v>55.11</c:v>
                </c:pt>
                <c:pt idx="1309">
                  <c:v>55.17</c:v>
                </c:pt>
                <c:pt idx="1310">
                  <c:v>55.37</c:v>
                </c:pt>
                <c:pt idx="1311">
                  <c:v>55.47</c:v>
                </c:pt>
                <c:pt idx="1312">
                  <c:v>55.56</c:v>
                </c:pt>
                <c:pt idx="1313">
                  <c:v>55.42</c:v>
                </c:pt>
                <c:pt idx="1314">
                  <c:v>55.31</c:v>
                </c:pt>
                <c:pt idx="1315">
                  <c:v>55.14</c:v>
                </c:pt>
                <c:pt idx="1316">
                  <c:v>54.92</c:v>
                </c:pt>
                <c:pt idx="1317">
                  <c:v>54.7</c:v>
                </c:pt>
                <c:pt idx="1318">
                  <c:v>54.57</c:v>
                </c:pt>
                <c:pt idx="1319">
                  <c:v>54.5</c:v>
                </c:pt>
                <c:pt idx="1320">
                  <c:v>54.36</c:v>
                </c:pt>
                <c:pt idx="1321">
                  <c:v>54.19</c:v>
                </c:pt>
                <c:pt idx="1322">
                  <c:v>53.93</c:v>
                </c:pt>
                <c:pt idx="1323">
                  <c:v>53.74</c:v>
                </c:pt>
                <c:pt idx="1324">
                  <c:v>53.55</c:v>
                </c:pt>
                <c:pt idx="1325">
                  <c:v>53.54</c:v>
                </c:pt>
                <c:pt idx="1326">
                  <c:v>53.59</c:v>
                </c:pt>
                <c:pt idx="1327">
                  <c:v>53.59</c:v>
                </c:pt>
                <c:pt idx="1328">
                  <c:v>53.57</c:v>
                </c:pt>
                <c:pt idx="1329">
                  <c:v>53.52</c:v>
                </c:pt>
                <c:pt idx="1330">
                  <c:v>53.55</c:v>
                </c:pt>
                <c:pt idx="1331">
                  <c:v>53.58</c:v>
                </c:pt>
                <c:pt idx="1332">
                  <c:v>53.59</c:v>
                </c:pt>
                <c:pt idx="1333">
                  <c:v>53.62</c:v>
                </c:pt>
                <c:pt idx="1334">
                  <c:v>53.66</c:v>
                </c:pt>
                <c:pt idx="1335">
                  <c:v>53.8</c:v>
                </c:pt>
                <c:pt idx="1336">
                  <c:v>53.92</c:v>
                </c:pt>
                <c:pt idx="1337">
                  <c:v>53.98</c:v>
                </c:pt>
                <c:pt idx="1338">
                  <c:v>54.02</c:v>
                </c:pt>
                <c:pt idx="1339">
                  <c:v>54.03</c:v>
                </c:pt>
                <c:pt idx="1340">
                  <c:v>54.03</c:v>
                </c:pt>
                <c:pt idx="1341">
                  <c:v>54.04</c:v>
                </c:pt>
                <c:pt idx="1342">
                  <c:v>54</c:v>
                </c:pt>
                <c:pt idx="1343">
                  <c:v>54.05</c:v>
                </c:pt>
                <c:pt idx="1344">
                  <c:v>54.08</c:v>
                </c:pt>
                <c:pt idx="1345">
                  <c:v>54.13</c:v>
                </c:pt>
                <c:pt idx="1346">
                  <c:v>54.19</c:v>
                </c:pt>
                <c:pt idx="1347">
                  <c:v>54.21</c:v>
                </c:pt>
                <c:pt idx="1348">
                  <c:v>54.18</c:v>
                </c:pt>
                <c:pt idx="1349">
                  <c:v>54.15</c:v>
                </c:pt>
                <c:pt idx="1350">
                  <c:v>54.14</c:v>
                </c:pt>
                <c:pt idx="1351">
                  <c:v>54.25</c:v>
                </c:pt>
                <c:pt idx="1352">
                  <c:v>54.29</c:v>
                </c:pt>
                <c:pt idx="1353">
                  <c:v>54.38</c:v>
                </c:pt>
                <c:pt idx="1354">
                  <c:v>54.45</c:v>
                </c:pt>
                <c:pt idx="1355">
                  <c:v>54.58</c:v>
                </c:pt>
                <c:pt idx="1356">
                  <c:v>54.74</c:v>
                </c:pt>
                <c:pt idx="1357">
                  <c:v>54.9</c:v>
                </c:pt>
                <c:pt idx="1358">
                  <c:v>55.03</c:v>
                </c:pt>
                <c:pt idx="1359">
                  <c:v>55.07</c:v>
                </c:pt>
                <c:pt idx="1360">
                  <c:v>55.11</c:v>
                </c:pt>
                <c:pt idx="1361">
                  <c:v>55.16</c:v>
                </c:pt>
                <c:pt idx="1362">
                  <c:v>55.26</c:v>
                </c:pt>
                <c:pt idx="1363">
                  <c:v>55.4</c:v>
                </c:pt>
                <c:pt idx="1364">
                  <c:v>55.58</c:v>
                </c:pt>
                <c:pt idx="1365">
                  <c:v>55.68</c:v>
                </c:pt>
                <c:pt idx="1366">
                  <c:v>55.65</c:v>
                </c:pt>
                <c:pt idx="1367">
                  <c:v>55.56</c:v>
                </c:pt>
                <c:pt idx="1368">
                  <c:v>55.55</c:v>
                </c:pt>
                <c:pt idx="1369">
                  <c:v>55.68</c:v>
                </c:pt>
                <c:pt idx="1370">
                  <c:v>55.9</c:v>
                </c:pt>
                <c:pt idx="1371">
                  <c:v>55.98</c:v>
                </c:pt>
                <c:pt idx="1372">
                  <c:v>56.04</c:v>
                </c:pt>
                <c:pt idx="1373">
                  <c:v>56.07</c:v>
                </c:pt>
                <c:pt idx="1374">
                  <c:v>56.24</c:v>
                </c:pt>
                <c:pt idx="1375">
                  <c:v>56.41</c:v>
                </c:pt>
                <c:pt idx="1376">
                  <c:v>56.56</c:v>
                </c:pt>
                <c:pt idx="1377">
                  <c:v>56.7</c:v>
                </c:pt>
                <c:pt idx="1378">
                  <c:v>56.74</c:v>
                </c:pt>
                <c:pt idx="1379">
                  <c:v>56.71</c:v>
                </c:pt>
                <c:pt idx="1380">
                  <c:v>56.62</c:v>
                </c:pt>
                <c:pt idx="1381">
                  <c:v>56.61</c:v>
                </c:pt>
                <c:pt idx="1382">
                  <c:v>56.63</c:v>
                </c:pt>
                <c:pt idx="1383">
                  <c:v>56.72</c:v>
                </c:pt>
                <c:pt idx="1384">
                  <c:v>56.75</c:v>
                </c:pt>
                <c:pt idx="1385">
                  <c:v>56.73</c:v>
                </c:pt>
                <c:pt idx="1386">
                  <c:v>56.65</c:v>
                </c:pt>
                <c:pt idx="1387">
                  <c:v>56.53</c:v>
                </c:pt>
                <c:pt idx="1388">
                  <c:v>56.54</c:v>
                </c:pt>
                <c:pt idx="1389">
                  <c:v>56.51</c:v>
                </c:pt>
                <c:pt idx="1390">
                  <c:v>56.47</c:v>
                </c:pt>
                <c:pt idx="1391">
                  <c:v>56.39</c:v>
                </c:pt>
                <c:pt idx="1392">
                  <c:v>56.32</c:v>
                </c:pt>
                <c:pt idx="1393">
                  <c:v>56.33</c:v>
                </c:pt>
                <c:pt idx="1394">
                  <c:v>56.37</c:v>
                </c:pt>
                <c:pt idx="1395">
                  <c:v>56.45</c:v>
                </c:pt>
                <c:pt idx="1396">
                  <c:v>56.5</c:v>
                </c:pt>
                <c:pt idx="1397">
                  <c:v>56.5</c:v>
                </c:pt>
                <c:pt idx="1398">
                  <c:v>56.56</c:v>
                </c:pt>
                <c:pt idx="1399">
                  <c:v>56.68</c:v>
                </c:pt>
                <c:pt idx="1400">
                  <c:v>56.83</c:v>
                </c:pt>
                <c:pt idx="1401">
                  <c:v>57.01</c:v>
                </c:pt>
                <c:pt idx="1402">
                  <c:v>57.1</c:v>
                </c:pt>
                <c:pt idx="1403">
                  <c:v>57.18</c:v>
                </c:pt>
                <c:pt idx="1404">
                  <c:v>57.22</c:v>
                </c:pt>
                <c:pt idx="1405">
                  <c:v>57.27</c:v>
                </c:pt>
                <c:pt idx="1406">
                  <c:v>57.3</c:v>
                </c:pt>
                <c:pt idx="1407">
                  <c:v>57.29</c:v>
                </c:pt>
                <c:pt idx="1408">
                  <c:v>57.34</c:v>
                </c:pt>
                <c:pt idx="1409">
                  <c:v>57.4</c:v>
                </c:pt>
                <c:pt idx="1410">
                  <c:v>57.37</c:v>
                </c:pt>
                <c:pt idx="1411">
                  <c:v>57.33</c:v>
                </c:pt>
                <c:pt idx="1412">
                  <c:v>57.28</c:v>
                </c:pt>
                <c:pt idx="1413">
                  <c:v>57.31</c:v>
                </c:pt>
                <c:pt idx="1414">
                  <c:v>57.29</c:v>
                </c:pt>
                <c:pt idx="1415">
                  <c:v>57.29</c:v>
                </c:pt>
                <c:pt idx="1416">
                  <c:v>57.32</c:v>
                </c:pt>
                <c:pt idx="1417">
                  <c:v>57.34</c:v>
                </c:pt>
                <c:pt idx="1418">
                  <c:v>57.35</c:v>
                </c:pt>
                <c:pt idx="1419">
                  <c:v>57.51</c:v>
                </c:pt>
                <c:pt idx="1420">
                  <c:v>57.76</c:v>
                </c:pt>
                <c:pt idx="1421">
                  <c:v>58.09</c:v>
                </c:pt>
                <c:pt idx="1422">
                  <c:v>58.2</c:v>
                </c:pt>
                <c:pt idx="1423">
                  <c:v>58.22</c:v>
                </c:pt>
                <c:pt idx="1424">
                  <c:v>58.15</c:v>
                </c:pt>
                <c:pt idx="1425">
                  <c:v>58.17</c:v>
                </c:pt>
                <c:pt idx="1426">
                  <c:v>58.28</c:v>
                </c:pt>
                <c:pt idx="1427">
                  <c:v>58.54</c:v>
                </c:pt>
                <c:pt idx="1428">
                  <c:v>58.75</c:v>
                </c:pt>
                <c:pt idx="1429">
                  <c:v>58.93</c:v>
                </c:pt>
                <c:pt idx="1430">
                  <c:v>58.97</c:v>
                </c:pt>
                <c:pt idx="1431">
                  <c:v>58.94</c:v>
                </c:pt>
                <c:pt idx="1432">
                  <c:v>58.82</c:v>
                </c:pt>
                <c:pt idx="1433">
                  <c:v>58.66</c:v>
                </c:pt>
                <c:pt idx="1434">
                  <c:v>58.43</c:v>
                </c:pt>
                <c:pt idx="1435">
                  <c:v>58.21</c:v>
                </c:pt>
                <c:pt idx="1436">
                  <c:v>57.89</c:v>
                </c:pt>
                <c:pt idx="1437">
                  <c:v>57.7</c:v>
                </c:pt>
                <c:pt idx="1438">
                  <c:v>57.61</c:v>
                </c:pt>
                <c:pt idx="1439">
                  <c:v>57.67</c:v>
                </c:pt>
                <c:pt idx="1440">
                  <c:v>57.82</c:v>
                </c:pt>
                <c:pt idx="1441">
                  <c:v>57.94</c:v>
                </c:pt>
                <c:pt idx="1442">
                  <c:v>58.15</c:v>
                </c:pt>
                <c:pt idx="1443">
                  <c:v>58.19</c:v>
                </c:pt>
                <c:pt idx="1444">
                  <c:v>58.21</c:v>
                </c:pt>
                <c:pt idx="1445">
                  <c:v>58.13</c:v>
                </c:pt>
                <c:pt idx="1446">
                  <c:v>58.09</c:v>
                </c:pt>
                <c:pt idx="1447">
                  <c:v>58.15</c:v>
                </c:pt>
                <c:pt idx="1448">
                  <c:v>58.11</c:v>
                </c:pt>
                <c:pt idx="1449">
                  <c:v>58.21</c:v>
                </c:pt>
                <c:pt idx="1450">
                  <c:v>58.19</c:v>
                </c:pt>
                <c:pt idx="1451">
                  <c:v>58.34</c:v>
                </c:pt>
                <c:pt idx="1452">
                  <c:v>58.39</c:v>
                </c:pt>
                <c:pt idx="1453">
                  <c:v>58.6</c:v>
                </c:pt>
                <c:pt idx="1454">
                  <c:v>58.8</c:v>
                </c:pt>
                <c:pt idx="1455">
                  <c:v>59</c:v>
                </c:pt>
                <c:pt idx="1456">
                  <c:v>59.11</c:v>
                </c:pt>
                <c:pt idx="1457">
                  <c:v>59</c:v>
                </c:pt>
                <c:pt idx="1458">
                  <c:v>59</c:v>
                </c:pt>
                <c:pt idx="1459">
                  <c:v>58.85</c:v>
                </c:pt>
                <c:pt idx="1460">
                  <c:v>58.86</c:v>
                </c:pt>
                <c:pt idx="1461">
                  <c:v>58.79</c:v>
                </c:pt>
                <c:pt idx="1462">
                  <c:v>58.8</c:v>
                </c:pt>
                <c:pt idx="1463">
                  <c:v>58.86</c:v>
                </c:pt>
                <c:pt idx="1464">
                  <c:v>58.89</c:v>
                </c:pt>
                <c:pt idx="1465">
                  <c:v>58.9</c:v>
                </c:pt>
                <c:pt idx="1466">
                  <c:v>58.89</c:v>
                </c:pt>
                <c:pt idx="1467">
                  <c:v>58.88</c:v>
                </c:pt>
                <c:pt idx="1468">
                  <c:v>58.88</c:v>
                </c:pt>
                <c:pt idx="1469">
                  <c:v>58.92</c:v>
                </c:pt>
                <c:pt idx="1470">
                  <c:v>59.06</c:v>
                </c:pt>
                <c:pt idx="1471">
                  <c:v>59.21</c:v>
                </c:pt>
                <c:pt idx="1472">
                  <c:v>59.32</c:v>
                </c:pt>
                <c:pt idx="1473">
                  <c:v>59.42</c:v>
                </c:pt>
                <c:pt idx="1474">
                  <c:v>59.69</c:v>
                </c:pt>
                <c:pt idx="1475">
                  <c:v>59.94</c:v>
                </c:pt>
                <c:pt idx="1476">
                  <c:v>60.16</c:v>
                </c:pt>
                <c:pt idx="1477">
                  <c:v>60.28</c:v>
                </c:pt>
                <c:pt idx="1478">
                  <c:v>60.35</c:v>
                </c:pt>
                <c:pt idx="1479">
                  <c:v>60.35</c:v>
                </c:pt>
                <c:pt idx="1480">
                  <c:v>60.25</c:v>
                </c:pt>
                <c:pt idx="1481">
                  <c:v>60.15</c:v>
                </c:pt>
                <c:pt idx="1482">
                  <c:v>60.07</c:v>
                </c:pt>
                <c:pt idx="1483">
                  <c:v>59.92</c:v>
                </c:pt>
                <c:pt idx="1484">
                  <c:v>59.73</c:v>
                </c:pt>
                <c:pt idx="1485">
                  <c:v>59.68</c:v>
                </c:pt>
                <c:pt idx="1486">
                  <c:v>59.59</c:v>
                </c:pt>
                <c:pt idx="1487">
                  <c:v>59.56</c:v>
                </c:pt>
                <c:pt idx="1488">
                  <c:v>59.38</c:v>
                </c:pt>
                <c:pt idx="1489">
                  <c:v>59.29</c:v>
                </c:pt>
                <c:pt idx="1490">
                  <c:v>59.21</c:v>
                </c:pt>
                <c:pt idx="1491">
                  <c:v>59.16</c:v>
                </c:pt>
                <c:pt idx="1492">
                  <c:v>59.14</c:v>
                </c:pt>
                <c:pt idx="1493">
                  <c:v>59.14</c:v>
                </c:pt>
                <c:pt idx="1494">
                  <c:v>59.08</c:v>
                </c:pt>
                <c:pt idx="1495">
                  <c:v>58.98</c:v>
                </c:pt>
                <c:pt idx="1496">
                  <c:v>58.78</c:v>
                </c:pt>
                <c:pt idx="1497">
                  <c:v>58.71</c:v>
                </c:pt>
                <c:pt idx="1498">
                  <c:v>58.71</c:v>
                </c:pt>
                <c:pt idx="1499">
                  <c:v>58.79</c:v>
                </c:pt>
                <c:pt idx="1500">
                  <c:v>58.86</c:v>
                </c:pt>
                <c:pt idx="1501">
                  <c:v>58.88</c:v>
                </c:pt>
                <c:pt idx="1502">
                  <c:v>58.96</c:v>
                </c:pt>
                <c:pt idx="1503">
                  <c:v>58.96</c:v>
                </c:pt>
                <c:pt idx="1504">
                  <c:v>58.96</c:v>
                </c:pt>
                <c:pt idx="1505">
                  <c:v>59.05</c:v>
                </c:pt>
                <c:pt idx="1506">
                  <c:v>59.15</c:v>
                </c:pt>
                <c:pt idx="1507">
                  <c:v>59.32</c:v>
                </c:pt>
                <c:pt idx="1508">
                  <c:v>59.39</c:v>
                </c:pt>
                <c:pt idx="1509">
                  <c:v>59.4</c:v>
                </c:pt>
                <c:pt idx="1510">
                  <c:v>59.36</c:v>
                </c:pt>
                <c:pt idx="1511">
                  <c:v>59.26</c:v>
                </c:pt>
                <c:pt idx="1512">
                  <c:v>59.31</c:v>
                </c:pt>
                <c:pt idx="1513">
                  <c:v>59.39</c:v>
                </c:pt>
                <c:pt idx="1514">
                  <c:v>59.36</c:v>
                </c:pt>
                <c:pt idx="1515">
                  <c:v>59.27</c:v>
                </c:pt>
                <c:pt idx="1516">
                  <c:v>59.14</c:v>
                </c:pt>
                <c:pt idx="1517">
                  <c:v>59.09</c:v>
                </c:pt>
                <c:pt idx="1518">
                  <c:v>59.12</c:v>
                </c:pt>
                <c:pt idx="1519">
                  <c:v>59.22</c:v>
                </c:pt>
                <c:pt idx="1520">
                  <c:v>59.43</c:v>
                </c:pt>
                <c:pt idx="1521">
                  <c:v>59.54</c:v>
                </c:pt>
                <c:pt idx="1522">
                  <c:v>59.65</c:v>
                </c:pt>
                <c:pt idx="1523">
                  <c:v>59.62</c:v>
                </c:pt>
                <c:pt idx="1524">
                  <c:v>59.68</c:v>
                </c:pt>
                <c:pt idx="1525">
                  <c:v>59.59</c:v>
                </c:pt>
                <c:pt idx="1526">
                  <c:v>59.57</c:v>
                </c:pt>
                <c:pt idx="1527">
                  <c:v>59.59</c:v>
                </c:pt>
                <c:pt idx="1528">
                  <c:v>59.69</c:v>
                </c:pt>
                <c:pt idx="1529">
                  <c:v>59.83</c:v>
                </c:pt>
                <c:pt idx="1530">
                  <c:v>59.89</c:v>
                </c:pt>
                <c:pt idx="1531">
                  <c:v>59.94</c:v>
                </c:pt>
                <c:pt idx="1532">
                  <c:v>59.89</c:v>
                </c:pt>
                <c:pt idx="1533">
                  <c:v>59.76</c:v>
                </c:pt>
                <c:pt idx="1534">
                  <c:v>59.75</c:v>
                </c:pt>
                <c:pt idx="1535">
                  <c:v>59.81</c:v>
                </c:pt>
                <c:pt idx="1536">
                  <c:v>60.03</c:v>
                </c:pt>
                <c:pt idx="1537">
                  <c:v>60.15</c:v>
                </c:pt>
                <c:pt idx="1538">
                  <c:v>60.27</c:v>
                </c:pt>
                <c:pt idx="1539">
                  <c:v>60.24</c:v>
                </c:pt>
                <c:pt idx="1540">
                  <c:v>60.18</c:v>
                </c:pt>
                <c:pt idx="1541">
                  <c:v>60.09</c:v>
                </c:pt>
                <c:pt idx="1542">
                  <c:v>60.01</c:v>
                </c:pt>
                <c:pt idx="1543">
                  <c:v>59.99</c:v>
                </c:pt>
                <c:pt idx="1544">
                  <c:v>60.03</c:v>
                </c:pt>
                <c:pt idx="1545">
                  <c:v>60.13</c:v>
                </c:pt>
                <c:pt idx="1546">
                  <c:v>60.26</c:v>
                </c:pt>
                <c:pt idx="1547">
                  <c:v>60.39</c:v>
                </c:pt>
                <c:pt idx="1548">
                  <c:v>60.55</c:v>
                </c:pt>
                <c:pt idx="1549">
                  <c:v>60.74</c:v>
                </c:pt>
                <c:pt idx="1550">
                  <c:v>60.87</c:v>
                </c:pt>
                <c:pt idx="1551">
                  <c:v>60.92</c:v>
                </c:pt>
                <c:pt idx="1552">
                  <c:v>60.93</c:v>
                </c:pt>
                <c:pt idx="1553">
                  <c:v>61.01</c:v>
                </c:pt>
                <c:pt idx="1554">
                  <c:v>61.13</c:v>
                </c:pt>
                <c:pt idx="1555">
                  <c:v>61.2</c:v>
                </c:pt>
                <c:pt idx="1556">
                  <c:v>61.22</c:v>
                </c:pt>
                <c:pt idx="1557">
                  <c:v>61.26</c:v>
                </c:pt>
                <c:pt idx="1558">
                  <c:v>61.43</c:v>
                </c:pt>
                <c:pt idx="1559">
                  <c:v>61.49</c:v>
                </c:pt>
                <c:pt idx="1560">
                  <c:v>61.56</c:v>
                </c:pt>
                <c:pt idx="1561">
                  <c:v>61.4</c:v>
                </c:pt>
                <c:pt idx="1562">
                  <c:v>61.28</c:v>
                </c:pt>
                <c:pt idx="1563">
                  <c:v>61.09</c:v>
                </c:pt>
                <c:pt idx="1564">
                  <c:v>61.02</c:v>
                </c:pt>
                <c:pt idx="1565">
                  <c:v>60.95</c:v>
                </c:pt>
                <c:pt idx="1566">
                  <c:v>60.99</c:v>
                </c:pt>
                <c:pt idx="1567">
                  <c:v>61.01</c:v>
                </c:pt>
                <c:pt idx="1568">
                  <c:v>61.02</c:v>
                </c:pt>
                <c:pt idx="1569">
                  <c:v>61.04</c:v>
                </c:pt>
                <c:pt idx="1570">
                  <c:v>61.1</c:v>
                </c:pt>
                <c:pt idx="1571">
                  <c:v>61.23</c:v>
                </c:pt>
                <c:pt idx="1572">
                  <c:v>61.27</c:v>
                </c:pt>
                <c:pt idx="1573">
                  <c:v>61.33</c:v>
                </c:pt>
                <c:pt idx="1574">
                  <c:v>61.39</c:v>
                </c:pt>
                <c:pt idx="1575">
                  <c:v>61.47</c:v>
                </c:pt>
                <c:pt idx="1576">
                  <c:v>61.69</c:v>
                </c:pt>
                <c:pt idx="1577">
                  <c:v>62</c:v>
                </c:pt>
                <c:pt idx="1578">
                  <c:v>62.39</c:v>
                </c:pt>
                <c:pt idx="1579">
                  <c:v>62.65</c:v>
                </c:pt>
                <c:pt idx="1580">
                  <c:v>62.58</c:v>
                </c:pt>
                <c:pt idx="1581">
                  <c:v>62.37</c:v>
                </c:pt>
                <c:pt idx="1582">
                  <c:v>62.22</c:v>
                </c:pt>
                <c:pt idx="1583">
                  <c:v>62.22</c:v>
                </c:pt>
                <c:pt idx="1584">
                  <c:v>62.28</c:v>
                </c:pt>
                <c:pt idx="1585">
                  <c:v>62.24</c:v>
                </c:pt>
                <c:pt idx="1586">
                  <c:v>62.34</c:v>
                </c:pt>
                <c:pt idx="1587">
                  <c:v>62.56</c:v>
                </c:pt>
                <c:pt idx="1588">
                  <c:v>62.85</c:v>
                </c:pt>
                <c:pt idx="1589">
                  <c:v>62.93</c:v>
                </c:pt>
                <c:pt idx="1590">
                  <c:v>62.84</c:v>
                </c:pt>
                <c:pt idx="1591">
                  <c:v>62.54</c:v>
                </c:pt>
                <c:pt idx="1592">
                  <c:v>62.12</c:v>
                </c:pt>
                <c:pt idx="1593">
                  <c:v>61.69</c:v>
                </c:pt>
                <c:pt idx="1594">
                  <c:v>61.5</c:v>
                </c:pt>
                <c:pt idx="1595">
                  <c:v>61.76</c:v>
                </c:pt>
                <c:pt idx="1596">
                  <c:v>62.21</c:v>
                </c:pt>
                <c:pt idx="1597">
                  <c:v>62.68</c:v>
                </c:pt>
                <c:pt idx="1598">
                  <c:v>62.91</c:v>
                </c:pt>
                <c:pt idx="1599">
                  <c:v>63.07</c:v>
                </c:pt>
                <c:pt idx="1600">
                  <c:v>63.14</c:v>
                </c:pt>
                <c:pt idx="1601">
                  <c:v>63.32</c:v>
                </c:pt>
                <c:pt idx="1602">
                  <c:v>63.48</c:v>
                </c:pt>
                <c:pt idx="1603">
                  <c:v>63.63</c:v>
                </c:pt>
                <c:pt idx="1604">
                  <c:v>63.68</c:v>
                </c:pt>
                <c:pt idx="1605">
                  <c:v>63.78</c:v>
                </c:pt>
                <c:pt idx="1606">
                  <c:v>63.89</c:v>
                </c:pt>
                <c:pt idx="1607">
                  <c:v>64.13</c:v>
                </c:pt>
                <c:pt idx="1608">
                  <c:v>64.38</c:v>
                </c:pt>
                <c:pt idx="1609">
                  <c:v>64.5</c:v>
                </c:pt>
                <c:pt idx="1610">
                  <c:v>64.33</c:v>
                </c:pt>
                <c:pt idx="1611">
                  <c:v>63.97</c:v>
                </c:pt>
                <c:pt idx="1612">
                  <c:v>63.71</c:v>
                </c:pt>
                <c:pt idx="1613">
                  <c:v>63.62</c:v>
                </c:pt>
                <c:pt idx="1614">
                  <c:v>63.67</c:v>
                </c:pt>
                <c:pt idx="1615">
                  <c:v>63.82</c:v>
                </c:pt>
                <c:pt idx="1616">
                  <c:v>64.09</c:v>
                </c:pt>
                <c:pt idx="1617">
                  <c:v>64.36</c:v>
                </c:pt>
                <c:pt idx="1618">
                  <c:v>64.53</c:v>
                </c:pt>
                <c:pt idx="1619">
                  <c:v>64.42</c:v>
                </c:pt>
                <c:pt idx="1620">
                  <c:v>64.319999999999993</c:v>
                </c:pt>
                <c:pt idx="1621">
                  <c:v>64.22</c:v>
                </c:pt>
                <c:pt idx="1622">
                  <c:v>64.260000000000005</c:v>
                </c:pt>
                <c:pt idx="1623">
                  <c:v>64.16</c:v>
                </c:pt>
                <c:pt idx="1624">
                  <c:v>63.92</c:v>
                </c:pt>
                <c:pt idx="1625">
                  <c:v>63.61</c:v>
                </c:pt>
                <c:pt idx="1626">
                  <c:v>63.36</c:v>
                </c:pt>
                <c:pt idx="1627">
                  <c:v>63.17</c:v>
                </c:pt>
                <c:pt idx="1628">
                  <c:v>63.15</c:v>
                </c:pt>
                <c:pt idx="1629">
                  <c:v>63.24</c:v>
                </c:pt>
                <c:pt idx="1630">
                  <c:v>63.53</c:v>
                </c:pt>
                <c:pt idx="1631">
                  <c:v>63.77</c:v>
                </c:pt>
                <c:pt idx="1632">
                  <c:v>63.91</c:v>
                </c:pt>
                <c:pt idx="1633">
                  <c:v>64.010000000000005</c:v>
                </c:pt>
                <c:pt idx="1634">
                  <c:v>64.11</c:v>
                </c:pt>
                <c:pt idx="1635">
                  <c:v>64.239999999999995</c:v>
                </c:pt>
                <c:pt idx="1636">
                  <c:v>64.290000000000006</c:v>
                </c:pt>
                <c:pt idx="1637">
                  <c:v>64.209999999999994</c:v>
                </c:pt>
                <c:pt idx="1638">
                  <c:v>64.069999999999993</c:v>
                </c:pt>
                <c:pt idx="1639">
                  <c:v>63.79</c:v>
                </c:pt>
                <c:pt idx="1640">
                  <c:v>63.45</c:v>
                </c:pt>
                <c:pt idx="1641">
                  <c:v>63.28</c:v>
                </c:pt>
                <c:pt idx="1642">
                  <c:v>63.41</c:v>
                </c:pt>
                <c:pt idx="1643">
                  <c:v>63.65</c:v>
                </c:pt>
                <c:pt idx="1644">
                  <c:v>63.85</c:v>
                </c:pt>
                <c:pt idx="1645">
                  <c:v>63.93</c:v>
                </c:pt>
                <c:pt idx="1646">
                  <c:v>64.099999999999994</c:v>
                </c:pt>
                <c:pt idx="1647">
                  <c:v>64.209999999999994</c:v>
                </c:pt>
                <c:pt idx="1648">
                  <c:v>64.260000000000005</c:v>
                </c:pt>
                <c:pt idx="1649">
                  <c:v>64.2</c:v>
                </c:pt>
                <c:pt idx="1650">
                  <c:v>64.099999999999994</c:v>
                </c:pt>
                <c:pt idx="1651">
                  <c:v>63.98</c:v>
                </c:pt>
                <c:pt idx="1652">
                  <c:v>63.9</c:v>
                </c:pt>
                <c:pt idx="1653">
                  <c:v>63.76</c:v>
                </c:pt>
                <c:pt idx="1654">
                  <c:v>63.61</c:v>
                </c:pt>
                <c:pt idx="1655">
                  <c:v>63.51</c:v>
                </c:pt>
                <c:pt idx="1656">
                  <c:v>63.57</c:v>
                </c:pt>
                <c:pt idx="1657">
                  <c:v>63.71</c:v>
                </c:pt>
                <c:pt idx="1658">
                  <c:v>63.86</c:v>
                </c:pt>
                <c:pt idx="1659">
                  <c:v>64.02</c:v>
                </c:pt>
                <c:pt idx="1660">
                  <c:v>64.209999999999994</c:v>
                </c:pt>
                <c:pt idx="1661">
                  <c:v>64.36</c:v>
                </c:pt>
                <c:pt idx="1662">
                  <c:v>64.42</c:v>
                </c:pt>
                <c:pt idx="1663">
                  <c:v>64.45</c:v>
                </c:pt>
                <c:pt idx="1664">
                  <c:v>64.400000000000006</c:v>
                </c:pt>
                <c:pt idx="1665">
                  <c:v>64.41</c:v>
                </c:pt>
                <c:pt idx="1666">
                  <c:v>64.27</c:v>
                </c:pt>
                <c:pt idx="1667">
                  <c:v>64.13</c:v>
                </c:pt>
                <c:pt idx="1668">
                  <c:v>64.05</c:v>
                </c:pt>
                <c:pt idx="1669">
                  <c:v>64.14</c:v>
                </c:pt>
                <c:pt idx="1670">
                  <c:v>64.28</c:v>
                </c:pt>
                <c:pt idx="1671">
                  <c:v>64.27</c:v>
                </c:pt>
                <c:pt idx="1672">
                  <c:v>64.2</c:v>
                </c:pt>
                <c:pt idx="1673">
                  <c:v>64.040000000000006</c:v>
                </c:pt>
                <c:pt idx="1674">
                  <c:v>63.93</c:v>
                </c:pt>
                <c:pt idx="1675">
                  <c:v>63.86</c:v>
                </c:pt>
                <c:pt idx="1676">
                  <c:v>63.84</c:v>
                </c:pt>
                <c:pt idx="1677">
                  <c:v>63.9</c:v>
                </c:pt>
                <c:pt idx="1678">
                  <c:v>63.96</c:v>
                </c:pt>
                <c:pt idx="1679">
                  <c:v>63.98</c:v>
                </c:pt>
                <c:pt idx="1680">
                  <c:v>63.97</c:v>
                </c:pt>
                <c:pt idx="1681">
                  <c:v>63.94</c:v>
                </c:pt>
                <c:pt idx="1682">
                  <c:v>63.95</c:v>
                </c:pt>
                <c:pt idx="1683">
                  <c:v>63.87</c:v>
                </c:pt>
                <c:pt idx="1684">
                  <c:v>63.85</c:v>
                </c:pt>
                <c:pt idx="1685">
                  <c:v>63.95</c:v>
                </c:pt>
                <c:pt idx="1686">
                  <c:v>64.2</c:v>
                </c:pt>
                <c:pt idx="1687">
                  <c:v>64.38</c:v>
                </c:pt>
                <c:pt idx="1688">
                  <c:v>64.430000000000007</c:v>
                </c:pt>
                <c:pt idx="1689">
                  <c:v>64.37</c:v>
                </c:pt>
                <c:pt idx="1690">
                  <c:v>64.39</c:v>
                </c:pt>
                <c:pt idx="1691">
                  <c:v>64.44</c:v>
                </c:pt>
                <c:pt idx="1692">
                  <c:v>64.489999999999995</c:v>
                </c:pt>
                <c:pt idx="1693">
                  <c:v>64.48</c:v>
                </c:pt>
                <c:pt idx="1694">
                  <c:v>64.510000000000005</c:v>
                </c:pt>
                <c:pt idx="1695">
                  <c:v>64.59</c:v>
                </c:pt>
                <c:pt idx="1696">
                  <c:v>64.599999999999994</c:v>
                </c:pt>
                <c:pt idx="1697">
                  <c:v>64.650000000000006</c:v>
                </c:pt>
                <c:pt idx="1698">
                  <c:v>64.63</c:v>
                </c:pt>
                <c:pt idx="1699">
                  <c:v>64.62</c:v>
                </c:pt>
                <c:pt idx="1700">
                  <c:v>64.599999999999994</c:v>
                </c:pt>
                <c:pt idx="1701">
                  <c:v>64.739999999999995</c:v>
                </c:pt>
                <c:pt idx="1702">
                  <c:v>64.92</c:v>
                </c:pt>
                <c:pt idx="1703">
                  <c:v>65.14</c:v>
                </c:pt>
                <c:pt idx="1704">
                  <c:v>65.28</c:v>
                </c:pt>
                <c:pt idx="1705">
                  <c:v>65.400000000000006</c:v>
                </c:pt>
                <c:pt idx="1706">
                  <c:v>65.42</c:v>
                </c:pt>
                <c:pt idx="1707">
                  <c:v>65.37</c:v>
                </c:pt>
                <c:pt idx="1708">
                  <c:v>65.39</c:v>
                </c:pt>
                <c:pt idx="1709">
                  <c:v>65.349999999999994</c:v>
                </c:pt>
                <c:pt idx="1710">
                  <c:v>65.34</c:v>
                </c:pt>
                <c:pt idx="1711">
                  <c:v>65.39</c:v>
                </c:pt>
                <c:pt idx="1712">
                  <c:v>65.47</c:v>
                </c:pt>
                <c:pt idx="1713">
                  <c:v>65.569999999999993</c:v>
                </c:pt>
                <c:pt idx="1714">
                  <c:v>65.599999999999994</c:v>
                </c:pt>
                <c:pt idx="1715">
                  <c:v>65.62</c:v>
                </c:pt>
                <c:pt idx="1716">
                  <c:v>65.58</c:v>
                </c:pt>
                <c:pt idx="1717">
                  <c:v>65.53</c:v>
                </c:pt>
                <c:pt idx="1718">
                  <c:v>65.489999999999995</c:v>
                </c:pt>
                <c:pt idx="1719">
                  <c:v>65.510000000000005</c:v>
                </c:pt>
                <c:pt idx="1720">
                  <c:v>65.400000000000006</c:v>
                </c:pt>
                <c:pt idx="1721">
                  <c:v>65.31</c:v>
                </c:pt>
                <c:pt idx="1722">
                  <c:v>65.09</c:v>
                </c:pt>
                <c:pt idx="1723">
                  <c:v>65.03</c:v>
                </c:pt>
                <c:pt idx="1724">
                  <c:v>65.06</c:v>
                </c:pt>
                <c:pt idx="1725">
                  <c:v>65.17</c:v>
                </c:pt>
                <c:pt idx="1726">
                  <c:v>65.19</c:v>
                </c:pt>
                <c:pt idx="1727">
                  <c:v>65.11</c:v>
                </c:pt>
                <c:pt idx="1728">
                  <c:v>65.08</c:v>
                </c:pt>
                <c:pt idx="1729">
                  <c:v>65</c:v>
                </c:pt>
                <c:pt idx="1730">
                  <c:v>64.95</c:v>
                </c:pt>
                <c:pt idx="1731">
                  <c:v>64.81</c:v>
                </c:pt>
                <c:pt idx="1732">
                  <c:v>64.849999999999994</c:v>
                </c:pt>
                <c:pt idx="1733">
                  <c:v>64.91</c:v>
                </c:pt>
                <c:pt idx="1734">
                  <c:v>65.02</c:v>
                </c:pt>
                <c:pt idx="1735">
                  <c:v>65</c:v>
                </c:pt>
                <c:pt idx="1736">
                  <c:v>65.02</c:v>
                </c:pt>
                <c:pt idx="1737">
                  <c:v>65.010000000000005</c:v>
                </c:pt>
                <c:pt idx="1738">
                  <c:v>65.05</c:v>
                </c:pt>
                <c:pt idx="1739">
                  <c:v>65.05</c:v>
                </c:pt>
                <c:pt idx="1740">
                  <c:v>65.05</c:v>
                </c:pt>
                <c:pt idx="1741">
                  <c:v>65.010000000000005</c:v>
                </c:pt>
                <c:pt idx="1742">
                  <c:v>65.05</c:v>
                </c:pt>
                <c:pt idx="1743">
                  <c:v>65.05</c:v>
                </c:pt>
                <c:pt idx="1744">
                  <c:v>65.069999999999993</c:v>
                </c:pt>
                <c:pt idx="1745">
                  <c:v>65.099999999999994</c:v>
                </c:pt>
                <c:pt idx="1746">
                  <c:v>65.05</c:v>
                </c:pt>
                <c:pt idx="1747">
                  <c:v>65</c:v>
                </c:pt>
                <c:pt idx="1748">
                  <c:v>64.84</c:v>
                </c:pt>
                <c:pt idx="1749">
                  <c:v>64.8</c:v>
                </c:pt>
                <c:pt idx="1750">
                  <c:v>64.760000000000005</c:v>
                </c:pt>
                <c:pt idx="1751">
                  <c:v>64.83</c:v>
                </c:pt>
                <c:pt idx="1752">
                  <c:v>64.95</c:v>
                </c:pt>
                <c:pt idx="1753">
                  <c:v>65.069999999999993</c:v>
                </c:pt>
                <c:pt idx="1754">
                  <c:v>65.16</c:v>
                </c:pt>
                <c:pt idx="1755">
                  <c:v>65.27</c:v>
                </c:pt>
                <c:pt idx="1756">
                  <c:v>65.41</c:v>
                </c:pt>
                <c:pt idx="1757">
                  <c:v>65.599999999999994</c:v>
                </c:pt>
                <c:pt idx="1758">
                  <c:v>65.760000000000005</c:v>
                </c:pt>
                <c:pt idx="1759">
                  <c:v>65.89</c:v>
                </c:pt>
                <c:pt idx="1760">
                  <c:v>65.959999999999994</c:v>
                </c:pt>
                <c:pt idx="1761">
                  <c:v>66</c:v>
                </c:pt>
                <c:pt idx="1762">
                  <c:v>66.040000000000006</c:v>
                </c:pt>
                <c:pt idx="1763">
                  <c:v>66.12</c:v>
                </c:pt>
                <c:pt idx="1764">
                  <c:v>66.2</c:v>
                </c:pt>
                <c:pt idx="1765">
                  <c:v>66.39</c:v>
                </c:pt>
                <c:pt idx="1766">
                  <c:v>66.599999999999994</c:v>
                </c:pt>
                <c:pt idx="1767">
                  <c:v>66.81</c:v>
                </c:pt>
                <c:pt idx="1768">
                  <c:v>66.709999999999994</c:v>
                </c:pt>
                <c:pt idx="1769">
                  <c:v>66.41</c:v>
                </c:pt>
                <c:pt idx="1770">
                  <c:v>66.09</c:v>
                </c:pt>
                <c:pt idx="1771">
                  <c:v>66.040000000000006</c:v>
                </c:pt>
                <c:pt idx="1772">
                  <c:v>66.099999999999994</c:v>
                </c:pt>
                <c:pt idx="1773">
                  <c:v>66.25</c:v>
                </c:pt>
                <c:pt idx="1774">
                  <c:v>66.33</c:v>
                </c:pt>
                <c:pt idx="1775">
                  <c:v>66.41</c:v>
                </c:pt>
                <c:pt idx="1776">
                  <c:v>66.540000000000006</c:v>
                </c:pt>
                <c:pt idx="1777">
                  <c:v>66.599999999999994</c:v>
                </c:pt>
                <c:pt idx="1778">
                  <c:v>66.69</c:v>
                </c:pt>
                <c:pt idx="1779">
                  <c:v>66.69</c:v>
                </c:pt>
                <c:pt idx="1780">
                  <c:v>66.8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34.340000000000003</c:v>
                </c:pt>
                <c:pt idx="2114">
                  <c:v>34.07</c:v>
                </c:pt>
                <c:pt idx="2115">
                  <c:v>33.74</c:v>
                </c:pt>
                <c:pt idx="2116">
                  <c:v>33.340000000000003</c:v>
                </c:pt>
                <c:pt idx="2117">
                  <c:v>32.99</c:v>
                </c:pt>
                <c:pt idx="2118">
                  <c:v>32.74</c:v>
                </c:pt>
                <c:pt idx="2119">
                  <c:v>32.67</c:v>
                </c:pt>
                <c:pt idx="2120">
                  <c:v>32.69</c:v>
                </c:pt>
                <c:pt idx="2121">
                  <c:v>32.83</c:v>
                </c:pt>
                <c:pt idx="2122">
                  <c:v>32.869999999999997</c:v>
                </c:pt>
                <c:pt idx="2123">
                  <c:v>32.9</c:v>
                </c:pt>
                <c:pt idx="2124">
                  <c:v>32.72</c:v>
                </c:pt>
                <c:pt idx="2125">
                  <c:v>32.74</c:v>
                </c:pt>
                <c:pt idx="2126">
                  <c:v>32.81</c:v>
                </c:pt>
                <c:pt idx="2127">
                  <c:v>33.03</c:v>
                </c:pt>
                <c:pt idx="2128">
                  <c:v>33.159999999999997</c:v>
                </c:pt>
                <c:pt idx="2129">
                  <c:v>33.29</c:v>
                </c:pt>
                <c:pt idx="2130">
                  <c:v>33.549999999999997</c:v>
                </c:pt>
                <c:pt idx="2131">
                  <c:v>33.979999999999997</c:v>
                </c:pt>
                <c:pt idx="2132">
                  <c:v>34.53</c:v>
                </c:pt>
                <c:pt idx="2133">
                  <c:v>34.89</c:v>
                </c:pt>
                <c:pt idx="2134">
                  <c:v>35.06</c:v>
                </c:pt>
                <c:pt idx="2135">
                  <c:v>34.93</c:v>
                </c:pt>
                <c:pt idx="2136">
                  <c:v>34.78</c:v>
                </c:pt>
                <c:pt idx="2137">
                  <c:v>34.56</c:v>
                </c:pt>
                <c:pt idx="2138">
                  <c:v>34.31</c:v>
                </c:pt>
                <c:pt idx="2139">
                  <c:v>34.049999999999997</c:v>
                </c:pt>
                <c:pt idx="2140">
                  <c:v>33.93</c:v>
                </c:pt>
                <c:pt idx="2141">
                  <c:v>34.049999999999997</c:v>
                </c:pt>
                <c:pt idx="2142">
                  <c:v>34.17</c:v>
                </c:pt>
                <c:pt idx="2143">
                  <c:v>34.200000000000003</c:v>
                </c:pt>
                <c:pt idx="2144">
                  <c:v>34.200000000000003</c:v>
                </c:pt>
                <c:pt idx="2145">
                  <c:v>34.36</c:v>
                </c:pt>
                <c:pt idx="2146">
                  <c:v>34.61</c:v>
                </c:pt>
                <c:pt idx="2147">
                  <c:v>34.82</c:v>
                </c:pt>
                <c:pt idx="2148">
                  <c:v>34.869999999999997</c:v>
                </c:pt>
                <c:pt idx="2149">
                  <c:v>34.799999999999997</c:v>
                </c:pt>
                <c:pt idx="2150">
                  <c:v>34.61</c:v>
                </c:pt>
                <c:pt idx="2151">
                  <c:v>34.450000000000003</c:v>
                </c:pt>
                <c:pt idx="2152">
                  <c:v>34.299999999999997</c:v>
                </c:pt>
                <c:pt idx="2153">
                  <c:v>34.18</c:v>
                </c:pt>
                <c:pt idx="2154">
                  <c:v>34</c:v>
                </c:pt>
                <c:pt idx="2155">
                  <c:v>33.99</c:v>
                </c:pt>
                <c:pt idx="2156">
                  <c:v>34.14</c:v>
                </c:pt>
                <c:pt idx="2157">
                  <c:v>34.28</c:v>
                </c:pt>
                <c:pt idx="2158">
                  <c:v>34.29</c:v>
                </c:pt>
                <c:pt idx="2159">
                  <c:v>34.22</c:v>
                </c:pt>
                <c:pt idx="2160">
                  <c:v>34.19</c:v>
                </c:pt>
                <c:pt idx="2161">
                  <c:v>34.11</c:v>
                </c:pt>
                <c:pt idx="2162">
                  <c:v>33.96</c:v>
                </c:pt>
                <c:pt idx="2163">
                  <c:v>33.799999999999997</c:v>
                </c:pt>
                <c:pt idx="2164">
                  <c:v>33.700000000000003</c:v>
                </c:pt>
                <c:pt idx="2165">
                  <c:v>33.69</c:v>
                </c:pt>
                <c:pt idx="2166">
                  <c:v>33.6</c:v>
                </c:pt>
                <c:pt idx="2167">
                  <c:v>33.54</c:v>
                </c:pt>
                <c:pt idx="2168">
                  <c:v>33.479999999999997</c:v>
                </c:pt>
                <c:pt idx="2169">
                  <c:v>33.57</c:v>
                </c:pt>
                <c:pt idx="2170">
                  <c:v>33.69</c:v>
                </c:pt>
                <c:pt idx="2171">
                  <c:v>34.08</c:v>
                </c:pt>
                <c:pt idx="2172">
                  <c:v>34.83</c:v>
                </c:pt>
                <c:pt idx="2173">
                  <c:v>35.94</c:v>
                </c:pt>
                <c:pt idx="2174">
                  <c:v>37.119999999999997</c:v>
                </c:pt>
                <c:pt idx="2175">
                  <c:v>38.01</c:v>
                </c:pt>
                <c:pt idx="2176">
                  <c:v>38.590000000000003</c:v>
                </c:pt>
                <c:pt idx="2177">
                  <c:v>39.07</c:v>
                </c:pt>
                <c:pt idx="2178">
                  <c:v>39.51</c:v>
                </c:pt>
                <c:pt idx="2179">
                  <c:v>39.799999999999997</c:v>
                </c:pt>
                <c:pt idx="2180">
                  <c:v>39.869999999999997</c:v>
                </c:pt>
                <c:pt idx="2181">
                  <c:v>39.93</c:v>
                </c:pt>
                <c:pt idx="2182">
                  <c:v>40.25</c:v>
                </c:pt>
                <c:pt idx="2183">
                  <c:v>40.64</c:v>
                </c:pt>
                <c:pt idx="2184">
                  <c:v>41.01</c:v>
                </c:pt>
                <c:pt idx="2185">
                  <c:v>41.13</c:v>
                </c:pt>
                <c:pt idx="2186">
                  <c:v>41.25</c:v>
                </c:pt>
                <c:pt idx="2187">
                  <c:v>41.25</c:v>
                </c:pt>
                <c:pt idx="2188">
                  <c:v>41.23</c:v>
                </c:pt>
                <c:pt idx="2189">
                  <c:v>41.1</c:v>
                </c:pt>
                <c:pt idx="2190">
                  <c:v>40.96</c:v>
                </c:pt>
                <c:pt idx="2191">
                  <c:v>40.799999999999997</c:v>
                </c:pt>
                <c:pt idx="2192">
                  <c:v>40.72</c:v>
                </c:pt>
                <c:pt idx="2193">
                  <c:v>40.65</c:v>
                </c:pt>
                <c:pt idx="2194">
                  <c:v>40.72</c:v>
                </c:pt>
                <c:pt idx="2195">
                  <c:v>40.700000000000003</c:v>
                </c:pt>
                <c:pt idx="2196">
                  <c:v>40.76</c:v>
                </c:pt>
                <c:pt idx="2197">
                  <c:v>40.78</c:v>
                </c:pt>
                <c:pt idx="2198">
                  <c:v>40.83</c:v>
                </c:pt>
                <c:pt idx="2199">
                  <c:v>40.869999999999997</c:v>
                </c:pt>
                <c:pt idx="2200">
                  <c:v>40.89</c:v>
                </c:pt>
                <c:pt idx="2201">
                  <c:v>40.97</c:v>
                </c:pt>
                <c:pt idx="2202">
                  <c:v>41.02</c:v>
                </c:pt>
                <c:pt idx="2203">
                  <c:v>41.16</c:v>
                </c:pt>
                <c:pt idx="2204">
                  <c:v>41.28</c:v>
                </c:pt>
                <c:pt idx="2205">
                  <c:v>41.46</c:v>
                </c:pt>
                <c:pt idx="2206">
                  <c:v>41.51</c:v>
                </c:pt>
                <c:pt idx="2207">
                  <c:v>41.56</c:v>
                </c:pt>
                <c:pt idx="2208">
                  <c:v>41.56</c:v>
                </c:pt>
                <c:pt idx="2209">
                  <c:v>41.57</c:v>
                </c:pt>
                <c:pt idx="2210">
                  <c:v>41.59</c:v>
                </c:pt>
                <c:pt idx="2211">
                  <c:v>41.61</c:v>
                </c:pt>
                <c:pt idx="2212">
                  <c:v>41.56</c:v>
                </c:pt>
                <c:pt idx="2213">
                  <c:v>41.49</c:v>
                </c:pt>
                <c:pt idx="2214">
                  <c:v>41.43</c:v>
                </c:pt>
                <c:pt idx="2215">
                  <c:v>41.46</c:v>
                </c:pt>
                <c:pt idx="2216">
                  <c:v>41.53</c:v>
                </c:pt>
                <c:pt idx="2217">
                  <c:v>41.6</c:v>
                </c:pt>
                <c:pt idx="2218">
                  <c:v>41.65</c:v>
                </c:pt>
                <c:pt idx="2219">
                  <c:v>41.75</c:v>
                </c:pt>
                <c:pt idx="2220">
                  <c:v>41.86</c:v>
                </c:pt>
                <c:pt idx="2221">
                  <c:v>42.01</c:v>
                </c:pt>
                <c:pt idx="2222">
                  <c:v>42.12</c:v>
                </c:pt>
                <c:pt idx="2223">
                  <c:v>42.28</c:v>
                </c:pt>
                <c:pt idx="2224">
                  <c:v>42.41</c:v>
                </c:pt>
                <c:pt idx="2225">
                  <c:v>42.54</c:v>
                </c:pt>
                <c:pt idx="2226">
                  <c:v>42.72</c:v>
                </c:pt>
                <c:pt idx="2227">
                  <c:v>42.96</c:v>
                </c:pt>
                <c:pt idx="2228">
                  <c:v>43.19</c:v>
                </c:pt>
                <c:pt idx="2229">
                  <c:v>43.43</c:v>
                </c:pt>
                <c:pt idx="2230">
                  <c:v>43.76</c:v>
                </c:pt>
                <c:pt idx="2231">
                  <c:v>44.21</c:v>
                </c:pt>
                <c:pt idx="2232">
                  <c:v>44.68</c:v>
                </c:pt>
                <c:pt idx="2233">
                  <c:v>45.22</c:v>
                </c:pt>
                <c:pt idx="2234">
                  <c:v>45.73</c:v>
                </c:pt>
                <c:pt idx="2235">
                  <c:v>46.28</c:v>
                </c:pt>
                <c:pt idx="2236">
                  <c:v>46.76</c:v>
                </c:pt>
                <c:pt idx="2237">
                  <c:v>47.22</c:v>
                </c:pt>
                <c:pt idx="2238">
                  <c:v>47.6</c:v>
                </c:pt>
                <c:pt idx="2239">
                  <c:v>47.83</c:v>
                </c:pt>
                <c:pt idx="2240">
                  <c:v>47.86</c:v>
                </c:pt>
                <c:pt idx="2241">
                  <c:v>47.66</c:v>
                </c:pt>
                <c:pt idx="2242">
                  <c:v>47.36</c:v>
                </c:pt>
                <c:pt idx="2243">
                  <c:v>46.94</c:v>
                </c:pt>
                <c:pt idx="2244">
                  <c:v>46.48</c:v>
                </c:pt>
                <c:pt idx="2245">
                  <c:v>45.9</c:v>
                </c:pt>
                <c:pt idx="2246">
                  <c:v>45.26</c:v>
                </c:pt>
                <c:pt idx="2247">
                  <c:v>44.46</c:v>
                </c:pt>
                <c:pt idx="2248">
                  <c:v>43.59</c:v>
                </c:pt>
                <c:pt idx="2249">
                  <c:v>42.63</c:v>
                </c:pt>
                <c:pt idx="2250">
                  <c:v>41.7</c:v>
                </c:pt>
                <c:pt idx="2251">
                  <c:v>40.82</c:v>
                </c:pt>
                <c:pt idx="2252">
                  <c:v>40.03</c:v>
                </c:pt>
                <c:pt idx="2253">
                  <c:v>39.26</c:v>
                </c:pt>
                <c:pt idx="2254">
                  <c:v>38.54</c:v>
                </c:pt>
                <c:pt idx="2255">
                  <c:v>37.81</c:v>
                </c:pt>
                <c:pt idx="2256">
                  <c:v>37.14</c:v>
                </c:pt>
                <c:pt idx="2257">
                  <c:v>36.44</c:v>
                </c:pt>
                <c:pt idx="2258">
                  <c:v>35.79</c:v>
                </c:pt>
                <c:pt idx="2259">
                  <c:v>35.19</c:v>
                </c:pt>
                <c:pt idx="2260">
                  <c:v>34.74</c:v>
                </c:pt>
                <c:pt idx="2261">
                  <c:v>34.33</c:v>
                </c:pt>
                <c:pt idx="2262">
                  <c:v>34.049999999999997</c:v>
                </c:pt>
                <c:pt idx="2263">
                  <c:v>33.83</c:v>
                </c:pt>
                <c:pt idx="2264">
                  <c:v>33.74</c:v>
                </c:pt>
                <c:pt idx="2265">
                  <c:v>33.590000000000003</c:v>
                </c:pt>
                <c:pt idx="2266">
                  <c:v>33.49</c:v>
                </c:pt>
                <c:pt idx="2267">
                  <c:v>33.369999999999997</c:v>
                </c:pt>
                <c:pt idx="2268">
                  <c:v>33.32</c:v>
                </c:pt>
                <c:pt idx="2269">
                  <c:v>33.21</c:v>
                </c:pt>
                <c:pt idx="2270">
                  <c:v>33.17</c:v>
                </c:pt>
                <c:pt idx="2271">
                  <c:v>33.14</c:v>
                </c:pt>
                <c:pt idx="2272">
                  <c:v>33.15</c:v>
                </c:pt>
                <c:pt idx="2273">
                  <c:v>33.18</c:v>
                </c:pt>
                <c:pt idx="2274">
                  <c:v>33.26</c:v>
                </c:pt>
                <c:pt idx="2275">
                  <c:v>33.340000000000003</c:v>
                </c:pt>
                <c:pt idx="2276">
                  <c:v>33.450000000000003</c:v>
                </c:pt>
                <c:pt idx="2277">
                  <c:v>33.6</c:v>
                </c:pt>
                <c:pt idx="2278">
                  <c:v>33.82</c:v>
                </c:pt>
                <c:pt idx="2279">
                  <c:v>34.07</c:v>
                </c:pt>
                <c:pt idx="2280">
                  <c:v>34.29</c:v>
                </c:pt>
                <c:pt idx="2281">
                  <c:v>34.5</c:v>
                </c:pt>
                <c:pt idx="2282">
                  <c:v>34.590000000000003</c:v>
                </c:pt>
                <c:pt idx="2283">
                  <c:v>34.770000000000003</c:v>
                </c:pt>
                <c:pt idx="2284">
                  <c:v>31.84</c:v>
                </c:pt>
                <c:pt idx="2285">
                  <c:v>31.73</c:v>
                </c:pt>
                <c:pt idx="2286">
                  <c:v>31.75</c:v>
                </c:pt>
                <c:pt idx="2287">
                  <c:v>31.83</c:v>
                </c:pt>
                <c:pt idx="2288">
                  <c:v>31.97</c:v>
                </c:pt>
                <c:pt idx="2289">
                  <c:v>32.090000000000003</c:v>
                </c:pt>
                <c:pt idx="2290">
                  <c:v>32.22</c:v>
                </c:pt>
                <c:pt idx="2291">
                  <c:v>32.42</c:v>
                </c:pt>
                <c:pt idx="2292">
                  <c:v>32.58</c:v>
                </c:pt>
                <c:pt idx="2293">
                  <c:v>32.71</c:v>
                </c:pt>
                <c:pt idx="2294">
                  <c:v>32.880000000000003</c:v>
                </c:pt>
                <c:pt idx="2295">
                  <c:v>33.14</c:v>
                </c:pt>
                <c:pt idx="2296">
                  <c:v>33.340000000000003</c:v>
                </c:pt>
                <c:pt idx="2297">
                  <c:v>33.33</c:v>
                </c:pt>
                <c:pt idx="2298">
                  <c:v>33.229999999999997</c:v>
                </c:pt>
                <c:pt idx="2299">
                  <c:v>33.19</c:v>
                </c:pt>
                <c:pt idx="2300">
                  <c:v>33.119999999999997</c:v>
                </c:pt>
                <c:pt idx="2301">
                  <c:v>33.090000000000003</c:v>
                </c:pt>
                <c:pt idx="2302">
                  <c:v>33.01</c:v>
                </c:pt>
                <c:pt idx="2303">
                  <c:v>33.049999999999997</c:v>
                </c:pt>
                <c:pt idx="2304">
                  <c:v>33.229999999999997</c:v>
                </c:pt>
                <c:pt idx="2305">
                  <c:v>33.51</c:v>
                </c:pt>
                <c:pt idx="2306">
                  <c:v>33.71</c:v>
                </c:pt>
                <c:pt idx="2307">
                  <c:v>33.74</c:v>
                </c:pt>
                <c:pt idx="2308">
                  <c:v>33.61</c:v>
                </c:pt>
                <c:pt idx="2309">
                  <c:v>33.5</c:v>
                </c:pt>
                <c:pt idx="2310">
                  <c:v>33.520000000000003</c:v>
                </c:pt>
                <c:pt idx="2311">
                  <c:v>33.67</c:v>
                </c:pt>
                <c:pt idx="2312">
                  <c:v>33.869999999999997</c:v>
                </c:pt>
                <c:pt idx="2313">
                  <c:v>34.020000000000003</c:v>
                </c:pt>
                <c:pt idx="2314">
                  <c:v>34.14</c:v>
                </c:pt>
                <c:pt idx="2315">
                  <c:v>34.39</c:v>
                </c:pt>
                <c:pt idx="2316">
                  <c:v>34.659999999999997</c:v>
                </c:pt>
                <c:pt idx="2317">
                  <c:v>34.94</c:v>
                </c:pt>
                <c:pt idx="2318">
                  <c:v>35</c:v>
                </c:pt>
                <c:pt idx="2319">
                  <c:v>34.9</c:v>
                </c:pt>
                <c:pt idx="2320">
                  <c:v>34.76</c:v>
                </c:pt>
                <c:pt idx="2321">
                  <c:v>34.69</c:v>
                </c:pt>
                <c:pt idx="2322">
                  <c:v>34.75</c:v>
                </c:pt>
                <c:pt idx="2323">
                  <c:v>34.869999999999997</c:v>
                </c:pt>
                <c:pt idx="2324">
                  <c:v>34.96</c:v>
                </c:pt>
                <c:pt idx="2325">
                  <c:v>34.99</c:v>
                </c:pt>
                <c:pt idx="2326">
                  <c:v>34.89</c:v>
                </c:pt>
                <c:pt idx="2327">
                  <c:v>34.74</c:v>
                </c:pt>
                <c:pt idx="2328">
                  <c:v>34.65</c:v>
                </c:pt>
                <c:pt idx="2329">
                  <c:v>34.630000000000003</c:v>
                </c:pt>
                <c:pt idx="2330">
                  <c:v>34.72</c:v>
                </c:pt>
                <c:pt idx="2331">
                  <c:v>34.72</c:v>
                </c:pt>
                <c:pt idx="2332">
                  <c:v>34.729999999999997</c:v>
                </c:pt>
                <c:pt idx="2333">
                  <c:v>34.659999999999997</c:v>
                </c:pt>
                <c:pt idx="2334">
                  <c:v>34.659999999999997</c:v>
                </c:pt>
                <c:pt idx="2335">
                  <c:v>34.74</c:v>
                </c:pt>
                <c:pt idx="2336">
                  <c:v>34.83</c:v>
                </c:pt>
                <c:pt idx="2337">
                  <c:v>34.93</c:v>
                </c:pt>
                <c:pt idx="2338">
                  <c:v>34.93</c:v>
                </c:pt>
                <c:pt idx="2339">
                  <c:v>34.979999999999997</c:v>
                </c:pt>
                <c:pt idx="2340">
                  <c:v>34.96</c:v>
                </c:pt>
                <c:pt idx="2341">
                  <c:v>34.93</c:v>
                </c:pt>
                <c:pt idx="2342">
                  <c:v>34.94</c:v>
                </c:pt>
                <c:pt idx="2343">
                  <c:v>35.020000000000003</c:v>
                </c:pt>
                <c:pt idx="2344">
                  <c:v>35.130000000000003</c:v>
                </c:pt>
                <c:pt idx="2345">
                  <c:v>35.11</c:v>
                </c:pt>
                <c:pt idx="2346">
                  <c:v>35.020000000000003</c:v>
                </c:pt>
                <c:pt idx="2347">
                  <c:v>34.9</c:v>
                </c:pt>
                <c:pt idx="2348">
                  <c:v>34.94</c:v>
                </c:pt>
                <c:pt idx="2349">
                  <c:v>35.01</c:v>
                </c:pt>
                <c:pt idx="2350">
                  <c:v>35.049999999999997</c:v>
                </c:pt>
                <c:pt idx="2351">
                  <c:v>34.979999999999997</c:v>
                </c:pt>
                <c:pt idx="2352">
                  <c:v>34.85</c:v>
                </c:pt>
                <c:pt idx="2353">
                  <c:v>34.909999999999997</c:v>
                </c:pt>
                <c:pt idx="2354">
                  <c:v>34.72</c:v>
                </c:pt>
                <c:pt idx="2355">
                  <c:v>34.770000000000003</c:v>
                </c:pt>
                <c:pt idx="2356">
                  <c:v>34.590000000000003</c:v>
                </c:pt>
                <c:pt idx="2357">
                  <c:v>34.71</c:v>
                </c:pt>
                <c:pt idx="2358">
                  <c:v>34.65</c:v>
                </c:pt>
                <c:pt idx="2359">
                  <c:v>34.549999999999997</c:v>
                </c:pt>
                <c:pt idx="2360">
                  <c:v>34.57</c:v>
                </c:pt>
                <c:pt idx="2361">
                  <c:v>34.65</c:v>
                </c:pt>
                <c:pt idx="2362">
                  <c:v>34.94</c:v>
                </c:pt>
                <c:pt idx="2363">
                  <c:v>35.04</c:v>
                </c:pt>
                <c:pt idx="2364">
                  <c:v>35.119999999999997</c:v>
                </c:pt>
                <c:pt idx="2365">
                  <c:v>35.03</c:v>
                </c:pt>
                <c:pt idx="2366">
                  <c:v>35.06</c:v>
                </c:pt>
                <c:pt idx="2367">
                  <c:v>35.18</c:v>
                </c:pt>
                <c:pt idx="2368">
                  <c:v>35.409999999999997</c:v>
                </c:pt>
                <c:pt idx="2369">
                  <c:v>35.54</c:v>
                </c:pt>
                <c:pt idx="2370">
                  <c:v>35.659999999999997</c:v>
                </c:pt>
                <c:pt idx="2371">
                  <c:v>35.659999999999997</c:v>
                </c:pt>
                <c:pt idx="2372">
                  <c:v>35.729999999999997</c:v>
                </c:pt>
                <c:pt idx="2373">
                  <c:v>35.67</c:v>
                </c:pt>
                <c:pt idx="2374">
                  <c:v>35.68</c:v>
                </c:pt>
                <c:pt idx="2375">
                  <c:v>35.619999999999997</c:v>
                </c:pt>
                <c:pt idx="2376">
                  <c:v>35.619999999999997</c:v>
                </c:pt>
                <c:pt idx="2377">
                  <c:v>35.57</c:v>
                </c:pt>
                <c:pt idx="2378">
                  <c:v>35.5</c:v>
                </c:pt>
                <c:pt idx="2379">
                  <c:v>35.47</c:v>
                </c:pt>
                <c:pt idx="2380">
                  <c:v>35.47</c:v>
                </c:pt>
                <c:pt idx="2381">
                  <c:v>35.54</c:v>
                </c:pt>
                <c:pt idx="2382">
                  <c:v>35.619999999999997</c:v>
                </c:pt>
                <c:pt idx="2383">
                  <c:v>35.82</c:v>
                </c:pt>
                <c:pt idx="2384">
                  <c:v>35.94</c:v>
                </c:pt>
                <c:pt idx="2385">
                  <c:v>36.020000000000003</c:v>
                </c:pt>
                <c:pt idx="2386">
                  <c:v>36</c:v>
                </c:pt>
                <c:pt idx="2387">
                  <c:v>35.96</c:v>
                </c:pt>
                <c:pt idx="2388">
                  <c:v>35.92</c:v>
                </c:pt>
                <c:pt idx="2389">
                  <c:v>35.86</c:v>
                </c:pt>
                <c:pt idx="2390">
                  <c:v>35.82</c:v>
                </c:pt>
                <c:pt idx="2391">
                  <c:v>35.79</c:v>
                </c:pt>
                <c:pt idx="2392">
                  <c:v>35.78</c:v>
                </c:pt>
                <c:pt idx="2393">
                  <c:v>35.79</c:v>
                </c:pt>
                <c:pt idx="2394">
                  <c:v>35.78</c:v>
                </c:pt>
                <c:pt idx="2395">
                  <c:v>35.700000000000003</c:v>
                </c:pt>
                <c:pt idx="2396">
                  <c:v>35.65</c:v>
                </c:pt>
                <c:pt idx="2397">
                  <c:v>35.51</c:v>
                </c:pt>
                <c:pt idx="2398">
                  <c:v>35.39</c:v>
                </c:pt>
                <c:pt idx="2399">
                  <c:v>35.21</c:v>
                </c:pt>
                <c:pt idx="2400">
                  <c:v>35.130000000000003</c:v>
                </c:pt>
                <c:pt idx="2401">
                  <c:v>35.1</c:v>
                </c:pt>
                <c:pt idx="2402">
                  <c:v>34.99</c:v>
                </c:pt>
                <c:pt idx="2403">
                  <c:v>34.909999999999997</c:v>
                </c:pt>
                <c:pt idx="2404">
                  <c:v>34.83</c:v>
                </c:pt>
                <c:pt idx="2405">
                  <c:v>34.89</c:v>
                </c:pt>
                <c:pt idx="2406">
                  <c:v>34.93</c:v>
                </c:pt>
                <c:pt idx="2407">
                  <c:v>35.03</c:v>
                </c:pt>
                <c:pt idx="2408">
                  <c:v>35.06</c:v>
                </c:pt>
                <c:pt idx="2409">
                  <c:v>35.03</c:v>
                </c:pt>
                <c:pt idx="2410">
                  <c:v>35.04</c:v>
                </c:pt>
                <c:pt idx="2411">
                  <c:v>35.1</c:v>
                </c:pt>
                <c:pt idx="2412">
                  <c:v>35.25</c:v>
                </c:pt>
                <c:pt idx="2413">
                  <c:v>35.35</c:v>
                </c:pt>
                <c:pt idx="2414">
                  <c:v>35.450000000000003</c:v>
                </c:pt>
                <c:pt idx="2415">
                  <c:v>35.46</c:v>
                </c:pt>
                <c:pt idx="2416">
                  <c:v>35.31</c:v>
                </c:pt>
                <c:pt idx="2417">
                  <c:v>35.07</c:v>
                </c:pt>
                <c:pt idx="2418">
                  <c:v>34.85</c:v>
                </c:pt>
                <c:pt idx="2419">
                  <c:v>34.72</c:v>
                </c:pt>
                <c:pt idx="2420">
                  <c:v>34.61</c:v>
                </c:pt>
                <c:pt idx="2421">
                  <c:v>34.479999999999997</c:v>
                </c:pt>
                <c:pt idx="2422">
                  <c:v>34.44</c:v>
                </c:pt>
                <c:pt idx="2423">
                  <c:v>34.46</c:v>
                </c:pt>
                <c:pt idx="2424">
                  <c:v>34.54</c:v>
                </c:pt>
                <c:pt idx="2425">
                  <c:v>34.57</c:v>
                </c:pt>
                <c:pt idx="2426">
                  <c:v>34.61</c:v>
                </c:pt>
                <c:pt idx="2427">
                  <c:v>34.58</c:v>
                </c:pt>
                <c:pt idx="2428">
                  <c:v>34.630000000000003</c:v>
                </c:pt>
                <c:pt idx="2429">
                  <c:v>34.6</c:v>
                </c:pt>
                <c:pt idx="2430">
                  <c:v>34.64</c:v>
                </c:pt>
                <c:pt idx="2431">
                  <c:v>34.58</c:v>
                </c:pt>
                <c:pt idx="2432">
                  <c:v>34.57</c:v>
                </c:pt>
                <c:pt idx="2433">
                  <c:v>34.630000000000003</c:v>
                </c:pt>
                <c:pt idx="2434">
                  <c:v>34.74</c:v>
                </c:pt>
                <c:pt idx="2435">
                  <c:v>34.78</c:v>
                </c:pt>
                <c:pt idx="2436">
                  <c:v>34.72</c:v>
                </c:pt>
                <c:pt idx="2437">
                  <c:v>34.61</c:v>
                </c:pt>
                <c:pt idx="2438">
                  <c:v>34.53</c:v>
                </c:pt>
                <c:pt idx="2439">
                  <c:v>34.51</c:v>
                </c:pt>
                <c:pt idx="2440">
                  <c:v>34.520000000000003</c:v>
                </c:pt>
                <c:pt idx="2441">
                  <c:v>34.590000000000003</c:v>
                </c:pt>
                <c:pt idx="2442">
                  <c:v>34.659999999999997</c:v>
                </c:pt>
                <c:pt idx="2443">
                  <c:v>34.71</c:v>
                </c:pt>
                <c:pt idx="2444">
                  <c:v>34.86</c:v>
                </c:pt>
                <c:pt idx="2445">
                  <c:v>34.880000000000003</c:v>
                </c:pt>
                <c:pt idx="2446">
                  <c:v>34.799999999999997</c:v>
                </c:pt>
                <c:pt idx="2447">
                  <c:v>34.520000000000003</c:v>
                </c:pt>
                <c:pt idx="2448">
                  <c:v>34.26</c:v>
                </c:pt>
                <c:pt idx="2449">
                  <c:v>34.14</c:v>
                </c:pt>
                <c:pt idx="2450">
                  <c:v>34.08</c:v>
                </c:pt>
                <c:pt idx="2451">
                  <c:v>34.1</c:v>
                </c:pt>
                <c:pt idx="2452">
                  <c:v>34.03</c:v>
                </c:pt>
                <c:pt idx="2453">
                  <c:v>33.97</c:v>
                </c:pt>
                <c:pt idx="2454">
                  <c:v>33.950000000000003</c:v>
                </c:pt>
                <c:pt idx="2455">
                  <c:v>34.03</c:v>
                </c:pt>
                <c:pt idx="2456">
                  <c:v>34.11</c:v>
                </c:pt>
                <c:pt idx="2457">
                  <c:v>34.119999999999997</c:v>
                </c:pt>
                <c:pt idx="2458">
                  <c:v>34.020000000000003</c:v>
                </c:pt>
                <c:pt idx="2459">
                  <c:v>33.99</c:v>
                </c:pt>
                <c:pt idx="2460">
                  <c:v>33.97</c:v>
                </c:pt>
                <c:pt idx="2461">
                  <c:v>34.11</c:v>
                </c:pt>
                <c:pt idx="2462">
                  <c:v>34.090000000000003</c:v>
                </c:pt>
                <c:pt idx="2463">
                  <c:v>34.14</c:v>
                </c:pt>
                <c:pt idx="2464">
                  <c:v>34.01</c:v>
                </c:pt>
                <c:pt idx="2465">
                  <c:v>33.96</c:v>
                </c:pt>
                <c:pt idx="2466">
                  <c:v>33.92</c:v>
                </c:pt>
                <c:pt idx="2467">
                  <c:v>34</c:v>
                </c:pt>
                <c:pt idx="2468">
                  <c:v>34.15</c:v>
                </c:pt>
                <c:pt idx="2469">
                  <c:v>34.36</c:v>
                </c:pt>
                <c:pt idx="2470">
                  <c:v>34.5</c:v>
                </c:pt>
                <c:pt idx="2471">
                  <c:v>34.69</c:v>
                </c:pt>
                <c:pt idx="2472">
                  <c:v>34.75</c:v>
                </c:pt>
                <c:pt idx="2473">
                  <c:v>34.840000000000003</c:v>
                </c:pt>
                <c:pt idx="2474">
                  <c:v>34.89</c:v>
                </c:pt>
                <c:pt idx="2475">
                  <c:v>35.020000000000003</c:v>
                </c:pt>
                <c:pt idx="2476">
                  <c:v>35.14</c:v>
                </c:pt>
                <c:pt idx="2477">
                  <c:v>35.25</c:v>
                </c:pt>
                <c:pt idx="2478">
                  <c:v>35.29</c:v>
                </c:pt>
                <c:pt idx="2479">
                  <c:v>35.409999999999997</c:v>
                </c:pt>
                <c:pt idx="2480">
                  <c:v>35.520000000000003</c:v>
                </c:pt>
                <c:pt idx="2481">
                  <c:v>35.630000000000003</c:v>
                </c:pt>
                <c:pt idx="2482">
                  <c:v>35.78</c:v>
                </c:pt>
                <c:pt idx="2483">
                  <c:v>35.880000000000003</c:v>
                </c:pt>
                <c:pt idx="2484">
                  <c:v>36.04</c:v>
                </c:pt>
                <c:pt idx="2485">
                  <c:v>36.07</c:v>
                </c:pt>
                <c:pt idx="2486">
                  <c:v>36.14</c:v>
                </c:pt>
                <c:pt idx="2487">
                  <c:v>36.18</c:v>
                </c:pt>
                <c:pt idx="2488">
                  <c:v>36.15</c:v>
                </c:pt>
                <c:pt idx="2489">
                  <c:v>36.130000000000003</c:v>
                </c:pt>
                <c:pt idx="2490">
                  <c:v>36.26</c:v>
                </c:pt>
                <c:pt idx="2491">
                  <c:v>36.53</c:v>
                </c:pt>
                <c:pt idx="2492">
                  <c:v>36.909999999999997</c:v>
                </c:pt>
                <c:pt idx="2493">
                  <c:v>37.17</c:v>
                </c:pt>
                <c:pt idx="2494">
                  <c:v>37.4</c:v>
                </c:pt>
                <c:pt idx="2495">
                  <c:v>37.5</c:v>
                </c:pt>
                <c:pt idx="2496">
                  <c:v>37.619999999999997</c:v>
                </c:pt>
                <c:pt idx="2497">
                  <c:v>37.659999999999997</c:v>
                </c:pt>
                <c:pt idx="2498">
                  <c:v>37.68</c:v>
                </c:pt>
                <c:pt idx="2499">
                  <c:v>37.590000000000003</c:v>
                </c:pt>
                <c:pt idx="2500">
                  <c:v>37.53</c:v>
                </c:pt>
                <c:pt idx="2501">
                  <c:v>37.44</c:v>
                </c:pt>
                <c:pt idx="2502">
                  <c:v>37.5</c:v>
                </c:pt>
                <c:pt idx="2503">
                  <c:v>37.58</c:v>
                </c:pt>
                <c:pt idx="2504">
                  <c:v>37.67</c:v>
                </c:pt>
                <c:pt idx="2505">
                  <c:v>37.659999999999997</c:v>
                </c:pt>
                <c:pt idx="2506">
                  <c:v>37.64</c:v>
                </c:pt>
                <c:pt idx="2507">
                  <c:v>37.729999999999997</c:v>
                </c:pt>
                <c:pt idx="2508">
                  <c:v>37.82</c:v>
                </c:pt>
                <c:pt idx="2509">
                  <c:v>37.94</c:v>
                </c:pt>
                <c:pt idx="2510">
                  <c:v>38</c:v>
                </c:pt>
                <c:pt idx="2511">
                  <c:v>38.049999999999997</c:v>
                </c:pt>
                <c:pt idx="2512">
                  <c:v>38.229999999999997</c:v>
                </c:pt>
                <c:pt idx="2513">
                  <c:v>38.46</c:v>
                </c:pt>
                <c:pt idx="2514">
                  <c:v>38.69</c:v>
                </c:pt>
                <c:pt idx="2515">
                  <c:v>38.78</c:v>
                </c:pt>
                <c:pt idx="2516">
                  <c:v>38.76</c:v>
                </c:pt>
                <c:pt idx="2517">
                  <c:v>38.700000000000003</c:v>
                </c:pt>
                <c:pt idx="2518">
                  <c:v>38.57</c:v>
                </c:pt>
                <c:pt idx="2519">
                  <c:v>38.56</c:v>
                </c:pt>
                <c:pt idx="2520">
                  <c:v>38.53</c:v>
                </c:pt>
                <c:pt idx="2521">
                  <c:v>38.479999999999997</c:v>
                </c:pt>
                <c:pt idx="2522">
                  <c:v>38.409999999999997</c:v>
                </c:pt>
                <c:pt idx="2523">
                  <c:v>38.409999999999997</c:v>
                </c:pt>
                <c:pt idx="2524">
                  <c:v>38.42</c:v>
                </c:pt>
                <c:pt idx="2525">
                  <c:v>38.35</c:v>
                </c:pt>
                <c:pt idx="2526">
                  <c:v>38.299999999999997</c:v>
                </c:pt>
                <c:pt idx="2527">
                  <c:v>38.340000000000003</c:v>
                </c:pt>
                <c:pt idx="2528">
                  <c:v>38.44</c:v>
                </c:pt>
                <c:pt idx="2529">
                  <c:v>38.51</c:v>
                </c:pt>
                <c:pt idx="2530">
                  <c:v>38.549999999999997</c:v>
                </c:pt>
                <c:pt idx="2531">
                  <c:v>38.54</c:v>
                </c:pt>
                <c:pt idx="2532">
                  <c:v>38.56</c:v>
                </c:pt>
                <c:pt idx="2533">
                  <c:v>38.58</c:v>
                </c:pt>
                <c:pt idx="2534">
                  <c:v>38.590000000000003</c:v>
                </c:pt>
                <c:pt idx="2535">
                  <c:v>38.69</c:v>
                </c:pt>
                <c:pt idx="2536">
                  <c:v>38.71</c:v>
                </c:pt>
                <c:pt idx="2537">
                  <c:v>38.83</c:v>
                </c:pt>
                <c:pt idx="2538">
                  <c:v>38.770000000000003</c:v>
                </c:pt>
                <c:pt idx="2539">
                  <c:v>38.770000000000003</c:v>
                </c:pt>
                <c:pt idx="2540">
                  <c:v>38.76</c:v>
                </c:pt>
                <c:pt idx="2541">
                  <c:v>38.840000000000003</c:v>
                </c:pt>
                <c:pt idx="2542">
                  <c:v>38.99</c:v>
                </c:pt>
                <c:pt idx="2543">
                  <c:v>39.14</c:v>
                </c:pt>
                <c:pt idx="2544">
                  <c:v>39.32</c:v>
                </c:pt>
                <c:pt idx="2545">
                  <c:v>39.380000000000003</c:v>
                </c:pt>
                <c:pt idx="2546">
                  <c:v>39.35</c:v>
                </c:pt>
                <c:pt idx="2547">
                  <c:v>39.28</c:v>
                </c:pt>
                <c:pt idx="2548">
                  <c:v>39.270000000000003</c:v>
                </c:pt>
                <c:pt idx="2549">
                  <c:v>39.159999999999997</c:v>
                </c:pt>
                <c:pt idx="2550">
                  <c:v>39.049999999999997</c:v>
                </c:pt>
                <c:pt idx="2551">
                  <c:v>38.85</c:v>
                </c:pt>
                <c:pt idx="2552">
                  <c:v>38.76</c:v>
                </c:pt>
                <c:pt idx="2553">
                  <c:v>38.61</c:v>
                </c:pt>
                <c:pt idx="2554">
                  <c:v>38.53</c:v>
                </c:pt>
                <c:pt idx="2555">
                  <c:v>38.53</c:v>
                </c:pt>
                <c:pt idx="2556">
                  <c:v>38.61</c:v>
                </c:pt>
                <c:pt idx="2557">
                  <c:v>38.700000000000003</c:v>
                </c:pt>
                <c:pt idx="2558">
                  <c:v>38.799999999999997</c:v>
                </c:pt>
                <c:pt idx="2559">
                  <c:v>38.880000000000003</c:v>
                </c:pt>
                <c:pt idx="2560">
                  <c:v>38.99</c:v>
                </c:pt>
                <c:pt idx="2561">
                  <c:v>39.07</c:v>
                </c:pt>
                <c:pt idx="2562">
                  <c:v>39.17</c:v>
                </c:pt>
                <c:pt idx="2563">
                  <c:v>39.24</c:v>
                </c:pt>
                <c:pt idx="2564">
                  <c:v>39.22</c:v>
                </c:pt>
                <c:pt idx="2565">
                  <c:v>39.19</c:v>
                </c:pt>
                <c:pt idx="2566">
                  <c:v>39.200000000000003</c:v>
                </c:pt>
                <c:pt idx="2567">
                  <c:v>39.24</c:v>
                </c:pt>
                <c:pt idx="2568">
                  <c:v>39.270000000000003</c:v>
                </c:pt>
                <c:pt idx="2569">
                  <c:v>39.24</c:v>
                </c:pt>
                <c:pt idx="2570">
                  <c:v>39.26</c:v>
                </c:pt>
                <c:pt idx="2571">
                  <c:v>39.26</c:v>
                </c:pt>
                <c:pt idx="2572">
                  <c:v>39.29</c:v>
                </c:pt>
                <c:pt idx="2573">
                  <c:v>39.229999999999997</c:v>
                </c:pt>
                <c:pt idx="2574">
                  <c:v>39.14</c:v>
                </c:pt>
                <c:pt idx="2575">
                  <c:v>38.979999999999997</c:v>
                </c:pt>
                <c:pt idx="2576">
                  <c:v>38.81</c:v>
                </c:pt>
                <c:pt idx="2577">
                  <c:v>38.619999999999997</c:v>
                </c:pt>
                <c:pt idx="2578">
                  <c:v>38.47</c:v>
                </c:pt>
                <c:pt idx="2579">
                  <c:v>38.4</c:v>
                </c:pt>
                <c:pt idx="2580">
                  <c:v>38.380000000000003</c:v>
                </c:pt>
                <c:pt idx="2581">
                  <c:v>38.270000000000003</c:v>
                </c:pt>
                <c:pt idx="2582">
                  <c:v>38.33</c:v>
                </c:pt>
                <c:pt idx="2583">
                  <c:v>38.35</c:v>
                </c:pt>
                <c:pt idx="2584">
                  <c:v>38.58</c:v>
                </c:pt>
                <c:pt idx="2585">
                  <c:v>38.590000000000003</c:v>
                </c:pt>
                <c:pt idx="2586">
                  <c:v>38.68</c:v>
                </c:pt>
                <c:pt idx="2587">
                  <c:v>38.6</c:v>
                </c:pt>
                <c:pt idx="2588">
                  <c:v>38.58</c:v>
                </c:pt>
                <c:pt idx="2589">
                  <c:v>38.51</c:v>
                </c:pt>
                <c:pt idx="2590">
                  <c:v>38.5</c:v>
                </c:pt>
                <c:pt idx="2591">
                  <c:v>38.46</c:v>
                </c:pt>
                <c:pt idx="2592">
                  <c:v>38.49</c:v>
                </c:pt>
                <c:pt idx="2593">
                  <c:v>38.51</c:v>
                </c:pt>
                <c:pt idx="2594">
                  <c:v>38.51</c:v>
                </c:pt>
                <c:pt idx="2595">
                  <c:v>38.49</c:v>
                </c:pt>
                <c:pt idx="2596">
                  <c:v>38.46</c:v>
                </c:pt>
                <c:pt idx="2597">
                  <c:v>38.47</c:v>
                </c:pt>
                <c:pt idx="2598">
                  <c:v>38.47</c:v>
                </c:pt>
                <c:pt idx="2599">
                  <c:v>38.5</c:v>
                </c:pt>
                <c:pt idx="2600">
                  <c:v>38.479999999999997</c:v>
                </c:pt>
                <c:pt idx="2601">
                  <c:v>38.57</c:v>
                </c:pt>
                <c:pt idx="2602">
                  <c:v>38.61</c:v>
                </c:pt>
                <c:pt idx="2603">
                  <c:v>38.700000000000003</c:v>
                </c:pt>
                <c:pt idx="2604">
                  <c:v>38.61</c:v>
                </c:pt>
                <c:pt idx="2605">
                  <c:v>38.520000000000003</c:v>
                </c:pt>
                <c:pt idx="2606">
                  <c:v>38.409999999999997</c:v>
                </c:pt>
                <c:pt idx="2607">
                  <c:v>38.409999999999997</c:v>
                </c:pt>
                <c:pt idx="2608">
                  <c:v>38.36</c:v>
                </c:pt>
                <c:pt idx="2609">
                  <c:v>38.24</c:v>
                </c:pt>
                <c:pt idx="2610">
                  <c:v>38.130000000000003</c:v>
                </c:pt>
                <c:pt idx="2611">
                  <c:v>38.119999999999997</c:v>
                </c:pt>
                <c:pt idx="2612">
                  <c:v>38.06</c:v>
                </c:pt>
                <c:pt idx="2613">
                  <c:v>38.01</c:v>
                </c:pt>
                <c:pt idx="2614">
                  <c:v>37.880000000000003</c:v>
                </c:pt>
                <c:pt idx="2615">
                  <c:v>37.9</c:v>
                </c:pt>
                <c:pt idx="2616">
                  <c:v>37.880000000000003</c:v>
                </c:pt>
                <c:pt idx="2617">
                  <c:v>37.9</c:v>
                </c:pt>
                <c:pt idx="2618">
                  <c:v>37.82</c:v>
                </c:pt>
                <c:pt idx="2619">
                  <c:v>37.799999999999997</c:v>
                </c:pt>
                <c:pt idx="2620">
                  <c:v>37.82</c:v>
                </c:pt>
                <c:pt idx="2621">
                  <c:v>37.86</c:v>
                </c:pt>
                <c:pt idx="2622">
                  <c:v>37.86</c:v>
                </c:pt>
                <c:pt idx="2623">
                  <c:v>37.83</c:v>
                </c:pt>
                <c:pt idx="2624">
                  <c:v>37.82</c:v>
                </c:pt>
                <c:pt idx="2625">
                  <c:v>37.85</c:v>
                </c:pt>
                <c:pt idx="2626">
                  <c:v>37.92</c:v>
                </c:pt>
                <c:pt idx="2627">
                  <c:v>37.96</c:v>
                </c:pt>
                <c:pt idx="2628">
                  <c:v>38.01</c:v>
                </c:pt>
                <c:pt idx="2629">
                  <c:v>38.08</c:v>
                </c:pt>
                <c:pt idx="2630">
                  <c:v>38.17</c:v>
                </c:pt>
                <c:pt idx="2631">
                  <c:v>38.270000000000003</c:v>
                </c:pt>
                <c:pt idx="2632">
                  <c:v>38.32</c:v>
                </c:pt>
                <c:pt idx="2633">
                  <c:v>38.43</c:v>
                </c:pt>
                <c:pt idx="2634">
                  <c:v>38.450000000000003</c:v>
                </c:pt>
                <c:pt idx="2635">
                  <c:v>38.520000000000003</c:v>
                </c:pt>
                <c:pt idx="2636">
                  <c:v>38.6</c:v>
                </c:pt>
                <c:pt idx="2637">
                  <c:v>38.729999999999997</c:v>
                </c:pt>
                <c:pt idx="2638">
                  <c:v>38.799999999999997</c:v>
                </c:pt>
                <c:pt idx="2639">
                  <c:v>38.76</c:v>
                </c:pt>
                <c:pt idx="2640">
                  <c:v>38.729999999999997</c:v>
                </c:pt>
                <c:pt idx="2641">
                  <c:v>38.630000000000003</c:v>
                </c:pt>
                <c:pt idx="2642">
                  <c:v>38.64</c:v>
                </c:pt>
                <c:pt idx="2643">
                  <c:v>38.619999999999997</c:v>
                </c:pt>
                <c:pt idx="2644">
                  <c:v>38.6</c:v>
                </c:pt>
                <c:pt idx="2645">
                  <c:v>38.58</c:v>
                </c:pt>
                <c:pt idx="2646">
                  <c:v>38.479999999999997</c:v>
                </c:pt>
                <c:pt idx="2647">
                  <c:v>38.369999999999997</c:v>
                </c:pt>
                <c:pt idx="2648">
                  <c:v>38.17</c:v>
                </c:pt>
                <c:pt idx="2649">
                  <c:v>38.020000000000003</c:v>
                </c:pt>
                <c:pt idx="2650">
                  <c:v>37.85</c:v>
                </c:pt>
                <c:pt idx="2651">
                  <c:v>37.64</c:v>
                </c:pt>
                <c:pt idx="2652">
                  <c:v>37.35</c:v>
                </c:pt>
                <c:pt idx="2653">
                  <c:v>37.15</c:v>
                </c:pt>
                <c:pt idx="2654">
                  <c:v>36.880000000000003</c:v>
                </c:pt>
                <c:pt idx="2655">
                  <c:v>36.61</c:v>
                </c:pt>
                <c:pt idx="2656">
                  <c:v>36.21</c:v>
                </c:pt>
                <c:pt idx="2657">
                  <c:v>35.97</c:v>
                </c:pt>
                <c:pt idx="2658">
                  <c:v>35.770000000000003</c:v>
                </c:pt>
                <c:pt idx="2659">
                  <c:v>35.630000000000003</c:v>
                </c:pt>
                <c:pt idx="2660">
                  <c:v>35.5</c:v>
                </c:pt>
                <c:pt idx="2661">
                  <c:v>35.44</c:v>
                </c:pt>
                <c:pt idx="2662">
                  <c:v>35.61</c:v>
                </c:pt>
                <c:pt idx="2663">
                  <c:v>35.78</c:v>
                </c:pt>
                <c:pt idx="2664">
                  <c:v>36.020000000000003</c:v>
                </c:pt>
                <c:pt idx="2665">
                  <c:v>36.270000000000003</c:v>
                </c:pt>
                <c:pt idx="2666">
                  <c:v>36.56</c:v>
                </c:pt>
                <c:pt idx="2667">
                  <c:v>36.770000000000003</c:v>
                </c:pt>
                <c:pt idx="2668">
                  <c:v>36.85</c:v>
                </c:pt>
                <c:pt idx="2669">
                  <c:v>36.909999999999997</c:v>
                </c:pt>
                <c:pt idx="2670">
                  <c:v>36.89</c:v>
                </c:pt>
                <c:pt idx="2671">
                  <c:v>36.83</c:v>
                </c:pt>
                <c:pt idx="2672">
                  <c:v>36.57</c:v>
                </c:pt>
                <c:pt idx="2673">
                  <c:v>36.49</c:v>
                </c:pt>
                <c:pt idx="2674">
                  <c:v>36.36</c:v>
                </c:pt>
                <c:pt idx="2675">
                  <c:v>36.31</c:v>
                </c:pt>
                <c:pt idx="2676">
                  <c:v>36.24</c:v>
                </c:pt>
                <c:pt idx="2677">
                  <c:v>36.270000000000003</c:v>
                </c:pt>
                <c:pt idx="2678">
                  <c:v>36.229999999999997</c:v>
                </c:pt>
                <c:pt idx="2679">
                  <c:v>36.06</c:v>
                </c:pt>
                <c:pt idx="2680">
                  <c:v>35.85</c:v>
                </c:pt>
                <c:pt idx="2681">
                  <c:v>35.85</c:v>
                </c:pt>
                <c:pt idx="2682">
                  <c:v>35.950000000000003</c:v>
                </c:pt>
                <c:pt idx="2683">
                  <c:v>36.06</c:v>
                </c:pt>
                <c:pt idx="2684">
                  <c:v>36.14</c:v>
                </c:pt>
                <c:pt idx="2685">
                  <c:v>36.22</c:v>
                </c:pt>
                <c:pt idx="2686">
                  <c:v>36.32</c:v>
                </c:pt>
                <c:pt idx="2687">
                  <c:v>36.32</c:v>
                </c:pt>
                <c:pt idx="2688">
                  <c:v>36.36</c:v>
                </c:pt>
                <c:pt idx="2689">
                  <c:v>36.409999999999997</c:v>
                </c:pt>
                <c:pt idx="2690">
                  <c:v>36.54</c:v>
                </c:pt>
                <c:pt idx="2691">
                  <c:v>36.69</c:v>
                </c:pt>
                <c:pt idx="2692">
                  <c:v>36.869999999999997</c:v>
                </c:pt>
                <c:pt idx="2693">
                  <c:v>36.979999999999997</c:v>
                </c:pt>
                <c:pt idx="2694">
                  <c:v>37.06</c:v>
                </c:pt>
                <c:pt idx="2695">
                  <c:v>37.03</c:v>
                </c:pt>
                <c:pt idx="2696">
                  <c:v>37.049999999999997</c:v>
                </c:pt>
                <c:pt idx="2697">
                  <c:v>37.07</c:v>
                </c:pt>
                <c:pt idx="2698">
                  <c:v>37.24</c:v>
                </c:pt>
                <c:pt idx="2699">
                  <c:v>37.42</c:v>
                </c:pt>
                <c:pt idx="2700">
                  <c:v>37.5</c:v>
                </c:pt>
                <c:pt idx="2701">
                  <c:v>37.479999999999997</c:v>
                </c:pt>
                <c:pt idx="2702">
                  <c:v>37.39</c:v>
                </c:pt>
                <c:pt idx="2703">
                  <c:v>37.36</c:v>
                </c:pt>
                <c:pt idx="2704">
                  <c:v>37.270000000000003</c:v>
                </c:pt>
                <c:pt idx="2705">
                  <c:v>37.36</c:v>
                </c:pt>
                <c:pt idx="2706">
                  <c:v>37.53</c:v>
                </c:pt>
                <c:pt idx="2707">
                  <c:v>37.840000000000003</c:v>
                </c:pt>
                <c:pt idx="2708">
                  <c:v>38.03</c:v>
                </c:pt>
                <c:pt idx="2709">
                  <c:v>38.14</c:v>
                </c:pt>
                <c:pt idx="2710">
                  <c:v>38.17</c:v>
                </c:pt>
                <c:pt idx="2711">
                  <c:v>38.42</c:v>
                </c:pt>
                <c:pt idx="2712">
                  <c:v>38.75</c:v>
                </c:pt>
                <c:pt idx="2713">
                  <c:v>39.119999999999997</c:v>
                </c:pt>
                <c:pt idx="2714">
                  <c:v>39.24</c:v>
                </c:pt>
                <c:pt idx="2715">
                  <c:v>39.29</c:v>
                </c:pt>
                <c:pt idx="2716">
                  <c:v>39.26</c:v>
                </c:pt>
                <c:pt idx="2717">
                  <c:v>39.24</c:v>
                </c:pt>
                <c:pt idx="2718">
                  <c:v>39.130000000000003</c:v>
                </c:pt>
                <c:pt idx="2719">
                  <c:v>39.11</c:v>
                </c:pt>
                <c:pt idx="2720">
                  <c:v>38.99</c:v>
                </c:pt>
                <c:pt idx="2721">
                  <c:v>38.86</c:v>
                </c:pt>
                <c:pt idx="2722">
                  <c:v>38.590000000000003</c:v>
                </c:pt>
                <c:pt idx="2723">
                  <c:v>38.36</c:v>
                </c:pt>
                <c:pt idx="2724">
                  <c:v>38.08</c:v>
                </c:pt>
                <c:pt idx="2725">
                  <c:v>37.76</c:v>
                </c:pt>
                <c:pt idx="2726">
                  <c:v>37.36</c:v>
                </c:pt>
                <c:pt idx="2727">
                  <c:v>36.979999999999997</c:v>
                </c:pt>
                <c:pt idx="2728">
                  <c:v>36.630000000000003</c:v>
                </c:pt>
                <c:pt idx="2729">
                  <c:v>36.380000000000003</c:v>
                </c:pt>
                <c:pt idx="2730">
                  <c:v>36.159999999999997</c:v>
                </c:pt>
                <c:pt idx="2731">
                  <c:v>36.04</c:v>
                </c:pt>
                <c:pt idx="2732">
                  <c:v>35.86</c:v>
                </c:pt>
                <c:pt idx="2733">
                  <c:v>35.880000000000003</c:v>
                </c:pt>
                <c:pt idx="2734">
                  <c:v>36.020000000000003</c:v>
                </c:pt>
                <c:pt idx="2735">
                  <c:v>36.26</c:v>
                </c:pt>
                <c:pt idx="2736">
                  <c:v>36.36</c:v>
                </c:pt>
                <c:pt idx="2737">
                  <c:v>36.39</c:v>
                </c:pt>
                <c:pt idx="2738">
                  <c:v>36.450000000000003</c:v>
                </c:pt>
                <c:pt idx="2739">
                  <c:v>36.61</c:v>
                </c:pt>
                <c:pt idx="2740">
                  <c:v>36.74</c:v>
                </c:pt>
                <c:pt idx="2741">
                  <c:v>36.97</c:v>
                </c:pt>
                <c:pt idx="2742">
                  <c:v>37.130000000000003</c:v>
                </c:pt>
                <c:pt idx="2743">
                  <c:v>37.31</c:v>
                </c:pt>
                <c:pt idx="2744">
                  <c:v>37.46</c:v>
                </c:pt>
                <c:pt idx="2745">
                  <c:v>37.659999999999997</c:v>
                </c:pt>
                <c:pt idx="2746">
                  <c:v>37.93</c:v>
                </c:pt>
                <c:pt idx="2747">
                  <c:v>38.119999999999997</c:v>
                </c:pt>
                <c:pt idx="2748">
                  <c:v>38.36</c:v>
                </c:pt>
                <c:pt idx="2749">
                  <c:v>38.64</c:v>
                </c:pt>
                <c:pt idx="2750">
                  <c:v>39.06</c:v>
                </c:pt>
                <c:pt idx="2751">
                  <c:v>39.479999999999997</c:v>
                </c:pt>
                <c:pt idx="2752">
                  <c:v>39.94</c:v>
                </c:pt>
                <c:pt idx="2753">
                  <c:v>40.33</c:v>
                </c:pt>
                <c:pt idx="2754">
                  <c:v>40.57</c:v>
                </c:pt>
                <c:pt idx="2755">
                  <c:v>40.43</c:v>
                </c:pt>
                <c:pt idx="2756">
                  <c:v>39.97</c:v>
                </c:pt>
                <c:pt idx="2757">
                  <c:v>39.33</c:v>
                </c:pt>
                <c:pt idx="2758">
                  <c:v>38.79</c:v>
                </c:pt>
                <c:pt idx="2759">
                  <c:v>38.47</c:v>
                </c:pt>
                <c:pt idx="2760">
                  <c:v>38.33</c:v>
                </c:pt>
                <c:pt idx="2761">
                  <c:v>38.28</c:v>
                </c:pt>
                <c:pt idx="2762">
                  <c:v>38.26</c:v>
                </c:pt>
                <c:pt idx="2763">
                  <c:v>38.299999999999997</c:v>
                </c:pt>
                <c:pt idx="2764">
                  <c:v>38.39</c:v>
                </c:pt>
                <c:pt idx="2765">
                  <c:v>38.369999999999997</c:v>
                </c:pt>
                <c:pt idx="2766">
                  <c:v>38.39</c:v>
                </c:pt>
                <c:pt idx="2767">
                  <c:v>38.450000000000003</c:v>
                </c:pt>
                <c:pt idx="2768">
                  <c:v>38.65</c:v>
                </c:pt>
                <c:pt idx="2769">
                  <c:v>38.75</c:v>
                </c:pt>
                <c:pt idx="2770">
                  <c:v>38.83</c:v>
                </c:pt>
                <c:pt idx="2771">
                  <c:v>38.869999999999997</c:v>
                </c:pt>
                <c:pt idx="2772">
                  <c:v>38.93</c:v>
                </c:pt>
                <c:pt idx="2773">
                  <c:v>38.93</c:v>
                </c:pt>
                <c:pt idx="2774">
                  <c:v>38.94</c:v>
                </c:pt>
                <c:pt idx="2775">
                  <c:v>38.880000000000003</c:v>
                </c:pt>
                <c:pt idx="2776">
                  <c:v>38.869999999999997</c:v>
                </c:pt>
                <c:pt idx="2777">
                  <c:v>38.78</c:v>
                </c:pt>
                <c:pt idx="2778">
                  <c:v>38.74</c:v>
                </c:pt>
                <c:pt idx="2779">
                  <c:v>38.65</c:v>
                </c:pt>
                <c:pt idx="2780">
                  <c:v>38.520000000000003</c:v>
                </c:pt>
                <c:pt idx="2781">
                  <c:v>38.409999999999997</c:v>
                </c:pt>
                <c:pt idx="2782">
                  <c:v>38.18</c:v>
                </c:pt>
                <c:pt idx="2783">
                  <c:v>38</c:v>
                </c:pt>
                <c:pt idx="2784">
                  <c:v>37.78</c:v>
                </c:pt>
                <c:pt idx="2785">
                  <c:v>37.56</c:v>
                </c:pt>
                <c:pt idx="2786">
                  <c:v>37.409999999999997</c:v>
                </c:pt>
                <c:pt idx="2787">
                  <c:v>37.17</c:v>
                </c:pt>
                <c:pt idx="2788">
                  <c:v>36.979999999999997</c:v>
                </c:pt>
                <c:pt idx="2789">
                  <c:v>36.799999999999997</c:v>
                </c:pt>
                <c:pt idx="2790">
                  <c:v>36.82</c:v>
                </c:pt>
                <c:pt idx="2791">
                  <c:v>36.9</c:v>
                </c:pt>
                <c:pt idx="2792">
                  <c:v>36.83</c:v>
                </c:pt>
                <c:pt idx="2793">
                  <c:v>36.72</c:v>
                </c:pt>
                <c:pt idx="2794">
                  <c:v>36.67</c:v>
                </c:pt>
                <c:pt idx="2795">
                  <c:v>36.729999999999997</c:v>
                </c:pt>
                <c:pt idx="2796">
                  <c:v>36.69</c:v>
                </c:pt>
                <c:pt idx="2797">
                  <c:v>36.6</c:v>
                </c:pt>
                <c:pt idx="2798">
                  <c:v>36.42</c:v>
                </c:pt>
                <c:pt idx="2799">
                  <c:v>36.32</c:v>
                </c:pt>
                <c:pt idx="2800">
                  <c:v>36.25</c:v>
                </c:pt>
                <c:pt idx="2801">
                  <c:v>36.24</c:v>
                </c:pt>
                <c:pt idx="2802">
                  <c:v>36.25</c:v>
                </c:pt>
                <c:pt idx="2803">
                  <c:v>36.26</c:v>
                </c:pt>
                <c:pt idx="2804">
                  <c:v>36.200000000000003</c:v>
                </c:pt>
                <c:pt idx="2805">
                  <c:v>36.18</c:v>
                </c:pt>
                <c:pt idx="2806">
                  <c:v>36.11</c:v>
                </c:pt>
                <c:pt idx="2807">
                  <c:v>36.17</c:v>
                </c:pt>
                <c:pt idx="2808">
                  <c:v>36.14</c:v>
                </c:pt>
                <c:pt idx="2809">
                  <c:v>36.130000000000003</c:v>
                </c:pt>
                <c:pt idx="2810">
                  <c:v>36.06</c:v>
                </c:pt>
                <c:pt idx="2811">
                  <c:v>36</c:v>
                </c:pt>
                <c:pt idx="2812">
                  <c:v>35.96</c:v>
                </c:pt>
                <c:pt idx="2813">
                  <c:v>35.89</c:v>
                </c:pt>
                <c:pt idx="2814">
                  <c:v>35.86</c:v>
                </c:pt>
                <c:pt idx="2815">
                  <c:v>35.83</c:v>
                </c:pt>
                <c:pt idx="2816">
                  <c:v>35.68</c:v>
                </c:pt>
                <c:pt idx="2817">
                  <c:v>35.56</c:v>
                </c:pt>
                <c:pt idx="2818">
                  <c:v>35.51</c:v>
                </c:pt>
                <c:pt idx="2819">
                  <c:v>35.630000000000003</c:v>
                </c:pt>
                <c:pt idx="2820">
                  <c:v>35.74</c:v>
                </c:pt>
                <c:pt idx="2821">
                  <c:v>35.9</c:v>
                </c:pt>
                <c:pt idx="2822">
                  <c:v>35.979999999999997</c:v>
                </c:pt>
                <c:pt idx="2823">
                  <c:v>36.01</c:v>
                </c:pt>
                <c:pt idx="2824">
                  <c:v>36.049999999999997</c:v>
                </c:pt>
                <c:pt idx="2825">
                  <c:v>36.130000000000003</c:v>
                </c:pt>
                <c:pt idx="2826">
                  <c:v>36.200000000000003</c:v>
                </c:pt>
                <c:pt idx="2827">
                  <c:v>36.33</c:v>
                </c:pt>
                <c:pt idx="2828">
                  <c:v>36.479999999999997</c:v>
                </c:pt>
                <c:pt idx="2829">
                  <c:v>36.64</c:v>
                </c:pt>
                <c:pt idx="2830">
                  <c:v>36.72</c:v>
                </c:pt>
                <c:pt idx="2831">
                  <c:v>36.78</c:v>
                </c:pt>
                <c:pt idx="2832">
                  <c:v>36.799999999999997</c:v>
                </c:pt>
                <c:pt idx="2833">
                  <c:v>36.92</c:v>
                </c:pt>
                <c:pt idx="2834">
                  <c:v>36.9</c:v>
                </c:pt>
                <c:pt idx="2835">
                  <c:v>36.880000000000003</c:v>
                </c:pt>
                <c:pt idx="2836">
                  <c:v>36.76</c:v>
                </c:pt>
                <c:pt idx="2837">
                  <c:v>36.78</c:v>
                </c:pt>
                <c:pt idx="2838">
                  <c:v>36.74</c:v>
                </c:pt>
                <c:pt idx="2839">
                  <c:v>36.549999999999997</c:v>
                </c:pt>
                <c:pt idx="2840">
                  <c:v>36.340000000000003</c:v>
                </c:pt>
                <c:pt idx="2841">
                  <c:v>36.119999999999997</c:v>
                </c:pt>
                <c:pt idx="2842">
                  <c:v>35.93</c:v>
                </c:pt>
                <c:pt idx="2843">
                  <c:v>35.72</c:v>
                </c:pt>
                <c:pt idx="2844">
                  <c:v>35.619999999999997</c:v>
                </c:pt>
                <c:pt idx="2845">
                  <c:v>35.58</c:v>
                </c:pt>
                <c:pt idx="2846">
                  <c:v>35.57</c:v>
                </c:pt>
                <c:pt idx="2847">
                  <c:v>35.5</c:v>
                </c:pt>
                <c:pt idx="2848">
                  <c:v>35.43</c:v>
                </c:pt>
                <c:pt idx="2849">
                  <c:v>35.369999999999997</c:v>
                </c:pt>
                <c:pt idx="2850">
                  <c:v>35.369999999999997</c:v>
                </c:pt>
                <c:pt idx="2851">
                  <c:v>35.520000000000003</c:v>
                </c:pt>
                <c:pt idx="2852">
                  <c:v>35.64</c:v>
                </c:pt>
                <c:pt idx="2853">
                  <c:v>35.78</c:v>
                </c:pt>
                <c:pt idx="2854">
                  <c:v>35.840000000000003</c:v>
                </c:pt>
                <c:pt idx="2855">
                  <c:v>36.01</c:v>
                </c:pt>
                <c:pt idx="2856">
                  <c:v>36.229999999999997</c:v>
                </c:pt>
                <c:pt idx="2857">
                  <c:v>36.5</c:v>
                </c:pt>
                <c:pt idx="2858">
                  <c:v>36.75</c:v>
                </c:pt>
                <c:pt idx="2859">
                  <c:v>36.92</c:v>
                </c:pt>
                <c:pt idx="2860">
                  <c:v>37.1</c:v>
                </c:pt>
                <c:pt idx="2861">
                  <c:v>37.270000000000003</c:v>
                </c:pt>
                <c:pt idx="2862">
                  <c:v>37.43</c:v>
                </c:pt>
                <c:pt idx="2863">
                  <c:v>37.58</c:v>
                </c:pt>
                <c:pt idx="2864">
                  <c:v>37.65</c:v>
                </c:pt>
                <c:pt idx="2865">
                  <c:v>37.72</c:v>
                </c:pt>
                <c:pt idx="2866">
                  <c:v>37.69</c:v>
                </c:pt>
                <c:pt idx="2867">
                  <c:v>37.659999999999997</c:v>
                </c:pt>
                <c:pt idx="2868">
                  <c:v>37.69</c:v>
                </c:pt>
                <c:pt idx="2869">
                  <c:v>37.880000000000003</c:v>
                </c:pt>
                <c:pt idx="2870">
                  <c:v>38.06</c:v>
                </c:pt>
                <c:pt idx="2871">
                  <c:v>38.21</c:v>
                </c:pt>
                <c:pt idx="2872">
                  <c:v>38.25</c:v>
                </c:pt>
                <c:pt idx="2873">
                  <c:v>38.32</c:v>
                </c:pt>
                <c:pt idx="2874">
                  <c:v>38.4</c:v>
                </c:pt>
                <c:pt idx="2875">
                  <c:v>38.47</c:v>
                </c:pt>
                <c:pt idx="2876">
                  <c:v>38.549999999999997</c:v>
                </c:pt>
                <c:pt idx="2877">
                  <c:v>38.64</c:v>
                </c:pt>
                <c:pt idx="2878">
                  <c:v>38.76</c:v>
                </c:pt>
                <c:pt idx="2879">
                  <c:v>38.86</c:v>
                </c:pt>
                <c:pt idx="2880">
                  <c:v>38.96</c:v>
                </c:pt>
                <c:pt idx="2881">
                  <c:v>39.049999999999997</c:v>
                </c:pt>
                <c:pt idx="2882">
                  <c:v>39.159999999999997</c:v>
                </c:pt>
                <c:pt idx="2883">
                  <c:v>39.229999999999997</c:v>
                </c:pt>
                <c:pt idx="2884">
                  <c:v>39.28</c:v>
                </c:pt>
                <c:pt idx="2885">
                  <c:v>39.36</c:v>
                </c:pt>
                <c:pt idx="2886">
                  <c:v>39.32</c:v>
                </c:pt>
                <c:pt idx="2887">
                  <c:v>39.36</c:v>
                </c:pt>
                <c:pt idx="2888">
                  <c:v>39.380000000000003</c:v>
                </c:pt>
                <c:pt idx="2889">
                  <c:v>39.51</c:v>
                </c:pt>
                <c:pt idx="2890">
                  <c:v>39.630000000000003</c:v>
                </c:pt>
                <c:pt idx="2891">
                  <c:v>39.71</c:v>
                </c:pt>
                <c:pt idx="2892">
                  <c:v>39.75</c:v>
                </c:pt>
                <c:pt idx="2893">
                  <c:v>39.619999999999997</c:v>
                </c:pt>
                <c:pt idx="2894">
                  <c:v>39.49</c:v>
                </c:pt>
                <c:pt idx="2895">
                  <c:v>39.450000000000003</c:v>
                </c:pt>
                <c:pt idx="2896">
                  <c:v>39.409999999999997</c:v>
                </c:pt>
                <c:pt idx="2897">
                  <c:v>39.49</c:v>
                </c:pt>
                <c:pt idx="2898">
                  <c:v>39.44</c:v>
                </c:pt>
                <c:pt idx="2899">
                  <c:v>39.47</c:v>
                </c:pt>
                <c:pt idx="2900">
                  <c:v>39.39</c:v>
                </c:pt>
                <c:pt idx="2901">
                  <c:v>39.380000000000003</c:v>
                </c:pt>
                <c:pt idx="2902">
                  <c:v>39.39</c:v>
                </c:pt>
                <c:pt idx="2903">
                  <c:v>39.380000000000003</c:v>
                </c:pt>
                <c:pt idx="2904">
                  <c:v>39.369999999999997</c:v>
                </c:pt>
                <c:pt idx="2905">
                  <c:v>39.299999999999997</c:v>
                </c:pt>
                <c:pt idx="2906">
                  <c:v>39.270000000000003</c:v>
                </c:pt>
                <c:pt idx="2907">
                  <c:v>39.299999999999997</c:v>
                </c:pt>
                <c:pt idx="2908">
                  <c:v>39.42</c:v>
                </c:pt>
                <c:pt idx="2909">
                  <c:v>39.6</c:v>
                </c:pt>
                <c:pt idx="2910">
                  <c:v>39.67</c:v>
                </c:pt>
                <c:pt idx="2911">
                  <c:v>39.72</c:v>
                </c:pt>
                <c:pt idx="2912">
                  <c:v>39.75</c:v>
                </c:pt>
                <c:pt idx="2913">
                  <c:v>39.89</c:v>
                </c:pt>
                <c:pt idx="2914">
                  <c:v>39.979999999999997</c:v>
                </c:pt>
                <c:pt idx="2915">
                  <c:v>40.08</c:v>
                </c:pt>
                <c:pt idx="2916">
                  <c:v>40.11</c:v>
                </c:pt>
                <c:pt idx="2917">
                  <c:v>40.25</c:v>
                </c:pt>
                <c:pt idx="2918">
                  <c:v>40.54</c:v>
                </c:pt>
                <c:pt idx="2919">
                  <c:v>40.729999999999997</c:v>
                </c:pt>
                <c:pt idx="2920">
                  <c:v>40.909999999999997</c:v>
                </c:pt>
                <c:pt idx="2921">
                  <c:v>40.89</c:v>
                </c:pt>
                <c:pt idx="2922">
                  <c:v>40.9</c:v>
                </c:pt>
                <c:pt idx="2923">
                  <c:v>40.82</c:v>
                </c:pt>
                <c:pt idx="2924">
                  <c:v>40.840000000000003</c:v>
                </c:pt>
                <c:pt idx="2925">
                  <c:v>40.950000000000003</c:v>
                </c:pt>
                <c:pt idx="2926">
                  <c:v>41.04</c:v>
                </c:pt>
                <c:pt idx="2927">
                  <c:v>41.11</c:v>
                </c:pt>
                <c:pt idx="2928">
                  <c:v>41.09</c:v>
                </c:pt>
                <c:pt idx="2929">
                  <c:v>40.880000000000003</c:v>
                </c:pt>
                <c:pt idx="2930">
                  <c:v>40.619999999999997</c:v>
                </c:pt>
                <c:pt idx="2931">
                  <c:v>40.39</c:v>
                </c:pt>
                <c:pt idx="2932">
                  <c:v>40.35</c:v>
                </c:pt>
                <c:pt idx="2933">
                  <c:v>40.409999999999997</c:v>
                </c:pt>
                <c:pt idx="2934">
                  <c:v>40.380000000000003</c:v>
                </c:pt>
                <c:pt idx="2935">
                  <c:v>40.25</c:v>
                </c:pt>
                <c:pt idx="2936">
                  <c:v>40</c:v>
                </c:pt>
                <c:pt idx="2937">
                  <c:v>39.78</c:v>
                </c:pt>
                <c:pt idx="2938">
                  <c:v>39.590000000000003</c:v>
                </c:pt>
                <c:pt idx="2939">
                  <c:v>39.44</c:v>
                </c:pt>
                <c:pt idx="2940">
                  <c:v>39.340000000000003</c:v>
                </c:pt>
                <c:pt idx="2941">
                  <c:v>39.270000000000003</c:v>
                </c:pt>
                <c:pt idx="2942">
                  <c:v>39.22</c:v>
                </c:pt>
                <c:pt idx="2943">
                  <c:v>39.14</c:v>
                </c:pt>
                <c:pt idx="2944">
                  <c:v>38.99</c:v>
                </c:pt>
                <c:pt idx="2945">
                  <c:v>38.78</c:v>
                </c:pt>
                <c:pt idx="2946">
                  <c:v>38.6</c:v>
                </c:pt>
                <c:pt idx="2947">
                  <c:v>38.520000000000003</c:v>
                </c:pt>
                <c:pt idx="2948">
                  <c:v>38.47</c:v>
                </c:pt>
                <c:pt idx="2949">
                  <c:v>38.42</c:v>
                </c:pt>
                <c:pt idx="2950">
                  <c:v>38.409999999999997</c:v>
                </c:pt>
                <c:pt idx="2951">
                  <c:v>38.340000000000003</c:v>
                </c:pt>
                <c:pt idx="2952">
                  <c:v>38.270000000000003</c:v>
                </c:pt>
                <c:pt idx="2953">
                  <c:v>38.090000000000003</c:v>
                </c:pt>
                <c:pt idx="2954">
                  <c:v>38.020000000000003</c:v>
                </c:pt>
                <c:pt idx="2955">
                  <c:v>37.99</c:v>
                </c:pt>
                <c:pt idx="2956">
                  <c:v>38</c:v>
                </c:pt>
                <c:pt idx="2957">
                  <c:v>37.869999999999997</c:v>
                </c:pt>
                <c:pt idx="2958">
                  <c:v>37.630000000000003</c:v>
                </c:pt>
                <c:pt idx="2959">
                  <c:v>37.340000000000003</c:v>
                </c:pt>
                <c:pt idx="2960">
                  <c:v>37.119999999999997</c:v>
                </c:pt>
                <c:pt idx="2961">
                  <c:v>36.950000000000003</c:v>
                </c:pt>
                <c:pt idx="2962">
                  <c:v>36.82</c:v>
                </c:pt>
                <c:pt idx="2963">
                  <c:v>36.58</c:v>
                </c:pt>
                <c:pt idx="2964">
                  <c:v>36.28</c:v>
                </c:pt>
                <c:pt idx="2965">
                  <c:v>36.06</c:v>
                </c:pt>
                <c:pt idx="2966">
                  <c:v>35.81</c:v>
                </c:pt>
                <c:pt idx="2967">
                  <c:v>35.659999999999997</c:v>
                </c:pt>
                <c:pt idx="2968">
                  <c:v>35.409999999999997</c:v>
                </c:pt>
                <c:pt idx="2969">
                  <c:v>35.270000000000003</c:v>
                </c:pt>
                <c:pt idx="2970">
                  <c:v>35.03</c:v>
                </c:pt>
                <c:pt idx="2971">
                  <c:v>34.869999999999997</c:v>
                </c:pt>
                <c:pt idx="2972">
                  <c:v>34.630000000000003</c:v>
                </c:pt>
                <c:pt idx="2973">
                  <c:v>34.450000000000003</c:v>
                </c:pt>
                <c:pt idx="2974">
                  <c:v>34.25</c:v>
                </c:pt>
                <c:pt idx="2975">
                  <c:v>34.06</c:v>
                </c:pt>
                <c:pt idx="2976">
                  <c:v>33.81</c:v>
                </c:pt>
                <c:pt idx="2977">
                  <c:v>33.54</c:v>
                </c:pt>
                <c:pt idx="2978">
                  <c:v>33.31</c:v>
                </c:pt>
                <c:pt idx="2979">
                  <c:v>33.090000000000003</c:v>
                </c:pt>
                <c:pt idx="2980">
                  <c:v>32.880000000000003</c:v>
                </c:pt>
                <c:pt idx="2981">
                  <c:v>32.659999999999997</c:v>
                </c:pt>
                <c:pt idx="2982">
                  <c:v>32.53</c:v>
                </c:pt>
                <c:pt idx="2983">
                  <c:v>32.43</c:v>
                </c:pt>
                <c:pt idx="2984">
                  <c:v>32.39</c:v>
                </c:pt>
                <c:pt idx="2985">
                  <c:v>32.33</c:v>
                </c:pt>
                <c:pt idx="2986">
                  <c:v>32.28</c:v>
                </c:pt>
                <c:pt idx="2987">
                  <c:v>32.24</c:v>
                </c:pt>
                <c:pt idx="2988">
                  <c:v>32.21</c:v>
                </c:pt>
                <c:pt idx="2989">
                  <c:v>32.22</c:v>
                </c:pt>
                <c:pt idx="2990">
                  <c:v>32.22</c:v>
                </c:pt>
                <c:pt idx="2991">
                  <c:v>32.28</c:v>
                </c:pt>
                <c:pt idx="2992">
                  <c:v>32.369999999999997</c:v>
                </c:pt>
                <c:pt idx="2993">
                  <c:v>32.520000000000003</c:v>
                </c:pt>
                <c:pt idx="2994">
                  <c:v>32.76</c:v>
                </c:pt>
                <c:pt idx="2995">
                  <c:v>32.950000000000003</c:v>
                </c:pt>
                <c:pt idx="2996">
                  <c:v>33.380000000000003</c:v>
                </c:pt>
                <c:pt idx="2997">
                  <c:v>33.700000000000003</c:v>
                </c:pt>
                <c:pt idx="2998">
                  <c:v>34.119999999999997</c:v>
                </c:pt>
                <c:pt idx="2999">
                  <c:v>34.24</c:v>
                </c:pt>
                <c:pt idx="3000">
                  <c:v>34.33</c:v>
                </c:pt>
                <c:pt idx="3001">
                  <c:v>34.25</c:v>
                </c:pt>
                <c:pt idx="3002">
                  <c:v>34.130000000000003</c:v>
                </c:pt>
                <c:pt idx="3003">
                  <c:v>34.07</c:v>
                </c:pt>
                <c:pt idx="3004">
                  <c:v>34.07</c:v>
                </c:pt>
                <c:pt idx="3005">
                  <c:v>34.08</c:v>
                </c:pt>
                <c:pt idx="3006">
                  <c:v>34.06</c:v>
                </c:pt>
                <c:pt idx="3007">
                  <c:v>33.9</c:v>
                </c:pt>
                <c:pt idx="3008">
                  <c:v>33.75</c:v>
                </c:pt>
                <c:pt idx="3009">
                  <c:v>33.54</c:v>
                </c:pt>
                <c:pt idx="3010">
                  <c:v>33.42</c:v>
                </c:pt>
                <c:pt idx="3011">
                  <c:v>33.24</c:v>
                </c:pt>
                <c:pt idx="3012">
                  <c:v>33.049999999999997</c:v>
                </c:pt>
                <c:pt idx="3013">
                  <c:v>32.83</c:v>
                </c:pt>
                <c:pt idx="3014">
                  <c:v>32.64</c:v>
                </c:pt>
                <c:pt idx="3015">
                  <c:v>32.479999999999997</c:v>
                </c:pt>
                <c:pt idx="3016">
                  <c:v>32.479999999999997</c:v>
                </c:pt>
                <c:pt idx="3017">
                  <c:v>32.549999999999997</c:v>
                </c:pt>
                <c:pt idx="3018">
                  <c:v>32.67</c:v>
                </c:pt>
                <c:pt idx="3019">
                  <c:v>32.64</c:v>
                </c:pt>
                <c:pt idx="3020">
                  <c:v>32.67</c:v>
                </c:pt>
                <c:pt idx="3021">
                  <c:v>32.72</c:v>
                </c:pt>
                <c:pt idx="3022">
                  <c:v>32.909999999999997</c:v>
                </c:pt>
                <c:pt idx="3023">
                  <c:v>33.17</c:v>
                </c:pt>
                <c:pt idx="3024">
                  <c:v>33.32</c:v>
                </c:pt>
                <c:pt idx="3025">
                  <c:v>33.49</c:v>
                </c:pt>
                <c:pt idx="3026">
                  <c:v>33.49</c:v>
                </c:pt>
                <c:pt idx="3027">
                  <c:v>33.58</c:v>
                </c:pt>
                <c:pt idx="3028">
                  <c:v>33.64</c:v>
                </c:pt>
                <c:pt idx="3029">
                  <c:v>33.869999999999997</c:v>
                </c:pt>
                <c:pt idx="3030">
                  <c:v>34.200000000000003</c:v>
                </c:pt>
                <c:pt idx="3031">
                  <c:v>34.58</c:v>
                </c:pt>
                <c:pt idx="3032">
                  <c:v>34.96</c:v>
                </c:pt>
                <c:pt idx="3033">
                  <c:v>35.29</c:v>
                </c:pt>
                <c:pt idx="3034">
                  <c:v>35.68</c:v>
                </c:pt>
                <c:pt idx="3035">
                  <c:v>36.04</c:v>
                </c:pt>
                <c:pt idx="3036">
                  <c:v>36.44</c:v>
                </c:pt>
                <c:pt idx="3037">
                  <c:v>36.729999999999997</c:v>
                </c:pt>
                <c:pt idx="3038">
                  <c:v>36.99</c:v>
                </c:pt>
                <c:pt idx="3039">
                  <c:v>37.200000000000003</c:v>
                </c:pt>
                <c:pt idx="3040">
                  <c:v>37.42</c:v>
                </c:pt>
                <c:pt idx="3041">
                  <c:v>37.630000000000003</c:v>
                </c:pt>
                <c:pt idx="3042">
                  <c:v>37.85</c:v>
                </c:pt>
                <c:pt idx="3043">
                  <c:v>38.11</c:v>
                </c:pt>
                <c:pt idx="3044">
                  <c:v>38.369999999999997</c:v>
                </c:pt>
                <c:pt idx="3045">
                  <c:v>38.57</c:v>
                </c:pt>
                <c:pt idx="3046">
                  <c:v>38.65</c:v>
                </c:pt>
                <c:pt idx="3047">
                  <c:v>38.869999999999997</c:v>
                </c:pt>
                <c:pt idx="3048">
                  <c:v>39.03</c:v>
                </c:pt>
                <c:pt idx="3049">
                  <c:v>39.24</c:v>
                </c:pt>
                <c:pt idx="3050">
                  <c:v>39.36</c:v>
                </c:pt>
                <c:pt idx="3051">
                  <c:v>39.58</c:v>
                </c:pt>
                <c:pt idx="3052">
                  <c:v>39.770000000000003</c:v>
                </c:pt>
                <c:pt idx="3053">
                  <c:v>39.92</c:v>
                </c:pt>
                <c:pt idx="3054">
                  <c:v>39.880000000000003</c:v>
                </c:pt>
                <c:pt idx="3055">
                  <c:v>39.82</c:v>
                </c:pt>
                <c:pt idx="3056">
                  <c:v>39.64</c:v>
                </c:pt>
                <c:pt idx="3057">
                  <c:v>39.57</c:v>
                </c:pt>
                <c:pt idx="3058">
                  <c:v>39.56</c:v>
                </c:pt>
                <c:pt idx="3059">
                  <c:v>39.76</c:v>
                </c:pt>
                <c:pt idx="3060">
                  <c:v>39.97</c:v>
                </c:pt>
                <c:pt idx="3061">
                  <c:v>40.18</c:v>
                </c:pt>
                <c:pt idx="3062">
                  <c:v>40.26</c:v>
                </c:pt>
                <c:pt idx="3063">
                  <c:v>40.340000000000003</c:v>
                </c:pt>
                <c:pt idx="3064">
                  <c:v>40.46</c:v>
                </c:pt>
                <c:pt idx="3065">
                  <c:v>40.54</c:v>
                </c:pt>
                <c:pt idx="3066">
                  <c:v>40.64</c:v>
                </c:pt>
                <c:pt idx="3067">
                  <c:v>40.61</c:v>
                </c:pt>
                <c:pt idx="3068">
                  <c:v>40.71</c:v>
                </c:pt>
                <c:pt idx="3069">
                  <c:v>40.880000000000003</c:v>
                </c:pt>
                <c:pt idx="3070">
                  <c:v>40.9</c:v>
                </c:pt>
                <c:pt idx="3071">
                  <c:v>40.83</c:v>
                </c:pt>
                <c:pt idx="3072">
                  <c:v>40.61</c:v>
                </c:pt>
                <c:pt idx="3073">
                  <c:v>40.57</c:v>
                </c:pt>
                <c:pt idx="3074">
                  <c:v>40.700000000000003</c:v>
                </c:pt>
                <c:pt idx="3075">
                  <c:v>41</c:v>
                </c:pt>
                <c:pt idx="3076">
                  <c:v>41.34</c:v>
                </c:pt>
                <c:pt idx="3077">
                  <c:v>41.5</c:v>
                </c:pt>
                <c:pt idx="3078">
                  <c:v>41.59</c:v>
                </c:pt>
                <c:pt idx="3079">
                  <c:v>41.7</c:v>
                </c:pt>
                <c:pt idx="3080">
                  <c:v>41.9</c:v>
                </c:pt>
                <c:pt idx="3081">
                  <c:v>42.13</c:v>
                </c:pt>
                <c:pt idx="3082">
                  <c:v>42.29</c:v>
                </c:pt>
                <c:pt idx="3083">
                  <c:v>42.35</c:v>
                </c:pt>
                <c:pt idx="3084">
                  <c:v>42.24</c:v>
                </c:pt>
                <c:pt idx="3085">
                  <c:v>42.21</c:v>
                </c:pt>
                <c:pt idx="3086">
                  <c:v>42.2</c:v>
                </c:pt>
                <c:pt idx="3087">
                  <c:v>42.2</c:v>
                </c:pt>
                <c:pt idx="3088">
                  <c:v>42.2</c:v>
                </c:pt>
                <c:pt idx="3089">
                  <c:v>42.24</c:v>
                </c:pt>
                <c:pt idx="3090">
                  <c:v>42.29</c:v>
                </c:pt>
                <c:pt idx="3091">
                  <c:v>42.15</c:v>
                </c:pt>
                <c:pt idx="3092">
                  <c:v>41.97</c:v>
                </c:pt>
                <c:pt idx="3093">
                  <c:v>41.81</c:v>
                </c:pt>
                <c:pt idx="3094">
                  <c:v>41.74</c:v>
                </c:pt>
                <c:pt idx="3095">
                  <c:v>41.66</c:v>
                </c:pt>
                <c:pt idx="3096">
                  <c:v>41.47</c:v>
                </c:pt>
                <c:pt idx="3097">
                  <c:v>41.17</c:v>
                </c:pt>
                <c:pt idx="3098">
                  <c:v>40.869999999999997</c:v>
                </c:pt>
                <c:pt idx="3099">
                  <c:v>40.76</c:v>
                </c:pt>
                <c:pt idx="3100">
                  <c:v>40.700000000000003</c:v>
                </c:pt>
                <c:pt idx="3101">
                  <c:v>40.68</c:v>
                </c:pt>
                <c:pt idx="3102">
                  <c:v>40.71</c:v>
                </c:pt>
                <c:pt idx="3103">
                  <c:v>40.9</c:v>
                </c:pt>
                <c:pt idx="3104">
                  <c:v>41.03</c:v>
                </c:pt>
                <c:pt idx="3105">
                  <c:v>41.04</c:v>
                </c:pt>
                <c:pt idx="3106">
                  <c:v>40.99</c:v>
                </c:pt>
                <c:pt idx="3107">
                  <c:v>40.94</c:v>
                </c:pt>
                <c:pt idx="3108">
                  <c:v>40.83</c:v>
                </c:pt>
                <c:pt idx="3109">
                  <c:v>40.549999999999997</c:v>
                </c:pt>
                <c:pt idx="3110">
                  <c:v>40.21</c:v>
                </c:pt>
                <c:pt idx="3111">
                  <c:v>39.97</c:v>
                </c:pt>
                <c:pt idx="3112">
                  <c:v>39.840000000000003</c:v>
                </c:pt>
                <c:pt idx="3113">
                  <c:v>39.9</c:v>
                </c:pt>
                <c:pt idx="3114">
                  <c:v>39.979999999999997</c:v>
                </c:pt>
                <c:pt idx="3115">
                  <c:v>40.17</c:v>
                </c:pt>
                <c:pt idx="3116">
                  <c:v>40.340000000000003</c:v>
                </c:pt>
                <c:pt idx="3117">
                  <c:v>40.58</c:v>
                </c:pt>
                <c:pt idx="3118">
                  <c:v>40.85</c:v>
                </c:pt>
                <c:pt idx="3119">
                  <c:v>41.1</c:v>
                </c:pt>
                <c:pt idx="3120">
                  <c:v>41.3</c:v>
                </c:pt>
                <c:pt idx="3121">
                  <c:v>41.53</c:v>
                </c:pt>
                <c:pt idx="3122">
                  <c:v>41.63</c:v>
                </c:pt>
                <c:pt idx="3123">
                  <c:v>41.71</c:v>
                </c:pt>
                <c:pt idx="3124">
                  <c:v>41.6</c:v>
                </c:pt>
                <c:pt idx="3125">
                  <c:v>41.53</c:v>
                </c:pt>
                <c:pt idx="3126">
                  <c:v>41.36</c:v>
                </c:pt>
                <c:pt idx="3127">
                  <c:v>41.23</c:v>
                </c:pt>
                <c:pt idx="3128">
                  <c:v>41.13</c:v>
                </c:pt>
                <c:pt idx="3129">
                  <c:v>41.05</c:v>
                </c:pt>
                <c:pt idx="3130">
                  <c:v>41.03</c:v>
                </c:pt>
                <c:pt idx="3131">
                  <c:v>40.950000000000003</c:v>
                </c:pt>
                <c:pt idx="3132">
                  <c:v>41</c:v>
                </c:pt>
                <c:pt idx="3133">
                  <c:v>41.01</c:v>
                </c:pt>
                <c:pt idx="3134">
                  <c:v>41.16</c:v>
                </c:pt>
                <c:pt idx="3135">
                  <c:v>41.16</c:v>
                </c:pt>
                <c:pt idx="3136">
                  <c:v>41.17</c:v>
                </c:pt>
                <c:pt idx="3137">
                  <c:v>41.07</c:v>
                </c:pt>
                <c:pt idx="3138">
                  <c:v>41.08</c:v>
                </c:pt>
                <c:pt idx="3139">
                  <c:v>41.12</c:v>
                </c:pt>
                <c:pt idx="3140">
                  <c:v>41.12</c:v>
                </c:pt>
                <c:pt idx="3141">
                  <c:v>41.13</c:v>
                </c:pt>
                <c:pt idx="3142">
                  <c:v>41.19</c:v>
                </c:pt>
                <c:pt idx="3143">
                  <c:v>41.34</c:v>
                </c:pt>
                <c:pt idx="3144">
                  <c:v>41.47</c:v>
                </c:pt>
                <c:pt idx="3145">
                  <c:v>41.42</c:v>
                </c:pt>
                <c:pt idx="3146">
                  <c:v>41.29</c:v>
                </c:pt>
                <c:pt idx="3147">
                  <c:v>41.24</c:v>
                </c:pt>
                <c:pt idx="3148">
                  <c:v>41.19</c:v>
                </c:pt>
                <c:pt idx="3149">
                  <c:v>41.16</c:v>
                </c:pt>
                <c:pt idx="3150">
                  <c:v>40.94</c:v>
                </c:pt>
                <c:pt idx="3151">
                  <c:v>40.83</c:v>
                </c:pt>
                <c:pt idx="3152">
                  <c:v>40.78</c:v>
                </c:pt>
                <c:pt idx="3153">
                  <c:v>40.71</c:v>
                </c:pt>
                <c:pt idx="3154">
                  <c:v>40.68</c:v>
                </c:pt>
                <c:pt idx="3155">
                  <c:v>40.78</c:v>
                </c:pt>
                <c:pt idx="3156">
                  <c:v>40.799999999999997</c:v>
                </c:pt>
                <c:pt idx="3157">
                  <c:v>40.549999999999997</c:v>
                </c:pt>
                <c:pt idx="3158">
                  <c:v>40.17</c:v>
                </c:pt>
                <c:pt idx="3159">
                  <c:v>40.07</c:v>
                </c:pt>
                <c:pt idx="3160">
                  <c:v>40.21</c:v>
                </c:pt>
                <c:pt idx="3161">
                  <c:v>40.369999999999997</c:v>
                </c:pt>
                <c:pt idx="3162">
                  <c:v>40.49</c:v>
                </c:pt>
                <c:pt idx="3163">
                  <c:v>40.630000000000003</c:v>
                </c:pt>
                <c:pt idx="3164">
                  <c:v>40.729999999999997</c:v>
                </c:pt>
                <c:pt idx="3165">
                  <c:v>40.729999999999997</c:v>
                </c:pt>
                <c:pt idx="3166">
                  <c:v>40.53</c:v>
                </c:pt>
                <c:pt idx="3167">
                  <c:v>40.24</c:v>
                </c:pt>
                <c:pt idx="3168">
                  <c:v>39.93</c:v>
                </c:pt>
                <c:pt idx="3169">
                  <c:v>39.79</c:v>
                </c:pt>
                <c:pt idx="3170">
                  <c:v>39.67</c:v>
                </c:pt>
                <c:pt idx="3171">
                  <c:v>39.590000000000003</c:v>
                </c:pt>
                <c:pt idx="3172">
                  <c:v>39.61</c:v>
                </c:pt>
                <c:pt idx="3173">
                  <c:v>39.78</c:v>
                </c:pt>
                <c:pt idx="3174">
                  <c:v>39.92</c:v>
                </c:pt>
                <c:pt idx="3175">
                  <c:v>40.01</c:v>
                </c:pt>
                <c:pt idx="3176">
                  <c:v>40.08</c:v>
                </c:pt>
                <c:pt idx="3177">
                  <c:v>40.15</c:v>
                </c:pt>
                <c:pt idx="3178">
                  <c:v>40.21</c:v>
                </c:pt>
                <c:pt idx="3179">
                  <c:v>40.18</c:v>
                </c:pt>
                <c:pt idx="3180">
                  <c:v>40.24</c:v>
                </c:pt>
                <c:pt idx="3181">
                  <c:v>40.380000000000003</c:v>
                </c:pt>
                <c:pt idx="3182">
                  <c:v>40.65</c:v>
                </c:pt>
                <c:pt idx="3183">
                  <c:v>40.909999999999997</c:v>
                </c:pt>
                <c:pt idx="3184">
                  <c:v>41.12</c:v>
                </c:pt>
                <c:pt idx="3185">
                  <c:v>41.28</c:v>
                </c:pt>
                <c:pt idx="3186">
                  <c:v>41.44</c:v>
                </c:pt>
                <c:pt idx="3187">
                  <c:v>41.57</c:v>
                </c:pt>
                <c:pt idx="3188">
                  <c:v>41.65</c:v>
                </c:pt>
                <c:pt idx="3189">
                  <c:v>41.71</c:v>
                </c:pt>
                <c:pt idx="3190">
                  <c:v>41.71</c:v>
                </c:pt>
                <c:pt idx="3191">
                  <c:v>41.68</c:v>
                </c:pt>
                <c:pt idx="3192">
                  <c:v>41.59</c:v>
                </c:pt>
                <c:pt idx="3193">
                  <c:v>41.45</c:v>
                </c:pt>
                <c:pt idx="3194">
                  <c:v>41.24</c:v>
                </c:pt>
                <c:pt idx="3195">
                  <c:v>40.93</c:v>
                </c:pt>
                <c:pt idx="3196">
                  <c:v>40.64</c:v>
                </c:pt>
                <c:pt idx="3197">
                  <c:v>40.36</c:v>
                </c:pt>
                <c:pt idx="3198">
                  <c:v>40.18</c:v>
                </c:pt>
                <c:pt idx="3199">
                  <c:v>40.07</c:v>
                </c:pt>
                <c:pt idx="3200">
                  <c:v>40.08</c:v>
                </c:pt>
                <c:pt idx="3201">
                  <c:v>40.119999999999997</c:v>
                </c:pt>
                <c:pt idx="3202">
                  <c:v>40.119999999999997</c:v>
                </c:pt>
                <c:pt idx="3203">
                  <c:v>40.1</c:v>
                </c:pt>
                <c:pt idx="3204">
                  <c:v>40.06</c:v>
                </c:pt>
                <c:pt idx="3205">
                  <c:v>40.159999999999997</c:v>
                </c:pt>
                <c:pt idx="3206">
                  <c:v>40.29</c:v>
                </c:pt>
                <c:pt idx="3207">
                  <c:v>40.44</c:v>
                </c:pt>
                <c:pt idx="3208">
                  <c:v>40.369999999999997</c:v>
                </c:pt>
                <c:pt idx="3209">
                  <c:v>40.17</c:v>
                </c:pt>
                <c:pt idx="3210">
                  <c:v>40.01</c:v>
                </c:pt>
                <c:pt idx="3211">
                  <c:v>39.93</c:v>
                </c:pt>
                <c:pt idx="3212">
                  <c:v>39.9</c:v>
                </c:pt>
                <c:pt idx="3213">
                  <c:v>39.9</c:v>
                </c:pt>
                <c:pt idx="3214">
                  <c:v>39.909999999999997</c:v>
                </c:pt>
                <c:pt idx="3215">
                  <c:v>39.99</c:v>
                </c:pt>
                <c:pt idx="3216">
                  <c:v>40.14</c:v>
                </c:pt>
                <c:pt idx="3217">
                  <c:v>40.42</c:v>
                </c:pt>
                <c:pt idx="3218">
                  <c:v>40.75</c:v>
                </c:pt>
                <c:pt idx="3219">
                  <c:v>40.89</c:v>
                </c:pt>
                <c:pt idx="3220">
                  <c:v>40.83</c:v>
                </c:pt>
                <c:pt idx="3221">
                  <c:v>40.64</c:v>
                </c:pt>
                <c:pt idx="3222">
                  <c:v>40.549999999999997</c:v>
                </c:pt>
                <c:pt idx="3223">
                  <c:v>40.58</c:v>
                </c:pt>
                <c:pt idx="3224">
                  <c:v>40.770000000000003</c:v>
                </c:pt>
                <c:pt idx="3225">
                  <c:v>40.93</c:v>
                </c:pt>
                <c:pt idx="3226">
                  <c:v>41.09</c:v>
                </c:pt>
                <c:pt idx="3227">
                  <c:v>41.34</c:v>
                </c:pt>
                <c:pt idx="3228">
                  <c:v>41.57</c:v>
                </c:pt>
                <c:pt idx="3229">
                  <c:v>41.81</c:v>
                </c:pt>
                <c:pt idx="3230">
                  <c:v>41.8</c:v>
                </c:pt>
                <c:pt idx="3231">
                  <c:v>41.77</c:v>
                </c:pt>
                <c:pt idx="3232">
                  <c:v>41.7</c:v>
                </c:pt>
                <c:pt idx="3233">
                  <c:v>41.73</c:v>
                </c:pt>
                <c:pt idx="3234">
                  <c:v>41.8</c:v>
                </c:pt>
                <c:pt idx="3235">
                  <c:v>41.85</c:v>
                </c:pt>
                <c:pt idx="3236">
                  <c:v>41.83</c:v>
                </c:pt>
                <c:pt idx="3237">
                  <c:v>41.76</c:v>
                </c:pt>
                <c:pt idx="3238">
                  <c:v>41.74</c:v>
                </c:pt>
                <c:pt idx="3239">
                  <c:v>41.77</c:v>
                </c:pt>
                <c:pt idx="3240">
                  <c:v>41.88</c:v>
                </c:pt>
                <c:pt idx="3241">
                  <c:v>42.16</c:v>
                </c:pt>
                <c:pt idx="3242">
                  <c:v>42.51</c:v>
                </c:pt>
                <c:pt idx="3243">
                  <c:v>42.64</c:v>
                </c:pt>
                <c:pt idx="3244">
                  <c:v>42.47</c:v>
                </c:pt>
                <c:pt idx="3245">
                  <c:v>42.22</c:v>
                </c:pt>
                <c:pt idx="3246">
                  <c:v>42.25</c:v>
                </c:pt>
                <c:pt idx="3247">
                  <c:v>42.39</c:v>
                </c:pt>
                <c:pt idx="3248">
                  <c:v>42.5</c:v>
                </c:pt>
                <c:pt idx="3249">
                  <c:v>42.63</c:v>
                </c:pt>
                <c:pt idx="3250">
                  <c:v>42.83</c:v>
                </c:pt>
                <c:pt idx="3251">
                  <c:v>43.01</c:v>
                </c:pt>
                <c:pt idx="3252">
                  <c:v>43.01</c:v>
                </c:pt>
                <c:pt idx="3253">
                  <c:v>42.66</c:v>
                </c:pt>
                <c:pt idx="3254">
                  <c:v>42.27</c:v>
                </c:pt>
                <c:pt idx="3255">
                  <c:v>41.95</c:v>
                </c:pt>
                <c:pt idx="3256">
                  <c:v>41.86</c:v>
                </c:pt>
                <c:pt idx="3257">
                  <c:v>41.84</c:v>
                </c:pt>
                <c:pt idx="3258">
                  <c:v>41.92</c:v>
                </c:pt>
                <c:pt idx="3259">
                  <c:v>41.99</c:v>
                </c:pt>
                <c:pt idx="3260">
                  <c:v>41.98</c:v>
                </c:pt>
                <c:pt idx="3261">
                  <c:v>42.02</c:v>
                </c:pt>
                <c:pt idx="3262">
                  <c:v>42.12</c:v>
                </c:pt>
                <c:pt idx="3263">
                  <c:v>42.21</c:v>
                </c:pt>
                <c:pt idx="3264">
                  <c:v>42.17</c:v>
                </c:pt>
                <c:pt idx="3265">
                  <c:v>42.1</c:v>
                </c:pt>
                <c:pt idx="3266">
                  <c:v>42.16</c:v>
                </c:pt>
                <c:pt idx="3267">
                  <c:v>42.29</c:v>
                </c:pt>
                <c:pt idx="3268">
                  <c:v>42.41</c:v>
                </c:pt>
                <c:pt idx="3269">
                  <c:v>42.6</c:v>
                </c:pt>
                <c:pt idx="3270">
                  <c:v>42.69</c:v>
                </c:pt>
                <c:pt idx="3271">
                  <c:v>42.79</c:v>
                </c:pt>
                <c:pt idx="3272">
                  <c:v>42.71</c:v>
                </c:pt>
                <c:pt idx="3273">
                  <c:v>42.73</c:v>
                </c:pt>
                <c:pt idx="3274">
                  <c:v>42.79</c:v>
                </c:pt>
                <c:pt idx="3275">
                  <c:v>42.96</c:v>
                </c:pt>
                <c:pt idx="3276">
                  <c:v>43.14</c:v>
                </c:pt>
                <c:pt idx="3277">
                  <c:v>43.17</c:v>
                </c:pt>
                <c:pt idx="3278">
                  <c:v>43.14</c:v>
                </c:pt>
                <c:pt idx="3279">
                  <c:v>42.91</c:v>
                </c:pt>
                <c:pt idx="3280">
                  <c:v>42.71</c:v>
                </c:pt>
                <c:pt idx="3281">
                  <c:v>42.45</c:v>
                </c:pt>
                <c:pt idx="3282">
                  <c:v>42.28</c:v>
                </c:pt>
                <c:pt idx="3283">
                  <c:v>42.24</c:v>
                </c:pt>
                <c:pt idx="3284">
                  <c:v>42.32</c:v>
                </c:pt>
                <c:pt idx="3285">
                  <c:v>42.43</c:v>
                </c:pt>
                <c:pt idx="3286">
                  <c:v>42.6</c:v>
                </c:pt>
                <c:pt idx="3287">
                  <c:v>42.91</c:v>
                </c:pt>
                <c:pt idx="3288">
                  <c:v>43.2</c:v>
                </c:pt>
                <c:pt idx="3289">
                  <c:v>43.47</c:v>
                </c:pt>
                <c:pt idx="3290">
                  <c:v>43.5</c:v>
                </c:pt>
                <c:pt idx="3291">
                  <c:v>43.56</c:v>
                </c:pt>
                <c:pt idx="3292">
                  <c:v>43.55</c:v>
                </c:pt>
                <c:pt idx="3293">
                  <c:v>43.62</c:v>
                </c:pt>
                <c:pt idx="3294">
                  <c:v>43.78</c:v>
                </c:pt>
                <c:pt idx="3295">
                  <c:v>43.91</c:v>
                </c:pt>
                <c:pt idx="3296">
                  <c:v>44.02</c:v>
                </c:pt>
                <c:pt idx="3297">
                  <c:v>44.07</c:v>
                </c:pt>
                <c:pt idx="3298">
                  <c:v>44.02</c:v>
                </c:pt>
                <c:pt idx="3299">
                  <c:v>43.91</c:v>
                </c:pt>
                <c:pt idx="3300">
                  <c:v>43.8</c:v>
                </c:pt>
                <c:pt idx="3301">
                  <c:v>43.8</c:v>
                </c:pt>
                <c:pt idx="3302">
                  <c:v>43.8</c:v>
                </c:pt>
                <c:pt idx="3303">
                  <c:v>43.78</c:v>
                </c:pt>
                <c:pt idx="3304">
                  <c:v>43.78</c:v>
                </c:pt>
                <c:pt idx="3305">
                  <c:v>43.78</c:v>
                </c:pt>
                <c:pt idx="3306">
                  <c:v>43.76</c:v>
                </c:pt>
                <c:pt idx="3307">
                  <c:v>43.65</c:v>
                </c:pt>
                <c:pt idx="3308">
                  <c:v>43.53</c:v>
                </c:pt>
                <c:pt idx="3309">
                  <c:v>43.46</c:v>
                </c:pt>
                <c:pt idx="3310">
                  <c:v>43.56</c:v>
                </c:pt>
                <c:pt idx="3311">
                  <c:v>43.7</c:v>
                </c:pt>
                <c:pt idx="3312">
                  <c:v>43.66</c:v>
                </c:pt>
                <c:pt idx="3313">
                  <c:v>43.38</c:v>
                </c:pt>
                <c:pt idx="3314">
                  <c:v>43.16</c:v>
                </c:pt>
                <c:pt idx="3315">
                  <c:v>43.08</c:v>
                </c:pt>
                <c:pt idx="3316">
                  <c:v>43.07</c:v>
                </c:pt>
                <c:pt idx="3317">
                  <c:v>43.11</c:v>
                </c:pt>
                <c:pt idx="3318">
                  <c:v>43.18</c:v>
                </c:pt>
                <c:pt idx="3319">
                  <c:v>43.34</c:v>
                </c:pt>
                <c:pt idx="3320">
                  <c:v>43.56</c:v>
                </c:pt>
                <c:pt idx="3321">
                  <c:v>43.81</c:v>
                </c:pt>
                <c:pt idx="3322">
                  <c:v>43.97</c:v>
                </c:pt>
                <c:pt idx="3323">
                  <c:v>44.13</c:v>
                </c:pt>
                <c:pt idx="3324">
                  <c:v>44.21</c:v>
                </c:pt>
                <c:pt idx="3325">
                  <c:v>44.41</c:v>
                </c:pt>
                <c:pt idx="3326">
                  <c:v>44.41</c:v>
                </c:pt>
                <c:pt idx="3327">
                  <c:v>44.36</c:v>
                </c:pt>
                <c:pt idx="3328">
                  <c:v>44.12</c:v>
                </c:pt>
                <c:pt idx="3329">
                  <c:v>43.97</c:v>
                </c:pt>
                <c:pt idx="3330">
                  <c:v>43.97</c:v>
                </c:pt>
                <c:pt idx="3331">
                  <c:v>44.11</c:v>
                </c:pt>
                <c:pt idx="3332">
                  <c:v>44.29</c:v>
                </c:pt>
                <c:pt idx="3333">
                  <c:v>44.41</c:v>
                </c:pt>
                <c:pt idx="3334">
                  <c:v>44.46</c:v>
                </c:pt>
                <c:pt idx="3335">
                  <c:v>44.36</c:v>
                </c:pt>
                <c:pt idx="3336">
                  <c:v>44.21</c:v>
                </c:pt>
                <c:pt idx="3337">
                  <c:v>44.04</c:v>
                </c:pt>
                <c:pt idx="3338">
                  <c:v>44.03</c:v>
                </c:pt>
                <c:pt idx="3339">
                  <c:v>44.21</c:v>
                </c:pt>
                <c:pt idx="3340">
                  <c:v>44.56</c:v>
                </c:pt>
                <c:pt idx="3341">
                  <c:v>44.95</c:v>
                </c:pt>
                <c:pt idx="3342">
                  <c:v>45.26</c:v>
                </c:pt>
                <c:pt idx="3343">
                  <c:v>45.47</c:v>
                </c:pt>
                <c:pt idx="3344">
                  <c:v>45.73</c:v>
                </c:pt>
                <c:pt idx="3345">
                  <c:v>45.84</c:v>
                </c:pt>
                <c:pt idx="3346">
                  <c:v>45.93</c:v>
                </c:pt>
                <c:pt idx="3347">
                  <c:v>45.73</c:v>
                </c:pt>
                <c:pt idx="3348">
                  <c:v>45.49</c:v>
                </c:pt>
                <c:pt idx="3349">
                  <c:v>45.24</c:v>
                </c:pt>
                <c:pt idx="3350">
                  <c:v>45.04</c:v>
                </c:pt>
                <c:pt idx="3351">
                  <c:v>44.92</c:v>
                </c:pt>
                <c:pt idx="3352">
                  <c:v>44.82</c:v>
                </c:pt>
                <c:pt idx="3353">
                  <c:v>44.72</c:v>
                </c:pt>
                <c:pt idx="3354">
                  <c:v>44.62</c:v>
                </c:pt>
                <c:pt idx="3355">
                  <c:v>44.44</c:v>
                </c:pt>
                <c:pt idx="3356">
                  <c:v>44.24</c:v>
                </c:pt>
                <c:pt idx="3357">
                  <c:v>43.9</c:v>
                </c:pt>
                <c:pt idx="3358">
                  <c:v>43.59</c:v>
                </c:pt>
                <c:pt idx="3359">
                  <c:v>43.39</c:v>
                </c:pt>
                <c:pt idx="3360">
                  <c:v>43.38</c:v>
                </c:pt>
                <c:pt idx="3361">
                  <c:v>43.28</c:v>
                </c:pt>
                <c:pt idx="3362">
                  <c:v>43.15</c:v>
                </c:pt>
                <c:pt idx="3363">
                  <c:v>42.93</c:v>
                </c:pt>
                <c:pt idx="3364">
                  <c:v>42.81</c:v>
                </c:pt>
                <c:pt idx="3365">
                  <c:v>42.63</c:v>
                </c:pt>
                <c:pt idx="3366">
                  <c:v>42.45</c:v>
                </c:pt>
                <c:pt idx="3367">
                  <c:v>42.33</c:v>
                </c:pt>
                <c:pt idx="3368">
                  <c:v>42.28</c:v>
                </c:pt>
                <c:pt idx="3369">
                  <c:v>42.33</c:v>
                </c:pt>
                <c:pt idx="3370">
                  <c:v>42.35</c:v>
                </c:pt>
                <c:pt idx="3371">
                  <c:v>42.5</c:v>
                </c:pt>
                <c:pt idx="3372">
                  <c:v>42.73</c:v>
                </c:pt>
                <c:pt idx="3373">
                  <c:v>43.05</c:v>
                </c:pt>
                <c:pt idx="3374">
                  <c:v>43.34</c:v>
                </c:pt>
                <c:pt idx="3375">
                  <c:v>43.68</c:v>
                </c:pt>
                <c:pt idx="3376">
                  <c:v>44.29</c:v>
                </c:pt>
                <c:pt idx="3377">
                  <c:v>44.75</c:v>
                </c:pt>
                <c:pt idx="3378">
                  <c:v>45.02</c:v>
                </c:pt>
                <c:pt idx="3379">
                  <c:v>44.97</c:v>
                </c:pt>
                <c:pt idx="3380">
                  <c:v>45.16</c:v>
                </c:pt>
                <c:pt idx="3381">
                  <c:v>45.21</c:v>
                </c:pt>
                <c:pt idx="3382">
                  <c:v>45.08</c:v>
                </c:pt>
                <c:pt idx="3383">
                  <c:v>44.73</c:v>
                </c:pt>
                <c:pt idx="3384">
                  <c:v>44.52</c:v>
                </c:pt>
                <c:pt idx="3385">
                  <c:v>44.53</c:v>
                </c:pt>
                <c:pt idx="3386">
                  <c:v>44.64</c:v>
                </c:pt>
                <c:pt idx="3387">
                  <c:v>44.85</c:v>
                </c:pt>
                <c:pt idx="3388">
                  <c:v>45.09</c:v>
                </c:pt>
                <c:pt idx="3389">
                  <c:v>45.29</c:v>
                </c:pt>
                <c:pt idx="3390">
                  <c:v>45.41</c:v>
                </c:pt>
                <c:pt idx="3391">
                  <c:v>45.47</c:v>
                </c:pt>
                <c:pt idx="3392">
                  <c:v>45.62</c:v>
                </c:pt>
                <c:pt idx="3393">
                  <c:v>45.66</c:v>
                </c:pt>
                <c:pt idx="3394">
                  <c:v>45.73</c:v>
                </c:pt>
                <c:pt idx="3395">
                  <c:v>45.71</c:v>
                </c:pt>
                <c:pt idx="3396">
                  <c:v>45.74</c:v>
                </c:pt>
                <c:pt idx="3397">
                  <c:v>45.65</c:v>
                </c:pt>
                <c:pt idx="3398">
                  <c:v>45.49</c:v>
                </c:pt>
                <c:pt idx="3399">
                  <c:v>45.24</c:v>
                </c:pt>
                <c:pt idx="3400">
                  <c:v>44.85</c:v>
                </c:pt>
                <c:pt idx="3401">
                  <c:v>44.5</c:v>
                </c:pt>
                <c:pt idx="3402">
                  <c:v>44.24</c:v>
                </c:pt>
                <c:pt idx="3403">
                  <c:v>43.97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24.82</c:v>
                </c:pt>
                <c:pt idx="3634">
                  <c:v>24.93</c:v>
                </c:pt>
                <c:pt idx="3635">
                  <c:v>25.05</c:v>
                </c:pt>
                <c:pt idx="3636">
                  <c:v>25.23</c:v>
                </c:pt>
                <c:pt idx="3637">
                  <c:v>25.46</c:v>
                </c:pt>
                <c:pt idx="3638">
                  <c:v>25.62</c:v>
                </c:pt>
                <c:pt idx="3639">
                  <c:v>25.85</c:v>
                </c:pt>
                <c:pt idx="3640">
                  <c:v>25.99</c:v>
                </c:pt>
                <c:pt idx="3641">
                  <c:v>26.14</c:v>
                </c:pt>
                <c:pt idx="3642">
                  <c:v>26.28</c:v>
                </c:pt>
                <c:pt idx="3643">
                  <c:v>26.32</c:v>
                </c:pt>
                <c:pt idx="3644">
                  <c:v>26.28</c:v>
                </c:pt>
                <c:pt idx="3645">
                  <c:v>26.15</c:v>
                </c:pt>
                <c:pt idx="3646">
                  <c:v>26.13</c:v>
                </c:pt>
                <c:pt idx="3647">
                  <c:v>26.14</c:v>
                </c:pt>
                <c:pt idx="3648">
                  <c:v>26.18</c:v>
                </c:pt>
                <c:pt idx="3649">
                  <c:v>26.14</c:v>
                </c:pt>
                <c:pt idx="3650">
                  <c:v>26.06</c:v>
                </c:pt>
                <c:pt idx="3651">
                  <c:v>25.95</c:v>
                </c:pt>
                <c:pt idx="3652">
                  <c:v>25.85</c:v>
                </c:pt>
                <c:pt idx="3653">
                  <c:v>25.79</c:v>
                </c:pt>
                <c:pt idx="3654">
                  <c:v>25.65</c:v>
                </c:pt>
                <c:pt idx="3655">
                  <c:v>25.46</c:v>
                </c:pt>
                <c:pt idx="3656">
                  <c:v>25.27</c:v>
                </c:pt>
                <c:pt idx="3657">
                  <c:v>25.11</c:v>
                </c:pt>
                <c:pt idx="3658">
                  <c:v>25.02</c:v>
                </c:pt>
                <c:pt idx="3659">
                  <c:v>24.96</c:v>
                </c:pt>
                <c:pt idx="3660">
                  <c:v>24.98</c:v>
                </c:pt>
                <c:pt idx="3661">
                  <c:v>25.03</c:v>
                </c:pt>
                <c:pt idx="3662">
                  <c:v>25.11</c:v>
                </c:pt>
                <c:pt idx="3663">
                  <c:v>25.2</c:v>
                </c:pt>
                <c:pt idx="3664">
                  <c:v>25.31</c:v>
                </c:pt>
                <c:pt idx="3665">
                  <c:v>25.38</c:v>
                </c:pt>
                <c:pt idx="3666">
                  <c:v>25.44</c:v>
                </c:pt>
                <c:pt idx="3667">
                  <c:v>25.47</c:v>
                </c:pt>
                <c:pt idx="3668">
                  <c:v>25.56</c:v>
                </c:pt>
                <c:pt idx="3669">
                  <c:v>25.65</c:v>
                </c:pt>
                <c:pt idx="3670">
                  <c:v>25.75</c:v>
                </c:pt>
                <c:pt idx="3671">
                  <c:v>25.88</c:v>
                </c:pt>
                <c:pt idx="3672">
                  <c:v>26.01</c:v>
                </c:pt>
                <c:pt idx="3673">
                  <c:v>26.22</c:v>
                </c:pt>
                <c:pt idx="3674">
                  <c:v>26.44</c:v>
                </c:pt>
                <c:pt idx="3675">
                  <c:v>26.66</c:v>
                </c:pt>
                <c:pt idx="3676">
                  <c:v>26.85</c:v>
                </c:pt>
                <c:pt idx="3677">
                  <c:v>27.12</c:v>
                </c:pt>
                <c:pt idx="3678">
                  <c:v>27.44</c:v>
                </c:pt>
                <c:pt idx="3679">
                  <c:v>27.68</c:v>
                </c:pt>
                <c:pt idx="3680">
                  <c:v>27.95</c:v>
                </c:pt>
                <c:pt idx="3681">
                  <c:v>28.38</c:v>
                </c:pt>
                <c:pt idx="3682">
                  <c:v>28.91</c:v>
                </c:pt>
                <c:pt idx="3683">
                  <c:v>29.3</c:v>
                </c:pt>
                <c:pt idx="3684">
                  <c:v>29.4</c:v>
                </c:pt>
                <c:pt idx="3685">
                  <c:v>29.28</c:v>
                </c:pt>
                <c:pt idx="3686">
                  <c:v>29.01</c:v>
                </c:pt>
                <c:pt idx="3687">
                  <c:v>28.69</c:v>
                </c:pt>
                <c:pt idx="3688">
                  <c:v>28.49</c:v>
                </c:pt>
                <c:pt idx="3689">
                  <c:v>28.51</c:v>
                </c:pt>
                <c:pt idx="3690">
                  <c:v>28.71</c:v>
                </c:pt>
                <c:pt idx="3691">
                  <c:v>29</c:v>
                </c:pt>
                <c:pt idx="3692">
                  <c:v>29.19</c:v>
                </c:pt>
                <c:pt idx="3693">
                  <c:v>29.25</c:v>
                </c:pt>
                <c:pt idx="3694">
                  <c:v>29.18</c:v>
                </c:pt>
                <c:pt idx="3695">
                  <c:v>29.07</c:v>
                </c:pt>
                <c:pt idx="3696">
                  <c:v>28.99</c:v>
                </c:pt>
                <c:pt idx="3697">
                  <c:v>28.89</c:v>
                </c:pt>
                <c:pt idx="3698">
                  <c:v>28.71</c:v>
                </c:pt>
                <c:pt idx="3699">
                  <c:v>28.74</c:v>
                </c:pt>
                <c:pt idx="3700">
                  <c:v>28.77</c:v>
                </c:pt>
                <c:pt idx="3701">
                  <c:v>28.82</c:v>
                </c:pt>
                <c:pt idx="3702">
                  <c:v>28.58</c:v>
                </c:pt>
                <c:pt idx="3703">
                  <c:v>28.46</c:v>
                </c:pt>
                <c:pt idx="3704">
                  <c:v>28.35</c:v>
                </c:pt>
                <c:pt idx="3705">
                  <c:v>28.44</c:v>
                </c:pt>
                <c:pt idx="3706">
                  <c:v>28.54</c:v>
                </c:pt>
                <c:pt idx="3707">
                  <c:v>28.6</c:v>
                </c:pt>
                <c:pt idx="3708">
                  <c:v>28.42</c:v>
                </c:pt>
                <c:pt idx="3709">
                  <c:v>28.11</c:v>
                </c:pt>
                <c:pt idx="3710">
                  <c:v>27.85</c:v>
                </c:pt>
                <c:pt idx="3711">
                  <c:v>27.72</c:v>
                </c:pt>
                <c:pt idx="3712">
                  <c:v>27.74</c:v>
                </c:pt>
                <c:pt idx="3713">
                  <c:v>27.82</c:v>
                </c:pt>
                <c:pt idx="3714">
                  <c:v>27.85</c:v>
                </c:pt>
                <c:pt idx="3715">
                  <c:v>27.78</c:v>
                </c:pt>
                <c:pt idx="3716">
                  <c:v>27.57</c:v>
                </c:pt>
                <c:pt idx="3717">
                  <c:v>27.56</c:v>
                </c:pt>
                <c:pt idx="3718">
                  <c:v>27.53</c:v>
                </c:pt>
                <c:pt idx="3719">
                  <c:v>27.68</c:v>
                </c:pt>
                <c:pt idx="3720">
                  <c:v>27.82</c:v>
                </c:pt>
                <c:pt idx="3721">
                  <c:v>27.97</c:v>
                </c:pt>
                <c:pt idx="3722">
                  <c:v>27.84</c:v>
                </c:pt>
                <c:pt idx="3723">
                  <c:v>27.38</c:v>
                </c:pt>
                <c:pt idx="3724">
                  <c:v>26.97</c:v>
                </c:pt>
                <c:pt idx="3725">
                  <c:v>26.63</c:v>
                </c:pt>
                <c:pt idx="3726">
                  <c:v>26.59</c:v>
                </c:pt>
                <c:pt idx="3727">
                  <c:v>26.61</c:v>
                </c:pt>
                <c:pt idx="3728">
                  <c:v>26.95</c:v>
                </c:pt>
                <c:pt idx="3729">
                  <c:v>27.49</c:v>
                </c:pt>
                <c:pt idx="3730">
                  <c:v>28.07</c:v>
                </c:pt>
                <c:pt idx="3731">
                  <c:v>28.44</c:v>
                </c:pt>
                <c:pt idx="3732">
                  <c:v>28.49</c:v>
                </c:pt>
                <c:pt idx="3733">
                  <c:v>28.38</c:v>
                </c:pt>
                <c:pt idx="3734">
                  <c:v>28.34</c:v>
                </c:pt>
                <c:pt idx="3735">
                  <c:v>28.38</c:v>
                </c:pt>
                <c:pt idx="3736">
                  <c:v>28.57</c:v>
                </c:pt>
                <c:pt idx="3737">
                  <c:v>28.86</c:v>
                </c:pt>
                <c:pt idx="3738">
                  <c:v>29.1</c:v>
                </c:pt>
                <c:pt idx="3739">
                  <c:v>29.2</c:v>
                </c:pt>
                <c:pt idx="3740">
                  <c:v>29.08</c:v>
                </c:pt>
                <c:pt idx="3741">
                  <c:v>29.05</c:v>
                </c:pt>
                <c:pt idx="3742">
                  <c:v>29</c:v>
                </c:pt>
                <c:pt idx="3743">
                  <c:v>29.11</c:v>
                </c:pt>
                <c:pt idx="3744">
                  <c:v>29.2</c:v>
                </c:pt>
                <c:pt idx="3745">
                  <c:v>29.41</c:v>
                </c:pt>
                <c:pt idx="3746">
                  <c:v>29.68</c:v>
                </c:pt>
                <c:pt idx="3747">
                  <c:v>30.04</c:v>
                </c:pt>
                <c:pt idx="3748">
                  <c:v>30.36</c:v>
                </c:pt>
                <c:pt idx="3749">
                  <c:v>30.41</c:v>
                </c:pt>
                <c:pt idx="3750">
                  <c:v>30.26</c:v>
                </c:pt>
                <c:pt idx="3751">
                  <c:v>30.11</c:v>
                </c:pt>
                <c:pt idx="3752">
                  <c:v>30.04</c:v>
                </c:pt>
                <c:pt idx="3753">
                  <c:v>30.09</c:v>
                </c:pt>
                <c:pt idx="3754">
                  <c:v>30.14</c:v>
                </c:pt>
                <c:pt idx="3755">
                  <c:v>30.22</c:v>
                </c:pt>
                <c:pt idx="3756">
                  <c:v>30.3</c:v>
                </c:pt>
                <c:pt idx="3757">
                  <c:v>30.43</c:v>
                </c:pt>
                <c:pt idx="3758">
                  <c:v>30.52</c:v>
                </c:pt>
                <c:pt idx="3759">
                  <c:v>30.52</c:v>
                </c:pt>
                <c:pt idx="3760">
                  <c:v>30.36</c:v>
                </c:pt>
                <c:pt idx="3761">
                  <c:v>30.19</c:v>
                </c:pt>
                <c:pt idx="3762">
                  <c:v>30.01</c:v>
                </c:pt>
                <c:pt idx="3763">
                  <c:v>29.89</c:v>
                </c:pt>
                <c:pt idx="3764">
                  <c:v>29.81</c:v>
                </c:pt>
                <c:pt idx="3765">
                  <c:v>29.76</c:v>
                </c:pt>
                <c:pt idx="3766">
                  <c:v>29.72</c:v>
                </c:pt>
                <c:pt idx="3767">
                  <c:v>29.61</c:v>
                </c:pt>
                <c:pt idx="3768">
                  <c:v>29.54</c:v>
                </c:pt>
                <c:pt idx="3769">
                  <c:v>29.56</c:v>
                </c:pt>
                <c:pt idx="3770">
                  <c:v>29.67</c:v>
                </c:pt>
                <c:pt idx="3771">
                  <c:v>29.88</c:v>
                </c:pt>
                <c:pt idx="3772">
                  <c:v>30.07</c:v>
                </c:pt>
                <c:pt idx="3773">
                  <c:v>30.27</c:v>
                </c:pt>
                <c:pt idx="3774">
                  <c:v>30.48</c:v>
                </c:pt>
                <c:pt idx="3775">
                  <c:v>30.59</c:v>
                </c:pt>
                <c:pt idx="3776">
                  <c:v>30.68</c:v>
                </c:pt>
                <c:pt idx="3777">
                  <c:v>30.64</c:v>
                </c:pt>
                <c:pt idx="3778">
                  <c:v>30.81</c:v>
                </c:pt>
                <c:pt idx="3779">
                  <c:v>31.01</c:v>
                </c:pt>
                <c:pt idx="3780">
                  <c:v>31.35</c:v>
                </c:pt>
                <c:pt idx="3781">
                  <c:v>31.64</c:v>
                </c:pt>
                <c:pt idx="3782">
                  <c:v>31.96</c:v>
                </c:pt>
                <c:pt idx="3783">
                  <c:v>32.11</c:v>
                </c:pt>
                <c:pt idx="3784">
                  <c:v>32.14</c:v>
                </c:pt>
                <c:pt idx="3785">
                  <c:v>32.1</c:v>
                </c:pt>
                <c:pt idx="3786">
                  <c:v>32.04</c:v>
                </c:pt>
                <c:pt idx="3787">
                  <c:v>32</c:v>
                </c:pt>
                <c:pt idx="3788">
                  <c:v>31.99</c:v>
                </c:pt>
                <c:pt idx="3789">
                  <c:v>32.049999999999997</c:v>
                </c:pt>
                <c:pt idx="3790">
                  <c:v>32.18</c:v>
                </c:pt>
                <c:pt idx="3791">
                  <c:v>32.29</c:v>
                </c:pt>
                <c:pt idx="3792">
                  <c:v>32.33</c:v>
                </c:pt>
                <c:pt idx="3793">
                  <c:v>32.229999999999997</c:v>
                </c:pt>
                <c:pt idx="3794">
                  <c:v>32.1</c:v>
                </c:pt>
                <c:pt idx="3795">
                  <c:v>31.94</c:v>
                </c:pt>
                <c:pt idx="3796">
                  <c:v>31.83</c:v>
                </c:pt>
                <c:pt idx="3797">
                  <c:v>31.62</c:v>
                </c:pt>
                <c:pt idx="3798">
                  <c:v>31.35</c:v>
                </c:pt>
                <c:pt idx="3799">
                  <c:v>31.15</c:v>
                </c:pt>
                <c:pt idx="3800">
                  <c:v>31.06</c:v>
                </c:pt>
                <c:pt idx="3801">
                  <c:v>31.04</c:v>
                </c:pt>
                <c:pt idx="3802">
                  <c:v>30.99</c:v>
                </c:pt>
                <c:pt idx="3803">
                  <c:v>30.95</c:v>
                </c:pt>
                <c:pt idx="3804">
                  <c:v>30.87</c:v>
                </c:pt>
                <c:pt idx="3805">
                  <c:v>30.89</c:v>
                </c:pt>
                <c:pt idx="3806">
                  <c:v>30.9</c:v>
                </c:pt>
                <c:pt idx="3807">
                  <c:v>30.93</c:v>
                </c:pt>
                <c:pt idx="3808">
                  <c:v>30.9</c:v>
                </c:pt>
                <c:pt idx="3809">
                  <c:v>30.86</c:v>
                </c:pt>
                <c:pt idx="3810">
                  <c:v>30.81</c:v>
                </c:pt>
                <c:pt idx="3811">
                  <c:v>30.69</c:v>
                </c:pt>
                <c:pt idx="3812">
                  <c:v>30.54</c:v>
                </c:pt>
                <c:pt idx="3813">
                  <c:v>30.4</c:v>
                </c:pt>
                <c:pt idx="3814">
                  <c:v>30.29</c:v>
                </c:pt>
                <c:pt idx="3815">
                  <c:v>30.26</c:v>
                </c:pt>
                <c:pt idx="3816">
                  <c:v>30.16</c:v>
                </c:pt>
                <c:pt idx="3817">
                  <c:v>30.1</c:v>
                </c:pt>
                <c:pt idx="3818">
                  <c:v>30.06</c:v>
                </c:pt>
                <c:pt idx="3819">
                  <c:v>30.16</c:v>
                </c:pt>
                <c:pt idx="3820">
                  <c:v>30.25</c:v>
                </c:pt>
                <c:pt idx="3821">
                  <c:v>30.31</c:v>
                </c:pt>
                <c:pt idx="3822">
                  <c:v>30.32</c:v>
                </c:pt>
                <c:pt idx="3823">
                  <c:v>30.41</c:v>
                </c:pt>
                <c:pt idx="3824">
                  <c:v>30.52</c:v>
                </c:pt>
                <c:pt idx="3825">
                  <c:v>30.62</c:v>
                </c:pt>
                <c:pt idx="3826">
                  <c:v>30.74</c:v>
                </c:pt>
                <c:pt idx="3827">
                  <c:v>30.82</c:v>
                </c:pt>
                <c:pt idx="3828">
                  <c:v>30.91</c:v>
                </c:pt>
                <c:pt idx="3829">
                  <c:v>30.98</c:v>
                </c:pt>
                <c:pt idx="3830">
                  <c:v>31.06</c:v>
                </c:pt>
                <c:pt idx="3831">
                  <c:v>31.13</c:v>
                </c:pt>
                <c:pt idx="3832">
                  <c:v>31.13</c:v>
                </c:pt>
                <c:pt idx="3833">
                  <c:v>31.1</c:v>
                </c:pt>
                <c:pt idx="3834">
                  <c:v>31.01</c:v>
                </c:pt>
                <c:pt idx="3835">
                  <c:v>30.94</c:v>
                </c:pt>
                <c:pt idx="3836">
                  <c:v>30.9</c:v>
                </c:pt>
                <c:pt idx="3837">
                  <c:v>30.91</c:v>
                </c:pt>
                <c:pt idx="3838">
                  <c:v>30.87</c:v>
                </c:pt>
                <c:pt idx="3839">
                  <c:v>30.76</c:v>
                </c:pt>
                <c:pt idx="3840">
                  <c:v>30.71</c:v>
                </c:pt>
                <c:pt idx="3841">
                  <c:v>30.69</c:v>
                </c:pt>
                <c:pt idx="3842">
                  <c:v>30.68</c:v>
                </c:pt>
                <c:pt idx="3843">
                  <c:v>30.64</c:v>
                </c:pt>
                <c:pt idx="3844">
                  <c:v>30.59</c:v>
                </c:pt>
                <c:pt idx="3845">
                  <c:v>30.55</c:v>
                </c:pt>
                <c:pt idx="3846">
                  <c:v>30.54</c:v>
                </c:pt>
                <c:pt idx="3847">
                  <c:v>30.48</c:v>
                </c:pt>
                <c:pt idx="3848">
                  <c:v>30.45</c:v>
                </c:pt>
                <c:pt idx="3849">
                  <c:v>30.38</c:v>
                </c:pt>
                <c:pt idx="3850">
                  <c:v>30.34</c:v>
                </c:pt>
              </c:numCache>
            </c:numRef>
          </c:xVal>
          <c:yVal>
            <c:numRef>
              <c:f>CPT!$D$6:$D$3856</c:f>
              <c:numCache>
                <c:formatCode>General</c:formatCode>
                <c:ptCount val="3851"/>
                <c:pt idx="0">
                  <c:v>17.8</c:v>
                </c:pt>
                <c:pt idx="1">
                  <c:v>17.8</c:v>
                </c:pt>
                <c:pt idx="2">
                  <c:v>17.809999999999999</c:v>
                </c:pt>
                <c:pt idx="3">
                  <c:v>17.82</c:v>
                </c:pt>
                <c:pt idx="4">
                  <c:v>17.829999999999998</c:v>
                </c:pt>
                <c:pt idx="5">
                  <c:v>17.84</c:v>
                </c:pt>
                <c:pt idx="6">
                  <c:v>17.850000000000001</c:v>
                </c:pt>
                <c:pt idx="7">
                  <c:v>17.86</c:v>
                </c:pt>
                <c:pt idx="8">
                  <c:v>17.86</c:v>
                </c:pt>
                <c:pt idx="9">
                  <c:v>17.87</c:v>
                </c:pt>
                <c:pt idx="10">
                  <c:v>17.88</c:v>
                </c:pt>
                <c:pt idx="11">
                  <c:v>17.89</c:v>
                </c:pt>
                <c:pt idx="12">
                  <c:v>17.899999999999999</c:v>
                </c:pt>
                <c:pt idx="13">
                  <c:v>17.91</c:v>
                </c:pt>
                <c:pt idx="14">
                  <c:v>17.91</c:v>
                </c:pt>
                <c:pt idx="15">
                  <c:v>17.920000000000002</c:v>
                </c:pt>
                <c:pt idx="16">
                  <c:v>17.93</c:v>
                </c:pt>
                <c:pt idx="17">
                  <c:v>17.940000000000001</c:v>
                </c:pt>
                <c:pt idx="18">
                  <c:v>17.95</c:v>
                </c:pt>
                <c:pt idx="19">
                  <c:v>17.96</c:v>
                </c:pt>
                <c:pt idx="20">
                  <c:v>17.97</c:v>
                </c:pt>
                <c:pt idx="21">
                  <c:v>17.98</c:v>
                </c:pt>
                <c:pt idx="22">
                  <c:v>17.98</c:v>
                </c:pt>
                <c:pt idx="23">
                  <c:v>17.989999999999998</c:v>
                </c:pt>
                <c:pt idx="24">
                  <c:v>18</c:v>
                </c:pt>
                <c:pt idx="25">
                  <c:v>18.010000000000002</c:v>
                </c:pt>
                <c:pt idx="26">
                  <c:v>18.02</c:v>
                </c:pt>
                <c:pt idx="27">
                  <c:v>18.03</c:v>
                </c:pt>
                <c:pt idx="28">
                  <c:v>18.04</c:v>
                </c:pt>
                <c:pt idx="29">
                  <c:v>18.04</c:v>
                </c:pt>
                <c:pt idx="30">
                  <c:v>18.05</c:v>
                </c:pt>
                <c:pt idx="31">
                  <c:v>18.059999999999999</c:v>
                </c:pt>
                <c:pt idx="32">
                  <c:v>18.07</c:v>
                </c:pt>
                <c:pt idx="33">
                  <c:v>18.079999999999998</c:v>
                </c:pt>
                <c:pt idx="34">
                  <c:v>18.09</c:v>
                </c:pt>
                <c:pt idx="35">
                  <c:v>18.09</c:v>
                </c:pt>
                <c:pt idx="36">
                  <c:v>18.100000000000001</c:v>
                </c:pt>
                <c:pt idx="37">
                  <c:v>18.11</c:v>
                </c:pt>
                <c:pt idx="38">
                  <c:v>18.12</c:v>
                </c:pt>
                <c:pt idx="39">
                  <c:v>18.13</c:v>
                </c:pt>
                <c:pt idx="40">
                  <c:v>18.14</c:v>
                </c:pt>
                <c:pt idx="41">
                  <c:v>18.149999999999999</c:v>
                </c:pt>
                <c:pt idx="42">
                  <c:v>18.16</c:v>
                </c:pt>
                <c:pt idx="43">
                  <c:v>18.16</c:v>
                </c:pt>
                <c:pt idx="44">
                  <c:v>18.170000000000002</c:v>
                </c:pt>
                <c:pt idx="45">
                  <c:v>18.18</c:v>
                </c:pt>
                <c:pt idx="46">
                  <c:v>18.190000000000001</c:v>
                </c:pt>
                <c:pt idx="47">
                  <c:v>18.2</c:v>
                </c:pt>
                <c:pt idx="48">
                  <c:v>18.21</c:v>
                </c:pt>
                <c:pt idx="49">
                  <c:v>18.21</c:v>
                </c:pt>
                <c:pt idx="50">
                  <c:v>18.22</c:v>
                </c:pt>
                <c:pt idx="51">
                  <c:v>18.23</c:v>
                </c:pt>
                <c:pt idx="52">
                  <c:v>18.239999999999998</c:v>
                </c:pt>
                <c:pt idx="53">
                  <c:v>18.25</c:v>
                </c:pt>
                <c:pt idx="54">
                  <c:v>18.260000000000002</c:v>
                </c:pt>
                <c:pt idx="55">
                  <c:v>18.27</c:v>
                </c:pt>
                <c:pt idx="56">
                  <c:v>18.27</c:v>
                </c:pt>
                <c:pt idx="57">
                  <c:v>18.28</c:v>
                </c:pt>
                <c:pt idx="58">
                  <c:v>18.29</c:v>
                </c:pt>
                <c:pt idx="59">
                  <c:v>18.3</c:v>
                </c:pt>
                <c:pt idx="60">
                  <c:v>18.309999999999999</c:v>
                </c:pt>
                <c:pt idx="61">
                  <c:v>18.32</c:v>
                </c:pt>
                <c:pt idx="62">
                  <c:v>18.329999999999998</c:v>
                </c:pt>
                <c:pt idx="63">
                  <c:v>18.34</c:v>
                </c:pt>
                <c:pt idx="64">
                  <c:v>18.34</c:v>
                </c:pt>
                <c:pt idx="65">
                  <c:v>18.350000000000001</c:v>
                </c:pt>
                <c:pt idx="66">
                  <c:v>18.36</c:v>
                </c:pt>
                <c:pt idx="67">
                  <c:v>18.37</c:v>
                </c:pt>
                <c:pt idx="68">
                  <c:v>18.38</c:v>
                </c:pt>
                <c:pt idx="69">
                  <c:v>18.39</c:v>
                </c:pt>
                <c:pt idx="70">
                  <c:v>18.39</c:v>
                </c:pt>
                <c:pt idx="71">
                  <c:v>18.399999999999999</c:v>
                </c:pt>
                <c:pt idx="72">
                  <c:v>18.41</c:v>
                </c:pt>
                <c:pt idx="73">
                  <c:v>18.420000000000002</c:v>
                </c:pt>
                <c:pt idx="74">
                  <c:v>18.43</c:v>
                </c:pt>
                <c:pt idx="75">
                  <c:v>18.440000000000001</c:v>
                </c:pt>
                <c:pt idx="76">
                  <c:v>18.45</c:v>
                </c:pt>
                <c:pt idx="77">
                  <c:v>18.45</c:v>
                </c:pt>
                <c:pt idx="78">
                  <c:v>18.46</c:v>
                </c:pt>
                <c:pt idx="79">
                  <c:v>18.47</c:v>
                </c:pt>
                <c:pt idx="80">
                  <c:v>18.48</c:v>
                </c:pt>
                <c:pt idx="81">
                  <c:v>18.489999999999998</c:v>
                </c:pt>
                <c:pt idx="82">
                  <c:v>18.5</c:v>
                </c:pt>
                <c:pt idx="83">
                  <c:v>18.510000000000002</c:v>
                </c:pt>
                <c:pt idx="84">
                  <c:v>18.52</c:v>
                </c:pt>
                <c:pt idx="85">
                  <c:v>18.52</c:v>
                </c:pt>
                <c:pt idx="86">
                  <c:v>18.53</c:v>
                </c:pt>
                <c:pt idx="87">
                  <c:v>18.54</c:v>
                </c:pt>
                <c:pt idx="88">
                  <c:v>18.55</c:v>
                </c:pt>
                <c:pt idx="89">
                  <c:v>18.559999999999999</c:v>
                </c:pt>
                <c:pt idx="90">
                  <c:v>18.57</c:v>
                </c:pt>
                <c:pt idx="91">
                  <c:v>18.579999999999998</c:v>
                </c:pt>
                <c:pt idx="92">
                  <c:v>18.579999999999998</c:v>
                </c:pt>
                <c:pt idx="93">
                  <c:v>18.59</c:v>
                </c:pt>
                <c:pt idx="94">
                  <c:v>18.600000000000001</c:v>
                </c:pt>
                <c:pt idx="95">
                  <c:v>18.61</c:v>
                </c:pt>
                <c:pt idx="96">
                  <c:v>18.62</c:v>
                </c:pt>
                <c:pt idx="97">
                  <c:v>18.63</c:v>
                </c:pt>
                <c:pt idx="98">
                  <c:v>18.64</c:v>
                </c:pt>
                <c:pt idx="99">
                  <c:v>18.64</c:v>
                </c:pt>
                <c:pt idx="100">
                  <c:v>18.649999999999999</c:v>
                </c:pt>
                <c:pt idx="101">
                  <c:v>18.66</c:v>
                </c:pt>
                <c:pt idx="102">
                  <c:v>18.670000000000002</c:v>
                </c:pt>
                <c:pt idx="103">
                  <c:v>18.68</c:v>
                </c:pt>
                <c:pt idx="104">
                  <c:v>18.690000000000001</c:v>
                </c:pt>
                <c:pt idx="105">
                  <c:v>18.7</c:v>
                </c:pt>
                <c:pt idx="106">
                  <c:v>18.7</c:v>
                </c:pt>
                <c:pt idx="107">
                  <c:v>18.71</c:v>
                </c:pt>
                <c:pt idx="108">
                  <c:v>18.72</c:v>
                </c:pt>
                <c:pt idx="109">
                  <c:v>18.73</c:v>
                </c:pt>
                <c:pt idx="110">
                  <c:v>18.739999999999998</c:v>
                </c:pt>
                <c:pt idx="111">
                  <c:v>18.75</c:v>
                </c:pt>
                <c:pt idx="112">
                  <c:v>18.760000000000002</c:v>
                </c:pt>
                <c:pt idx="113">
                  <c:v>18.760000000000002</c:v>
                </c:pt>
                <c:pt idx="114">
                  <c:v>18.77</c:v>
                </c:pt>
                <c:pt idx="115">
                  <c:v>18.78</c:v>
                </c:pt>
                <c:pt idx="116">
                  <c:v>18.79</c:v>
                </c:pt>
                <c:pt idx="117">
                  <c:v>18.8</c:v>
                </c:pt>
                <c:pt idx="118">
                  <c:v>18.809999999999999</c:v>
                </c:pt>
                <c:pt idx="119">
                  <c:v>18.82</c:v>
                </c:pt>
                <c:pt idx="120">
                  <c:v>18.82</c:v>
                </c:pt>
                <c:pt idx="121">
                  <c:v>18.829999999999998</c:v>
                </c:pt>
                <c:pt idx="122">
                  <c:v>18.84</c:v>
                </c:pt>
                <c:pt idx="123">
                  <c:v>18.850000000000001</c:v>
                </c:pt>
                <c:pt idx="124">
                  <c:v>18.86</c:v>
                </c:pt>
                <c:pt idx="125">
                  <c:v>18.87</c:v>
                </c:pt>
                <c:pt idx="126">
                  <c:v>18.88</c:v>
                </c:pt>
                <c:pt idx="127">
                  <c:v>18.88</c:v>
                </c:pt>
                <c:pt idx="128">
                  <c:v>18.89</c:v>
                </c:pt>
                <c:pt idx="129">
                  <c:v>18.899999999999999</c:v>
                </c:pt>
                <c:pt idx="130">
                  <c:v>18.91</c:v>
                </c:pt>
                <c:pt idx="131">
                  <c:v>18.920000000000002</c:v>
                </c:pt>
                <c:pt idx="132">
                  <c:v>18.93</c:v>
                </c:pt>
                <c:pt idx="133">
                  <c:v>18.940000000000001</c:v>
                </c:pt>
                <c:pt idx="134">
                  <c:v>18.940000000000001</c:v>
                </c:pt>
                <c:pt idx="135">
                  <c:v>18.95</c:v>
                </c:pt>
                <c:pt idx="136">
                  <c:v>18.96</c:v>
                </c:pt>
                <c:pt idx="137">
                  <c:v>18.97</c:v>
                </c:pt>
                <c:pt idx="138">
                  <c:v>18.98</c:v>
                </c:pt>
                <c:pt idx="139">
                  <c:v>18.989999999999998</c:v>
                </c:pt>
                <c:pt idx="140">
                  <c:v>19</c:v>
                </c:pt>
                <c:pt idx="141">
                  <c:v>19</c:v>
                </c:pt>
                <c:pt idx="142">
                  <c:v>19.010000000000002</c:v>
                </c:pt>
                <c:pt idx="143">
                  <c:v>19.02</c:v>
                </c:pt>
                <c:pt idx="144">
                  <c:v>19.03</c:v>
                </c:pt>
                <c:pt idx="145">
                  <c:v>19.04</c:v>
                </c:pt>
                <c:pt idx="146">
                  <c:v>19.05</c:v>
                </c:pt>
                <c:pt idx="147">
                  <c:v>19.059999999999999</c:v>
                </c:pt>
                <c:pt idx="148">
                  <c:v>19.059999999999999</c:v>
                </c:pt>
                <c:pt idx="149">
                  <c:v>19.07</c:v>
                </c:pt>
                <c:pt idx="150">
                  <c:v>19.079999999999998</c:v>
                </c:pt>
                <c:pt idx="151">
                  <c:v>19.09</c:v>
                </c:pt>
                <c:pt idx="152">
                  <c:v>19.100000000000001</c:v>
                </c:pt>
                <c:pt idx="153">
                  <c:v>19.11</c:v>
                </c:pt>
                <c:pt idx="154">
                  <c:v>19.12</c:v>
                </c:pt>
                <c:pt idx="155">
                  <c:v>19.12</c:v>
                </c:pt>
                <c:pt idx="156">
                  <c:v>19.13</c:v>
                </c:pt>
                <c:pt idx="157">
                  <c:v>19.14</c:v>
                </c:pt>
                <c:pt idx="158">
                  <c:v>19.149999999999999</c:v>
                </c:pt>
                <c:pt idx="159">
                  <c:v>19.16</c:v>
                </c:pt>
                <c:pt idx="160">
                  <c:v>19.170000000000002</c:v>
                </c:pt>
                <c:pt idx="161">
                  <c:v>19.18</c:v>
                </c:pt>
                <c:pt idx="162">
                  <c:v>19.18</c:v>
                </c:pt>
                <c:pt idx="163">
                  <c:v>19.190000000000001</c:v>
                </c:pt>
                <c:pt idx="164">
                  <c:v>19.2</c:v>
                </c:pt>
                <c:pt idx="165">
                  <c:v>19.21</c:v>
                </c:pt>
                <c:pt idx="166">
                  <c:v>19.22</c:v>
                </c:pt>
                <c:pt idx="167">
                  <c:v>19.23</c:v>
                </c:pt>
                <c:pt idx="168">
                  <c:v>19.239999999999998</c:v>
                </c:pt>
                <c:pt idx="169">
                  <c:v>19.25</c:v>
                </c:pt>
                <c:pt idx="170">
                  <c:v>19.25</c:v>
                </c:pt>
                <c:pt idx="171">
                  <c:v>19.260000000000002</c:v>
                </c:pt>
                <c:pt idx="172">
                  <c:v>19.27</c:v>
                </c:pt>
                <c:pt idx="173">
                  <c:v>19.28</c:v>
                </c:pt>
                <c:pt idx="174">
                  <c:v>19.29</c:v>
                </c:pt>
                <c:pt idx="175">
                  <c:v>19.3</c:v>
                </c:pt>
                <c:pt idx="176">
                  <c:v>19.3</c:v>
                </c:pt>
                <c:pt idx="177">
                  <c:v>19.309999999999999</c:v>
                </c:pt>
                <c:pt idx="178">
                  <c:v>19.32</c:v>
                </c:pt>
                <c:pt idx="179">
                  <c:v>19.329999999999998</c:v>
                </c:pt>
                <c:pt idx="180">
                  <c:v>19.34</c:v>
                </c:pt>
                <c:pt idx="181">
                  <c:v>19.350000000000001</c:v>
                </c:pt>
                <c:pt idx="182">
                  <c:v>19.36</c:v>
                </c:pt>
                <c:pt idx="183">
                  <c:v>19.36</c:v>
                </c:pt>
                <c:pt idx="184">
                  <c:v>19.37</c:v>
                </c:pt>
                <c:pt idx="185">
                  <c:v>19.38</c:v>
                </c:pt>
                <c:pt idx="186">
                  <c:v>19.39</c:v>
                </c:pt>
                <c:pt idx="187">
                  <c:v>19.399999999999999</c:v>
                </c:pt>
                <c:pt idx="188">
                  <c:v>19.41</c:v>
                </c:pt>
                <c:pt idx="189">
                  <c:v>19.420000000000002</c:v>
                </c:pt>
                <c:pt idx="190">
                  <c:v>19.43</c:v>
                </c:pt>
                <c:pt idx="191">
                  <c:v>19.43</c:v>
                </c:pt>
                <c:pt idx="192">
                  <c:v>19.440000000000001</c:v>
                </c:pt>
                <c:pt idx="193">
                  <c:v>19.45</c:v>
                </c:pt>
                <c:pt idx="194">
                  <c:v>19.46</c:v>
                </c:pt>
                <c:pt idx="195">
                  <c:v>19.47</c:v>
                </c:pt>
                <c:pt idx="196">
                  <c:v>19.48</c:v>
                </c:pt>
                <c:pt idx="197">
                  <c:v>19.48</c:v>
                </c:pt>
                <c:pt idx="198">
                  <c:v>19.489999999999998</c:v>
                </c:pt>
                <c:pt idx="199">
                  <c:v>19.5</c:v>
                </c:pt>
                <c:pt idx="200">
                  <c:v>19.510000000000002</c:v>
                </c:pt>
                <c:pt idx="201">
                  <c:v>19.52</c:v>
                </c:pt>
                <c:pt idx="202">
                  <c:v>19.53</c:v>
                </c:pt>
                <c:pt idx="203">
                  <c:v>19.54</c:v>
                </c:pt>
                <c:pt idx="204">
                  <c:v>19.55</c:v>
                </c:pt>
                <c:pt idx="205">
                  <c:v>19.55</c:v>
                </c:pt>
                <c:pt idx="206">
                  <c:v>19.559999999999999</c:v>
                </c:pt>
                <c:pt idx="207">
                  <c:v>19.57</c:v>
                </c:pt>
                <c:pt idx="208">
                  <c:v>19.579999999999998</c:v>
                </c:pt>
                <c:pt idx="209">
                  <c:v>19.59</c:v>
                </c:pt>
                <c:pt idx="210">
                  <c:v>19.600000000000001</c:v>
                </c:pt>
                <c:pt idx="211">
                  <c:v>19.61</c:v>
                </c:pt>
                <c:pt idx="212">
                  <c:v>19.61</c:v>
                </c:pt>
                <c:pt idx="213">
                  <c:v>19.62</c:v>
                </c:pt>
                <c:pt idx="214">
                  <c:v>19.63</c:v>
                </c:pt>
                <c:pt idx="215">
                  <c:v>19.64</c:v>
                </c:pt>
                <c:pt idx="216">
                  <c:v>19.649999999999999</c:v>
                </c:pt>
                <c:pt idx="217">
                  <c:v>19.66</c:v>
                </c:pt>
                <c:pt idx="218">
                  <c:v>19.66</c:v>
                </c:pt>
                <c:pt idx="219">
                  <c:v>19.670000000000002</c:v>
                </c:pt>
                <c:pt idx="220">
                  <c:v>19.68</c:v>
                </c:pt>
                <c:pt idx="221">
                  <c:v>19.690000000000001</c:v>
                </c:pt>
                <c:pt idx="222">
                  <c:v>19.7</c:v>
                </c:pt>
                <c:pt idx="223">
                  <c:v>19.71</c:v>
                </c:pt>
                <c:pt idx="224">
                  <c:v>19.72</c:v>
                </c:pt>
                <c:pt idx="225">
                  <c:v>19.73</c:v>
                </c:pt>
                <c:pt idx="226">
                  <c:v>19.73</c:v>
                </c:pt>
                <c:pt idx="227">
                  <c:v>19.739999999999998</c:v>
                </c:pt>
                <c:pt idx="228">
                  <c:v>19.75</c:v>
                </c:pt>
                <c:pt idx="229">
                  <c:v>19.760000000000002</c:v>
                </c:pt>
                <c:pt idx="230">
                  <c:v>19.77</c:v>
                </c:pt>
                <c:pt idx="231">
                  <c:v>19.78</c:v>
                </c:pt>
                <c:pt idx="232">
                  <c:v>19.79</c:v>
                </c:pt>
                <c:pt idx="233">
                  <c:v>19.79</c:v>
                </c:pt>
                <c:pt idx="234">
                  <c:v>19.8</c:v>
                </c:pt>
                <c:pt idx="235">
                  <c:v>19.809999999999999</c:v>
                </c:pt>
                <c:pt idx="236">
                  <c:v>19.82</c:v>
                </c:pt>
                <c:pt idx="237">
                  <c:v>19.829999999999998</c:v>
                </c:pt>
                <c:pt idx="238">
                  <c:v>19.84</c:v>
                </c:pt>
                <c:pt idx="239">
                  <c:v>19.84</c:v>
                </c:pt>
                <c:pt idx="240">
                  <c:v>19.850000000000001</c:v>
                </c:pt>
                <c:pt idx="241">
                  <c:v>19.86</c:v>
                </c:pt>
                <c:pt idx="242">
                  <c:v>19.87</c:v>
                </c:pt>
                <c:pt idx="243">
                  <c:v>19.88</c:v>
                </c:pt>
                <c:pt idx="244">
                  <c:v>19.89</c:v>
                </c:pt>
                <c:pt idx="245">
                  <c:v>19.899999999999999</c:v>
                </c:pt>
                <c:pt idx="246">
                  <c:v>19.91</c:v>
                </c:pt>
                <c:pt idx="247">
                  <c:v>19.91</c:v>
                </c:pt>
                <c:pt idx="248">
                  <c:v>19.920000000000002</c:v>
                </c:pt>
                <c:pt idx="249">
                  <c:v>19.93</c:v>
                </c:pt>
                <c:pt idx="250">
                  <c:v>19.940000000000001</c:v>
                </c:pt>
                <c:pt idx="251">
                  <c:v>19.95</c:v>
                </c:pt>
                <c:pt idx="252">
                  <c:v>19.96</c:v>
                </c:pt>
                <c:pt idx="253">
                  <c:v>19.96</c:v>
                </c:pt>
                <c:pt idx="254">
                  <c:v>19.97</c:v>
                </c:pt>
                <c:pt idx="255">
                  <c:v>19.98</c:v>
                </c:pt>
                <c:pt idx="256">
                  <c:v>19.989999999999998</c:v>
                </c:pt>
                <c:pt idx="257">
                  <c:v>20</c:v>
                </c:pt>
                <c:pt idx="258">
                  <c:v>20.010000000000002</c:v>
                </c:pt>
                <c:pt idx="259">
                  <c:v>20.02</c:v>
                </c:pt>
                <c:pt idx="260">
                  <c:v>20.02</c:v>
                </c:pt>
                <c:pt idx="261">
                  <c:v>20.03</c:v>
                </c:pt>
                <c:pt idx="262">
                  <c:v>20.04</c:v>
                </c:pt>
                <c:pt idx="263">
                  <c:v>20.05</c:v>
                </c:pt>
                <c:pt idx="264">
                  <c:v>20.059999999999999</c:v>
                </c:pt>
                <c:pt idx="265">
                  <c:v>20.07</c:v>
                </c:pt>
                <c:pt idx="266">
                  <c:v>20.079999999999998</c:v>
                </c:pt>
                <c:pt idx="267">
                  <c:v>20.09</c:v>
                </c:pt>
                <c:pt idx="268">
                  <c:v>20.09</c:v>
                </c:pt>
                <c:pt idx="269">
                  <c:v>20.100000000000001</c:v>
                </c:pt>
                <c:pt idx="270">
                  <c:v>20.11</c:v>
                </c:pt>
                <c:pt idx="271">
                  <c:v>20.12</c:v>
                </c:pt>
                <c:pt idx="272">
                  <c:v>20.13</c:v>
                </c:pt>
                <c:pt idx="273">
                  <c:v>20.14</c:v>
                </c:pt>
                <c:pt idx="274">
                  <c:v>20.14</c:v>
                </c:pt>
                <c:pt idx="275">
                  <c:v>20.149999999999999</c:v>
                </c:pt>
                <c:pt idx="276">
                  <c:v>20.16</c:v>
                </c:pt>
                <c:pt idx="277">
                  <c:v>20.170000000000002</c:v>
                </c:pt>
                <c:pt idx="278">
                  <c:v>20.18</c:v>
                </c:pt>
                <c:pt idx="279">
                  <c:v>20.190000000000001</c:v>
                </c:pt>
                <c:pt idx="280">
                  <c:v>20.2</c:v>
                </c:pt>
                <c:pt idx="281">
                  <c:v>20.2</c:v>
                </c:pt>
                <c:pt idx="282">
                  <c:v>20.21</c:v>
                </c:pt>
                <c:pt idx="283">
                  <c:v>20.22</c:v>
                </c:pt>
                <c:pt idx="284">
                  <c:v>20.23</c:v>
                </c:pt>
                <c:pt idx="285">
                  <c:v>20.239999999999998</c:v>
                </c:pt>
                <c:pt idx="286">
                  <c:v>20.25</c:v>
                </c:pt>
                <c:pt idx="287">
                  <c:v>20.260000000000002</c:v>
                </c:pt>
                <c:pt idx="288">
                  <c:v>20.27</c:v>
                </c:pt>
                <c:pt idx="289">
                  <c:v>20.27</c:v>
                </c:pt>
                <c:pt idx="290">
                  <c:v>20.28</c:v>
                </c:pt>
                <c:pt idx="291">
                  <c:v>20.29</c:v>
                </c:pt>
                <c:pt idx="292">
                  <c:v>20.3</c:v>
                </c:pt>
                <c:pt idx="293">
                  <c:v>20.309999999999999</c:v>
                </c:pt>
                <c:pt idx="294">
                  <c:v>20.32</c:v>
                </c:pt>
                <c:pt idx="295">
                  <c:v>20.32</c:v>
                </c:pt>
                <c:pt idx="296">
                  <c:v>20.329999999999998</c:v>
                </c:pt>
                <c:pt idx="297">
                  <c:v>20.34</c:v>
                </c:pt>
                <c:pt idx="298">
                  <c:v>20.350000000000001</c:v>
                </c:pt>
                <c:pt idx="299">
                  <c:v>20.36</c:v>
                </c:pt>
                <c:pt idx="300">
                  <c:v>20.37</c:v>
                </c:pt>
                <c:pt idx="301">
                  <c:v>20.38</c:v>
                </c:pt>
                <c:pt idx="302">
                  <c:v>20.39</c:v>
                </c:pt>
                <c:pt idx="303">
                  <c:v>20.39</c:v>
                </c:pt>
                <c:pt idx="304">
                  <c:v>20.399999999999999</c:v>
                </c:pt>
                <c:pt idx="305">
                  <c:v>20.41</c:v>
                </c:pt>
                <c:pt idx="306">
                  <c:v>20.420000000000002</c:v>
                </c:pt>
                <c:pt idx="307">
                  <c:v>20.43</c:v>
                </c:pt>
                <c:pt idx="308">
                  <c:v>20.440000000000001</c:v>
                </c:pt>
                <c:pt idx="309">
                  <c:v>20.45</c:v>
                </c:pt>
                <c:pt idx="310">
                  <c:v>20.45</c:v>
                </c:pt>
                <c:pt idx="311">
                  <c:v>20.46</c:v>
                </c:pt>
                <c:pt idx="312">
                  <c:v>20.47</c:v>
                </c:pt>
                <c:pt idx="313">
                  <c:v>20.48</c:v>
                </c:pt>
                <c:pt idx="314">
                  <c:v>20.49</c:v>
                </c:pt>
                <c:pt idx="315">
                  <c:v>20.5</c:v>
                </c:pt>
                <c:pt idx="316">
                  <c:v>20.5</c:v>
                </c:pt>
                <c:pt idx="317">
                  <c:v>20.51</c:v>
                </c:pt>
                <c:pt idx="318">
                  <c:v>20.52</c:v>
                </c:pt>
                <c:pt idx="319">
                  <c:v>20.53</c:v>
                </c:pt>
                <c:pt idx="320">
                  <c:v>20.54</c:v>
                </c:pt>
                <c:pt idx="321">
                  <c:v>20.55</c:v>
                </c:pt>
                <c:pt idx="322">
                  <c:v>20.56</c:v>
                </c:pt>
                <c:pt idx="323">
                  <c:v>20.57</c:v>
                </c:pt>
                <c:pt idx="324">
                  <c:v>20.57</c:v>
                </c:pt>
                <c:pt idx="325">
                  <c:v>20.58</c:v>
                </c:pt>
                <c:pt idx="326">
                  <c:v>20.59</c:v>
                </c:pt>
                <c:pt idx="327">
                  <c:v>20.6</c:v>
                </c:pt>
                <c:pt idx="328">
                  <c:v>20.61</c:v>
                </c:pt>
                <c:pt idx="329">
                  <c:v>20.62</c:v>
                </c:pt>
                <c:pt idx="330">
                  <c:v>20.63</c:v>
                </c:pt>
                <c:pt idx="331">
                  <c:v>20.63</c:v>
                </c:pt>
                <c:pt idx="332">
                  <c:v>20.64</c:v>
                </c:pt>
                <c:pt idx="333">
                  <c:v>20.65</c:v>
                </c:pt>
                <c:pt idx="334">
                  <c:v>20.66</c:v>
                </c:pt>
                <c:pt idx="335">
                  <c:v>20.67</c:v>
                </c:pt>
                <c:pt idx="336">
                  <c:v>20.68</c:v>
                </c:pt>
                <c:pt idx="337">
                  <c:v>20.69</c:v>
                </c:pt>
                <c:pt idx="338">
                  <c:v>20.69</c:v>
                </c:pt>
                <c:pt idx="339">
                  <c:v>20.7</c:v>
                </c:pt>
                <c:pt idx="340">
                  <c:v>20.71</c:v>
                </c:pt>
                <c:pt idx="341">
                  <c:v>20.72</c:v>
                </c:pt>
                <c:pt idx="342">
                  <c:v>20.73</c:v>
                </c:pt>
                <c:pt idx="343">
                  <c:v>20.74</c:v>
                </c:pt>
                <c:pt idx="344">
                  <c:v>20.75</c:v>
                </c:pt>
                <c:pt idx="345">
                  <c:v>20.75</c:v>
                </c:pt>
                <c:pt idx="346">
                  <c:v>20.76</c:v>
                </c:pt>
                <c:pt idx="347">
                  <c:v>20.77</c:v>
                </c:pt>
                <c:pt idx="348">
                  <c:v>20.78</c:v>
                </c:pt>
                <c:pt idx="349">
                  <c:v>20.79</c:v>
                </c:pt>
                <c:pt idx="350">
                  <c:v>20.8</c:v>
                </c:pt>
                <c:pt idx="351">
                  <c:v>20.81</c:v>
                </c:pt>
                <c:pt idx="352">
                  <c:v>20.81</c:v>
                </c:pt>
                <c:pt idx="353">
                  <c:v>20.82</c:v>
                </c:pt>
                <c:pt idx="354">
                  <c:v>20.83</c:v>
                </c:pt>
                <c:pt idx="355">
                  <c:v>20.84</c:v>
                </c:pt>
                <c:pt idx="356">
                  <c:v>20.85</c:v>
                </c:pt>
                <c:pt idx="357">
                  <c:v>20.86</c:v>
                </c:pt>
                <c:pt idx="358">
                  <c:v>20.87</c:v>
                </c:pt>
                <c:pt idx="359">
                  <c:v>20.87</c:v>
                </c:pt>
                <c:pt idx="360">
                  <c:v>20.88</c:v>
                </c:pt>
                <c:pt idx="361">
                  <c:v>20.89</c:v>
                </c:pt>
                <c:pt idx="362">
                  <c:v>20.9</c:v>
                </c:pt>
                <c:pt idx="363">
                  <c:v>20.91</c:v>
                </c:pt>
                <c:pt idx="364">
                  <c:v>20.92</c:v>
                </c:pt>
                <c:pt idx="365">
                  <c:v>20.93</c:v>
                </c:pt>
                <c:pt idx="366">
                  <c:v>20.93</c:v>
                </c:pt>
                <c:pt idx="367">
                  <c:v>20.94</c:v>
                </c:pt>
                <c:pt idx="368">
                  <c:v>20.95</c:v>
                </c:pt>
                <c:pt idx="369">
                  <c:v>20.96</c:v>
                </c:pt>
                <c:pt idx="370">
                  <c:v>20.97</c:v>
                </c:pt>
                <c:pt idx="371">
                  <c:v>20.98</c:v>
                </c:pt>
                <c:pt idx="372">
                  <c:v>20.99</c:v>
                </c:pt>
                <c:pt idx="373">
                  <c:v>20.99</c:v>
                </c:pt>
                <c:pt idx="374">
                  <c:v>21</c:v>
                </c:pt>
                <c:pt idx="375">
                  <c:v>21.01</c:v>
                </c:pt>
                <c:pt idx="376">
                  <c:v>21.02</c:v>
                </c:pt>
                <c:pt idx="377">
                  <c:v>21.03</c:v>
                </c:pt>
                <c:pt idx="378">
                  <c:v>21.04</c:v>
                </c:pt>
                <c:pt idx="379">
                  <c:v>21.05</c:v>
                </c:pt>
                <c:pt idx="380">
                  <c:v>21.05</c:v>
                </c:pt>
                <c:pt idx="381">
                  <c:v>21.06</c:v>
                </c:pt>
                <c:pt idx="382">
                  <c:v>21.07</c:v>
                </c:pt>
                <c:pt idx="383">
                  <c:v>21.08</c:v>
                </c:pt>
                <c:pt idx="384">
                  <c:v>21.09</c:v>
                </c:pt>
                <c:pt idx="385">
                  <c:v>21.1</c:v>
                </c:pt>
                <c:pt idx="386">
                  <c:v>21.11</c:v>
                </c:pt>
                <c:pt idx="387">
                  <c:v>21.11</c:v>
                </c:pt>
                <c:pt idx="388">
                  <c:v>21.12</c:v>
                </c:pt>
                <c:pt idx="389">
                  <c:v>21.13</c:v>
                </c:pt>
                <c:pt idx="390">
                  <c:v>21.14</c:v>
                </c:pt>
                <c:pt idx="391">
                  <c:v>21.15</c:v>
                </c:pt>
                <c:pt idx="392">
                  <c:v>21.16</c:v>
                </c:pt>
                <c:pt idx="393">
                  <c:v>21.17</c:v>
                </c:pt>
                <c:pt idx="394">
                  <c:v>21.18</c:v>
                </c:pt>
                <c:pt idx="395">
                  <c:v>21.18</c:v>
                </c:pt>
                <c:pt idx="396">
                  <c:v>21.19</c:v>
                </c:pt>
                <c:pt idx="397">
                  <c:v>21.2</c:v>
                </c:pt>
                <c:pt idx="398">
                  <c:v>21.21</c:v>
                </c:pt>
                <c:pt idx="399">
                  <c:v>21.22</c:v>
                </c:pt>
                <c:pt idx="400">
                  <c:v>21.23</c:v>
                </c:pt>
                <c:pt idx="401">
                  <c:v>21.23</c:v>
                </c:pt>
                <c:pt idx="402">
                  <c:v>21.24</c:v>
                </c:pt>
                <c:pt idx="403">
                  <c:v>21.25</c:v>
                </c:pt>
                <c:pt idx="404">
                  <c:v>21.26</c:v>
                </c:pt>
                <c:pt idx="405">
                  <c:v>21.27</c:v>
                </c:pt>
                <c:pt idx="406">
                  <c:v>21.28</c:v>
                </c:pt>
                <c:pt idx="407">
                  <c:v>21.29</c:v>
                </c:pt>
                <c:pt idx="408">
                  <c:v>21.3</c:v>
                </c:pt>
                <c:pt idx="409">
                  <c:v>21.3</c:v>
                </c:pt>
                <c:pt idx="410">
                  <c:v>21.31</c:v>
                </c:pt>
                <c:pt idx="411">
                  <c:v>21.32</c:v>
                </c:pt>
                <c:pt idx="412">
                  <c:v>21.33</c:v>
                </c:pt>
                <c:pt idx="413">
                  <c:v>21.34</c:v>
                </c:pt>
                <c:pt idx="414">
                  <c:v>21.35</c:v>
                </c:pt>
                <c:pt idx="415">
                  <c:v>21.36</c:v>
                </c:pt>
                <c:pt idx="416">
                  <c:v>21.36</c:v>
                </c:pt>
                <c:pt idx="417">
                  <c:v>21.37</c:v>
                </c:pt>
                <c:pt idx="418">
                  <c:v>21.38</c:v>
                </c:pt>
                <c:pt idx="419">
                  <c:v>21.39</c:v>
                </c:pt>
                <c:pt idx="420">
                  <c:v>21.4</c:v>
                </c:pt>
                <c:pt idx="421">
                  <c:v>21.41</c:v>
                </c:pt>
                <c:pt idx="422">
                  <c:v>21.41</c:v>
                </c:pt>
                <c:pt idx="423">
                  <c:v>21.42</c:v>
                </c:pt>
                <c:pt idx="424">
                  <c:v>21.43</c:v>
                </c:pt>
                <c:pt idx="425">
                  <c:v>21.44</c:v>
                </c:pt>
                <c:pt idx="426">
                  <c:v>21.45</c:v>
                </c:pt>
                <c:pt idx="427">
                  <c:v>21.46</c:v>
                </c:pt>
                <c:pt idx="428">
                  <c:v>21.47</c:v>
                </c:pt>
                <c:pt idx="429">
                  <c:v>21.48</c:v>
                </c:pt>
                <c:pt idx="430">
                  <c:v>21.48</c:v>
                </c:pt>
                <c:pt idx="431">
                  <c:v>21.49</c:v>
                </c:pt>
                <c:pt idx="432">
                  <c:v>21.5</c:v>
                </c:pt>
                <c:pt idx="433">
                  <c:v>21.51</c:v>
                </c:pt>
                <c:pt idx="434">
                  <c:v>21.52</c:v>
                </c:pt>
                <c:pt idx="435">
                  <c:v>21.53</c:v>
                </c:pt>
                <c:pt idx="436">
                  <c:v>21.54</c:v>
                </c:pt>
                <c:pt idx="437">
                  <c:v>21.54</c:v>
                </c:pt>
                <c:pt idx="438">
                  <c:v>21.55</c:v>
                </c:pt>
                <c:pt idx="439">
                  <c:v>21.56</c:v>
                </c:pt>
                <c:pt idx="440">
                  <c:v>21.57</c:v>
                </c:pt>
                <c:pt idx="441">
                  <c:v>21.58</c:v>
                </c:pt>
                <c:pt idx="442">
                  <c:v>21.59</c:v>
                </c:pt>
                <c:pt idx="443">
                  <c:v>21.59</c:v>
                </c:pt>
                <c:pt idx="444">
                  <c:v>21.6</c:v>
                </c:pt>
                <c:pt idx="445">
                  <c:v>21.61</c:v>
                </c:pt>
                <c:pt idx="446">
                  <c:v>21.62</c:v>
                </c:pt>
                <c:pt idx="447">
                  <c:v>21.63</c:v>
                </c:pt>
                <c:pt idx="448">
                  <c:v>21.64</c:v>
                </c:pt>
                <c:pt idx="449">
                  <c:v>21.65</c:v>
                </c:pt>
                <c:pt idx="450">
                  <c:v>21.66</c:v>
                </c:pt>
                <c:pt idx="451">
                  <c:v>21.66</c:v>
                </c:pt>
                <c:pt idx="452">
                  <c:v>21.67</c:v>
                </c:pt>
                <c:pt idx="453">
                  <c:v>21.68</c:v>
                </c:pt>
                <c:pt idx="454">
                  <c:v>21.69</c:v>
                </c:pt>
                <c:pt idx="455">
                  <c:v>21.7</c:v>
                </c:pt>
                <c:pt idx="456">
                  <c:v>21.71</c:v>
                </c:pt>
                <c:pt idx="457">
                  <c:v>21.71</c:v>
                </c:pt>
                <c:pt idx="458">
                  <c:v>21.72</c:v>
                </c:pt>
                <c:pt idx="459">
                  <c:v>21.73</c:v>
                </c:pt>
                <c:pt idx="460">
                  <c:v>21.74</c:v>
                </c:pt>
                <c:pt idx="461">
                  <c:v>21.75</c:v>
                </c:pt>
                <c:pt idx="462">
                  <c:v>21.76</c:v>
                </c:pt>
                <c:pt idx="463">
                  <c:v>21.77</c:v>
                </c:pt>
                <c:pt idx="464">
                  <c:v>21.77</c:v>
                </c:pt>
                <c:pt idx="465">
                  <c:v>21.78</c:v>
                </c:pt>
                <c:pt idx="466">
                  <c:v>21.79</c:v>
                </c:pt>
                <c:pt idx="467">
                  <c:v>21.8</c:v>
                </c:pt>
                <c:pt idx="468">
                  <c:v>21.81</c:v>
                </c:pt>
                <c:pt idx="469">
                  <c:v>21.82</c:v>
                </c:pt>
                <c:pt idx="470">
                  <c:v>21.83</c:v>
                </c:pt>
                <c:pt idx="471">
                  <c:v>21.84</c:v>
                </c:pt>
                <c:pt idx="472">
                  <c:v>21.84</c:v>
                </c:pt>
                <c:pt idx="473">
                  <c:v>21.85</c:v>
                </c:pt>
                <c:pt idx="474">
                  <c:v>21.86</c:v>
                </c:pt>
                <c:pt idx="475">
                  <c:v>21.87</c:v>
                </c:pt>
                <c:pt idx="476">
                  <c:v>21.88</c:v>
                </c:pt>
                <c:pt idx="477">
                  <c:v>21.89</c:v>
                </c:pt>
                <c:pt idx="478">
                  <c:v>21.89</c:v>
                </c:pt>
                <c:pt idx="479">
                  <c:v>21.9</c:v>
                </c:pt>
                <c:pt idx="480">
                  <c:v>21.91</c:v>
                </c:pt>
                <c:pt idx="481">
                  <c:v>21.92</c:v>
                </c:pt>
                <c:pt idx="482">
                  <c:v>21.93</c:v>
                </c:pt>
                <c:pt idx="483">
                  <c:v>21.94</c:v>
                </c:pt>
                <c:pt idx="484">
                  <c:v>21.95</c:v>
                </c:pt>
                <c:pt idx="485">
                  <c:v>21.95</c:v>
                </c:pt>
                <c:pt idx="486">
                  <c:v>21.96</c:v>
                </c:pt>
                <c:pt idx="487">
                  <c:v>21.97</c:v>
                </c:pt>
                <c:pt idx="488">
                  <c:v>21.98</c:v>
                </c:pt>
                <c:pt idx="489">
                  <c:v>21.99</c:v>
                </c:pt>
                <c:pt idx="490">
                  <c:v>22</c:v>
                </c:pt>
                <c:pt idx="491">
                  <c:v>22.01</c:v>
                </c:pt>
                <c:pt idx="492">
                  <c:v>22.02</c:v>
                </c:pt>
                <c:pt idx="493">
                  <c:v>22.02</c:v>
                </c:pt>
                <c:pt idx="494">
                  <c:v>22.03</c:v>
                </c:pt>
                <c:pt idx="495">
                  <c:v>22.04</c:v>
                </c:pt>
                <c:pt idx="496">
                  <c:v>22.05</c:v>
                </c:pt>
                <c:pt idx="497">
                  <c:v>22.06</c:v>
                </c:pt>
                <c:pt idx="498">
                  <c:v>22.07</c:v>
                </c:pt>
                <c:pt idx="499">
                  <c:v>22.07</c:v>
                </c:pt>
                <c:pt idx="500">
                  <c:v>22.08</c:v>
                </c:pt>
                <c:pt idx="501">
                  <c:v>22.09</c:v>
                </c:pt>
                <c:pt idx="502">
                  <c:v>22.1</c:v>
                </c:pt>
                <c:pt idx="503">
                  <c:v>22.11</c:v>
                </c:pt>
                <c:pt idx="504">
                  <c:v>22.12</c:v>
                </c:pt>
                <c:pt idx="505">
                  <c:v>22.13</c:v>
                </c:pt>
                <c:pt idx="506">
                  <c:v>22.14</c:v>
                </c:pt>
                <c:pt idx="507">
                  <c:v>22.14</c:v>
                </c:pt>
                <c:pt idx="508">
                  <c:v>22.15</c:v>
                </c:pt>
                <c:pt idx="509">
                  <c:v>22.16</c:v>
                </c:pt>
                <c:pt idx="510">
                  <c:v>22.17</c:v>
                </c:pt>
                <c:pt idx="511">
                  <c:v>22.18</c:v>
                </c:pt>
                <c:pt idx="512">
                  <c:v>22.19</c:v>
                </c:pt>
                <c:pt idx="513">
                  <c:v>22.2</c:v>
                </c:pt>
                <c:pt idx="514">
                  <c:v>22.2</c:v>
                </c:pt>
                <c:pt idx="515">
                  <c:v>22.21</c:v>
                </c:pt>
                <c:pt idx="516">
                  <c:v>22.22</c:v>
                </c:pt>
                <c:pt idx="517">
                  <c:v>22.23</c:v>
                </c:pt>
                <c:pt idx="518">
                  <c:v>22.24</c:v>
                </c:pt>
                <c:pt idx="519">
                  <c:v>22.25</c:v>
                </c:pt>
                <c:pt idx="520">
                  <c:v>22.25</c:v>
                </c:pt>
                <c:pt idx="521">
                  <c:v>22.26</c:v>
                </c:pt>
                <c:pt idx="522">
                  <c:v>22.27</c:v>
                </c:pt>
                <c:pt idx="523">
                  <c:v>22.28</c:v>
                </c:pt>
                <c:pt idx="524">
                  <c:v>22.29</c:v>
                </c:pt>
                <c:pt idx="525">
                  <c:v>22.3</c:v>
                </c:pt>
                <c:pt idx="526">
                  <c:v>22.31</c:v>
                </c:pt>
                <c:pt idx="527">
                  <c:v>22.32</c:v>
                </c:pt>
                <c:pt idx="528">
                  <c:v>22.32</c:v>
                </c:pt>
                <c:pt idx="529">
                  <c:v>22.33</c:v>
                </c:pt>
                <c:pt idx="530">
                  <c:v>22.34</c:v>
                </c:pt>
                <c:pt idx="531">
                  <c:v>22.35</c:v>
                </c:pt>
                <c:pt idx="532">
                  <c:v>22.36</c:v>
                </c:pt>
                <c:pt idx="533">
                  <c:v>22.37</c:v>
                </c:pt>
                <c:pt idx="534">
                  <c:v>22.38</c:v>
                </c:pt>
                <c:pt idx="535">
                  <c:v>22.38</c:v>
                </c:pt>
                <c:pt idx="536">
                  <c:v>22.39</c:v>
                </c:pt>
                <c:pt idx="537">
                  <c:v>22.4</c:v>
                </c:pt>
                <c:pt idx="538">
                  <c:v>22.41</c:v>
                </c:pt>
                <c:pt idx="539">
                  <c:v>22.42</c:v>
                </c:pt>
                <c:pt idx="540">
                  <c:v>22.43</c:v>
                </c:pt>
                <c:pt idx="541">
                  <c:v>22.43</c:v>
                </c:pt>
                <c:pt idx="542">
                  <c:v>22.44</c:v>
                </c:pt>
                <c:pt idx="543">
                  <c:v>22.45</c:v>
                </c:pt>
                <c:pt idx="544">
                  <c:v>22.46</c:v>
                </c:pt>
                <c:pt idx="545">
                  <c:v>22.47</c:v>
                </c:pt>
                <c:pt idx="546">
                  <c:v>22.48</c:v>
                </c:pt>
                <c:pt idx="547">
                  <c:v>22.49</c:v>
                </c:pt>
                <c:pt idx="548">
                  <c:v>22.5</c:v>
                </c:pt>
                <c:pt idx="549">
                  <c:v>22.5</c:v>
                </c:pt>
                <c:pt idx="550">
                  <c:v>22.51</c:v>
                </c:pt>
                <c:pt idx="551">
                  <c:v>22.52</c:v>
                </c:pt>
                <c:pt idx="552">
                  <c:v>22.53</c:v>
                </c:pt>
                <c:pt idx="553">
                  <c:v>22.54</c:v>
                </c:pt>
                <c:pt idx="554">
                  <c:v>22.55</c:v>
                </c:pt>
                <c:pt idx="555">
                  <c:v>22.56</c:v>
                </c:pt>
                <c:pt idx="556">
                  <c:v>22.56</c:v>
                </c:pt>
                <c:pt idx="557">
                  <c:v>22.57</c:v>
                </c:pt>
                <c:pt idx="558">
                  <c:v>22.58</c:v>
                </c:pt>
                <c:pt idx="559">
                  <c:v>22.59</c:v>
                </c:pt>
                <c:pt idx="560">
                  <c:v>22.6</c:v>
                </c:pt>
                <c:pt idx="561">
                  <c:v>22.61</c:v>
                </c:pt>
                <c:pt idx="562">
                  <c:v>22.62</c:v>
                </c:pt>
                <c:pt idx="563">
                  <c:v>22.62</c:v>
                </c:pt>
                <c:pt idx="564">
                  <c:v>22.63</c:v>
                </c:pt>
                <c:pt idx="565">
                  <c:v>22.64</c:v>
                </c:pt>
                <c:pt idx="566">
                  <c:v>22.65</c:v>
                </c:pt>
                <c:pt idx="567">
                  <c:v>22.66</c:v>
                </c:pt>
                <c:pt idx="568">
                  <c:v>22.67</c:v>
                </c:pt>
                <c:pt idx="569">
                  <c:v>22.68</c:v>
                </c:pt>
                <c:pt idx="570">
                  <c:v>22.68</c:v>
                </c:pt>
                <c:pt idx="571">
                  <c:v>22.69</c:v>
                </c:pt>
                <c:pt idx="572">
                  <c:v>22.7</c:v>
                </c:pt>
                <c:pt idx="573">
                  <c:v>22.71</c:v>
                </c:pt>
                <c:pt idx="574">
                  <c:v>22.72</c:v>
                </c:pt>
                <c:pt idx="575">
                  <c:v>22.73</c:v>
                </c:pt>
                <c:pt idx="576">
                  <c:v>22.74</c:v>
                </c:pt>
                <c:pt idx="577">
                  <c:v>22.74</c:v>
                </c:pt>
                <c:pt idx="578">
                  <c:v>22.75</c:v>
                </c:pt>
                <c:pt idx="579">
                  <c:v>22.76</c:v>
                </c:pt>
                <c:pt idx="580">
                  <c:v>22.77</c:v>
                </c:pt>
                <c:pt idx="581">
                  <c:v>22.78</c:v>
                </c:pt>
                <c:pt idx="582">
                  <c:v>22.79</c:v>
                </c:pt>
                <c:pt idx="583">
                  <c:v>22.8</c:v>
                </c:pt>
                <c:pt idx="584">
                  <c:v>22.8</c:v>
                </c:pt>
                <c:pt idx="585">
                  <c:v>22.81</c:v>
                </c:pt>
                <c:pt idx="586">
                  <c:v>22.82</c:v>
                </c:pt>
                <c:pt idx="587">
                  <c:v>22.83</c:v>
                </c:pt>
                <c:pt idx="588">
                  <c:v>22.84</c:v>
                </c:pt>
                <c:pt idx="589">
                  <c:v>22.85</c:v>
                </c:pt>
                <c:pt idx="590">
                  <c:v>22.86</c:v>
                </c:pt>
                <c:pt idx="591">
                  <c:v>22.86</c:v>
                </c:pt>
                <c:pt idx="592">
                  <c:v>22.87</c:v>
                </c:pt>
                <c:pt idx="593">
                  <c:v>22.88</c:v>
                </c:pt>
                <c:pt idx="594">
                  <c:v>22.89</c:v>
                </c:pt>
                <c:pt idx="595">
                  <c:v>22.9</c:v>
                </c:pt>
                <c:pt idx="596">
                  <c:v>22.91</c:v>
                </c:pt>
                <c:pt idx="597">
                  <c:v>22.92</c:v>
                </c:pt>
                <c:pt idx="598">
                  <c:v>22.92</c:v>
                </c:pt>
                <c:pt idx="599">
                  <c:v>22.93</c:v>
                </c:pt>
                <c:pt idx="600">
                  <c:v>22.94</c:v>
                </c:pt>
                <c:pt idx="601">
                  <c:v>22.95</c:v>
                </c:pt>
                <c:pt idx="602">
                  <c:v>22.96</c:v>
                </c:pt>
                <c:pt idx="603">
                  <c:v>22.97</c:v>
                </c:pt>
                <c:pt idx="604">
                  <c:v>22.98</c:v>
                </c:pt>
                <c:pt idx="605">
                  <c:v>22.98</c:v>
                </c:pt>
                <c:pt idx="606">
                  <c:v>22.99</c:v>
                </c:pt>
                <c:pt idx="607">
                  <c:v>23</c:v>
                </c:pt>
                <c:pt idx="608">
                  <c:v>23.01</c:v>
                </c:pt>
                <c:pt idx="609">
                  <c:v>23.02</c:v>
                </c:pt>
                <c:pt idx="610">
                  <c:v>23.03</c:v>
                </c:pt>
                <c:pt idx="611">
                  <c:v>23.04</c:v>
                </c:pt>
                <c:pt idx="612">
                  <c:v>23.04</c:v>
                </c:pt>
                <c:pt idx="613">
                  <c:v>23.05</c:v>
                </c:pt>
                <c:pt idx="614">
                  <c:v>23.06</c:v>
                </c:pt>
                <c:pt idx="615">
                  <c:v>23.07</c:v>
                </c:pt>
                <c:pt idx="616">
                  <c:v>23.08</c:v>
                </c:pt>
                <c:pt idx="617">
                  <c:v>23.09</c:v>
                </c:pt>
                <c:pt idx="618">
                  <c:v>23.1</c:v>
                </c:pt>
                <c:pt idx="619">
                  <c:v>23.11</c:v>
                </c:pt>
                <c:pt idx="620">
                  <c:v>23.11</c:v>
                </c:pt>
                <c:pt idx="621">
                  <c:v>23.12</c:v>
                </c:pt>
                <c:pt idx="622">
                  <c:v>23.13</c:v>
                </c:pt>
                <c:pt idx="623">
                  <c:v>23.14</c:v>
                </c:pt>
                <c:pt idx="624">
                  <c:v>23.15</c:v>
                </c:pt>
                <c:pt idx="625">
                  <c:v>23.16</c:v>
                </c:pt>
                <c:pt idx="626">
                  <c:v>23.16</c:v>
                </c:pt>
                <c:pt idx="627">
                  <c:v>23.17</c:v>
                </c:pt>
                <c:pt idx="628">
                  <c:v>23.18</c:v>
                </c:pt>
                <c:pt idx="629">
                  <c:v>23.19</c:v>
                </c:pt>
                <c:pt idx="630">
                  <c:v>23.2</c:v>
                </c:pt>
                <c:pt idx="631">
                  <c:v>23.21</c:v>
                </c:pt>
                <c:pt idx="632">
                  <c:v>23.22</c:v>
                </c:pt>
                <c:pt idx="633">
                  <c:v>23.23</c:v>
                </c:pt>
                <c:pt idx="634">
                  <c:v>23.23</c:v>
                </c:pt>
                <c:pt idx="635">
                  <c:v>23.24</c:v>
                </c:pt>
                <c:pt idx="636">
                  <c:v>23.25</c:v>
                </c:pt>
                <c:pt idx="637">
                  <c:v>23.26</c:v>
                </c:pt>
                <c:pt idx="638">
                  <c:v>23.27</c:v>
                </c:pt>
                <c:pt idx="639">
                  <c:v>23.28</c:v>
                </c:pt>
                <c:pt idx="640">
                  <c:v>23.29</c:v>
                </c:pt>
                <c:pt idx="641">
                  <c:v>23.29</c:v>
                </c:pt>
                <c:pt idx="642">
                  <c:v>23.3</c:v>
                </c:pt>
                <c:pt idx="643">
                  <c:v>23.31</c:v>
                </c:pt>
                <c:pt idx="644">
                  <c:v>23.32</c:v>
                </c:pt>
                <c:pt idx="645">
                  <c:v>23.33</c:v>
                </c:pt>
                <c:pt idx="646">
                  <c:v>23.34</c:v>
                </c:pt>
                <c:pt idx="647">
                  <c:v>23.34</c:v>
                </c:pt>
                <c:pt idx="648">
                  <c:v>23.35</c:v>
                </c:pt>
                <c:pt idx="649">
                  <c:v>23.36</c:v>
                </c:pt>
                <c:pt idx="650">
                  <c:v>23.37</c:v>
                </c:pt>
                <c:pt idx="651">
                  <c:v>23.38</c:v>
                </c:pt>
                <c:pt idx="652">
                  <c:v>23.39</c:v>
                </c:pt>
                <c:pt idx="653">
                  <c:v>23.4</c:v>
                </c:pt>
                <c:pt idx="654">
                  <c:v>23.41</c:v>
                </c:pt>
                <c:pt idx="655">
                  <c:v>23.41</c:v>
                </c:pt>
                <c:pt idx="656">
                  <c:v>23.42</c:v>
                </c:pt>
                <c:pt idx="657">
                  <c:v>23.43</c:v>
                </c:pt>
                <c:pt idx="658">
                  <c:v>23.44</c:v>
                </c:pt>
                <c:pt idx="659">
                  <c:v>23.45</c:v>
                </c:pt>
                <c:pt idx="660">
                  <c:v>23.46</c:v>
                </c:pt>
                <c:pt idx="661">
                  <c:v>23.46</c:v>
                </c:pt>
                <c:pt idx="662">
                  <c:v>23.47</c:v>
                </c:pt>
                <c:pt idx="663">
                  <c:v>23.48</c:v>
                </c:pt>
                <c:pt idx="664">
                  <c:v>23.49</c:v>
                </c:pt>
                <c:pt idx="665">
                  <c:v>23.5</c:v>
                </c:pt>
                <c:pt idx="666">
                  <c:v>23.51</c:v>
                </c:pt>
                <c:pt idx="667">
                  <c:v>23.52</c:v>
                </c:pt>
                <c:pt idx="668">
                  <c:v>23.52</c:v>
                </c:pt>
                <c:pt idx="669">
                  <c:v>23.53</c:v>
                </c:pt>
                <c:pt idx="670">
                  <c:v>23.54</c:v>
                </c:pt>
                <c:pt idx="671">
                  <c:v>23.55</c:v>
                </c:pt>
                <c:pt idx="672">
                  <c:v>23.56</c:v>
                </c:pt>
                <c:pt idx="673">
                  <c:v>23.57</c:v>
                </c:pt>
                <c:pt idx="674">
                  <c:v>23.58</c:v>
                </c:pt>
                <c:pt idx="675">
                  <c:v>23.59</c:v>
                </c:pt>
                <c:pt idx="676">
                  <c:v>23.59</c:v>
                </c:pt>
                <c:pt idx="677">
                  <c:v>23.6</c:v>
                </c:pt>
                <c:pt idx="678">
                  <c:v>23.61</c:v>
                </c:pt>
                <c:pt idx="679">
                  <c:v>23.62</c:v>
                </c:pt>
                <c:pt idx="680">
                  <c:v>23.63</c:v>
                </c:pt>
                <c:pt idx="681">
                  <c:v>23.64</c:v>
                </c:pt>
                <c:pt idx="682">
                  <c:v>23.64</c:v>
                </c:pt>
                <c:pt idx="683">
                  <c:v>23.65</c:v>
                </c:pt>
                <c:pt idx="684">
                  <c:v>23.66</c:v>
                </c:pt>
                <c:pt idx="685">
                  <c:v>23.67</c:v>
                </c:pt>
                <c:pt idx="686">
                  <c:v>23.68</c:v>
                </c:pt>
                <c:pt idx="687">
                  <c:v>23.69</c:v>
                </c:pt>
                <c:pt idx="688">
                  <c:v>23.7</c:v>
                </c:pt>
                <c:pt idx="689">
                  <c:v>23.7</c:v>
                </c:pt>
                <c:pt idx="690">
                  <c:v>23.71</c:v>
                </c:pt>
                <c:pt idx="691">
                  <c:v>23.72</c:v>
                </c:pt>
                <c:pt idx="692">
                  <c:v>23.73</c:v>
                </c:pt>
                <c:pt idx="693">
                  <c:v>23.74</c:v>
                </c:pt>
                <c:pt idx="694">
                  <c:v>23.75</c:v>
                </c:pt>
                <c:pt idx="695">
                  <c:v>23.76</c:v>
                </c:pt>
                <c:pt idx="696">
                  <c:v>23.77</c:v>
                </c:pt>
                <c:pt idx="697">
                  <c:v>23.77</c:v>
                </c:pt>
                <c:pt idx="698">
                  <c:v>23.78</c:v>
                </c:pt>
                <c:pt idx="699">
                  <c:v>23.79</c:v>
                </c:pt>
                <c:pt idx="700">
                  <c:v>23.8</c:v>
                </c:pt>
                <c:pt idx="701">
                  <c:v>23.81</c:v>
                </c:pt>
                <c:pt idx="702">
                  <c:v>23.82</c:v>
                </c:pt>
                <c:pt idx="703">
                  <c:v>23.82</c:v>
                </c:pt>
                <c:pt idx="704">
                  <c:v>23.83</c:v>
                </c:pt>
                <c:pt idx="705">
                  <c:v>23.84</c:v>
                </c:pt>
                <c:pt idx="706">
                  <c:v>23.85</c:v>
                </c:pt>
                <c:pt idx="707">
                  <c:v>23.86</c:v>
                </c:pt>
                <c:pt idx="708">
                  <c:v>23.87</c:v>
                </c:pt>
                <c:pt idx="709">
                  <c:v>23.88</c:v>
                </c:pt>
                <c:pt idx="710">
                  <c:v>23.89</c:v>
                </c:pt>
                <c:pt idx="711">
                  <c:v>23.89</c:v>
                </c:pt>
                <c:pt idx="712">
                  <c:v>23.9</c:v>
                </c:pt>
                <c:pt idx="713">
                  <c:v>23.91</c:v>
                </c:pt>
                <c:pt idx="714">
                  <c:v>23.92</c:v>
                </c:pt>
                <c:pt idx="715">
                  <c:v>23.93</c:v>
                </c:pt>
                <c:pt idx="716">
                  <c:v>23.94</c:v>
                </c:pt>
                <c:pt idx="717">
                  <c:v>23.95</c:v>
                </c:pt>
                <c:pt idx="718">
                  <c:v>23.95</c:v>
                </c:pt>
                <c:pt idx="719">
                  <c:v>23.96</c:v>
                </c:pt>
                <c:pt idx="720">
                  <c:v>23.97</c:v>
                </c:pt>
                <c:pt idx="721">
                  <c:v>23.98</c:v>
                </c:pt>
                <c:pt idx="722">
                  <c:v>23.99</c:v>
                </c:pt>
                <c:pt idx="723">
                  <c:v>24</c:v>
                </c:pt>
                <c:pt idx="724">
                  <c:v>24</c:v>
                </c:pt>
                <c:pt idx="725">
                  <c:v>24.01</c:v>
                </c:pt>
                <c:pt idx="726">
                  <c:v>24.02</c:v>
                </c:pt>
                <c:pt idx="727">
                  <c:v>24.03</c:v>
                </c:pt>
                <c:pt idx="728">
                  <c:v>24.04</c:v>
                </c:pt>
                <c:pt idx="729">
                  <c:v>24.05</c:v>
                </c:pt>
                <c:pt idx="730">
                  <c:v>24.06</c:v>
                </c:pt>
                <c:pt idx="731">
                  <c:v>24.07</c:v>
                </c:pt>
                <c:pt idx="732">
                  <c:v>24.07</c:v>
                </c:pt>
                <c:pt idx="733">
                  <c:v>24.08</c:v>
                </c:pt>
                <c:pt idx="734">
                  <c:v>24.09</c:v>
                </c:pt>
                <c:pt idx="735">
                  <c:v>24.1</c:v>
                </c:pt>
                <c:pt idx="736">
                  <c:v>24.11</c:v>
                </c:pt>
                <c:pt idx="737">
                  <c:v>24.12</c:v>
                </c:pt>
                <c:pt idx="738">
                  <c:v>24.13</c:v>
                </c:pt>
                <c:pt idx="739">
                  <c:v>24.13</c:v>
                </c:pt>
                <c:pt idx="740">
                  <c:v>24.14</c:v>
                </c:pt>
                <c:pt idx="741">
                  <c:v>24.15</c:v>
                </c:pt>
                <c:pt idx="742">
                  <c:v>24.16</c:v>
                </c:pt>
                <c:pt idx="743">
                  <c:v>24.17</c:v>
                </c:pt>
                <c:pt idx="744">
                  <c:v>24.18</c:v>
                </c:pt>
                <c:pt idx="745">
                  <c:v>24.18</c:v>
                </c:pt>
                <c:pt idx="746">
                  <c:v>24.19</c:v>
                </c:pt>
                <c:pt idx="747">
                  <c:v>24.2</c:v>
                </c:pt>
                <c:pt idx="748">
                  <c:v>24.21</c:v>
                </c:pt>
                <c:pt idx="749">
                  <c:v>24.22</c:v>
                </c:pt>
                <c:pt idx="750">
                  <c:v>24.23</c:v>
                </c:pt>
                <c:pt idx="751">
                  <c:v>24.24</c:v>
                </c:pt>
                <c:pt idx="752">
                  <c:v>24.25</c:v>
                </c:pt>
                <c:pt idx="753">
                  <c:v>24.25</c:v>
                </c:pt>
                <c:pt idx="754">
                  <c:v>24.26</c:v>
                </c:pt>
                <c:pt idx="755">
                  <c:v>24.27</c:v>
                </c:pt>
                <c:pt idx="756">
                  <c:v>24.28</c:v>
                </c:pt>
                <c:pt idx="757">
                  <c:v>24.29</c:v>
                </c:pt>
                <c:pt idx="758">
                  <c:v>24.3</c:v>
                </c:pt>
                <c:pt idx="759">
                  <c:v>24.3</c:v>
                </c:pt>
                <c:pt idx="760">
                  <c:v>24.31</c:v>
                </c:pt>
                <c:pt idx="761">
                  <c:v>24.32</c:v>
                </c:pt>
                <c:pt idx="762">
                  <c:v>24.33</c:v>
                </c:pt>
                <c:pt idx="763">
                  <c:v>24.34</c:v>
                </c:pt>
                <c:pt idx="764">
                  <c:v>24.35</c:v>
                </c:pt>
                <c:pt idx="765">
                  <c:v>24.36</c:v>
                </c:pt>
                <c:pt idx="766">
                  <c:v>24.36</c:v>
                </c:pt>
                <c:pt idx="767">
                  <c:v>24.37</c:v>
                </c:pt>
                <c:pt idx="768">
                  <c:v>24.38</c:v>
                </c:pt>
                <c:pt idx="769">
                  <c:v>24.39</c:v>
                </c:pt>
                <c:pt idx="770">
                  <c:v>24.4</c:v>
                </c:pt>
                <c:pt idx="771">
                  <c:v>24.41</c:v>
                </c:pt>
                <c:pt idx="772">
                  <c:v>24.42</c:v>
                </c:pt>
                <c:pt idx="773">
                  <c:v>24.43</c:v>
                </c:pt>
                <c:pt idx="774">
                  <c:v>24.43</c:v>
                </c:pt>
                <c:pt idx="775">
                  <c:v>24.44</c:v>
                </c:pt>
                <c:pt idx="776">
                  <c:v>24.45</c:v>
                </c:pt>
                <c:pt idx="777">
                  <c:v>24.46</c:v>
                </c:pt>
                <c:pt idx="778">
                  <c:v>24.47</c:v>
                </c:pt>
                <c:pt idx="779">
                  <c:v>24.48</c:v>
                </c:pt>
                <c:pt idx="780">
                  <c:v>24.49</c:v>
                </c:pt>
                <c:pt idx="781">
                  <c:v>24.49</c:v>
                </c:pt>
                <c:pt idx="782">
                  <c:v>24.5</c:v>
                </c:pt>
                <c:pt idx="783">
                  <c:v>24.51</c:v>
                </c:pt>
                <c:pt idx="784">
                  <c:v>24.52</c:v>
                </c:pt>
                <c:pt idx="785">
                  <c:v>24.53</c:v>
                </c:pt>
                <c:pt idx="786">
                  <c:v>24.54</c:v>
                </c:pt>
                <c:pt idx="787">
                  <c:v>24.55</c:v>
                </c:pt>
                <c:pt idx="788">
                  <c:v>24.55</c:v>
                </c:pt>
                <c:pt idx="789">
                  <c:v>24.56</c:v>
                </c:pt>
                <c:pt idx="790">
                  <c:v>24.57</c:v>
                </c:pt>
                <c:pt idx="791">
                  <c:v>24.58</c:v>
                </c:pt>
                <c:pt idx="792">
                  <c:v>24.59</c:v>
                </c:pt>
                <c:pt idx="793">
                  <c:v>24.6</c:v>
                </c:pt>
                <c:pt idx="794">
                  <c:v>24.61</c:v>
                </c:pt>
                <c:pt idx="795">
                  <c:v>24.61</c:v>
                </c:pt>
                <c:pt idx="796">
                  <c:v>24.62</c:v>
                </c:pt>
                <c:pt idx="797">
                  <c:v>24.63</c:v>
                </c:pt>
                <c:pt idx="798">
                  <c:v>24.64</c:v>
                </c:pt>
                <c:pt idx="799">
                  <c:v>24.65</c:v>
                </c:pt>
                <c:pt idx="800">
                  <c:v>24.66</c:v>
                </c:pt>
                <c:pt idx="801">
                  <c:v>24.67</c:v>
                </c:pt>
                <c:pt idx="802">
                  <c:v>24.67</c:v>
                </c:pt>
                <c:pt idx="803">
                  <c:v>24.68</c:v>
                </c:pt>
                <c:pt idx="804">
                  <c:v>24.69</c:v>
                </c:pt>
                <c:pt idx="805">
                  <c:v>24.7</c:v>
                </c:pt>
                <c:pt idx="806">
                  <c:v>24.71</c:v>
                </c:pt>
                <c:pt idx="807">
                  <c:v>24.72</c:v>
                </c:pt>
                <c:pt idx="808">
                  <c:v>24.73</c:v>
                </c:pt>
                <c:pt idx="809">
                  <c:v>24.73</c:v>
                </c:pt>
                <c:pt idx="810">
                  <c:v>24.74</c:v>
                </c:pt>
                <c:pt idx="811">
                  <c:v>24.75</c:v>
                </c:pt>
                <c:pt idx="812">
                  <c:v>24.76</c:v>
                </c:pt>
                <c:pt idx="813">
                  <c:v>24.77</c:v>
                </c:pt>
                <c:pt idx="814">
                  <c:v>24.78</c:v>
                </c:pt>
                <c:pt idx="815">
                  <c:v>24.79</c:v>
                </c:pt>
                <c:pt idx="816">
                  <c:v>24.79</c:v>
                </c:pt>
                <c:pt idx="817">
                  <c:v>24.8</c:v>
                </c:pt>
                <c:pt idx="818">
                  <c:v>24.81</c:v>
                </c:pt>
                <c:pt idx="819">
                  <c:v>24.82</c:v>
                </c:pt>
                <c:pt idx="820">
                  <c:v>24.83</c:v>
                </c:pt>
                <c:pt idx="821">
                  <c:v>24.84</c:v>
                </c:pt>
                <c:pt idx="822">
                  <c:v>24.85</c:v>
                </c:pt>
                <c:pt idx="823">
                  <c:v>24.85</c:v>
                </c:pt>
                <c:pt idx="824">
                  <c:v>24.86</c:v>
                </c:pt>
                <c:pt idx="825">
                  <c:v>24.87</c:v>
                </c:pt>
                <c:pt idx="826">
                  <c:v>24.88</c:v>
                </c:pt>
                <c:pt idx="827">
                  <c:v>24.89</c:v>
                </c:pt>
                <c:pt idx="828">
                  <c:v>24.9</c:v>
                </c:pt>
                <c:pt idx="829">
                  <c:v>24.91</c:v>
                </c:pt>
                <c:pt idx="830">
                  <c:v>24.91</c:v>
                </c:pt>
                <c:pt idx="831">
                  <c:v>24.92</c:v>
                </c:pt>
                <c:pt idx="832">
                  <c:v>24.93</c:v>
                </c:pt>
                <c:pt idx="833">
                  <c:v>24.94</c:v>
                </c:pt>
                <c:pt idx="834">
                  <c:v>24.95</c:v>
                </c:pt>
                <c:pt idx="835">
                  <c:v>24.96</c:v>
                </c:pt>
                <c:pt idx="836">
                  <c:v>24.97</c:v>
                </c:pt>
                <c:pt idx="837">
                  <c:v>24.97</c:v>
                </c:pt>
                <c:pt idx="838">
                  <c:v>24.98</c:v>
                </c:pt>
                <c:pt idx="839">
                  <c:v>24.99</c:v>
                </c:pt>
                <c:pt idx="840">
                  <c:v>25</c:v>
                </c:pt>
                <c:pt idx="841">
                  <c:v>25.01</c:v>
                </c:pt>
                <c:pt idx="842">
                  <c:v>25.02</c:v>
                </c:pt>
                <c:pt idx="843">
                  <c:v>25.03</c:v>
                </c:pt>
                <c:pt idx="844">
                  <c:v>25.04</c:v>
                </c:pt>
                <c:pt idx="845">
                  <c:v>25.04</c:v>
                </c:pt>
                <c:pt idx="846">
                  <c:v>25.05</c:v>
                </c:pt>
                <c:pt idx="847">
                  <c:v>25.06</c:v>
                </c:pt>
                <c:pt idx="848">
                  <c:v>25.07</c:v>
                </c:pt>
                <c:pt idx="849">
                  <c:v>25.08</c:v>
                </c:pt>
                <c:pt idx="850">
                  <c:v>25.09</c:v>
                </c:pt>
                <c:pt idx="851">
                  <c:v>25.09</c:v>
                </c:pt>
                <c:pt idx="852">
                  <c:v>25.1</c:v>
                </c:pt>
                <c:pt idx="853">
                  <c:v>25.11</c:v>
                </c:pt>
                <c:pt idx="854">
                  <c:v>25.12</c:v>
                </c:pt>
                <c:pt idx="855">
                  <c:v>25.13</c:v>
                </c:pt>
                <c:pt idx="856">
                  <c:v>25.14</c:v>
                </c:pt>
                <c:pt idx="857">
                  <c:v>25.15</c:v>
                </c:pt>
                <c:pt idx="858">
                  <c:v>25.16</c:v>
                </c:pt>
                <c:pt idx="859">
                  <c:v>25.16</c:v>
                </c:pt>
                <c:pt idx="860">
                  <c:v>25.17</c:v>
                </c:pt>
                <c:pt idx="861">
                  <c:v>25.18</c:v>
                </c:pt>
                <c:pt idx="862">
                  <c:v>25.19</c:v>
                </c:pt>
                <c:pt idx="863">
                  <c:v>25.2</c:v>
                </c:pt>
                <c:pt idx="864">
                  <c:v>25.21</c:v>
                </c:pt>
                <c:pt idx="865">
                  <c:v>25.21</c:v>
                </c:pt>
                <c:pt idx="866">
                  <c:v>25.22</c:v>
                </c:pt>
                <c:pt idx="867">
                  <c:v>25.23</c:v>
                </c:pt>
                <c:pt idx="868">
                  <c:v>25.24</c:v>
                </c:pt>
                <c:pt idx="869">
                  <c:v>25.25</c:v>
                </c:pt>
                <c:pt idx="870">
                  <c:v>25.26</c:v>
                </c:pt>
                <c:pt idx="871">
                  <c:v>25.27</c:v>
                </c:pt>
                <c:pt idx="872">
                  <c:v>25.27</c:v>
                </c:pt>
                <c:pt idx="873">
                  <c:v>25.28</c:v>
                </c:pt>
                <c:pt idx="874">
                  <c:v>25.29</c:v>
                </c:pt>
                <c:pt idx="875">
                  <c:v>25.3</c:v>
                </c:pt>
                <c:pt idx="876">
                  <c:v>25.31</c:v>
                </c:pt>
                <c:pt idx="877">
                  <c:v>25.32</c:v>
                </c:pt>
                <c:pt idx="878">
                  <c:v>25.33</c:v>
                </c:pt>
                <c:pt idx="879">
                  <c:v>25.34</c:v>
                </c:pt>
                <c:pt idx="880">
                  <c:v>25.34</c:v>
                </c:pt>
                <c:pt idx="881">
                  <c:v>25.35</c:v>
                </c:pt>
                <c:pt idx="882">
                  <c:v>25.36</c:v>
                </c:pt>
                <c:pt idx="883">
                  <c:v>25.37</c:v>
                </c:pt>
                <c:pt idx="884">
                  <c:v>25.38</c:v>
                </c:pt>
                <c:pt idx="885">
                  <c:v>25.39</c:v>
                </c:pt>
                <c:pt idx="886">
                  <c:v>25.39</c:v>
                </c:pt>
                <c:pt idx="887">
                  <c:v>25.4</c:v>
                </c:pt>
                <c:pt idx="888">
                  <c:v>25.41</c:v>
                </c:pt>
                <c:pt idx="889">
                  <c:v>25.42</c:v>
                </c:pt>
                <c:pt idx="890">
                  <c:v>25.43</c:v>
                </c:pt>
                <c:pt idx="891">
                  <c:v>25.44</c:v>
                </c:pt>
                <c:pt idx="892">
                  <c:v>25.45</c:v>
                </c:pt>
                <c:pt idx="893">
                  <c:v>25.45</c:v>
                </c:pt>
                <c:pt idx="894">
                  <c:v>25.46</c:v>
                </c:pt>
                <c:pt idx="895">
                  <c:v>25.47</c:v>
                </c:pt>
                <c:pt idx="896">
                  <c:v>25.48</c:v>
                </c:pt>
                <c:pt idx="897">
                  <c:v>25.49</c:v>
                </c:pt>
                <c:pt idx="898">
                  <c:v>25.5</c:v>
                </c:pt>
                <c:pt idx="899">
                  <c:v>25.51</c:v>
                </c:pt>
                <c:pt idx="900">
                  <c:v>25.52</c:v>
                </c:pt>
                <c:pt idx="901">
                  <c:v>25.52</c:v>
                </c:pt>
                <c:pt idx="902">
                  <c:v>25.53</c:v>
                </c:pt>
                <c:pt idx="903">
                  <c:v>25.54</c:v>
                </c:pt>
                <c:pt idx="904">
                  <c:v>25.55</c:v>
                </c:pt>
                <c:pt idx="905">
                  <c:v>25.56</c:v>
                </c:pt>
                <c:pt idx="906">
                  <c:v>25.57</c:v>
                </c:pt>
                <c:pt idx="907">
                  <c:v>25.57</c:v>
                </c:pt>
                <c:pt idx="908">
                  <c:v>25.58</c:v>
                </c:pt>
                <c:pt idx="909">
                  <c:v>25.59</c:v>
                </c:pt>
                <c:pt idx="910">
                  <c:v>25.6</c:v>
                </c:pt>
                <c:pt idx="911">
                  <c:v>25.61</c:v>
                </c:pt>
                <c:pt idx="912">
                  <c:v>25.62</c:v>
                </c:pt>
                <c:pt idx="913">
                  <c:v>25.63</c:v>
                </c:pt>
                <c:pt idx="914">
                  <c:v>25.64</c:v>
                </c:pt>
                <c:pt idx="915">
                  <c:v>25.64</c:v>
                </c:pt>
                <c:pt idx="916">
                  <c:v>25.65</c:v>
                </c:pt>
                <c:pt idx="917">
                  <c:v>25.66</c:v>
                </c:pt>
                <c:pt idx="918">
                  <c:v>25.67</c:v>
                </c:pt>
                <c:pt idx="919">
                  <c:v>25.68</c:v>
                </c:pt>
                <c:pt idx="920">
                  <c:v>25.69</c:v>
                </c:pt>
                <c:pt idx="921">
                  <c:v>25.7</c:v>
                </c:pt>
                <c:pt idx="922">
                  <c:v>25.7</c:v>
                </c:pt>
                <c:pt idx="923">
                  <c:v>25.71</c:v>
                </c:pt>
                <c:pt idx="924">
                  <c:v>25.72</c:v>
                </c:pt>
                <c:pt idx="925">
                  <c:v>25.73</c:v>
                </c:pt>
                <c:pt idx="926">
                  <c:v>25.74</c:v>
                </c:pt>
                <c:pt idx="927">
                  <c:v>25.75</c:v>
                </c:pt>
                <c:pt idx="928">
                  <c:v>25.75</c:v>
                </c:pt>
                <c:pt idx="929">
                  <c:v>25.76</c:v>
                </c:pt>
                <c:pt idx="930">
                  <c:v>25.77</c:v>
                </c:pt>
                <c:pt idx="931">
                  <c:v>25.78</c:v>
                </c:pt>
                <c:pt idx="932">
                  <c:v>25.79</c:v>
                </c:pt>
                <c:pt idx="933">
                  <c:v>25.8</c:v>
                </c:pt>
                <c:pt idx="934">
                  <c:v>25.81</c:v>
                </c:pt>
                <c:pt idx="935">
                  <c:v>25.82</c:v>
                </c:pt>
                <c:pt idx="936">
                  <c:v>25.82</c:v>
                </c:pt>
                <c:pt idx="937">
                  <c:v>25.83</c:v>
                </c:pt>
                <c:pt idx="938">
                  <c:v>25.84</c:v>
                </c:pt>
                <c:pt idx="939">
                  <c:v>25.85</c:v>
                </c:pt>
                <c:pt idx="940">
                  <c:v>25.86</c:v>
                </c:pt>
                <c:pt idx="941">
                  <c:v>25.87</c:v>
                </c:pt>
                <c:pt idx="942">
                  <c:v>25.88</c:v>
                </c:pt>
                <c:pt idx="943">
                  <c:v>25.88</c:v>
                </c:pt>
                <c:pt idx="944">
                  <c:v>25.89</c:v>
                </c:pt>
                <c:pt idx="945">
                  <c:v>25.9</c:v>
                </c:pt>
                <c:pt idx="946">
                  <c:v>25.91</c:v>
                </c:pt>
                <c:pt idx="947">
                  <c:v>25.92</c:v>
                </c:pt>
                <c:pt idx="948">
                  <c:v>25.93</c:v>
                </c:pt>
                <c:pt idx="949">
                  <c:v>25.93</c:v>
                </c:pt>
                <c:pt idx="950">
                  <c:v>25.94</c:v>
                </c:pt>
                <c:pt idx="951">
                  <c:v>25.95</c:v>
                </c:pt>
                <c:pt idx="952">
                  <c:v>25.96</c:v>
                </c:pt>
                <c:pt idx="953">
                  <c:v>25.97</c:v>
                </c:pt>
                <c:pt idx="954">
                  <c:v>25.98</c:v>
                </c:pt>
                <c:pt idx="955">
                  <c:v>25.99</c:v>
                </c:pt>
                <c:pt idx="956">
                  <c:v>26</c:v>
                </c:pt>
                <c:pt idx="957">
                  <c:v>26</c:v>
                </c:pt>
                <c:pt idx="958">
                  <c:v>26.01</c:v>
                </c:pt>
                <c:pt idx="959">
                  <c:v>26.02</c:v>
                </c:pt>
                <c:pt idx="960">
                  <c:v>26.03</c:v>
                </c:pt>
                <c:pt idx="961">
                  <c:v>26.04</c:v>
                </c:pt>
                <c:pt idx="962">
                  <c:v>26.05</c:v>
                </c:pt>
                <c:pt idx="963">
                  <c:v>26.05</c:v>
                </c:pt>
                <c:pt idx="964">
                  <c:v>26.06</c:v>
                </c:pt>
                <c:pt idx="965">
                  <c:v>26.07</c:v>
                </c:pt>
                <c:pt idx="966">
                  <c:v>26.08</c:v>
                </c:pt>
                <c:pt idx="967">
                  <c:v>26.09</c:v>
                </c:pt>
                <c:pt idx="968">
                  <c:v>26.1</c:v>
                </c:pt>
                <c:pt idx="969">
                  <c:v>26.11</c:v>
                </c:pt>
                <c:pt idx="970">
                  <c:v>26.11</c:v>
                </c:pt>
                <c:pt idx="971">
                  <c:v>26.12</c:v>
                </c:pt>
                <c:pt idx="972">
                  <c:v>26.13</c:v>
                </c:pt>
                <c:pt idx="973">
                  <c:v>26.14</c:v>
                </c:pt>
                <c:pt idx="974">
                  <c:v>26.15</c:v>
                </c:pt>
                <c:pt idx="975">
                  <c:v>26.16</c:v>
                </c:pt>
                <c:pt idx="976">
                  <c:v>26.17</c:v>
                </c:pt>
                <c:pt idx="977">
                  <c:v>26.18</c:v>
                </c:pt>
                <c:pt idx="978">
                  <c:v>26.18</c:v>
                </c:pt>
                <c:pt idx="979">
                  <c:v>26.19</c:v>
                </c:pt>
                <c:pt idx="980">
                  <c:v>26.2</c:v>
                </c:pt>
                <c:pt idx="981">
                  <c:v>26.21</c:v>
                </c:pt>
                <c:pt idx="982">
                  <c:v>26.22</c:v>
                </c:pt>
                <c:pt idx="983">
                  <c:v>26.23</c:v>
                </c:pt>
                <c:pt idx="984">
                  <c:v>26.23</c:v>
                </c:pt>
                <c:pt idx="985">
                  <c:v>26.24</c:v>
                </c:pt>
                <c:pt idx="986">
                  <c:v>26.25</c:v>
                </c:pt>
                <c:pt idx="987">
                  <c:v>26.26</c:v>
                </c:pt>
                <c:pt idx="988">
                  <c:v>26.27</c:v>
                </c:pt>
                <c:pt idx="989">
                  <c:v>26.28</c:v>
                </c:pt>
                <c:pt idx="990">
                  <c:v>26.29</c:v>
                </c:pt>
                <c:pt idx="991">
                  <c:v>26.3</c:v>
                </c:pt>
                <c:pt idx="992">
                  <c:v>26.3</c:v>
                </c:pt>
                <c:pt idx="993">
                  <c:v>26.31</c:v>
                </c:pt>
                <c:pt idx="994">
                  <c:v>26.32</c:v>
                </c:pt>
                <c:pt idx="995">
                  <c:v>26.33</c:v>
                </c:pt>
                <c:pt idx="996">
                  <c:v>26.34</c:v>
                </c:pt>
                <c:pt idx="997">
                  <c:v>26.35</c:v>
                </c:pt>
                <c:pt idx="998">
                  <c:v>26.36</c:v>
                </c:pt>
                <c:pt idx="999">
                  <c:v>26.36</c:v>
                </c:pt>
                <c:pt idx="1000">
                  <c:v>26.37</c:v>
                </c:pt>
                <c:pt idx="1001">
                  <c:v>26.38</c:v>
                </c:pt>
                <c:pt idx="1002">
                  <c:v>26.39</c:v>
                </c:pt>
                <c:pt idx="1003">
                  <c:v>26.4</c:v>
                </c:pt>
                <c:pt idx="1004">
                  <c:v>26.41</c:v>
                </c:pt>
                <c:pt idx="1005">
                  <c:v>26.42</c:v>
                </c:pt>
                <c:pt idx="1006">
                  <c:v>26.42</c:v>
                </c:pt>
                <c:pt idx="1007">
                  <c:v>26.43</c:v>
                </c:pt>
                <c:pt idx="1008">
                  <c:v>26.44</c:v>
                </c:pt>
                <c:pt idx="1009">
                  <c:v>26.45</c:v>
                </c:pt>
                <c:pt idx="1010">
                  <c:v>26.46</c:v>
                </c:pt>
                <c:pt idx="1011">
                  <c:v>26.47</c:v>
                </c:pt>
                <c:pt idx="1012">
                  <c:v>26.48</c:v>
                </c:pt>
                <c:pt idx="1013">
                  <c:v>26.48</c:v>
                </c:pt>
                <c:pt idx="1014">
                  <c:v>26.49</c:v>
                </c:pt>
                <c:pt idx="1015">
                  <c:v>26.5</c:v>
                </c:pt>
                <c:pt idx="1016">
                  <c:v>26.51</c:v>
                </c:pt>
                <c:pt idx="1017">
                  <c:v>26.52</c:v>
                </c:pt>
                <c:pt idx="1018">
                  <c:v>26.53</c:v>
                </c:pt>
                <c:pt idx="1019">
                  <c:v>26.54</c:v>
                </c:pt>
                <c:pt idx="1020">
                  <c:v>26.54</c:v>
                </c:pt>
                <c:pt idx="1021">
                  <c:v>26.55</c:v>
                </c:pt>
                <c:pt idx="1022">
                  <c:v>26.56</c:v>
                </c:pt>
                <c:pt idx="1023">
                  <c:v>26.57</c:v>
                </c:pt>
                <c:pt idx="1024">
                  <c:v>26.58</c:v>
                </c:pt>
                <c:pt idx="1025">
                  <c:v>26.59</c:v>
                </c:pt>
                <c:pt idx="1026">
                  <c:v>26.6</c:v>
                </c:pt>
                <c:pt idx="1027">
                  <c:v>26.6</c:v>
                </c:pt>
                <c:pt idx="1028">
                  <c:v>26.61</c:v>
                </c:pt>
                <c:pt idx="1029">
                  <c:v>26.62</c:v>
                </c:pt>
                <c:pt idx="1030">
                  <c:v>26.63</c:v>
                </c:pt>
                <c:pt idx="1031">
                  <c:v>26.64</c:v>
                </c:pt>
                <c:pt idx="1032">
                  <c:v>26.65</c:v>
                </c:pt>
                <c:pt idx="1033">
                  <c:v>26.66</c:v>
                </c:pt>
                <c:pt idx="1034">
                  <c:v>26.66</c:v>
                </c:pt>
                <c:pt idx="1035">
                  <c:v>26.67</c:v>
                </c:pt>
                <c:pt idx="1036">
                  <c:v>26.68</c:v>
                </c:pt>
                <c:pt idx="1037">
                  <c:v>26.69</c:v>
                </c:pt>
                <c:pt idx="1038">
                  <c:v>26.7</c:v>
                </c:pt>
                <c:pt idx="1039">
                  <c:v>26.71</c:v>
                </c:pt>
                <c:pt idx="1040">
                  <c:v>26.72</c:v>
                </c:pt>
                <c:pt idx="1041">
                  <c:v>26.72</c:v>
                </c:pt>
                <c:pt idx="1042">
                  <c:v>26.73</c:v>
                </c:pt>
                <c:pt idx="1043">
                  <c:v>26.74</c:v>
                </c:pt>
                <c:pt idx="1044">
                  <c:v>26.75</c:v>
                </c:pt>
                <c:pt idx="1045">
                  <c:v>26.76</c:v>
                </c:pt>
                <c:pt idx="1046">
                  <c:v>26.77</c:v>
                </c:pt>
                <c:pt idx="1047">
                  <c:v>26.78</c:v>
                </c:pt>
                <c:pt idx="1048">
                  <c:v>26.78</c:v>
                </c:pt>
                <c:pt idx="1049">
                  <c:v>26.79</c:v>
                </c:pt>
                <c:pt idx="1050">
                  <c:v>26.8</c:v>
                </c:pt>
                <c:pt idx="1051">
                  <c:v>26.81</c:v>
                </c:pt>
                <c:pt idx="1052">
                  <c:v>26.82</c:v>
                </c:pt>
                <c:pt idx="1053">
                  <c:v>26.83</c:v>
                </c:pt>
                <c:pt idx="1054">
                  <c:v>26.84</c:v>
                </c:pt>
                <c:pt idx="1055">
                  <c:v>26.84</c:v>
                </c:pt>
                <c:pt idx="1056">
                  <c:v>26.85</c:v>
                </c:pt>
                <c:pt idx="1057">
                  <c:v>26.86</c:v>
                </c:pt>
                <c:pt idx="1058">
                  <c:v>26.87</c:v>
                </c:pt>
                <c:pt idx="1059">
                  <c:v>26.88</c:v>
                </c:pt>
                <c:pt idx="1060">
                  <c:v>26.89</c:v>
                </c:pt>
                <c:pt idx="1061">
                  <c:v>26.9</c:v>
                </c:pt>
                <c:pt idx="1062">
                  <c:v>26.9</c:v>
                </c:pt>
                <c:pt idx="1063">
                  <c:v>26.91</c:v>
                </c:pt>
                <c:pt idx="1064">
                  <c:v>26.92</c:v>
                </c:pt>
                <c:pt idx="1065">
                  <c:v>26.93</c:v>
                </c:pt>
                <c:pt idx="1066">
                  <c:v>26.94</c:v>
                </c:pt>
                <c:pt idx="1067">
                  <c:v>26.95</c:v>
                </c:pt>
                <c:pt idx="1068">
                  <c:v>26.96</c:v>
                </c:pt>
                <c:pt idx="1069">
                  <c:v>26.96</c:v>
                </c:pt>
                <c:pt idx="1070">
                  <c:v>26.97</c:v>
                </c:pt>
                <c:pt idx="1071">
                  <c:v>26.98</c:v>
                </c:pt>
                <c:pt idx="1072">
                  <c:v>26.99</c:v>
                </c:pt>
                <c:pt idx="1073">
                  <c:v>27</c:v>
                </c:pt>
                <c:pt idx="1074">
                  <c:v>27.01</c:v>
                </c:pt>
                <c:pt idx="1075">
                  <c:v>27.02</c:v>
                </c:pt>
                <c:pt idx="1076">
                  <c:v>27.02</c:v>
                </c:pt>
                <c:pt idx="1077">
                  <c:v>27.03</c:v>
                </c:pt>
                <c:pt idx="1078">
                  <c:v>27.04</c:v>
                </c:pt>
                <c:pt idx="1079">
                  <c:v>27.05</c:v>
                </c:pt>
                <c:pt idx="1080">
                  <c:v>27.06</c:v>
                </c:pt>
                <c:pt idx="1081">
                  <c:v>27.07</c:v>
                </c:pt>
                <c:pt idx="1082">
                  <c:v>27.08</c:v>
                </c:pt>
                <c:pt idx="1083">
                  <c:v>27.09</c:v>
                </c:pt>
                <c:pt idx="1084">
                  <c:v>27.09</c:v>
                </c:pt>
                <c:pt idx="1085">
                  <c:v>27.1</c:v>
                </c:pt>
                <c:pt idx="1086">
                  <c:v>27.11</c:v>
                </c:pt>
                <c:pt idx="1087">
                  <c:v>27.12</c:v>
                </c:pt>
                <c:pt idx="1088">
                  <c:v>27.13</c:v>
                </c:pt>
                <c:pt idx="1089">
                  <c:v>27.14</c:v>
                </c:pt>
                <c:pt idx="1090">
                  <c:v>27.14</c:v>
                </c:pt>
                <c:pt idx="1091">
                  <c:v>27.15</c:v>
                </c:pt>
                <c:pt idx="1092">
                  <c:v>27.16</c:v>
                </c:pt>
                <c:pt idx="1093">
                  <c:v>27.17</c:v>
                </c:pt>
                <c:pt idx="1094">
                  <c:v>27.18</c:v>
                </c:pt>
                <c:pt idx="1095">
                  <c:v>27.19</c:v>
                </c:pt>
                <c:pt idx="1096">
                  <c:v>27.2</c:v>
                </c:pt>
                <c:pt idx="1097">
                  <c:v>27.2</c:v>
                </c:pt>
                <c:pt idx="1098">
                  <c:v>27.21</c:v>
                </c:pt>
                <c:pt idx="1099">
                  <c:v>27.22</c:v>
                </c:pt>
                <c:pt idx="1100">
                  <c:v>27.23</c:v>
                </c:pt>
                <c:pt idx="1101">
                  <c:v>27.24</c:v>
                </c:pt>
                <c:pt idx="1102">
                  <c:v>27.25</c:v>
                </c:pt>
                <c:pt idx="1103">
                  <c:v>27.26</c:v>
                </c:pt>
                <c:pt idx="1104">
                  <c:v>27.27</c:v>
                </c:pt>
                <c:pt idx="1105">
                  <c:v>27.27</c:v>
                </c:pt>
                <c:pt idx="1106">
                  <c:v>27.28</c:v>
                </c:pt>
                <c:pt idx="1107">
                  <c:v>27.29</c:v>
                </c:pt>
                <c:pt idx="1108">
                  <c:v>27.3</c:v>
                </c:pt>
                <c:pt idx="1109">
                  <c:v>27.31</c:v>
                </c:pt>
                <c:pt idx="1110">
                  <c:v>27.32</c:v>
                </c:pt>
                <c:pt idx="1111">
                  <c:v>27.32</c:v>
                </c:pt>
                <c:pt idx="1112">
                  <c:v>27.33</c:v>
                </c:pt>
                <c:pt idx="1113">
                  <c:v>27.34</c:v>
                </c:pt>
                <c:pt idx="1114">
                  <c:v>27.35</c:v>
                </c:pt>
                <c:pt idx="1115">
                  <c:v>27.36</c:v>
                </c:pt>
                <c:pt idx="1116">
                  <c:v>27.37</c:v>
                </c:pt>
                <c:pt idx="1117">
                  <c:v>27.38</c:v>
                </c:pt>
                <c:pt idx="1118">
                  <c:v>27.39</c:v>
                </c:pt>
                <c:pt idx="1119">
                  <c:v>27.39</c:v>
                </c:pt>
                <c:pt idx="1120">
                  <c:v>27.4</c:v>
                </c:pt>
                <c:pt idx="1121">
                  <c:v>27.41</c:v>
                </c:pt>
                <c:pt idx="1122">
                  <c:v>27.42</c:v>
                </c:pt>
                <c:pt idx="1123">
                  <c:v>27.43</c:v>
                </c:pt>
                <c:pt idx="1124">
                  <c:v>27.44</c:v>
                </c:pt>
                <c:pt idx="1125">
                  <c:v>27.45</c:v>
                </c:pt>
                <c:pt idx="1126">
                  <c:v>27.45</c:v>
                </c:pt>
                <c:pt idx="1127">
                  <c:v>27.46</c:v>
                </c:pt>
                <c:pt idx="1128">
                  <c:v>27.47</c:v>
                </c:pt>
                <c:pt idx="1129">
                  <c:v>27.48</c:v>
                </c:pt>
                <c:pt idx="1130">
                  <c:v>27.49</c:v>
                </c:pt>
                <c:pt idx="1131">
                  <c:v>27.5</c:v>
                </c:pt>
                <c:pt idx="1132">
                  <c:v>27.5</c:v>
                </c:pt>
                <c:pt idx="1133">
                  <c:v>27.51</c:v>
                </c:pt>
                <c:pt idx="1134">
                  <c:v>27.52</c:v>
                </c:pt>
                <c:pt idx="1135">
                  <c:v>27.53</c:v>
                </c:pt>
                <c:pt idx="1136">
                  <c:v>27.54</c:v>
                </c:pt>
                <c:pt idx="1137">
                  <c:v>27.55</c:v>
                </c:pt>
                <c:pt idx="1138">
                  <c:v>27.56</c:v>
                </c:pt>
                <c:pt idx="1139">
                  <c:v>27.57</c:v>
                </c:pt>
                <c:pt idx="1140">
                  <c:v>27.57</c:v>
                </c:pt>
                <c:pt idx="1141">
                  <c:v>27.58</c:v>
                </c:pt>
                <c:pt idx="1142">
                  <c:v>27.59</c:v>
                </c:pt>
                <c:pt idx="1143">
                  <c:v>27.6</c:v>
                </c:pt>
                <c:pt idx="1144">
                  <c:v>27.61</c:v>
                </c:pt>
                <c:pt idx="1145">
                  <c:v>27.62</c:v>
                </c:pt>
                <c:pt idx="1146">
                  <c:v>27.63</c:v>
                </c:pt>
                <c:pt idx="1147">
                  <c:v>27.63</c:v>
                </c:pt>
                <c:pt idx="1148">
                  <c:v>27.64</c:v>
                </c:pt>
                <c:pt idx="1149">
                  <c:v>27.65</c:v>
                </c:pt>
                <c:pt idx="1150">
                  <c:v>27.66</c:v>
                </c:pt>
                <c:pt idx="1151">
                  <c:v>27.67</c:v>
                </c:pt>
                <c:pt idx="1152">
                  <c:v>27.68</c:v>
                </c:pt>
                <c:pt idx="1153">
                  <c:v>27.68</c:v>
                </c:pt>
                <c:pt idx="1154">
                  <c:v>27.69</c:v>
                </c:pt>
                <c:pt idx="1155">
                  <c:v>27.7</c:v>
                </c:pt>
                <c:pt idx="1156">
                  <c:v>27.71</c:v>
                </c:pt>
                <c:pt idx="1157">
                  <c:v>27.72</c:v>
                </c:pt>
                <c:pt idx="1158">
                  <c:v>27.73</c:v>
                </c:pt>
                <c:pt idx="1159">
                  <c:v>27.74</c:v>
                </c:pt>
                <c:pt idx="1160">
                  <c:v>27.75</c:v>
                </c:pt>
                <c:pt idx="1161">
                  <c:v>27.75</c:v>
                </c:pt>
                <c:pt idx="1162">
                  <c:v>27.76</c:v>
                </c:pt>
                <c:pt idx="1163">
                  <c:v>27.77</c:v>
                </c:pt>
                <c:pt idx="1164">
                  <c:v>27.78</c:v>
                </c:pt>
                <c:pt idx="1165">
                  <c:v>27.79</c:v>
                </c:pt>
                <c:pt idx="1166">
                  <c:v>27.8</c:v>
                </c:pt>
                <c:pt idx="1167">
                  <c:v>27.8</c:v>
                </c:pt>
                <c:pt idx="1168">
                  <c:v>27.81</c:v>
                </c:pt>
                <c:pt idx="1169">
                  <c:v>27.82</c:v>
                </c:pt>
                <c:pt idx="1170">
                  <c:v>27.83</c:v>
                </c:pt>
                <c:pt idx="1171">
                  <c:v>27.84</c:v>
                </c:pt>
                <c:pt idx="1172">
                  <c:v>27.85</c:v>
                </c:pt>
                <c:pt idx="1173">
                  <c:v>27.86</c:v>
                </c:pt>
                <c:pt idx="1174">
                  <c:v>27.86</c:v>
                </c:pt>
                <c:pt idx="1175">
                  <c:v>27.87</c:v>
                </c:pt>
                <c:pt idx="1176">
                  <c:v>27.88</c:v>
                </c:pt>
                <c:pt idx="1177">
                  <c:v>27.89</c:v>
                </c:pt>
                <c:pt idx="1178">
                  <c:v>27.9</c:v>
                </c:pt>
                <c:pt idx="1179">
                  <c:v>27.91</c:v>
                </c:pt>
                <c:pt idx="1180">
                  <c:v>27.92</c:v>
                </c:pt>
                <c:pt idx="1181">
                  <c:v>27.93</c:v>
                </c:pt>
                <c:pt idx="1182">
                  <c:v>27.93</c:v>
                </c:pt>
                <c:pt idx="1183">
                  <c:v>27.94</c:v>
                </c:pt>
                <c:pt idx="1184">
                  <c:v>27.95</c:v>
                </c:pt>
                <c:pt idx="1185">
                  <c:v>27.96</c:v>
                </c:pt>
                <c:pt idx="1186">
                  <c:v>27.97</c:v>
                </c:pt>
                <c:pt idx="1187">
                  <c:v>27.98</c:v>
                </c:pt>
                <c:pt idx="1188">
                  <c:v>27.98</c:v>
                </c:pt>
                <c:pt idx="1189">
                  <c:v>27.99</c:v>
                </c:pt>
                <c:pt idx="1190">
                  <c:v>28</c:v>
                </c:pt>
                <c:pt idx="1191">
                  <c:v>28.01</c:v>
                </c:pt>
                <c:pt idx="1192">
                  <c:v>28.02</c:v>
                </c:pt>
                <c:pt idx="1193">
                  <c:v>28.03</c:v>
                </c:pt>
                <c:pt idx="1194">
                  <c:v>28.04</c:v>
                </c:pt>
                <c:pt idx="1195">
                  <c:v>28.05</c:v>
                </c:pt>
                <c:pt idx="1196">
                  <c:v>28.05</c:v>
                </c:pt>
                <c:pt idx="1197">
                  <c:v>28.06</c:v>
                </c:pt>
                <c:pt idx="1198">
                  <c:v>28.07</c:v>
                </c:pt>
                <c:pt idx="1199">
                  <c:v>28.08</c:v>
                </c:pt>
                <c:pt idx="1200">
                  <c:v>28.09</c:v>
                </c:pt>
                <c:pt idx="1201">
                  <c:v>28.1</c:v>
                </c:pt>
                <c:pt idx="1202">
                  <c:v>28.11</c:v>
                </c:pt>
                <c:pt idx="1203">
                  <c:v>28.11</c:v>
                </c:pt>
                <c:pt idx="1204">
                  <c:v>28.12</c:v>
                </c:pt>
                <c:pt idx="1205">
                  <c:v>28.13</c:v>
                </c:pt>
                <c:pt idx="1206">
                  <c:v>28.14</c:v>
                </c:pt>
                <c:pt idx="1207">
                  <c:v>28.15</c:v>
                </c:pt>
                <c:pt idx="1208">
                  <c:v>28.16</c:v>
                </c:pt>
                <c:pt idx="1209">
                  <c:v>28.16</c:v>
                </c:pt>
                <c:pt idx="1210">
                  <c:v>28.17</c:v>
                </c:pt>
                <c:pt idx="1211">
                  <c:v>28.18</c:v>
                </c:pt>
                <c:pt idx="1212">
                  <c:v>28.19</c:v>
                </c:pt>
                <c:pt idx="1213">
                  <c:v>28.2</c:v>
                </c:pt>
                <c:pt idx="1214">
                  <c:v>28.21</c:v>
                </c:pt>
                <c:pt idx="1215">
                  <c:v>28.22</c:v>
                </c:pt>
                <c:pt idx="1216">
                  <c:v>28.23</c:v>
                </c:pt>
                <c:pt idx="1217">
                  <c:v>28.23</c:v>
                </c:pt>
                <c:pt idx="1218">
                  <c:v>28.24</c:v>
                </c:pt>
                <c:pt idx="1219">
                  <c:v>28.25</c:v>
                </c:pt>
                <c:pt idx="1220">
                  <c:v>28.26</c:v>
                </c:pt>
                <c:pt idx="1221">
                  <c:v>28.27</c:v>
                </c:pt>
                <c:pt idx="1222">
                  <c:v>28.28</c:v>
                </c:pt>
                <c:pt idx="1223">
                  <c:v>28.29</c:v>
                </c:pt>
                <c:pt idx="1224">
                  <c:v>28.29</c:v>
                </c:pt>
                <c:pt idx="1225">
                  <c:v>28.3</c:v>
                </c:pt>
                <c:pt idx="1226">
                  <c:v>28.31</c:v>
                </c:pt>
                <c:pt idx="1227">
                  <c:v>28.32</c:v>
                </c:pt>
                <c:pt idx="1228">
                  <c:v>28.33</c:v>
                </c:pt>
                <c:pt idx="1229">
                  <c:v>28.34</c:v>
                </c:pt>
                <c:pt idx="1230">
                  <c:v>28.35</c:v>
                </c:pt>
                <c:pt idx="1231">
                  <c:v>28.35</c:v>
                </c:pt>
                <c:pt idx="1232">
                  <c:v>28.36</c:v>
                </c:pt>
                <c:pt idx="1233">
                  <c:v>28.37</c:v>
                </c:pt>
                <c:pt idx="1234">
                  <c:v>28.38</c:v>
                </c:pt>
                <c:pt idx="1235">
                  <c:v>28.39</c:v>
                </c:pt>
                <c:pt idx="1236">
                  <c:v>28.4</c:v>
                </c:pt>
                <c:pt idx="1237">
                  <c:v>28.41</c:v>
                </c:pt>
                <c:pt idx="1238">
                  <c:v>28.41</c:v>
                </c:pt>
                <c:pt idx="1239">
                  <c:v>28.42</c:v>
                </c:pt>
                <c:pt idx="1240">
                  <c:v>28.43</c:v>
                </c:pt>
                <c:pt idx="1241">
                  <c:v>28.44</c:v>
                </c:pt>
                <c:pt idx="1242">
                  <c:v>28.45</c:v>
                </c:pt>
                <c:pt idx="1243">
                  <c:v>28.46</c:v>
                </c:pt>
                <c:pt idx="1244">
                  <c:v>28.47</c:v>
                </c:pt>
                <c:pt idx="1245">
                  <c:v>28.47</c:v>
                </c:pt>
                <c:pt idx="1246">
                  <c:v>28.48</c:v>
                </c:pt>
                <c:pt idx="1247">
                  <c:v>28.49</c:v>
                </c:pt>
                <c:pt idx="1248">
                  <c:v>28.5</c:v>
                </c:pt>
                <c:pt idx="1249">
                  <c:v>28.51</c:v>
                </c:pt>
                <c:pt idx="1250">
                  <c:v>28.52</c:v>
                </c:pt>
                <c:pt idx="1251">
                  <c:v>28.53</c:v>
                </c:pt>
                <c:pt idx="1252">
                  <c:v>28.53</c:v>
                </c:pt>
                <c:pt idx="1253">
                  <c:v>28.54</c:v>
                </c:pt>
                <c:pt idx="1254">
                  <c:v>28.55</c:v>
                </c:pt>
                <c:pt idx="1255">
                  <c:v>28.56</c:v>
                </c:pt>
                <c:pt idx="1256">
                  <c:v>28.57</c:v>
                </c:pt>
                <c:pt idx="1257">
                  <c:v>28.58</c:v>
                </c:pt>
                <c:pt idx="1258">
                  <c:v>28.59</c:v>
                </c:pt>
                <c:pt idx="1259">
                  <c:v>28.59</c:v>
                </c:pt>
                <c:pt idx="1260">
                  <c:v>28.6</c:v>
                </c:pt>
                <c:pt idx="1261">
                  <c:v>28.61</c:v>
                </c:pt>
                <c:pt idx="1262">
                  <c:v>28.62</c:v>
                </c:pt>
                <c:pt idx="1263">
                  <c:v>28.63</c:v>
                </c:pt>
                <c:pt idx="1264">
                  <c:v>28.64</c:v>
                </c:pt>
                <c:pt idx="1265">
                  <c:v>28.65</c:v>
                </c:pt>
                <c:pt idx="1266">
                  <c:v>28.65</c:v>
                </c:pt>
                <c:pt idx="1267">
                  <c:v>28.66</c:v>
                </c:pt>
                <c:pt idx="1268">
                  <c:v>28.67</c:v>
                </c:pt>
                <c:pt idx="1269">
                  <c:v>28.68</c:v>
                </c:pt>
                <c:pt idx="1270">
                  <c:v>28.69</c:v>
                </c:pt>
                <c:pt idx="1271">
                  <c:v>28.7</c:v>
                </c:pt>
                <c:pt idx="1272">
                  <c:v>28.71</c:v>
                </c:pt>
                <c:pt idx="1273">
                  <c:v>28.71</c:v>
                </c:pt>
                <c:pt idx="1274">
                  <c:v>28.72</c:v>
                </c:pt>
                <c:pt idx="1275">
                  <c:v>28.73</c:v>
                </c:pt>
                <c:pt idx="1276">
                  <c:v>28.74</c:v>
                </c:pt>
                <c:pt idx="1277">
                  <c:v>28.75</c:v>
                </c:pt>
                <c:pt idx="1278">
                  <c:v>28.76</c:v>
                </c:pt>
                <c:pt idx="1279">
                  <c:v>28.77</c:v>
                </c:pt>
                <c:pt idx="1280">
                  <c:v>28.77</c:v>
                </c:pt>
                <c:pt idx="1281">
                  <c:v>28.78</c:v>
                </c:pt>
                <c:pt idx="1282">
                  <c:v>28.79</c:v>
                </c:pt>
                <c:pt idx="1283">
                  <c:v>28.8</c:v>
                </c:pt>
                <c:pt idx="1284">
                  <c:v>28.81</c:v>
                </c:pt>
                <c:pt idx="1285">
                  <c:v>28.82</c:v>
                </c:pt>
                <c:pt idx="1286">
                  <c:v>28.83</c:v>
                </c:pt>
                <c:pt idx="1287">
                  <c:v>28.83</c:v>
                </c:pt>
                <c:pt idx="1288">
                  <c:v>28.84</c:v>
                </c:pt>
                <c:pt idx="1289">
                  <c:v>28.85</c:v>
                </c:pt>
                <c:pt idx="1290">
                  <c:v>28.86</c:v>
                </c:pt>
                <c:pt idx="1291">
                  <c:v>28.87</c:v>
                </c:pt>
                <c:pt idx="1292">
                  <c:v>28.88</c:v>
                </c:pt>
                <c:pt idx="1293">
                  <c:v>28.89</c:v>
                </c:pt>
                <c:pt idx="1294">
                  <c:v>28.89</c:v>
                </c:pt>
                <c:pt idx="1295">
                  <c:v>28.9</c:v>
                </c:pt>
                <c:pt idx="1296">
                  <c:v>28.91</c:v>
                </c:pt>
                <c:pt idx="1297">
                  <c:v>28.92</c:v>
                </c:pt>
                <c:pt idx="1298">
                  <c:v>28.93</c:v>
                </c:pt>
                <c:pt idx="1299">
                  <c:v>28.94</c:v>
                </c:pt>
                <c:pt idx="1300">
                  <c:v>28.95</c:v>
                </c:pt>
                <c:pt idx="1301">
                  <c:v>28.95</c:v>
                </c:pt>
                <c:pt idx="1302">
                  <c:v>28.96</c:v>
                </c:pt>
                <c:pt idx="1303">
                  <c:v>28.97</c:v>
                </c:pt>
                <c:pt idx="1304">
                  <c:v>28.98</c:v>
                </c:pt>
                <c:pt idx="1305">
                  <c:v>28.99</c:v>
                </c:pt>
                <c:pt idx="1306">
                  <c:v>29</c:v>
                </c:pt>
                <c:pt idx="1307">
                  <c:v>29.01</c:v>
                </c:pt>
                <c:pt idx="1308">
                  <c:v>29.02</c:v>
                </c:pt>
                <c:pt idx="1309">
                  <c:v>29.02</c:v>
                </c:pt>
                <c:pt idx="1310">
                  <c:v>29.03</c:v>
                </c:pt>
                <c:pt idx="1311">
                  <c:v>29.04</c:v>
                </c:pt>
                <c:pt idx="1312">
                  <c:v>29.05</c:v>
                </c:pt>
                <c:pt idx="1313">
                  <c:v>29.06</c:v>
                </c:pt>
                <c:pt idx="1314">
                  <c:v>29.07</c:v>
                </c:pt>
                <c:pt idx="1315">
                  <c:v>29.07</c:v>
                </c:pt>
                <c:pt idx="1316">
                  <c:v>29.08</c:v>
                </c:pt>
                <c:pt idx="1317">
                  <c:v>29.09</c:v>
                </c:pt>
                <c:pt idx="1318">
                  <c:v>29.1</c:v>
                </c:pt>
                <c:pt idx="1319">
                  <c:v>29.11</c:v>
                </c:pt>
                <c:pt idx="1320">
                  <c:v>29.12</c:v>
                </c:pt>
                <c:pt idx="1321">
                  <c:v>29.13</c:v>
                </c:pt>
                <c:pt idx="1322">
                  <c:v>29.14</c:v>
                </c:pt>
                <c:pt idx="1323">
                  <c:v>29.14</c:v>
                </c:pt>
                <c:pt idx="1324">
                  <c:v>29.15</c:v>
                </c:pt>
                <c:pt idx="1325">
                  <c:v>29.16</c:v>
                </c:pt>
                <c:pt idx="1326">
                  <c:v>29.17</c:v>
                </c:pt>
                <c:pt idx="1327">
                  <c:v>29.18</c:v>
                </c:pt>
                <c:pt idx="1328">
                  <c:v>29.19</c:v>
                </c:pt>
                <c:pt idx="1329">
                  <c:v>29.2</c:v>
                </c:pt>
                <c:pt idx="1330">
                  <c:v>29.2</c:v>
                </c:pt>
                <c:pt idx="1331">
                  <c:v>29.21</c:v>
                </c:pt>
                <c:pt idx="1332">
                  <c:v>29.22</c:v>
                </c:pt>
                <c:pt idx="1333">
                  <c:v>29.23</c:v>
                </c:pt>
                <c:pt idx="1334">
                  <c:v>29.24</c:v>
                </c:pt>
                <c:pt idx="1335">
                  <c:v>29.25</c:v>
                </c:pt>
                <c:pt idx="1336">
                  <c:v>29.25</c:v>
                </c:pt>
                <c:pt idx="1337">
                  <c:v>29.26</c:v>
                </c:pt>
                <c:pt idx="1338">
                  <c:v>29.27</c:v>
                </c:pt>
                <c:pt idx="1339">
                  <c:v>29.28</c:v>
                </c:pt>
                <c:pt idx="1340">
                  <c:v>29.29</c:v>
                </c:pt>
                <c:pt idx="1341">
                  <c:v>29.3</c:v>
                </c:pt>
                <c:pt idx="1342">
                  <c:v>29.31</c:v>
                </c:pt>
                <c:pt idx="1343">
                  <c:v>29.32</c:v>
                </c:pt>
                <c:pt idx="1344">
                  <c:v>29.32</c:v>
                </c:pt>
                <c:pt idx="1345">
                  <c:v>29.33</c:v>
                </c:pt>
                <c:pt idx="1346">
                  <c:v>29.34</c:v>
                </c:pt>
                <c:pt idx="1347">
                  <c:v>29.35</c:v>
                </c:pt>
                <c:pt idx="1348">
                  <c:v>29.36</c:v>
                </c:pt>
                <c:pt idx="1349">
                  <c:v>29.37</c:v>
                </c:pt>
                <c:pt idx="1350">
                  <c:v>29.38</c:v>
                </c:pt>
                <c:pt idx="1351">
                  <c:v>29.38</c:v>
                </c:pt>
                <c:pt idx="1352">
                  <c:v>29.39</c:v>
                </c:pt>
                <c:pt idx="1353">
                  <c:v>29.4</c:v>
                </c:pt>
                <c:pt idx="1354">
                  <c:v>29.41</c:v>
                </c:pt>
                <c:pt idx="1355">
                  <c:v>29.42</c:v>
                </c:pt>
                <c:pt idx="1356">
                  <c:v>29.43</c:v>
                </c:pt>
                <c:pt idx="1357">
                  <c:v>29.43</c:v>
                </c:pt>
                <c:pt idx="1358">
                  <c:v>29.44</c:v>
                </c:pt>
                <c:pt idx="1359">
                  <c:v>29.45</c:v>
                </c:pt>
                <c:pt idx="1360">
                  <c:v>29.46</c:v>
                </c:pt>
                <c:pt idx="1361">
                  <c:v>29.47</c:v>
                </c:pt>
                <c:pt idx="1362">
                  <c:v>29.48</c:v>
                </c:pt>
                <c:pt idx="1363">
                  <c:v>29.49</c:v>
                </c:pt>
                <c:pt idx="1364">
                  <c:v>29.5</c:v>
                </c:pt>
                <c:pt idx="1365">
                  <c:v>29.5</c:v>
                </c:pt>
                <c:pt idx="1366">
                  <c:v>29.51</c:v>
                </c:pt>
                <c:pt idx="1367">
                  <c:v>29.52</c:v>
                </c:pt>
                <c:pt idx="1368">
                  <c:v>29.53</c:v>
                </c:pt>
                <c:pt idx="1369">
                  <c:v>29.54</c:v>
                </c:pt>
                <c:pt idx="1370">
                  <c:v>29.55</c:v>
                </c:pt>
                <c:pt idx="1371">
                  <c:v>29.55</c:v>
                </c:pt>
                <c:pt idx="1372">
                  <c:v>29.56</c:v>
                </c:pt>
                <c:pt idx="1373">
                  <c:v>29.57</c:v>
                </c:pt>
                <c:pt idx="1374">
                  <c:v>29.58</c:v>
                </c:pt>
                <c:pt idx="1375">
                  <c:v>29.59</c:v>
                </c:pt>
                <c:pt idx="1376">
                  <c:v>29.6</c:v>
                </c:pt>
                <c:pt idx="1377">
                  <c:v>29.61</c:v>
                </c:pt>
                <c:pt idx="1378">
                  <c:v>29.61</c:v>
                </c:pt>
                <c:pt idx="1379">
                  <c:v>29.62</c:v>
                </c:pt>
                <c:pt idx="1380">
                  <c:v>29.63</c:v>
                </c:pt>
                <c:pt idx="1381">
                  <c:v>29.64</c:v>
                </c:pt>
                <c:pt idx="1382">
                  <c:v>29.65</c:v>
                </c:pt>
                <c:pt idx="1383">
                  <c:v>29.66</c:v>
                </c:pt>
                <c:pt idx="1384">
                  <c:v>29.67</c:v>
                </c:pt>
                <c:pt idx="1385">
                  <c:v>29.68</c:v>
                </c:pt>
                <c:pt idx="1386">
                  <c:v>29.68</c:v>
                </c:pt>
                <c:pt idx="1387">
                  <c:v>29.69</c:v>
                </c:pt>
                <c:pt idx="1388">
                  <c:v>29.7</c:v>
                </c:pt>
                <c:pt idx="1389">
                  <c:v>29.71</c:v>
                </c:pt>
                <c:pt idx="1390">
                  <c:v>29.72</c:v>
                </c:pt>
                <c:pt idx="1391">
                  <c:v>29.73</c:v>
                </c:pt>
                <c:pt idx="1392">
                  <c:v>29.73</c:v>
                </c:pt>
                <c:pt idx="1393">
                  <c:v>29.74</c:v>
                </c:pt>
                <c:pt idx="1394">
                  <c:v>29.75</c:v>
                </c:pt>
                <c:pt idx="1395">
                  <c:v>29.76</c:v>
                </c:pt>
                <c:pt idx="1396">
                  <c:v>29.77</c:v>
                </c:pt>
                <c:pt idx="1397">
                  <c:v>29.78</c:v>
                </c:pt>
                <c:pt idx="1398">
                  <c:v>29.79</c:v>
                </c:pt>
                <c:pt idx="1399">
                  <c:v>29.8</c:v>
                </c:pt>
                <c:pt idx="1400">
                  <c:v>29.8</c:v>
                </c:pt>
                <c:pt idx="1401">
                  <c:v>29.81</c:v>
                </c:pt>
                <c:pt idx="1402">
                  <c:v>29.82</c:v>
                </c:pt>
                <c:pt idx="1403">
                  <c:v>29.83</c:v>
                </c:pt>
                <c:pt idx="1404">
                  <c:v>29.84</c:v>
                </c:pt>
                <c:pt idx="1405">
                  <c:v>29.85</c:v>
                </c:pt>
                <c:pt idx="1406">
                  <c:v>29.86</c:v>
                </c:pt>
                <c:pt idx="1407">
                  <c:v>29.86</c:v>
                </c:pt>
                <c:pt idx="1408">
                  <c:v>29.87</c:v>
                </c:pt>
                <c:pt idx="1409">
                  <c:v>29.88</c:v>
                </c:pt>
                <c:pt idx="1410">
                  <c:v>29.89</c:v>
                </c:pt>
                <c:pt idx="1411">
                  <c:v>29.9</c:v>
                </c:pt>
                <c:pt idx="1412">
                  <c:v>29.91</c:v>
                </c:pt>
                <c:pt idx="1413">
                  <c:v>29.91</c:v>
                </c:pt>
                <c:pt idx="1414">
                  <c:v>29.92</c:v>
                </c:pt>
                <c:pt idx="1415">
                  <c:v>29.93</c:v>
                </c:pt>
                <c:pt idx="1416">
                  <c:v>29.94</c:v>
                </c:pt>
                <c:pt idx="1417">
                  <c:v>29.95</c:v>
                </c:pt>
                <c:pt idx="1418">
                  <c:v>29.96</c:v>
                </c:pt>
                <c:pt idx="1419">
                  <c:v>29.97</c:v>
                </c:pt>
                <c:pt idx="1420">
                  <c:v>29.98</c:v>
                </c:pt>
                <c:pt idx="1421">
                  <c:v>29.98</c:v>
                </c:pt>
                <c:pt idx="1422">
                  <c:v>29.99</c:v>
                </c:pt>
                <c:pt idx="1423">
                  <c:v>30</c:v>
                </c:pt>
                <c:pt idx="1424">
                  <c:v>30.01</c:v>
                </c:pt>
                <c:pt idx="1425">
                  <c:v>30.02</c:v>
                </c:pt>
                <c:pt idx="1426">
                  <c:v>30.03</c:v>
                </c:pt>
                <c:pt idx="1427">
                  <c:v>30.04</c:v>
                </c:pt>
                <c:pt idx="1428">
                  <c:v>30.04</c:v>
                </c:pt>
                <c:pt idx="1429">
                  <c:v>30.05</c:v>
                </c:pt>
                <c:pt idx="1430">
                  <c:v>30.06</c:v>
                </c:pt>
                <c:pt idx="1431">
                  <c:v>30.07</c:v>
                </c:pt>
                <c:pt idx="1432">
                  <c:v>30.08</c:v>
                </c:pt>
                <c:pt idx="1433">
                  <c:v>30.09</c:v>
                </c:pt>
                <c:pt idx="1434">
                  <c:v>30.09</c:v>
                </c:pt>
                <c:pt idx="1435">
                  <c:v>30.1</c:v>
                </c:pt>
                <c:pt idx="1436">
                  <c:v>30.11</c:v>
                </c:pt>
                <c:pt idx="1437">
                  <c:v>30.12</c:v>
                </c:pt>
                <c:pt idx="1438">
                  <c:v>30.13</c:v>
                </c:pt>
                <c:pt idx="1439">
                  <c:v>30.14</c:v>
                </c:pt>
                <c:pt idx="1440">
                  <c:v>30.15</c:v>
                </c:pt>
                <c:pt idx="1441">
                  <c:v>30.16</c:v>
                </c:pt>
                <c:pt idx="1442">
                  <c:v>30.16</c:v>
                </c:pt>
                <c:pt idx="1443">
                  <c:v>30.17</c:v>
                </c:pt>
                <c:pt idx="1444">
                  <c:v>30.18</c:v>
                </c:pt>
                <c:pt idx="1445">
                  <c:v>30.19</c:v>
                </c:pt>
                <c:pt idx="1446">
                  <c:v>30.2</c:v>
                </c:pt>
                <c:pt idx="1447">
                  <c:v>30.21</c:v>
                </c:pt>
                <c:pt idx="1448">
                  <c:v>30.21</c:v>
                </c:pt>
                <c:pt idx="1449">
                  <c:v>30.22</c:v>
                </c:pt>
                <c:pt idx="1450">
                  <c:v>30.23</c:v>
                </c:pt>
                <c:pt idx="1451">
                  <c:v>30.24</c:v>
                </c:pt>
                <c:pt idx="1452">
                  <c:v>30.25</c:v>
                </c:pt>
                <c:pt idx="1453">
                  <c:v>30.26</c:v>
                </c:pt>
                <c:pt idx="1454">
                  <c:v>30.27</c:v>
                </c:pt>
                <c:pt idx="1455">
                  <c:v>30.27</c:v>
                </c:pt>
                <c:pt idx="1456">
                  <c:v>30.28</c:v>
                </c:pt>
                <c:pt idx="1457">
                  <c:v>30.29</c:v>
                </c:pt>
                <c:pt idx="1458">
                  <c:v>30.3</c:v>
                </c:pt>
                <c:pt idx="1459">
                  <c:v>30.31</c:v>
                </c:pt>
                <c:pt idx="1460">
                  <c:v>30.32</c:v>
                </c:pt>
                <c:pt idx="1461">
                  <c:v>30.33</c:v>
                </c:pt>
                <c:pt idx="1462">
                  <c:v>30.34</c:v>
                </c:pt>
                <c:pt idx="1463">
                  <c:v>30.34</c:v>
                </c:pt>
                <c:pt idx="1464">
                  <c:v>30.35</c:v>
                </c:pt>
                <c:pt idx="1465">
                  <c:v>30.36</c:v>
                </c:pt>
                <c:pt idx="1466">
                  <c:v>30.37</c:v>
                </c:pt>
                <c:pt idx="1467">
                  <c:v>30.38</c:v>
                </c:pt>
                <c:pt idx="1468">
                  <c:v>30.39</c:v>
                </c:pt>
                <c:pt idx="1469">
                  <c:v>30.4</c:v>
                </c:pt>
                <c:pt idx="1470">
                  <c:v>30.4</c:v>
                </c:pt>
                <c:pt idx="1471">
                  <c:v>30.41</c:v>
                </c:pt>
                <c:pt idx="1472">
                  <c:v>30.42</c:v>
                </c:pt>
                <c:pt idx="1473">
                  <c:v>30.43</c:v>
                </c:pt>
                <c:pt idx="1474">
                  <c:v>30.44</c:v>
                </c:pt>
                <c:pt idx="1475">
                  <c:v>30.45</c:v>
                </c:pt>
                <c:pt idx="1476">
                  <c:v>30.46</c:v>
                </c:pt>
                <c:pt idx="1477">
                  <c:v>30.46</c:v>
                </c:pt>
                <c:pt idx="1478">
                  <c:v>30.47</c:v>
                </c:pt>
                <c:pt idx="1479">
                  <c:v>30.48</c:v>
                </c:pt>
                <c:pt idx="1480">
                  <c:v>30.49</c:v>
                </c:pt>
                <c:pt idx="1481">
                  <c:v>30.5</c:v>
                </c:pt>
                <c:pt idx="1482">
                  <c:v>30.51</c:v>
                </c:pt>
                <c:pt idx="1483">
                  <c:v>30.52</c:v>
                </c:pt>
                <c:pt idx="1484">
                  <c:v>30.52</c:v>
                </c:pt>
                <c:pt idx="1485">
                  <c:v>30.53</c:v>
                </c:pt>
                <c:pt idx="1486">
                  <c:v>30.54</c:v>
                </c:pt>
                <c:pt idx="1487">
                  <c:v>30.55</c:v>
                </c:pt>
                <c:pt idx="1488">
                  <c:v>30.56</c:v>
                </c:pt>
                <c:pt idx="1489">
                  <c:v>30.57</c:v>
                </c:pt>
                <c:pt idx="1490">
                  <c:v>30.58</c:v>
                </c:pt>
                <c:pt idx="1491">
                  <c:v>30.58</c:v>
                </c:pt>
                <c:pt idx="1492">
                  <c:v>30.59</c:v>
                </c:pt>
                <c:pt idx="1493">
                  <c:v>30.6</c:v>
                </c:pt>
                <c:pt idx="1494">
                  <c:v>30.61</c:v>
                </c:pt>
                <c:pt idx="1495">
                  <c:v>30.62</c:v>
                </c:pt>
                <c:pt idx="1496">
                  <c:v>30.63</c:v>
                </c:pt>
                <c:pt idx="1497">
                  <c:v>30.64</c:v>
                </c:pt>
                <c:pt idx="1498">
                  <c:v>30.64</c:v>
                </c:pt>
                <c:pt idx="1499">
                  <c:v>30.65</c:v>
                </c:pt>
                <c:pt idx="1500">
                  <c:v>30.66</c:v>
                </c:pt>
                <c:pt idx="1501">
                  <c:v>30.67</c:v>
                </c:pt>
                <c:pt idx="1502">
                  <c:v>30.68</c:v>
                </c:pt>
                <c:pt idx="1503">
                  <c:v>30.69</c:v>
                </c:pt>
                <c:pt idx="1504">
                  <c:v>30.7</c:v>
                </c:pt>
                <c:pt idx="1505">
                  <c:v>30.7</c:v>
                </c:pt>
                <c:pt idx="1506">
                  <c:v>30.71</c:v>
                </c:pt>
                <c:pt idx="1507">
                  <c:v>30.72</c:v>
                </c:pt>
                <c:pt idx="1508">
                  <c:v>30.73</c:v>
                </c:pt>
                <c:pt idx="1509">
                  <c:v>30.74</c:v>
                </c:pt>
                <c:pt idx="1510">
                  <c:v>30.75</c:v>
                </c:pt>
                <c:pt idx="1511">
                  <c:v>30.76</c:v>
                </c:pt>
                <c:pt idx="1512">
                  <c:v>30.76</c:v>
                </c:pt>
                <c:pt idx="1513">
                  <c:v>30.77</c:v>
                </c:pt>
                <c:pt idx="1514">
                  <c:v>30.78</c:v>
                </c:pt>
                <c:pt idx="1515">
                  <c:v>30.79</c:v>
                </c:pt>
                <c:pt idx="1516">
                  <c:v>30.8</c:v>
                </c:pt>
                <c:pt idx="1517">
                  <c:v>30.81</c:v>
                </c:pt>
                <c:pt idx="1518">
                  <c:v>30.82</c:v>
                </c:pt>
                <c:pt idx="1519">
                  <c:v>30.82</c:v>
                </c:pt>
                <c:pt idx="1520">
                  <c:v>30.83</c:v>
                </c:pt>
                <c:pt idx="1521">
                  <c:v>30.84</c:v>
                </c:pt>
                <c:pt idx="1522">
                  <c:v>30.85</c:v>
                </c:pt>
                <c:pt idx="1523">
                  <c:v>30.86</c:v>
                </c:pt>
                <c:pt idx="1524">
                  <c:v>30.87</c:v>
                </c:pt>
                <c:pt idx="1525">
                  <c:v>30.88</c:v>
                </c:pt>
                <c:pt idx="1526">
                  <c:v>30.89</c:v>
                </c:pt>
                <c:pt idx="1527">
                  <c:v>30.89</c:v>
                </c:pt>
                <c:pt idx="1528">
                  <c:v>30.9</c:v>
                </c:pt>
                <c:pt idx="1529">
                  <c:v>30.91</c:v>
                </c:pt>
                <c:pt idx="1530">
                  <c:v>30.92</c:v>
                </c:pt>
                <c:pt idx="1531">
                  <c:v>30.93</c:v>
                </c:pt>
                <c:pt idx="1532">
                  <c:v>30.94</c:v>
                </c:pt>
                <c:pt idx="1533">
                  <c:v>30.95</c:v>
                </c:pt>
                <c:pt idx="1534">
                  <c:v>30.95</c:v>
                </c:pt>
                <c:pt idx="1535">
                  <c:v>30.96</c:v>
                </c:pt>
                <c:pt idx="1536">
                  <c:v>30.97</c:v>
                </c:pt>
                <c:pt idx="1537">
                  <c:v>30.98</c:v>
                </c:pt>
                <c:pt idx="1538">
                  <c:v>30.99</c:v>
                </c:pt>
                <c:pt idx="1539">
                  <c:v>31</c:v>
                </c:pt>
                <c:pt idx="1540">
                  <c:v>31</c:v>
                </c:pt>
                <c:pt idx="1541">
                  <c:v>31.01</c:v>
                </c:pt>
                <c:pt idx="1542">
                  <c:v>31.02</c:v>
                </c:pt>
                <c:pt idx="1543">
                  <c:v>31.03</c:v>
                </c:pt>
                <c:pt idx="1544">
                  <c:v>31.04</c:v>
                </c:pt>
                <c:pt idx="1545">
                  <c:v>31.05</c:v>
                </c:pt>
                <c:pt idx="1546">
                  <c:v>31.06</c:v>
                </c:pt>
                <c:pt idx="1547">
                  <c:v>31.07</c:v>
                </c:pt>
                <c:pt idx="1548">
                  <c:v>31.07</c:v>
                </c:pt>
                <c:pt idx="1549">
                  <c:v>31.08</c:v>
                </c:pt>
                <c:pt idx="1550">
                  <c:v>31.09</c:v>
                </c:pt>
                <c:pt idx="1551">
                  <c:v>31.1</c:v>
                </c:pt>
                <c:pt idx="1552">
                  <c:v>31.11</c:v>
                </c:pt>
                <c:pt idx="1553">
                  <c:v>31.12</c:v>
                </c:pt>
                <c:pt idx="1554">
                  <c:v>31.13</c:v>
                </c:pt>
                <c:pt idx="1555">
                  <c:v>31.13</c:v>
                </c:pt>
                <c:pt idx="1556">
                  <c:v>31.14</c:v>
                </c:pt>
                <c:pt idx="1557">
                  <c:v>31.15</c:v>
                </c:pt>
                <c:pt idx="1558">
                  <c:v>31.16</c:v>
                </c:pt>
                <c:pt idx="1559">
                  <c:v>31.17</c:v>
                </c:pt>
                <c:pt idx="1560">
                  <c:v>31.18</c:v>
                </c:pt>
                <c:pt idx="1561">
                  <c:v>31.18</c:v>
                </c:pt>
                <c:pt idx="1562">
                  <c:v>31.19</c:v>
                </c:pt>
                <c:pt idx="1563">
                  <c:v>31.2</c:v>
                </c:pt>
                <c:pt idx="1564">
                  <c:v>31.21</c:v>
                </c:pt>
                <c:pt idx="1565">
                  <c:v>31.22</c:v>
                </c:pt>
                <c:pt idx="1566">
                  <c:v>31.23</c:v>
                </c:pt>
                <c:pt idx="1567">
                  <c:v>31.24</c:v>
                </c:pt>
                <c:pt idx="1568">
                  <c:v>31.25</c:v>
                </c:pt>
                <c:pt idx="1569">
                  <c:v>31.25</c:v>
                </c:pt>
                <c:pt idx="1570">
                  <c:v>31.26</c:v>
                </c:pt>
                <c:pt idx="1571">
                  <c:v>31.27</c:v>
                </c:pt>
                <c:pt idx="1572">
                  <c:v>31.28</c:v>
                </c:pt>
                <c:pt idx="1573">
                  <c:v>31.29</c:v>
                </c:pt>
                <c:pt idx="1574">
                  <c:v>31.3</c:v>
                </c:pt>
                <c:pt idx="1575">
                  <c:v>31.3</c:v>
                </c:pt>
                <c:pt idx="1576">
                  <c:v>31.31</c:v>
                </c:pt>
                <c:pt idx="1577">
                  <c:v>31.32</c:v>
                </c:pt>
                <c:pt idx="1578">
                  <c:v>31.33</c:v>
                </c:pt>
                <c:pt idx="1579">
                  <c:v>31.34</c:v>
                </c:pt>
                <c:pt idx="1580">
                  <c:v>31.35</c:v>
                </c:pt>
                <c:pt idx="1581">
                  <c:v>31.36</c:v>
                </c:pt>
                <c:pt idx="1582">
                  <c:v>31.36</c:v>
                </c:pt>
                <c:pt idx="1583">
                  <c:v>31.37</c:v>
                </c:pt>
                <c:pt idx="1584">
                  <c:v>31.38</c:v>
                </c:pt>
                <c:pt idx="1585">
                  <c:v>31.39</c:v>
                </c:pt>
                <c:pt idx="1586">
                  <c:v>31.4</c:v>
                </c:pt>
                <c:pt idx="1587">
                  <c:v>31.41</c:v>
                </c:pt>
                <c:pt idx="1588">
                  <c:v>31.42</c:v>
                </c:pt>
                <c:pt idx="1589">
                  <c:v>31.43</c:v>
                </c:pt>
                <c:pt idx="1590">
                  <c:v>31.43</c:v>
                </c:pt>
                <c:pt idx="1591">
                  <c:v>31.44</c:v>
                </c:pt>
                <c:pt idx="1592">
                  <c:v>31.45</c:v>
                </c:pt>
                <c:pt idx="1593">
                  <c:v>31.46</c:v>
                </c:pt>
                <c:pt idx="1594">
                  <c:v>31.47</c:v>
                </c:pt>
                <c:pt idx="1595">
                  <c:v>31.48</c:v>
                </c:pt>
                <c:pt idx="1596">
                  <c:v>31.48</c:v>
                </c:pt>
                <c:pt idx="1597">
                  <c:v>31.49</c:v>
                </c:pt>
                <c:pt idx="1598">
                  <c:v>31.5</c:v>
                </c:pt>
                <c:pt idx="1599">
                  <c:v>31.51</c:v>
                </c:pt>
                <c:pt idx="1600">
                  <c:v>31.52</c:v>
                </c:pt>
                <c:pt idx="1601">
                  <c:v>31.53</c:v>
                </c:pt>
                <c:pt idx="1602">
                  <c:v>31.54</c:v>
                </c:pt>
                <c:pt idx="1603">
                  <c:v>31.55</c:v>
                </c:pt>
                <c:pt idx="1604">
                  <c:v>31.55</c:v>
                </c:pt>
                <c:pt idx="1605">
                  <c:v>31.56</c:v>
                </c:pt>
                <c:pt idx="1606">
                  <c:v>31.57</c:v>
                </c:pt>
                <c:pt idx="1607">
                  <c:v>31.58</c:v>
                </c:pt>
                <c:pt idx="1608">
                  <c:v>31.59</c:v>
                </c:pt>
                <c:pt idx="1609">
                  <c:v>31.6</c:v>
                </c:pt>
                <c:pt idx="1610">
                  <c:v>31.61</c:v>
                </c:pt>
                <c:pt idx="1611">
                  <c:v>31.61</c:v>
                </c:pt>
                <c:pt idx="1612">
                  <c:v>31.62</c:v>
                </c:pt>
                <c:pt idx="1613">
                  <c:v>31.63</c:v>
                </c:pt>
                <c:pt idx="1614">
                  <c:v>31.64</c:v>
                </c:pt>
                <c:pt idx="1615">
                  <c:v>31.65</c:v>
                </c:pt>
                <c:pt idx="1616">
                  <c:v>31.66</c:v>
                </c:pt>
                <c:pt idx="1617">
                  <c:v>31.66</c:v>
                </c:pt>
                <c:pt idx="1618">
                  <c:v>31.67</c:v>
                </c:pt>
                <c:pt idx="1619">
                  <c:v>31.68</c:v>
                </c:pt>
                <c:pt idx="1620">
                  <c:v>31.69</c:v>
                </c:pt>
                <c:pt idx="1621">
                  <c:v>31.7</c:v>
                </c:pt>
                <c:pt idx="1622">
                  <c:v>31.71</c:v>
                </c:pt>
                <c:pt idx="1623">
                  <c:v>31.72</c:v>
                </c:pt>
                <c:pt idx="1624">
                  <c:v>31.73</c:v>
                </c:pt>
                <c:pt idx="1625">
                  <c:v>31.73</c:v>
                </c:pt>
                <c:pt idx="1626">
                  <c:v>31.74</c:v>
                </c:pt>
                <c:pt idx="1627">
                  <c:v>31.75</c:v>
                </c:pt>
                <c:pt idx="1628">
                  <c:v>31.76</c:v>
                </c:pt>
                <c:pt idx="1629">
                  <c:v>31.77</c:v>
                </c:pt>
                <c:pt idx="1630">
                  <c:v>31.78</c:v>
                </c:pt>
                <c:pt idx="1631">
                  <c:v>31.79</c:v>
                </c:pt>
                <c:pt idx="1632">
                  <c:v>31.79</c:v>
                </c:pt>
                <c:pt idx="1633">
                  <c:v>31.8</c:v>
                </c:pt>
                <c:pt idx="1634">
                  <c:v>31.81</c:v>
                </c:pt>
                <c:pt idx="1635">
                  <c:v>31.82</c:v>
                </c:pt>
                <c:pt idx="1636">
                  <c:v>31.83</c:v>
                </c:pt>
                <c:pt idx="1637">
                  <c:v>31.84</c:v>
                </c:pt>
                <c:pt idx="1638">
                  <c:v>31.84</c:v>
                </c:pt>
                <c:pt idx="1639">
                  <c:v>31.85</c:v>
                </c:pt>
                <c:pt idx="1640">
                  <c:v>31.86</c:v>
                </c:pt>
                <c:pt idx="1641">
                  <c:v>31.87</c:v>
                </c:pt>
                <c:pt idx="1642">
                  <c:v>31.88</c:v>
                </c:pt>
                <c:pt idx="1643">
                  <c:v>31.89</c:v>
                </c:pt>
                <c:pt idx="1644">
                  <c:v>31.9</c:v>
                </c:pt>
                <c:pt idx="1645">
                  <c:v>31.91</c:v>
                </c:pt>
                <c:pt idx="1646">
                  <c:v>31.91</c:v>
                </c:pt>
                <c:pt idx="1647">
                  <c:v>31.92</c:v>
                </c:pt>
                <c:pt idx="1648">
                  <c:v>31.93</c:v>
                </c:pt>
                <c:pt idx="1649">
                  <c:v>31.94</c:v>
                </c:pt>
                <c:pt idx="1650">
                  <c:v>31.95</c:v>
                </c:pt>
                <c:pt idx="1651">
                  <c:v>31.96</c:v>
                </c:pt>
                <c:pt idx="1652">
                  <c:v>31.96</c:v>
                </c:pt>
                <c:pt idx="1653">
                  <c:v>31.97</c:v>
                </c:pt>
                <c:pt idx="1654">
                  <c:v>31.98</c:v>
                </c:pt>
                <c:pt idx="1655">
                  <c:v>31.99</c:v>
                </c:pt>
                <c:pt idx="1656">
                  <c:v>32</c:v>
                </c:pt>
                <c:pt idx="1657">
                  <c:v>32.01</c:v>
                </c:pt>
                <c:pt idx="1658">
                  <c:v>32.020000000000003</c:v>
                </c:pt>
                <c:pt idx="1659">
                  <c:v>32.020000000000003</c:v>
                </c:pt>
                <c:pt idx="1660">
                  <c:v>32.03</c:v>
                </c:pt>
                <c:pt idx="1661">
                  <c:v>32.04</c:v>
                </c:pt>
                <c:pt idx="1662">
                  <c:v>32.049999999999997</c:v>
                </c:pt>
                <c:pt idx="1663">
                  <c:v>32.06</c:v>
                </c:pt>
                <c:pt idx="1664">
                  <c:v>32.07</c:v>
                </c:pt>
                <c:pt idx="1665">
                  <c:v>32.08</c:v>
                </c:pt>
                <c:pt idx="1666">
                  <c:v>32.090000000000003</c:v>
                </c:pt>
                <c:pt idx="1667">
                  <c:v>32.090000000000003</c:v>
                </c:pt>
                <c:pt idx="1668">
                  <c:v>32.1</c:v>
                </c:pt>
                <c:pt idx="1669">
                  <c:v>32.11</c:v>
                </c:pt>
                <c:pt idx="1670">
                  <c:v>32.119999999999997</c:v>
                </c:pt>
                <c:pt idx="1671">
                  <c:v>32.130000000000003</c:v>
                </c:pt>
                <c:pt idx="1672">
                  <c:v>32.14</c:v>
                </c:pt>
                <c:pt idx="1673">
                  <c:v>32.15</c:v>
                </c:pt>
                <c:pt idx="1674">
                  <c:v>32.15</c:v>
                </c:pt>
                <c:pt idx="1675">
                  <c:v>32.159999999999997</c:v>
                </c:pt>
                <c:pt idx="1676">
                  <c:v>32.17</c:v>
                </c:pt>
                <c:pt idx="1677">
                  <c:v>32.18</c:v>
                </c:pt>
                <c:pt idx="1678">
                  <c:v>32.19</c:v>
                </c:pt>
                <c:pt idx="1679">
                  <c:v>32.200000000000003</c:v>
                </c:pt>
                <c:pt idx="1680">
                  <c:v>32.200000000000003</c:v>
                </c:pt>
                <c:pt idx="1681">
                  <c:v>32.21</c:v>
                </c:pt>
                <c:pt idx="1682">
                  <c:v>32.22</c:v>
                </c:pt>
                <c:pt idx="1683">
                  <c:v>32.229999999999997</c:v>
                </c:pt>
                <c:pt idx="1684">
                  <c:v>32.24</c:v>
                </c:pt>
                <c:pt idx="1685">
                  <c:v>32.25</c:v>
                </c:pt>
                <c:pt idx="1686">
                  <c:v>32.26</c:v>
                </c:pt>
                <c:pt idx="1687">
                  <c:v>32.270000000000003</c:v>
                </c:pt>
                <c:pt idx="1688">
                  <c:v>32.270000000000003</c:v>
                </c:pt>
                <c:pt idx="1689">
                  <c:v>32.28</c:v>
                </c:pt>
                <c:pt idx="1690">
                  <c:v>32.29</c:v>
                </c:pt>
                <c:pt idx="1691">
                  <c:v>32.299999999999997</c:v>
                </c:pt>
                <c:pt idx="1692">
                  <c:v>32.31</c:v>
                </c:pt>
                <c:pt idx="1693">
                  <c:v>32.32</c:v>
                </c:pt>
                <c:pt idx="1694">
                  <c:v>32.33</c:v>
                </c:pt>
                <c:pt idx="1695">
                  <c:v>32.33</c:v>
                </c:pt>
                <c:pt idx="1696">
                  <c:v>32.340000000000003</c:v>
                </c:pt>
                <c:pt idx="1697">
                  <c:v>32.35</c:v>
                </c:pt>
                <c:pt idx="1698">
                  <c:v>32.36</c:v>
                </c:pt>
                <c:pt idx="1699">
                  <c:v>32.369999999999997</c:v>
                </c:pt>
                <c:pt idx="1700">
                  <c:v>32.380000000000003</c:v>
                </c:pt>
                <c:pt idx="1701">
                  <c:v>32.39</c:v>
                </c:pt>
                <c:pt idx="1702">
                  <c:v>32.39</c:v>
                </c:pt>
                <c:pt idx="1703">
                  <c:v>32.4</c:v>
                </c:pt>
                <c:pt idx="1704">
                  <c:v>32.409999999999997</c:v>
                </c:pt>
                <c:pt idx="1705">
                  <c:v>32.42</c:v>
                </c:pt>
                <c:pt idx="1706">
                  <c:v>32.43</c:v>
                </c:pt>
                <c:pt idx="1707">
                  <c:v>32.44</c:v>
                </c:pt>
                <c:pt idx="1708">
                  <c:v>32.450000000000003</c:v>
                </c:pt>
                <c:pt idx="1709">
                  <c:v>32.450000000000003</c:v>
                </c:pt>
                <c:pt idx="1710">
                  <c:v>32.46</c:v>
                </c:pt>
                <c:pt idx="1711">
                  <c:v>32.47</c:v>
                </c:pt>
                <c:pt idx="1712">
                  <c:v>32.479999999999997</c:v>
                </c:pt>
                <c:pt idx="1713">
                  <c:v>32.49</c:v>
                </c:pt>
                <c:pt idx="1714">
                  <c:v>32.5</c:v>
                </c:pt>
                <c:pt idx="1715">
                  <c:v>32.51</c:v>
                </c:pt>
                <c:pt idx="1716">
                  <c:v>32.51</c:v>
                </c:pt>
                <c:pt idx="1717">
                  <c:v>32.520000000000003</c:v>
                </c:pt>
                <c:pt idx="1718">
                  <c:v>32.53</c:v>
                </c:pt>
                <c:pt idx="1719">
                  <c:v>32.54</c:v>
                </c:pt>
                <c:pt idx="1720">
                  <c:v>32.549999999999997</c:v>
                </c:pt>
                <c:pt idx="1721">
                  <c:v>32.56</c:v>
                </c:pt>
                <c:pt idx="1722">
                  <c:v>32.57</c:v>
                </c:pt>
                <c:pt idx="1723">
                  <c:v>32.57</c:v>
                </c:pt>
                <c:pt idx="1724">
                  <c:v>32.58</c:v>
                </c:pt>
                <c:pt idx="1725">
                  <c:v>32.590000000000003</c:v>
                </c:pt>
                <c:pt idx="1726">
                  <c:v>32.6</c:v>
                </c:pt>
                <c:pt idx="1727">
                  <c:v>32.61</c:v>
                </c:pt>
                <c:pt idx="1728">
                  <c:v>32.619999999999997</c:v>
                </c:pt>
                <c:pt idx="1729">
                  <c:v>32.630000000000003</c:v>
                </c:pt>
                <c:pt idx="1730">
                  <c:v>32.630000000000003</c:v>
                </c:pt>
                <c:pt idx="1731">
                  <c:v>32.64</c:v>
                </c:pt>
                <c:pt idx="1732">
                  <c:v>32.65</c:v>
                </c:pt>
                <c:pt idx="1733">
                  <c:v>32.659999999999997</c:v>
                </c:pt>
                <c:pt idx="1734">
                  <c:v>32.67</c:v>
                </c:pt>
                <c:pt idx="1735">
                  <c:v>32.68</c:v>
                </c:pt>
                <c:pt idx="1736">
                  <c:v>32.69</c:v>
                </c:pt>
                <c:pt idx="1737">
                  <c:v>32.69</c:v>
                </c:pt>
                <c:pt idx="1738">
                  <c:v>32.700000000000003</c:v>
                </c:pt>
                <c:pt idx="1739">
                  <c:v>32.71</c:v>
                </c:pt>
                <c:pt idx="1740">
                  <c:v>32.72</c:v>
                </c:pt>
                <c:pt idx="1741">
                  <c:v>32.729999999999997</c:v>
                </c:pt>
                <c:pt idx="1742">
                  <c:v>32.74</c:v>
                </c:pt>
                <c:pt idx="1743">
                  <c:v>32.75</c:v>
                </c:pt>
                <c:pt idx="1744">
                  <c:v>32.75</c:v>
                </c:pt>
                <c:pt idx="1745">
                  <c:v>32.76</c:v>
                </c:pt>
                <c:pt idx="1746">
                  <c:v>32.770000000000003</c:v>
                </c:pt>
                <c:pt idx="1747">
                  <c:v>32.78</c:v>
                </c:pt>
                <c:pt idx="1748">
                  <c:v>32.79</c:v>
                </c:pt>
                <c:pt idx="1749">
                  <c:v>32.799999999999997</c:v>
                </c:pt>
                <c:pt idx="1750">
                  <c:v>32.81</c:v>
                </c:pt>
                <c:pt idx="1751">
                  <c:v>32.81</c:v>
                </c:pt>
                <c:pt idx="1752">
                  <c:v>32.82</c:v>
                </c:pt>
                <c:pt idx="1753">
                  <c:v>32.83</c:v>
                </c:pt>
                <c:pt idx="1754">
                  <c:v>32.840000000000003</c:v>
                </c:pt>
                <c:pt idx="1755">
                  <c:v>32.85</c:v>
                </c:pt>
                <c:pt idx="1756">
                  <c:v>32.86</c:v>
                </c:pt>
                <c:pt idx="1757">
                  <c:v>32.869999999999997</c:v>
                </c:pt>
                <c:pt idx="1758">
                  <c:v>32.880000000000003</c:v>
                </c:pt>
                <c:pt idx="1759">
                  <c:v>32.880000000000003</c:v>
                </c:pt>
                <c:pt idx="1760">
                  <c:v>32.89</c:v>
                </c:pt>
                <c:pt idx="1761">
                  <c:v>32.9</c:v>
                </c:pt>
                <c:pt idx="1762">
                  <c:v>32.909999999999997</c:v>
                </c:pt>
                <c:pt idx="1763">
                  <c:v>32.92</c:v>
                </c:pt>
                <c:pt idx="1764">
                  <c:v>32.93</c:v>
                </c:pt>
                <c:pt idx="1765">
                  <c:v>32.94</c:v>
                </c:pt>
                <c:pt idx="1766">
                  <c:v>32.94</c:v>
                </c:pt>
                <c:pt idx="1767">
                  <c:v>32.950000000000003</c:v>
                </c:pt>
                <c:pt idx="1768">
                  <c:v>32.96</c:v>
                </c:pt>
                <c:pt idx="1769">
                  <c:v>32.97</c:v>
                </c:pt>
                <c:pt idx="1770">
                  <c:v>32.979999999999997</c:v>
                </c:pt>
                <c:pt idx="1771">
                  <c:v>32.99</c:v>
                </c:pt>
                <c:pt idx="1772">
                  <c:v>32.99</c:v>
                </c:pt>
                <c:pt idx="1773">
                  <c:v>33</c:v>
                </c:pt>
                <c:pt idx="1774">
                  <c:v>33.01</c:v>
                </c:pt>
                <c:pt idx="1775">
                  <c:v>33.020000000000003</c:v>
                </c:pt>
                <c:pt idx="1776">
                  <c:v>33.03</c:v>
                </c:pt>
                <c:pt idx="1777">
                  <c:v>33.04</c:v>
                </c:pt>
                <c:pt idx="1778">
                  <c:v>33.049999999999997</c:v>
                </c:pt>
                <c:pt idx="1779">
                  <c:v>33.049999999999997</c:v>
                </c:pt>
                <c:pt idx="1780">
                  <c:v>33.06</c:v>
                </c:pt>
                <c:pt idx="1781">
                  <c:v>0.02</c:v>
                </c:pt>
                <c:pt idx="1782">
                  <c:v>0.05</c:v>
                </c:pt>
                <c:pt idx="1783">
                  <c:v>7.0000000000000007E-2</c:v>
                </c:pt>
                <c:pt idx="1784">
                  <c:v>0.1</c:v>
                </c:pt>
                <c:pt idx="1785">
                  <c:v>0.12</c:v>
                </c:pt>
                <c:pt idx="1786">
                  <c:v>0.15</c:v>
                </c:pt>
                <c:pt idx="1787">
                  <c:v>0.17</c:v>
                </c:pt>
                <c:pt idx="1788">
                  <c:v>0.2</c:v>
                </c:pt>
                <c:pt idx="1789">
                  <c:v>0.23</c:v>
                </c:pt>
                <c:pt idx="1790">
                  <c:v>0.25</c:v>
                </c:pt>
                <c:pt idx="1791">
                  <c:v>0.28000000000000003</c:v>
                </c:pt>
                <c:pt idx="1792">
                  <c:v>0.3</c:v>
                </c:pt>
                <c:pt idx="1793">
                  <c:v>0.33</c:v>
                </c:pt>
                <c:pt idx="1794">
                  <c:v>0.36</c:v>
                </c:pt>
                <c:pt idx="1795">
                  <c:v>0.38</c:v>
                </c:pt>
                <c:pt idx="1796">
                  <c:v>0.41</c:v>
                </c:pt>
                <c:pt idx="1797">
                  <c:v>0.44</c:v>
                </c:pt>
                <c:pt idx="1798">
                  <c:v>0.46</c:v>
                </c:pt>
                <c:pt idx="1799">
                  <c:v>0.49</c:v>
                </c:pt>
                <c:pt idx="1800">
                  <c:v>0.52</c:v>
                </c:pt>
                <c:pt idx="1801">
                  <c:v>0.54</c:v>
                </c:pt>
                <c:pt idx="1802">
                  <c:v>0.56999999999999995</c:v>
                </c:pt>
                <c:pt idx="1803">
                  <c:v>0.6</c:v>
                </c:pt>
                <c:pt idx="1804">
                  <c:v>0.63</c:v>
                </c:pt>
                <c:pt idx="1805">
                  <c:v>0.66</c:v>
                </c:pt>
                <c:pt idx="1806">
                  <c:v>0.68</c:v>
                </c:pt>
                <c:pt idx="1807">
                  <c:v>0.71</c:v>
                </c:pt>
                <c:pt idx="1808">
                  <c:v>0.74</c:v>
                </c:pt>
                <c:pt idx="1809">
                  <c:v>0.77</c:v>
                </c:pt>
                <c:pt idx="1810">
                  <c:v>0.8</c:v>
                </c:pt>
                <c:pt idx="1811">
                  <c:v>0.83</c:v>
                </c:pt>
                <c:pt idx="1812">
                  <c:v>0.86</c:v>
                </c:pt>
                <c:pt idx="1813">
                  <c:v>0.88</c:v>
                </c:pt>
                <c:pt idx="1814">
                  <c:v>0.91</c:v>
                </c:pt>
                <c:pt idx="1815">
                  <c:v>0.94</c:v>
                </c:pt>
                <c:pt idx="1816">
                  <c:v>0.97</c:v>
                </c:pt>
                <c:pt idx="1817">
                  <c:v>1</c:v>
                </c:pt>
                <c:pt idx="1818">
                  <c:v>1.03</c:v>
                </c:pt>
                <c:pt idx="1819">
                  <c:v>1.06</c:v>
                </c:pt>
                <c:pt idx="1820">
                  <c:v>1.0900000000000001</c:v>
                </c:pt>
                <c:pt idx="1821">
                  <c:v>1.1200000000000001</c:v>
                </c:pt>
                <c:pt idx="1822">
                  <c:v>1.1499999999999999</c:v>
                </c:pt>
                <c:pt idx="1823">
                  <c:v>1.18</c:v>
                </c:pt>
                <c:pt idx="1824">
                  <c:v>1.21</c:v>
                </c:pt>
                <c:pt idx="1825">
                  <c:v>1.25</c:v>
                </c:pt>
                <c:pt idx="1826">
                  <c:v>1.28</c:v>
                </c:pt>
                <c:pt idx="1827">
                  <c:v>1.31</c:v>
                </c:pt>
                <c:pt idx="1828">
                  <c:v>1.34</c:v>
                </c:pt>
                <c:pt idx="1829">
                  <c:v>1.37</c:v>
                </c:pt>
                <c:pt idx="1830">
                  <c:v>1.4</c:v>
                </c:pt>
                <c:pt idx="1831">
                  <c:v>1.43</c:v>
                </c:pt>
                <c:pt idx="1832">
                  <c:v>1.47</c:v>
                </c:pt>
                <c:pt idx="1833">
                  <c:v>1.5</c:v>
                </c:pt>
                <c:pt idx="1834">
                  <c:v>1.53</c:v>
                </c:pt>
                <c:pt idx="1835">
                  <c:v>1.56</c:v>
                </c:pt>
                <c:pt idx="1836">
                  <c:v>1.59</c:v>
                </c:pt>
                <c:pt idx="1837">
                  <c:v>1.63</c:v>
                </c:pt>
                <c:pt idx="1838">
                  <c:v>1.66</c:v>
                </c:pt>
                <c:pt idx="1839">
                  <c:v>1.69</c:v>
                </c:pt>
                <c:pt idx="1840">
                  <c:v>1.72</c:v>
                </c:pt>
                <c:pt idx="1841">
                  <c:v>1.76</c:v>
                </c:pt>
                <c:pt idx="1842">
                  <c:v>1.79</c:v>
                </c:pt>
                <c:pt idx="1843">
                  <c:v>1.82</c:v>
                </c:pt>
                <c:pt idx="1844">
                  <c:v>1.86</c:v>
                </c:pt>
                <c:pt idx="1845">
                  <c:v>1.89</c:v>
                </c:pt>
                <c:pt idx="1846">
                  <c:v>1.92</c:v>
                </c:pt>
                <c:pt idx="1847">
                  <c:v>1.96</c:v>
                </c:pt>
                <c:pt idx="1848">
                  <c:v>1.99</c:v>
                </c:pt>
                <c:pt idx="1849">
                  <c:v>2.0299999999999998</c:v>
                </c:pt>
                <c:pt idx="1850">
                  <c:v>2.06</c:v>
                </c:pt>
                <c:pt idx="1851">
                  <c:v>2.1</c:v>
                </c:pt>
                <c:pt idx="1852">
                  <c:v>2.13</c:v>
                </c:pt>
                <c:pt idx="1853">
                  <c:v>2.16</c:v>
                </c:pt>
                <c:pt idx="1854">
                  <c:v>2.2000000000000002</c:v>
                </c:pt>
                <c:pt idx="1855">
                  <c:v>2.23</c:v>
                </c:pt>
                <c:pt idx="1856">
                  <c:v>2.27</c:v>
                </c:pt>
                <c:pt idx="1857">
                  <c:v>2.2999999999999998</c:v>
                </c:pt>
                <c:pt idx="1858">
                  <c:v>2.34</c:v>
                </c:pt>
                <c:pt idx="1859">
                  <c:v>2.37</c:v>
                </c:pt>
                <c:pt idx="1860">
                  <c:v>2.41</c:v>
                </c:pt>
                <c:pt idx="1861">
                  <c:v>2.4500000000000002</c:v>
                </c:pt>
                <c:pt idx="1862">
                  <c:v>2.48</c:v>
                </c:pt>
                <c:pt idx="1863">
                  <c:v>2.52</c:v>
                </c:pt>
                <c:pt idx="1864">
                  <c:v>2.5499999999999998</c:v>
                </c:pt>
                <c:pt idx="1865">
                  <c:v>2.59</c:v>
                </c:pt>
                <c:pt idx="1866">
                  <c:v>2.63</c:v>
                </c:pt>
                <c:pt idx="1867">
                  <c:v>2.66</c:v>
                </c:pt>
                <c:pt idx="1868">
                  <c:v>2.7</c:v>
                </c:pt>
                <c:pt idx="1869">
                  <c:v>2.73</c:v>
                </c:pt>
                <c:pt idx="1870">
                  <c:v>2.77</c:v>
                </c:pt>
                <c:pt idx="1871">
                  <c:v>2.81</c:v>
                </c:pt>
                <c:pt idx="1872">
                  <c:v>2.85</c:v>
                </c:pt>
                <c:pt idx="1873">
                  <c:v>2.88</c:v>
                </c:pt>
                <c:pt idx="1874">
                  <c:v>2.92</c:v>
                </c:pt>
                <c:pt idx="1875">
                  <c:v>2.96</c:v>
                </c:pt>
                <c:pt idx="1876">
                  <c:v>2.99</c:v>
                </c:pt>
                <c:pt idx="1877">
                  <c:v>3.03</c:v>
                </c:pt>
                <c:pt idx="1878">
                  <c:v>3.07</c:v>
                </c:pt>
                <c:pt idx="1879">
                  <c:v>3.11</c:v>
                </c:pt>
                <c:pt idx="1880">
                  <c:v>3.15</c:v>
                </c:pt>
                <c:pt idx="1881">
                  <c:v>3.18</c:v>
                </c:pt>
                <c:pt idx="1882">
                  <c:v>3.22</c:v>
                </c:pt>
                <c:pt idx="1883">
                  <c:v>3.26</c:v>
                </c:pt>
                <c:pt idx="1884">
                  <c:v>3.3</c:v>
                </c:pt>
                <c:pt idx="1885">
                  <c:v>3.34</c:v>
                </c:pt>
                <c:pt idx="1886">
                  <c:v>3.38</c:v>
                </c:pt>
                <c:pt idx="1887">
                  <c:v>3.41</c:v>
                </c:pt>
                <c:pt idx="1888">
                  <c:v>3.45</c:v>
                </c:pt>
                <c:pt idx="1889">
                  <c:v>3.49</c:v>
                </c:pt>
                <c:pt idx="1890">
                  <c:v>3.53</c:v>
                </c:pt>
                <c:pt idx="1891">
                  <c:v>3.57</c:v>
                </c:pt>
                <c:pt idx="1892">
                  <c:v>3.61</c:v>
                </c:pt>
                <c:pt idx="1893">
                  <c:v>3.65</c:v>
                </c:pt>
                <c:pt idx="1894">
                  <c:v>3.69</c:v>
                </c:pt>
                <c:pt idx="1895">
                  <c:v>3.73</c:v>
                </c:pt>
                <c:pt idx="1896">
                  <c:v>3.77</c:v>
                </c:pt>
                <c:pt idx="1897">
                  <c:v>3.81</c:v>
                </c:pt>
                <c:pt idx="1898">
                  <c:v>3.85</c:v>
                </c:pt>
                <c:pt idx="1899">
                  <c:v>3.89</c:v>
                </c:pt>
                <c:pt idx="1900">
                  <c:v>3.93</c:v>
                </c:pt>
                <c:pt idx="1901">
                  <c:v>3.97</c:v>
                </c:pt>
                <c:pt idx="1902">
                  <c:v>4.01</c:v>
                </c:pt>
                <c:pt idx="1903">
                  <c:v>4.05</c:v>
                </c:pt>
                <c:pt idx="1904">
                  <c:v>4.09</c:v>
                </c:pt>
                <c:pt idx="1905">
                  <c:v>4.13</c:v>
                </c:pt>
                <c:pt idx="1906">
                  <c:v>4.18</c:v>
                </c:pt>
                <c:pt idx="1907">
                  <c:v>4.22</c:v>
                </c:pt>
                <c:pt idx="1908">
                  <c:v>4.26</c:v>
                </c:pt>
                <c:pt idx="1909">
                  <c:v>4.3</c:v>
                </c:pt>
                <c:pt idx="1910">
                  <c:v>4.34</c:v>
                </c:pt>
                <c:pt idx="1911">
                  <c:v>4.38</c:v>
                </c:pt>
                <c:pt idx="1912">
                  <c:v>4.42</c:v>
                </c:pt>
                <c:pt idx="1913">
                  <c:v>4.47</c:v>
                </c:pt>
                <c:pt idx="1914">
                  <c:v>4.51</c:v>
                </c:pt>
                <c:pt idx="1915">
                  <c:v>4.55</c:v>
                </c:pt>
                <c:pt idx="1916">
                  <c:v>4.59</c:v>
                </c:pt>
                <c:pt idx="1917">
                  <c:v>4.6399999999999997</c:v>
                </c:pt>
                <c:pt idx="1918">
                  <c:v>4.68</c:v>
                </c:pt>
                <c:pt idx="1919">
                  <c:v>4.72</c:v>
                </c:pt>
                <c:pt idx="1920">
                  <c:v>4.76</c:v>
                </c:pt>
                <c:pt idx="1921">
                  <c:v>4.8099999999999996</c:v>
                </c:pt>
                <c:pt idx="1922">
                  <c:v>4.8499999999999996</c:v>
                </c:pt>
                <c:pt idx="1923">
                  <c:v>4.8899999999999997</c:v>
                </c:pt>
                <c:pt idx="1924">
                  <c:v>4.93</c:v>
                </c:pt>
                <c:pt idx="1925">
                  <c:v>4.9800000000000004</c:v>
                </c:pt>
                <c:pt idx="1926">
                  <c:v>5.0199999999999996</c:v>
                </c:pt>
                <c:pt idx="1927">
                  <c:v>5.0599999999999996</c:v>
                </c:pt>
                <c:pt idx="1928">
                  <c:v>5.1100000000000003</c:v>
                </c:pt>
                <c:pt idx="1929">
                  <c:v>5.15</c:v>
                </c:pt>
                <c:pt idx="1930">
                  <c:v>5.2</c:v>
                </c:pt>
                <c:pt idx="1931">
                  <c:v>5.24</c:v>
                </c:pt>
                <c:pt idx="1932">
                  <c:v>5.28</c:v>
                </c:pt>
                <c:pt idx="1933">
                  <c:v>5.33</c:v>
                </c:pt>
                <c:pt idx="1934">
                  <c:v>5.37</c:v>
                </c:pt>
                <c:pt idx="1935">
                  <c:v>5.42</c:v>
                </c:pt>
                <c:pt idx="1936">
                  <c:v>5.46</c:v>
                </c:pt>
                <c:pt idx="1937">
                  <c:v>5.5</c:v>
                </c:pt>
                <c:pt idx="1938">
                  <c:v>5.55</c:v>
                </c:pt>
                <c:pt idx="1939">
                  <c:v>5.59</c:v>
                </c:pt>
                <c:pt idx="1940">
                  <c:v>5.64</c:v>
                </c:pt>
                <c:pt idx="1941">
                  <c:v>5.68</c:v>
                </c:pt>
                <c:pt idx="1942">
                  <c:v>5.73</c:v>
                </c:pt>
                <c:pt idx="1943">
                  <c:v>5.77</c:v>
                </c:pt>
                <c:pt idx="1944">
                  <c:v>5.82</c:v>
                </c:pt>
                <c:pt idx="1945">
                  <c:v>5.86</c:v>
                </c:pt>
                <c:pt idx="1946">
                  <c:v>5.91</c:v>
                </c:pt>
                <c:pt idx="1947">
                  <c:v>5.95</c:v>
                </c:pt>
                <c:pt idx="1948">
                  <c:v>6</c:v>
                </c:pt>
                <c:pt idx="1949">
                  <c:v>6.04</c:v>
                </c:pt>
                <c:pt idx="1950">
                  <c:v>6.09</c:v>
                </c:pt>
                <c:pt idx="1951">
                  <c:v>6.14</c:v>
                </c:pt>
                <c:pt idx="1952">
                  <c:v>6.18</c:v>
                </c:pt>
                <c:pt idx="1953">
                  <c:v>6.23</c:v>
                </c:pt>
                <c:pt idx="1954">
                  <c:v>6.27</c:v>
                </c:pt>
                <c:pt idx="1955">
                  <c:v>6.32</c:v>
                </c:pt>
                <c:pt idx="1956">
                  <c:v>6.37</c:v>
                </c:pt>
                <c:pt idx="1957">
                  <c:v>6.41</c:v>
                </c:pt>
                <c:pt idx="1958">
                  <c:v>6.46</c:v>
                </c:pt>
                <c:pt idx="1959">
                  <c:v>6.5</c:v>
                </c:pt>
                <c:pt idx="1960">
                  <c:v>6.55</c:v>
                </c:pt>
                <c:pt idx="1961">
                  <c:v>6.6</c:v>
                </c:pt>
                <c:pt idx="1962">
                  <c:v>6.64</c:v>
                </c:pt>
                <c:pt idx="1963">
                  <c:v>6.69</c:v>
                </c:pt>
                <c:pt idx="1964">
                  <c:v>6.74</c:v>
                </c:pt>
                <c:pt idx="1965">
                  <c:v>6.78</c:v>
                </c:pt>
                <c:pt idx="1966">
                  <c:v>6.83</c:v>
                </c:pt>
                <c:pt idx="1967">
                  <c:v>6.88</c:v>
                </c:pt>
                <c:pt idx="1968">
                  <c:v>6.92</c:v>
                </c:pt>
                <c:pt idx="1969">
                  <c:v>6.97</c:v>
                </c:pt>
                <c:pt idx="1970">
                  <c:v>7.02</c:v>
                </c:pt>
                <c:pt idx="1971">
                  <c:v>7.07</c:v>
                </c:pt>
                <c:pt idx="1972">
                  <c:v>7.11</c:v>
                </c:pt>
                <c:pt idx="1973">
                  <c:v>7.16</c:v>
                </c:pt>
                <c:pt idx="1974">
                  <c:v>7.21</c:v>
                </c:pt>
                <c:pt idx="1975">
                  <c:v>7.25</c:v>
                </c:pt>
                <c:pt idx="1976">
                  <c:v>7.3</c:v>
                </c:pt>
                <c:pt idx="1977">
                  <c:v>7.35</c:v>
                </c:pt>
                <c:pt idx="1978">
                  <c:v>7.4</c:v>
                </c:pt>
                <c:pt idx="1979">
                  <c:v>7.45</c:v>
                </c:pt>
                <c:pt idx="1980">
                  <c:v>7.49</c:v>
                </c:pt>
                <c:pt idx="1981">
                  <c:v>7.54</c:v>
                </c:pt>
                <c:pt idx="1982">
                  <c:v>7.59</c:v>
                </c:pt>
                <c:pt idx="1983">
                  <c:v>7.64</c:v>
                </c:pt>
                <c:pt idx="1984">
                  <c:v>7.68</c:v>
                </c:pt>
                <c:pt idx="1985">
                  <c:v>7.73</c:v>
                </c:pt>
                <c:pt idx="1986">
                  <c:v>7.78</c:v>
                </c:pt>
                <c:pt idx="1987">
                  <c:v>7.83</c:v>
                </c:pt>
                <c:pt idx="1988">
                  <c:v>7.88</c:v>
                </c:pt>
                <c:pt idx="1989">
                  <c:v>7.93</c:v>
                </c:pt>
                <c:pt idx="1990">
                  <c:v>7.97</c:v>
                </c:pt>
                <c:pt idx="1991">
                  <c:v>8.02</c:v>
                </c:pt>
                <c:pt idx="1992">
                  <c:v>8.07</c:v>
                </c:pt>
                <c:pt idx="1993">
                  <c:v>8.1199999999999992</c:v>
                </c:pt>
                <c:pt idx="1994">
                  <c:v>8.17</c:v>
                </c:pt>
                <c:pt idx="1995">
                  <c:v>8.2200000000000006</c:v>
                </c:pt>
                <c:pt idx="1996">
                  <c:v>8.27</c:v>
                </c:pt>
                <c:pt idx="1997">
                  <c:v>8.31</c:v>
                </c:pt>
                <c:pt idx="1998">
                  <c:v>8.36</c:v>
                </c:pt>
                <c:pt idx="1999">
                  <c:v>8.41</c:v>
                </c:pt>
                <c:pt idx="2000">
                  <c:v>8.4600000000000009</c:v>
                </c:pt>
                <c:pt idx="2001">
                  <c:v>8.51</c:v>
                </c:pt>
                <c:pt idx="2002">
                  <c:v>8.56</c:v>
                </c:pt>
                <c:pt idx="2003">
                  <c:v>8.61</c:v>
                </c:pt>
                <c:pt idx="2004">
                  <c:v>8.66</c:v>
                </c:pt>
                <c:pt idx="2005">
                  <c:v>8.6999999999999993</c:v>
                </c:pt>
                <c:pt idx="2006">
                  <c:v>8.75</c:v>
                </c:pt>
                <c:pt idx="2007">
                  <c:v>8.8000000000000007</c:v>
                </c:pt>
                <c:pt idx="2008">
                  <c:v>8.85</c:v>
                </c:pt>
                <c:pt idx="2009">
                  <c:v>8.9</c:v>
                </c:pt>
                <c:pt idx="2010">
                  <c:v>8.9499999999999993</c:v>
                </c:pt>
                <c:pt idx="2011">
                  <c:v>9</c:v>
                </c:pt>
                <c:pt idx="2012">
                  <c:v>9.0500000000000007</c:v>
                </c:pt>
                <c:pt idx="2013">
                  <c:v>9.1</c:v>
                </c:pt>
                <c:pt idx="2014">
                  <c:v>9.15</c:v>
                </c:pt>
                <c:pt idx="2015">
                  <c:v>9.1999999999999993</c:v>
                </c:pt>
                <c:pt idx="2016">
                  <c:v>9.25</c:v>
                </c:pt>
                <c:pt idx="2017">
                  <c:v>9.3000000000000007</c:v>
                </c:pt>
                <c:pt idx="2018">
                  <c:v>9.35</c:v>
                </c:pt>
                <c:pt idx="2019">
                  <c:v>9.39</c:v>
                </c:pt>
                <c:pt idx="2020">
                  <c:v>9.44</c:v>
                </c:pt>
                <c:pt idx="2021">
                  <c:v>9.49</c:v>
                </c:pt>
                <c:pt idx="2022">
                  <c:v>9.5399999999999991</c:v>
                </c:pt>
                <c:pt idx="2023">
                  <c:v>9.59</c:v>
                </c:pt>
                <c:pt idx="2024">
                  <c:v>9.64</c:v>
                </c:pt>
                <c:pt idx="2025">
                  <c:v>9.69</c:v>
                </c:pt>
                <c:pt idx="2026">
                  <c:v>9.74</c:v>
                </c:pt>
                <c:pt idx="2027">
                  <c:v>9.7899999999999991</c:v>
                </c:pt>
                <c:pt idx="2028">
                  <c:v>9.84</c:v>
                </c:pt>
                <c:pt idx="2029">
                  <c:v>9.89</c:v>
                </c:pt>
                <c:pt idx="2030">
                  <c:v>9.94</c:v>
                </c:pt>
                <c:pt idx="2031">
                  <c:v>9.99</c:v>
                </c:pt>
                <c:pt idx="2032">
                  <c:v>10.039999999999999</c:v>
                </c:pt>
                <c:pt idx="2033">
                  <c:v>10.09</c:v>
                </c:pt>
                <c:pt idx="2034">
                  <c:v>10.14</c:v>
                </c:pt>
                <c:pt idx="2035">
                  <c:v>10.19</c:v>
                </c:pt>
                <c:pt idx="2036">
                  <c:v>10.24</c:v>
                </c:pt>
                <c:pt idx="2037">
                  <c:v>10.29</c:v>
                </c:pt>
                <c:pt idx="2038">
                  <c:v>10.34</c:v>
                </c:pt>
                <c:pt idx="2039">
                  <c:v>10.39</c:v>
                </c:pt>
                <c:pt idx="2040">
                  <c:v>10.44</c:v>
                </c:pt>
                <c:pt idx="2041">
                  <c:v>10.49</c:v>
                </c:pt>
                <c:pt idx="2042">
                  <c:v>10.54</c:v>
                </c:pt>
                <c:pt idx="2043">
                  <c:v>10.59</c:v>
                </c:pt>
                <c:pt idx="2044">
                  <c:v>10.64</c:v>
                </c:pt>
                <c:pt idx="2045">
                  <c:v>10.69</c:v>
                </c:pt>
                <c:pt idx="2046">
                  <c:v>10.74</c:v>
                </c:pt>
                <c:pt idx="2047">
                  <c:v>10.78</c:v>
                </c:pt>
                <c:pt idx="2048">
                  <c:v>10.83</c:v>
                </c:pt>
                <c:pt idx="2049">
                  <c:v>10.88</c:v>
                </c:pt>
                <c:pt idx="2050">
                  <c:v>10.93</c:v>
                </c:pt>
                <c:pt idx="2051">
                  <c:v>10.98</c:v>
                </c:pt>
                <c:pt idx="2052">
                  <c:v>11.03</c:v>
                </c:pt>
                <c:pt idx="2053">
                  <c:v>11.08</c:v>
                </c:pt>
                <c:pt idx="2054">
                  <c:v>11.13</c:v>
                </c:pt>
                <c:pt idx="2055">
                  <c:v>11.18</c:v>
                </c:pt>
                <c:pt idx="2056">
                  <c:v>11.23</c:v>
                </c:pt>
                <c:pt idx="2057">
                  <c:v>11.28</c:v>
                </c:pt>
                <c:pt idx="2058">
                  <c:v>11.33</c:v>
                </c:pt>
                <c:pt idx="2059">
                  <c:v>11.38</c:v>
                </c:pt>
                <c:pt idx="2060">
                  <c:v>11.43</c:v>
                </c:pt>
                <c:pt idx="2061">
                  <c:v>11.48</c:v>
                </c:pt>
                <c:pt idx="2062">
                  <c:v>11.53</c:v>
                </c:pt>
                <c:pt idx="2063">
                  <c:v>11.58</c:v>
                </c:pt>
                <c:pt idx="2064">
                  <c:v>11.63</c:v>
                </c:pt>
                <c:pt idx="2065">
                  <c:v>11.68</c:v>
                </c:pt>
                <c:pt idx="2066">
                  <c:v>11.73</c:v>
                </c:pt>
                <c:pt idx="2067">
                  <c:v>11.78</c:v>
                </c:pt>
                <c:pt idx="2068">
                  <c:v>11.83</c:v>
                </c:pt>
                <c:pt idx="2069">
                  <c:v>11.87</c:v>
                </c:pt>
                <c:pt idx="2070">
                  <c:v>11.92</c:v>
                </c:pt>
                <c:pt idx="2071">
                  <c:v>11.97</c:v>
                </c:pt>
                <c:pt idx="2072">
                  <c:v>12.02</c:v>
                </c:pt>
                <c:pt idx="2073">
                  <c:v>12.07</c:v>
                </c:pt>
                <c:pt idx="2074">
                  <c:v>12.12</c:v>
                </c:pt>
                <c:pt idx="2075">
                  <c:v>12.17</c:v>
                </c:pt>
                <c:pt idx="2076">
                  <c:v>12.22</c:v>
                </c:pt>
                <c:pt idx="2077">
                  <c:v>12.27</c:v>
                </c:pt>
                <c:pt idx="2078">
                  <c:v>12.32</c:v>
                </c:pt>
                <c:pt idx="2079">
                  <c:v>12.37</c:v>
                </c:pt>
                <c:pt idx="2080">
                  <c:v>12.41</c:v>
                </c:pt>
                <c:pt idx="2081">
                  <c:v>12.46</c:v>
                </c:pt>
                <c:pt idx="2082">
                  <c:v>12.51</c:v>
                </c:pt>
                <c:pt idx="2083">
                  <c:v>12.56</c:v>
                </c:pt>
                <c:pt idx="2084">
                  <c:v>12.61</c:v>
                </c:pt>
                <c:pt idx="2085">
                  <c:v>12.66</c:v>
                </c:pt>
                <c:pt idx="2086">
                  <c:v>12.71</c:v>
                </c:pt>
                <c:pt idx="2087">
                  <c:v>12.75</c:v>
                </c:pt>
                <c:pt idx="2088">
                  <c:v>12.8</c:v>
                </c:pt>
                <c:pt idx="2089">
                  <c:v>12.85</c:v>
                </c:pt>
                <c:pt idx="2090">
                  <c:v>12.9</c:v>
                </c:pt>
                <c:pt idx="2091">
                  <c:v>12.95</c:v>
                </c:pt>
                <c:pt idx="2092">
                  <c:v>12.99</c:v>
                </c:pt>
                <c:pt idx="2093">
                  <c:v>13.04</c:v>
                </c:pt>
                <c:pt idx="2094">
                  <c:v>13.09</c:v>
                </c:pt>
                <c:pt idx="2095">
                  <c:v>13.14</c:v>
                </c:pt>
                <c:pt idx="2096">
                  <c:v>13.18</c:v>
                </c:pt>
                <c:pt idx="2097">
                  <c:v>13.23</c:v>
                </c:pt>
                <c:pt idx="2098">
                  <c:v>13.28</c:v>
                </c:pt>
                <c:pt idx="2099">
                  <c:v>13.32</c:v>
                </c:pt>
                <c:pt idx="2100">
                  <c:v>13.37</c:v>
                </c:pt>
                <c:pt idx="2101">
                  <c:v>13.42</c:v>
                </c:pt>
                <c:pt idx="2102">
                  <c:v>13.46</c:v>
                </c:pt>
                <c:pt idx="2103">
                  <c:v>13.51</c:v>
                </c:pt>
                <c:pt idx="2104">
                  <c:v>13.56</c:v>
                </c:pt>
                <c:pt idx="2105">
                  <c:v>13.6</c:v>
                </c:pt>
                <c:pt idx="2106">
                  <c:v>13.65</c:v>
                </c:pt>
                <c:pt idx="2107">
                  <c:v>13.69</c:v>
                </c:pt>
                <c:pt idx="2108">
                  <c:v>13.74</c:v>
                </c:pt>
                <c:pt idx="2109">
                  <c:v>13.78</c:v>
                </c:pt>
                <c:pt idx="2110">
                  <c:v>13.83</c:v>
                </c:pt>
                <c:pt idx="2111">
                  <c:v>13.87</c:v>
                </c:pt>
                <c:pt idx="2112">
                  <c:v>13.91</c:v>
                </c:pt>
                <c:pt idx="2113">
                  <c:v>13.96</c:v>
                </c:pt>
                <c:pt idx="2114">
                  <c:v>14</c:v>
                </c:pt>
                <c:pt idx="2115">
                  <c:v>14.05</c:v>
                </c:pt>
                <c:pt idx="2116">
                  <c:v>14.09</c:v>
                </c:pt>
                <c:pt idx="2117">
                  <c:v>14.13</c:v>
                </c:pt>
                <c:pt idx="2118">
                  <c:v>14.18</c:v>
                </c:pt>
                <c:pt idx="2119">
                  <c:v>14.22</c:v>
                </c:pt>
                <c:pt idx="2120">
                  <c:v>14.26</c:v>
                </c:pt>
                <c:pt idx="2121">
                  <c:v>14.3</c:v>
                </c:pt>
                <c:pt idx="2122">
                  <c:v>14.34</c:v>
                </c:pt>
                <c:pt idx="2123">
                  <c:v>14.39</c:v>
                </c:pt>
                <c:pt idx="2124">
                  <c:v>14.43</c:v>
                </c:pt>
                <c:pt idx="2125">
                  <c:v>14.47</c:v>
                </c:pt>
                <c:pt idx="2126">
                  <c:v>14.51</c:v>
                </c:pt>
                <c:pt idx="2127">
                  <c:v>14.55</c:v>
                </c:pt>
                <c:pt idx="2128">
                  <c:v>14.59</c:v>
                </c:pt>
                <c:pt idx="2129">
                  <c:v>14.63</c:v>
                </c:pt>
                <c:pt idx="2130">
                  <c:v>14.67</c:v>
                </c:pt>
                <c:pt idx="2131">
                  <c:v>14.71</c:v>
                </c:pt>
                <c:pt idx="2132">
                  <c:v>14.75</c:v>
                </c:pt>
                <c:pt idx="2133">
                  <c:v>14.79</c:v>
                </c:pt>
                <c:pt idx="2134">
                  <c:v>14.83</c:v>
                </c:pt>
                <c:pt idx="2135">
                  <c:v>14.87</c:v>
                </c:pt>
                <c:pt idx="2136">
                  <c:v>14.9</c:v>
                </c:pt>
                <c:pt idx="2137">
                  <c:v>14.94</c:v>
                </c:pt>
                <c:pt idx="2138">
                  <c:v>14.98</c:v>
                </c:pt>
                <c:pt idx="2139">
                  <c:v>15.02</c:v>
                </c:pt>
                <c:pt idx="2140">
                  <c:v>15.05</c:v>
                </c:pt>
                <c:pt idx="2141">
                  <c:v>15.09</c:v>
                </c:pt>
                <c:pt idx="2142">
                  <c:v>15.13</c:v>
                </c:pt>
                <c:pt idx="2143">
                  <c:v>15.16</c:v>
                </c:pt>
                <c:pt idx="2144">
                  <c:v>15.2</c:v>
                </c:pt>
                <c:pt idx="2145">
                  <c:v>15.24</c:v>
                </c:pt>
                <c:pt idx="2146">
                  <c:v>15.27</c:v>
                </c:pt>
                <c:pt idx="2147">
                  <c:v>15.31</c:v>
                </c:pt>
                <c:pt idx="2148">
                  <c:v>15.34</c:v>
                </c:pt>
                <c:pt idx="2149">
                  <c:v>15.38</c:v>
                </c:pt>
                <c:pt idx="2150">
                  <c:v>15.41</c:v>
                </c:pt>
                <c:pt idx="2151">
                  <c:v>15.45</c:v>
                </c:pt>
                <c:pt idx="2152">
                  <c:v>15.48</c:v>
                </c:pt>
                <c:pt idx="2153">
                  <c:v>15.51</c:v>
                </c:pt>
                <c:pt idx="2154">
                  <c:v>15.55</c:v>
                </c:pt>
                <c:pt idx="2155">
                  <c:v>15.58</c:v>
                </c:pt>
                <c:pt idx="2156">
                  <c:v>15.61</c:v>
                </c:pt>
                <c:pt idx="2157">
                  <c:v>15.64</c:v>
                </c:pt>
                <c:pt idx="2158">
                  <c:v>15.68</c:v>
                </c:pt>
                <c:pt idx="2159">
                  <c:v>15.71</c:v>
                </c:pt>
                <c:pt idx="2160">
                  <c:v>15.74</c:v>
                </c:pt>
                <c:pt idx="2161">
                  <c:v>15.77</c:v>
                </c:pt>
                <c:pt idx="2162">
                  <c:v>15.8</c:v>
                </c:pt>
                <c:pt idx="2163">
                  <c:v>15.83</c:v>
                </c:pt>
                <c:pt idx="2164">
                  <c:v>15.87</c:v>
                </c:pt>
                <c:pt idx="2165">
                  <c:v>15.9</c:v>
                </c:pt>
                <c:pt idx="2166">
                  <c:v>15.93</c:v>
                </c:pt>
                <c:pt idx="2167">
                  <c:v>15.96</c:v>
                </c:pt>
                <c:pt idx="2168">
                  <c:v>15.99</c:v>
                </c:pt>
                <c:pt idx="2169">
                  <c:v>16.010000000000002</c:v>
                </c:pt>
                <c:pt idx="2170">
                  <c:v>16.04</c:v>
                </c:pt>
                <c:pt idx="2171">
                  <c:v>16.07</c:v>
                </c:pt>
                <c:pt idx="2172">
                  <c:v>16.100000000000001</c:v>
                </c:pt>
                <c:pt idx="2173">
                  <c:v>16.13</c:v>
                </c:pt>
                <c:pt idx="2174">
                  <c:v>16.16</c:v>
                </c:pt>
                <c:pt idx="2175">
                  <c:v>16.18</c:v>
                </c:pt>
                <c:pt idx="2176">
                  <c:v>16.21</c:v>
                </c:pt>
                <c:pt idx="2177">
                  <c:v>16.239999999999998</c:v>
                </c:pt>
                <c:pt idx="2178">
                  <c:v>16.27</c:v>
                </c:pt>
                <c:pt idx="2179">
                  <c:v>16.29</c:v>
                </c:pt>
                <c:pt idx="2180">
                  <c:v>16.32</c:v>
                </c:pt>
                <c:pt idx="2181">
                  <c:v>16.350000000000001</c:v>
                </c:pt>
                <c:pt idx="2182">
                  <c:v>16.37</c:v>
                </c:pt>
                <c:pt idx="2183">
                  <c:v>16.399999999999999</c:v>
                </c:pt>
                <c:pt idx="2184">
                  <c:v>16.420000000000002</c:v>
                </c:pt>
                <c:pt idx="2185">
                  <c:v>16.45</c:v>
                </c:pt>
                <c:pt idx="2186">
                  <c:v>16.47</c:v>
                </c:pt>
                <c:pt idx="2187">
                  <c:v>16.5</c:v>
                </c:pt>
                <c:pt idx="2188">
                  <c:v>16.52</c:v>
                </c:pt>
                <c:pt idx="2189">
                  <c:v>16.55</c:v>
                </c:pt>
                <c:pt idx="2190">
                  <c:v>16.57</c:v>
                </c:pt>
                <c:pt idx="2191">
                  <c:v>16.59</c:v>
                </c:pt>
                <c:pt idx="2192">
                  <c:v>16.62</c:v>
                </c:pt>
                <c:pt idx="2193">
                  <c:v>16.64</c:v>
                </c:pt>
                <c:pt idx="2194">
                  <c:v>16.66</c:v>
                </c:pt>
                <c:pt idx="2195">
                  <c:v>16.690000000000001</c:v>
                </c:pt>
                <c:pt idx="2196">
                  <c:v>16.71</c:v>
                </c:pt>
                <c:pt idx="2197">
                  <c:v>16.73</c:v>
                </c:pt>
                <c:pt idx="2198">
                  <c:v>16.75</c:v>
                </c:pt>
                <c:pt idx="2199">
                  <c:v>16.77</c:v>
                </c:pt>
                <c:pt idx="2200">
                  <c:v>16.8</c:v>
                </c:pt>
                <c:pt idx="2201">
                  <c:v>16.82</c:v>
                </c:pt>
                <c:pt idx="2202">
                  <c:v>16.84</c:v>
                </c:pt>
                <c:pt idx="2203">
                  <c:v>16.86</c:v>
                </c:pt>
                <c:pt idx="2204">
                  <c:v>16.88</c:v>
                </c:pt>
                <c:pt idx="2205">
                  <c:v>16.899999999999999</c:v>
                </c:pt>
                <c:pt idx="2206">
                  <c:v>16.920000000000002</c:v>
                </c:pt>
                <c:pt idx="2207">
                  <c:v>16.940000000000001</c:v>
                </c:pt>
                <c:pt idx="2208">
                  <c:v>16.96</c:v>
                </c:pt>
                <c:pt idx="2209">
                  <c:v>16.98</c:v>
                </c:pt>
                <c:pt idx="2210">
                  <c:v>17</c:v>
                </c:pt>
                <c:pt idx="2211">
                  <c:v>17.010000000000002</c:v>
                </c:pt>
                <c:pt idx="2212">
                  <c:v>17.03</c:v>
                </c:pt>
                <c:pt idx="2213">
                  <c:v>17.05</c:v>
                </c:pt>
                <c:pt idx="2214">
                  <c:v>17.07</c:v>
                </c:pt>
                <c:pt idx="2215">
                  <c:v>17.09</c:v>
                </c:pt>
                <c:pt idx="2216">
                  <c:v>17.11</c:v>
                </c:pt>
                <c:pt idx="2217">
                  <c:v>17.12</c:v>
                </c:pt>
                <c:pt idx="2218">
                  <c:v>17.14</c:v>
                </c:pt>
                <c:pt idx="2219">
                  <c:v>17.16</c:v>
                </c:pt>
                <c:pt idx="2220">
                  <c:v>17.170000000000002</c:v>
                </c:pt>
                <c:pt idx="2221">
                  <c:v>17.190000000000001</c:v>
                </c:pt>
                <c:pt idx="2222">
                  <c:v>17.21</c:v>
                </c:pt>
                <c:pt idx="2223">
                  <c:v>17.22</c:v>
                </c:pt>
                <c:pt idx="2224">
                  <c:v>17.239999999999998</c:v>
                </c:pt>
                <c:pt idx="2225">
                  <c:v>17.25</c:v>
                </c:pt>
                <c:pt idx="2226">
                  <c:v>17.27</c:v>
                </c:pt>
                <c:pt idx="2227">
                  <c:v>17.28</c:v>
                </c:pt>
                <c:pt idx="2228">
                  <c:v>17.3</c:v>
                </c:pt>
                <c:pt idx="2229">
                  <c:v>17.309999999999999</c:v>
                </c:pt>
                <c:pt idx="2230">
                  <c:v>17.329999999999998</c:v>
                </c:pt>
                <c:pt idx="2231">
                  <c:v>17.34</c:v>
                </c:pt>
                <c:pt idx="2232">
                  <c:v>17.350000000000001</c:v>
                </c:pt>
                <c:pt idx="2233">
                  <c:v>17.37</c:v>
                </c:pt>
                <c:pt idx="2234">
                  <c:v>17.38</c:v>
                </c:pt>
                <c:pt idx="2235">
                  <c:v>17.39</c:v>
                </c:pt>
                <c:pt idx="2236">
                  <c:v>17.41</c:v>
                </c:pt>
                <c:pt idx="2237">
                  <c:v>17.420000000000002</c:v>
                </c:pt>
                <c:pt idx="2238">
                  <c:v>17.43</c:v>
                </c:pt>
                <c:pt idx="2239">
                  <c:v>17.440000000000001</c:v>
                </c:pt>
                <c:pt idx="2240">
                  <c:v>17.46</c:v>
                </c:pt>
                <c:pt idx="2241">
                  <c:v>17.47</c:v>
                </c:pt>
                <c:pt idx="2242">
                  <c:v>17.48</c:v>
                </c:pt>
                <c:pt idx="2243">
                  <c:v>17.489999999999998</c:v>
                </c:pt>
                <c:pt idx="2244">
                  <c:v>17.5</c:v>
                </c:pt>
                <c:pt idx="2245">
                  <c:v>17.510000000000002</c:v>
                </c:pt>
                <c:pt idx="2246">
                  <c:v>17.52</c:v>
                </c:pt>
                <c:pt idx="2247">
                  <c:v>17.53</c:v>
                </c:pt>
                <c:pt idx="2248">
                  <c:v>17.54</c:v>
                </c:pt>
                <c:pt idx="2249">
                  <c:v>17.55</c:v>
                </c:pt>
                <c:pt idx="2250">
                  <c:v>17.559999999999999</c:v>
                </c:pt>
                <c:pt idx="2251">
                  <c:v>17.57</c:v>
                </c:pt>
                <c:pt idx="2252">
                  <c:v>17.579999999999998</c:v>
                </c:pt>
                <c:pt idx="2253">
                  <c:v>17.59</c:v>
                </c:pt>
                <c:pt idx="2254">
                  <c:v>17.600000000000001</c:v>
                </c:pt>
                <c:pt idx="2255">
                  <c:v>17.600000000000001</c:v>
                </c:pt>
                <c:pt idx="2256">
                  <c:v>17.61</c:v>
                </c:pt>
                <c:pt idx="2257">
                  <c:v>17.62</c:v>
                </c:pt>
                <c:pt idx="2258">
                  <c:v>17.63</c:v>
                </c:pt>
                <c:pt idx="2259">
                  <c:v>17.64</c:v>
                </c:pt>
                <c:pt idx="2260">
                  <c:v>17.64</c:v>
                </c:pt>
                <c:pt idx="2261">
                  <c:v>17.649999999999999</c:v>
                </c:pt>
                <c:pt idx="2262">
                  <c:v>17.66</c:v>
                </c:pt>
                <c:pt idx="2263">
                  <c:v>17.66</c:v>
                </c:pt>
                <c:pt idx="2264">
                  <c:v>17.670000000000002</c:v>
                </c:pt>
                <c:pt idx="2265">
                  <c:v>17.68</c:v>
                </c:pt>
                <c:pt idx="2266">
                  <c:v>17.68</c:v>
                </c:pt>
                <c:pt idx="2267">
                  <c:v>17.690000000000001</c:v>
                </c:pt>
                <c:pt idx="2268">
                  <c:v>17.690000000000001</c:v>
                </c:pt>
                <c:pt idx="2269">
                  <c:v>17.7</c:v>
                </c:pt>
                <c:pt idx="2270">
                  <c:v>17.7</c:v>
                </c:pt>
                <c:pt idx="2271">
                  <c:v>17.71</c:v>
                </c:pt>
                <c:pt idx="2272">
                  <c:v>17.71</c:v>
                </c:pt>
                <c:pt idx="2273">
                  <c:v>17.72</c:v>
                </c:pt>
                <c:pt idx="2274">
                  <c:v>17.72</c:v>
                </c:pt>
                <c:pt idx="2275">
                  <c:v>17.73</c:v>
                </c:pt>
                <c:pt idx="2276">
                  <c:v>17.73</c:v>
                </c:pt>
                <c:pt idx="2277">
                  <c:v>17.73</c:v>
                </c:pt>
                <c:pt idx="2278">
                  <c:v>17.739999999999998</c:v>
                </c:pt>
                <c:pt idx="2279">
                  <c:v>17.739999999999998</c:v>
                </c:pt>
                <c:pt idx="2280">
                  <c:v>17.739999999999998</c:v>
                </c:pt>
                <c:pt idx="2281">
                  <c:v>17.75</c:v>
                </c:pt>
                <c:pt idx="2282">
                  <c:v>17.75</c:v>
                </c:pt>
                <c:pt idx="2283">
                  <c:v>17.75</c:v>
                </c:pt>
                <c:pt idx="2284">
                  <c:v>14.26</c:v>
                </c:pt>
                <c:pt idx="2285">
                  <c:v>14.27</c:v>
                </c:pt>
                <c:pt idx="2286">
                  <c:v>14.28</c:v>
                </c:pt>
                <c:pt idx="2287">
                  <c:v>14.29</c:v>
                </c:pt>
                <c:pt idx="2288">
                  <c:v>14.29</c:v>
                </c:pt>
                <c:pt idx="2289">
                  <c:v>14.3</c:v>
                </c:pt>
                <c:pt idx="2290">
                  <c:v>14.31</c:v>
                </c:pt>
                <c:pt idx="2291">
                  <c:v>14.32</c:v>
                </c:pt>
                <c:pt idx="2292">
                  <c:v>14.33</c:v>
                </c:pt>
                <c:pt idx="2293">
                  <c:v>14.33</c:v>
                </c:pt>
                <c:pt idx="2294">
                  <c:v>14.34</c:v>
                </c:pt>
                <c:pt idx="2295">
                  <c:v>14.35</c:v>
                </c:pt>
                <c:pt idx="2296">
                  <c:v>14.36</c:v>
                </c:pt>
                <c:pt idx="2297">
                  <c:v>14.37</c:v>
                </c:pt>
                <c:pt idx="2298">
                  <c:v>14.38</c:v>
                </c:pt>
                <c:pt idx="2299">
                  <c:v>14.38</c:v>
                </c:pt>
                <c:pt idx="2300">
                  <c:v>14.39</c:v>
                </c:pt>
                <c:pt idx="2301">
                  <c:v>14.4</c:v>
                </c:pt>
                <c:pt idx="2302">
                  <c:v>14.41</c:v>
                </c:pt>
                <c:pt idx="2303">
                  <c:v>14.42</c:v>
                </c:pt>
                <c:pt idx="2304">
                  <c:v>14.42</c:v>
                </c:pt>
                <c:pt idx="2305">
                  <c:v>14.43</c:v>
                </c:pt>
                <c:pt idx="2306">
                  <c:v>14.44</c:v>
                </c:pt>
                <c:pt idx="2307">
                  <c:v>14.45</c:v>
                </c:pt>
                <c:pt idx="2308">
                  <c:v>14.46</c:v>
                </c:pt>
                <c:pt idx="2309">
                  <c:v>14.46</c:v>
                </c:pt>
                <c:pt idx="2310">
                  <c:v>14.47</c:v>
                </c:pt>
                <c:pt idx="2311">
                  <c:v>14.48</c:v>
                </c:pt>
                <c:pt idx="2312">
                  <c:v>14.49</c:v>
                </c:pt>
                <c:pt idx="2313">
                  <c:v>14.5</c:v>
                </c:pt>
                <c:pt idx="2314">
                  <c:v>14.51</c:v>
                </c:pt>
                <c:pt idx="2315">
                  <c:v>14.51</c:v>
                </c:pt>
                <c:pt idx="2316">
                  <c:v>14.52</c:v>
                </c:pt>
                <c:pt idx="2317">
                  <c:v>14.53</c:v>
                </c:pt>
                <c:pt idx="2318">
                  <c:v>14.54</c:v>
                </c:pt>
                <c:pt idx="2319">
                  <c:v>14.55</c:v>
                </c:pt>
                <c:pt idx="2320">
                  <c:v>14.55</c:v>
                </c:pt>
                <c:pt idx="2321">
                  <c:v>14.56</c:v>
                </c:pt>
                <c:pt idx="2322">
                  <c:v>14.57</c:v>
                </c:pt>
                <c:pt idx="2323">
                  <c:v>14.58</c:v>
                </c:pt>
                <c:pt idx="2324">
                  <c:v>14.59</c:v>
                </c:pt>
                <c:pt idx="2325">
                  <c:v>14.6</c:v>
                </c:pt>
                <c:pt idx="2326">
                  <c:v>14.6</c:v>
                </c:pt>
                <c:pt idx="2327">
                  <c:v>14.61</c:v>
                </c:pt>
                <c:pt idx="2328">
                  <c:v>14.62</c:v>
                </c:pt>
                <c:pt idx="2329">
                  <c:v>14.63</c:v>
                </c:pt>
                <c:pt idx="2330">
                  <c:v>14.64</c:v>
                </c:pt>
                <c:pt idx="2331">
                  <c:v>14.64</c:v>
                </c:pt>
                <c:pt idx="2332">
                  <c:v>14.65</c:v>
                </c:pt>
                <c:pt idx="2333">
                  <c:v>14.66</c:v>
                </c:pt>
                <c:pt idx="2334">
                  <c:v>14.67</c:v>
                </c:pt>
                <c:pt idx="2335">
                  <c:v>14.68</c:v>
                </c:pt>
                <c:pt idx="2336">
                  <c:v>14.69</c:v>
                </c:pt>
                <c:pt idx="2337">
                  <c:v>14.69</c:v>
                </c:pt>
                <c:pt idx="2338">
                  <c:v>14.7</c:v>
                </c:pt>
                <c:pt idx="2339">
                  <c:v>14.71</c:v>
                </c:pt>
                <c:pt idx="2340">
                  <c:v>14.72</c:v>
                </c:pt>
                <c:pt idx="2341">
                  <c:v>14.73</c:v>
                </c:pt>
                <c:pt idx="2342">
                  <c:v>14.73</c:v>
                </c:pt>
                <c:pt idx="2343">
                  <c:v>14.74</c:v>
                </c:pt>
                <c:pt idx="2344">
                  <c:v>14.75</c:v>
                </c:pt>
                <c:pt idx="2345">
                  <c:v>14.76</c:v>
                </c:pt>
                <c:pt idx="2346">
                  <c:v>14.77</c:v>
                </c:pt>
                <c:pt idx="2347">
                  <c:v>14.78</c:v>
                </c:pt>
                <c:pt idx="2348">
                  <c:v>14.78</c:v>
                </c:pt>
                <c:pt idx="2349">
                  <c:v>14.79</c:v>
                </c:pt>
                <c:pt idx="2350">
                  <c:v>14.8</c:v>
                </c:pt>
                <c:pt idx="2351">
                  <c:v>14.81</c:v>
                </c:pt>
                <c:pt idx="2352">
                  <c:v>14.82</c:v>
                </c:pt>
                <c:pt idx="2353">
                  <c:v>14.82</c:v>
                </c:pt>
                <c:pt idx="2354">
                  <c:v>14.83</c:v>
                </c:pt>
                <c:pt idx="2355">
                  <c:v>14.84</c:v>
                </c:pt>
                <c:pt idx="2356">
                  <c:v>14.85</c:v>
                </c:pt>
                <c:pt idx="2357">
                  <c:v>14.86</c:v>
                </c:pt>
                <c:pt idx="2358">
                  <c:v>14.87</c:v>
                </c:pt>
                <c:pt idx="2359">
                  <c:v>14.87</c:v>
                </c:pt>
                <c:pt idx="2360">
                  <c:v>14.88</c:v>
                </c:pt>
                <c:pt idx="2361">
                  <c:v>14.89</c:v>
                </c:pt>
                <c:pt idx="2362">
                  <c:v>14.9</c:v>
                </c:pt>
                <c:pt idx="2363">
                  <c:v>14.91</c:v>
                </c:pt>
                <c:pt idx="2364">
                  <c:v>14.91</c:v>
                </c:pt>
                <c:pt idx="2365">
                  <c:v>14.92</c:v>
                </c:pt>
                <c:pt idx="2366">
                  <c:v>14.93</c:v>
                </c:pt>
                <c:pt idx="2367">
                  <c:v>14.94</c:v>
                </c:pt>
                <c:pt idx="2368">
                  <c:v>14.95</c:v>
                </c:pt>
                <c:pt idx="2369">
                  <c:v>14.96</c:v>
                </c:pt>
                <c:pt idx="2370">
                  <c:v>14.96</c:v>
                </c:pt>
                <c:pt idx="2371">
                  <c:v>14.97</c:v>
                </c:pt>
                <c:pt idx="2372">
                  <c:v>14.98</c:v>
                </c:pt>
                <c:pt idx="2373">
                  <c:v>14.99</c:v>
                </c:pt>
                <c:pt idx="2374">
                  <c:v>15</c:v>
                </c:pt>
                <c:pt idx="2375">
                  <c:v>15</c:v>
                </c:pt>
                <c:pt idx="2376">
                  <c:v>15.01</c:v>
                </c:pt>
                <c:pt idx="2377">
                  <c:v>15.02</c:v>
                </c:pt>
                <c:pt idx="2378">
                  <c:v>15.03</c:v>
                </c:pt>
                <c:pt idx="2379">
                  <c:v>15.04</c:v>
                </c:pt>
                <c:pt idx="2380">
                  <c:v>15.04</c:v>
                </c:pt>
                <c:pt idx="2381">
                  <c:v>15.05</c:v>
                </c:pt>
                <c:pt idx="2382">
                  <c:v>15.06</c:v>
                </c:pt>
                <c:pt idx="2383">
                  <c:v>15.07</c:v>
                </c:pt>
                <c:pt idx="2384">
                  <c:v>15.08</c:v>
                </c:pt>
                <c:pt idx="2385">
                  <c:v>15.09</c:v>
                </c:pt>
                <c:pt idx="2386">
                  <c:v>15.09</c:v>
                </c:pt>
                <c:pt idx="2387">
                  <c:v>15.1</c:v>
                </c:pt>
                <c:pt idx="2388">
                  <c:v>15.11</c:v>
                </c:pt>
                <c:pt idx="2389">
                  <c:v>15.12</c:v>
                </c:pt>
                <c:pt idx="2390">
                  <c:v>15.13</c:v>
                </c:pt>
                <c:pt idx="2391">
                  <c:v>15.13</c:v>
                </c:pt>
                <c:pt idx="2392">
                  <c:v>15.14</c:v>
                </c:pt>
                <c:pt idx="2393">
                  <c:v>15.15</c:v>
                </c:pt>
                <c:pt idx="2394">
                  <c:v>15.16</c:v>
                </c:pt>
                <c:pt idx="2395">
                  <c:v>15.17</c:v>
                </c:pt>
                <c:pt idx="2396">
                  <c:v>15.18</c:v>
                </c:pt>
                <c:pt idx="2397">
                  <c:v>15.18</c:v>
                </c:pt>
                <c:pt idx="2398">
                  <c:v>15.19</c:v>
                </c:pt>
                <c:pt idx="2399">
                  <c:v>15.2</c:v>
                </c:pt>
                <c:pt idx="2400">
                  <c:v>15.21</c:v>
                </c:pt>
                <c:pt idx="2401">
                  <c:v>15.22</c:v>
                </c:pt>
                <c:pt idx="2402">
                  <c:v>15.22</c:v>
                </c:pt>
                <c:pt idx="2403">
                  <c:v>15.23</c:v>
                </c:pt>
                <c:pt idx="2404">
                  <c:v>15.24</c:v>
                </c:pt>
                <c:pt idx="2405">
                  <c:v>15.25</c:v>
                </c:pt>
                <c:pt idx="2406">
                  <c:v>15.26</c:v>
                </c:pt>
                <c:pt idx="2407">
                  <c:v>15.27</c:v>
                </c:pt>
                <c:pt idx="2408">
                  <c:v>15.27</c:v>
                </c:pt>
                <c:pt idx="2409">
                  <c:v>15.28</c:v>
                </c:pt>
                <c:pt idx="2410">
                  <c:v>15.29</c:v>
                </c:pt>
                <c:pt idx="2411">
                  <c:v>15.3</c:v>
                </c:pt>
                <c:pt idx="2412">
                  <c:v>15.31</c:v>
                </c:pt>
                <c:pt idx="2413">
                  <c:v>15.31</c:v>
                </c:pt>
                <c:pt idx="2414">
                  <c:v>15.32</c:v>
                </c:pt>
                <c:pt idx="2415">
                  <c:v>15.33</c:v>
                </c:pt>
                <c:pt idx="2416">
                  <c:v>15.34</c:v>
                </c:pt>
                <c:pt idx="2417">
                  <c:v>15.35</c:v>
                </c:pt>
                <c:pt idx="2418">
                  <c:v>15.36</c:v>
                </c:pt>
                <c:pt idx="2419">
                  <c:v>15.36</c:v>
                </c:pt>
                <c:pt idx="2420">
                  <c:v>15.37</c:v>
                </c:pt>
                <c:pt idx="2421">
                  <c:v>15.38</c:v>
                </c:pt>
                <c:pt idx="2422">
                  <c:v>15.39</c:v>
                </c:pt>
                <c:pt idx="2423">
                  <c:v>15.4</c:v>
                </c:pt>
                <c:pt idx="2424">
                  <c:v>15.4</c:v>
                </c:pt>
                <c:pt idx="2425">
                  <c:v>15.41</c:v>
                </c:pt>
                <c:pt idx="2426">
                  <c:v>15.42</c:v>
                </c:pt>
                <c:pt idx="2427">
                  <c:v>15.43</c:v>
                </c:pt>
                <c:pt idx="2428">
                  <c:v>15.44</c:v>
                </c:pt>
                <c:pt idx="2429">
                  <c:v>15.45</c:v>
                </c:pt>
                <c:pt idx="2430">
                  <c:v>15.45</c:v>
                </c:pt>
                <c:pt idx="2431">
                  <c:v>15.46</c:v>
                </c:pt>
                <c:pt idx="2432">
                  <c:v>15.47</c:v>
                </c:pt>
                <c:pt idx="2433">
                  <c:v>15.48</c:v>
                </c:pt>
                <c:pt idx="2434">
                  <c:v>15.49</c:v>
                </c:pt>
                <c:pt idx="2435">
                  <c:v>15.49</c:v>
                </c:pt>
                <c:pt idx="2436">
                  <c:v>15.5</c:v>
                </c:pt>
                <c:pt idx="2437">
                  <c:v>15.51</c:v>
                </c:pt>
                <c:pt idx="2438">
                  <c:v>15.52</c:v>
                </c:pt>
                <c:pt idx="2439">
                  <c:v>15.53</c:v>
                </c:pt>
                <c:pt idx="2440">
                  <c:v>15.54</c:v>
                </c:pt>
                <c:pt idx="2441">
                  <c:v>15.54</c:v>
                </c:pt>
                <c:pt idx="2442">
                  <c:v>15.55</c:v>
                </c:pt>
                <c:pt idx="2443">
                  <c:v>15.56</c:v>
                </c:pt>
                <c:pt idx="2444">
                  <c:v>15.57</c:v>
                </c:pt>
                <c:pt idx="2445">
                  <c:v>15.58</c:v>
                </c:pt>
                <c:pt idx="2446">
                  <c:v>15.59</c:v>
                </c:pt>
                <c:pt idx="2447">
                  <c:v>15.59</c:v>
                </c:pt>
                <c:pt idx="2448">
                  <c:v>15.6</c:v>
                </c:pt>
                <c:pt idx="2449">
                  <c:v>15.61</c:v>
                </c:pt>
                <c:pt idx="2450">
                  <c:v>15.62</c:v>
                </c:pt>
                <c:pt idx="2451">
                  <c:v>15.63</c:v>
                </c:pt>
                <c:pt idx="2452">
                  <c:v>15.63</c:v>
                </c:pt>
                <c:pt idx="2453">
                  <c:v>15.64</c:v>
                </c:pt>
                <c:pt idx="2454">
                  <c:v>15.65</c:v>
                </c:pt>
                <c:pt idx="2455">
                  <c:v>15.66</c:v>
                </c:pt>
                <c:pt idx="2456">
                  <c:v>15.67</c:v>
                </c:pt>
                <c:pt idx="2457">
                  <c:v>15.68</c:v>
                </c:pt>
                <c:pt idx="2458">
                  <c:v>15.68</c:v>
                </c:pt>
                <c:pt idx="2459">
                  <c:v>15.69</c:v>
                </c:pt>
                <c:pt idx="2460">
                  <c:v>15.7</c:v>
                </c:pt>
                <c:pt idx="2461">
                  <c:v>15.71</c:v>
                </c:pt>
                <c:pt idx="2462">
                  <c:v>15.72</c:v>
                </c:pt>
                <c:pt idx="2463">
                  <c:v>15.72</c:v>
                </c:pt>
                <c:pt idx="2464">
                  <c:v>15.73</c:v>
                </c:pt>
                <c:pt idx="2465">
                  <c:v>15.74</c:v>
                </c:pt>
                <c:pt idx="2466">
                  <c:v>15.75</c:v>
                </c:pt>
                <c:pt idx="2467">
                  <c:v>15.76</c:v>
                </c:pt>
                <c:pt idx="2468">
                  <c:v>15.77</c:v>
                </c:pt>
                <c:pt idx="2469">
                  <c:v>15.77</c:v>
                </c:pt>
                <c:pt idx="2470">
                  <c:v>15.78</c:v>
                </c:pt>
                <c:pt idx="2471">
                  <c:v>15.79</c:v>
                </c:pt>
                <c:pt idx="2472">
                  <c:v>15.8</c:v>
                </c:pt>
                <c:pt idx="2473">
                  <c:v>15.81</c:v>
                </c:pt>
                <c:pt idx="2474">
                  <c:v>15.81</c:v>
                </c:pt>
                <c:pt idx="2475">
                  <c:v>15.82</c:v>
                </c:pt>
                <c:pt idx="2476">
                  <c:v>15.83</c:v>
                </c:pt>
                <c:pt idx="2477">
                  <c:v>15.84</c:v>
                </c:pt>
                <c:pt idx="2478">
                  <c:v>15.85</c:v>
                </c:pt>
                <c:pt idx="2479">
                  <c:v>15.86</c:v>
                </c:pt>
                <c:pt idx="2480">
                  <c:v>15.86</c:v>
                </c:pt>
                <c:pt idx="2481">
                  <c:v>15.87</c:v>
                </c:pt>
                <c:pt idx="2482">
                  <c:v>15.88</c:v>
                </c:pt>
                <c:pt idx="2483">
                  <c:v>15.89</c:v>
                </c:pt>
                <c:pt idx="2484">
                  <c:v>15.9</c:v>
                </c:pt>
                <c:pt idx="2485">
                  <c:v>15.9</c:v>
                </c:pt>
                <c:pt idx="2486">
                  <c:v>15.91</c:v>
                </c:pt>
                <c:pt idx="2487">
                  <c:v>15.92</c:v>
                </c:pt>
                <c:pt idx="2488">
                  <c:v>15.93</c:v>
                </c:pt>
                <c:pt idx="2489">
                  <c:v>15.94</c:v>
                </c:pt>
                <c:pt idx="2490">
                  <c:v>15.95</c:v>
                </c:pt>
                <c:pt idx="2491">
                  <c:v>15.95</c:v>
                </c:pt>
                <c:pt idx="2492">
                  <c:v>15.96</c:v>
                </c:pt>
                <c:pt idx="2493">
                  <c:v>15.97</c:v>
                </c:pt>
                <c:pt idx="2494">
                  <c:v>15.98</c:v>
                </c:pt>
                <c:pt idx="2495">
                  <c:v>15.99</c:v>
                </c:pt>
                <c:pt idx="2496">
                  <c:v>15.99</c:v>
                </c:pt>
                <c:pt idx="2497">
                  <c:v>16</c:v>
                </c:pt>
                <c:pt idx="2498">
                  <c:v>16.010000000000002</c:v>
                </c:pt>
                <c:pt idx="2499">
                  <c:v>16.02</c:v>
                </c:pt>
                <c:pt idx="2500">
                  <c:v>16.03</c:v>
                </c:pt>
                <c:pt idx="2501">
                  <c:v>16.04</c:v>
                </c:pt>
                <c:pt idx="2502">
                  <c:v>16.04</c:v>
                </c:pt>
                <c:pt idx="2503">
                  <c:v>16.05</c:v>
                </c:pt>
                <c:pt idx="2504">
                  <c:v>16.059999999999999</c:v>
                </c:pt>
                <c:pt idx="2505">
                  <c:v>16.07</c:v>
                </c:pt>
                <c:pt idx="2506">
                  <c:v>16.07</c:v>
                </c:pt>
                <c:pt idx="2507">
                  <c:v>16.079999999999998</c:v>
                </c:pt>
                <c:pt idx="2508">
                  <c:v>16.09</c:v>
                </c:pt>
                <c:pt idx="2509">
                  <c:v>16.100000000000001</c:v>
                </c:pt>
                <c:pt idx="2510">
                  <c:v>16.11</c:v>
                </c:pt>
                <c:pt idx="2511">
                  <c:v>16.12</c:v>
                </c:pt>
                <c:pt idx="2512">
                  <c:v>16.13</c:v>
                </c:pt>
                <c:pt idx="2513">
                  <c:v>16.13</c:v>
                </c:pt>
                <c:pt idx="2514">
                  <c:v>16.14</c:v>
                </c:pt>
                <c:pt idx="2515">
                  <c:v>16.149999999999999</c:v>
                </c:pt>
                <c:pt idx="2516">
                  <c:v>16.16</c:v>
                </c:pt>
                <c:pt idx="2517">
                  <c:v>16.16</c:v>
                </c:pt>
                <c:pt idx="2518">
                  <c:v>16.170000000000002</c:v>
                </c:pt>
                <c:pt idx="2519">
                  <c:v>16.18</c:v>
                </c:pt>
                <c:pt idx="2520">
                  <c:v>16.190000000000001</c:v>
                </c:pt>
                <c:pt idx="2521">
                  <c:v>16.2</c:v>
                </c:pt>
                <c:pt idx="2522">
                  <c:v>16.21</c:v>
                </c:pt>
                <c:pt idx="2523">
                  <c:v>16.21</c:v>
                </c:pt>
                <c:pt idx="2524">
                  <c:v>16.22</c:v>
                </c:pt>
                <c:pt idx="2525">
                  <c:v>16.23</c:v>
                </c:pt>
                <c:pt idx="2526">
                  <c:v>16.239999999999998</c:v>
                </c:pt>
                <c:pt idx="2527">
                  <c:v>16.25</c:v>
                </c:pt>
                <c:pt idx="2528">
                  <c:v>16.25</c:v>
                </c:pt>
                <c:pt idx="2529">
                  <c:v>16.260000000000002</c:v>
                </c:pt>
                <c:pt idx="2530">
                  <c:v>16.27</c:v>
                </c:pt>
                <c:pt idx="2531">
                  <c:v>16.28</c:v>
                </c:pt>
                <c:pt idx="2532">
                  <c:v>16.29</c:v>
                </c:pt>
                <c:pt idx="2533">
                  <c:v>16.3</c:v>
                </c:pt>
                <c:pt idx="2534">
                  <c:v>16.3</c:v>
                </c:pt>
                <c:pt idx="2535">
                  <c:v>16.309999999999999</c:v>
                </c:pt>
                <c:pt idx="2536">
                  <c:v>16.32</c:v>
                </c:pt>
                <c:pt idx="2537">
                  <c:v>16.329999999999998</c:v>
                </c:pt>
                <c:pt idx="2538">
                  <c:v>16.34</c:v>
                </c:pt>
                <c:pt idx="2539">
                  <c:v>16.34</c:v>
                </c:pt>
                <c:pt idx="2540">
                  <c:v>16.350000000000001</c:v>
                </c:pt>
                <c:pt idx="2541">
                  <c:v>16.36</c:v>
                </c:pt>
                <c:pt idx="2542">
                  <c:v>16.37</c:v>
                </c:pt>
                <c:pt idx="2543">
                  <c:v>16.38</c:v>
                </c:pt>
                <c:pt idx="2544">
                  <c:v>16.39</c:v>
                </c:pt>
                <c:pt idx="2545">
                  <c:v>16.39</c:v>
                </c:pt>
                <c:pt idx="2546">
                  <c:v>16.399999999999999</c:v>
                </c:pt>
                <c:pt idx="2547">
                  <c:v>16.41</c:v>
                </c:pt>
                <c:pt idx="2548">
                  <c:v>16.420000000000002</c:v>
                </c:pt>
                <c:pt idx="2549">
                  <c:v>16.43</c:v>
                </c:pt>
                <c:pt idx="2550">
                  <c:v>16.43</c:v>
                </c:pt>
                <c:pt idx="2551">
                  <c:v>16.440000000000001</c:v>
                </c:pt>
                <c:pt idx="2552">
                  <c:v>16.45</c:v>
                </c:pt>
                <c:pt idx="2553">
                  <c:v>16.46</c:v>
                </c:pt>
                <c:pt idx="2554">
                  <c:v>16.47</c:v>
                </c:pt>
                <c:pt idx="2555">
                  <c:v>16.48</c:v>
                </c:pt>
                <c:pt idx="2556">
                  <c:v>16.48</c:v>
                </c:pt>
                <c:pt idx="2557">
                  <c:v>16.489999999999998</c:v>
                </c:pt>
                <c:pt idx="2558">
                  <c:v>16.5</c:v>
                </c:pt>
                <c:pt idx="2559">
                  <c:v>16.510000000000002</c:v>
                </c:pt>
                <c:pt idx="2560">
                  <c:v>16.52</c:v>
                </c:pt>
                <c:pt idx="2561">
                  <c:v>16.52</c:v>
                </c:pt>
                <c:pt idx="2562">
                  <c:v>16.53</c:v>
                </c:pt>
                <c:pt idx="2563">
                  <c:v>16.54</c:v>
                </c:pt>
                <c:pt idx="2564">
                  <c:v>16.55</c:v>
                </c:pt>
                <c:pt idx="2565">
                  <c:v>16.559999999999999</c:v>
                </c:pt>
                <c:pt idx="2566">
                  <c:v>16.57</c:v>
                </c:pt>
                <c:pt idx="2567">
                  <c:v>16.57</c:v>
                </c:pt>
                <c:pt idx="2568">
                  <c:v>16.579999999999998</c:v>
                </c:pt>
                <c:pt idx="2569">
                  <c:v>16.59</c:v>
                </c:pt>
                <c:pt idx="2570">
                  <c:v>16.600000000000001</c:v>
                </c:pt>
                <c:pt idx="2571">
                  <c:v>16.61</c:v>
                </c:pt>
                <c:pt idx="2572">
                  <c:v>16.61</c:v>
                </c:pt>
                <c:pt idx="2573">
                  <c:v>16.62</c:v>
                </c:pt>
                <c:pt idx="2574">
                  <c:v>16.63</c:v>
                </c:pt>
                <c:pt idx="2575">
                  <c:v>16.64</c:v>
                </c:pt>
                <c:pt idx="2576">
                  <c:v>16.649999999999999</c:v>
                </c:pt>
                <c:pt idx="2577">
                  <c:v>16.66</c:v>
                </c:pt>
                <c:pt idx="2578">
                  <c:v>16.66</c:v>
                </c:pt>
                <c:pt idx="2579">
                  <c:v>16.670000000000002</c:v>
                </c:pt>
                <c:pt idx="2580">
                  <c:v>16.68</c:v>
                </c:pt>
                <c:pt idx="2581">
                  <c:v>16.690000000000001</c:v>
                </c:pt>
                <c:pt idx="2582">
                  <c:v>16.7</c:v>
                </c:pt>
                <c:pt idx="2583">
                  <c:v>16.7</c:v>
                </c:pt>
                <c:pt idx="2584">
                  <c:v>16.71</c:v>
                </c:pt>
                <c:pt idx="2585">
                  <c:v>16.72</c:v>
                </c:pt>
                <c:pt idx="2586">
                  <c:v>16.73</c:v>
                </c:pt>
                <c:pt idx="2587">
                  <c:v>16.739999999999998</c:v>
                </c:pt>
                <c:pt idx="2588">
                  <c:v>16.75</c:v>
                </c:pt>
                <c:pt idx="2589">
                  <c:v>16.75</c:v>
                </c:pt>
                <c:pt idx="2590">
                  <c:v>16.760000000000002</c:v>
                </c:pt>
                <c:pt idx="2591">
                  <c:v>16.77</c:v>
                </c:pt>
                <c:pt idx="2592">
                  <c:v>16.78</c:v>
                </c:pt>
                <c:pt idx="2593">
                  <c:v>16.79</c:v>
                </c:pt>
                <c:pt idx="2594">
                  <c:v>16.8</c:v>
                </c:pt>
                <c:pt idx="2595">
                  <c:v>16.8</c:v>
                </c:pt>
                <c:pt idx="2596">
                  <c:v>16.809999999999999</c:v>
                </c:pt>
                <c:pt idx="2597">
                  <c:v>16.82</c:v>
                </c:pt>
                <c:pt idx="2598">
                  <c:v>16.829999999999998</c:v>
                </c:pt>
                <c:pt idx="2599">
                  <c:v>16.84</c:v>
                </c:pt>
                <c:pt idx="2600">
                  <c:v>16.84</c:v>
                </c:pt>
                <c:pt idx="2601">
                  <c:v>16.850000000000001</c:v>
                </c:pt>
                <c:pt idx="2602">
                  <c:v>16.86</c:v>
                </c:pt>
                <c:pt idx="2603">
                  <c:v>16.87</c:v>
                </c:pt>
                <c:pt idx="2604">
                  <c:v>16.88</c:v>
                </c:pt>
                <c:pt idx="2605">
                  <c:v>16.89</c:v>
                </c:pt>
                <c:pt idx="2606">
                  <c:v>16.89</c:v>
                </c:pt>
                <c:pt idx="2607">
                  <c:v>16.899999999999999</c:v>
                </c:pt>
                <c:pt idx="2608">
                  <c:v>16.91</c:v>
                </c:pt>
                <c:pt idx="2609">
                  <c:v>16.920000000000002</c:v>
                </c:pt>
                <c:pt idx="2610">
                  <c:v>16.93</c:v>
                </c:pt>
                <c:pt idx="2611">
                  <c:v>16.93</c:v>
                </c:pt>
                <c:pt idx="2612">
                  <c:v>16.940000000000001</c:v>
                </c:pt>
                <c:pt idx="2613">
                  <c:v>16.95</c:v>
                </c:pt>
                <c:pt idx="2614">
                  <c:v>16.96</c:v>
                </c:pt>
                <c:pt idx="2615">
                  <c:v>16.97</c:v>
                </c:pt>
                <c:pt idx="2616">
                  <c:v>16.98</c:v>
                </c:pt>
                <c:pt idx="2617">
                  <c:v>16.98</c:v>
                </c:pt>
                <c:pt idx="2618">
                  <c:v>16.989999999999998</c:v>
                </c:pt>
                <c:pt idx="2619">
                  <c:v>17</c:v>
                </c:pt>
                <c:pt idx="2620">
                  <c:v>17.010000000000002</c:v>
                </c:pt>
                <c:pt idx="2621">
                  <c:v>17.02</c:v>
                </c:pt>
                <c:pt idx="2622">
                  <c:v>17.02</c:v>
                </c:pt>
                <c:pt idx="2623">
                  <c:v>17.03</c:v>
                </c:pt>
                <c:pt idx="2624">
                  <c:v>17.04</c:v>
                </c:pt>
                <c:pt idx="2625">
                  <c:v>17.05</c:v>
                </c:pt>
                <c:pt idx="2626">
                  <c:v>17.059999999999999</c:v>
                </c:pt>
                <c:pt idx="2627">
                  <c:v>17.07</c:v>
                </c:pt>
                <c:pt idx="2628">
                  <c:v>17.07</c:v>
                </c:pt>
                <c:pt idx="2629">
                  <c:v>17.079999999999998</c:v>
                </c:pt>
                <c:pt idx="2630">
                  <c:v>17.09</c:v>
                </c:pt>
                <c:pt idx="2631">
                  <c:v>17.100000000000001</c:v>
                </c:pt>
                <c:pt idx="2632">
                  <c:v>17.11</c:v>
                </c:pt>
                <c:pt idx="2633">
                  <c:v>17.11</c:v>
                </c:pt>
                <c:pt idx="2634">
                  <c:v>17.12</c:v>
                </c:pt>
                <c:pt idx="2635">
                  <c:v>17.13</c:v>
                </c:pt>
                <c:pt idx="2636">
                  <c:v>17.14</c:v>
                </c:pt>
                <c:pt idx="2637">
                  <c:v>17.149999999999999</c:v>
                </c:pt>
                <c:pt idx="2638">
                  <c:v>17.16</c:v>
                </c:pt>
                <c:pt idx="2639">
                  <c:v>17.16</c:v>
                </c:pt>
                <c:pt idx="2640">
                  <c:v>17.170000000000002</c:v>
                </c:pt>
                <c:pt idx="2641">
                  <c:v>17.18</c:v>
                </c:pt>
                <c:pt idx="2642">
                  <c:v>17.190000000000001</c:v>
                </c:pt>
                <c:pt idx="2643">
                  <c:v>17.2</c:v>
                </c:pt>
                <c:pt idx="2644">
                  <c:v>17.2</c:v>
                </c:pt>
                <c:pt idx="2645">
                  <c:v>17.21</c:v>
                </c:pt>
                <c:pt idx="2646">
                  <c:v>17.22</c:v>
                </c:pt>
                <c:pt idx="2647">
                  <c:v>17.23</c:v>
                </c:pt>
                <c:pt idx="2648">
                  <c:v>17.239999999999998</c:v>
                </c:pt>
                <c:pt idx="2649">
                  <c:v>17.25</c:v>
                </c:pt>
                <c:pt idx="2650">
                  <c:v>17.25</c:v>
                </c:pt>
                <c:pt idx="2651">
                  <c:v>17.260000000000002</c:v>
                </c:pt>
                <c:pt idx="2652">
                  <c:v>17.27</c:v>
                </c:pt>
                <c:pt idx="2653">
                  <c:v>17.28</c:v>
                </c:pt>
                <c:pt idx="2654">
                  <c:v>17.29</c:v>
                </c:pt>
                <c:pt idx="2655">
                  <c:v>17.29</c:v>
                </c:pt>
                <c:pt idx="2656">
                  <c:v>17.3</c:v>
                </c:pt>
                <c:pt idx="2657">
                  <c:v>17.309999999999999</c:v>
                </c:pt>
                <c:pt idx="2658">
                  <c:v>17.32</c:v>
                </c:pt>
                <c:pt idx="2659">
                  <c:v>17.329999999999998</c:v>
                </c:pt>
                <c:pt idx="2660">
                  <c:v>17.34</c:v>
                </c:pt>
                <c:pt idx="2661">
                  <c:v>17.34</c:v>
                </c:pt>
                <c:pt idx="2662">
                  <c:v>17.350000000000001</c:v>
                </c:pt>
                <c:pt idx="2663">
                  <c:v>17.36</c:v>
                </c:pt>
                <c:pt idx="2664">
                  <c:v>17.37</c:v>
                </c:pt>
                <c:pt idx="2665">
                  <c:v>17.38</c:v>
                </c:pt>
                <c:pt idx="2666">
                  <c:v>17.38</c:v>
                </c:pt>
                <c:pt idx="2667">
                  <c:v>17.39</c:v>
                </c:pt>
                <c:pt idx="2668">
                  <c:v>17.399999999999999</c:v>
                </c:pt>
                <c:pt idx="2669">
                  <c:v>17.41</c:v>
                </c:pt>
                <c:pt idx="2670">
                  <c:v>17.420000000000002</c:v>
                </c:pt>
                <c:pt idx="2671">
                  <c:v>17.43</c:v>
                </c:pt>
                <c:pt idx="2672">
                  <c:v>17.43</c:v>
                </c:pt>
                <c:pt idx="2673">
                  <c:v>17.440000000000001</c:v>
                </c:pt>
                <c:pt idx="2674">
                  <c:v>17.45</c:v>
                </c:pt>
                <c:pt idx="2675">
                  <c:v>17.46</c:v>
                </c:pt>
                <c:pt idx="2676">
                  <c:v>17.46</c:v>
                </c:pt>
                <c:pt idx="2677">
                  <c:v>17.47</c:v>
                </c:pt>
                <c:pt idx="2678">
                  <c:v>17.48</c:v>
                </c:pt>
                <c:pt idx="2679">
                  <c:v>17.489999999999998</c:v>
                </c:pt>
                <c:pt idx="2680">
                  <c:v>17.5</c:v>
                </c:pt>
                <c:pt idx="2681">
                  <c:v>17.510000000000002</c:v>
                </c:pt>
                <c:pt idx="2682">
                  <c:v>17.510000000000002</c:v>
                </c:pt>
                <c:pt idx="2683">
                  <c:v>17.52</c:v>
                </c:pt>
                <c:pt idx="2684">
                  <c:v>17.53</c:v>
                </c:pt>
                <c:pt idx="2685">
                  <c:v>17.54</c:v>
                </c:pt>
                <c:pt idx="2686">
                  <c:v>17.55</c:v>
                </c:pt>
                <c:pt idx="2687">
                  <c:v>17.55</c:v>
                </c:pt>
                <c:pt idx="2688">
                  <c:v>17.559999999999999</c:v>
                </c:pt>
                <c:pt idx="2689">
                  <c:v>17.57</c:v>
                </c:pt>
                <c:pt idx="2690">
                  <c:v>17.579999999999998</c:v>
                </c:pt>
                <c:pt idx="2691">
                  <c:v>17.59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17.61</c:v>
                </c:pt>
                <c:pt idx="2695">
                  <c:v>17.62</c:v>
                </c:pt>
                <c:pt idx="2696">
                  <c:v>17.63</c:v>
                </c:pt>
                <c:pt idx="2697">
                  <c:v>17.64</c:v>
                </c:pt>
                <c:pt idx="2698">
                  <c:v>17.64</c:v>
                </c:pt>
                <c:pt idx="2699">
                  <c:v>17.649999999999999</c:v>
                </c:pt>
                <c:pt idx="2700">
                  <c:v>17.66</c:v>
                </c:pt>
                <c:pt idx="2701">
                  <c:v>17.670000000000002</c:v>
                </c:pt>
                <c:pt idx="2702">
                  <c:v>17.68</c:v>
                </c:pt>
                <c:pt idx="2703">
                  <c:v>17.690000000000001</c:v>
                </c:pt>
                <c:pt idx="2704">
                  <c:v>17.690000000000001</c:v>
                </c:pt>
                <c:pt idx="2705">
                  <c:v>17.7</c:v>
                </c:pt>
                <c:pt idx="2706">
                  <c:v>17.71</c:v>
                </c:pt>
                <c:pt idx="2707">
                  <c:v>17.72</c:v>
                </c:pt>
                <c:pt idx="2708">
                  <c:v>17.73</c:v>
                </c:pt>
                <c:pt idx="2709">
                  <c:v>17.73</c:v>
                </c:pt>
                <c:pt idx="2710">
                  <c:v>17.739999999999998</c:v>
                </c:pt>
                <c:pt idx="2711">
                  <c:v>17.75</c:v>
                </c:pt>
                <c:pt idx="2712">
                  <c:v>17.760000000000002</c:v>
                </c:pt>
                <c:pt idx="2713">
                  <c:v>17.77</c:v>
                </c:pt>
                <c:pt idx="2714">
                  <c:v>17.78</c:v>
                </c:pt>
                <c:pt idx="2715">
                  <c:v>17.78</c:v>
                </c:pt>
                <c:pt idx="2716">
                  <c:v>17.79</c:v>
                </c:pt>
                <c:pt idx="2717">
                  <c:v>17.8</c:v>
                </c:pt>
                <c:pt idx="2718">
                  <c:v>17.809999999999999</c:v>
                </c:pt>
                <c:pt idx="2719">
                  <c:v>17.82</c:v>
                </c:pt>
                <c:pt idx="2720">
                  <c:v>17.82</c:v>
                </c:pt>
                <c:pt idx="2721">
                  <c:v>17.829999999999998</c:v>
                </c:pt>
                <c:pt idx="2722">
                  <c:v>17.84</c:v>
                </c:pt>
                <c:pt idx="2723">
                  <c:v>17.850000000000001</c:v>
                </c:pt>
                <c:pt idx="2724">
                  <c:v>17.86</c:v>
                </c:pt>
                <c:pt idx="2725">
                  <c:v>17.87</c:v>
                </c:pt>
                <c:pt idx="2726">
                  <c:v>17.87</c:v>
                </c:pt>
                <c:pt idx="2727">
                  <c:v>17.88</c:v>
                </c:pt>
                <c:pt idx="2728">
                  <c:v>17.89</c:v>
                </c:pt>
                <c:pt idx="2729">
                  <c:v>17.899999999999999</c:v>
                </c:pt>
                <c:pt idx="2730">
                  <c:v>17.91</c:v>
                </c:pt>
                <c:pt idx="2731">
                  <c:v>17.91</c:v>
                </c:pt>
                <c:pt idx="2732">
                  <c:v>17.920000000000002</c:v>
                </c:pt>
                <c:pt idx="2733">
                  <c:v>17.93</c:v>
                </c:pt>
                <c:pt idx="2734">
                  <c:v>17.940000000000001</c:v>
                </c:pt>
                <c:pt idx="2735">
                  <c:v>17.95</c:v>
                </c:pt>
                <c:pt idx="2736">
                  <c:v>17.96</c:v>
                </c:pt>
                <c:pt idx="2737">
                  <c:v>17.96</c:v>
                </c:pt>
                <c:pt idx="2738">
                  <c:v>17.97</c:v>
                </c:pt>
                <c:pt idx="2739">
                  <c:v>17.98</c:v>
                </c:pt>
                <c:pt idx="2740">
                  <c:v>17.989999999999998</c:v>
                </c:pt>
                <c:pt idx="2741">
                  <c:v>18</c:v>
                </c:pt>
                <c:pt idx="2742">
                  <c:v>18</c:v>
                </c:pt>
                <c:pt idx="2743">
                  <c:v>18.010000000000002</c:v>
                </c:pt>
                <c:pt idx="2744">
                  <c:v>18.02</c:v>
                </c:pt>
                <c:pt idx="2745">
                  <c:v>18.03</c:v>
                </c:pt>
                <c:pt idx="2746">
                  <c:v>18.04</c:v>
                </c:pt>
                <c:pt idx="2747">
                  <c:v>18.05</c:v>
                </c:pt>
                <c:pt idx="2748">
                  <c:v>18.05</c:v>
                </c:pt>
                <c:pt idx="2749">
                  <c:v>18.059999999999999</c:v>
                </c:pt>
                <c:pt idx="2750">
                  <c:v>18.07</c:v>
                </c:pt>
                <c:pt idx="2751">
                  <c:v>18.079999999999998</c:v>
                </c:pt>
                <c:pt idx="2752">
                  <c:v>18.09</c:v>
                </c:pt>
                <c:pt idx="2753">
                  <c:v>18.09</c:v>
                </c:pt>
                <c:pt idx="2754">
                  <c:v>18.100000000000001</c:v>
                </c:pt>
                <c:pt idx="2755">
                  <c:v>18.11</c:v>
                </c:pt>
                <c:pt idx="2756">
                  <c:v>18.12</c:v>
                </c:pt>
                <c:pt idx="2757">
                  <c:v>18.13</c:v>
                </c:pt>
                <c:pt idx="2758">
                  <c:v>18.14</c:v>
                </c:pt>
                <c:pt idx="2759">
                  <c:v>18.14</c:v>
                </c:pt>
                <c:pt idx="2760">
                  <c:v>18.149999999999999</c:v>
                </c:pt>
                <c:pt idx="2761">
                  <c:v>18.16</c:v>
                </c:pt>
                <c:pt idx="2762">
                  <c:v>18.170000000000002</c:v>
                </c:pt>
                <c:pt idx="2763">
                  <c:v>18.18</c:v>
                </c:pt>
                <c:pt idx="2764">
                  <c:v>18.18</c:v>
                </c:pt>
                <c:pt idx="2765">
                  <c:v>18.190000000000001</c:v>
                </c:pt>
                <c:pt idx="2766">
                  <c:v>18.2</c:v>
                </c:pt>
                <c:pt idx="2767">
                  <c:v>18.21</c:v>
                </c:pt>
                <c:pt idx="2768">
                  <c:v>18.22</c:v>
                </c:pt>
                <c:pt idx="2769">
                  <c:v>18.23</c:v>
                </c:pt>
                <c:pt idx="2770">
                  <c:v>18.23</c:v>
                </c:pt>
                <c:pt idx="2771">
                  <c:v>18.239999999999998</c:v>
                </c:pt>
                <c:pt idx="2772">
                  <c:v>18.25</c:v>
                </c:pt>
                <c:pt idx="2773">
                  <c:v>18.260000000000002</c:v>
                </c:pt>
                <c:pt idx="2774">
                  <c:v>18.27</c:v>
                </c:pt>
                <c:pt idx="2775">
                  <c:v>18.27</c:v>
                </c:pt>
                <c:pt idx="2776">
                  <c:v>18.28</c:v>
                </c:pt>
                <c:pt idx="2777">
                  <c:v>18.29</c:v>
                </c:pt>
                <c:pt idx="2778">
                  <c:v>18.3</c:v>
                </c:pt>
                <c:pt idx="2779">
                  <c:v>18.309999999999999</c:v>
                </c:pt>
                <c:pt idx="2780">
                  <c:v>18.32</c:v>
                </c:pt>
                <c:pt idx="2781">
                  <c:v>18.32</c:v>
                </c:pt>
                <c:pt idx="2782">
                  <c:v>18.329999999999998</c:v>
                </c:pt>
                <c:pt idx="2783">
                  <c:v>18.34</c:v>
                </c:pt>
                <c:pt idx="2784">
                  <c:v>18.350000000000001</c:v>
                </c:pt>
                <c:pt idx="2785">
                  <c:v>18.36</c:v>
                </c:pt>
                <c:pt idx="2786">
                  <c:v>18.36</c:v>
                </c:pt>
                <c:pt idx="2787">
                  <c:v>18.37</c:v>
                </c:pt>
                <c:pt idx="2788">
                  <c:v>18.38</c:v>
                </c:pt>
                <c:pt idx="2789">
                  <c:v>18.39</c:v>
                </c:pt>
                <c:pt idx="2790">
                  <c:v>18.399999999999999</c:v>
                </c:pt>
                <c:pt idx="2791">
                  <c:v>18.41</c:v>
                </c:pt>
                <c:pt idx="2792">
                  <c:v>18.41</c:v>
                </c:pt>
                <c:pt idx="2793">
                  <c:v>18.420000000000002</c:v>
                </c:pt>
                <c:pt idx="2794">
                  <c:v>18.43</c:v>
                </c:pt>
                <c:pt idx="2795">
                  <c:v>18.440000000000001</c:v>
                </c:pt>
                <c:pt idx="2796">
                  <c:v>18.45</c:v>
                </c:pt>
                <c:pt idx="2797">
                  <c:v>18.45</c:v>
                </c:pt>
                <c:pt idx="2798">
                  <c:v>18.46</c:v>
                </c:pt>
                <c:pt idx="2799">
                  <c:v>18.47</c:v>
                </c:pt>
                <c:pt idx="2800">
                  <c:v>18.48</c:v>
                </c:pt>
                <c:pt idx="2801">
                  <c:v>18.489999999999998</c:v>
                </c:pt>
                <c:pt idx="2802">
                  <c:v>18.5</c:v>
                </c:pt>
                <c:pt idx="2803">
                  <c:v>18.5</c:v>
                </c:pt>
                <c:pt idx="2804">
                  <c:v>18.510000000000002</c:v>
                </c:pt>
                <c:pt idx="2805">
                  <c:v>18.52</c:v>
                </c:pt>
                <c:pt idx="2806">
                  <c:v>18.53</c:v>
                </c:pt>
                <c:pt idx="2807">
                  <c:v>18.54</c:v>
                </c:pt>
                <c:pt idx="2808">
                  <c:v>18.55</c:v>
                </c:pt>
                <c:pt idx="2809">
                  <c:v>18.55</c:v>
                </c:pt>
                <c:pt idx="2810">
                  <c:v>18.559999999999999</c:v>
                </c:pt>
                <c:pt idx="2811">
                  <c:v>18.57</c:v>
                </c:pt>
                <c:pt idx="2812">
                  <c:v>18.579999999999998</c:v>
                </c:pt>
                <c:pt idx="2813">
                  <c:v>18.59</c:v>
                </c:pt>
                <c:pt idx="2814">
                  <c:v>18.59</c:v>
                </c:pt>
                <c:pt idx="2815">
                  <c:v>18.600000000000001</c:v>
                </c:pt>
                <c:pt idx="2816">
                  <c:v>18.61</c:v>
                </c:pt>
                <c:pt idx="2817">
                  <c:v>18.62</c:v>
                </c:pt>
                <c:pt idx="2818">
                  <c:v>18.63</c:v>
                </c:pt>
                <c:pt idx="2819">
                  <c:v>18.64</c:v>
                </c:pt>
                <c:pt idx="2820">
                  <c:v>18.64</c:v>
                </c:pt>
                <c:pt idx="2821">
                  <c:v>18.649999999999999</c:v>
                </c:pt>
                <c:pt idx="2822">
                  <c:v>18.66</c:v>
                </c:pt>
                <c:pt idx="2823">
                  <c:v>18.670000000000002</c:v>
                </c:pt>
                <c:pt idx="2824">
                  <c:v>18.68</c:v>
                </c:pt>
                <c:pt idx="2825">
                  <c:v>18.68</c:v>
                </c:pt>
                <c:pt idx="2826">
                  <c:v>18.690000000000001</c:v>
                </c:pt>
                <c:pt idx="2827">
                  <c:v>18.7</c:v>
                </c:pt>
                <c:pt idx="2828">
                  <c:v>18.71</c:v>
                </c:pt>
                <c:pt idx="2829">
                  <c:v>18.72</c:v>
                </c:pt>
                <c:pt idx="2830">
                  <c:v>18.73</c:v>
                </c:pt>
                <c:pt idx="2831">
                  <c:v>18.73</c:v>
                </c:pt>
                <c:pt idx="2832">
                  <c:v>18.739999999999998</c:v>
                </c:pt>
                <c:pt idx="2833">
                  <c:v>18.75</c:v>
                </c:pt>
                <c:pt idx="2834">
                  <c:v>18.760000000000002</c:v>
                </c:pt>
                <c:pt idx="2835">
                  <c:v>18.77</c:v>
                </c:pt>
                <c:pt idx="2836">
                  <c:v>18.77</c:v>
                </c:pt>
                <c:pt idx="2837">
                  <c:v>18.78</c:v>
                </c:pt>
                <c:pt idx="2838">
                  <c:v>18.79</c:v>
                </c:pt>
                <c:pt idx="2839">
                  <c:v>18.8</c:v>
                </c:pt>
                <c:pt idx="2840">
                  <c:v>18.809999999999999</c:v>
                </c:pt>
                <c:pt idx="2841">
                  <c:v>18.809999999999999</c:v>
                </c:pt>
                <c:pt idx="2842">
                  <c:v>18.82</c:v>
                </c:pt>
                <c:pt idx="2843">
                  <c:v>18.829999999999998</c:v>
                </c:pt>
                <c:pt idx="2844">
                  <c:v>18.84</c:v>
                </c:pt>
                <c:pt idx="2845">
                  <c:v>18.850000000000001</c:v>
                </c:pt>
                <c:pt idx="2846">
                  <c:v>18.86</c:v>
                </c:pt>
                <c:pt idx="2847">
                  <c:v>18.86</c:v>
                </c:pt>
                <c:pt idx="2848">
                  <c:v>18.87</c:v>
                </c:pt>
                <c:pt idx="2849">
                  <c:v>18.88</c:v>
                </c:pt>
                <c:pt idx="2850">
                  <c:v>18.89</c:v>
                </c:pt>
                <c:pt idx="2851">
                  <c:v>18.899999999999999</c:v>
                </c:pt>
                <c:pt idx="2852">
                  <c:v>18.899999999999999</c:v>
                </c:pt>
                <c:pt idx="2853">
                  <c:v>18.91</c:v>
                </c:pt>
                <c:pt idx="2854">
                  <c:v>18.920000000000002</c:v>
                </c:pt>
                <c:pt idx="2855">
                  <c:v>18.93</c:v>
                </c:pt>
                <c:pt idx="2856">
                  <c:v>18.940000000000001</c:v>
                </c:pt>
                <c:pt idx="2857">
                  <c:v>18.95</c:v>
                </c:pt>
                <c:pt idx="2858">
                  <c:v>18.95</c:v>
                </c:pt>
                <c:pt idx="2859">
                  <c:v>18.96</c:v>
                </c:pt>
                <c:pt idx="2860">
                  <c:v>18.97</c:v>
                </c:pt>
                <c:pt idx="2861">
                  <c:v>18.98</c:v>
                </c:pt>
                <c:pt idx="2862">
                  <c:v>18.989999999999998</c:v>
                </c:pt>
                <c:pt idx="2863">
                  <c:v>18.989999999999998</c:v>
                </c:pt>
                <c:pt idx="2864">
                  <c:v>19</c:v>
                </c:pt>
                <c:pt idx="2865">
                  <c:v>19.010000000000002</c:v>
                </c:pt>
                <c:pt idx="2866">
                  <c:v>19.02</c:v>
                </c:pt>
                <c:pt idx="2867">
                  <c:v>19.03</c:v>
                </c:pt>
                <c:pt idx="2868">
                  <c:v>19.04</c:v>
                </c:pt>
                <c:pt idx="2869">
                  <c:v>19.04</c:v>
                </c:pt>
                <c:pt idx="2870">
                  <c:v>19.05</c:v>
                </c:pt>
                <c:pt idx="2871">
                  <c:v>19.059999999999999</c:v>
                </c:pt>
                <c:pt idx="2872">
                  <c:v>19.07</c:v>
                </c:pt>
                <c:pt idx="2873">
                  <c:v>19.079999999999998</c:v>
                </c:pt>
                <c:pt idx="2874">
                  <c:v>19.079999999999998</c:v>
                </c:pt>
                <c:pt idx="2875">
                  <c:v>19.09</c:v>
                </c:pt>
                <c:pt idx="2876">
                  <c:v>19.100000000000001</c:v>
                </c:pt>
                <c:pt idx="2877">
                  <c:v>19.11</c:v>
                </c:pt>
                <c:pt idx="2878">
                  <c:v>19.12</c:v>
                </c:pt>
                <c:pt idx="2879">
                  <c:v>19.13</c:v>
                </c:pt>
                <c:pt idx="2880">
                  <c:v>19.13</c:v>
                </c:pt>
                <c:pt idx="2881">
                  <c:v>19.14</c:v>
                </c:pt>
                <c:pt idx="2882">
                  <c:v>19.149999999999999</c:v>
                </c:pt>
                <c:pt idx="2883">
                  <c:v>19.16</c:v>
                </c:pt>
                <c:pt idx="2884">
                  <c:v>19.170000000000002</c:v>
                </c:pt>
                <c:pt idx="2885">
                  <c:v>19.170000000000002</c:v>
                </c:pt>
                <c:pt idx="2886">
                  <c:v>19.18</c:v>
                </c:pt>
                <c:pt idx="2887">
                  <c:v>19.190000000000001</c:v>
                </c:pt>
                <c:pt idx="2888">
                  <c:v>19.2</c:v>
                </c:pt>
                <c:pt idx="2889">
                  <c:v>19.21</c:v>
                </c:pt>
                <c:pt idx="2890">
                  <c:v>19.21</c:v>
                </c:pt>
                <c:pt idx="2891">
                  <c:v>19.22</c:v>
                </c:pt>
                <c:pt idx="2892">
                  <c:v>19.23</c:v>
                </c:pt>
                <c:pt idx="2893">
                  <c:v>19.239999999999998</c:v>
                </c:pt>
                <c:pt idx="2894">
                  <c:v>19.25</c:v>
                </c:pt>
                <c:pt idx="2895">
                  <c:v>19.260000000000002</c:v>
                </c:pt>
                <c:pt idx="2896">
                  <c:v>19.260000000000002</c:v>
                </c:pt>
                <c:pt idx="2897">
                  <c:v>19.27</c:v>
                </c:pt>
                <c:pt idx="2898">
                  <c:v>19.28</c:v>
                </c:pt>
                <c:pt idx="2899">
                  <c:v>19.29</c:v>
                </c:pt>
                <c:pt idx="2900">
                  <c:v>19.3</c:v>
                </c:pt>
                <c:pt idx="2901">
                  <c:v>19.3</c:v>
                </c:pt>
                <c:pt idx="2902">
                  <c:v>19.309999999999999</c:v>
                </c:pt>
                <c:pt idx="2903">
                  <c:v>19.32</c:v>
                </c:pt>
                <c:pt idx="2904">
                  <c:v>19.329999999999998</c:v>
                </c:pt>
                <c:pt idx="2905">
                  <c:v>19.34</c:v>
                </c:pt>
                <c:pt idx="2906">
                  <c:v>19.350000000000001</c:v>
                </c:pt>
                <c:pt idx="2907">
                  <c:v>19.350000000000001</c:v>
                </c:pt>
                <c:pt idx="2908">
                  <c:v>19.36</c:v>
                </c:pt>
                <c:pt idx="2909">
                  <c:v>19.37</c:v>
                </c:pt>
                <c:pt idx="2910">
                  <c:v>19.38</c:v>
                </c:pt>
                <c:pt idx="2911">
                  <c:v>19.39</c:v>
                </c:pt>
                <c:pt idx="2912">
                  <c:v>19.39</c:v>
                </c:pt>
                <c:pt idx="2913">
                  <c:v>19.399999999999999</c:v>
                </c:pt>
                <c:pt idx="2914">
                  <c:v>19.41</c:v>
                </c:pt>
                <c:pt idx="2915">
                  <c:v>19.420000000000002</c:v>
                </c:pt>
                <c:pt idx="2916">
                  <c:v>19.43</c:v>
                </c:pt>
                <c:pt idx="2917">
                  <c:v>19.440000000000001</c:v>
                </c:pt>
                <c:pt idx="2918">
                  <c:v>19.440000000000001</c:v>
                </c:pt>
                <c:pt idx="2919">
                  <c:v>19.45</c:v>
                </c:pt>
                <c:pt idx="2920">
                  <c:v>19.46</c:v>
                </c:pt>
                <c:pt idx="2921">
                  <c:v>19.47</c:v>
                </c:pt>
                <c:pt idx="2922">
                  <c:v>19.48</c:v>
                </c:pt>
                <c:pt idx="2923">
                  <c:v>19.48</c:v>
                </c:pt>
                <c:pt idx="2924">
                  <c:v>19.489999999999998</c:v>
                </c:pt>
                <c:pt idx="2925">
                  <c:v>19.5</c:v>
                </c:pt>
                <c:pt idx="2926">
                  <c:v>19.510000000000002</c:v>
                </c:pt>
                <c:pt idx="2927">
                  <c:v>19.52</c:v>
                </c:pt>
                <c:pt idx="2928">
                  <c:v>19.53</c:v>
                </c:pt>
                <c:pt idx="2929">
                  <c:v>19.53</c:v>
                </c:pt>
                <c:pt idx="2930">
                  <c:v>19.54</c:v>
                </c:pt>
                <c:pt idx="2931">
                  <c:v>19.55</c:v>
                </c:pt>
                <c:pt idx="2932">
                  <c:v>19.559999999999999</c:v>
                </c:pt>
                <c:pt idx="2933">
                  <c:v>19.57</c:v>
                </c:pt>
                <c:pt idx="2934">
                  <c:v>19.57</c:v>
                </c:pt>
                <c:pt idx="2935">
                  <c:v>19.579999999999998</c:v>
                </c:pt>
                <c:pt idx="2936">
                  <c:v>19.59</c:v>
                </c:pt>
                <c:pt idx="2937">
                  <c:v>19.600000000000001</c:v>
                </c:pt>
                <c:pt idx="2938">
                  <c:v>19.61</c:v>
                </c:pt>
                <c:pt idx="2939">
                  <c:v>19.62</c:v>
                </c:pt>
                <c:pt idx="2940">
                  <c:v>19.62</c:v>
                </c:pt>
                <c:pt idx="2941">
                  <c:v>19.63</c:v>
                </c:pt>
                <c:pt idx="2942">
                  <c:v>19.64</c:v>
                </c:pt>
                <c:pt idx="2943">
                  <c:v>19.649999999999999</c:v>
                </c:pt>
                <c:pt idx="2944">
                  <c:v>19.66</c:v>
                </c:pt>
                <c:pt idx="2945">
                  <c:v>19.66</c:v>
                </c:pt>
                <c:pt idx="2946">
                  <c:v>19.670000000000002</c:v>
                </c:pt>
                <c:pt idx="2947">
                  <c:v>19.68</c:v>
                </c:pt>
                <c:pt idx="2948">
                  <c:v>19.690000000000001</c:v>
                </c:pt>
                <c:pt idx="2949">
                  <c:v>19.7</c:v>
                </c:pt>
                <c:pt idx="2950">
                  <c:v>19.71</c:v>
                </c:pt>
                <c:pt idx="2951">
                  <c:v>19.71</c:v>
                </c:pt>
                <c:pt idx="2952">
                  <c:v>19.72</c:v>
                </c:pt>
                <c:pt idx="2953">
                  <c:v>19.73</c:v>
                </c:pt>
                <c:pt idx="2954">
                  <c:v>19.739999999999998</c:v>
                </c:pt>
                <c:pt idx="2955">
                  <c:v>19.75</c:v>
                </c:pt>
                <c:pt idx="2956">
                  <c:v>19.75</c:v>
                </c:pt>
                <c:pt idx="2957">
                  <c:v>19.760000000000002</c:v>
                </c:pt>
                <c:pt idx="2958">
                  <c:v>19.77</c:v>
                </c:pt>
                <c:pt idx="2959">
                  <c:v>19.78</c:v>
                </c:pt>
                <c:pt idx="2960">
                  <c:v>19.79</c:v>
                </c:pt>
                <c:pt idx="2961">
                  <c:v>19.8</c:v>
                </c:pt>
                <c:pt idx="2962">
                  <c:v>19.8</c:v>
                </c:pt>
                <c:pt idx="2963">
                  <c:v>19.809999999999999</c:v>
                </c:pt>
                <c:pt idx="2964">
                  <c:v>19.82</c:v>
                </c:pt>
                <c:pt idx="2965">
                  <c:v>19.829999999999998</c:v>
                </c:pt>
                <c:pt idx="2966">
                  <c:v>19.84</c:v>
                </c:pt>
                <c:pt idx="2967">
                  <c:v>19.84</c:v>
                </c:pt>
                <c:pt idx="2968">
                  <c:v>19.850000000000001</c:v>
                </c:pt>
                <c:pt idx="2969">
                  <c:v>19.86</c:v>
                </c:pt>
                <c:pt idx="2970">
                  <c:v>19.87</c:v>
                </c:pt>
                <c:pt idx="2971">
                  <c:v>19.88</c:v>
                </c:pt>
                <c:pt idx="2972">
                  <c:v>19.89</c:v>
                </c:pt>
                <c:pt idx="2973">
                  <c:v>19.89</c:v>
                </c:pt>
                <c:pt idx="2974">
                  <c:v>19.899999999999999</c:v>
                </c:pt>
                <c:pt idx="2975">
                  <c:v>19.91</c:v>
                </c:pt>
                <c:pt idx="2976">
                  <c:v>19.920000000000002</c:v>
                </c:pt>
                <c:pt idx="2977">
                  <c:v>19.93</c:v>
                </c:pt>
                <c:pt idx="2978">
                  <c:v>19.93</c:v>
                </c:pt>
                <c:pt idx="2979">
                  <c:v>19.940000000000001</c:v>
                </c:pt>
                <c:pt idx="2980">
                  <c:v>19.95</c:v>
                </c:pt>
                <c:pt idx="2981">
                  <c:v>19.96</c:v>
                </c:pt>
                <c:pt idx="2982">
                  <c:v>19.97</c:v>
                </c:pt>
                <c:pt idx="2983">
                  <c:v>19.98</c:v>
                </c:pt>
                <c:pt idx="2984">
                  <c:v>19.98</c:v>
                </c:pt>
                <c:pt idx="2985">
                  <c:v>19.989999999999998</c:v>
                </c:pt>
                <c:pt idx="2986">
                  <c:v>20</c:v>
                </c:pt>
                <c:pt idx="2987">
                  <c:v>20.010000000000002</c:v>
                </c:pt>
                <c:pt idx="2988">
                  <c:v>20.02</c:v>
                </c:pt>
                <c:pt idx="2989">
                  <c:v>20.02</c:v>
                </c:pt>
                <c:pt idx="2990">
                  <c:v>20.03</c:v>
                </c:pt>
                <c:pt idx="2991">
                  <c:v>20.04</c:v>
                </c:pt>
                <c:pt idx="2992">
                  <c:v>20.05</c:v>
                </c:pt>
                <c:pt idx="2993">
                  <c:v>20.059999999999999</c:v>
                </c:pt>
                <c:pt idx="2994">
                  <c:v>20.07</c:v>
                </c:pt>
                <c:pt idx="2995">
                  <c:v>20.07</c:v>
                </c:pt>
                <c:pt idx="2996">
                  <c:v>20.079999999999998</c:v>
                </c:pt>
                <c:pt idx="2997">
                  <c:v>20.09</c:v>
                </c:pt>
                <c:pt idx="2998">
                  <c:v>20.100000000000001</c:v>
                </c:pt>
                <c:pt idx="2999">
                  <c:v>20.11</c:v>
                </c:pt>
                <c:pt idx="3000">
                  <c:v>20.11</c:v>
                </c:pt>
                <c:pt idx="3001">
                  <c:v>20.12</c:v>
                </c:pt>
                <c:pt idx="3002">
                  <c:v>20.13</c:v>
                </c:pt>
                <c:pt idx="3003">
                  <c:v>20.14</c:v>
                </c:pt>
                <c:pt idx="3004">
                  <c:v>20.149999999999999</c:v>
                </c:pt>
                <c:pt idx="3005">
                  <c:v>20.16</c:v>
                </c:pt>
                <c:pt idx="3006">
                  <c:v>20.16</c:v>
                </c:pt>
                <c:pt idx="3007">
                  <c:v>20.170000000000002</c:v>
                </c:pt>
                <c:pt idx="3008">
                  <c:v>20.18</c:v>
                </c:pt>
                <c:pt idx="3009">
                  <c:v>20.190000000000001</c:v>
                </c:pt>
                <c:pt idx="3010">
                  <c:v>20.2</c:v>
                </c:pt>
                <c:pt idx="3011">
                  <c:v>20.2</c:v>
                </c:pt>
                <c:pt idx="3012">
                  <c:v>20.21</c:v>
                </c:pt>
                <c:pt idx="3013">
                  <c:v>20.22</c:v>
                </c:pt>
                <c:pt idx="3014">
                  <c:v>20.23</c:v>
                </c:pt>
                <c:pt idx="3015">
                  <c:v>20.239999999999998</c:v>
                </c:pt>
                <c:pt idx="3016">
                  <c:v>20.25</c:v>
                </c:pt>
                <c:pt idx="3017">
                  <c:v>20.25</c:v>
                </c:pt>
                <c:pt idx="3018">
                  <c:v>20.260000000000002</c:v>
                </c:pt>
                <c:pt idx="3019">
                  <c:v>20.27</c:v>
                </c:pt>
                <c:pt idx="3020">
                  <c:v>20.28</c:v>
                </c:pt>
                <c:pt idx="3021">
                  <c:v>20.29</c:v>
                </c:pt>
                <c:pt idx="3022">
                  <c:v>20.29</c:v>
                </c:pt>
                <c:pt idx="3023">
                  <c:v>20.3</c:v>
                </c:pt>
                <c:pt idx="3024">
                  <c:v>20.309999999999999</c:v>
                </c:pt>
                <c:pt idx="3025">
                  <c:v>20.32</c:v>
                </c:pt>
                <c:pt idx="3026">
                  <c:v>20.329999999999998</c:v>
                </c:pt>
                <c:pt idx="3027">
                  <c:v>20.34</c:v>
                </c:pt>
                <c:pt idx="3028">
                  <c:v>20.34</c:v>
                </c:pt>
                <c:pt idx="3029">
                  <c:v>20.350000000000001</c:v>
                </c:pt>
                <c:pt idx="3030">
                  <c:v>20.36</c:v>
                </c:pt>
                <c:pt idx="3031">
                  <c:v>20.37</c:v>
                </c:pt>
                <c:pt idx="3032">
                  <c:v>20.38</c:v>
                </c:pt>
                <c:pt idx="3033">
                  <c:v>20.38</c:v>
                </c:pt>
                <c:pt idx="3034">
                  <c:v>20.39</c:v>
                </c:pt>
                <c:pt idx="3035">
                  <c:v>20.399999999999999</c:v>
                </c:pt>
                <c:pt idx="3036">
                  <c:v>20.41</c:v>
                </c:pt>
                <c:pt idx="3037">
                  <c:v>20.420000000000002</c:v>
                </c:pt>
                <c:pt idx="3038">
                  <c:v>20.43</c:v>
                </c:pt>
                <c:pt idx="3039">
                  <c:v>20.43</c:v>
                </c:pt>
                <c:pt idx="3040">
                  <c:v>20.440000000000001</c:v>
                </c:pt>
                <c:pt idx="3041">
                  <c:v>20.45</c:v>
                </c:pt>
                <c:pt idx="3042">
                  <c:v>20.46</c:v>
                </c:pt>
                <c:pt idx="3043">
                  <c:v>20.47</c:v>
                </c:pt>
                <c:pt idx="3044">
                  <c:v>20.47</c:v>
                </c:pt>
                <c:pt idx="3045">
                  <c:v>20.48</c:v>
                </c:pt>
                <c:pt idx="3046">
                  <c:v>20.49</c:v>
                </c:pt>
                <c:pt idx="3047">
                  <c:v>20.5</c:v>
                </c:pt>
                <c:pt idx="3048">
                  <c:v>20.51</c:v>
                </c:pt>
                <c:pt idx="3049">
                  <c:v>20.52</c:v>
                </c:pt>
                <c:pt idx="3050">
                  <c:v>20.52</c:v>
                </c:pt>
                <c:pt idx="3051">
                  <c:v>20.53</c:v>
                </c:pt>
                <c:pt idx="3052">
                  <c:v>20.54</c:v>
                </c:pt>
                <c:pt idx="3053">
                  <c:v>20.55</c:v>
                </c:pt>
                <c:pt idx="3054">
                  <c:v>20.56</c:v>
                </c:pt>
                <c:pt idx="3055">
                  <c:v>20.56</c:v>
                </c:pt>
                <c:pt idx="3056">
                  <c:v>20.57</c:v>
                </c:pt>
                <c:pt idx="3057">
                  <c:v>20.58</c:v>
                </c:pt>
                <c:pt idx="3058">
                  <c:v>20.59</c:v>
                </c:pt>
                <c:pt idx="3059">
                  <c:v>20.6</c:v>
                </c:pt>
                <c:pt idx="3060">
                  <c:v>20.61</c:v>
                </c:pt>
                <c:pt idx="3061">
                  <c:v>20.61</c:v>
                </c:pt>
                <c:pt idx="3062">
                  <c:v>20.62</c:v>
                </c:pt>
                <c:pt idx="3063">
                  <c:v>20.63</c:v>
                </c:pt>
                <c:pt idx="3064">
                  <c:v>20.64</c:v>
                </c:pt>
                <c:pt idx="3065">
                  <c:v>20.65</c:v>
                </c:pt>
                <c:pt idx="3066">
                  <c:v>20.65</c:v>
                </c:pt>
                <c:pt idx="3067">
                  <c:v>20.66</c:v>
                </c:pt>
                <c:pt idx="3068">
                  <c:v>20.67</c:v>
                </c:pt>
                <c:pt idx="3069">
                  <c:v>20.68</c:v>
                </c:pt>
                <c:pt idx="3070">
                  <c:v>20.69</c:v>
                </c:pt>
                <c:pt idx="3071">
                  <c:v>20.7</c:v>
                </c:pt>
                <c:pt idx="3072">
                  <c:v>20.7</c:v>
                </c:pt>
                <c:pt idx="3073">
                  <c:v>20.71</c:v>
                </c:pt>
                <c:pt idx="3074">
                  <c:v>20.72</c:v>
                </c:pt>
                <c:pt idx="3075">
                  <c:v>20.73</c:v>
                </c:pt>
                <c:pt idx="3076">
                  <c:v>20.74</c:v>
                </c:pt>
                <c:pt idx="3077">
                  <c:v>20.74</c:v>
                </c:pt>
                <c:pt idx="3078">
                  <c:v>20.75</c:v>
                </c:pt>
                <c:pt idx="3079">
                  <c:v>20.76</c:v>
                </c:pt>
                <c:pt idx="3080">
                  <c:v>20.77</c:v>
                </c:pt>
                <c:pt idx="3081">
                  <c:v>20.78</c:v>
                </c:pt>
                <c:pt idx="3082">
                  <c:v>20.79</c:v>
                </c:pt>
                <c:pt idx="3083">
                  <c:v>20.79</c:v>
                </c:pt>
                <c:pt idx="3084">
                  <c:v>20.8</c:v>
                </c:pt>
                <c:pt idx="3085">
                  <c:v>20.81</c:v>
                </c:pt>
                <c:pt idx="3086">
                  <c:v>20.82</c:v>
                </c:pt>
                <c:pt idx="3087">
                  <c:v>20.83</c:v>
                </c:pt>
                <c:pt idx="3088">
                  <c:v>20.83</c:v>
                </c:pt>
                <c:pt idx="3089">
                  <c:v>20.84</c:v>
                </c:pt>
                <c:pt idx="3090">
                  <c:v>20.85</c:v>
                </c:pt>
                <c:pt idx="3091">
                  <c:v>20.86</c:v>
                </c:pt>
                <c:pt idx="3092">
                  <c:v>20.87</c:v>
                </c:pt>
                <c:pt idx="3093">
                  <c:v>20.88</c:v>
                </c:pt>
                <c:pt idx="3094">
                  <c:v>20.88</c:v>
                </c:pt>
                <c:pt idx="3095">
                  <c:v>20.89</c:v>
                </c:pt>
                <c:pt idx="3096">
                  <c:v>20.9</c:v>
                </c:pt>
                <c:pt idx="3097">
                  <c:v>20.91</c:v>
                </c:pt>
                <c:pt idx="3098">
                  <c:v>20.92</c:v>
                </c:pt>
                <c:pt idx="3099">
                  <c:v>20.92</c:v>
                </c:pt>
                <c:pt idx="3100">
                  <c:v>20.93</c:v>
                </c:pt>
                <c:pt idx="3101">
                  <c:v>20.94</c:v>
                </c:pt>
                <c:pt idx="3102">
                  <c:v>20.95</c:v>
                </c:pt>
                <c:pt idx="3103">
                  <c:v>20.96</c:v>
                </c:pt>
                <c:pt idx="3104">
                  <c:v>20.96</c:v>
                </c:pt>
                <c:pt idx="3105">
                  <c:v>20.97</c:v>
                </c:pt>
                <c:pt idx="3106">
                  <c:v>20.98</c:v>
                </c:pt>
                <c:pt idx="3107">
                  <c:v>20.99</c:v>
                </c:pt>
                <c:pt idx="3108">
                  <c:v>21</c:v>
                </c:pt>
                <c:pt idx="3109">
                  <c:v>21.01</c:v>
                </c:pt>
                <c:pt idx="3110">
                  <c:v>21.01</c:v>
                </c:pt>
                <c:pt idx="3111">
                  <c:v>21.02</c:v>
                </c:pt>
                <c:pt idx="3112">
                  <c:v>21.03</c:v>
                </c:pt>
                <c:pt idx="3113">
                  <c:v>21.04</c:v>
                </c:pt>
                <c:pt idx="3114">
                  <c:v>21.05</c:v>
                </c:pt>
                <c:pt idx="3115">
                  <c:v>21.05</c:v>
                </c:pt>
                <c:pt idx="3116">
                  <c:v>21.06</c:v>
                </c:pt>
                <c:pt idx="3117">
                  <c:v>21.07</c:v>
                </c:pt>
                <c:pt idx="3118">
                  <c:v>21.08</c:v>
                </c:pt>
                <c:pt idx="3119">
                  <c:v>21.09</c:v>
                </c:pt>
                <c:pt idx="3120">
                  <c:v>21.1</c:v>
                </c:pt>
                <c:pt idx="3121">
                  <c:v>21.1</c:v>
                </c:pt>
                <c:pt idx="3122">
                  <c:v>21.11</c:v>
                </c:pt>
                <c:pt idx="3123">
                  <c:v>21.12</c:v>
                </c:pt>
                <c:pt idx="3124">
                  <c:v>21.13</c:v>
                </c:pt>
                <c:pt idx="3125">
                  <c:v>21.14</c:v>
                </c:pt>
                <c:pt idx="3126">
                  <c:v>21.14</c:v>
                </c:pt>
                <c:pt idx="3127">
                  <c:v>21.15</c:v>
                </c:pt>
                <c:pt idx="3128">
                  <c:v>21.16</c:v>
                </c:pt>
                <c:pt idx="3129">
                  <c:v>21.17</c:v>
                </c:pt>
                <c:pt idx="3130">
                  <c:v>21.18</c:v>
                </c:pt>
                <c:pt idx="3131">
                  <c:v>21.19</c:v>
                </c:pt>
                <c:pt idx="3132">
                  <c:v>21.19</c:v>
                </c:pt>
                <c:pt idx="3133">
                  <c:v>21.2</c:v>
                </c:pt>
                <c:pt idx="3134">
                  <c:v>21.21</c:v>
                </c:pt>
                <c:pt idx="3135">
                  <c:v>21.22</c:v>
                </c:pt>
                <c:pt idx="3136">
                  <c:v>21.23</c:v>
                </c:pt>
                <c:pt idx="3137">
                  <c:v>21.23</c:v>
                </c:pt>
                <c:pt idx="3138">
                  <c:v>21.24</c:v>
                </c:pt>
                <c:pt idx="3139">
                  <c:v>21.25</c:v>
                </c:pt>
                <c:pt idx="3140">
                  <c:v>21.26</c:v>
                </c:pt>
                <c:pt idx="3141">
                  <c:v>21.27</c:v>
                </c:pt>
                <c:pt idx="3142">
                  <c:v>21.28</c:v>
                </c:pt>
                <c:pt idx="3143">
                  <c:v>21.28</c:v>
                </c:pt>
                <c:pt idx="3144">
                  <c:v>21.29</c:v>
                </c:pt>
                <c:pt idx="3145">
                  <c:v>21.3</c:v>
                </c:pt>
                <c:pt idx="3146">
                  <c:v>21.31</c:v>
                </c:pt>
                <c:pt idx="3147">
                  <c:v>21.32</c:v>
                </c:pt>
                <c:pt idx="3148">
                  <c:v>21.32</c:v>
                </c:pt>
                <c:pt idx="3149">
                  <c:v>21.33</c:v>
                </c:pt>
                <c:pt idx="3150">
                  <c:v>21.34</c:v>
                </c:pt>
                <c:pt idx="3151">
                  <c:v>21.35</c:v>
                </c:pt>
                <c:pt idx="3152">
                  <c:v>21.36</c:v>
                </c:pt>
                <c:pt idx="3153">
                  <c:v>21.36</c:v>
                </c:pt>
                <c:pt idx="3154">
                  <c:v>21.37</c:v>
                </c:pt>
                <c:pt idx="3155">
                  <c:v>21.38</c:v>
                </c:pt>
                <c:pt idx="3156">
                  <c:v>21.39</c:v>
                </c:pt>
                <c:pt idx="3157">
                  <c:v>21.4</c:v>
                </c:pt>
                <c:pt idx="3158">
                  <c:v>21.41</c:v>
                </c:pt>
                <c:pt idx="3159">
                  <c:v>21.41</c:v>
                </c:pt>
                <c:pt idx="3160">
                  <c:v>21.42</c:v>
                </c:pt>
                <c:pt idx="3161">
                  <c:v>21.43</c:v>
                </c:pt>
                <c:pt idx="3162">
                  <c:v>21.44</c:v>
                </c:pt>
                <c:pt idx="3163">
                  <c:v>21.45</c:v>
                </c:pt>
                <c:pt idx="3164">
                  <c:v>21.45</c:v>
                </c:pt>
                <c:pt idx="3165">
                  <c:v>21.46</c:v>
                </c:pt>
                <c:pt idx="3166">
                  <c:v>21.47</c:v>
                </c:pt>
                <c:pt idx="3167">
                  <c:v>21.48</c:v>
                </c:pt>
                <c:pt idx="3168">
                  <c:v>21.49</c:v>
                </c:pt>
                <c:pt idx="3169">
                  <c:v>21.5</c:v>
                </c:pt>
                <c:pt idx="3170">
                  <c:v>21.5</c:v>
                </c:pt>
                <c:pt idx="3171">
                  <c:v>21.51</c:v>
                </c:pt>
                <c:pt idx="3172">
                  <c:v>21.52</c:v>
                </c:pt>
                <c:pt idx="3173">
                  <c:v>21.53</c:v>
                </c:pt>
                <c:pt idx="3174">
                  <c:v>21.54</c:v>
                </c:pt>
                <c:pt idx="3175">
                  <c:v>21.55</c:v>
                </c:pt>
                <c:pt idx="3176">
                  <c:v>21.55</c:v>
                </c:pt>
                <c:pt idx="3177">
                  <c:v>21.56</c:v>
                </c:pt>
                <c:pt idx="3178">
                  <c:v>21.57</c:v>
                </c:pt>
                <c:pt idx="3179">
                  <c:v>21.58</c:v>
                </c:pt>
                <c:pt idx="3180">
                  <c:v>21.59</c:v>
                </c:pt>
                <c:pt idx="3181">
                  <c:v>21.59</c:v>
                </c:pt>
                <c:pt idx="3182">
                  <c:v>21.6</c:v>
                </c:pt>
                <c:pt idx="3183">
                  <c:v>21.61</c:v>
                </c:pt>
                <c:pt idx="3184">
                  <c:v>21.62</c:v>
                </c:pt>
                <c:pt idx="3185">
                  <c:v>21.63</c:v>
                </c:pt>
                <c:pt idx="3186">
                  <c:v>21.64</c:v>
                </c:pt>
                <c:pt idx="3187">
                  <c:v>21.64</c:v>
                </c:pt>
                <c:pt idx="3188">
                  <c:v>21.65</c:v>
                </c:pt>
                <c:pt idx="3189">
                  <c:v>21.66</c:v>
                </c:pt>
                <c:pt idx="3190">
                  <c:v>21.67</c:v>
                </c:pt>
                <c:pt idx="3191">
                  <c:v>21.68</c:v>
                </c:pt>
                <c:pt idx="3192">
                  <c:v>21.68</c:v>
                </c:pt>
                <c:pt idx="3193">
                  <c:v>21.69</c:v>
                </c:pt>
                <c:pt idx="3194">
                  <c:v>21.7</c:v>
                </c:pt>
                <c:pt idx="3195">
                  <c:v>21.71</c:v>
                </c:pt>
                <c:pt idx="3196">
                  <c:v>21.72</c:v>
                </c:pt>
                <c:pt idx="3197">
                  <c:v>21.73</c:v>
                </c:pt>
                <c:pt idx="3198">
                  <c:v>21.73</c:v>
                </c:pt>
                <c:pt idx="3199">
                  <c:v>21.74</c:v>
                </c:pt>
                <c:pt idx="3200">
                  <c:v>21.75</c:v>
                </c:pt>
                <c:pt idx="3201">
                  <c:v>21.76</c:v>
                </c:pt>
                <c:pt idx="3202">
                  <c:v>21.77</c:v>
                </c:pt>
                <c:pt idx="3203">
                  <c:v>21.77</c:v>
                </c:pt>
                <c:pt idx="3204">
                  <c:v>21.78</c:v>
                </c:pt>
                <c:pt idx="3205">
                  <c:v>21.79</c:v>
                </c:pt>
                <c:pt idx="3206">
                  <c:v>21.8</c:v>
                </c:pt>
                <c:pt idx="3207">
                  <c:v>21.81</c:v>
                </c:pt>
                <c:pt idx="3208">
                  <c:v>21.82</c:v>
                </c:pt>
                <c:pt idx="3209">
                  <c:v>21.82</c:v>
                </c:pt>
                <c:pt idx="3210">
                  <c:v>21.83</c:v>
                </c:pt>
                <c:pt idx="3211">
                  <c:v>21.84</c:v>
                </c:pt>
                <c:pt idx="3212">
                  <c:v>21.85</c:v>
                </c:pt>
                <c:pt idx="3213">
                  <c:v>21.86</c:v>
                </c:pt>
                <c:pt idx="3214">
                  <c:v>21.86</c:v>
                </c:pt>
                <c:pt idx="3215">
                  <c:v>21.87</c:v>
                </c:pt>
                <c:pt idx="3216">
                  <c:v>21.88</c:v>
                </c:pt>
                <c:pt idx="3217">
                  <c:v>21.89</c:v>
                </c:pt>
                <c:pt idx="3218">
                  <c:v>21.9</c:v>
                </c:pt>
                <c:pt idx="3219">
                  <c:v>21.91</c:v>
                </c:pt>
                <c:pt idx="3220">
                  <c:v>21.91</c:v>
                </c:pt>
                <c:pt idx="3221">
                  <c:v>21.92</c:v>
                </c:pt>
                <c:pt idx="3222">
                  <c:v>21.93</c:v>
                </c:pt>
                <c:pt idx="3223">
                  <c:v>21.94</c:v>
                </c:pt>
                <c:pt idx="3224">
                  <c:v>21.95</c:v>
                </c:pt>
                <c:pt idx="3225">
                  <c:v>21.95</c:v>
                </c:pt>
                <c:pt idx="3226">
                  <c:v>21.96</c:v>
                </c:pt>
                <c:pt idx="3227">
                  <c:v>21.97</c:v>
                </c:pt>
                <c:pt idx="3228">
                  <c:v>21.98</c:v>
                </c:pt>
                <c:pt idx="3229">
                  <c:v>21.99</c:v>
                </c:pt>
                <c:pt idx="3230">
                  <c:v>22</c:v>
                </c:pt>
                <c:pt idx="3231">
                  <c:v>22</c:v>
                </c:pt>
                <c:pt idx="3232">
                  <c:v>22.01</c:v>
                </c:pt>
                <c:pt idx="3233">
                  <c:v>22.02</c:v>
                </c:pt>
                <c:pt idx="3234">
                  <c:v>22.03</c:v>
                </c:pt>
                <c:pt idx="3235">
                  <c:v>22.04</c:v>
                </c:pt>
                <c:pt idx="3236">
                  <c:v>22.04</c:v>
                </c:pt>
                <c:pt idx="3237">
                  <c:v>22.05</c:v>
                </c:pt>
                <c:pt idx="3238">
                  <c:v>22.06</c:v>
                </c:pt>
                <c:pt idx="3239">
                  <c:v>22.07</c:v>
                </c:pt>
                <c:pt idx="3240">
                  <c:v>22.08</c:v>
                </c:pt>
                <c:pt idx="3241">
                  <c:v>22.09</c:v>
                </c:pt>
                <c:pt idx="3242">
                  <c:v>22.09</c:v>
                </c:pt>
                <c:pt idx="3243">
                  <c:v>22.1</c:v>
                </c:pt>
                <c:pt idx="3244">
                  <c:v>22.11</c:v>
                </c:pt>
                <c:pt idx="3245">
                  <c:v>22.12</c:v>
                </c:pt>
                <c:pt idx="3246">
                  <c:v>22.13</c:v>
                </c:pt>
                <c:pt idx="3247">
                  <c:v>22.13</c:v>
                </c:pt>
                <c:pt idx="3248">
                  <c:v>22.14</c:v>
                </c:pt>
                <c:pt idx="3249">
                  <c:v>22.15</c:v>
                </c:pt>
                <c:pt idx="3250">
                  <c:v>22.16</c:v>
                </c:pt>
                <c:pt idx="3251">
                  <c:v>22.17</c:v>
                </c:pt>
                <c:pt idx="3252">
                  <c:v>22.18</c:v>
                </c:pt>
                <c:pt idx="3253">
                  <c:v>22.18</c:v>
                </c:pt>
                <c:pt idx="3254">
                  <c:v>22.19</c:v>
                </c:pt>
                <c:pt idx="3255">
                  <c:v>22.2</c:v>
                </c:pt>
                <c:pt idx="3256">
                  <c:v>22.21</c:v>
                </c:pt>
                <c:pt idx="3257">
                  <c:v>22.22</c:v>
                </c:pt>
                <c:pt idx="3258">
                  <c:v>22.22</c:v>
                </c:pt>
                <c:pt idx="3259">
                  <c:v>22.23</c:v>
                </c:pt>
                <c:pt idx="3260">
                  <c:v>22.24</c:v>
                </c:pt>
                <c:pt idx="3261">
                  <c:v>22.25</c:v>
                </c:pt>
                <c:pt idx="3262">
                  <c:v>22.26</c:v>
                </c:pt>
                <c:pt idx="3263">
                  <c:v>22.27</c:v>
                </c:pt>
                <c:pt idx="3264">
                  <c:v>22.27</c:v>
                </c:pt>
                <c:pt idx="3265">
                  <c:v>22.28</c:v>
                </c:pt>
                <c:pt idx="3266">
                  <c:v>22.29</c:v>
                </c:pt>
                <c:pt idx="3267">
                  <c:v>22.3</c:v>
                </c:pt>
                <c:pt idx="3268">
                  <c:v>22.31</c:v>
                </c:pt>
                <c:pt idx="3269">
                  <c:v>22.31</c:v>
                </c:pt>
                <c:pt idx="3270">
                  <c:v>22.32</c:v>
                </c:pt>
                <c:pt idx="3271">
                  <c:v>22.33</c:v>
                </c:pt>
                <c:pt idx="3272">
                  <c:v>22.34</c:v>
                </c:pt>
                <c:pt idx="3273">
                  <c:v>22.35</c:v>
                </c:pt>
                <c:pt idx="3274">
                  <c:v>22.36</c:v>
                </c:pt>
                <c:pt idx="3275">
                  <c:v>22.36</c:v>
                </c:pt>
                <c:pt idx="3276">
                  <c:v>22.37</c:v>
                </c:pt>
                <c:pt idx="3277">
                  <c:v>22.38</c:v>
                </c:pt>
                <c:pt idx="3278">
                  <c:v>22.39</c:v>
                </c:pt>
                <c:pt idx="3279">
                  <c:v>22.4</c:v>
                </c:pt>
                <c:pt idx="3280">
                  <c:v>22.4</c:v>
                </c:pt>
                <c:pt idx="3281">
                  <c:v>22.41</c:v>
                </c:pt>
                <c:pt idx="3282">
                  <c:v>22.42</c:v>
                </c:pt>
                <c:pt idx="3283">
                  <c:v>22.43</c:v>
                </c:pt>
                <c:pt idx="3284">
                  <c:v>22.44</c:v>
                </c:pt>
                <c:pt idx="3285">
                  <c:v>22.45</c:v>
                </c:pt>
                <c:pt idx="3286">
                  <c:v>22.45</c:v>
                </c:pt>
                <c:pt idx="3287">
                  <c:v>22.46</c:v>
                </c:pt>
                <c:pt idx="3288">
                  <c:v>22.47</c:v>
                </c:pt>
                <c:pt idx="3289">
                  <c:v>22.48</c:v>
                </c:pt>
                <c:pt idx="3290">
                  <c:v>22.49</c:v>
                </c:pt>
                <c:pt idx="3291">
                  <c:v>22.49</c:v>
                </c:pt>
                <c:pt idx="3292">
                  <c:v>22.5</c:v>
                </c:pt>
                <c:pt idx="3293">
                  <c:v>22.51</c:v>
                </c:pt>
                <c:pt idx="3294">
                  <c:v>22.52</c:v>
                </c:pt>
                <c:pt idx="3295">
                  <c:v>22.53</c:v>
                </c:pt>
                <c:pt idx="3296">
                  <c:v>22.54</c:v>
                </c:pt>
                <c:pt idx="3297">
                  <c:v>22.54</c:v>
                </c:pt>
                <c:pt idx="3298">
                  <c:v>22.55</c:v>
                </c:pt>
                <c:pt idx="3299">
                  <c:v>22.56</c:v>
                </c:pt>
                <c:pt idx="3300">
                  <c:v>22.57</c:v>
                </c:pt>
                <c:pt idx="3301">
                  <c:v>22.58</c:v>
                </c:pt>
                <c:pt idx="3302">
                  <c:v>22.58</c:v>
                </c:pt>
                <c:pt idx="3303">
                  <c:v>22.59</c:v>
                </c:pt>
                <c:pt idx="3304">
                  <c:v>22.6</c:v>
                </c:pt>
                <c:pt idx="3305">
                  <c:v>22.61</c:v>
                </c:pt>
                <c:pt idx="3306">
                  <c:v>22.62</c:v>
                </c:pt>
                <c:pt idx="3307">
                  <c:v>22.63</c:v>
                </c:pt>
                <c:pt idx="3308">
                  <c:v>22.63</c:v>
                </c:pt>
                <c:pt idx="3309">
                  <c:v>22.64</c:v>
                </c:pt>
                <c:pt idx="3310">
                  <c:v>22.65</c:v>
                </c:pt>
                <c:pt idx="3311">
                  <c:v>22.66</c:v>
                </c:pt>
                <c:pt idx="3312">
                  <c:v>22.66</c:v>
                </c:pt>
                <c:pt idx="3313">
                  <c:v>22.67</c:v>
                </c:pt>
                <c:pt idx="3314">
                  <c:v>22.68</c:v>
                </c:pt>
                <c:pt idx="3315">
                  <c:v>22.69</c:v>
                </c:pt>
                <c:pt idx="3316">
                  <c:v>22.7</c:v>
                </c:pt>
                <c:pt idx="3317">
                  <c:v>22.71</c:v>
                </c:pt>
                <c:pt idx="3318">
                  <c:v>22.71</c:v>
                </c:pt>
                <c:pt idx="3319">
                  <c:v>22.72</c:v>
                </c:pt>
                <c:pt idx="3320">
                  <c:v>22.73</c:v>
                </c:pt>
                <c:pt idx="3321">
                  <c:v>22.74</c:v>
                </c:pt>
                <c:pt idx="3322">
                  <c:v>22.75</c:v>
                </c:pt>
                <c:pt idx="3323">
                  <c:v>22.75</c:v>
                </c:pt>
                <c:pt idx="3324">
                  <c:v>22.76</c:v>
                </c:pt>
                <c:pt idx="3325">
                  <c:v>22.77</c:v>
                </c:pt>
                <c:pt idx="3326">
                  <c:v>22.78</c:v>
                </c:pt>
                <c:pt idx="3327">
                  <c:v>22.79</c:v>
                </c:pt>
                <c:pt idx="3328">
                  <c:v>22.8</c:v>
                </c:pt>
                <c:pt idx="3329">
                  <c:v>22.8</c:v>
                </c:pt>
                <c:pt idx="3330">
                  <c:v>22.81</c:v>
                </c:pt>
                <c:pt idx="3331">
                  <c:v>22.82</c:v>
                </c:pt>
                <c:pt idx="3332">
                  <c:v>22.83</c:v>
                </c:pt>
                <c:pt idx="3333">
                  <c:v>22.84</c:v>
                </c:pt>
                <c:pt idx="3334">
                  <c:v>22.84</c:v>
                </c:pt>
                <c:pt idx="3335">
                  <c:v>22.85</c:v>
                </c:pt>
                <c:pt idx="3336">
                  <c:v>22.86</c:v>
                </c:pt>
                <c:pt idx="3337">
                  <c:v>22.87</c:v>
                </c:pt>
                <c:pt idx="3338">
                  <c:v>22.88</c:v>
                </c:pt>
                <c:pt idx="3339">
                  <c:v>22.89</c:v>
                </c:pt>
                <c:pt idx="3340">
                  <c:v>22.89</c:v>
                </c:pt>
                <c:pt idx="3341">
                  <c:v>22.9</c:v>
                </c:pt>
                <c:pt idx="3342">
                  <c:v>22.91</c:v>
                </c:pt>
                <c:pt idx="3343">
                  <c:v>22.92</c:v>
                </c:pt>
                <c:pt idx="3344">
                  <c:v>22.93</c:v>
                </c:pt>
                <c:pt idx="3345">
                  <c:v>22.93</c:v>
                </c:pt>
                <c:pt idx="3346">
                  <c:v>22.94</c:v>
                </c:pt>
                <c:pt idx="3347">
                  <c:v>22.95</c:v>
                </c:pt>
                <c:pt idx="3348">
                  <c:v>22.96</c:v>
                </c:pt>
                <c:pt idx="3349">
                  <c:v>22.97</c:v>
                </c:pt>
                <c:pt idx="3350">
                  <c:v>22.98</c:v>
                </c:pt>
                <c:pt idx="3351">
                  <c:v>22.98</c:v>
                </c:pt>
                <c:pt idx="3352">
                  <c:v>22.99</c:v>
                </c:pt>
                <c:pt idx="3353">
                  <c:v>23</c:v>
                </c:pt>
                <c:pt idx="3354">
                  <c:v>23.01</c:v>
                </c:pt>
                <c:pt idx="3355">
                  <c:v>23.02</c:v>
                </c:pt>
                <c:pt idx="3356">
                  <c:v>23.02</c:v>
                </c:pt>
                <c:pt idx="3357">
                  <c:v>23.03</c:v>
                </c:pt>
                <c:pt idx="3358">
                  <c:v>23.04</c:v>
                </c:pt>
                <c:pt idx="3359">
                  <c:v>23.05</c:v>
                </c:pt>
                <c:pt idx="3360">
                  <c:v>23.06</c:v>
                </c:pt>
                <c:pt idx="3361">
                  <c:v>23.07</c:v>
                </c:pt>
                <c:pt idx="3362">
                  <c:v>23.07</c:v>
                </c:pt>
                <c:pt idx="3363">
                  <c:v>23.08</c:v>
                </c:pt>
                <c:pt idx="3364">
                  <c:v>23.09</c:v>
                </c:pt>
                <c:pt idx="3365">
                  <c:v>23.1</c:v>
                </c:pt>
                <c:pt idx="3366">
                  <c:v>23.11</c:v>
                </c:pt>
                <c:pt idx="3367">
                  <c:v>23.11</c:v>
                </c:pt>
                <c:pt idx="3368">
                  <c:v>23.12</c:v>
                </c:pt>
                <c:pt idx="3369">
                  <c:v>23.13</c:v>
                </c:pt>
                <c:pt idx="3370">
                  <c:v>23.14</c:v>
                </c:pt>
                <c:pt idx="3371">
                  <c:v>23.15</c:v>
                </c:pt>
                <c:pt idx="3372">
                  <c:v>23.16</c:v>
                </c:pt>
                <c:pt idx="3373">
                  <c:v>23.16</c:v>
                </c:pt>
                <c:pt idx="3374">
                  <c:v>23.17</c:v>
                </c:pt>
                <c:pt idx="3375">
                  <c:v>23.18</c:v>
                </c:pt>
                <c:pt idx="3376">
                  <c:v>23.19</c:v>
                </c:pt>
                <c:pt idx="3377">
                  <c:v>23.2</c:v>
                </c:pt>
                <c:pt idx="3378">
                  <c:v>23.2</c:v>
                </c:pt>
                <c:pt idx="3379">
                  <c:v>23.21</c:v>
                </c:pt>
                <c:pt idx="3380">
                  <c:v>23.22</c:v>
                </c:pt>
                <c:pt idx="3381">
                  <c:v>23.23</c:v>
                </c:pt>
                <c:pt idx="3382">
                  <c:v>23.24</c:v>
                </c:pt>
                <c:pt idx="3383">
                  <c:v>23.25</c:v>
                </c:pt>
                <c:pt idx="3384">
                  <c:v>23.25</c:v>
                </c:pt>
                <c:pt idx="3385">
                  <c:v>23.26</c:v>
                </c:pt>
                <c:pt idx="3386">
                  <c:v>23.27</c:v>
                </c:pt>
                <c:pt idx="3387">
                  <c:v>23.28</c:v>
                </c:pt>
                <c:pt idx="3388">
                  <c:v>23.29</c:v>
                </c:pt>
                <c:pt idx="3389">
                  <c:v>23.3</c:v>
                </c:pt>
                <c:pt idx="3390">
                  <c:v>23.3</c:v>
                </c:pt>
                <c:pt idx="3391">
                  <c:v>23.31</c:v>
                </c:pt>
                <c:pt idx="3392">
                  <c:v>23.32</c:v>
                </c:pt>
                <c:pt idx="3393">
                  <c:v>23.33</c:v>
                </c:pt>
                <c:pt idx="3394">
                  <c:v>23.34</c:v>
                </c:pt>
                <c:pt idx="3395">
                  <c:v>23.34</c:v>
                </c:pt>
                <c:pt idx="3396">
                  <c:v>23.35</c:v>
                </c:pt>
                <c:pt idx="3397">
                  <c:v>23.36</c:v>
                </c:pt>
                <c:pt idx="3398">
                  <c:v>23.37</c:v>
                </c:pt>
                <c:pt idx="3399">
                  <c:v>23.38</c:v>
                </c:pt>
                <c:pt idx="3400">
                  <c:v>23.39</c:v>
                </c:pt>
                <c:pt idx="3401">
                  <c:v>23.39</c:v>
                </c:pt>
                <c:pt idx="3402">
                  <c:v>23.4</c:v>
                </c:pt>
                <c:pt idx="3403">
                  <c:v>23.41</c:v>
                </c:pt>
                <c:pt idx="3404">
                  <c:v>0.02</c:v>
                </c:pt>
                <c:pt idx="3405">
                  <c:v>0.03</c:v>
                </c:pt>
                <c:pt idx="3406">
                  <c:v>0.05</c:v>
                </c:pt>
                <c:pt idx="3407">
                  <c:v>0.06</c:v>
                </c:pt>
                <c:pt idx="3408">
                  <c:v>0.08</c:v>
                </c:pt>
                <c:pt idx="3409">
                  <c:v>0.1</c:v>
                </c:pt>
                <c:pt idx="3410">
                  <c:v>0.11</c:v>
                </c:pt>
                <c:pt idx="3411">
                  <c:v>0.13</c:v>
                </c:pt>
                <c:pt idx="3412">
                  <c:v>0.15</c:v>
                </c:pt>
                <c:pt idx="3413">
                  <c:v>0.17</c:v>
                </c:pt>
                <c:pt idx="3414">
                  <c:v>0.18</c:v>
                </c:pt>
                <c:pt idx="3415">
                  <c:v>0.2</c:v>
                </c:pt>
                <c:pt idx="3416">
                  <c:v>0.22</c:v>
                </c:pt>
                <c:pt idx="3417">
                  <c:v>0.24</c:v>
                </c:pt>
                <c:pt idx="3418">
                  <c:v>0.25</c:v>
                </c:pt>
                <c:pt idx="3419">
                  <c:v>0.27</c:v>
                </c:pt>
                <c:pt idx="3420">
                  <c:v>0.28999999999999998</c:v>
                </c:pt>
                <c:pt idx="3421">
                  <c:v>0.31</c:v>
                </c:pt>
                <c:pt idx="3422">
                  <c:v>0.33</c:v>
                </c:pt>
                <c:pt idx="3423">
                  <c:v>0.35</c:v>
                </c:pt>
                <c:pt idx="3424">
                  <c:v>0.37</c:v>
                </c:pt>
                <c:pt idx="3425">
                  <c:v>0.39</c:v>
                </c:pt>
                <c:pt idx="3426">
                  <c:v>0.4</c:v>
                </c:pt>
                <c:pt idx="3427">
                  <c:v>0.42</c:v>
                </c:pt>
                <c:pt idx="3428">
                  <c:v>0.44</c:v>
                </c:pt>
                <c:pt idx="3429">
                  <c:v>0.46</c:v>
                </c:pt>
                <c:pt idx="3430">
                  <c:v>0.48</c:v>
                </c:pt>
                <c:pt idx="3431">
                  <c:v>0.5</c:v>
                </c:pt>
                <c:pt idx="3432">
                  <c:v>0.52</c:v>
                </c:pt>
                <c:pt idx="3433">
                  <c:v>0.54</c:v>
                </c:pt>
                <c:pt idx="3434">
                  <c:v>0.56000000000000005</c:v>
                </c:pt>
                <c:pt idx="3435">
                  <c:v>0.59</c:v>
                </c:pt>
                <c:pt idx="3436">
                  <c:v>0.61</c:v>
                </c:pt>
                <c:pt idx="3437">
                  <c:v>0.63</c:v>
                </c:pt>
                <c:pt idx="3438">
                  <c:v>0.65</c:v>
                </c:pt>
                <c:pt idx="3439">
                  <c:v>0.67</c:v>
                </c:pt>
                <c:pt idx="3440">
                  <c:v>0.69</c:v>
                </c:pt>
                <c:pt idx="3441">
                  <c:v>0.71</c:v>
                </c:pt>
                <c:pt idx="3442">
                  <c:v>0.74</c:v>
                </c:pt>
                <c:pt idx="3443">
                  <c:v>0.76</c:v>
                </c:pt>
                <c:pt idx="3444">
                  <c:v>0.78</c:v>
                </c:pt>
                <c:pt idx="3445">
                  <c:v>0.8</c:v>
                </c:pt>
                <c:pt idx="3446">
                  <c:v>0.82</c:v>
                </c:pt>
                <c:pt idx="3447">
                  <c:v>0.85</c:v>
                </c:pt>
                <c:pt idx="3448">
                  <c:v>0.87</c:v>
                </c:pt>
                <c:pt idx="3449">
                  <c:v>0.89</c:v>
                </c:pt>
                <c:pt idx="3450">
                  <c:v>0.92</c:v>
                </c:pt>
                <c:pt idx="3451">
                  <c:v>0.94</c:v>
                </c:pt>
                <c:pt idx="3452">
                  <c:v>0.96</c:v>
                </c:pt>
                <c:pt idx="3453">
                  <c:v>0.99</c:v>
                </c:pt>
                <c:pt idx="3454">
                  <c:v>1.01</c:v>
                </c:pt>
                <c:pt idx="3455">
                  <c:v>1.03</c:v>
                </c:pt>
                <c:pt idx="3456">
                  <c:v>1.06</c:v>
                </c:pt>
                <c:pt idx="3457">
                  <c:v>1.08</c:v>
                </c:pt>
                <c:pt idx="3458">
                  <c:v>1.1100000000000001</c:v>
                </c:pt>
                <c:pt idx="3459">
                  <c:v>1.1299999999999999</c:v>
                </c:pt>
                <c:pt idx="3460">
                  <c:v>1.1499999999999999</c:v>
                </c:pt>
                <c:pt idx="3461">
                  <c:v>1.18</c:v>
                </c:pt>
                <c:pt idx="3462">
                  <c:v>1.2</c:v>
                </c:pt>
                <c:pt idx="3463">
                  <c:v>1.23</c:v>
                </c:pt>
                <c:pt idx="3464">
                  <c:v>1.25</c:v>
                </c:pt>
                <c:pt idx="3465">
                  <c:v>1.28</c:v>
                </c:pt>
                <c:pt idx="3466">
                  <c:v>1.31</c:v>
                </c:pt>
                <c:pt idx="3467">
                  <c:v>1.33</c:v>
                </c:pt>
                <c:pt idx="3468">
                  <c:v>1.36</c:v>
                </c:pt>
                <c:pt idx="3469">
                  <c:v>1.38</c:v>
                </c:pt>
                <c:pt idx="3470">
                  <c:v>1.41</c:v>
                </c:pt>
                <c:pt idx="3471">
                  <c:v>1.44</c:v>
                </c:pt>
                <c:pt idx="3472">
                  <c:v>1.46</c:v>
                </c:pt>
                <c:pt idx="3473">
                  <c:v>1.49</c:v>
                </c:pt>
                <c:pt idx="3474">
                  <c:v>1.51</c:v>
                </c:pt>
                <c:pt idx="3475">
                  <c:v>1.54</c:v>
                </c:pt>
                <c:pt idx="3476">
                  <c:v>1.57</c:v>
                </c:pt>
                <c:pt idx="3477">
                  <c:v>1.6</c:v>
                </c:pt>
                <c:pt idx="3478">
                  <c:v>1.62</c:v>
                </c:pt>
                <c:pt idx="3479">
                  <c:v>1.65</c:v>
                </c:pt>
                <c:pt idx="3480">
                  <c:v>1.68</c:v>
                </c:pt>
                <c:pt idx="3481">
                  <c:v>1.71</c:v>
                </c:pt>
                <c:pt idx="3482">
                  <c:v>1.73</c:v>
                </c:pt>
                <c:pt idx="3483">
                  <c:v>1.76</c:v>
                </c:pt>
                <c:pt idx="3484">
                  <c:v>1.79</c:v>
                </c:pt>
                <c:pt idx="3485">
                  <c:v>1.82</c:v>
                </c:pt>
                <c:pt idx="3486">
                  <c:v>1.85</c:v>
                </c:pt>
                <c:pt idx="3487">
                  <c:v>1.87</c:v>
                </c:pt>
                <c:pt idx="3488">
                  <c:v>1.9</c:v>
                </c:pt>
                <c:pt idx="3489">
                  <c:v>1.93</c:v>
                </c:pt>
                <c:pt idx="3490">
                  <c:v>1.96</c:v>
                </c:pt>
                <c:pt idx="3491">
                  <c:v>1.99</c:v>
                </c:pt>
                <c:pt idx="3492">
                  <c:v>2.02</c:v>
                </c:pt>
                <c:pt idx="3493">
                  <c:v>2.0499999999999998</c:v>
                </c:pt>
                <c:pt idx="3494">
                  <c:v>2.08</c:v>
                </c:pt>
                <c:pt idx="3495">
                  <c:v>2.11</c:v>
                </c:pt>
                <c:pt idx="3496">
                  <c:v>2.14</c:v>
                </c:pt>
                <c:pt idx="3497">
                  <c:v>2.17</c:v>
                </c:pt>
                <c:pt idx="3498">
                  <c:v>2.2000000000000002</c:v>
                </c:pt>
                <c:pt idx="3499">
                  <c:v>2.23</c:v>
                </c:pt>
                <c:pt idx="3500">
                  <c:v>2.2599999999999998</c:v>
                </c:pt>
                <c:pt idx="3501">
                  <c:v>2.29</c:v>
                </c:pt>
                <c:pt idx="3502">
                  <c:v>2.3199999999999998</c:v>
                </c:pt>
                <c:pt idx="3503">
                  <c:v>2.35</c:v>
                </c:pt>
                <c:pt idx="3504">
                  <c:v>2.38</c:v>
                </c:pt>
                <c:pt idx="3505">
                  <c:v>2.41</c:v>
                </c:pt>
                <c:pt idx="3506">
                  <c:v>2.44</c:v>
                </c:pt>
                <c:pt idx="3507">
                  <c:v>2.4700000000000002</c:v>
                </c:pt>
                <c:pt idx="3508">
                  <c:v>2.5</c:v>
                </c:pt>
                <c:pt idx="3509">
                  <c:v>2.54</c:v>
                </c:pt>
                <c:pt idx="3510">
                  <c:v>2.57</c:v>
                </c:pt>
                <c:pt idx="3511">
                  <c:v>2.6</c:v>
                </c:pt>
                <c:pt idx="3512">
                  <c:v>2.63</c:v>
                </c:pt>
                <c:pt idx="3513">
                  <c:v>2.66</c:v>
                </c:pt>
                <c:pt idx="3514">
                  <c:v>2.7</c:v>
                </c:pt>
                <c:pt idx="3515">
                  <c:v>2.73</c:v>
                </c:pt>
                <c:pt idx="3516">
                  <c:v>2.76</c:v>
                </c:pt>
                <c:pt idx="3517">
                  <c:v>2.79</c:v>
                </c:pt>
                <c:pt idx="3518">
                  <c:v>2.82</c:v>
                </c:pt>
                <c:pt idx="3519">
                  <c:v>2.86</c:v>
                </c:pt>
                <c:pt idx="3520">
                  <c:v>2.89</c:v>
                </c:pt>
                <c:pt idx="3521">
                  <c:v>2.92</c:v>
                </c:pt>
                <c:pt idx="3522">
                  <c:v>2.96</c:v>
                </c:pt>
                <c:pt idx="3523">
                  <c:v>2.99</c:v>
                </c:pt>
                <c:pt idx="3524">
                  <c:v>3.02</c:v>
                </c:pt>
                <c:pt idx="3525">
                  <c:v>3.06</c:v>
                </c:pt>
                <c:pt idx="3526">
                  <c:v>3.09</c:v>
                </c:pt>
                <c:pt idx="3527">
                  <c:v>3.12</c:v>
                </c:pt>
                <c:pt idx="3528">
                  <c:v>3.16</c:v>
                </c:pt>
                <c:pt idx="3529">
                  <c:v>3.19</c:v>
                </c:pt>
                <c:pt idx="3530">
                  <c:v>3.23</c:v>
                </c:pt>
                <c:pt idx="3531">
                  <c:v>3.26</c:v>
                </c:pt>
                <c:pt idx="3532">
                  <c:v>3.3</c:v>
                </c:pt>
                <c:pt idx="3533">
                  <c:v>3.33</c:v>
                </c:pt>
                <c:pt idx="3534">
                  <c:v>3.36</c:v>
                </c:pt>
                <c:pt idx="3535">
                  <c:v>3.4</c:v>
                </c:pt>
                <c:pt idx="3536">
                  <c:v>3.43</c:v>
                </c:pt>
                <c:pt idx="3537">
                  <c:v>3.47</c:v>
                </c:pt>
                <c:pt idx="3538">
                  <c:v>3.5</c:v>
                </c:pt>
                <c:pt idx="3539">
                  <c:v>3.54</c:v>
                </c:pt>
                <c:pt idx="3540">
                  <c:v>3.57</c:v>
                </c:pt>
                <c:pt idx="3541">
                  <c:v>3.61</c:v>
                </c:pt>
                <c:pt idx="3542">
                  <c:v>3.65</c:v>
                </c:pt>
                <c:pt idx="3543">
                  <c:v>3.68</c:v>
                </c:pt>
                <c:pt idx="3544">
                  <c:v>3.72</c:v>
                </c:pt>
                <c:pt idx="3545">
                  <c:v>3.75</c:v>
                </c:pt>
                <c:pt idx="3546">
                  <c:v>3.79</c:v>
                </c:pt>
                <c:pt idx="3547">
                  <c:v>3.83</c:v>
                </c:pt>
                <c:pt idx="3548">
                  <c:v>3.86</c:v>
                </c:pt>
                <c:pt idx="3549">
                  <c:v>3.9</c:v>
                </c:pt>
                <c:pt idx="3550">
                  <c:v>3.94</c:v>
                </c:pt>
                <c:pt idx="3551">
                  <c:v>3.97</c:v>
                </c:pt>
                <c:pt idx="3552">
                  <c:v>4.01</c:v>
                </c:pt>
                <c:pt idx="3553">
                  <c:v>4.05</c:v>
                </c:pt>
                <c:pt idx="3554">
                  <c:v>4.08</c:v>
                </c:pt>
                <c:pt idx="3555">
                  <c:v>4.12</c:v>
                </c:pt>
                <c:pt idx="3556">
                  <c:v>4.16</c:v>
                </c:pt>
                <c:pt idx="3557">
                  <c:v>4.2</c:v>
                </c:pt>
                <c:pt idx="3558">
                  <c:v>4.2300000000000004</c:v>
                </c:pt>
                <c:pt idx="3559">
                  <c:v>4.2699999999999996</c:v>
                </c:pt>
                <c:pt idx="3560">
                  <c:v>4.3099999999999996</c:v>
                </c:pt>
                <c:pt idx="3561">
                  <c:v>4.3499999999999996</c:v>
                </c:pt>
                <c:pt idx="3562">
                  <c:v>4.38</c:v>
                </c:pt>
                <c:pt idx="3563">
                  <c:v>4.42</c:v>
                </c:pt>
                <c:pt idx="3564">
                  <c:v>4.46</c:v>
                </c:pt>
                <c:pt idx="3565">
                  <c:v>4.5</c:v>
                </c:pt>
                <c:pt idx="3566">
                  <c:v>4.54</c:v>
                </c:pt>
                <c:pt idx="3567">
                  <c:v>4.58</c:v>
                </c:pt>
                <c:pt idx="3568">
                  <c:v>4.62</c:v>
                </c:pt>
                <c:pt idx="3569">
                  <c:v>4.6500000000000004</c:v>
                </c:pt>
                <c:pt idx="3570">
                  <c:v>4.6900000000000004</c:v>
                </c:pt>
                <c:pt idx="3571">
                  <c:v>4.7300000000000004</c:v>
                </c:pt>
                <c:pt idx="3572">
                  <c:v>4.7699999999999996</c:v>
                </c:pt>
                <c:pt idx="3573">
                  <c:v>4.8099999999999996</c:v>
                </c:pt>
                <c:pt idx="3574">
                  <c:v>4.8499999999999996</c:v>
                </c:pt>
                <c:pt idx="3575">
                  <c:v>4.8899999999999997</c:v>
                </c:pt>
                <c:pt idx="3576">
                  <c:v>4.93</c:v>
                </c:pt>
                <c:pt idx="3577">
                  <c:v>4.97</c:v>
                </c:pt>
                <c:pt idx="3578">
                  <c:v>5.01</c:v>
                </c:pt>
                <c:pt idx="3579">
                  <c:v>5.05</c:v>
                </c:pt>
                <c:pt idx="3580">
                  <c:v>5.09</c:v>
                </c:pt>
                <c:pt idx="3581">
                  <c:v>5.13</c:v>
                </c:pt>
                <c:pt idx="3582">
                  <c:v>5.17</c:v>
                </c:pt>
                <c:pt idx="3583">
                  <c:v>5.21</c:v>
                </c:pt>
                <c:pt idx="3584">
                  <c:v>5.25</c:v>
                </c:pt>
                <c:pt idx="3585">
                  <c:v>5.29</c:v>
                </c:pt>
                <c:pt idx="3586">
                  <c:v>5.33</c:v>
                </c:pt>
                <c:pt idx="3587">
                  <c:v>5.37</c:v>
                </c:pt>
                <c:pt idx="3588">
                  <c:v>5.41</c:v>
                </c:pt>
                <c:pt idx="3589">
                  <c:v>5.45</c:v>
                </c:pt>
                <c:pt idx="3590">
                  <c:v>5.5</c:v>
                </c:pt>
                <c:pt idx="3591">
                  <c:v>5.54</c:v>
                </c:pt>
                <c:pt idx="3592">
                  <c:v>5.58</c:v>
                </c:pt>
                <c:pt idx="3593">
                  <c:v>5.62</c:v>
                </c:pt>
                <c:pt idx="3594">
                  <c:v>5.66</c:v>
                </c:pt>
                <c:pt idx="3595">
                  <c:v>5.7</c:v>
                </c:pt>
                <c:pt idx="3596">
                  <c:v>5.74</c:v>
                </c:pt>
                <c:pt idx="3597">
                  <c:v>5.79</c:v>
                </c:pt>
                <c:pt idx="3598">
                  <c:v>5.83</c:v>
                </c:pt>
                <c:pt idx="3599">
                  <c:v>5.87</c:v>
                </c:pt>
                <c:pt idx="3600">
                  <c:v>5.91</c:v>
                </c:pt>
                <c:pt idx="3601">
                  <c:v>5.95</c:v>
                </c:pt>
                <c:pt idx="3602">
                  <c:v>6</c:v>
                </c:pt>
                <c:pt idx="3603">
                  <c:v>6.04</c:v>
                </c:pt>
                <c:pt idx="3604">
                  <c:v>6.08</c:v>
                </c:pt>
                <c:pt idx="3605">
                  <c:v>6.12</c:v>
                </c:pt>
                <c:pt idx="3606">
                  <c:v>6.16</c:v>
                </c:pt>
                <c:pt idx="3607">
                  <c:v>6.21</c:v>
                </c:pt>
                <c:pt idx="3608">
                  <c:v>6.25</c:v>
                </c:pt>
                <c:pt idx="3609">
                  <c:v>6.29</c:v>
                </c:pt>
                <c:pt idx="3610">
                  <c:v>6.34</c:v>
                </c:pt>
                <c:pt idx="3611">
                  <c:v>6.38</c:v>
                </c:pt>
                <c:pt idx="3612">
                  <c:v>6.42</c:v>
                </c:pt>
                <c:pt idx="3613">
                  <c:v>6.46</c:v>
                </c:pt>
                <c:pt idx="3614">
                  <c:v>6.51</c:v>
                </c:pt>
                <c:pt idx="3615">
                  <c:v>6.55</c:v>
                </c:pt>
                <c:pt idx="3616">
                  <c:v>6.59</c:v>
                </c:pt>
                <c:pt idx="3617">
                  <c:v>6.64</c:v>
                </c:pt>
                <c:pt idx="3618">
                  <c:v>6.68</c:v>
                </c:pt>
                <c:pt idx="3619">
                  <c:v>6.73</c:v>
                </c:pt>
                <c:pt idx="3620">
                  <c:v>6.77</c:v>
                </c:pt>
                <c:pt idx="3621">
                  <c:v>6.81</c:v>
                </c:pt>
                <c:pt idx="3622">
                  <c:v>6.86</c:v>
                </c:pt>
                <c:pt idx="3623">
                  <c:v>6.9</c:v>
                </c:pt>
                <c:pt idx="3624">
                  <c:v>6.94</c:v>
                </c:pt>
                <c:pt idx="3625">
                  <c:v>6.99</c:v>
                </c:pt>
                <c:pt idx="3626">
                  <c:v>7.03</c:v>
                </c:pt>
                <c:pt idx="3627">
                  <c:v>7.08</c:v>
                </c:pt>
                <c:pt idx="3628">
                  <c:v>7.12</c:v>
                </c:pt>
                <c:pt idx="3629">
                  <c:v>7.17</c:v>
                </c:pt>
                <c:pt idx="3630">
                  <c:v>7.21</c:v>
                </c:pt>
                <c:pt idx="3631">
                  <c:v>7.25</c:v>
                </c:pt>
                <c:pt idx="3632">
                  <c:v>7.3</c:v>
                </c:pt>
                <c:pt idx="3633">
                  <c:v>7.34</c:v>
                </c:pt>
                <c:pt idx="3634">
                  <c:v>7.39</c:v>
                </c:pt>
                <c:pt idx="3635">
                  <c:v>7.43</c:v>
                </c:pt>
                <c:pt idx="3636">
                  <c:v>7.48</c:v>
                </c:pt>
                <c:pt idx="3637">
                  <c:v>7.52</c:v>
                </c:pt>
                <c:pt idx="3638">
                  <c:v>7.57</c:v>
                </c:pt>
                <c:pt idx="3639">
                  <c:v>7.61</c:v>
                </c:pt>
                <c:pt idx="3640">
                  <c:v>7.66</c:v>
                </c:pt>
                <c:pt idx="3641">
                  <c:v>7.7</c:v>
                </c:pt>
                <c:pt idx="3642">
                  <c:v>7.75</c:v>
                </c:pt>
                <c:pt idx="3643">
                  <c:v>7.79</c:v>
                </c:pt>
                <c:pt idx="3644">
                  <c:v>7.84</c:v>
                </c:pt>
                <c:pt idx="3645">
                  <c:v>7.88</c:v>
                </c:pt>
                <c:pt idx="3646">
                  <c:v>7.93</c:v>
                </c:pt>
                <c:pt idx="3647">
                  <c:v>7.98</c:v>
                </c:pt>
                <c:pt idx="3648">
                  <c:v>8.02</c:v>
                </c:pt>
                <c:pt idx="3649">
                  <c:v>8.07</c:v>
                </c:pt>
                <c:pt idx="3650">
                  <c:v>8.11</c:v>
                </c:pt>
                <c:pt idx="3651">
                  <c:v>8.16</c:v>
                </c:pt>
                <c:pt idx="3652">
                  <c:v>8.1999999999999993</c:v>
                </c:pt>
                <c:pt idx="3653">
                  <c:v>8.25</c:v>
                </c:pt>
                <c:pt idx="3654">
                  <c:v>8.3000000000000007</c:v>
                </c:pt>
                <c:pt idx="3655">
                  <c:v>8.34</c:v>
                </c:pt>
                <c:pt idx="3656">
                  <c:v>8.39</c:v>
                </c:pt>
                <c:pt idx="3657">
                  <c:v>8.43</c:v>
                </c:pt>
                <c:pt idx="3658">
                  <c:v>8.48</c:v>
                </c:pt>
                <c:pt idx="3659">
                  <c:v>8.5299999999999994</c:v>
                </c:pt>
                <c:pt idx="3660">
                  <c:v>8.57</c:v>
                </c:pt>
                <c:pt idx="3661">
                  <c:v>8.6199999999999992</c:v>
                </c:pt>
                <c:pt idx="3662">
                  <c:v>8.67</c:v>
                </c:pt>
                <c:pt idx="3663">
                  <c:v>8.7100000000000009</c:v>
                </c:pt>
                <c:pt idx="3664">
                  <c:v>8.76</c:v>
                </c:pt>
                <c:pt idx="3665">
                  <c:v>8.8000000000000007</c:v>
                </c:pt>
                <c:pt idx="3666">
                  <c:v>8.85</c:v>
                </c:pt>
                <c:pt idx="3667">
                  <c:v>8.9</c:v>
                </c:pt>
                <c:pt idx="3668">
                  <c:v>8.94</c:v>
                </c:pt>
                <c:pt idx="3669">
                  <c:v>8.99</c:v>
                </c:pt>
                <c:pt idx="3670">
                  <c:v>9.0399999999999991</c:v>
                </c:pt>
                <c:pt idx="3671">
                  <c:v>9.08</c:v>
                </c:pt>
                <c:pt idx="3672">
                  <c:v>9.1300000000000008</c:v>
                </c:pt>
                <c:pt idx="3673">
                  <c:v>9.18</c:v>
                </c:pt>
                <c:pt idx="3674">
                  <c:v>9.2200000000000006</c:v>
                </c:pt>
                <c:pt idx="3675">
                  <c:v>9.27</c:v>
                </c:pt>
                <c:pt idx="3676">
                  <c:v>9.32</c:v>
                </c:pt>
                <c:pt idx="3677">
                  <c:v>9.36</c:v>
                </c:pt>
                <c:pt idx="3678">
                  <c:v>9.41</c:v>
                </c:pt>
                <c:pt idx="3679">
                  <c:v>9.4600000000000009</c:v>
                </c:pt>
                <c:pt idx="3680">
                  <c:v>9.5</c:v>
                </c:pt>
                <c:pt idx="3681">
                  <c:v>9.5500000000000007</c:v>
                </c:pt>
                <c:pt idx="3682">
                  <c:v>9.6</c:v>
                </c:pt>
                <c:pt idx="3683">
                  <c:v>9.64</c:v>
                </c:pt>
                <c:pt idx="3684">
                  <c:v>9.69</c:v>
                </c:pt>
                <c:pt idx="3685">
                  <c:v>9.74</c:v>
                </c:pt>
                <c:pt idx="3686">
                  <c:v>9.7899999999999991</c:v>
                </c:pt>
                <c:pt idx="3687">
                  <c:v>9.83</c:v>
                </c:pt>
                <c:pt idx="3688">
                  <c:v>9.8800000000000008</c:v>
                </c:pt>
                <c:pt idx="3689">
                  <c:v>9.93</c:v>
                </c:pt>
                <c:pt idx="3690">
                  <c:v>9.9700000000000006</c:v>
                </c:pt>
                <c:pt idx="3691">
                  <c:v>10.02</c:v>
                </c:pt>
                <c:pt idx="3692">
                  <c:v>10.07</c:v>
                </c:pt>
                <c:pt idx="3693">
                  <c:v>10.11</c:v>
                </c:pt>
                <c:pt idx="3694">
                  <c:v>10.16</c:v>
                </c:pt>
                <c:pt idx="3695">
                  <c:v>10.210000000000001</c:v>
                </c:pt>
                <c:pt idx="3696">
                  <c:v>10.25</c:v>
                </c:pt>
                <c:pt idx="3697">
                  <c:v>10.3</c:v>
                </c:pt>
                <c:pt idx="3698">
                  <c:v>10.35</c:v>
                </c:pt>
                <c:pt idx="3699">
                  <c:v>10.39</c:v>
                </c:pt>
                <c:pt idx="3700">
                  <c:v>10.44</c:v>
                </c:pt>
                <c:pt idx="3701">
                  <c:v>10.49</c:v>
                </c:pt>
                <c:pt idx="3702">
                  <c:v>10.53</c:v>
                </c:pt>
                <c:pt idx="3703">
                  <c:v>10.58</c:v>
                </c:pt>
                <c:pt idx="3704">
                  <c:v>10.62</c:v>
                </c:pt>
                <c:pt idx="3705">
                  <c:v>10.67</c:v>
                </c:pt>
                <c:pt idx="3706">
                  <c:v>10.72</c:v>
                </c:pt>
                <c:pt idx="3707">
                  <c:v>10.76</c:v>
                </c:pt>
                <c:pt idx="3708">
                  <c:v>10.81</c:v>
                </c:pt>
                <c:pt idx="3709">
                  <c:v>10.85</c:v>
                </c:pt>
                <c:pt idx="3710">
                  <c:v>10.9</c:v>
                </c:pt>
                <c:pt idx="3711">
                  <c:v>10.94</c:v>
                </c:pt>
                <c:pt idx="3712">
                  <c:v>10.99</c:v>
                </c:pt>
                <c:pt idx="3713">
                  <c:v>11.03</c:v>
                </c:pt>
                <c:pt idx="3714">
                  <c:v>11.08</c:v>
                </c:pt>
                <c:pt idx="3715">
                  <c:v>11.12</c:v>
                </c:pt>
                <c:pt idx="3716">
                  <c:v>11.16</c:v>
                </c:pt>
                <c:pt idx="3717">
                  <c:v>11.21</c:v>
                </c:pt>
                <c:pt idx="3718">
                  <c:v>11.25</c:v>
                </c:pt>
                <c:pt idx="3719">
                  <c:v>11.3</c:v>
                </c:pt>
                <c:pt idx="3720">
                  <c:v>11.34</c:v>
                </c:pt>
                <c:pt idx="3721">
                  <c:v>11.38</c:v>
                </c:pt>
                <c:pt idx="3722">
                  <c:v>11.43</c:v>
                </c:pt>
                <c:pt idx="3723">
                  <c:v>11.47</c:v>
                </c:pt>
                <c:pt idx="3724">
                  <c:v>11.51</c:v>
                </c:pt>
                <c:pt idx="3725">
                  <c:v>11.55</c:v>
                </c:pt>
                <c:pt idx="3726">
                  <c:v>11.6</c:v>
                </c:pt>
                <c:pt idx="3727">
                  <c:v>11.64</c:v>
                </c:pt>
                <c:pt idx="3728">
                  <c:v>11.68</c:v>
                </c:pt>
                <c:pt idx="3729">
                  <c:v>11.72</c:v>
                </c:pt>
                <c:pt idx="3730">
                  <c:v>11.76</c:v>
                </c:pt>
                <c:pt idx="3731">
                  <c:v>11.81</c:v>
                </c:pt>
                <c:pt idx="3732">
                  <c:v>11.85</c:v>
                </c:pt>
                <c:pt idx="3733">
                  <c:v>11.89</c:v>
                </c:pt>
                <c:pt idx="3734">
                  <c:v>11.93</c:v>
                </c:pt>
                <c:pt idx="3735">
                  <c:v>11.97</c:v>
                </c:pt>
                <c:pt idx="3736">
                  <c:v>12.01</c:v>
                </c:pt>
                <c:pt idx="3737">
                  <c:v>12.05</c:v>
                </c:pt>
                <c:pt idx="3738">
                  <c:v>12.09</c:v>
                </c:pt>
                <c:pt idx="3739">
                  <c:v>12.13</c:v>
                </c:pt>
                <c:pt idx="3740">
                  <c:v>12.17</c:v>
                </c:pt>
                <c:pt idx="3741">
                  <c:v>12.2</c:v>
                </c:pt>
                <c:pt idx="3742">
                  <c:v>12.24</c:v>
                </c:pt>
                <c:pt idx="3743">
                  <c:v>12.28</c:v>
                </c:pt>
                <c:pt idx="3744">
                  <c:v>12.32</c:v>
                </c:pt>
                <c:pt idx="3745">
                  <c:v>12.35</c:v>
                </c:pt>
                <c:pt idx="3746">
                  <c:v>12.39</c:v>
                </c:pt>
                <c:pt idx="3747">
                  <c:v>12.43</c:v>
                </c:pt>
                <c:pt idx="3748">
                  <c:v>12.46</c:v>
                </c:pt>
                <c:pt idx="3749">
                  <c:v>12.5</c:v>
                </c:pt>
                <c:pt idx="3750">
                  <c:v>12.53</c:v>
                </c:pt>
                <c:pt idx="3751">
                  <c:v>12.57</c:v>
                </c:pt>
                <c:pt idx="3752">
                  <c:v>12.6</c:v>
                </c:pt>
                <c:pt idx="3753">
                  <c:v>12.64</c:v>
                </c:pt>
                <c:pt idx="3754">
                  <c:v>12.67</c:v>
                </c:pt>
                <c:pt idx="3755">
                  <c:v>12.71</c:v>
                </c:pt>
                <c:pt idx="3756">
                  <c:v>12.74</c:v>
                </c:pt>
                <c:pt idx="3757">
                  <c:v>12.77</c:v>
                </c:pt>
                <c:pt idx="3758">
                  <c:v>12.8</c:v>
                </c:pt>
                <c:pt idx="3759">
                  <c:v>12.83</c:v>
                </c:pt>
                <c:pt idx="3760">
                  <c:v>12.87</c:v>
                </c:pt>
                <c:pt idx="3761">
                  <c:v>12.9</c:v>
                </c:pt>
                <c:pt idx="3762">
                  <c:v>12.93</c:v>
                </c:pt>
                <c:pt idx="3763">
                  <c:v>12.96</c:v>
                </c:pt>
                <c:pt idx="3764">
                  <c:v>12.99</c:v>
                </c:pt>
                <c:pt idx="3765">
                  <c:v>13.02</c:v>
                </c:pt>
                <c:pt idx="3766">
                  <c:v>13.05</c:v>
                </c:pt>
                <c:pt idx="3767">
                  <c:v>13.07</c:v>
                </c:pt>
                <c:pt idx="3768">
                  <c:v>13.1</c:v>
                </c:pt>
                <c:pt idx="3769">
                  <c:v>13.13</c:v>
                </c:pt>
                <c:pt idx="3770">
                  <c:v>13.16</c:v>
                </c:pt>
                <c:pt idx="3771">
                  <c:v>13.18</c:v>
                </c:pt>
                <c:pt idx="3772">
                  <c:v>13.21</c:v>
                </c:pt>
                <c:pt idx="3773">
                  <c:v>13.24</c:v>
                </c:pt>
                <c:pt idx="3774">
                  <c:v>13.26</c:v>
                </c:pt>
                <c:pt idx="3775">
                  <c:v>13.29</c:v>
                </c:pt>
                <c:pt idx="3776">
                  <c:v>13.31</c:v>
                </c:pt>
                <c:pt idx="3777">
                  <c:v>13.34</c:v>
                </c:pt>
                <c:pt idx="3778">
                  <c:v>13.36</c:v>
                </c:pt>
                <c:pt idx="3779">
                  <c:v>13.39</c:v>
                </c:pt>
                <c:pt idx="3780">
                  <c:v>13.41</c:v>
                </c:pt>
                <c:pt idx="3781">
                  <c:v>13.43</c:v>
                </c:pt>
                <c:pt idx="3782">
                  <c:v>13.46</c:v>
                </c:pt>
                <c:pt idx="3783">
                  <c:v>13.48</c:v>
                </c:pt>
                <c:pt idx="3784">
                  <c:v>13.5</c:v>
                </c:pt>
                <c:pt idx="3785">
                  <c:v>13.52</c:v>
                </c:pt>
                <c:pt idx="3786">
                  <c:v>13.55</c:v>
                </c:pt>
                <c:pt idx="3787">
                  <c:v>13.57</c:v>
                </c:pt>
                <c:pt idx="3788">
                  <c:v>13.59</c:v>
                </c:pt>
                <c:pt idx="3789">
                  <c:v>13.61</c:v>
                </c:pt>
                <c:pt idx="3790">
                  <c:v>13.63</c:v>
                </c:pt>
                <c:pt idx="3791">
                  <c:v>13.65</c:v>
                </c:pt>
                <c:pt idx="3792">
                  <c:v>13.67</c:v>
                </c:pt>
                <c:pt idx="3793">
                  <c:v>13.69</c:v>
                </c:pt>
                <c:pt idx="3794">
                  <c:v>13.71</c:v>
                </c:pt>
                <c:pt idx="3795">
                  <c:v>13.72</c:v>
                </c:pt>
                <c:pt idx="3796">
                  <c:v>13.74</c:v>
                </c:pt>
                <c:pt idx="3797">
                  <c:v>13.76</c:v>
                </c:pt>
                <c:pt idx="3798">
                  <c:v>13.78</c:v>
                </c:pt>
                <c:pt idx="3799">
                  <c:v>13.79</c:v>
                </c:pt>
                <c:pt idx="3800">
                  <c:v>13.81</c:v>
                </c:pt>
                <c:pt idx="3801">
                  <c:v>13.83</c:v>
                </c:pt>
                <c:pt idx="3802">
                  <c:v>13.84</c:v>
                </c:pt>
                <c:pt idx="3803">
                  <c:v>13.86</c:v>
                </c:pt>
                <c:pt idx="3804">
                  <c:v>13.88</c:v>
                </c:pt>
                <c:pt idx="3805">
                  <c:v>13.89</c:v>
                </c:pt>
                <c:pt idx="3806">
                  <c:v>13.91</c:v>
                </c:pt>
                <c:pt idx="3807">
                  <c:v>13.92</c:v>
                </c:pt>
                <c:pt idx="3808">
                  <c:v>13.94</c:v>
                </c:pt>
                <c:pt idx="3809">
                  <c:v>13.95</c:v>
                </c:pt>
                <c:pt idx="3810">
                  <c:v>13.96</c:v>
                </c:pt>
                <c:pt idx="3811">
                  <c:v>13.98</c:v>
                </c:pt>
                <c:pt idx="3812">
                  <c:v>13.99</c:v>
                </c:pt>
                <c:pt idx="3813">
                  <c:v>14</c:v>
                </c:pt>
                <c:pt idx="3814">
                  <c:v>14.01</c:v>
                </c:pt>
                <c:pt idx="3815">
                  <c:v>14.03</c:v>
                </c:pt>
                <c:pt idx="3816">
                  <c:v>14.04</c:v>
                </c:pt>
                <c:pt idx="3817">
                  <c:v>14.05</c:v>
                </c:pt>
                <c:pt idx="3818">
                  <c:v>14.06</c:v>
                </c:pt>
                <c:pt idx="3819">
                  <c:v>14.07</c:v>
                </c:pt>
                <c:pt idx="3820">
                  <c:v>14.08</c:v>
                </c:pt>
                <c:pt idx="3821">
                  <c:v>14.09</c:v>
                </c:pt>
                <c:pt idx="3822">
                  <c:v>14.1</c:v>
                </c:pt>
                <c:pt idx="3823">
                  <c:v>14.11</c:v>
                </c:pt>
                <c:pt idx="3824">
                  <c:v>14.12</c:v>
                </c:pt>
                <c:pt idx="3825">
                  <c:v>14.13</c:v>
                </c:pt>
                <c:pt idx="3826">
                  <c:v>14.14</c:v>
                </c:pt>
                <c:pt idx="3827">
                  <c:v>14.15</c:v>
                </c:pt>
                <c:pt idx="3828">
                  <c:v>14.16</c:v>
                </c:pt>
                <c:pt idx="3829">
                  <c:v>14.17</c:v>
                </c:pt>
                <c:pt idx="3830">
                  <c:v>14.18</c:v>
                </c:pt>
                <c:pt idx="3831">
                  <c:v>14.18</c:v>
                </c:pt>
                <c:pt idx="3832">
                  <c:v>14.19</c:v>
                </c:pt>
                <c:pt idx="3833">
                  <c:v>14.2</c:v>
                </c:pt>
                <c:pt idx="3834">
                  <c:v>14.21</c:v>
                </c:pt>
                <c:pt idx="3835">
                  <c:v>14.21</c:v>
                </c:pt>
                <c:pt idx="3836">
                  <c:v>14.22</c:v>
                </c:pt>
                <c:pt idx="3837">
                  <c:v>14.22</c:v>
                </c:pt>
                <c:pt idx="3838">
                  <c:v>14.23</c:v>
                </c:pt>
                <c:pt idx="3839">
                  <c:v>14.24</c:v>
                </c:pt>
                <c:pt idx="3840">
                  <c:v>14.24</c:v>
                </c:pt>
                <c:pt idx="3841">
                  <c:v>14.25</c:v>
                </c:pt>
                <c:pt idx="3842">
                  <c:v>14.25</c:v>
                </c:pt>
                <c:pt idx="3843">
                  <c:v>14.26</c:v>
                </c:pt>
                <c:pt idx="3844">
                  <c:v>14.26</c:v>
                </c:pt>
                <c:pt idx="3845">
                  <c:v>14.26</c:v>
                </c:pt>
                <c:pt idx="3846">
                  <c:v>14.27</c:v>
                </c:pt>
                <c:pt idx="3847">
                  <c:v>14.27</c:v>
                </c:pt>
                <c:pt idx="3848">
                  <c:v>14.27</c:v>
                </c:pt>
                <c:pt idx="3849">
                  <c:v>14.28</c:v>
                </c:pt>
                <c:pt idx="3850">
                  <c:v>14.28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C5-467F-82CC-84611B9EA2E0}"/>
            </c:ext>
          </c:extLst>
        </c:ser>
        <c:ser>
          <c:idx val="2"/>
          <c:order val="2"/>
          <c:tx>
            <c:v>Nkt=25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CPT!$Z$6:$Z$3856</c:f>
              <c:numCache>
                <c:formatCode>0.00</c:formatCode>
                <c:ptCount val="3851"/>
                <c:pt idx="0">
                  <c:v>19.622399999999999</c:v>
                </c:pt>
                <c:pt idx="1">
                  <c:v>19.812800000000003</c:v>
                </c:pt>
                <c:pt idx="2">
                  <c:v>19.9864</c:v>
                </c:pt>
                <c:pt idx="3">
                  <c:v>20.216000000000001</c:v>
                </c:pt>
                <c:pt idx="4">
                  <c:v>20.389599999999998</c:v>
                </c:pt>
                <c:pt idx="5">
                  <c:v>20.585599999999999</c:v>
                </c:pt>
                <c:pt idx="6">
                  <c:v>20.781599999999997</c:v>
                </c:pt>
                <c:pt idx="7">
                  <c:v>21</c:v>
                </c:pt>
                <c:pt idx="8">
                  <c:v>21.285599999999999</c:v>
                </c:pt>
                <c:pt idx="9">
                  <c:v>21.509599999999999</c:v>
                </c:pt>
                <c:pt idx="10">
                  <c:v>21.733600000000003</c:v>
                </c:pt>
                <c:pt idx="11">
                  <c:v>21.98</c:v>
                </c:pt>
                <c:pt idx="12">
                  <c:v>22.26</c:v>
                </c:pt>
                <c:pt idx="13">
                  <c:v>22.562399999999997</c:v>
                </c:pt>
                <c:pt idx="14">
                  <c:v>22.803199999999997</c:v>
                </c:pt>
                <c:pt idx="15">
                  <c:v>23.077600000000004</c:v>
                </c:pt>
                <c:pt idx="16">
                  <c:v>23.396800000000002</c:v>
                </c:pt>
                <c:pt idx="17">
                  <c:v>23.6936</c:v>
                </c:pt>
                <c:pt idx="18">
                  <c:v>23.995999999999999</c:v>
                </c:pt>
                <c:pt idx="19">
                  <c:v>24.276</c:v>
                </c:pt>
                <c:pt idx="20">
                  <c:v>24.5504</c:v>
                </c:pt>
                <c:pt idx="21">
                  <c:v>24.813600000000001</c:v>
                </c:pt>
                <c:pt idx="22">
                  <c:v>25.267199999999999</c:v>
                </c:pt>
                <c:pt idx="23">
                  <c:v>25.849599999999999</c:v>
                </c:pt>
                <c:pt idx="24">
                  <c:v>26.627999999999997</c:v>
                </c:pt>
                <c:pt idx="25">
                  <c:v>27.339200000000002</c:v>
                </c:pt>
                <c:pt idx="26">
                  <c:v>28.027999999999999</c:v>
                </c:pt>
                <c:pt idx="27">
                  <c:v>29.069600000000001</c:v>
                </c:pt>
                <c:pt idx="28">
                  <c:v>30.542399999999997</c:v>
                </c:pt>
                <c:pt idx="29">
                  <c:v>32.412800000000004</c:v>
                </c:pt>
                <c:pt idx="30">
                  <c:v>34.165599999999998</c:v>
                </c:pt>
                <c:pt idx="31">
                  <c:v>35.487200000000001</c:v>
                </c:pt>
                <c:pt idx="32">
                  <c:v>36.444800000000001</c:v>
                </c:pt>
                <c:pt idx="33">
                  <c:v>36.965600000000002</c:v>
                </c:pt>
                <c:pt idx="34">
                  <c:v>36.657599999999995</c:v>
                </c:pt>
                <c:pt idx="35">
                  <c:v>36.092000000000006</c:v>
                </c:pt>
                <c:pt idx="36">
                  <c:v>35.055999999999997</c:v>
                </c:pt>
                <c:pt idx="37">
                  <c:v>34.260799999999996</c:v>
                </c:pt>
                <c:pt idx="38">
                  <c:v>33.017600000000002</c:v>
                </c:pt>
                <c:pt idx="39">
                  <c:v>31.4496</c:v>
                </c:pt>
                <c:pt idx="40">
                  <c:v>29.736000000000001</c:v>
                </c:pt>
                <c:pt idx="41">
                  <c:v>28.134399999999999</c:v>
                </c:pt>
                <c:pt idx="42">
                  <c:v>26.88</c:v>
                </c:pt>
                <c:pt idx="43">
                  <c:v>25.827199999999998</c:v>
                </c:pt>
                <c:pt idx="44">
                  <c:v>25.043199999999999</c:v>
                </c:pt>
                <c:pt idx="45">
                  <c:v>24.555999999999997</c:v>
                </c:pt>
                <c:pt idx="46">
                  <c:v>24.4328</c:v>
                </c:pt>
                <c:pt idx="47">
                  <c:v>24.292800000000003</c:v>
                </c:pt>
                <c:pt idx="48">
                  <c:v>24.343199999999996</c:v>
                </c:pt>
                <c:pt idx="49">
                  <c:v>24.085599999999999</c:v>
                </c:pt>
                <c:pt idx="50">
                  <c:v>24.410399999999999</c:v>
                </c:pt>
                <c:pt idx="51">
                  <c:v>24.4328</c:v>
                </c:pt>
                <c:pt idx="52">
                  <c:v>24.707199999999997</c:v>
                </c:pt>
                <c:pt idx="53">
                  <c:v>24.662399999999998</c:v>
                </c:pt>
                <c:pt idx="54">
                  <c:v>24.595199999999998</c:v>
                </c:pt>
                <c:pt idx="55">
                  <c:v>24.494399999999999</c:v>
                </c:pt>
                <c:pt idx="56">
                  <c:v>24.343199999999996</c:v>
                </c:pt>
                <c:pt idx="57">
                  <c:v>24.242399999999996</c:v>
                </c:pt>
                <c:pt idx="58">
                  <c:v>24.029600000000002</c:v>
                </c:pt>
                <c:pt idx="59">
                  <c:v>22.707999999999998</c:v>
                </c:pt>
                <c:pt idx="60">
                  <c:v>21.867999999999999</c:v>
                </c:pt>
                <c:pt idx="61">
                  <c:v>21.447999999999997</c:v>
                </c:pt>
                <c:pt idx="62">
                  <c:v>22.310400000000001</c:v>
                </c:pt>
                <c:pt idx="63">
                  <c:v>23.027199999999997</c:v>
                </c:pt>
                <c:pt idx="64">
                  <c:v>23.447199999999999</c:v>
                </c:pt>
                <c:pt idx="65">
                  <c:v>22.971200000000003</c:v>
                </c:pt>
                <c:pt idx="66">
                  <c:v>22.4</c:v>
                </c:pt>
                <c:pt idx="67">
                  <c:v>21.817600000000002</c:v>
                </c:pt>
                <c:pt idx="68">
                  <c:v>22.209600000000002</c:v>
                </c:pt>
                <c:pt idx="69">
                  <c:v>22.7864</c:v>
                </c:pt>
                <c:pt idx="70">
                  <c:v>23.301599999999997</c:v>
                </c:pt>
                <c:pt idx="71">
                  <c:v>23.508799999999997</c:v>
                </c:pt>
                <c:pt idx="72">
                  <c:v>23.514400000000002</c:v>
                </c:pt>
                <c:pt idx="73">
                  <c:v>23.542399999999997</c:v>
                </c:pt>
                <c:pt idx="74">
                  <c:v>23.581599999999998</c:v>
                </c:pt>
                <c:pt idx="75">
                  <c:v>23.536800000000003</c:v>
                </c:pt>
                <c:pt idx="76">
                  <c:v>23.458400000000001</c:v>
                </c:pt>
                <c:pt idx="77">
                  <c:v>23.284800000000001</c:v>
                </c:pt>
                <c:pt idx="78">
                  <c:v>23.139200000000002</c:v>
                </c:pt>
                <c:pt idx="79">
                  <c:v>23.038400000000003</c:v>
                </c:pt>
                <c:pt idx="80">
                  <c:v>23.015999999999998</c:v>
                </c:pt>
                <c:pt idx="81">
                  <c:v>22.971200000000003</c:v>
                </c:pt>
                <c:pt idx="82">
                  <c:v>22.769600000000001</c:v>
                </c:pt>
                <c:pt idx="83">
                  <c:v>22.512000000000004</c:v>
                </c:pt>
                <c:pt idx="84">
                  <c:v>22.131200000000003</c:v>
                </c:pt>
                <c:pt idx="85">
                  <c:v>21.756</c:v>
                </c:pt>
                <c:pt idx="86">
                  <c:v>21.397600000000001</c:v>
                </c:pt>
                <c:pt idx="87">
                  <c:v>21.162399999999998</c:v>
                </c:pt>
                <c:pt idx="88">
                  <c:v>21.084</c:v>
                </c:pt>
                <c:pt idx="89">
                  <c:v>21.123199999999997</c:v>
                </c:pt>
                <c:pt idx="90">
                  <c:v>21.145599999999998</c:v>
                </c:pt>
                <c:pt idx="91">
                  <c:v>21.1008</c:v>
                </c:pt>
                <c:pt idx="92">
                  <c:v>20.921599999999998</c:v>
                </c:pt>
                <c:pt idx="93">
                  <c:v>20.876800000000003</c:v>
                </c:pt>
                <c:pt idx="94">
                  <c:v>20.8096</c:v>
                </c:pt>
                <c:pt idx="95">
                  <c:v>20.7592</c:v>
                </c:pt>
                <c:pt idx="96">
                  <c:v>20.602399999999999</c:v>
                </c:pt>
                <c:pt idx="97">
                  <c:v>20.568799999999996</c:v>
                </c:pt>
                <c:pt idx="98">
                  <c:v>20.641599999999997</c:v>
                </c:pt>
                <c:pt idx="99">
                  <c:v>20.731200000000005</c:v>
                </c:pt>
                <c:pt idx="100">
                  <c:v>20.815200000000001</c:v>
                </c:pt>
                <c:pt idx="101">
                  <c:v>20.787199999999999</c:v>
                </c:pt>
                <c:pt idx="102">
                  <c:v>20.714400000000001</c:v>
                </c:pt>
                <c:pt idx="103">
                  <c:v>20.574400000000001</c:v>
                </c:pt>
                <c:pt idx="104">
                  <c:v>20.5016</c:v>
                </c:pt>
                <c:pt idx="105">
                  <c:v>20.557600000000001</c:v>
                </c:pt>
                <c:pt idx="106">
                  <c:v>20.8096</c:v>
                </c:pt>
                <c:pt idx="107">
                  <c:v>20.983199999999997</c:v>
                </c:pt>
                <c:pt idx="108">
                  <c:v>21.089600000000001</c:v>
                </c:pt>
                <c:pt idx="109">
                  <c:v>21</c:v>
                </c:pt>
                <c:pt idx="110">
                  <c:v>20.848799999999997</c:v>
                </c:pt>
                <c:pt idx="111">
                  <c:v>20.619199999999999</c:v>
                </c:pt>
                <c:pt idx="112">
                  <c:v>20.4344</c:v>
                </c:pt>
                <c:pt idx="113">
                  <c:v>20.322400000000002</c:v>
                </c:pt>
                <c:pt idx="114">
                  <c:v>20.272000000000002</c:v>
                </c:pt>
                <c:pt idx="115">
                  <c:v>20.244</c:v>
                </c:pt>
                <c:pt idx="116">
                  <c:v>20.165599999999998</c:v>
                </c:pt>
                <c:pt idx="117">
                  <c:v>20.031200000000002</c:v>
                </c:pt>
                <c:pt idx="118">
                  <c:v>19.8184</c:v>
                </c:pt>
                <c:pt idx="119">
                  <c:v>19.6952</c:v>
                </c:pt>
                <c:pt idx="120">
                  <c:v>19.683999999999997</c:v>
                </c:pt>
                <c:pt idx="121">
                  <c:v>19.751200000000001</c:v>
                </c:pt>
                <c:pt idx="122">
                  <c:v>19.88</c:v>
                </c:pt>
                <c:pt idx="123">
                  <c:v>19.907999999999998</c:v>
                </c:pt>
                <c:pt idx="124">
                  <c:v>20.0032</c:v>
                </c:pt>
                <c:pt idx="125">
                  <c:v>20.187999999999999</c:v>
                </c:pt>
                <c:pt idx="126">
                  <c:v>20.546399999999998</c:v>
                </c:pt>
                <c:pt idx="127">
                  <c:v>20.921599999999998</c:v>
                </c:pt>
                <c:pt idx="128">
                  <c:v>21.1736</c:v>
                </c:pt>
                <c:pt idx="129">
                  <c:v>21.291200000000003</c:v>
                </c:pt>
                <c:pt idx="130">
                  <c:v>21.380800000000001</c:v>
                </c:pt>
                <c:pt idx="131">
                  <c:v>21.470399999999998</c:v>
                </c:pt>
                <c:pt idx="132">
                  <c:v>21.7056</c:v>
                </c:pt>
                <c:pt idx="133">
                  <c:v>21.7392</c:v>
                </c:pt>
                <c:pt idx="134">
                  <c:v>21.722399999999997</c:v>
                </c:pt>
                <c:pt idx="135">
                  <c:v>21.532000000000004</c:v>
                </c:pt>
                <c:pt idx="136">
                  <c:v>21.5152</c:v>
                </c:pt>
                <c:pt idx="137">
                  <c:v>21.576800000000002</c:v>
                </c:pt>
                <c:pt idx="138">
                  <c:v>21.744800000000001</c:v>
                </c:pt>
                <c:pt idx="139">
                  <c:v>21.901599999999998</c:v>
                </c:pt>
                <c:pt idx="140">
                  <c:v>22.035999999999998</c:v>
                </c:pt>
                <c:pt idx="141">
                  <c:v>22.092000000000002</c:v>
                </c:pt>
                <c:pt idx="142">
                  <c:v>22.153600000000001</c:v>
                </c:pt>
                <c:pt idx="143">
                  <c:v>22.170400000000001</c:v>
                </c:pt>
                <c:pt idx="144">
                  <c:v>22.075199999999999</c:v>
                </c:pt>
                <c:pt idx="145">
                  <c:v>22.0304</c:v>
                </c:pt>
                <c:pt idx="146">
                  <c:v>22.0304</c:v>
                </c:pt>
                <c:pt idx="147">
                  <c:v>22.0808</c:v>
                </c:pt>
                <c:pt idx="148">
                  <c:v>22.0808</c:v>
                </c:pt>
                <c:pt idx="149">
                  <c:v>22.147999999999996</c:v>
                </c:pt>
                <c:pt idx="150">
                  <c:v>22.2544</c:v>
                </c:pt>
                <c:pt idx="151">
                  <c:v>22.349599999999999</c:v>
                </c:pt>
                <c:pt idx="152">
                  <c:v>22.344000000000001</c:v>
                </c:pt>
                <c:pt idx="153">
                  <c:v>22.3384</c:v>
                </c:pt>
                <c:pt idx="154">
                  <c:v>22.310400000000001</c:v>
                </c:pt>
                <c:pt idx="155">
                  <c:v>22.131200000000003</c:v>
                </c:pt>
                <c:pt idx="156">
                  <c:v>21.985599999999998</c:v>
                </c:pt>
                <c:pt idx="157">
                  <c:v>22.092000000000002</c:v>
                </c:pt>
                <c:pt idx="158">
                  <c:v>22.293600000000001</c:v>
                </c:pt>
                <c:pt idx="159">
                  <c:v>22.6464</c:v>
                </c:pt>
                <c:pt idx="160">
                  <c:v>22.7136</c:v>
                </c:pt>
                <c:pt idx="161">
                  <c:v>22.887199999999996</c:v>
                </c:pt>
                <c:pt idx="162">
                  <c:v>22.814399999999999</c:v>
                </c:pt>
                <c:pt idx="163">
                  <c:v>22.736000000000001</c:v>
                </c:pt>
                <c:pt idx="164">
                  <c:v>22.590399999999999</c:v>
                </c:pt>
                <c:pt idx="165">
                  <c:v>22.388799999999996</c:v>
                </c:pt>
                <c:pt idx="166">
                  <c:v>22.265599999999999</c:v>
                </c:pt>
                <c:pt idx="167">
                  <c:v>22.226399999999998</c:v>
                </c:pt>
                <c:pt idx="168">
                  <c:v>22.243199999999998</c:v>
                </c:pt>
                <c:pt idx="169">
                  <c:v>22.220800000000001</c:v>
                </c:pt>
                <c:pt idx="170">
                  <c:v>22.136800000000004</c:v>
                </c:pt>
                <c:pt idx="171">
                  <c:v>22.287999999999997</c:v>
                </c:pt>
                <c:pt idx="172">
                  <c:v>22.310400000000001</c:v>
                </c:pt>
                <c:pt idx="173">
                  <c:v>22.377600000000001</c:v>
                </c:pt>
                <c:pt idx="174">
                  <c:v>22.282399999999999</c:v>
                </c:pt>
                <c:pt idx="175">
                  <c:v>22.372000000000003</c:v>
                </c:pt>
                <c:pt idx="176">
                  <c:v>22.422399999999996</c:v>
                </c:pt>
                <c:pt idx="177">
                  <c:v>22.534400000000002</c:v>
                </c:pt>
                <c:pt idx="178">
                  <c:v>22.5456</c:v>
                </c:pt>
                <c:pt idx="179">
                  <c:v>22.640799999999999</c:v>
                </c:pt>
                <c:pt idx="180">
                  <c:v>22.696800000000003</c:v>
                </c:pt>
                <c:pt idx="181">
                  <c:v>22.797600000000003</c:v>
                </c:pt>
                <c:pt idx="182">
                  <c:v>22.803199999999997</c:v>
                </c:pt>
                <c:pt idx="183">
                  <c:v>22.758400000000002</c:v>
                </c:pt>
                <c:pt idx="184">
                  <c:v>22.707999999999998</c:v>
                </c:pt>
                <c:pt idx="185">
                  <c:v>22.707999999999998</c:v>
                </c:pt>
                <c:pt idx="186">
                  <c:v>22.747199999999999</c:v>
                </c:pt>
                <c:pt idx="187">
                  <c:v>22.915199999999999</c:v>
                </c:pt>
                <c:pt idx="188">
                  <c:v>23.049600000000002</c:v>
                </c:pt>
                <c:pt idx="189">
                  <c:v>23.105599999999999</c:v>
                </c:pt>
                <c:pt idx="190">
                  <c:v>23.072000000000003</c:v>
                </c:pt>
                <c:pt idx="191">
                  <c:v>23.032800000000002</c:v>
                </c:pt>
                <c:pt idx="192">
                  <c:v>23.044</c:v>
                </c:pt>
                <c:pt idx="193">
                  <c:v>22.993600000000001</c:v>
                </c:pt>
                <c:pt idx="194">
                  <c:v>22.943199999999997</c:v>
                </c:pt>
                <c:pt idx="195">
                  <c:v>22.932000000000002</c:v>
                </c:pt>
                <c:pt idx="196">
                  <c:v>23.038400000000003</c:v>
                </c:pt>
                <c:pt idx="197">
                  <c:v>23.267999999999997</c:v>
                </c:pt>
                <c:pt idx="198">
                  <c:v>23.407999999999998</c:v>
                </c:pt>
                <c:pt idx="199">
                  <c:v>23.430399999999999</c:v>
                </c:pt>
                <c:pt idx="200">
                  <c:v>23.2624</c:v>
                </c:pt>
                <c:pt idx="201">
                  <c:v>23.083199999999998</c:v>
                </c:pt>
                <c:pt idx="202">
                  <c:v>22.943199999999997</c:v>
                </c:pt>
                <c:pt idx="203">
                  <c:v>23.044</c:v>
                </c:pt>
                <c:pt idx="204">
                  <c:v>23.066399999999998</c:v>
                </c:pt>
                <c:pt idx="205">
                  <c:v>23.044</c:v>
                </c:pt>
                <c:pt idx="206">
                  <c:v>22.803199999999997</c:v>
                </c:pt>
                <c:pt idx="207">
                  <c:v>22.601599999999998</c:v>
                </c:pt>
                <c:pt idx="208">
                  <c:v>22.416800000000002</c:v>
                </c:pt>
                <c:pt idx="209">
                  <c:v>22.282399999999999</c:v>
                </c:pt>
                <c:pt idx="210">
                  <c:v>22.1816</c:v>
                </c:pt>
                <c:pt idx="211">
                  <c:v>22.159200000000002</c:v>
                </c:pt>
                <c:pt idx="212">
                  <c:v>22.0808</c:v>
                </c:pt>
                <c:pt idx="213">
                  <c:v>22.058400000000002</c:v>
                </c:pt>
                <c:pt idx="214">
                  <c:v>21.968799999999998</c:v>
                </c:pt>
                <c:pt idx="215">
                  <c:v>21.974399999999999</c:v>
                </c:pt>
                <c:pt idx="216">
                  <c:v>21.8904</c:v>
                </c:pt>
                <c:pt idx="217">
                  <c:v>21.812000000000001</c:v>
                </c:pt>
                <c:pt idx="218">
                  <c:v>21.655200000000001</c:v>
                </c:pt>
                <c:pt idx="219">
                  <c:v>21.593600000000002</c:v>
                </c:pt>
                <c:pt idx="220">
                  <c:v>21.504000000000001</c:v>
                </c:pt>
                <c:pt idx="221">
                  <c:v>21.487199999999998</c:v>
                </c:pt>
                <c:pt idx="222">
                  <c:v>21.442399999999999</c:v>
                </c:pt>
                <c:pt idx="223">
                  <c:v>21.347199999999997</c:v>
                </c:pt>
                <c:pt idx="224">
                  <c:v>21.218400000000003</c:v>
                </c:pt>
                <c:pt idx="225">
                  <c:v>21.134399999999999</c:v>
                </c:pt>
                <c:pt idx="226">
                  <c:v>21.162399999999998</c:v>
                </c:pt>
                <c:pt idx="227">
                  <c:v>21.218400000000003</c:v>
                </c:pt>
                <c:pt idx="228">
                  <c:v>21.207199999999997</c:v>
                </c:pt>
                <c:pt idx="229">
                  <c:v>21.134399999999999</c:v>
                </c:pt>
                <c:pt idx="230">
                  <c:v>21.072800000000001</c:v>
                </c:pt>
                <c:pt idx="231">
                  <c:v>20.938400000000001</c:v>
                </c:pt>
                <c:pt idx="232">
                  <c:v>20.977600000000002</c:v>
                </c:pt>
                <c:pt idx="233">
                  <c:v>20.893600000000003</c:v>
                </c:pt>
                <c:pt idx="234">
                  <c:v>20.944000000000003</c:v>
                </c:pt>
                <c:pt idx="235">
                  <c:v>20.848799999999997</c:v>
                </c:pt>
                <c:pt idx="236">
                  <c:v>20.86</c:v>
                </c:pt>
                <c:pt idx="237">
                  <c:v>20.904800000000002</c:v>
                </c:pt>
                <c:pt idx="238">
                  <c:v>20.977600000000002</c:v>
                </c:pt>
                <c:pt idx="239">
                  <c:v>21.0672</c:v>
                </c:pt>
                <c:pt idx="240">
                  <c:v>21.128799999999998</c:v>
                </c:pt>
                <c:pt idx="241">
                  <c:v>21.257600000000004</c:v>
                </c:pt>
                <c:pt idx="242">
                  <c:v>21.296800000000005</c:v>
                </c:pt>
                <c:pt idx="243">
                  <c:v>21.4648</c:v>
                </c:pt>
                <c:pt idx="244">
                  <c:v>21.750399999999999</c:v>
                </c:pt>
                <c:pt idx="245">
                  <c:v>22.024799999999999</c:v>
                </c:pt>
                <c:pt idx="246">
                  <c:v>22.12</c:v>
                </c:pt>
                <c:pt idx="247">
                  <c:v>22.092000000000002</c:v>
                </c:pt>
                <c:pt idx="248">
                  <c:v>22.1144</c:v>
                </c:pt>
                <c:pt idx="249">
                  <c:v>22.2376</c:v>
                </c:pt>
                <c:pt idx="250">
                  <c:v>22.220800000000001</c:v>
                </c:pt>
                <c:pt idx="251">
                  <c:v>22.147999999999996</c:v>
                </c:pt>
                <c:pt idx="252">
                  <c:v>22.248799999999996</c:v>
                </c:pt>
                <c:pt idx="253">
                  <c:v>22.299199999999999</c:v>
                </c:pt>
                <c:pt idx="254">
                  <c:v>22.467199999999998</c:v>
                </c:pt>
                <c:pt idx="255">
                  <c:v>22.2376</c:v>
                </c:pt>
                <c:pt idx="256">
                  <c:v>22.136800000000004</c:v>
                </c:pt>
                <c:pt idx="257">
                  <c:v>21.918400000000002</c:v>
                </c:pt>
                <c:pt idx="258">
                  <c:v>21.879200000000001</c:v>
                </c:pt>
                <c:pt idx="259">
                  <c:v>21.823199999999996</c:v>
                </c:pt>
                <c:pt idx="260">
                  <c:v>21.795200000000001</c:v>
                </c:pt>
                <c:pt idx="261">
                  <c:v>21.733600000000003</c:v>
                </c:pt>
                <c:pt idx="262">
                  <c:v>21.672000000000004</c:v>
                </c:pt>
                <c:pt idx="263">
                  <c:v>21.638400000000001</c:v>
                </c:pt>
                <c:pt idx="264">
                  <c:v>21.475999999999999</c:v>
                </c:pt>
                <c:pt idx="265">
                  <c:v>21.436800000000002</c:v>
                </c:pt>
                <c:pt idx="266">
                  <c:v>21.4984</c:v>
                </c:pt>
                <c:pt idx="267">
                  <c:v>21.638400000000001</c:v>
                </c:pt>
                <c:pt idx="268">
                  <c:v>21.571200000000005</c:v>
                </c:pt>
                <c:pt idx="269">
                  <c:v>21.397600000000001</c:v>
                </c:pt>
                <c:pt idx="270">
                  <c:v>21.504000000000001</c:v>
                </c:pt>
                <c:pt idx="271">
                  <c:v>21.470399999999998</c:v>
                </c:pt>
                <c:pt idx="272">
                  <c:v>21.582399999999996</c:v>
                </c:pt>
                <c:pt idx="273">
                  <c:v>21.42</c:v>
                </c:pt>
                <c:pt idx="274">
                  <c:v>21.3416</c:v>
                </c:pt>
                <c:pt idx="275">
                  <c:v>21.212800000000001</c:v>
                </c:pt>
                <c:pt idx="276">
                  <c:v>21.263199999999998</c:v>
                </c:pt>
                <c:pt idx="277">
                  <c:v>21.358400000000003</c:v>
                </c:pt>
                <c:pt idx="278">
                  <c:v>21.470399999999998</c:v>
                </c:pt>
                <c:pt idx="279">
                  <c:v>21.475999999999999</c:v>
                </c:pt>
                <c:pt idx="280">
                  <c:v>21.470399999999998</c:v>
                </c:pt>
                <c:pt idx="281">
                  <c:v>21.554400000000001</c:v>
                </c:pt>
                <c:pt idx="282">
                  <c:v>21.7056</c:v>
                </c:pt>
                <c:pt idx="283">
                  <c:v>22.103199999999998</c:v>
                </c:pt>
                <c:pt idx="284">
                  <c:v>22.3552</c:v>
                </c:pt>
                <c:pt idx="285">
                  <c:v>22.534400000000002</c:v>
                </c:pt>
                <c:pt idx="286">
                  <c:v>22.551200000000005</c:v>
                </c:pt>
                <c:pt idx="287">
                  <c:v>22.500799999999998</c:v>
                </c:pt>
                <c:pt idx="288">
                  <c:v>22.567999999999998</c:v>
                </c:pt>
                <c:pt idx="289">
                  <c:v>22.584800000000001</c:v>
                </c:pt>
                <c:pt idx="290">
                  <c:v>22.685600000000001</c:v>
                </c:pt>
                <c:pt idx="291">
                  <c:v>22.607199999999999</c:v>
                </c:pt>
                <c:pt idx="292">
                  <c:v>22.601599999999998</c:v>
                </c:pt>
                <c:pt idx="293">
                  <c:v>22.640799999999999</c:v>
                </c:pt>
                <c:pt idx="294">
                  <c:v>22.668799999999997</c:v>
                </c:pt>
                <c:pt idx="295">
                  <c:v>22.635200000000001</c:v>
                </c:pt>
                <c:pt idx="296">
                  <c:v>22.5792</c:v>
                </c:pt>
                <c:pt idx="297">
                  <c:v>22.573600000000003</c:v>
                </c:pt>
                <c:pt idx="298">
                  <c:v>22.652000000000001</c:v>
                </c:pt>
                <c:pt idx="299">
                  <c:v>22.668799999999997</c:v>
                </c:pt>
                <c:pt idx="300">
                  <c:v>22.640799999999999</c:v>
                </c:pt>
                <c:pt idx="301">
                  <c:v>22.640799999999999</c:v>
                </c:pt>
                <c:pt idx="302">
                  <c:v>22.6464</c:v>
                </c:pt>
                <c:pt idx="303">
                  <c:v>22.668799999999997</c:v>
                </c:pt>
                <c:pt idx="304">
                  <c:v>22.696800000000003</c:v>
                </c:pt>
                <c:pt idx="305">
                  <c:v>22.68</c:v>
                </c:pt>
                <c:pt idx="306">
                  <c:v>22.730399999999999</c:v>
                </c:pt>
                <c:pt idx="307">
                  <c:v>22.831200000000003</c:v>
                </c:pt>
                <c:pt idx="308">
                  <c:v>22.948799999999995</c:v>
                </c:pt>
                <c:pt idx="309">
                  <c:v>22.971200000000003</c:v>
                </c:pt>
                <c:pt idx="310">
                  <c:v>22.881599999999999</c:v>
                </c:pt>
                <c:pt idx="311">
                  <c:v>22.965599999999998</c:v>
                </c:pt>
                <c:pt idx="312">
                  <c:v>23.1448</c:v>
                </c:pt>
                <c:pt idx="313">
                  <c:v>23.340799999999998</c:v>
                </c:pt>
                <c:pt idx="314">
                  <c:v>23.475200000000001</c:v>
                </c:pt>
                <c:pt idx="315">
                  <c:v>23.497600000000002</c:v>
                </c:pt>
                <c:pt idx="316">
                  <c:v>23.430399999999999</c:v>
                </c:pt>
                <c:pt idx="317">
                  <c:v>23.368799999999997</c:v>
                </c:pt>
                <c:pt idx="318">
                  <c:v>23.4192</c:v>
                </c:pt>
                <c:pt idx="319">
                  <c:v>23.671200000000002</c:v>
                </c:pt>
                <c:pt idx="320">
                  <c:v>23.788799999999995</c:v>
                </c:pt>
                <c:pt idx="321">
                  <c:v>23.979200000000002</c:v>
                </c:pt>
                <c:pt idx="322">
                  <c:v>23.973600000000001</c:v>
                </c:pt>
                <c:pt idx="323">
                  <c:v>24.040800000000001</c:v>
                </c:pt>
                <c:pt idx="324">
                  <c:v>23.872800000000002</c:v>
                </c:pt>
                <c:pt idx="325">
                  <c:v>24.214400000000001</c:v>
                </c:pt>
                <c:pt idx="326">
                  <c:v>24.242399999999996</c:v>
                </c:pt>
                <c:pt idx="327">
                  <c:v>24.337600000000002</c:v>
                </c:pt>
                <c:pt idx="328">
                  <c:v>23.979200000000002</c:v>
                </c:pt>
                <c:pt idx="329">
                  <c:v>23.7944</c:v>
                </c:pt>
                <c:pt idx="330">
                  <c:v>23.9848</c:v>
                </c:pt>
                <c:pt idx="331">
                  <c:v>24.1248</c:v>
                </c:pt>
                <c:pt idx="332">
                  <c:v>24.4328</c:v>
                </c:pt>
                <c:pt idx="333">
                  <c:v>24.387999999999998</c:v>
                </c:pt>
                <c:pt idx="334">
                  <c:v>24.404800000000002</c:v>
                </c:pt>
                <c:pt idx="335">
                  <c:v>24.354400000000002</c:v>
                </c:pt>
                <c:pt idx="336">
                  <c:v>24.337600000000002</c:v>
                </c:pt>
                <c:pt idx="337">
                  <c:v>24.315200000000001</c:v>
                </c:pt>
                <c:pt idx="338">
                  <c:v>24.337600000000002</c:v>
                </c:pt>
                <c:pt idx="339">
                  <c:v>24.371200000000002</c:v>
                </c:pt>
                <c:pt idx="340">
                  <c:v>24.488799999999998</c:v>
                </c:pt>
                <c:pt idx="341">
                  <c:v>24.628799999999998</c:v>
                </c:pt>
                <c:pt idx="342">
                  <c:v>24.768799999999995</c:v>
                </c:pt>
                <c:pt idx="343">
                  <c:v>24.8248</c:v>
                </c:pt>
                <c:pt idx="344">
                  <c:v>24.869600000000002</c:v>
                </c:pt>
                <c:pt idx="345">
                  <c:v>24.892000000000003</c:v>
                </c:pt>
                <c:pt idx="346">
                  <c:v>24.880800000000001</c:v>
                </c:pt>
                <c:pt idx="347">
                  <c:v>24.807999999999996</c:v>
                </c:pt>
                <c:pt idx="348">
                  <c:v>24.684799999999999</c:v>
                </c:pt>
                <c:pt idx="349">
                  <c:v>24.527999999999999</c:v>
                </c:pt>
                <c:pt idx="350">
                  <c:v>24.387999999999998</c:v>
                </c:pt>
                <c:pt idx="351">
                  <c:v>24.276</c:v>
                </c:pt>
                <c:pt idx="352">
                  <c:v>24.164000000000001</c:v>
                </c:pt>
                <c:pt idx="353">
                  <c:v>24.057600000000001</c:v>
                </c:pt>
                <c:pt idx="354">
                  <c:v>23.94</c:v>
                </c:pt>
                <c:pt idx="355">
                  <c:v>23.861599999999999</c:v>
                </c:pt>
                <c:pt idx="356">
                  <c:v>23.777600000000003</c:v>
                </c:pt>
                <c:pt idx="357">
                  <c:v>23.671200000000002</c:v>
                </c:pt>
                <c:pt idx="358">
                  <c:v>23.637600000000003</c:v>
                </c:pt>
                <c:pt idx="359">
                  <c:v>23.637600000000003</c:v>
                </c:pt>
                <c:pt idx="360">
                  <c:v>23.671200000000002</c:v>
                </c:pt>
                <c:pt idx="361">
                  <c:v>23.632000000000001</c:v>
                </c:pt>
                <c:pt idx="362">
                  <c:v>23.648799999999998</c:v>
                </c:pt>
                <c:pt idx="363">
                  <c:v>23.632000000000001</c:v>
                </c:pt>
                <c:pt idx="364">
                  <c:v>23.643199999999997</c:v>
                </c:pt>
                <c:pt idx="365">
                  <c:v>23.576000000000001</c:v>
                </c:pt>
                <c:pt idx="366">
                  <c:v>23.603999999999999</c:v>
                </c:pt>
                <c:pt idx="367">
                  <c:v>23.6264</c:v>
                </c:pt>
                <c:pt idx="368">
                  <c:v>23.587199999999999</c:v>
                </c:pt>
                <c:pt idx="369">
                  <c:v>23.632000000000001</c:v>
                </c:pt>
                <c:pt idx="370">
                  <c:v>23.6096</c:v>
                </c:pt>
                <c:pt idx="371">
                  <c:v>23.603999999999999</c:v>
                </c:pt>
                <c:pt idx="372">
                  <c:v>23.547999999999998</c:v>
                </c:pt>
                <c:pt idx="373">
                  <c:v>23.570399999999999</c:v>
                </c:pt>
                <c:pt idx="374">
                  <c:v>23.643199999999997</c:v>
                </c:pt>
                <c:pt idx="375">
                  <c:v>23.687999999999999</c:v>
                </c:pt>
                <c:pt idx="376">
                  <c:v>23.682399999999998</c:v>
                </c:pt>
                <c:pt idx="377">
                  <c:v>23.699200000000001</c:v>
                </c:pt>
                <c:pt idx="378">
                  <c:v>23.687999999999999</c:v>
                </c:pt>
                <c:pt idx="379">
                  <c:v>23.632000000000001</c:v>
                </c:pt>
                <c:pt idx="380">
                  <c:v>23.587199999999999</c:v>
                </c:pt>
                <c:pt idx="381">
                  <c:v>23.492000000000004</c:v>
                </c:pt>
                <c:pt idx="382">
                  <c:v>23.503199999999996</c:v>
                </c:pt>
                <c:pt idx="383">
                  <c:v>23.441599999999998</c:v>
                </c:pt>
                <c:pt idx="384">
                  <c:v>23.357600000000001</c:v>
                </c:pt>
                <c:pt idx="385">
                  <c:v>23.273600000000002</c:v>
                </c:pt>
                <c:pt idx="386">
                  <c:v>23.234400000000001</c:v>
                </c:pt>
                <c:pt idx="387">
                  <c:v>23.279199999999999</c:v>
                </c:pt>
                <c:pt idx="388">
                  <c:v>23.357600000000001</c:v>
                </c:pt>
                <c:pt idx="389">
                  <c:v>23.452800000000003</c:v>
                </c:pt>
                <c:pt idx="390">
                  <c:v>23.559200000000001</c:v>
                </c:pt>
                <c:pt idx="391">
                  <c:v>23.5928</c:v>
                </c:pt>
                <c:pt idx="392">
                  <c:v>23.581599999999998</c:v>
                </c:pt>
                <c:pt idx="393">
                  <c:v>23.4696</c:v>
                </c:pt>
                <c:pt idx="394">
                  <c:v>23.340799999999998</c:v>
                </c:pt>
                <c:pt idx="395">
                  <c:v>23.184000000000001</c:v>
                </c:pt>
                <c:pt idx="396">
                  <c:v>23.021599999999999</c:v>
                </c:pt>
                <c:pt idx="397">
                  <c:v>22.9208</c:v>
                </c:pt>
                <c:pt idx="398">
                  <c:v>22.909600000000001</c:v>
                </c:pt>
                <c:pt idx="399">
                  <c:v>22.993600000000001</c:v>
                </c:pt>
                <c:pt idx="400">
                  <c:v>23.038400000000003</c:v>
                </c:pt>
                <c:pt idx="401">
                  <c:v>23.0944</c:v>
                </c:pt>
                <c:pt idx="402">
                  <c:v>23.1784</c:v>
                </c:pt>
                <c:pt idx="403">
                  <c:v>23.212000000000003</c:v>
                </c:pt>
                <c:pt idx="404">
                  <c:v>23.155999999999999</c:v>
                </c:pt>
                <c:pt idx="405">
                  <c:v>23.083199999999998</c:v>
                </c:pt>
                <c:pt idx="406">
                  <c:v>23.021599999999999</c:v>
                </c:pt>
                <c:pt idx="407">
                  <c:v>23.032800000000002</c:v>
                </c:pt>
                <c:pt idx="408">
                  <c:v>23.088799999999996</c:v>
                </c:pt>
                <c:pt idx="409">
                  <c:v>23.234400000000001</c:v>
                </c:pt>
                <c:pt idx="410">
                  <c:v>23.3352</c:v>
                </c:pt>
                <c:pt idx="411">
                  <c:v>23.363199999999996</c:v>
                </c:pt>
                <c:pt idx="412">
                  <c:v>23.374400000000001</c:v>
                </c:pt>
                <c:pt idx="413">
                  <c:v>23.295999999999999</c:v>
                </c:pt>
                <c:pt idx="414">
                  <c:v>23.1448</c:v>
                </c:pt>
                <c:pt idx="415">
                  <c:v>22.987999999999996</c:v>
                </c:pt>
                <c:pt idx="416">
                  <c:v>22.875999999999998</c:v>
                </c:pt>
                <c:pt idx="417">
                  <c:v>22.758400000000002</c:v>
                </c:pt>
                <c:pt idx="418">
                  <c:v>22.54</c:v>
                </c:pt>
                <c:pt idx="419">
                  <c:v>22.394400000000001</c:v>
                </c:pt>
                <c:pt idx="420">
                  <c:v>22.4056</c:v>
                </c:pt>
                <c:pt idx="421">
                  <c:v>22.461599999999997</c:v>
                </c:pt>
                <c:pt idx="422">
                  <c:v>22.551200000000005</c:v>
                </c:pt>
                <c:pt idx="423">
                  <c:v>22.54</c:v>
                </c:pt>
                <c:pt idx="424">
                  <c:v>22.500799999999998</c:v>
                </c:pt>
                <c:pt idx="425">
                  <c:v>22.450399999999998</c:v>
                </c:pt>
                <c:pt idx="426">
                  <c:v>22.472800000000003</c:v>
                </c:pt>
                <c:pt idx="427">
                  <c:v>22.506399999999999</c:v>
                </c:pt>
                <c:pt idx="428">
                  <c:v>22.562399999999997</c:v>
                </c:pt>
                <c:pt idx="429">
                  <c:v>22.590399999999999</c:v>
                </c:pt>
                <c:pt idx="430">
                  <c:v>22.5792</c:v>
                </c:pt>
                <c:pt idx="431">
                  <c:v>22.523199999999996</c:v>
                </c:pt>
                <c:pt idx="432">
                  <c:v>22.5456</c:v>
                </c:pt>
                <c:pt idx="433">
                  <c:v>22.747199999999999</c:v>
                </c:pt>
                <c:pt idx="434">
                  <c:v>22.909600000000001</c:v>
                </c:pt>
                <c:pt idx="435">
                  <c:v>23.122399999999999</c:v>
                </c:pt>
                <c:pt idx="436">
                  <c:v>23.122399999999999</c:v>
                </c:pt>
                <c:pt idx="437">
                  <c:v>23.066399999999998</c:v>
                </c:pt>
                <c:pt idx="438">
                  <c:v>22.842399999999998</c:v>
                </c:pt>
                <c:pt idx="439">
                  <c:v>22.668799999999997</c:v>
                </c:pt>
                <c:pt idx="440">
                  <c:v>22.624000000000002</c:v>
                </c:pt>
                <c:pt idx="441">
                  <c:v>22.68</c:v>
                </c:pt>
                <c:pt idx="442">
                  <c:v>22.836800000000004</c:v>
                </c:pt>
                <c:pt idx="443">
                  <c:v>22.9544</c:v>
                </c:pt>
                <c:pt idx="444">
                  <c:v>23.055199999999999</c:v>
                </c:pt>
                <c:pt idx="445">
                  <c:v>23.133600000000001</c:v>
                </c:pt>
                <c:pt idx="446">
                  <c:v>23.223199999999999</c:v>
                </c:pt>
                <c:pt idx="447">
                  <c:v>23.256800000000002</c:v>
                </c:pt>
                <c:pt idx="448">
                  <c:v>23.279199999999999</c:v>
                </c:pt>
                <c:pt idx="449">
                  <c:v>23.234400000000001</c:v>
                </c:pt>
                <c:pt idx="450">
                  <c:v>23.234400000000001</c:v>
                </c:pt>
                <c:pt idx="451">
                  <c:v>23.223199999999999</c:v>
                </c:pt>
                <c:pt idx="452">
                  <c:v>23.234400000000001</c:v>
                </c:pt>
                <c:pt idx="453">
                  <c:v>23.256800000000002</c:v>
                </c:pt>
                <c:pt idx="454">
                  <c:v>23.24</c:v>
                </c:pt>
                <c:pt idx="455">
                  <c:v>23.155999999999999</c:v>
                </c:pt>
                <c:pt idx="456">
                  <c:v>23.015999999999998</c:v>
                </c:pt>
                <c:pt idx="457">
                  <c:v>22.836800000000004</c:v>
                </c:pt>
                <c:pt idx="458">
                  <c:v>22.696800000000003</c:v>
                </c:pt>
                <c:pt idx="459">
                  <c:v>22.663199999999996</c:v>
                </c:pt>
                <c:pt idx="460">
                  <c:v>22.702399999999997</c:v>
                </c:pt>
                <c:pt idx="461">
                  <c:v>22.736000000000001</c:v>
                </c:pt>
                <c:pt idx="462">
                  <c:v>22.584800000000001</c:v>
                </c:pt>
                <c:pt idx="463">
                  <c:v>22.472800000000003</c:v>
                </c:pt>
                <c:pt idx="464">
                  <c:v>22.383199999999999</c:v>
                </c:pt>
                <c:pt idx="465">
                  <c:v>22.427999999999997</c:v>
                </c:pt>
                <c:pt idx="466">
                  <c:v>22.450399999999998</c:v>
                </c:pt>
                <c:pt idx="467">
                  <c:v>22.523199999999996</c:v>
                </c:pt>
                <c:pt idx="468">
                  <c:v>22.596</c:v>
                </c:pt>
                <c:pt idx="469">
                  <c:v>22.775199999999998</c:v>
                </c:pt>
                <c:pt idx="470">
                  <c:v>22.993600000000001</c:v>
                </c:pt>
                <c:pt idx="471">
                  <c:v>23.189599999999999</c:v>
                </c:pt>
                <c:pt idx="472">
                  <c:v>23.206399999999999</c:v>
                </c:pt>
                <c:pt idx="473">
                  <c:v>23.116800000000001</c:v>
                </c:pt>
                <c:pt idx="474">
                  <c:v>23.004799999999999</c:v>
                </c:pt>
                <c:pt idx="475">
                  <c:v>22.915199999999999</c:v>
                </c:pt>
                <c:pt idx="476">
                  <c:v>22.814399999999999</c:v>
                </c:pt>
                <c:pt idx="477">
                  <c:v>22.82</c:v>
                </c:pt>
                <c:pt idx="478">
                  <c:v>22.898400000000002</c:v>
                </c:pt>
                <c:pt idx="479">
                  <c:v>23.010400000000001</c:v>
                </c:pt>
                <c:pt idx="480">
                  <c:v>23.049600000000002</c:v>
                </c:pt>
                <c:pt idx="481">
                  <c:v>22.987999999999996</c:v>
                </c:pt>
                <c:pt idx="482">
                  <c:v>22.999200000000002</c:v>
                </c:pt>
                <c:pt idx="483">
                  <c:v>23.010400000000001</c:v>
                </c:pt>
                <c:pt idx="484">
                  <c:v>23.0608</c:v>
                </c:pt>
                <c:pt idx="485">
                  <c:v>22.993600000000001</c:v>
                </c:pt>
                <c:pt idx="486">
                  <c:v>22.909600000000001</c:v>
                </c:pt>
                <c:pt idx="487">
                  <c:v>22.892800000000001</c:v>
                </c:pt>
                <c:pt idx="488">
                  <c:v>22.993600000000001</c:v>
                </c:pt>
                <c:pt idx="489">
                  <c:v>23.189599999999999</c:v>
                </c:pt>
                <c:pt idx="490">
                  <c:v>23.340799999999998</c:v>
                </c:pt>
                <c:pt idx="491">
                  <c:v>23.536800000000003</c:v>
                </c:pt>
                <c:pt idx="492">
                  <c:v>23.738400000000002</c:v>
                </c:pt>
                <c:pt idx="493">
                  <c:v>23.811200000000003</c:v>
                </c:pt>
                <c:pt idx="494">
                  <c:v>23.721599999999999</c:v>
                </c:pt>
                <c:pt idx="495">
                  <c:v>23.603999999999999</c:v>
                </c:pt>
                <c:pt idx="496">
                  <c:v>23.598400000000002</c:v>
                </c:pt>
                <c:pt idx="497">
                  <c:v>23.6096</c:v>
                </c:pt>
                <c:pt idx="498">
                  <c:v>23.503199999999996</c:v>
                </c:pt>
                <c:pt idx="499">
                  <c:v>23.447199999999999</c:v>
                </c:pt>
                <c:pt idx="500">
                  <c:v>23.4696</c:v>
                </c:pt>
                <c:pt idx="501">
                  <c:v>23.570399999999999</c:v>
                </c:pt>
                <c:pt idx="502">
                  <c:v>23.648799999999998</c:v>
                </c:pt>
                <c:pt idx="503">
                  <c:v>23.7608</c:v>
                </c:pt>
                <c:pt idx="504">
                  <c:v>23.912000000000003</c:v>
                </c:pt>
                <c:pt idx="505">
                  <c:v>24.08</c:v>
                </c:pt>
                <c:pt idx="506">
                  <c:v>24.208799999999997</c:v>
                </c:pt>
                <c:pt idx="507">
                  <c:v>24.292800000000003</c:v>
                </c:pt>
                <c:pt idx="508">
                  <c:v>24.3992</c:v>
                </c:pt>
                <c:pt idx="509">
                  <c:v>24.472000000000001</c:v>
                </c:pt>
                <c:pt idx="510">
                  <c:v>24.488799999999998</c:v>
                </c:pt>
                <c:pt idx="511">
                  <c:v>24.416</c:v>
                </c:pt>
                <c:pt idx="512">
                  <c:v>24.354400000000002</c:v>
                </c:pt>
                <c:pt idx="513">
                  <c:v>24.186399999999999</c:v>
                </c:pt>
                <c:pt idx="514">
                  <c:v>24.012800000000002</c:v>
                </c:pt>
                <c:pt idx="515">
                  <c:v>23.844799999999999</c:v>
                </c:pt>
                <c:pt idx="516">
                  <c:v>23.861599999999999</c:v>
                </c:pt>
                <c:pt idx="517">
                  <c:v>23.945599999999999</c:v>
                </c:pt>
                <c:pt idx="518">
                  <c:v>24.0352</c:v>
                </c:pt>
                <c:pt idx="519">
                  <c:v>24.203199999999995</c:v>
                </c:pt>
                <c:pt idx="520">
                  <c:v>24.3992</c:v>
                </c:pt>
                <c:pt idx="521">
                  <c:v>24.628799999999998</c:v>
                </c:pt>
                <c:pt idx="522">
                  <c:v>24.718400000000003</c:v>
                </c:pt>
                <c:pt idx="523">
                  <c:v>24.64</c:v>
                </c:pt>
                <c:pt idx="524">
                  <c:v>24.444000000000003</c:v>
                </c:pt>
                <c:pt idx="525">
                  <c:v>24.2592</c:v>
                </c:pt>
                <c:pt idx="526">
                  <c:v>24.180799999999998</c:v>
                </c:pt>
                <c:pt idx="527">
                  <c:v>24.102399999999999</c:v>
                </c:pt>
                <c:pt idx="528">
                  <c:v>24.063199999999998</c:v>
                </c:pt>
                <c:pt idx="529">
                  <c:v>24.074400000000001</c:v>
                </c:pt>
                <c:pt idx="530">
                  <c:v>24.192000000000004</c:v>
                </c:pt>
                <c:pt idx="531">
                  <c:v>24.304000000000002</c:v>
                </c:pt>
                <c:pt idx="532">
                  <c:v>24.376800000000003</c:v>
                </c:pt>
                <c:pt idx="533">
                  <c:v>24.292800000000003</c:v>
                </c:pt>
                <c:pt idx="534">
                  <c:v>24.063199999999998</c:v>
                </c:pt>
                <c:pt idx="535">
                  <c:v>23.8504</c:v>
                </c:pt>
                <c:pt idx="536">
                  <c:v>23.783199999999997</c:v>
                </c:pt>
                <c:pt idx="537">
                  <c:v>23.867199999999997</c:v>
                </c:pt>
                <c:pt idx="538">
                  <c:v>23.962399999999999</c:v>
                </c:pt>
                <c:pt idx="539">
                  <c:v>24.068799999999996</c:v>
                </c:pt>
                <c:pt idx="540">
                  <c:v>24.135999999999999</c:v>
                </c:pt>
                <c:pt idx="541">
                  <c:v>24.1248</c:v>
                </c:pt>
                <c:pt idx="542">
                  <c:v>24.040800000000001</c:v>
                </c:pt>
                <c:pt idx="543">
                  <c:v>24.0352</c:v>
                </c:pt>
                <c:pt idx="544">
                  <c:v>24.169599999999999</c:v>
                </c:pt>
                <c:pt idx="545">
                  <c:v>24.4328</c:v>
                </c:pt>
                <c:pt idx="546">
                  <c:v>24.667999999999996</c:v>
                </c:pt>
                <c:pt idx="547">
                  <c:v>24.864000000000001</c:v>
                </c:pt>
                <c:pt idx="548">
                  <c:v>25.020799999999998</c:v>
                </c:pt>
                <c:pt idx="549">
                  <c:v>25.1496</c:v>
                </c:pt>
                <c:pt idx="550">
                  <c:v>25.227999999999998</c:v>
                </c:pt>
                <c:pt idx="551">
                  <c:v>25.211200000000005</c:v>
                </c:pt>
                <c:pt idx="552">
                  <c:v>25.160799999999998</c:v>
                </c:pt>
                <c:pt idx="553">
                  <c:v>25.026399999999999</c:v>
                </c:pt>
                <c:pt idx="554">
                  <c:v>24.975999999999999</c:v>
                </c:pt>
                <c:pt idx="555">
                  <c:v>24.975999999999999</c:v>
                </c:pt>
                <c:pt idx="556">
                  <c:v>25.076800000000002</c:v>
                </c:pt>
                <c:pt idx="557">
                  <c:v>25.110399999999998</c:v>
                </c:pt>
                <c:pt idx="558">
                  <c:v>25.054400000000001</c:v>
                </c:pt>
                <c:pt idx="559">
                  <c:v>25.0152</c:v>
                </c:pt>
                <c:pt idx="560">
                  <c:v>25.037600000000001</c:v>
                </c:pt>
                <c:pt idx="561">
                  <c:v>25.110399999999998</c:v>
                </c:pt>
                <c:pt idx="562">
                  <c:v>25.043199999999999</c:v>
                </c:pt>
                <c:pt idx="563">
                  <c:v>24.768799999999995</c:v>
                </c:pt>
                <c:pt idx="564">
                  <c:v>24.460799999999999</c:v>
                </c:pt>
                <c:pt idx="565">
                  <c:v>24.247999999999998</c:v>
                </c:pt>
                <c:pt idx="566">
                  <c:v>24.276</c:v>
                </c:pt>
                <c:pt idx="567">
                  <c:v>24.416</c:v>
                </c:pt>
                <c:pt idx="568">
                  <c:v>24.539200000000001</c:v>
                </c:pt>
                <c:pt idx="569">
                  <c:v>24.695999999999998</c:v>
                </c:pt>
                <c:pt idx="570">
                  <c:v>24.757600000000004</c:v>
                </c:pt>
                <c:pt idx="571">
                  <c:v>24.835999999999999</c:v>
                </c:pt>
                <c:pt idx="572">
                  <c:v>24.869600000000002</c:v>
                </c:pt>
                <c:pt idx="573">
                  <c:v>25.054400000000001</c:v>
                </c:pt>
                <c:pt idx="574">
                  <c:v>25.177600000000002</c:v>
                </c:pt>
                <c:pt idx="575">
                  <c:v>25.183199999999996</c:v>
                </c:pt>
                <c:pt idx="576">
                  <c:v>24.992800000000003</c:v>
                </c:pt>
                <c:pt idx="577">
                  <c:v>24.718400000000003</c:v>
                </c:pt>
                <c:pt idx="578">
                  <c:v>24.477600000000002</c:v>
                </c:pt>
                <c:pt idx="579">
                  <c:v>24.348799999999997</c:v>
                </c:pt>
                <c:pt idx="580">
                  <c:v>24.343199999999996</c:v>
                </c:pt>
                <c:pt idx="581">
                  <c:v>24.421599999999998</c:v>
                </c:pt>
                <c:pt idx="582">
                  <c:v>24.5</c:v>
                </c:pt>
                <c:pt idx="583">
                  <c:v>24.606399999999997</c:v>
                </c:pt>
                <c:pt idx="584">
                  <c:v>24.679200000000002</c:v>
                </c:pt>
                <c:pt idx="585">
                  <c:v>24.8416</c:v>
                </c:pt>
                <c:pt idx="586">
                  <c:v>24.9816</c:v>
                </c:pt>
                <c:pt idx="587">
                  <c:v>25.177600000000002</c:v>
                </c:pt>
                <c:pt idx="588">
                  <c:v>25.312000000000001</c:v>
                </c:pt>
                <c:pt idx="589">
                  <c:v>25.452000000000002</c:v>
                </c:pt>
                <c:pt idx="590">
                  <c:v>25.524799999999999</c:v>
                </c:pt>
                <c:pt idx="591">
                  <c:v>25.519200000000001</c:v>
                </c:pt>
                <c:pt idx="592">
                  <c:v>25.351200000000002</c:v>
                </c:pt>
                <c:pt idx="593">
                  <c:v>25.183199999999996</c:v>
                </c:pt>
                <c:pt idx="594">
                  <c:v>25.0656</c:v>
                </c:pt>
                <c:pt idx="595">
                  <c:v>25.093600000000002</c:v>
                </c:pt>
                <c:pt idx="596">
                  <c:v>25.0992</c:v>
                </c:pt>
                <c:pt idx="597">
                  <c:v>25.087999999999997</c:v>
                </c:pt>
                <c:pt idx="598">
                  <c:v>25.071200000000005</c:v>
                </c:pt>
                <c:pt idx="599">
                  <c:v>25.177600000000002</c:v>
                </c:pt>
                <c:pt idx="600">
                  <c:v>25.367999999999999</c:v>
                </c:pt>
                <c:pt idx="601">
                  <c:v>25.491200000000003</c:v>
                </c:pt>
                <c:pt idx="602">
                  <c:v>25.507999999999996</c:v>
                </c:pt>
                <c:pt idx="603">
                  <c:v>25.351200000000002</c:v>
                </c:pt>
                <c:pt idx="604">
                  <c:v>25.227999999999998</c:v>
                </c:pt>
                <c:pt idx="605">
                  <c:v>25.110399999999998</c:v>
                </c:pt>
                <c:pt idx="606">
                  <c:v>25.020799999999998</c:v>
                </c:pt>
                <c:pt idx="607">
                  <c:v>24.942399999999999</c:v>
                </c:pt>
                <c:pt idx="608">
                  <c:v>24.791200000000003</c:v>
                </c:pt>
                <c:pt idx="609">
                  <c:v>24.662399999999998</c:v>
                </c:pt>
                <c:pt idx="610">
                  <c:v>24.4664</c:v>
                </c:pt>
                <c:pt idx="611">
                  <c:v>24.337600000000002</c:v>
                </c:pt>
                <c:pt idx="612">
                  <c:v>24.197600000000001</c:v>
                </c:pt>
                <c:pt idx="613">
                  <c:v>24.180799999999998</c:v>
                </c:pt>
                <c:pt idx="614">
                  <c:v>24.208799999999997</c:v>
                </c:pt>
                <c:pt idx="615">
                  <c:v>24.281599999999997</c:v>
                </c:pt>
                <c:pt idx="616">
                  <c:v>24.332000000000004</c:v>
                </c:pt>
                <c:pt idx="617">
                  <c:v>24.354400000000002</c:v>
                </c:pt>
                <c:pt idx="618">
                  <c:v>24.371200000000002</c:v>
                </c:pt>
                <c:pt idx="619">
                  <c:v>24.3264</c:v>
                </c:pt>
                <c:pt idx="620">
                  <c:v>24.247999999999998</c:v>
                </c:pt>
                <c:pt idx="621">
                  <c:v>24.119199999999999</c:v>
                </c:pt>
                <c:pt idx="622">
                  <c:v>24.052000000000003</c:v>
                </c:pt>
                <c:pt idx="623">
                  <c:v>24.029600000000002</c:v>
                </c:pt>
                <c:pt idx="624">
                  <c:v>24.203199999999995</c:v>
                </c:pt>
                <c:pt idx="625">
                  <c:v>24.444000000000003</c:v>
                </c:pt>
                <c:pt idx="626">
                  <c:v>24.7744</c:v>
                </c:pt>
                <c:pt idx="627">
                  <c:v>25.026399999999999</c:v>
                </c:pt>
                <c:pt idx="628">
                  <c:v>25.172000000000004</c:v>
                </c:pt>
                <c:pt idx="629">
                  <c:v>25.1496</c:v>
                </c:pt>
                <c:pt idx="630">
                  <c:v>25.0992</c:v>
                </c:pt>
                <c:pt idx="631">
                  <c:v>25.183199999999996</c:v>
                </c:pt>
                <c:pt idx="632">
                  <c:v>25.412800000000001</c:v>
                </c:pt>
                <c:pt idx="633">
                  <c:v>25.6816</c:v>
                </c:pt>
                <c:pt idx="634">
                  <c:v>25.877600000000001</c:v>
                </c:pt>
                <c:pt idx="635">
                  <c:v>25.995200000000001</c:v>
                </c:pt>
                <c:pt idx="636">
                  <c:v>26.04</c:v>
                </c:pt>
                <c:pt idx="637">
                  <c:v>26.062399999999997</c:v>
                </c:pt>
                <c:pt idx="638">
                  <c:v>26.112800000000004</c:v>
                </c:pt>
                <c:pt idx="639">
                  <c:v>26.140799999999999</c:v>
                </c:pt>
                <c:pt idx="640">
                  <c:v>26.073600000000003</c:v>
                </c:pt>
                <c:pt idx="641">
                  <c:v>25.883199999999999</c:v>
                </c:pt>
                <c:pt idx="642">
                  <c:v>25.631200000000003</c:v>
                </c:pt>
                <c:pt idx="643">
                  <c:v>25.362399999999997</c:v>
                </c:pt>
                <c:pt idx="644">
                  <c:v>25.2</c:v>
                </c:pt>
                <c:pt idx="645">
                  <c:v>25.0992</c:v>
                </c:pt>
                <c:pt idx="646">
                  <c:v>25.127199999999998</c:v>
                </c:pt>
                <c:pt idx="647">
                  <c:v>25.172000000000004</c:v>
                </c:pt>
                <c:pt idx="648">
                  <c:v>25.278400000000001</c:v>
                </c:pt>
                <c:pt idx="649">
                  <c:v>25.379200000000001</c:v>
                </c:pt>
                <c:pt idx="650">
                  <c:v>25.48</c:v>
                </c:pt>
                <c:pt idx="651">
                  <c:v>25.552800000000001</c:v>
                </c:pt>
                <c:pt idx="652">
                  <c:v>25.552800000000001</c:v>
                </c:pt>
                <c:pt idx="653">
                  <c:v>25.474399999999999</c:v>
                </c:pt>
                <c:pt idx="654">
                  <c:v>25.345600000000001</c:v>
                </c:pt>
                <c:pt idx="655">
                  <c:v>25.278400000000001</c:v>
                </c:pt>
                <c:pt idx="656">
                  <c:v>25.261599999999998</c:v>
                </c:pt>
                <c:pt idx="657">
                  <c:v>25.2392</c:v>
                </c:pt>
                <c:pt idx="658">
                  <c:v>25.138400000000001</c:v>
                </c:pt>
                <c:pt idx="659">
                  <c:v>24.959199999999999</c:v>
                </c:pt>
                <c:pt idx="660">
                  <c:v>24.847199999999997</c:v>
                </c:pt>
                <c:pt idx="661">
                  <c:v>24.78</c:v>
                </c:pt>
                <c:pt idx="662">
                  <c:v>24.752000000000002</c:v>
                </c:pt>
                <c:pt idx="663">
                  <c:v>24.7408</c:v>
                </c:pt>
                <c:pt idx="664">
                  <c:v>24.729600000000001</c:v>
                </c:pt>
                <c:pt idx="665">
                  <c:v>24.785599999999999</c:v>
                </c:pt>
                <c:pt idx="666">
                  <c:v>24.835999999999999</c:v>
                </c:pt>
                <c:pt idx="667">
                  <c:v>24.892000000000003</c:v>
                </c:pt>
                <c:pt idx="668">
                  <c:v>24.9984</c:v>
                </c:pt>
                <c:pt idx="669">
                  <c:v>25.076800000000002</c:v>
                </c:pt>
                <c:pt idx="670">
                  <c:v>25.144000000000002</c:v>
                </c:pt>
                <c:pt idx="671">
                  <c:v>25.0656</c:v>
                </c:pt>
                <c:pt idx="672">
                  <c:v>25.043199999999999</c:v>
                </c:pt>
                <c:pt idx="673">
                  <c:v>25.110399999999998</c:v>
                </c:pt>
                <c:pt idx="674">
                  <c:v>25.328799999999998</c:v>
                </c:pt>
                <c:pt idx="675">
                  <c:v>25.485599999999998</c:v>
                </c:pt>
                <c:pt idx="676">
                  <c:v>25.5808</c:v>
                </c:pt>
                <c:pt idx="677">
                  <c:v>25.653600000000001</c:v>
                </c:pt>
                <c:pt idx="678">
                  <c:v>25.76</c:v>
                </c:pt>
                <c:pt idx="679">
                  <c:v>25.9056</c:v>
                </c:pt>
                <c:pt idx="680">
                  <c:v>26.090399999999999</c:v>
                </c:pt>
                <c:pt idx="681">
                  <c:v>26.236000000000001</c:v>
                </c:pt>
                <c:pt idx="682">
                  <c:v>26.314399999999999</c:v>
                </c:pt>
                <c:pt idx="683">
                  <c:v>26.314399999999999</c:v>
                </c:pt>
                <c:pt idx="684">
                  <c:v>26.202399999999997</c:v>
                </c:pt>
                <c:pt idx="685">
                  <c:v>26.067999999999998</c:v>
                </c:pt>
                <c:pt idx="686">
                  <c:v>25.883199999999999</c:v>
                </c:pt>
                <c:pt idx="687">
                  <c:v>25.8552</c:v>
                </c:pt>
                <c:pt idx="688">
                  <c:v>25.8216</c:v>
                </c:pt>
                <c:pt idx="689">
                  <c:v>25.8216</c:v>
                </c:pt>
                <c:pt idx="690">
                  <c:v>25.720800000000001</c:v>
                </c:pt>
                <c:pt idx="691">
                  <c:v>25.625599999999999</c:v>
                </c:pt>
                <c:pt idx="692">
                  <c:v>25.507999999999996</c:v>
                </c:pt>
                <c:pt idx="693">
                  <c:v>25.384799999999998</c:v>
                </c:pt>
                <c:pt idx="694">
                  <c:v>25.183199999999996</c:v>
                </c:pt>
                <c:pt idx="695">
                  <c:v>25.110399999999998</c:v>
                </c:pt>
                <c:pt idx="696">
                  <c:v>25.009599999999999</c:v>
                </c:pt>
                <c:pt idx="697">
                  <c:v>25.054400000000001</c:v>
                </c:pt>
                <c:pt idx="698">
                  <c:v>24.9984</c:v>
                </c:pt>
                <c:pt idx="699">
                  <c:v>24.992800000000003</c:v>
                </c:pt>
                <c:pt idx="700">
                  <c:v>24.970399999999998</c:v>
                </c:pt>
                <c:pt idx="701">
                  <c:v>24.975999999999999</c:v>
                </c:pt>
                <c:pt idx="702">
                  <c:v>24.9648</c:v>
                </c:pt>
                <c:pt idx="703">
                  <c:v>24.947999999999997</c:v>
                </c:pt>
                <c:pt idx="704">
                  <c:v>24.908799999999996</c:v>
                </c:pt>
                <c:pt idx="705">
                  <c:v>24.897600000000001</c:v>
                </c:pt>
                <c:pt idx="706">
                  <c:v>24.835999999999999</c:v>
                </c:pt>
                <c:pt idx="707">
                  <c:v>24.667999999999996</c:v>
                </c:pt>
                <c:pt idx="708">
                  <c:v>24.511200000000002</c:v>
                </c:pt>
                <c:pt idx="709">
                  <c:v>24.371200000000002</c:v>
                </c:pt>
                <c:pt idx="710">
                  <c:v>24.320799999999998</c:v>
                </c:pt>
                <c:pt idx="711">
                  <c:v>24.253600000000002</c:v>
                </c:pt>
                <c:pt idx="712">
                  <c:v>24.152800000000003</c:v>
                </c:pt>
                <c:pt idx="713">
                  <c:v>24.046399999999998</c:v>
                </c:pt>
                <c:pt idx="714">
                  <c:v>23.956800000000001</c:v>
                </c:pt>
                <c:pt idx="715">
                  <c:v>23.94</c:v>
                </c:pt>
                <c:pt idx="716">
                  <c:v>23.872800000000002</c:v>
                </c:pt>
                <c:pt idx="717">
                  <c:v>23.805599999999998</c:v>
                </c:pt>
                <c:pt idx="718">
                  <c:v>23.727199999999996</c:v>
                </c:pt>
                <c:pt idx="719">
                  <c:v>23.7608</c:v>
                </c:pt>
                <c:pt idx="720">
                  <c:v>23.788799999999995</c:v>
                </c:pt>
                <c:pt idx="721">
                  <c:v>23.777600000000003</c:v>
                </c:pt>
                <c:pt idx="722">
                  <c:v>23.721599999999999</c:v>
                </c:pt>
                <c:pt idx="723">
                  <c:v>23.704799999999999</c:v>
                </c:pt>
                <c:pt idx="724">
                  <c:v>23.715999999999998</c:v>
                </c:pt>
                <c:pt idx="725">
                  <c:v>23.772000000000002</c:v>
                </c:pt>
                <c:pt idx="726">
                  <c:v>23.861599999999999</c:v>
                </c:pt>
                <c:pt idx="727">
                  <c:v>23.956800000000001</c:v>
                </c:pt>
                <c:pt idx="728">
                  <c:v>24.068799999999996</c:v>
                </c:pt>
                <c:pt idx="729">
                  <c:v>24.180799999999998</c:v>
                </c:pt>
                <c:pt idx="730">
                  <c:v>24.4328</c:v>
                </c:pt>
                <c:pt idx="731">
                  <c:v>24.667999999999996</c:v>
                </c:pt>
                <c:pt idx="732">
                  <c:v>24.947999999999997</c:v>
                </c:pt>
                <c:pt idx="733">
                  <c:v>25.1496</c:v>
                </c:pt>
                <c:pt idx="734">
                  <c:v>25.300799999999999</c:v>
                </c:pt>
                <c:pt idx="735">
                  <c:v>25.317600000000002</c:v>
                </c:pt>
                <c:pt idx="736">
                  <c:v>25.300799999999999</c:v>
                </c:pt>
                <c:pt idx="737">
                  <c:v>25.216800000000003</c:v>
                </c:pt>
                <c:pt idx="738">
                  <c:v>25.183199999999996</c:v>
                </c:pt>
                <c:pt idx="739">
                  <c:v>25.2056</c:v>
                </c:pt>
                <c:pt idx="740">
                  <c:v>25.351200000000002</c:v>
                </c:pt>
                <c:pt idx="741">
                  <c:v>25.636800000000004</c:v>
                </c:pt>
                <c:pt idx="742">
                  <c:v>25.922399999999996</c:v>
                </c:pt>
                <c:pt idx="743">
                  <c:v>26.067999999999998</c:v>
                </c:pt>
                <c:pt idx="744">
                  <c:v>26.034400000000002</c:v>
                </c:pt>
                <c:pt idx="745">
                  <c:v>25.916800000000002</c:v>
                </c:pt>
                <c:pt idx="746">
                  <c:v>25.911200000000004</c:v>
                </c:pt>
                <c:pt idx="747">
                  <c:v>25.922399999999996</c:v>
                </c:pt>
                <c:pt idx="748">
                  <c:v>25.978400000000001</c:v>
                </c:pt>
                <c:pt idx="749">
                  <c:v>26.028799999999997</c:v>
                </c:pt>
                <c:pt idx="750">
                  <c:v>26.0792</c:v>
                </c:pt>
                <c:pt idx="751">
                  <c:v>26.084800000000001</c:v>
                </c:pt>
                <c:pt idx="752">
                  <c:v>26.028799999999997</c:v>
                </c:pt>
                <c:pt idx="753">
                  <c:v>25.950399999999998</c:v>
                </c:pt>
                <c:pt idx="754">
                  <c:v>25.8384</c:v>
                </c:pt>
                <c:pt idx="755">
                  <c:v>25.6816</c:v>
                </c:pt>
                <c:pt idx="756">
                  <c:v>25.547199999999997</c:v>
                </c:pt>
                <c:pt idx="757">
                  <c:v>25.457600000000003</c:v>
                </c:pt>
                <c:pt idx="758">
                  <c:v>25.457600000000003</c:v>
                </c:pt>
                <c:pt idx="759">
                  <c:v>25.491200000000003</c:v>
                </c:pt>
                <c:pt idx="760">
                  <c:v>25.519200000000001</c:v>
                </c:pt>
                <c:pt idx="761">
                  <c:v>25.547199999999997</c:v>
                </c:pt>
                <c:pt idx="762">
                  <c:v>25.636800000000004</c:v>
                </c:pt>
                <c:pt idx="763">
                  <c:v>25.8384</c:v>
                </c:pt>
                <c:pt idx="764">
                  <c:v>26.101599999999998</c:v>
                </c:pt>
                <c:pt idx="765">
                  <c:v>26.3536</c:v>
                </c:pt>
                <c:pt idx="766">
                  <c:v>26.504799999999999</c:v>
                </c:pt>
                <c:pt idx="767">
                  <c:v>26.538400000000003</c:v>
                </c:pt>
                <c:pt idx="768">
                  <c:v>26.487999999999996</c:v>
                </c:pt>
                <c:pt idx="769">
                  <c:v>26.387199999999996</c:v>
                </c:pt>
                <c:pt idx="770">
                  <c:v>26.336800000000004</c:v>
                </c:pt>
                <c:pt idx="771">
                  <c:v>26.280799999999999</c:v>
                </c:pt>
                <c:pt idx="772">
                  <c:v>26.219200000000001</c:v>
                </c:pt>
                <c:pt idx="773">
                  <c:v>26.073600000000003</c:v>
                </c:pt>
                <c:pt idx="774">
                  <c:v>25.933600000000002</c:v>
                </c:pt>
                <c:pt idx="775">
                  <c:v>25.776800000000001</c:v>
                </c:pt>
                <c:pt idx="776">
                  <c:v>25.647999999999996</c:v>
                </c:pt>
                <c:pt idx="777">
                  <c:v>25.468799999999998</c:v>
                </c:pt>
                <c:pt idx="778">
                  <c:v>25.3904</c:v>
                </c:pt>
                <c:pt idx="779">
                  <c:v>25.3904</c:v>
                </c:pt>
                <c:pt idx="780">
                  <c:v>25.485599999999998</c:v>
                </c:pt>
                <c:pt idx="781">
                  <c:v>25.592000000000002</c:v>
                </c:pt>
                <c:pt idx="782">
                  <c:v>25.704000000000001</c:v>
                </c:pt>
                <c:pt idx="783">
                  <c:v>25.883199999999999</c:v>
                </c:pt>
                <c:pt idx="784">
                  <c:v>26.006399999999999</c:v>
                </c:pt>
                <c:pt idx="785">
                  <c:v>26.034400000000002</c:v>
                </c:pt>
                <c:pt idx="786">
                  <c:v>25.894400000000001</c:v>
                </c:pt>
                <c:pt idx="787">
                  <c:v>25.704000000000001</c:v>
                </c:pt>
                <c:pt idx="788">
                  <c:v>25.5808</c:v>
                </c:pt>
                <c:pt idx="789">
                  <c:v>25.502399999999998</c:v>
                </c:pt>
                <c:pt idx="790">
                  <c:v>25.5136</c:v>
                </c:pt>
                <c:pt idx="791">
                  <c:v>25.507999999999996</c:v>
                </c:pt>
                <c:pt idx="792">
                  <c:v>25.603199999999998</c:v>
                </c:pt>
                <c:pt idx="793">
                  <c:v>25.765599999999999</c:v>
                </c:pt>
                <c:pt idx="794">
                  <c:v>25.894400000000001</c:v>
                </c:pt>
                <c:pt idx="795">
                  <c:v>25.9</c:v>
                </c:pt>
                <c:pt idx="796">
                  <c:v>25.860799999999998</c:v>
                </c:pt>
                <c:pt idx="797">
                  <c:v>25.782399999999999</c:v>
                </c:pt>
                <c:pt idx="798">
                  <c:v>25.76</c:v>
                </c:pt>
                <c:pt idx="799">
                  <c:v>25.625599999999999</c:v>
                </c:pt>
                <c:pt idx="800">
                  <c:v>25.524799999999999</c:v>
                </c:pt>
                <c:pt idx="801">
                  <c:v>25.384799999999998</c:v>
                </c:pt>
                <c:pt idx="802">
                  <c:v>25.34</c:v>
                </c:pt>
                <c:pt idx="803">
                  <c:v>25.3064</c:v>
                </c:pt>
                <c:pt idx="804">
                  <c:v>25.261599999999998</c:v>
                </c:pt>
                <c:pt idx="805">
                  <c:v>25.188799999999997</c:v>
                </c:pt>
                <c:pt idx="806">
                  <c:v>25.183199999999996</c:v>
                </c:pt>
                <c:pt idx="807">
                  <c:v>25.261599999999998</c:v>
                </c:pt>
                <c:pt idx="808">
                  <c:v>25.3904</c:v>
                </c:pt>
                <c:pt idx="809">
                  <c:v>25.502399999999998</c:v>
                </c:pt>
                <c:pt idx="810">
                  <c:v>25.558400000000002</c:v>
                </c:pt>
                <c:pt idx="811">
                  <c:v>25.547199999999997</c:v>
                </c:pt>
                <c:pt idx="812">
                  <c:v>25.491200000000003</c:v>
                </c:pt>
                <c:pt idx="813">
                  <c:v>25.423999999999999</c:v>
                </c:pt>
                <c:pt idx="814">
                  <c:v>25.328799999999998</c:v>
                </c:pt>
                <c:pt idx="815">
                  <c:v>25.2392</c:v>
                </c:pt>
                <c:pt idx="816">
                  <c:v>25.160799999999998</c:v>
                </c:pt>
                <c:pt idx="817">
                  <c:v>25.155200000000001</c:v>
                </c:pt>
                <c:pt idx="818">
                  <c:v>25.177600000000002</c:v>
                </c:pt>
                <c:pt idx="819">
                  <c:v>25.177600000000002</c:v>
                </c:pt>
                <c:pt idx="820">
                  <c:v>25.183199999999996</c:v>
                </c:pt>
                <c:pt idx="821">
                  <c:v>25.183199999999996</c:v>
                </c:pt>
                <c:pt idx="822">
                  <c:v>25.227999999999998</c:v>
                </c:pt>
                <c:pt idx="823">
                  <c:v>25.216800000000003</c:v>
                </c:pt>
                <c:pt idx="824">
                  <c:v>25.166399999999999</c:v>
                </c:pt>
                <c:pt idx="825">
                  <c:v>25.104800000000001</c:v>
                </c:pt>
                <c:pt idx="826">
                  <c:v>25.0992</c:v>
                </c:pt>
                <c:pt idx="827">
                  <c:v>25.138400000000001</c:v>
                </c:pt>
                <c:pt idx="828">
                  <c:v>25.172000000000004</c:v>
                </c:pt>
                <c:pt idx="829">
                  <c:v>25.2</c:v>
                </c:pt>
                <c:pt idx="830">
                  <c:v>25.155200000000001</c:v>
                </c:pt>
                <c:pt idx="831">
                  <c:v>25.121599999999997</c:v>
                </c:pt>
                <c:pt idx="832">
                  <c:v>25.093600000000002</c:v>
                </c:pt>
                <c:pt idx="833">
                  <c:v>25.138400000000001</c:v>
                </c:pt>
                <c:pt idx="834">
                  <c:v>25.177600000000002</c:v>
                </c:pt>
                <c:pt idx="835">
                  <c:v>25.183199999999996</c:v>
                </c:pt>
                <c:pt idx="836">
                  <c:v>25.2</c:v>
                </c:pt>
                <c:pt idx="837">
                  <c:v>25.2</c:v>
                </c:pt>
                <c:pt idx="838">
                  <c:v>25.244800000000001</c:v>
                </c:pt>
                <c:pt idx="839">
                  <c:v>25.256</c:v>
                </c:pt>
                <c:pt idx="840">
                  <c:v>25.323199999999996</c:v>
                </c:pt>
                <c:pt idx="841">
                  <c:v>25.4072</c:v>
                </c:pt>
                <c:pt idx="842">
                  <c:v>25.496800000000004</c:v>
                </c:pt>
                <c:pt idx="843">
                  <c:v>25.5304</c:v>
                </c:pt>
                <c:pt idx="844">
                  <c:v>25.507999999999996</c:v>
                </c:pt>
                <c:pt idx="845">
                  <c:v>25.463199999999997</c:v>
                </c:pt>
                <c:pt idx="846">
                  <c:v>25.474399999999999</c:v>
                </c:pt>
                <c:pt idx="847">
                  <c:v>25.491200000000003</c:v>
                </c:pt>
                <c:pt idx="848">
                  <c:v>25.519200000000001</c:v>
                </c:pt>
                <c:pt idx="849">
                  <c:v>25.535999999999998</c:v>
                </c:pt>
                <c:pt idx="850">
                  <c:v>25.519200000000001</c:v>
                </c:pt>
                <c:pt idx="851">
                  <c:v>25.5136</c:v>
                </c:pt>
                <c:pt idx="852">
                  <c:v>25.5136</c:v>
                </c:pt>
                <c:pt idx="853">
                  <c:v>25.535999999999998</c:v>
                </c:pt>
                <c:pt idx="854">
                  <c:v>25.541599999999999</c:v>
                </c:pt>
                <c:pt idx="855">
                  <c:v>25.507999999999996</c:v>
                </c:pt>
                <c:pt idx="856">
                  <c:v>25.48</c:v>
                </c:pt>
                <c:pt idx="857">
                  <c:v>25.468799999999998</c:v>
                </c:pt>
                <c:pt idx="858">
                  <c:v>25.446399999999997</c:v>
                </c:pt>
                <c:pt idx="859">
                  <c:v>25.429600000000001</c:v>
                </c:pt>
                <c:pt idx="860">
                  <c:v>25.440799999999999</c:v>
                </c:pt>
                <c:pt idx="861">
                  <c:v>25.457600000000003</c:v>
                </c:pt>
                <c:pt idx="862">
                  <c:v>25.552800000000001</c:v>
                </c:pt>
                <c:pt idx="863">
                  <c:v>25.586399999999998</c:v>
                </c:pt>
                <c:pt idx="864">
                  <c:v>25.6648</c:v>
                </c:pt>
                <c:pt idx="865">
                  <c:v>25.687199999999997</c:v>
                </c:pt>
                <c:pt idx="866">
                  <c:v>25.726399999999998</c:v>
                </c:pt>
                <c:pt idx="867">
                  <c:v>25.765599999999999</c:v>
                </c:pt>
                <c:pt idx="868">
                  <c:v>25.8048</c:v>
                </c:pt>
                <c:pt idx="869">
                  <c:v>25.810400000000001</c:v>
                </c:pt>
                <c:pt idx="870">
                  <c:v>25.787999999999997</c:v>
                </c:pt>
                <c:pt idx="871">
                  <c:v>25.76</c:v>
                </c:pt>
                <c:pt idx="872">
                  <c:v>25.7544</c:v>
                </c:pt>
                <c:pt idx="873">
                  <c:v>25.765599999999999</c:v>
                </c:pt>
                <c:pt idx="874">
                  <c:v>25.732000000000003</c:v>
                </c:pt>
                <c:pt idx="875">
                  <c:v>25.642399999999999</c:v>
                </c:pt>
                <c:pt idx="876">
                  <c:v>25.659200000000002</c:v>
                </c:pt>
                <c:pt idx="877">
                  <c:v>25.771200000000004</c:v>
                </c:pt>
                <c:pt idx="878">
                  <c:v>26.017600000000002</c:v>
                </c:pt>
                <c:pt idx="879">
                  <c:v>26.207999999999998</c:v>
                </c:pt>
                <c:pt idx="880">
                  <c:v>26.364799999999999</c:v>
                </c:pt>
                <c:pt idx="881">
                  <c:v>26.499200000000002</c:v>
                </c:pt>
                <c:pt idx="882">
                  <c:v>26.583199999999998</c:v>
                </c:pt>
                <c:pt idx="883">
                  <c:v>26.639200000000002</c:v>
                </c:pt>
                <c:pt idx="884">
                  <c:v>26.6448</c:v>
                </c:pt>
                <c:pt idx="885">
                  <c:v>26.627999999999997</c:v>
                </c:pt>
                <c:pt idx="886">
                  <c:v>26.627999999999997</c:v>
                </c:pt>
                <c:pt idx="887">
                  <c:v>26.667199999999998</c:v>
                </c:pt>
                <c:pt idx="888">
                  <c:v>26.767999999999997</c:v>
                </c:pt>
                <c:pt idx="889">
                  <c:v>26.807199999999998</c:v>
                </c:pt>
                <c:pt idx="890">
                  <c:v>26.801599999999997</c:v>
                </c:pt>
                <c:pt idx="891">
                  <c:v>26.756800000000002</c:v>
                </c:pt>
                <c:pt idx="892">
                  <c:v>26.7624</c:v>
                </c:pt>
                <c:pt idx="893">
                  <c:v>26.773600000000002</c:v>
                </c:pt>
                <c:pt idx="894">
                  <c:v>26.790399999999998</c:v>
                </c:pt>
                <c:pt idx="895">
                  <c:v>26.801599999999997</c:v>
                </c:pt>
                <c:pt idx="896">
                  <c:v>26.784800000000001</c:v>
                </c:pt>
                <c:pt idx="897">
                  <c:v>26.728799999999996</c:v>
                </c:pt>
                <c:pt idx="898">
                  <c:v>26.684000000000001</c:v>
                </c:pt>
                <c:pt idx="899">
                  <c:v>26.6784</c:v>
                </c:pt>
                <c:pt idx="900">
                  <c:v>26.650400000000001</c:v>
                </c:pt>
                <c:pt idx="901">
                  <c:v>26.622399999999999</c:v>
                </c:pt>
                <c:pt idx="902">
                  <c:v>26.555199999999999</c:v>
                </c:pt>
                <c:pt idx="903">
                  <c:v>26.555199999999999</c:v>
                </c:pt>
                <c:pt idx="904">
                  <c:v>26.521599999999999</c:v>
                </c:pt>
                <c:pt idx="905">
                  <c:v>26.510400000000001</c:v>
                </c:pt>
                <c:pt idx="906">
                  <c:v>26.521599999999999</c:v>
                </c:pt>
                <c:pt idx="907">
                  <c:v>26.566399999999998</c:v>
                </c:pt>
                <c:pt idx="908">
                  <c:v>26.6616</c:v>
                </c:pt>
                <c:pt idx="909">
                  <c:v>26.773600000000002</c:v>
                </c:pt>
                <c:pt idx="910">
                  <c:v>26.924800000000001</c:v>
                </c:pt>
                <c:pt idx="911">
                  <c:v>27.103999999999999</c:v>
                </c:pt>
                <c:pt idx="912">
                  <c:v>27.2104</c:v>
                </c:pt>
                <c:pt idx="913">
                  <c:v>27.322399999999998</c:v>
                </c:pt>
                <c:pt idx="914">
                  <c:v>27.333600000000001</c:v>
                </c:pt>
                <c:pt idx="915">
                  <c:v>27.4008</c:v>
                </c:pt>
                <c:pt idx="916">
                  <c:v>27.428799999999995</c:v>
                </c:pt>
                <c:pt idx="917">
                  <c:v>27.4344</c:v>
                </c:pt>
                <c:pt idx="918">
                  <c:v>27.384</c:v>
                </c:pt>
                <c:pt idx="919">
                  <c:v>27.316800000000004</c:v>
                </c:pt>
                <c:pt idx="920">
                  <c:v>27.311200000000003</c:v>
                </c:pt>
                <c:pt idx="921">
                  <c:v>27.266399999999997</c:v>
                </c:pt>
                <c:pt idx="922">
                  <c:v>27.215999999999998</c:v>
                </c:pt>
                <c:pt idx="923">
                  <c:v>27.154399999999999</c:v>
                </c:pt>
                <c:pt idx="924">
                  <c:v>27.143199999999997</c:v>
                </c:pt>
                <c:pt idx="925">
                  <c:v>27.171200000000002</c:v>
                </c:pt>
                <c:pt idx="926">
                  <c:v>27.249600000000001</c:v>
                </c:pt>
                <c:pt idx="927">
                  <c:v>27.327999999999996</c:v>
                </c:pt>
                <c:pt idx="928">
                  <c:v>27.406399999999998</c:v>
                </c:pt>
                <c:pt idx="929">
                  <c:v>27.406399999999998</c:v>
                </c:pt>
                <c:pt idx="930">
                  <c:v>27.372800000000002</c:v>
                </c:pt>
                <c:pt idx="931">
                  <c:v>27.3</c:v>
                </c:pt>
                <c:pt idx="932">
                  <c:v>27.238400000000002</c:v>
                </c:pt>
                <c:pt idx="933">
                  <c:v>27.171200000000002</c:v>
                </c:pt>
                <c:pt idx="934">
                  <c:v>27.1096</c:v>
                </c:pt>
                <c:pt idx="935">
                  <c:v>27.103999999999999</c:v>
                </c:pt>
                <c:pt idx="936">
                  <c:v>27.115200000000002</c:v>
                </c:pt>
                <c:pt idx="937">
                  <c:v>27.1264</c:v>
                </c:pt>
                <c:pt idx="938">
                  <c:v>27.103999999999999</c:v>
                </c:pt>
                <c:pt idx="939">
                  <c:v>27.014400000000002</c:v>
                </c:pt>
                <c:pt idx="940">
                  <c:v>26.924800000000001</c:v>
                </c:pt>
                <c:pt idx="941">
                  <c:v>26.829599999999999</c:v>
                </c:pt>
                <c:pt idx="942">
                  <c:v>26.756800000000002</c:v>
                </c:pt>
                <c:pt idx="943">
                  <c:v>26.723199999999999</c:v>
                </c:pt>
                <c:pt idx="944">
                  <c:v>26.712000000000003</c:v>
                </c:pt>
                <c:pt idx="945">
                  <c:v>26.779199999999999</c:v>
                </c:pt>
                <c:pt idx="946">
                  <c:v>26.801599999999997</c:v>
                </c:pt>
                <c:pt idx="947">
                  <c:v>26.868799999999997</c:v>
                </c:pt>
                <c:pt idx="948">
                  <c:v>26.9192</c:v>
                </c:pt>
                <c:pt idx="949">
                  <c:v>27.025600000000001</c:v>
                </c:pt>
                <c:pt idx="950">
                  <c:v>27.0928</c:v>
                </c:pt>
                <c:pt idx="951">
                  <c:v>27.1096</c:v>
                </c:pt>
                <c:pt idx="952">
                  <c:v>27.120799999999999</c:v>
                </c:pt>
                <c:pt idx="953">
                  <c:v>27.115200000000002</c:v>
                </c:pt>
                <c:pt idx="954">
                  <c:v>27.187999999999999</c:v>
                </c:pt>
                <c:pt idx="955">
                  <c:v>27.221599999999999</c:v>
                </c:pt>
                <c:pt idx="956">
                  <c:v>27.232800000000001</c:v>
                </c:pt>
                <c:pt idx="957">
                  <c:v>27.165599999999998</c:v>
                </c:pt>
                <c:pt idx="958">
                  <c:v>27.098400000000002</c:v>
                </c:pt>
                <c:pt idx="959">
                  <c:v>27.042399999999997</c:v>
                </c:pt>
                <c:pt idx="960">
                  <c:v>27.070399999999999</c:v>
                </c:pt>
                <c:pt idx="961">
                  <c:v>27.171200000000002</c:v>
                </c:pt>
                <c:pt idx="962">
                  <c:v>27.3504</c:v>
                </c:pt>
                <c:pt idx="963">
                  <c:v>27.58</c:v>
                </c:pt>
                <c:pt idx="964">
                  <c:v>27.781599999999997</c:v>
                </c:pt>
                <c:pt idx="965">
                  <c:v>27.876800000000003</c:v>
                </c:pt>
                <c:pt idx="966">
                  <c:v>27.832000000000004</c:v>
                </c:pt>
                <c:pt idx="967">
                  <c:v>27.747999999999998</c:v>
                </c:pt>
                <c:pt idx="968">
                  <c:v>27.664000000000001</c:v>
                </c:pt>
                <c:pt idx="969">
                  <c:v>27.557600000000001</c:v>
                </c:pt>
                <c:pt idx="970">
                  <c:v>27.456800000000001</c:v>
                </c:pt>
                <c:pt idx="971">
                  <c:v>27.372800000000002</c:v>
                </c:pt>
                <c:pt idx="972">
                  <c:v>27.339200000000002</c:v>
                </c:pt>
                <c:pt idx="973">
                  <c:v>27.305599999999998</c:v>
                </c:pt>
                <c:pt idx="974">
                  <c:v>27.288799999999995</c:v>
                </c:pt>
                <c:pt idx="975">
                  <c:v>27.339200000000002</c:v>
                </c:pt>
                <c:pt idx="976">
                  <c:v>27.3504</c:v>
                </c:pt>
                <c:pt idx="977">
                  <c:v>27.445599999999999</c:v>
                </c:pt>
                <c:pt idx="978">
                  <c:v>27.490400000000001</c:v>
                </c:pt>
                <c:pt idx="979">
                  <c:v>27.596800000000002</c:v>
                </c:pt>
                <c:pt idx="980">
                  <c:v>27.585599999999999</c:v>
                </c:pt>
                <c:pt idx="981">
                  <c:v>27.585599999999999</c:v>
                </c:pt>
                <c:pt idx="982">
                  <c:v>27.529600000000002</c:v>
                </c:pt>
                <c:pt idx="983">
                  <c:v>27.479200000000002</c:v>
                </c:pt>
                <c:pt idx="984">
                  <c:v>27.384</c:v>
                </c:pt>
                <c:pt idx="985">
                  <c:v>27.327999999999996</c:v>
                </c:pt>
                <c:pt idx="986">
                  <c:v>27.333600000000001</c:v>
                </c:pt>
                <c:pt idx="987">
                  <c:v>27.389600000000002</c:v>
                </c:pt>
                <c:pt idx="988">
                  <c:v>27.417600000000004</c:v>
                </c:pt>
                <c:pt idx="989">
                  <c:v>27.428799999999995</c:v>
                </c:pt>
                <c:pt idx="990">
                  <c:v>27.4008</c:v>
                </c:pt>
                <c:pt idx="991">
                  <c:v>27.406399999999998</c:v>
                </c:pt>
                <c:pt idx="992">
                  <c:v>27.4008</c:v>
                </c:pt>
                <c:pt idx="993">
                  <c:v>27.417600000000004</c:v>
                </c:pt>
                <c:pt idx="994">
                  <c:v>27.412000000000003</c:v>
                </c:pt>
                <c:pt idx="995">
                  <c:v>27.406399999999998</c:v>
                </c:pt>
                <c:pt idx="996">
                  <c:v>27.428799999999995</c:v>
                </c:pt>
                <c:pt idx="997">
                  <c:v>27.462399999999999</c:v>
                </c:pt>
                <c:pt idx="998">
                  <c:v>27.529600000000002</c:v>
                </c:pt>
                <c:pt idx="999">
                  <c:v>27.641599999999997</c:v>
                </c:pt>
                <c:pt idx="1000">
                  <c:v>27.7592</c:v>
                </c:pt>
                <c:pt idx="1001">
                  <c:v>27.848799999999997</c:v>
                </c:pt>
                <c:pt idx="1002">
                  <c:v>27.876800000000003</c:v>
                </c:pt>
                <c:pt idx="1003">
                  <c:v>27.882399999999997</c:v>
                </c:pt>
                <c:pt idx="1004">
                  <c:v>27.904800000000002</c:v>
                </c:pt>
                <c:pt idx="1005">
                  <c:v>27.887999999999998</c:v>
                </c:pt>
                <c:pt idx="1006">
                  <c:v>27.910399999999999</c:v>
                </c:pt>
                <c:pt idx="1007">
                  <c:v>27.8992</c:v>
                </c:pt>
                <c:pt idx="1008">
                  <c:v>27.983199999999997</c:v>
                </c:pt>
                <c:pt idx="1009">
                  <c:v>28.011200000000002</c:v>
                </c:pt>
                <c:pt idx="1010">
                  <c:v>28.072800000000001</c:v>
                </c:pt>
                <c:pt idx="1011">
                  <c:v>28.089600000000001</c:v>
                </c:pt>
                <c:pt idx="1012">
                  <c:v>28.117600000000003</c:v>
                </c:pt>
                <c:pt idx="1013">
                  <c:v>28.117600000000003</c:v>
                </c:pt>
                <c:pt idx="1014">
                  <c:v>28.123199999999997</c:v>
                </c:pt>
                <c:pt idx="1015">
                  <c:v>28.207199999999997</c:v>
                </c:pt>
                <c:pt idx="1016">
                  <c:v>28.3416</c:v>
                </c:pt>
                <c:pt idx="1017">
                  <c:v>28.475999999999999</c:v>
                </c:pt>
                <c:pt idx="1018">
                  <c:v>28.537600000000001</c:v>
                </c:pt>
                <c:pt idx="1019">
                  <c:v>28.5656</c:v>
                </c:pt>
                <c:pt idx="1020">
                  <c:v>28.475999999999999</c:v>
                </c:pt>
                <c:pt idx="1021">
                  <c:v>28.386399999999998</c:v>
                </c:pt>
                <c:pt idx="1022">
                  <c:v>28.2744</c:v>
                </c:pt>
                <c:pt idx="1023">
                  <c:v>28.235199999999999</c:v>
                </c:pt>
                <c:pt idx="1024">
                  <c:v>28.1736</c:v>
                </c:pt>
                <c:pt idx="1025">
                  <c:v>28.112000000000002</c:v>
                </c:pt>
                <c:pt idx="1026">
                  <c:v>28.084</c:v>
                </c:pt>
                <c:pt idx="1027">
                  <c:v>28.0504</c:v>
                </c:pt>
                <c:pt idx="1028">
                  <c:v>28.022399999999998</c:v>
                </c:pt>
                <c:pt idx="1029">
                  <c:v>27.994399999999999</c:v>
                </c:pt>
                <c:pt idx="1030">
                  <c:v>27.988799999999998</c:v>
                </c:pt>
                <c:pt idx="1031">
                  <c:v>28.005600000000001</c:v>
                </c:pt>
                <c:pt idx="1032">
                  <c:v>28.027999999999999</c:v>
                </c:pt>
                <c:pt idx="1033">
                  <c:v>28.044799999999999</c:v>
                </c:pt>
                <c:pt idx="1034">
                  <c:v>28.078400000000002</c:v>
                </c:pt>
                <c:pt idx="1035">
                  <c:v>28.061599999999999</c:v>
                </c:pt>
                <c:pt idx="1036">
                  <c:v>27.994399999999999</c:v>
                </c:pt>
                <c:pt idx="1037">
                  <c:v>27.910399999999999</c:v>
                </c:pt>
                <c:pt idx="1038">
                  <c:v>27.8096</c:v>
                </c:pt>
                <c:pt idx="1039">
                  <c:v>27.747999999999998</c:v>
                </c:pt>
                <c:pt idx="1040">
                  <c:v>27.703199999999995</c:v>
                </c:pt>
                <c:pt idx="1041">
                  <c:v>27.680799999999998</c:v>
                </c:pt>
                <c:pt idx="1042">
                  <c:v>27.747999999999998</c:v>
                </c:pt>
                <c:pt idx="1043">
                  <c:v>27.787199999999999</c:v>
                </c:pt>
                <c:pt idx="1044">
                  <c:v>27.887999999999998</c:v>
                </c:pt>
                <c:pt idx="1045">
                  <c:v>27.882399999999997</c:v>
                </c:pt>
                <c:pt idx="1046">
                  <c:v>27.904800000000002</c:v>
                </c:pt>
                <c:pt idx="1047">
                  <c:v>27.848799999999997</c:v>
                </c:pt>
                <c:pt idx="1048">
                  <c:v>27.781599999999997</c:v>
                </c:pt>
                <c:pt idx="1049">
                  <c:v>27.708799999999997</c:v>
                </c:pt>
                <c:pt idx="1050">
                  <c:v>27.714400000000001</c:v>
                </c:pt>
                <c:pt idx="1051">
                  <c:v>27.753600000000002</c:v>
                </c:pt>
                <c:pt idx="1052">
                  <c:v>27.787199999999999</c:v>
                </c:pt>
                <c:pt idx="1053">
                  <c:v>27.815200000000001</c:v>
                </c:pt>
                <c:pt idx="1054">
                  <c:v>27.837600000000002</c:v>
                </c:pt>
                <c:pt idx="1055">
                  <c:v>27.893600000000003</c:v>
                </c:pt>
                <c:pt idx="1056">
                  <c:v>27.916</c:v>
                </c:pt>
                <c:pt idx="1057">
                  <c:v>27.893600000000003</c:v>
                </c:pt>
                <c:pt idx="1058">
                  <c:v>27.9664</c:v>
                </c:pt>
                <c:pt idx="1059">
                  <c:v>28.106399999999997</c:v>
                </c:pt>
                <c:pt idx="1060">
                  <c:v>28.347199999999997</c:v>
                </c:pt>
                <c:pt idx="1061">
                  <c:v>28.537600000000001</c:v>
                </c:pt>
                <c:pt idx="1062">
                  <c:v>28.683199999999996</c:v>
                </c:pt>
                <c:pt idx="1063">
                  <c:v>28.733600000000003</c:v>
                </c:pt>
                <c:pt idx="1064">
                  <c:v>28.722399999999997</c:v>
                </c:pt>
                <c:pt idx="1065">
                  <c:v>28.6496</c:v>
                </c:pt>
                <c:pt idx="1066">
                  <c:v>28.632800000000003</c:v>
                </c:pt>
                <c:pt idx="1067">
                  <c:v>28.537600000000001</c:v>
                </c:pt>
                <c:pt idx="1068">
                  <c:v>28.436800000000002</c:v>
                </c:pt>
                <c:pt idx="1069">
                  <c:v>28.224</c:v>
                </c:pt>
                <c:pt idx="1070">
                  <c:v>28.044799999999999</c:v>
                </c:pt>
                <c:pt idx="1071">
                  <c:v>27.86</c:v>
                </c:pt>
                <c:pt idx="1072">
                  <c:v>27.843199999999996</c:v>
                </c:pt>
                <c:pt idx="1073">
                  <c:v>27.820799999999998</c:v>
                </c:pt>
                <c:pt idx="1074">
                  <c:v>27.893600000000003</c:v>
                </c:pt>
                <c:pt idx="1075">
                  <c:v>27.893600000000003</c:v>
                </c:pt>
                <c:pt idx="1076">
                  <c:v>28.005600000000001</c:v>
                </c:pt>
                <c:pt idx="1077">
                  <c:v>28.039200000000001</c:v>
                </c:pt>
                <c:pt idx="1078">
                  <c:v>28.112000000000002</c:v>
                </c:pt>
                <c:pt idx="1079">
                  <c:v>28.128799999999998</c:v>
                </c:pt>
                <c:pt idx="1080">
                  <c:v>28.1904</c:v>
                </c:pt>
                <c:pt idx="1081">
                  <c:v>28.257600000000004</c:v>
                </c:pt>
                <c:pt idx="1082">
                  <c:v>28.313600000000001</c:v>
                </c:pt>
                <c:pt idx="1083">
                  <c:v>28.307999999999996</c:v>
                </c:pt>
                <c:pt idx="1084">
                  <c:v>28.246399999999998</c:v>
                </c:pt>
                <c:pt idx="1085">
                  <c:v>28.201599999999999</c:v>
                </c:pt>
                <c:pt idx="1086">
                  <c:v>28.246399999999998</c:v>
                </c:pt>
                <c:pt idx="1087">
                  <c:v>28.386399999999998</c:v>
                </c:pt>
                <c:pt idx="1088">
                  <c:v>28.537600000000001</c:v>
                </c:pt>
                <c:pt idx="1089">
                  <c:v>28.610399999999998</c:v>
                </c:pt>
                <c:pt idx="1090">
                  <c:v>28.655200000000001</c:v>
                </c:pt>
                <c:pt idx="1091">
                  <c:v>28.672000000000004</c:v>
                </c:pt>
                <c:pt idx="1092">
                  <c:v>28.610399999999998</c:v>
                </c:pt>
                <c:pt idx="1093">
                  <c:v>28.526399999999999</c:v>
                </c:pt>
                <c:pt idx="1094">
                  <c:v>28.397600000000001</c:v>
                </c:pt>
                <c:pt idx="1095">
                  <c:v>28.414400000000001</c:v>
                </c:pt>
                <c:pt idx="1096">
                  <c:v>28.392000000000003</c:v>
                </c:pt>
                <c:pt idx="1097">
                  <c:v>28.447999999999997</c:v>
                </c:pt>
                <c:pt idx="1098">
                  <c:v>28.453600000000002</c:v>
                </c:pt>
                <c:pt idx="1099">
                  <c:v>28.526399999999999</c:v>
                </c:pt>
                <c:pt idx="1100">
                  <c:v>28.5656</c:v>
                </c:pt>
                <c:pt idx="1101">
                  <c:v>28.616</c:v>
                </c:pt>
                <c:pt idx="1102">
                  <c:v>28.722399999999997</c:v>
                </c:pt>
                <c:pt idx="1103">
                  <c:v>28.845600000000001</c:v>
                </c:pt>
                <c:pt idx="1104">
                  <c:v>28.946399999999997</c:v>
                </c:pt>
                <c:pt idx="1105">
                  <c:v>28.879200000000001</c:v>
                </c:pt>
                <c:pt idx="1106">
                  <c:v>28.812000000000001</c:v>
                </c:pt>
                <c:pt idx="1107">
                  <c:v>28.733600000000003</c:v>
                </c:pt>
                <c:pt idx="1108">
                  <c:v>28.7392</c:v>
                </c:pt>
                <c:pt idx="1109">
                  <c:v>28.8064</c:v>
                </c:pt>
                <c:pt idx="1110">
                  <c:v>29.0136</c:v>
                </c:pt>
                <c:pt idx="1111">
                  <c:v>29.315999999999999</c:v>
                </c:pt>
                <c:pt idx="1112">
                  <c:v>29.54</c:v>
                </c:pt>
                <c:pt idx="1113">
                  <c:v>29.758400000000002</c:v>
                </c:pt>
                <c:pt idx="1114">
                  <c:v>30.004799999999999</c:v>
                </c:pt>
                <c:pt idx="1115">
                  <c:v>30.329599999999999</c:v>
                </c:pt>
                <c:pt idx="1116">
                  <c:v>30.603999999999999</c:v>
                </c:pt>
                <c:pt idx="1117">
                  <c:v>30.687999999999999</c:v>
                </c:pt>
                <c:pt idx="1118">
                  <c:v>30.643199999999997</c:v>
                </c:pt>
                <c:pt idx="1119">
                  <c:v>30.4192</c:v>
                </c:pt>
                <c:pt idx="1120">
                  <c:v>30.139200000000002</c:v>
                </c:pt>
                <c:pt idx="1121">
                  <c:v>29.8704</c:v>
                </c:pt>
                <c:pt idx="1122">
                  <c:v>29.775199999999998</c:v>
                </c:pt>
                <c:pt idx="1123">
                  <c:v>29.758400000000002</c:v>
                </c:pt>
                <c:pt idx="1124">
                  <c:v>29.702399999999997</c:v>
                </c:pt>
                <c:pt idx="1125">
                  <c:v>29.567999999999998</c:v>
                </c:pt>
                <c:pt idx="1126">
                  <c:v>29.506399999999999</c:v>
                </c:pt>
                <c:pt idx="1127">
                  <c:v>29.556800000000003</c:v>
                </c:pt>
                <c:pt idx="1128">
                  <c:v>29.696800000000003</c:v>
                </c:pt>
                <c:pt idx="1129">
                  <c:v>29.847999999999999</c:v>
                </c:pt>
                <c:pt idx="1130">
                  <c:v>30.010400000000001</c:v>
                </c:pt>
                <c:pt idx="1131">
                  <c:v>30.223199999999999</c:v>
                </c:pt>
                <c:pt idx="1132">
                  <c:v>30.452800000000003</c:v>
                </c:pt>
                <c:pt idx="1133">
                  <c:v>30.744</c:v>
                </c:pt>
                <c:pt idx="1134">
                  <c:v>30.995999999999999</c:v>
                </c:pt>
                <c:pt idx="1135">
                  <c:v>31.208799999999997</c:v>
                </c:pt>
                <c:pt idx="1136">
                  <c:v>31.348799999999997</c:v>
                </c:pt>
                <c:pt idx="1137">
                  <c:v>31.427199999999999</c:v>
                </c:pt>
                <c:pt idx="1138">
                  <c:v>31.460799999999999</c:v>
                </c:pt>
                <c:pt idx="1139">
                  <c:v>31.354400000000002</c:v>
                </c:pt>
                <c:pt idx="1140">
                  <c:v>31.2256</c:v>
                </c:pt>
                <c:pt idx="1141">
                  <c:v>31.012800000000002</c:v>
                </c:pt>
                <c:pt idx="1142">
                  <c:v>30.895199999999999</c:v>
                </c:pt>
                <c:pt idx="1143">
                  <c:v>30.805599999999998</c:v>
                </c:pt>
                <c:pt idx="1144">
                  <c:v>30.704799999999999</c:v>
                </c:pt>
                <c:pt idx="1145">
                  <c:v>30.559200000000001</c:v>
                </c:pt>
                <c:pt idx="1146">
                  <c:v>30.436</c:v>
                </c:pt>
                <c:pt idx="1147">
                  <c:v>30.407999999999998</c:v>
                </c:pt>
                <c:pt idx="1148">
                  <c:v>30.38</c:v>
                </c:pt>
                <c:pt idx="1149">
                  <c:v>30.346399999999999</c:v>
                </c:pt>
                <c:pt idx="1150">
                  <c:v>30.279199999999999</c:v>
                </c:pt>
                <c:pt idx="1151">
                  <c:v>30.256800000000002</c:v>
                </c:pt>
                <c:pt idx="1152">
                  <c:v>30.24</c:v>
                </c:pt>
                <c:pt idx="1153">
                  <c:v>30.223199999999999</c:v>
                </c:pt>
                <c:pt idx="1154">
                  <c:v>30.223199999999999</c:v>
                </c:pt>
                <c:pt idx="1155">
                  <c:v>30.234400000000001</c:v>
                </c:pt>
                <c:pt idx="1156">
                  <c:v>30.24</c:v>
                </c:pt>
                <c:pt idx="1157">
                  <c:v>30.223199999999999</c:v>
                </c:pt>
                <c:pt idx="1158">
                  <c:v>30.1952</c:v>
                </c:pt>
                <c:pt idx="1159">
                  <c:v>30.212000000000003</c:v>
                </c:pt>
                <c:pt idx="1160">
                  <c:v>30.0944</c:v>
                </c:pt>
                <c:pt idx="1161">
                  <c:v>30.072000000000003</c:v>
                </c:pt>
                <c:pt idx="1162">
                  <c:v>30.038400000000003</c:v>
                </c:pt>
                <c:pt idx="1163">
                  <c:v>30.105599999999999</c:v>
                </c:pt>
                <c:pt idx="1164">
                  <c:v>30.044</c:v>
                </c:pt>
                <c:pt idx="1165">
                  <c:v>30.010400000000001</c:v>
                </c:pt>
                <c:pt idx="1166">
                  <c:v>29.982399999999998</c:v>
                </c:pt>
                <c:pt idx="1167">
                  <c:v>29.965599999999998</c:v>
                </c:pt>
                <c:pt idx="1168">
                  <c:v>29.937600000000003</c:v>
                </c:pt>
                <c:pt idx="1169">
                  <c:v>29.898400000000002</c:v>
                </c:pt>
                <c:pt idx="1170">
                  <c:v>29.881599999999999</c:v>
                </c:pt>
                <c:pt idx="1171">
                  <c:v>29.808799999999998</c:v>
                </c:pt>
                <c:pt idx="1172">
                  <c:v>29.696800000000003</c:v>
                </c:pt>
                <c:pt idx="1173">
                  <c:v>29.5792</c:v>
                </c:pt>
                <c:pt idx="1174">
                  <c:v>29.5456</c:v>
                </c:pt>
                <c:pt idx="1175">
                  <c:v>29.663199999999996</c:v>
                </c:pt>
                <c:pt idx="1176">
                  <c:v>29.831200000000003</c:v>
                </c:pt>
                <c:pt idx="1177">
                  <c:v>29.982399999999998</c:v>
                </c:pt>
                <c:pt idx="1178">
                  <c:v>29.999200000000002</c:v>
                </c:pt>
                <c:pt idx="1179">
                  <c:v>29.9544</c:v>
                </c:pt>
                <c:pt idx="1180">
                  <c:v>29.904</c:v>
                </c:pt>
                <c:pt idx="1181">
                  <c:v>29.915199999999999</c:v>
                </c:pt>
                <c:pt idx="1182">
                  <c:v>29.904</c:v>
                </c:pt>
                <c:pt idx="1183">
                  <c:v>29.864799999999999</c:v>
                </c:pt>
                <c:pt idx="1184">
                  <c:v>29.82</c:v>
                </c:pt>
                <c:pt idx="1185">
                  <c:v>29.792000000000002</c:v>
                </c:pt>
                <c:pt idx="1186">
                  <c:v>29.775199999999998</c:v>
                </c:pt>
                <c:pt idx="1187">
                  <c:v>29.741599999999998</c:v>
                </c:pt>
                <c:pt idx="1188">
                  <c:v>29.707999999999998</c:v>
                </c:pt>
                <c:pt idx="1189">
                  <c:v>29.668799999999997</c:v>
                </c:pt>
                <c:pt idx="1190">
                  <c:v>29.607199999999999</c:v>
                </c:pt>
                <c:pt idx="1191">
                  <c:v>29.5456</c:v>
                </c:pt>
                <c:pt idx="1192">
                  <c:v>29.556800000000003</c:v>
                </c:pt>
                <c:pt idx="1193">
                  <c:v>29.618400000000001</c:v>
                </c:pt>
                <c:pt idx="1194">
                  <c:v>29.769600000000001</c:v>
                </c:pt>
                <c:pt idx="1195">
                  <c:v>29.881599999999999</c:v>
                </c:pt>
                <c:pt idx="1196">
                  <c:v>30.032800000000002</c:v>
                </c:pt>
                <c:pt idx="1197">
                  <c:v>30.133600000000001</c:v>
                </c:pt>
                <c:pt idx="1198">
                  <c:v>30.167199999999998</c:v>
                </c:pt>
                <c:pt idx="1199">
                  <c:v>30.105599999999999</c:v>
                </c:pt>
                <c:pt idx="1200">
                  <c:v>30.044</c:v>
                </c:pt>
                <c:pt idx="1201">
                  <c:v>29.999200000000002</c:v>
                </c:pt>
                <c:pt idx="1202">
                  <c:v>30.055199999999999</c:v>
                </c:pt>
                <c:pt idx="1203">
                  <c:v>30.083199999999998</c:v>
                </c:pt>
                <c:pt idx="1204">
                  <c:v>30.133600000000001</c:v>
                </c:pt>
                <c:pt idx="1205">
                  <c:v>30.150400000000001</c:v>
                </c:pt>
                <c:pt idx="1206">
                  <c:v>30.077600000000004</c:v>
                </c:pt>
                <c:pt idx="1207">
                  <c:v>29.999200000000002</c:v>
                </c:pt>
                <c:pt idx="1208">
                  <c:v>29.859200000000001</c:v>
                </c:pt>
                <c:pt idx="1209">
                  <c:v>29.842399999999998</c:v>
                </c:pt>
                <c:pt idx="1210">
                  <c:v>29.864799999999999</c:v>
                </c:pt>
                <c:pt idx="1211">
                  <c:v>29.892800000000001</c:v>
                </c:pt>
                <c:pt idx="1212">
                  <c:v>29.887199999999996</c:v>
                </c:pt>
                <c:pt idx="1213">
                  <c:v>29.831200000000003</c:v>
                </c:pt>
                <c:pt idx="1214">
                  <c:v>29.775199999999998</c:v>
                </c:pt>
                <c:pt idx="1215">
                  <c:v>29.691200000000002</c:v>
                </c:pt>
                <c:pt idx="1216">
                  <c:v>29.635200000000001</c:v>
                </c:pt>
                <c:pt idx="1217">
                  <c:v>29.6464</c:v>
                </c:pt>
                <c:pt idx="1218">
                  <c:v>29.685600000000001</c:v>
                </c:pt>
                <c:pt idx="1219">
                  <c:v>29.719200000000001</c:v>
                </c:pt>
                <c:pt idx="1220">
                  <c:v>29.7136</c:v>
                </c:pt>
                <c:pt idx="1221">
                  <c:v>29.724800000000002</c:v>
                </c:pt>
                <c:pt idx="1222">
                  <c:v>29.691200000000002</c:v>
                </c:pt>
                <c:pt idx="1223">
                  <c:v>29.663199999999996</c:v>
                </c:pt>
                <c:pt idx="1224">
                  <c:v>29.68</c:v>
                </c:pt>
                <c:pt idx="1225">
                  <c:v>29.663199999999996</c:v>
                </c:pt>
                <c:pt idx="1226">
                  <c:v>29.685600000000001</c:v>
                </c:pt>
                <c:pt idx="1227">
                  <c:v>29.7136</c:v>
                </c:pt>
                <c:pt idx="1228">
                  <c:v>29.775199999999998</c:v>
                </c:pt>
                <c:pt idx="1229">
                  <c:v>29.803199999999997</c:v>
                </c:pt>
                <c:pt idx="1230">
                  <c:v>29.736000000000001</c:v>
                </c:pt>
                <c:pt idx="1231">
                  <c:v>29.618400000000001</c:v>
                </c:pt>
                <c:pt idx="1232">
                  <c:v>29.5456</c:v>
                </c:pt>
                <c:pt idx="1233">
                  <c:v>29.573600000000003</c:v>
                </c:pt>
                <c:pt idx="1234">
                  <c:v>29.7136</c:v>
                </c:pt>
                <c:pt idx="1235">
                  <c:v>29.842399999999998</c:v>
                </c:pt>
                <c:pt idx="1236">
                  <c:v>29.9208</c:v>
                </c:pt>
                <c:pt idx="1237">
                  <c:v>29.965599999999998</c:v>
                </c:pt>
                <c:pt idx="1238">
                  <c:v>29.915199999999999</c:v>
                </c:pt>
                <c:pt idx="1239">
                  <c:v>29.864799999999999</c:v>
                </c:pt>
                <c:pt idx="1240">
                  <c:v>29.836800000000004</c:v>
                </c:pt>
                <c:pt idx="1241">
                  <c:v>29.8704</c:v>
                </c:pt>
                <c:pt idx="1242">
                  <c:v>29.937600000000003</c:v>
                </c:pt>
                <c:pt idx="1243">
                  <c:v>29.971200000000003</c:v>
                </c:pt>
                <c:pt idx="1244">
                  <c:v>30.083199999999998</c:v>
                </c:pt>
                <c:pt idx="1245">
                  <c:v>30.1448</c:v>
                </c:pt>
                <c:pt idx="1246">
                  <c:v>30.1952</c:v>
                </c:pt>
                <c:pt idx="1247">
                  <c:v>30.172800000000002</c:v>
                </c:pt>
                <c:pt idx="1248">
                  <c:v>30.155999999999999</c:v>
                </c:pt>
                <c:pt idx="1249">
                  <c:v>30.133600000000001</c:v>
                </c:pt>
                <c:pt idx="1250">
                  <c:v>30.111200000000004</c:v>
                </c:pt>
                <c:pt idx="1251">
                  <c:v>30.1616</c:v>
                </c:pt>
                <c:pt idx="1252">
                  <c:v>30.2456</c:v>
                </c:pt>
                <c:pt idx="1253">
                  <c:v>30.312800000000003</c:v>
                </c:pt>
                <c:pt idx="1254">
                  <c:v>30.295999999999999</c:v>
                </c:pt>
                <c:pt idx="1255">
                  <c:v>30.223199999999999</c:v>
                </c:pt>
                <c:pt idx="1256">
                  <c:v>30.184000000000001</c:v>
                </c:pt>
                <c:pt idx="1257">
                  <c:v>30.172800000000002</c:v>
                </c:pt>
                <c:pt idx="1258">
                  <c:v>30.172800000000002</c:v>
                </c:pt>
                <c:pt idx="1259">
                  <c:v>30.150400000000001</c:v>
                </c:pt>
                <c:pt idx="1260">
                  <c:v>30.0944</c:v>
                </c:pt>
                <c:pt idx="1261">
                  <c:v>30.055199999999999</c:v>
                </c:pt>
                <c:pt idx="1262">
                  <c:v>30.027199999999997</c:v>
                </c:pt>
                <c:pt idx="1263">
                  <c:v>29.948799999999995</c:v>
                </c:pt>
                <c:pt idx="1264">
                  <c:v>29.943199999999997</c:v>
                </c:pt>
                <c:pt idx="1265">
                  <c:v>29.904</c:v>
                </c:pt>
                <c:pt idx="1266">
                  <c:v>29.937600000000003</c:v>
                </c:pt>
                <c:pt idx="1267">
                  <c:v>29.904</c:v>
                </c:pt>
                <c:pt idx="1268">
                  <c:v>29.904</c:v>
                </c:pt>
                <c:pt idx="1269">
                  <c:v>29.909600000000001</c:v>
                </c:pt>
                <c:pt idx="1270">
                  <c:v>29.96</c:v>
                </c:pt>
                <c:pt idx="1271">
                  <c:v>29.965599999999998</c:v>
                </c:pt>
                <c:pt idx="1272">
                  <c:v>29.993600000000001</c:v>
                </c:pt>
                <c:pt idx="1273">
                  <c:v>30.055199999999999</c:v>
                </c:pt>
                <c:pt idx="1274">
                  <c:v>30.150400000000001</c:v>
                </c:pt>
                <c:pt idx="1275">
                  <c:v>30.184000000000001</c:v>
                </c:pt>
                <c:pt idx="1276">
                  <c:v>30.088799999999996</c:v>
                </c:pt>
                <c:pt idx="1277">
                  <c:v>29.937600000000003</c:v>
                </c:pt>
                <c:pt idx="1278">
                  <c:v>29.847999999999999</c:v>
                </c:pt>
                <c:pt idx="1279">
                  <c:v>29.780799999999999</c:v>
                </c:pt>
                <c:pt idx="1280">
                  <c:v>29.752800000000001</c:v>
                </c:pt>
                <c:pt idx="1281">
                  <c:v>29.763999999999999</c:v>
                </c:pt>
                <c:pt idx="1282">
                  <c:v>29.859200000000001</c:v>
                </c:pt>
                <c:pt idx="1283">
                  <c:v>29.982399999999998</c:v>
                </c:pt>
                <c:pt idx="1284">
                  <c:v>30.066399999999998</c:v>
                </c:pt>
                <c:pt idx="1285">
                  <c:v>30.139200000000002</c:v>
                </c:pt>
                <c:pt idx="1286">
                  <c:v>30.155999999999999</c:v>
                </c:pt>
                <c:pt idx="1287">
                  <c:v>30.1616</c:v>
                </c:pt>
                <c:pt idx="1288">
                  <c:v>30.139200000000002</c:v>
                </c:pt>
                <c:pt idx="1289">
                  <c:v>30.127999999999997</c:v>
                </c:pt>
                <c:pt idx="1290">
                  <c:v>30.155999999999999</c:v>
                </c:pt>
                <c:pt idx="1291">
                  <c:v>30.184000000000001</c:v>
                </c:pt>
                <c:pt idx="1292">
                  <c:v>30.223199999999999</c:v>
                </c:pt>
                <c:pt idx="1293">
                  <c:v>30.212000000000003</c:v>
                </c:pt>
                <c:pt idx="1294">
                  <c:v>30.212000000000003</c:v>
                </c:pt>
                <c:pt idx="1295">
                  <c:v>30.267999999999997</c:v>
                </c:pt>
                <c:pt idx="1296">
                  <c:v>30.3184</c:v>
                </c:pt>
                <c:pt idx="1297">
                  <c:v>30.424800000000001</c:v>
                </c:pt>
                <c:pt idx="1298">
                  <c:v>30.447199999999999</c:v>
                </c:pt>
                <c:pt idx="1299">
                  <c:v>30.514400000000002</c:v>
                </c:pt>
                <c:pt idx="1300">
                  <c:v>30.514400000000002</c:v>
                </c:pt>
                <c:pt idx="1301">
                  <c:v>30.536800000000003</c:v>
                </c:pt>
                <c:pt idx="1302">
                  <c:v>30.559200000000001</c:v>
                </c:pt>
                <c:pt idx="1303">
                  <c:v>30.66</c:v>
                </c:pt>
                <c:pt idx="1304">
                  <c:v>30.772000000000002</c:v>
                </c:pt>
                <c:pt idx="1305">
                  <c:v>30.833600000000001</c:v>
                </c:pt>
                <c:pt idx="1306">
                  <c:v>30.844799999999999</c:v>
                </c:pt>
                <c:pt idx="1307">
                  <c:v>30.839200000000002</c:v>
                </c:pt>
                <c:pt idx="1308">
                  <c:v>30.861599999999999</c:v>
                </c:pt>
                <c:pt idx="1309">
                  <c:v>30.895199999999999</c:v>
                </c:pt>
                <c:pt idx="1310">
                  <c:v>31.007199999999997</c:v>
                </c:pt>
                <c:pt idx="1311">
                  <c:v>31.063199999999998</c:v>
                </c:pt>
                <c:pt idx="1312">
                  <c:v>31.113600000000002</c:v>
                </c:pt>
                <c:pt idx="1313">
                  <c:v>31.0352</c:v>
                </c:pt>
                <c:pt idx="1314">
                  <c:v>30.973600000000001</c:v>
                </c:pt>
                <c:pt idx="1315">
                  <c:v>30.878400000000003</c:v>
                </c:pt>
                <c:pt idx="1316">
                  <c:v>30.755199999999999</c:v>
                </c:pt>
                <c:pt idx="1317">
                  <c:v>30.632000000000001</c:v>
                </c:pt>
                <c:pt idx="1318">
                  <c:v>30.559200000000001</c:v>
                </c:pt>
                <c:pt idx="1319">
                  <c:v>30.52</c:v>
                </c:pt>
                <c:pt idx="1320">
                  <c:v>30.441599999999998</c:v>
                </c:pt>
                <c:pt idx="1321">
                  <c:v>30.346399999999999</c:v>
                </c:pt>
                <c:pt idx="1322">
                  <c:v>30.200800000000001</c:v>
                </c:pt>
                <c:pt idx="1323">
                  <c:v>30.0944</c:v>
                </c:pt>
                <c:pt idx="1324">
                  <c:v>29.987999999999996</c:v>
                </c:pt>
                <c:pt idx="1325">
                  <c:v>29.982399999999998</c:v>
                </c:pt>
                <c:pt idx="1326">
                  <c:v>30.010400000000001</c:v>
                </c:pt>
                <c:pt idx="1327">
                  <c:v>30.010400000000001</c:v>
                </c:pt>
                <c:pt idx="1328">
                  <c:v>29.999200000000002</c:v>
                </c:pt>
                <c:pt idx="1329">
                  <c:v>29.971200000000003</c:v>
                </c:pt>
                <c:pt idx="1330">
                  <c:v>29.987999999999996</c:v>
                </c:pt>
                <c:pt idx="1331">
                  <c:v>30.004799999999999</c:v>
                </c:pt>
                <c:pt idx="1332">
                  <c:v>30.010400000000001</c:v>
                </c:pt>
                <c:pt idx="1333">
                  <c:v>30.027199999999997</c:v>
                </c:pt>
                <c:pt idx="1334">
                  <c:v>30.049600000000002</c:v>
                </c:pt>
                <c:pt idx="1335">
                  <c:v>30.127999999999997</c:v>
                </c:pt>
                <c:pt idx="1336">
                  <c:v>30.1952</c:v>
                </c:pt>
                <c:pt idx="1337">
                  <c:v>30.228799999999996</c:v>
                </c:pt>
                <c:pt idx="1338">
                  <c:v>30.251200000000004</c:v>
                </c:pt>
                <c:pt idx="1339">
                  <c:v>30.256800000000002</c:v>
                </c:pt>
                <c:pt idx="1340">
                  <c:v>30.256800000000002</c:v>
                </c:pt>
                <c:pt idx="1341">
                  <c:v>30.2624</c:v>
                </c:pt>
                <c:pt idx="1342">
                  <c:v>30.24</c:v>
                </c:pt>
                <c:pt idx="1343">
                  <c:v>30.267999999999997</c:v>
                </c:pt>
                <c:pt idx="1344">
                  <c:v>30.284800000000001</c:v>
                </c:pt>
                <c:pt idx="1345">
                  <c:v>30.312800000000003</c:v>
                </c:pt>
                <c:pt idx="1346">
                  <c:v>30.346399999999999</c:v>
                </c:pt>
                <c:pt idx="1347">
                  <c:v>30.357600000000001</c:v>
                </c:pt>
                <c:pt idx="1348">
                  <c:v>30.340799999999998</c:v>
                </c:pt>
                <c:pt idx="1349">
                  <c:v>30.324000000000002</c:v>
                </c:pt>
                <c:pt idx="1350">
                  <c:v>30.3184</c:v>
                </c:pt>
                <c:pt idx="1351">
                  <c:v>30.38</c:v>
                </c:pt>
                <c:pt idx="1352">
                  <c:v>30.402399999999997</c:v>
                </c:pt>
                <c:pt idx="1353">
                  <c:v>30.452800000000003</c:v>
                </c:pt>
                <c:pt idx="1354">
                  <c:v>30.492000000000004</c:v>
                </c:pt>
                <c:pt idx="1355">
                  <c:v>30.564800000000002</c:v>
                </c:pt>
                <c:pt idx="1356">
                  <c:v>30.654399999999999</c:v>
                </c:pt>
                <c:pt idx="1357">
                  <c:v>30.744</c:v>
                </c:pt>
                <c:pt idx="1358">
                  <c:v>30.816800000000004</c:v>
                </c:pt>
                <c:pt idx="1359">
                  <c:v>30.839200000000002</c:v>
                </c:pt>
                <c:pt idx="1360">
                  <c:v>30.861599999999999</c:v>
                </c:pt>
                <c:pt idx="1361">
                  <c:v>30.889600000000002</c:v>
                </c:pt>
                <c:pt idx="1362">
                  <c:v>30.945599999999999</c:v>
                </c:pt>
                <c:pt idx="1363">
                  <c:v>31.024000000000001</c:v>
                </c:pt>
                <c:pt idx="1364">
                  <c:v>31.1248</c:v>
                </c:pt>
                <c:pt idx="1365">
                  <c:v>31.180799999999998</c:v>
                </c:pt>
                <c:pt idx="1366">
                  <c:v>31.164000000000001</c:v>
                </c:pt>
                <c:pt idx="1367">
                  <c:v>31.113600000000002</c:v>
                </c:pt>
                <c:pt idx="1368">
                  <c:v>31.107999999999997</c:v>
                </c:pt>
                <c:pt idx="1369">
                  <c:v>31.180799999999998</c:v>
                </c:pt>
                <c:pt idx="1370">
                  <c:v>31.304000000000002</c:v>
                </c:pt>
                <c:pt idx="1371">
                  <c:v>31.348799999999997</c:v>
                </c:pt>
                <c:pt idx="1372">
                  <c:v>31.382399999999997</c:v>
                </c:pt>
                <c:pt idx="1373">
                  <c:v>31.3992</c:v>
                </c:pt>
                <c:pt idx="1374">
                  <c:v>31.494399999999999</c:v>
                </c:pt>
                <c:pt idx="1375">
                  <c:v>31.589600000000001</c:v>
                </c:pt>
                <c:pt idx="1376">
                  <c:v>31.6736</c:v>
                </c:pt>
                <c:pt idx="1377">
                  <c:v>31.752000000000002</c:v>
                </c:pt>
                <c:pt idx="1378">
                  <c:v>31.7744</c:v>
                </c:pt>
                <c:pt idx="1379">
                  <c:v>31.757600000000004</c:v>
                </c:pt>
                <c:pt idx="1380">
                  <c:v>31.707199999999997</c:v>
                </c:pt>
                <c:pt idx="1381">
                  <c:v>31.701599999999999</c:v>
                </c:pt>
                <c:pt idx="1382">
                  <c:v>31.712800000000001</c:v>
                </c:pt>
                <c:pt idx="1383">
                  <c:v>31.763199999999998</c:v>
                </c:pt>
                <c:pt idx="1384">
                  <c:v>31.78</c:v>
                </c:pt>
                <c:pt idx="1385">
                  <c:v>31.768799999999995</c:v>
                </c:pt>
                <c:pt idx="1386">
                  <c:v>31.724</c:v>
                </c:pt>
                <c:pt idx="1387">
                  <c:v>31.656800000000004</c:v>
                </c:pt>
                <c:pt idx="1388">
                  <c:v>31.662399999999998</c:v>
                </c:pt>
                <c:pt idx="1389">
                  <c:v>31.645599999999998</c:v>
                </c:pt>
                <c:pt idx="1390">
                  <c:v>31.623199999999997</c:v>
                </c:pt>
                <c:pt idx="1391">
                  <c:v>31.578400000000002</c:v>
                </c:pt>
                <c:pt idx="1392">
                  <c:v>31.539200000000001</c:v>
                </c:pt>
                <c:pt idx="1393">
                  <c:v>31.544799999999999</c:v>
                </c:pt>
                <c:pt idx="1394">
                  <c:v>31.5672</c:v>
                </c:pt>
                <c:pt idx="1395">
                  <c:v>31.612000000000002</c:v>
                </c:pt>
                <c:pt idx="1396">
                  <c:v>31.64</c:v>
                </c:pt>
                <c:pt idx="1397">
                  <c:v>31.64</c:v>
                </c:pt>
                <c:pt idx="1398">
                  <c:v>31.6736</c:v>
                </c:pt>
                <c:pt idx="1399">
                  <c:v>31.7408</c:v>
                </c:pt>
                <c:pt idx="1400">
                  <c:v>31.8248</c:v>
                </c:pt>
                <c:pt idx="1401">
                  <c:v>31.925599999999999</c:v>
                </c:pt>
                <c:pt idx="1402">
                  <c:v>31.975999999999999</c:v>
                </c:pt>
                <c:pt idx="1403">
                  <c:v>32.020800000000001</c:v>
                </c:pt>
                <c:pt idx="1404">
                  <c:v>32.043199999999999</c:v>
                </c:pt>
                <c:pt idx="1405">
                  <c:v>32.071200000000005</c:v>
                </c:pt>
                <c:pt idx="1406">
                  <c:v>32.087999999999994</c:v>
                </c:pt>
                <c:pt idx="1407">
                  <c:v>32.0824</c:v>
                </c:pt>
                <c:pt idx="1408">
                  <c:v>32.110399999999998</c:v>
                </c:pt>
                <c:pt idx="1409">
                  <c:v>32.143999999999998</c:v>
                </c:pt>
                <c:pt idx="1410">
                  <c:v>32.127199999999995</c:v>
                </c:pt>
                <c:pt idx="1411">
                  <c:v>32.104799999999997</c:v>
                </c:pt>
                <c:pt idx="1412">
                  <c:v>32.076800000000006</c:v>
                </c:pt>
                <c:pt idx="1413">
                  <c:v>32.093600000000002</c:v>
                </c:pt>
                <c:pt idx="1414">
                  <c:v>32.0824</c:v>
                </c:pt>
                <c:pt idx="1415">
                  <c:v>32.0824</c:v>
                </c:pt>
                <c:pt idx="1416">
                  <c:v>32.099200000000003</c:v>
                </c:pt>
                <c:pt idx="1417">
                  <c:v>32.110399999999998</c:v>
                </c:pt>
                <c:pt idx="1418">
                  <c:v>32.116</c:v>
                </c:pt>
                <c:pt idx="1419">
                  <c:v>32.205599999999997</c:v>
                </c:pt>
                <c:pt idx="1420">
                  <c:v>32.345599999999997</c:v>
                </c:pt>
                <c:pt idx="1421">
                  <c:v>32.5304</c:v>
                </c:pt>
                <c:pt idx="1422">
                  <c:v>32.592000000000006</c:v>
                </c:pt>
                <c:pt idx="1423">
                  <c:v>32.603199999999994</c:v>
                </c:pt>
                <c:pt idx="1424">
                  <c:v>32.564</c:v>
                </c:pt>
                <c:pt idx="1425">
                  <c:v>32.575200000000002</c:v>
                </c:pt>
                <c:pt idx="1426">
                  <c:v>32.636800000000001</c:v>
                </c:pt>
                <c:pt idx="1427">
                  <c:v>32.782399999999996</c:v>
                </c:pt>
                <c:pt idx="1428">
                  <c:v>32.9</c:v>
                </c:pt>
                <c:pt idx="1429">
                  <c:v>33.000799999999998</c:v>
                </c:pt>
                <c:pt idx="1430">
                  <c:v>33.023199999999996</c:v>
                </c:pt>
                <c:pt idx="1431">
                  <c:v>33.006399999999999</c:v>
                </c:pt>
                <c:pt idx="1432">
                  <c:v>32.9392</c:v>
                </c:pt>
                <c:pt idx="1433">
                  <c:v>32.849600000000002</c:v>
                </c:pt>
                <c:pt idx="1434">
                  <c:v>32.720799999999997</c:v>
                </c:pt>
                <c:pt idx="1435">
                  <c:v>32.5976</c:v>
                </c:pt>
                <c:pt idx="1436">
                  <c:v>32.418399999999998</c:v>
                </c:pt>
                <c:pt idx="1437">
                  <c:v>32.312000000000005</c:v>
                </c:pt>
                <c:pt idx="1438">
                  <c:v>32.261600000000001</c:v>
                </c:pt>
                <c:pt idx="1439">
                  <c:v>32.295200000000001</c:v>
                </c:pt>
                <c:pt idx="1440">
                  <c:v>32.379199999999997</c:v>
                </c:pt>
                <c:pt idx="1441">
                  <c:v>32.446399999999997</c:v>
                </c:pt>
                <c:pt idx="1442">
                  <c:v>32.564</c:v>
                </c:pt>
                <c:pt idx="1443">
                  <c:v>32.586399999999998</c:v>
                </c:pt>
                <c:pt idx="1444">
                  <c:v>32.5976</c:v>
                </c:pt>
                <c:pt idx="1445">
                  <c:v>32.552800000000005</c:v>
                </c:pt>
                <c:pt idx="1446">
                  <c:v>32.5304</c:v>
                </c:pt>
                <c:pt idx="1447">
                  <c:v>32.564</c:v>
                </c:pt>
                <c:pt idx="1448">
                  <c:v>32.541599999999995</c:v>
                </c:pt>
                <c:pt idx="1449">
                  <c:v>32.5976</c:v>
                </c:pt>
                <c:pt idx="1450">
                  <c:v>32.586399999999998</c:v>
                </c:pt>
                <c:pt idx="1451">
                  <c:v>32.670400000000001</c:v>
                </c:pt>
                <c:pt idx="1452">
                  <c:v>32.698399999999999</c:v>
                </c:pt>
                <c:pt idx="1453">
                  <c:v>32.816000000000003</c:v>
                </c:pt>
                <c:pt idx="1454">
                  <c:v>32.927999999999997</c:v>
                </c:pt>
                <c:pt idx="1455">
                  <c:v>33.04</c:v>
                </c:pt>
                <c:pt idx="1456">
                  <c:v>33.101599999999998</c:v>
                </c:pt>
                <c:pt idx="1457">
                  <c:v>33.04</c:v>
                </c:pt>
                <c:pt idx="1458">
                  <c:v>33.04</c:v>
                </c:pt>
                <c:pt idx="1459">
                  <c:v>32.955999999999996</c:v>
                </c:pt>
                <c:pt idx="1460">
                  <c:v>32.961599999999997</c:v>
                </c:pt>
                <c:pt idx="1461">
                  <c:v>32.922399999999996</c:v>
                </c:pt>
                <c:pt idx="1462">
                  <c:v>32.927999999999997</c:v>
                </c:pt>
                <c:pt idx="1463">
                  <c:v>32.961599999999997</c:v>
                </c:pt>
                <c:pt idx="1464">
                  <c:v>32.978400000000001</c:v>
                </c:pt>
                <c:pt idx="1465">
                  <c:v>32.984000000000002</c:v>
                </c:pt>
                <c:pt idx="1466">
                  <c:v>32.978400000000001</c:v>
                </c:pt>
                <c:pt idx="1467">
                  <c:v>32.972799999999999</c:v>
                </c:pt>
                <c:pt idx="1468">
                  <c:v>32.972799999999999</c:v>
                </c:pt>
                <c:pt idx="1469">
                  <c:v>32.995199999999997</c:v>
                </c:pt>
                <c:pt idx="1470">
                  <c:v>33.073599999999999</c:v>
                </c:pt>
                <c:pt idx="1471">
                  <c:v>33.157600000000002</c:v>
                </c:pt>
                <c:pt idx="1472">
                  <c:v>33.219200000000001</c:v>
                </c:pt>
                <c:pt idx="1473">
                  <c:v>33.275199999999998</c:v>
                </c:pt>
                <c:pt idx="1474">
                  <c:v>33.426400000000001</c:v>
                </c:pt>
                <c:pt idx="1475">
                  <c:v>33.566400000000002</c:v>
                </c:pt>
                <c:pt idx="1476">
                  <c:v>33.689599999999999</c:v>
                </c:pt>
                <c:pt idx="1477">
                  <c:v>33.756800000000005</c:v>
                </c:pt>
                <c:pt idx="1478">
                  <c:v>33.795999999999999</c:v>
                </c:pt>
                <c:pt idx="1479">
                  <c:v>33.795999999999999</c:v>
                </c:pt>
                <c:pt idx="1480">
                  <c:v>33.74</c:v>
                </c:pt>
                <c:pt idx="1481">
                  <c:v>33.683999999999997</c:v>
                </c:pt>
                <c:pt idx="1482">
                  <c:v>33.639200000000002</c:v>
                </c:pt>
                <c:pt idx="1483">
                  <c:v>33.555199999999999</c:v>
                </c:pt>
                <c:pt idx="1484">
                  <c:v>33.448799999999999</c:v>
                </c:pt>
                <c:pt idx="1485">
                  <c:v>33.4208</c:v>
                </c:pt>
                <c:pt idx="1486">
                  <c:v>33.370399999999997</c:v>
                </c:pt>
                <c:pt idx="1487">
                  <c:v>33.3536</c:v>
                </c:pt>
                <c:pt idx="1488">
                  <c:v>33.252800000000001</c:v>
                </c:pt>
                <c:pt idx="1489">
                  <c:v>33.202399999999997</c:v>
                </c:pt>
                <c:pt idx="1490">
                  <c:v>33.157600000000002</c:v>
                </c:pt>
                <c:pt idx="1491">
                  <c:v>33.129600000000003</c:v>
                </c:pt>
                <c:pt idx="1492">
                  <c:v>33.118400000000001</c:v>
                </c:pt>
                <c:pt idx="1493">
                  <c:v>33.118400000000001</c:v>
                </c:pt>
                <c:pt idx="1494">
                  <c:v>33.084800000000001</c:v>
                </c:pt>
                <c:pt idx="1495">
                  <c:v>33.028799999999997</c:v>
                </c:pt>
                <c:pt idx="1496">
                  <c:v>32.916800000000002</c:v>
                </c:pt>
                <c:pt idx="1497">
                  <c:v>32.877600000000001</c:v>
                </c:pt>
                <c:pt idx="1498">
                  <c:v>32.877600000000001</c:v>
                </c:pt>
                <c:pt idx="1499">
                  <c:v>32.922399999999996</c:v>
                </c:pt>
                <c:pt idx="1500">
                  <c:v>32.961599999999997</c:v>
                </c:pt>
                <c:pt idx="1501">
                  <c:v>32.972799999999999</c:v>
                </c:pt>
                <c:pt idx="1502">
                  <c:v>33.017600000000002</c:v>
                </c:pt>
                <c:pt idx="1503">
                  <c:v>33.017600000000002</c:v>
                </c:pt>
                <c:pt idx="1504">
                  <c:v>33.017600000000002</c:v>
                </c:pt>
                <c:pt idx="1505">
                  <c:v>33.067999999999998</c:v>
                </c:pt>
                <c:pt idx="1506">
                  <c:v>33.124000000000002</c:v>
                </c:pt>
                <c:pt idx="1507">
                  <c:v>33.219200000000001</c:v>
                </c:pt>
                <c:pt idx="1508">
                  <c:v>33.258400000000002</c:v>
                </c:pt>
                <c:pt idx="1509">
                  <c:v>33.264000000000003</c:v>
                </c:pt>
                <c:pt idx="1510">
                  <c:v>33.241599999999998</c:v>
                </c:pt>
                <c:pt idx="1511">
                  <c:v>33.185600000000001</c:v>
                </c:pt>
                <c:pt idx="1512">
                  <c:v>33.2136</c:v>
                </c:pt>
                <c:pt idx="1513">
                  <c:v>33.258400000000002</c:v>
                </c:pt>
                <c:pt idx="1514">
                  <c:v>33.241599999999998</c:v>
                </c:pt>
                <c:pt idx="1515">
                  <c:v>33.191200000000002</c:v>
                </c:pt>
                <c:pt idx="1516">
                  <c:v>33.118400000000001</c:v>
                </c:pt>
                <c:pt idx="1517">
                  <c:v>33.090400000000002</c:v>
                </c:pt>
                <c:pt idx="1518">
                  <c:v>33.107199999999999</c:v>
                </c:pt>
                <c:pt idx="1519">
                  <c:v>33.163199999999996</c:v>
                </c:pt>
                <c:pt idx="1520">
                  <c:v>33.280799999999999</c:v>
                </c:pt>
                <c:pt idx="1521">
                  <c:v>33.342399999999998</c:v>
                </c:pt>
                <c:pt idx="1522">
                  <c:v>33.404000000000003</c:v>
                </c:pt>
                <c:pt idx="1523">
                  <c:v>33.3872</c:v>
                </c:pt>
                <c:pt idx="1524">
                  <c:v>33.4208</c:v>
                </c:pt>
                <c:pt idx="1525">
                  <c:v>33.370399999999997</c:v>
                </c:pt>
                <c:pt idx="1526">
                  <c:v>33.359200000000001</c:v>
                </c:pt>
                <c:pt idx="1527">
                  <c:v>33.370399999999997</c:v>
                </c:pt>
                <c:pt idx="1528">
                  <c:v>33.426400000000001</c:v>
                </c:pt>
                <c:pt idx="1529">
                  <c:v>33.504800000000003</c:v>
                </c:pt>
                <c:pt idx="1530">
                  <c:v>33.538400000000003</c:v>
                </c:pt>
                <c:pt idx="1531">
                  <c:v>33.566400000000002</c:v>
                </c:pt>
                <c:pt idx="1532">
                  <c:v>33.538400000000003</c:v>
                </c:pt>
                <c:pt idx="1533">
                  <c:v>33.465600000000002</c:v>
                </c:pt>
                <c:pt idx="1534">
                  <c:v>33.46</c:v>
                </c:pt>
                <c:pt idx="1535">
                  <c:v>33.493600000000001</c:v>
                </c:pt>
                <c:pt idx="1536">
                  <c:v>33.616800000000005</c:v>
                </c:pt>
                <c:pt idx="1537">
                  <c:v>33.683999999999997</c:v>
                </c:pt>
                <c:pt idx="1538">
                  <c:v>33.751200000000004</c:v>
                </c:pt>
                <c:pt idx="1539">
                  <c:v>33.734400000000001</c:v>
                </c:pt>
                <c:pt idx="1540">
                  <c:v>33.700800000000001</c:v>
                </c:pt>
                <c:pt idx="1541">
                  <c:v>33.650399999999998</c:v>
                </c:pt>
                <c:pt idx="1542">
                  <c:v>33.605600000000003</c:v>
                </c:pt>
                <c:pt idx="1543">
                  <c:v>33.5944</c:v>
                </c:pt>
                <c:pt idx="1544">
                  <c:v>33.616800000000005</c:v>
                </c:pt>
                <c:pt idx="1545">
                  <c:v>33.672800000000002</c:v>
                </c:pt>
                <c:pt idx="1546">
                  <c:v>33.745599999999996</c:v>
                </c:pt>
                <c:pt idx="1547">
                  <c:v>33.818400000000004</c:v>
                </c:pt>
                <c:pt idx="1548">
                  <c:v>33.907999999999994</c:v>
                </c:pt>
                <c:pt idx="1549">
                  <c:v>34.014400000000002</c:v>
                </c:pt>
                <c:pt idx="1550">
                  <c:v>34.087199999999996</c:v>
                </c:pt>
                <c:pt idx="1551">
                  <c:v>34.115200000000002</c:v>
                </c:pt>
                <c:pt idx="1552">
                  <c:v>34.120800000000003</c:v>
                </c:pt>
                <c:pt idx="1553">
                  <c:v>34.165599999999998</c:v>
                </c:pt>
                <c:pt idx="1554">
                  <c:v>34.232800000000005</c:v>
                </c:pt>
                <c:pt idx="1555">
                  <c:v>34.272000000000006</c:v>
                </c:pt>
                <c:pt idx="1556">
                  <c:v>34.283199999999994</c:v>
                </c:pt>
                <c:pt idx="1557">
                  <c:v>34.305599999999998</c:v>
                </c:pt>
                <c:pt idx="1558">
                  <c:v>34.400799999999997</c:v>
                </c:pt>
                <c:pt idx="1559">
                  <c:v>34.434400000000004</c:v>
                </c:pt>
                <c:pt idx="1560">
                  <c:v>34.473600000000005</c:v>
                </c:pt>
                <c:pt idx="1561">
                  <c:v>34.384</c:v>
                </c:pt>
                <c:pt idx="1562">
                  <c:v>34.316800000000001</c:v>
                </c:pt>
                <c:pt idx="1563">
                  <c:v>34.2104</c:v>
                </c:pt>
                <c:pt idx="1564">
                  <c:v>34.171200000000006</c:v>
                </c:pt>
                <c:pt idx="1565">
                  <c:v>34.132000000000005</c:v>
                </c:pt>
                <c:pt idx="1566">
                  <c:v>34.154400000000003</c:v>
                </c:pt>
                <c:pt idx="1567">
                  <c:v>34.165599999999998</c:v>
                </c:pt>
                <c:pt idx="1568">
                  <c:v>34.171200000000006</c:v>
                </c:pt>
                <c:pt idx="1569">
                  <c:v>34.182400000000001</c:v>
                </c:pt>
                <c:pt idx="1570">
                  <c:v>34.216000000000001</c:v>
                </c:pt>
                <c:pt idx="1571">
                  <c:v>34.288799999999995</c:v>
                </c:pt>
                <c:pt idx="1572">
                  <c:v>34.311200000000007</c:v>
                </c:pt>
                <c:pt idx="1573">
                  <c:v>34.344799999999999</c:v>
                </c:pt>
                <c:pt idx="1574">
                  <c:v>34.378399999999999</c:v>
                </c:pt>
                <c:pt idx="1575">
                  <c:v>34.423199999999994</c:v>
                </c:pt>
                <c:pt idx="1576">
                  <c:v>34.546399999999998</c:v>
                </c:pt>
                <c:pt idx="1577">
                  <c:v>34.72</c:v>
                </c:pt>
                <c:pt idx="1578">
                  <c:v>34.938400000000001</c:v>
                </c:pt>
                <c:pt idx="1579">
                  <c:v>35.084000000000003</c:v>
                </c:pt>
                <c:pt idx="1580">
                  <c:v>35.044800000000002</c:v>
                </c:pt>
                <c:pt idx="1581">
                  <c:v>34.927199999999999</c:v>
                </c:pt>
                <c:pt idx="1582">
                  <c:v>34.843199999999996</c:v>
                </c:pt>
                <c:pt idx="1583">
                  <c:v>34.843199999999996</c:v>
                </c:pt>
                <c:pt idx="1584">
                  <c:v>34.876800000000003</c:v>
                </c:pt>
                <c:pt idx="1585">
                  <c:v>34.854399999999998</c:v>
                </c:pt>
                <c:pt idx="1586">
                  <c:v>34.910400000000003</c:v>
                </c:pt>
                <c:pt idx="1587">
                  <c:v>35.0336</c:v>
                </c:pt>
                <c:pt idx="1588">
                  <c:v>35.195999999999998</c:v>
                </c:pt>
                <c:pt idx="1589">
                  <c:v>35.2408</c:v>
                </c:pt>
                <c:pt idx="1590">
                  <c:v>35.190399999999997</c:v>
                </c:pt>
                <c:pt idx="1591">
                  <c:v>35.022399999999998</c:v>
                </c:pt>
                <c:pt idx="1592">
                  <c:v>34.787199999999999</c:v>
                </c:pt>
                <c:pt idx="1593">
                  <c:v>34.546399999999998</c:v>
                </c:pt>
                <c:pt idx="1594">
                  <c:v>34.44</c:v>
                </c:pt>
                <c:pt idx="1595">
                  <c:v>34.585599999999999</c:v>
                </c:pt>
                <c:pt idx="1596">
                  <c:v>34.837600000000002</c:v>
                </c:pt>
                <c:pt idx="1597">
                  <c:v>35.1008</c:v>
                </c:pt>
                <c:pt idx="1598">
                  <c:v>35.229599999999998</c:v>
                </c:pt>
                <c:pt idx="1599">
                  <c:v>35.319200000000002</c:v>
                </c:pt>
                <c:pt idx="1600">
                  <c:v>35.358400000000003</c:v>
                </c:pt>
                <c:pt idx="1601">
                  <c:v>35.459200000000003</c:v>
                </c:pt>
                <c:pt idx="1602">
                  <c:v>35.5488</c:v>
                </c:pt>
                <c:pt idx="1603">
                  <c:v>35.632800000000003</c:v>
                </c:pt>
                <c:pt idx="1604">
                  <c:v>35.660800000000002</c:v>
                </c:pt>
                <c:pt idx="1605">
                  <c:v>35.716800000000006</c:v>
                </c:pt>
                <c:pt idx="1606">
                  <c:v>35.778400000000005</c:v>
                </c:pt>
                <c:pt idx="1607">
                  <c:v>35.912799999999997</c:v>
                </c:pt>
                <c:pt idx="1608">
                  <c:v>36.052799999999998</c:v>
                </c:pt>
                <c:pt idx="1609">
                  <c:v>36.119999999999997</c:v>
                </c:pt>
                <c:pt idx="1610">
                  <c:v>36.024799999999999</c:v>
                </c:pt>
                <c:pt idx="1611">
                  <c:v>35.8232</c:v>
                </c:pt>
                <c:pt idx="1612">
                  <c:v>35.677600000000005</c:v>
                </c:pt>
                <c:pt idx="1613">
                  <c:v>35.627199999999995</c:v>
                </c:pt>
                <c:pt idx="1614">
                  <c:v>35.655200000000001</c:v>
                </c:pt>
                <c:pt idx="1615">
                  <c:v>35.739200000000004</c:v>
                </c:pt>
                <c:pt idx="1616">
                  <c:v>35.8904</c:v>
                </c:pt>
                <c:pt idx="1617">
                  <c:v>36.041599999999995</c:v>
                </c:pt>
                <c:pt idx="1618">
                  <c:v>36.136800000000001</c:v>
                </c:pt>
                <c:pt idx="1619">
                  <c:v>36.075200000000002</c:v>
                </c:pt>
                <c:pt idx="1620">
                  <c:v>36.019199999999998</c:v>
                </c:pt>
                <c:pt idx="1621">
                  <c:v>35.963200000000001</c:v>
                </c:pt>
                <c:pt idx="1622">
                  <c:v>35.985600000000005</c:v>
                </c:pt>
                <c:pt idx="1623">
                  <c:v>35.929600000000001</c:v>
                </c:pt>
                <c:pt idx="1624">
                  <c:v>35.795200000000001</c:v>
                </c:pt>
                <c:pt idx="1625">
                  <c:v>35.621600000000001</c:v>
                </c:pt>
                <c:pt idx="1626">
                  <c:v>35.4816</c:v>
                </c:pt>
                <c:pt idx="1627">
                  <c:v>35.3752</c:v>
                </c:pt>
                <c:pt idx="1628">
                  <c:v>35.364000000000004</c:v>
                </c:pt>
                <c:pt idx="1629">
                  <c:v>35.414400000000001</c:v>
                </c:pt>
                <c:pt idx="1630">
                  <c:v>35.576800000000006</c:v>
                </c:pt>
                <c:pt idx="1631">
                  <c:v>35.711200000000005</c:v>
                </c:pt>
                <c:pt idx="1632">
                  <c:v>35.7896</c:v>
                </c:pt>
                <c:pt idx="1633">
                  <c:v>35.845600000000005</c:v>
                </c:pt>
                <c:pt idx="1634">
                  <c:v>35.901600000000002</c:v>
                </c:pt>
                <c:pt idx="1635">
                  <c:v>35.974399999999996</c:v>
                </c:pt>
                <c:pt idx="1636">
                  <c:v>36.002400000000002</c:v>
                </c:pt>
                <c:pt idx="1637">
                  <c:v>35.957599999999999</c:v>
                </c:pt>
                <c:pt idx="1638">
                  <c:v>35.879199999999997</c:v>
                </c:pt>
                <c:pt idx="1639">
                  <c:v>35.7224</c:v>
                </c:pt>
                <c:pt idx="1640">
                  <c:v>35.532000000000004</c:v>
                </c:pt>
                <c:pt idx="1641">
                  <c:v>35.436800000000005</c:v>
                </c:pt>
                <c:pt idx="1642">
                  <c:v>35.509599999999999</c:v>
                </c:pt>
                <c:pt idx="1643">
                  <c:v>35.643999999999998</c:v>
                </c:pt>
                <c:pt idx="1644">
                  <c:v>35.756</c:v>
                </c:pt>
                <c:pt idx="1645">
                  <c:v>35.800800000000002</c:v>
                </c:pt>
                <c:pt idx="1646">
                  <c:v>35.895999999999994</c:v>
                </c:pt>
                <c:pt idx="1647">
                  <c:v>35.957599999999999</c:v>
                </c:pt>
                <c:pt idx="1648">
                  <c:v>35.985600000000005</c:v>
                </c:pt>
                <c:pt idx="1649">
                  <c:v>35.952000000000005</c:v>
                </c:pt>
                <c:pt idx="1650">
                  <c:v>35.895999999999994</c:v>
                </c:pt>
                <c:pt idx="1651">
                  <c:v>35.828799999999994</c:v>
                </c:pt>
                <c:pt idx="1652">
                  <c:v>35.783999999999999</c:v>
                </c:pt>
                <c:pt idx="1653">
                  <c:v>35.705599999999997</c:v>
                </c:pt>
                <c:pt idx="1654">
                  <c:v>35.621600000000001</c:v>
                </c:pt>
                <c:pt idx="1655">
                  <c:v>35.565599999999996</c:v>
                </c:pt>
                <c:pt idx="1656">
                  <c:v>35.599200000000003</c:v>
                </c:pt>
                <c:pt idx="1657">
                  <c:v>35.677600000000005</c:v>
                </c:pt>
                <c:pt idx="1658">
                  <c:v>35.761600000000001</c:v>
                </c:pt>
                <c:pt idx="1659">
                  <c:v>35.851199999999999</c:v>
                </c:pt>
                <c:pt idx="1660">
                  <c:v>35.957599999999999</c:v>
                </c:pt>
                <c:pt idx="1661">
                  <c:v>36.041599999999995</c:v>
                </c:pt>
                <c:pt idx="1662">
                  <c:v>36.075200000000002</c:v>
                </c:pt>
                <c:pt idx="1663">
                  <c:v>36.092000000000006</c:v>
                </c:pt>
                <c:pt idx="1664">
                  <c:v>36.064000000000007</c:v>
                </c:pt>
                <c:pt idx="1665">
                  <c:v>36.069600000000001</c:v>
                </c:pt>
                <c:pt idx="1666">
                  <c:v>35.991199999999999</c:v>
                </c:pt>
                <c:pt idx="1667">
                  <c:v>35.912799999999997</c:v>
                </c:pt>
                <c:pt idx="1668">
                  <c:v>35.867999999999995</c:v>
                </c:pt>
                <c:pt idx="1669">
                  <c:v>35.918399999999998</c:v>
                </c:pt>
                <c:pt idx="1670">
                  <c:v>35.9968</c:v>
                </c:pt>
                <c:pt idx="1671">
                  <c:v>35.991199999999999</c:v>
                </c:pt>
                <c:pt idx="1672">
                  <c:v>35.952000000000005</c:v>
                </c:pt>
                <c:pt idx="1673">
                  <c:v>35.862400000000001</c:v>
                </c:pt>
                <c:pt idx="1674">
                  <c:v>35.800800000000002</c:v>
                </c:pt>
                <c:pt idx="1675">
                  <c:v>35.761600000000001</c:v>
                </c:pt>
                <c:pt idx="1676">
                  <c:v>35.750399999999999</c:v>
                </c:pt>
                <c:pt idx="1677">
                  <c:v>35.783999999999999</c:v>
                </c:pt>
                <c:pt idx="1678">
                  <c:v>35.817599999999999</c:v>
                </c:pt>
                <c:pt idx="1679">
                  <c:v>35.828799999999994</c:v>
                </c:pt>
                <c:pt idx="1680">
                  <c:v>35.8232</c:v>
                </c:pt>
                <c:pt idx="1681">
                  <c:v>35.806399999999996</c:v>
                </c:pt>
                <c:pt idx="1682">
                  <c:v>35.812000000000005</c:v>
                </c:pt>
                <c:pt idx="1683">
                  <c:v>35.767199999999995</c:v>
                </c:pt>
                <c:pt idx="1684">
                  <c:v>35.756</c:v>
                </c:pt>
                <c:pt idx="1685">
                  <c:v>35.812000000000005</c:v>
                </c:pt>
                <c:pt idx="1686">
                  <c:v>35.952000000000005</c:v>
                </c:pt>
                <c:pt idx="1687">
                  <c:v>36.052799999999998</c:v>
                </c:pt>
                <c:pt idx="1688">
                  <c:v>36.080800000000004</c:v>
                </c:pt>
                <c:pt idx="1689">
                  <c:v>36.047200000000004</c:v>
                </c:pt>
                <c:pt idx="1690">
                  <c:v>36.058399999999999</c:v>
                </c:pt>
                <c:pt idx="1691">
                  <c:v>36.086399999999998</c:v>
                </c:pt>
                <c:pt idx="1692">
                  <c:v>36.114399999999996</c:v>
                </c:pt>
                <c:pt idx="1693">
                  <c:v>36.108800000000002</c:v>
                </c:pt>
                <c:pt idx="1694">
                  <c:v>36.125600000000006</c:v>
                </c:pt>
                <c:pt idx="1695">
                  <c:v>36.170400000000001</c:v>
                </c:pt>
                <c:pt idx="1696">
                  <c:v>36.175999999999995</c:v>
                </c:pt>
                <c:pt idx="1697">
                  <c:v>36.204000000000008</c:v>
                </c:pt>
                <c:pt idx="1698">
                  <c:v>36.192799999999998</c:v>
                </c:pt>
                <c:pt idx="1699">
                  <c:v>36.187200000000004</c:v>
                </c:pt>
                <c:pt idx="1700">
                  <c:v>36.175999999999995</c:v>
                </c:pt>
                <c:pt idx="1701">
                  <c:v>36.254399999999997</c:v>
                </c:pt>
                <c:pt idx="1702">
                  <c:v>36.355199999999996</c:v>
                </c:pt>
                <c:pt idx="1703">
                  <c:v>36.478400000000001</c:v>
                </c:pt>
                <c:pt idx="1704">
                  <c:v>36.556800000000003</c:v>
                </c:pt>
                <c:pt idx="1705">
                  <c:v>36.624000000000002</c:v>
                </c:pt>
                <c:pt idx="1706">
                  <c:v>36.635199999999998</c:v>
                </c:pt>
                <c:pt idx="1707">
                  <c:v>36.607200000000006</c:v>
                </c:pt>
                <c:pt idx="1708">
                  <c:v>36.618400000000001</c:v>
                </c:pt>
                <c:pt idx="1709">
                  <c:v>36.595999999999997</c:v>
                </c:pt>
                <c:pt idx="1710">
                  <c:v>36.590400000000002</c:v>
                </c:pt>
                <c:pt idx="1711">
                  <c:v>36.618400000000001</c:v>
                </c:pt>
                <c:pt idx="1712">
                  <c:v>36.663199999999996</c:v>
                </c:pt>
                <c:pt idx="1713">
                  <c:v>36.719199999999994</c:v>
                </c:pt>
                <c:pt idx="1714">
                  <c:v>36.735999999999997</c:v>
                </c:pt>
                <c:pt idx="1715">
                  <c:v>36.747199999999999</c:v>
                </c:pt>
                <c:pt idx="1716">
                  <c:v>36.724800000000002</c:v>
                </c:pt>
                <c:pt idx="1717">
                  <c:v>36.696800000000003</c:v>
                </c:pt>
                <c:pt idx="1718">
                  <c:v>36.674399999999999</c:v>
                </c:pt>
                <c:pt idx="1719">
                  <c:v>36.685600000000001</c:v>
                </c:pt>
                <c:pt idx="1720">
                  <c:v>36.624000000000002</c:v>
                </c:pt>
                <c:pt idx="1721">
                  <c:v>36.573599999999999</c:v>
                </c:pt>
                <c:pt idx="1722">
                  <c:v>36.450400000000002</c:v>
                </c:pt>
                <c:pt idx="1723">
                  <c:v>36.416800000000002</c:v>
                </c:pt>
                <c:pt idx="1724">
                  <c:v>36.433599999999998</c:v>
                </c:pt>
                <c:pt idx="1725">
                  <c:v>36.495199999999997</c:v>
                </c:pt>
                <c:pt idx="1726">
                  <c:v>36.506399999999999</c:v>
                </c:pt>
                <c:pt idx="1727">
                  <c:v>36.461599999999997</c:v>
                </c:pt>
                <c:pt idx="1728">
                  <c:v>36.444800000000001</c:v>
                </c:pt>
                <c:pt idx="1729">
                  <c:v>36.4</c:v>
                </c:pt>
                <c:pt idx="1730">
                  <c:v>36.372</c:v>
                </c:pt>
                <c:pt idx="1731">
                  <c:v>36.293599999999998</c:v>
                </c:pt>
                <c:pt idx="1732">
                  <c:v>36.315999999999995</c:v>
                </c:pt>
                <c:pt idx="1733">
                  <c:v>36.349600000000002</c:v>
                </c:pt>
                <c:pt idx="1734">
                  <c:v>36.411200000000001</c:v>
                </c:pt>
                <c:pt idx="1735">
                  <c:v>36.4</c:v>
                </c:pt>
                <c:pt idx="1736">
                  <c:v>36.411200000000001</c:v>
                </c:pt>
                <c:pt idx="1737">
                  <c:v>36.405600000000007</c:v>
                </c:pt>
                <c:pt idx="1738">
                  <c:v>36.427999999999997</c:v>
                </c:pt>
                <c:pt idx="1739">
                  <c:v>36.427999999999997</c:v>
                </c:pt>
                <c:pt idx="1740">
                  <c:v>36.427999999999997</c:v>
                </c:pt>
                <c:pt idx="1741">
                  <c:v>36.405600000000007</c:v>
                </c:pt>
                <c:pt idx="1742">
                  <c:v>36.427999999999997</c:v>
                </c:pt>
                <c:pt idx="1743">
                  <c:v>36.427999999999997</c:v>
                </c:pt>
                <c:pt idx="1744">
                  <c:v>36.4392</c:v>
                </c:pt>
                <c:pt idx="1745">
                  <c:v>36.455999999999996</c:v>
                </c:pt>
                <c:pt idx="1746">
                  <c:v>36.427999999999997</c:v>
                </c:pt>
                <c:pt idx="1747">
                  <c:v>36.4</c:v>
                </c:pt>
                <c:pt idx="1748">
                  <c:v>36.310400000000001</c:v>
                </c:pt>
                <c:pt idx="1749">
                  <c:v>36.287999999999997</c:v>
                </c:pt>
                <c:pt idx="1750">
                  <c:v>36.265600000000006</c:v>
                </c:pt>
                <c:pt idx="1751">
                  <c:v>36.3048</c:v>
                </c:pt>
                <c:pt idx="1752">
                  <c:v>36.372</c:v>
                </c:pt>
                <c:pt idx="1753">
                  <c:v>36.4392</c:v>
                </c:pt>
                <c:pt idx="1754">
                  <c:v>36.489600000000003</c:v>
                </c:pt>
                <c:pt idx="1755">
                  <c:v>36.551200000000001</c:v>
                </c:pt>
                <c:pt idx="1756">
                  <c:v>36.629600000000003</c:v>
                </c:pt>
                <c:pt idx="1757">
                  <c:v>36.735999999999997</c:v>
                </c:pt>
                <c:pt idx="1758">
                  <c:v>36.825600000000001</c:v>
                </c:pt>
                <c:pt idx="1759">
                  <c:v>36.898400000000002</c:v>
                </c:pt>
                <c:pt idx="1760">
                  <c:v>36.937599999999996</c:v>
                </c:pt>
                <c:pt idx="1761">
                  <c:v>36.96</c:v>
                </c:pt>
                <c:pt idx="1762">
                  <c:v>36.982400000000005</c:v>
                </c:pt>
                <c:pt idx="1763">
                  <c:v>37.027200000000001</c:v>
                </c:pt>
                <c:pt idx="1764">
                  <c:v>37.072000000000003</c:v>
                </c:pt>
                <c:pt idx="1765">
                  <c:v>37.178400000000003</c:v>
                </c:pt>
                <c:pt idx="1766">
                  <c:v>37.295999999999992</c:v>
                </c:pt>
                <c:pt idx="1767">
                  <c:v>37.413600000000002</c:v>
                </c:pt>
                <c:pt idx="1768">
                  <c:v>37.357599999999998</c:v>
                </c:pt>
                <c:pt idx="1769">
                  <c:v>37.189599999999999</c:v>
                </c:pt>
                <c:pt idx="1770">
                  <c:v>37.010399999999997</c:v>
                </c:pt>
                <c:pt idx="1771">
                  <c:v>36.982400000000005</c:v>
                </c:pt>
                <c:pt idx="1772">
                  <c:v>37.015999999999991</c:v>
                </c:pt>
                <c:pt idx="1773">
                  <c:v>37.1</c:v>
                </c:pt>
                <c:pt idx="1774">
                  <c:v>37.144800000000004</c:v>
                </c:pt>
                <c:pt idx="1775">
                  <c:v>37.189599999999999</c:v>
                </c:pt>
                <c:pt idx="1776">
                  <c:v>37.2624</c:v>
                </c:pt>
                <c:pt idx="1777">
                  <c:v>37.295999999999992</c:v>
                </c:pt>
                <c:pt idx="1778">
                  <c:v>37.346399999999996</c:v>
                </c:pt>
                <c:pt idx="1779">
                  <c:v>37.346399999999996</c:v>
                </c:pt>
                <c:pt idx="1780">
                  <c:v>37.407999999999994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19.230400000000003</c:v>
                </c:pt>
                <c:pt idx="2114">
                  <c:v>19.0792</c:v>
                </c:pt>
                <c:pt idx="2115">
                  <c:v>18.894400000000001</c:v>
                </c:pt>
                <c:pt idx="2116">
                  <c:v>18.670400000000001</c:v>
                </c:pt>
                <c:pt idx="2117">
                  <c:v>18.474399999999999</c:v>
                </c:pt>
                <c:pt idx="2118">
                  <c:v>18.334400000000002</c:v>
                </c:pt>
                <c:pt idx="2119">
                  <c:v>18.295200000000001</c:v>
                </c:pt>
                <c:pt idx="2120">
                  <c:v>18.3064</c:v>
                </c:pt>
                <c:pt idx="2121">
                  <c:v>18.384799999999998</c:v>
                </c:pt>
                <c:pt idx="2122">
                  <c:v>18.4072</c:v>
                </c:pt>
                <c:pt idx="2123">
                  <c:v>18.423999999999999</c:v>
                </c:pt>
                <c:pt idx="2124">
                  <c:v>18.3232</c:v>
                </c:pt>
                <c:pt idx="2125">
                  <c:v>18.334400000000002</c:v>
                </c:pt>
                <c:pt idx="2126">
                  <c:v>18.3736</c:v>
                </c:pt>
                <c:pt idx="2127">
                  <c:v>18.4968</c:v>
                </c:pt>
                <c:pt idx="2128">
                  <c:v>18.569599999999998</c:v>
                </c:pt>
                <c:pt idx="2129">
                  <c:v>18.642399999999999</c:v>
                </c:pt>
                <c:pt idx="2130">
                  <c:v>18.787999999999997</c:v>
                </c:pt>
                <c:pt idx="2131">
                  <c:v>19.0288</c:v>
                </c:pt>
                <c:pt idx="2132">
                  <c:v>19.3368</c:v>
                </c:pt>
                <c:pt idx="2133">
                  <c:v>19.538400000000003</c:v>
                </c:pt>
                <c:pt idx="2134">
                  <c:v>19.633600000000001</c:v>
                </c:pt>
                <c:pt idx="2135">
                  <c:v>19.5608</c:v>
                </c:pt>
                <c:pt idx="2136">
                  <c:v>19.476800000000001</c:v>
                </c:pt>
                <c:pt idx="2137">
                  <c:v>19.3536</c:v>
                </c:pt>
                <c:pt idx="2138">
                  <c:v>19.2136</c:v>
                </c:pt>
                <c:pt idx="2139">
                  <c:v>19.067999999999998</c:v>
                </c:pt>
                <c:pt idx="2140">
                  <c:v>19.000799999999998</c:v>
                </c:pt>
                <c:pt idx="2141">
                  <c:v>19.067999999999998</c:v>
                </c:pt>
                <c:pt idx="2142">
                  <c:v>19.135200000000001</c:v>
                </c:pt>
                <c:pt idx="2143">
                  <c:v>19.152000000000001</c:v>
                </c:pt>
                <c:pt idx="2144">
                  <c:v>19.152000000000001</c:v>
                </c:pt>
                <c:pt idx="2145">
                  <c:v>19.241599999999998</c:v>
                </c:pt>
                <c:pt idx="2146">
                  <c:v>19.381599999999999</c:v>
                </c:pt>
                <c:pt idx="2147">
                  <c:v>19.499200000000002</c:v>
                </c:pt>
                <c:pt idx="2148">
                  <c:v>19.527199999999997</c:v>
                </c:pt>
                <c:pt idx="2149">
                  <c:v>19.487999999999996</c:v>
                </c:pt>
                <c:pt idx="2150">
                  <c:v>19.381599999999999</c:v>
                </c:pt>
                <c:pt idx="2151">
                  <c:v>19.292000000000002</c:v>
                </c:pt>
                <c:pt idx="2152">
                  <c:v>19.207999999999998</c:v>
                </c:pt>
                <c:pt idx="2153">
                  <c:v>19.140799999999999</c:v>
                </c:pt>
                <c:pt idx="2154">
                  <c:v>19.04</c:v>
                </c:pt>
                <c:pt idx="2155">
                  <c:v>19.034400000000002</c:v>
                </c:pt>
                <c:pt idx="2156">
                  <c:v>19.118400000000001</c:v>
                </c:pt>
                <c:pt idx="2157">
                  <c:v>19.1968</c:v>
                </c:pt>
                <c:pt idx="2158">
                  <c:v>19.202400000000001</c:v>
                </c:pt>
                <c:pt idx="2159">
                  <c:v>19.1632</c:v>
                </c:pt>
                <c:pt idx="2160">
                  <c:v>19.1464</c:v>
                </c:pt>
                <c:pt idx="2161">
                  <c:v>19.101599999999998</c:v>
                </c:pt>
                <c:pt idx="2162">
                  <c:v>19.017600000000002</c:v>
                </c:pt>
                <c:pt idx="2163">
                  <c:v>18.927999999999997</c:v>
                </c:pt>
                <c:pt idx="2164">
                  <c:v>18.872000000000003</c:v>
                </c:pt>
                <c:pt idx="2165">
                  <c:v>18.866399999999999</c:v>
                </c:pt>
                <c:pt idx="2166">
                  <c:v>18.816000000000003</c:v>
                </c:pt>
                <c:pt idx="2167">
                  <c:v>18.782399999999999</c:v>
                </c:pt>
                <c:pt idx="2168">
                  <c:v>18.748799999999999</c:v>
                </c:pt>
                <c:pt idx="2169">
                  <c:v>18.799199999999999</c:v>
                </c:pt>
                <c:pt idx="2170">
                  <c:v>18.866399999999999</c:v>
                </c:pt>
                <c:pt idx="2171">
                  <c:v>19.084800000000001</c:v>
                </c:pt>
                <c:pt idx="2172">
                  <c:v>19.504799999999999</c:v>
                </c:pt>
                <c:pt idx="2173">
                  <c:v>20.1264</c:v>
                </c:pt>
                <c:pt idx="2174">
                  <c:v>20.787199999999999</c:v>
                </c:pt>
                <c:pt idx="2175">
                  <c:v>21.285599999999999</c:v>
                </c:pt>
                <c:pt idx="2176">
                  <c:v>21.610399999999998</c:v>
                </c:pt>
                <c:pt idx="2177">
                  <c:v>21.879200000000001</c:v>
                </c:pt>
                <c:pt idx="2178">
                  <c:v>22.125599999999999</c:v>
                </c:pt>
                <c:pt idx="2179">
                  <c:v>22.287999999999997</c:v>
                </c:pt>
                <c:pt idx="2180">
                  <c:v>22.327199999999998</c:v>
                </c:pt>
                <c:pt idx="2181">
                  <c:v>22.360799999999998</c:v>
                </c:pt>
                <c:pt idx="2182">
                  <c:v>22.54</c:v>
                </c:pt>
                <c:pt idx="2183">
                  <c:v>22.758400000000002</c:v>
                </c:pt>
                <c:pt idx="2184">
                  <c:v>22.965599999999998</c:v>
                </c:pt>
                <c:pt idx="2185">
                  <c:v>23.032800000000002</c:v>
                </c:pt>
                <c:pt idx="2186">
                  <c:v>23.1</c:v>
                </c:pt>
                <c:pt idx="2187">
                  <c:v>23.1</c:v>
                </c:pt>
                <c:pt idx="2188">
                  <c:v>23.088799999999996</c:v>
                </c:pt>
                <c:pt idx="2189">
                  <c:v>23.015999999999998</c:v>
                </c:pt>
                <c:pt idx="2190">
                  <c:v>22.937600000000003</c:v>
                </c:pt>
                <c:pt idx="2191">
                  <c:v>22.847999999999999</c:v>
                </c:pt>
                <c:pt idx="2192">
                  <c:v>22.803199999999997</c:v>
                </c:pt>
                <c:pt idx="2193">
                  <c:v>22.763999999999999</c:v>
                </c:pt>
                <c:pt idx="2194">
                  <c:v>22.803199999999997</c:v>
                </c:pt>
                <c:pt idx="2195">
                  <c:v>22.792000000000002</c:v>
                </c:pt>
                <c:pt idx="2196">
                  <c:v>22.825599999999998</c:v>
                </c:pt>
                <c:pt idx="2197">
                  <c:v>22.836800000000004</c:v>
                </c:pt>
                <c:pt idx="2198">
                  <c:v>22.864799999999999</c:v>
                </c:pt>
                <c:pt idx="2199">
                  <c:v>22.887199999999996</c:v>
                </c:pt>
                <c:pt idx="2200">
                  <c:v>22.898400000000002</c:v>
                </c:pt>
                <c:pt idx="2201">
                  <c:v>22.943199999999997</c:v>
                </c:pt>
                <c:pt idx="2202">
                  <c:v>22.971200000000003</c:v>
                </c:pt>
                <c:pt idx="2203">
                  <c:v>23.049600000000002</c:v>
                </c:pt>
                <c:pt idx="2204">
                  <c:v>23.116800000000001</c:v>
                </c:pt>
                <c:pt idx="2205">
                  <c:v>23.217600000000001</c:v>
                </c:pt>
                <c:pt idx="2206">
                  <c:v>23.2456</c:v>
                </c:pt>
                <c:pt idx="2207">
                  <c:v>23.273600000000002</c:v>
                </c:pt>
                <c:pt idx="2208">
                  <c:v>23.273600000000002</c:v>
                </c:pt>
                <c:pt idx="2209">
                  <c:v>23.279199999999999</c:v>
                </c:pt>
                <c:pt idx="2210">
                  <c:v>23.290399999999998</c:v>
                </c:pt>
                <c:pt idx="2211">
                  <c:v>23.301599999999997</c:v>
                </c:pt>
                <c:pt idx="2212">
                  <c:v>23.273600000000002</c:v>
                </c:pt>
                <c:pt idx="2213">
                  <c:v>23.234400000000001</c:v>
                </c:pt>
                <c:pt idx="2214">
                  <c:v>23.200800000000001</c:v>
                </c:pt>
                <c:pt idx="2215">
                  <c:v>23.217600000000001</c:v>
                </c:pt>
                <c:pt idx="2216">
                  <c:v>23.256800000000002</c:v>
                </c:pt>
                <c:pt idx="2217">
                  <c:v>23.295999999999999</c:v>
                </c:pt>
                <c:pt idx="2218">
                  <c:v>23.324000000000002</c:v>
                </c:pt>
                <c:pt idx="2219">
                  <c:v>23.38</c:v>
                </c:pt>
                <c:pt idx="2220">
                  <c:v>23.441599999999998</c:v>
                </c:pt>
                <c:pt idx="2221">
                  <c:v>23.525600000000001</c:v>
                </c:pt>
                <c:pt idx="2222">
                  <c:v>23.587199999999999</c:v>
                </c:pt>
                <c:pt idx="2223">
                  <c:v>23.676800000000004</c:v>
                </c:pt>
                <c:pt idx="2224">
                  <c:v>23.749600000000001</c:v>
                </c:pt>
                <c:pt idx="2225">
                  <c:v>23.822399999999998</c:v>
                </c:pt>
                <c:pt idx="2226">
                  <c:v>23.923199999999998</c:v>
                </c:pt>
                <c:pt idx="2227">
                  <c:v>24.057600000000001</c:v>
                </c:pt>
                <c:pt idx="2228">
                  <c:v>24.186399999999999</c:v>
                </c:pt>
                <c:pt idx="2229">
                  <c:v>24.320799999999998</c:v>
                </c:pt>
                <c:pt idx="2230">
                  <c:v>24.505600000000001</c:v>
                </c:pt>
                <c:pt idx="2231">
                  <c:v>24.757600000000004</c:v>
                </c:pt>
                <c:pt idx="2232">
                  <c:v>25.020799999999998</c:v>
                </c:pt>
                <c:pt idx="2233">
                  <c:v>25.323199999999996</c:v>
                </c:pt>
                <c:pt idx="2234">
                  <c:v>25.608799999999995</c:v>
                </c:pt>
                <c:pt idx="2235">
                  <c:v>25.916800000000002</c:v>
                </c:pt>
                <c:pt idx="2236">
                  <c:v>26.185600000000001</c:v>
                </c:pt>
                <c:pt idx="2237">
                  <c:v>26.443199999999997</c:v>
                </c:pt>
                <c:pt idx="2238">
                  <c:v>26.655999999999999</c:v>
                </c:pt>
                <c:pt idx="2239">
                  <c:v>26.784800000000001</c:v>
                </c:pt>
                <c:pt idx="2240">
                  <c:v>26.801599999999997</c:v>
                </c:pt>
                <c:pt idx="2241">
                  <c:v>26.689599999999999</c:v>
                </c:pt>
                <c:pt idx="2242">
                  <c:v>26.521599999999999</c:v>
                </c:pt>
                <c:pt idx="2243">
                  <c:v>26.2864</c:v>
                </c:pt>
                <c:pt idx="2244">
                  <c:v>26.028799999999997</c:v>
                </c:pt>
                <c:pt idx="2245">
                  <c:v>25.704000000000001</c:v>
                </c:pt>
                <c:pt idx="2246">
                  <c:v>25.345600000000001</c:v>
                </c:pt>
                <c:pt idx="2247">
                  <c:v>24.897600000000001</c:v>
                </c:pt>
                <c:pt idx="2248">
                  <c:v>24.410399999999999</c:v>
                </c:pt>
                <c:pt idx="2249">
                  <c:v>23.872800000000002</c:v>
                </c:pt>
                <c:pt idx="2250">
                  <c:v>23.352000000000004</c:v>
                </c:pt>
                <c:pt idx="2251">
                  <c:v>22.859200000000001</c:v>
                </c:pt>
                <c:pt idx="2252">
                  <c:v>22.416800000000002</c:v>
                </c:pt>
                <c:pt idx="2253">
                  <c:v>21.985599999999998</c:v>
                </c:pt>
                <c:pt idx="2254">
                  <c:v>21.582399999999996</c:v>
                </c:pt>
                <c:pt idx="2255">
                  <c:v>21.1736</c:v>
                </c:pt>
                <c:pt idx="2256">
                  <c:v>20.798400000000001</c:v>
                </c:pt>
                <c:pt idx="2257">
                  <c:v>20.406399999999998</c:v>
                </c:pt>
                <c:pt idx="2258">
                  <c:v>20.042400000000001</c:v>
                </c:pt>
                <c:pt idx="2259">
                  <c:v>19.706399999999999</c:v>
                </c:pt>
                <c:pt idx="2260">
                  <c:v>19.4544</c:v>
                </c:pt>
                <c:pt idx="2261">
                  <c:v>19.224800000000002</c:v>
                </c:pt>
                <c:pt idx="2262">
                  <c:v>19.067999999999998</c:v>
                </c:pt>
                <c:pt idx="2263">
                  <c:v>18.944800000000001</c:v>
                </c:pt>
                <c:pt idx="2264">
                  <c:v>18.894400000000001</c:v>
                </c:pt>
                <c:pt idx="2265">
                  <c:v>18.810400000000001</c:v>
                </c:pt>
                <c:pt idx="2266">
                  <c:v>18.7544</c:v>
                </c:pt>
                <c:pt idx="2267">
                  <c:v>18.687199999999997</c:v>
                </c:pt>
                <c:pt idx="2268">
                  <c:v>18.659200000000002</c:v>
                </c:pt>
                <c:pt idx="2269">
                  <c:v>18.5976</c:v>
                </c:pt>
                <c:pt idx="2270">
                  <c:v>18.575199999999999</c:v>
                </c:pt>
                <c:pt idx="2271">
                  <c:v>18.558400000000002</c:v>
                </c:pt>
                <c:pt idx="2272">
                  <c:v>18.564</c:v>
                </c:pt>
                <c:pt idx="2273">
                  <c:v>18.5808</c:v>
                </c:pt>
                <c:pt idx="2274">
                  <c:v>18.625599999999999</c:v>
                </c:pt>
                <c:pt idx="2275">
                  <c:v>18.670400000000001</c:v>
                </c:pt>
                <c:pt idx="2276">
                  <c:v>18.732000000000003</c:v>
                </c:pt>
                <c:pt idx="2277">
                  <c:v>18.816000000000003</c:v>
                </c:pt>
                <c:pt idx="2278">
                  <c:v>18.9392</c:v>
                </c:pt>
                <c:pt idx="2279">
                  <c:v>19.0792</c:v>
                </c:pt>
                <c:pt idx="2280">
                  <c:v>19.202400000000001</c:v>
                </c:pt>
                <c:pt idx="2281">
                  <c:v>19.32</c:v>
                </c:pt>
                <c:pt idx="2282">
                  <c:v>19.370400000000004</c:v>
                </c:pt>
                <c:pt idx="2283">
                  <c:v>19.4712</c:v>
                </c:pt>
                <c:pt idx="2284">
                  <c:v>17.830400000000001</c:v>
                </c:pt>
                <c:pt idx="2285">
                  <c:v>17.768800000000002</c:v>
                </c:pt>
                <c:pt idx="2286">
                  <c:v>17.78</c:v>
                </c:pt>
                <c:pt idx="2287">
                  <c:v>17.8248</c:v>
                </c:pt>
                <c:pt idx="2288">
                  <c:v>17.903199999999998</c:v>
                </c:pt>
                <c:pt idx="2289">
                  <c:v>17.970400000000001</c:v>
                </c:pt>
                <c:pt idx="2290">
                  <c:v>18.043199999999999</c:v>
                </c:pt>
                <c:pt idx="2291">
                  <c:v>18.155200000000001</c:v>
                </c:pt>
                <c:pt idx="2292">
                  <c:v>18.244800000000001</c:v>
                </c:pt>
                <c:pt idx="2293">
                  <c:v>18.317599999999999</c:v>
                </c:pt>
                <c:pt idx="2294">
                  <c:v>18.412800000000001</c:v>
                </c:pt>
                <c:pt idx="2295">
                  <c:v>18.558400000000002</c:v>
                </c:pt>
                <c:pt idx="2296">
                  <c:v>18.670400000000001</c:v>
                </c:pt>
                <c:pt idx="2297">
                  <c:v>18.6648</c:v>
                </c:pt>
                <c:pt idx="2298">
                  <c:v>18.608799999999999</c:v>
                </c:pt>
                <c:pt idx="2299">
                  <c:v>18.586399999999998</c:v>
                </c:pt>
                <c:pt idx="2300">
                  <c:v>18.547199999999997</c:v>
                </c:pt>
                <c:pt idx="2301">
                  <c:v>18.5304</c:v>
                </c:pt>
                <c:pt idx="2302">
                  <c:v>18.485599999999998</c:v>
                </c:pt>
                <c:pt idx="2303">
                  <c:v>18.507999999999996</c:v>
                </c:pt>
                <c:pt idx="2304">
                  <c:v>18.608799999999999</c:v>
                </c:pt>
                <c:pt idx="2305">
                  <c:v>18.765599999999999</c:v>
                </c:pt>
                <c:pt idx="2306">
                  <c:v>18.877600000000001</c:v>
                </c:pt>
                <c:pt idx="2307">
                  <c:v>18.894400000000001</c:v>
                </c:pt>
                <c:pt idx="2308">
                  <c:v>18.8216</c:v>
                </c:pt>
                <c:pt idx="2309">
                  <c:v>18.760000000000002</c:v>
                </c:pt>
                <c:pt idx="2310">
                  <c:v>18.7712</c:v>
                </c:pt>
                <c:pt idx="2311">
                  <c:v>18.8552</c:v>
                </c:pt>
                <c:pt idx="2312">
                  <c:v>18.967199999999998</c:v>
                </c:pt>
                <c:pt idx="2313">
                  <c:v>19.051200000000001</c:v>
                </c:pt>
                <c:pt idx="2314">
                  <c:v>19.118400000000001</c:v>
                </c:pt>
                <c:pt idx="2315">
                  <c:v>19.258400000000002</c:v>
                </c:pt>
                <c:pt idx="2316">
                  <c:v>19.409599999999998</c:v>
                </c:pt>
                <c:pt idx="2317">
                  <c:v>19.566399999999998</c:v>
                </c:pt>
                <c:pt idx="2318">
                  <c:v>19.600000000000001</c:v>
                </c:pt>
                <c:pt idx="2319">
                  <c:v>19.543999999999997</c:v>
                </c:pt>
                <c:pt idx="2320">
                  <c:v>19.465599999999998</c:v>
                </c:pt>
                <c:pt idx="2321">
                  <c:v>19.426399999999997</c:v>
                </c:pt>
                <c:pt idx="2322">
                  <c:v>19.46</c:v>
                </c:pt>
                <c:pt idx="2323">
                  <c:v>19.527199999999997</c:v>
                </c:pt>
                <c:pt idx="2324">
                  <c:v>19.5776</c:v>
                </c:pt>
                <c:pt idx="2325">
                  <c:v>19.5944</c:v>
                </c:pt>
                <c:pt idx="2326">
                  <c:v>19.538400000000003</c:v>
                </c:pt>
                <c:pt idx="2327">
                  <c:v>19.4544</c:v>
                </c:pt>
                <c:pt idx="2328">
                  <c:v>19.404</c:v>
                </c:pt>
                <c:pt idx="2329">
                  <c:v>19.392800000000001</c:v>
                </c:pt>
                <c:pt idx="2330">
                  <c:v>19.443200000000001</c:v>
                </c:pt>
                <c:pt idx="2331">
                  <c:v>19.443200000000001</c:v>
                </c:pt>
                <c:pt idx="2332">
                  <c:v>19.448799999999999</c:v>
                </c:pt>
                <c:pt idx="2333">
                  <c:v>19.409599999999998</c:v>
                </c:pt>
                <c:pt idx="2334">
                  <c:v>19.409599999999998</c:v>
                </c:pt>
                <c:pt idx="2335">
                  <c:v>19.4544</c:v>
                </c:pt>
                <c:pt idx="2336">
                  <c:v>19.504799999999999</c:v>
                </c:pt>
                <c:pt idx="2337">
                  <c:v>19.5608</c:v>
                </c:pt>
                <c:pt idx="2338">
                  <c:v>19.5608</c:v>
                </c:pt>
                <c:pt idx="2339">
                  <c:v>19.588799999999999</c:v>
                </c:pt>
                <c:pt idx="2340">
                  <c:v>19.5776</c:v>
                </c:pt>
                <c:pt idx="2341">
                  <c:v>19.5608</c:v>
                </c:pt>
                <c:pt idx="2342">
                  <c:v>19.566399999999998</c:v>
                </c:pt>
                <c:pt idx="2343">
                  <c:v>19.6112</c:v>
                </c:pt>
                <c:pt idx="2344">
                  <c:v>19.672800000000002</c:v>
                </c:pt>
                <c:pt idx="2345">
                  <c:v>19.6616</c:v>
                </c:pt>
                <c:pt idx="2346">
                  <c:v>19.6112</c:v>
                </c:pt>
                <c:pt idx="2347">
                  <c:v>19.543999999999997</c:v>
                </c:pt>
                <c:pt idx="2348">
                  <c:v>19.566399999999998</c:v>
                </c:pt>
                <c:pt idx="2349">
                  <c:v>19.605599999999999</c:v>
                </c:pt>
                <c:pt idx="2350">
                  <c:v>19.627999999999997</c:v>
                </c:pt>
                <c:pt idx="2351">
                  <c:v>19.588799999999999</c:v>
                </c:pt>
                <c:pt idx="2352">
                  <c:v>19.516000000000002</c:v>
                </c:pt>
                <c:pt idx="2353">
                  <c:v>19.549599999999998</c:v>
                </c:pt>
                <c:pt idx="2354">
                  <c:v>19.443200000000001</c:v>
                </c:pt>
                <c:pt idx="2355">
                  <c:v>19.4712</c:v>
                </c:pt>
                <c:pt idx="2356">
                  <c:v>19.370400000000004</c:v>
                </c:pt>
                <c:pt idx="2357">
                  <c:v>19.4376</c:v>
                </c:pt>
                <c:pt idx="2358">
                  <c:v>19.404</c:v>
                </c:pt>
                <c:pt idx="2359">
                  <c:v>19.347999999999999</c:v>
                </c:pt>
                <c:pt idx="2360">
                  <c:v>19.359200000000001</c:v>
                </c:pt>
                <c:pt idx="2361">
                  <c:v>19.404</c:v>
                </c:pt>
                <c:pt idx="2362">
                  <c:v>19.566399999999998</c:v>
                </c:pt>
                <c:pt idx="2363">
                  <c:v>19.622399999999999</c:v>
                </c:pt>
                <c:pt idx="2364">
                  <c:v>19.667199999999998</c:v>
                </c:pt>
                <c:pt idx="2365">
                  <c:v>19.616800000000001</c:v>
                </c:pt>
                <c:pt idx="2366">
                  <c:v>19.633600000000001</c:v>
                </c:pt>
                <c:pt idx="2367">
                  <c:v>19.700800000000001</c:v>
                </c:pt>
                <c:pt idx="2368">
                  <c:v>19.829599999999999</c:v>
                </c:pt>
                <c:pt idx="2369">
                  <c:v>19.9024</c:v>
                </c:pt>
                <c:pt idx="2370">
                  <c:v>19.9696</c:v>
                </c:pt>
                <c:pt idx="2371">
                  <c:v>19.9696</c:v>
                </c:pt>
                <c:pt idx="2372">
                  <c:v>20.008799999999997</c:v>
                </c:pt>
                <c:pt idx="2373">
                  <c:v>19.975200000000001</c:v>
                </c:pt>
                <c:pt idx="2374">
                  <c:v>19.980799999999999</c:v>
                </c:pt>
                <c:pt idx="2375">
                  <c:v>19.947199999999999</c:v>
                </c:pt>
                <c:pt idx="2376">
                  <c:v>19.947199999999999</c:v>
                </c:pt>
                <c:pt idx="2377">
                  <c:v>19.9192</c:v>
                </c:pt>
                <c:pt idx="2378">
                  <c:v>19.88</c:v>
                </c:pt>
                <c:pt idx="2379">
                  <c:v>19.863199999999999</c:v>
                </c:pt>
                <c:pt idx="2380">
                  <c:v>19.863199999999999</c:v>
                </c:pt>
                <c:pt idx="2381">
                  <c:v>19.9024</c:v>
                </c:pt>
                <c:pt idx="2382">
                  <c:v>19.947199999999999</c:v>
                </c:pt>
                <c:pt idx="2383">
                  <c:v>20.059200000000001</c:v>
                </c:pt>
                <c:pt idx="2384">
                  <c:v>20.1264</c:v>
                </c:pt>
                <c:pt idx="2385">
                  <c:v>20.171200000000002</c:v>
                </c:pt>
                <c:pt idx="2386">
                  <c:v>20.16</c:v>
                </c:pt>
                <c:pt idx="2387">
                  <c:v>20.137599999999999</c:v>
                </c:pt>
                <c:pt idx="2388">
                  <c:v>20.115200000000002</c:v>
                </c:pt>
                <c:pt idx="2389">
                  <c:v>20.081599999999998</c:v>
                </c:pt>
                <c:pt idx="2390">
                  <c:v>20.059200000000001</c:v>
                </c:pt>
                <c:pt idx="2391">
                  <c:v>20.042400000000001</c:v>
                </c:pt>
                <c:pt idx="2392">
                  <c:v>20.036799999999999</c:v>
                </c:pt>
                <c:pt idx="2393">
                  <c:v>20.042400000000001</c:v>
                </c:pt>
                <c:pt idx="2394">
                  <c:v>20.036799999999999</c:v>
                </c:pt>
                <c:pt idx="2395">
                  <c:v>19.992000000000004</c:v>
                </c:pt>
                <c:pt idx="2396">
                  <c:v>19.963999999999999</c:v>
                </c:pt>
                <c:pt idx="2397">
                  <c:v>19.8856</c:v>
                </c:pt>
                <c:pt idx="2398">
                  <c:v>19.8184</c:v>
                </c:pt>
                <c:pt idx="2399">
                  <c:v>19.717600000000001</c:v>
                </c:pt>
                <c:pt idx="2400">
                  <c:v>19.672800000000002</c:v>
                </c:pt>
                <c:pt idx="2401">
                  <c:v>19.656000000000002</c:v>
                </c:pt>
                <c:pt idx="2402">
                  <c:v>19.5944</c:v>
                </c:pt>
                <c:pt idx="2403">
                  <c:v>19.549599999999998</c:v>
                </c:pt>
                <c:pt idx="2404">
                  <c:v>19.504799999999999</c:v>
                </c:pt>
                <c:pt idx="2405">
                  <c:v>19.538400000000003</c:v>
                </c:pt>
                <c:pt idx="2406">
                  <c:v>19.5608</c:v>
                </c:pt>
                <c:pt idx="2407">
                  <c:v>19.616800000000001</c:v>
                </c:pt>
                <c:pt idx="2408">
                  <c:v>19.633600000000001</c:v>
                </c:pt>
                <c:pt idx="2409">
                  <c:v>19.616800000000001</c:v>
                </c:pt>
                <c:pt idx="2410">
                  <c:v>19.622399999999999</c:v>
                </c:pt>
                <c:pt idx="2411">
                  <c:v>19.656000000000002</c:v>
                </c:pt>
                <c:pt idx="2412">
                  <c:v>19.739999999999998</c:v>
                </c:pt>
                <c:pt idx="2413">
                  <c:v>19.796000000000003</c:v>
                </c:pt>
                <c:pt idx="2414">
                  <c:v>19.852000000000004</c:v>
                </c:pt>
                <c:pt idx="2415">
                  <c:v>19.857600000000001</c:v>
                </c:pt>
                <c:pt idx="2416">
                  <c:v>19.773600000000002</c:v>
                </c:pt>
                <c:pt idx="2417">
                  <c:v>19.639200000000002</c:v>
                </c:pt>
                <c:pt idx="2418">
                  <c:v>19.516000000000002</c:v>
                </c:pt>
                <c:pt idx="2419">
                  <c:v>19.443200000000001</c:v>
                </c:pt>
                <c:pt idx="2420">
                  <c:v>19.381599999999999</c:v>
                </c:pt>
                <c:pt idx="2421">
                  <c:v>19.308799999999998</c:v>
                </c:pt>
                <c:pt idx="2422">
                  <c:v>19.2864</c:v>
                </c:pt>
                <c:pt idx="2423">
                  <c:v>19.297599999999999</c:v>
                </c:pt>
                <c:pt idx="2424">
                  <c:v>19.342400000000001</c:v>
                </c:pt>
                <c:pt idx="2425">
                  <c:v>19.359200000000001</c:v>
                </c:pt>
                <c:pt idx="2426">
                  <c:v>19.381599999999999</c:v>
                </c:pt>
                <c:pt idx="2427">
                  <c:v>19.364799999999999</c:v>
                </c:pt>
                <c:pt idx="2428">
                  <c:v>19.392800000000001</c:v>
                </c:pt>
                <c:pt idx="2429">
                  <c:v>19.376000000000001</c:v>
                </c:pt>
                <c:pt idx="2430">
                  <c:v>19.398400000000002</c:v>
                </c:pt>
                <c:pt idx="2431">
                  <c:v>19.364799999999999</c:v>
                </c:pt>
                <c:pt idx="2432">
                  <c:v>19.359200000000001</c:v>
                </c:pt>
                <c:pt idx="2433">
                  <c:v>19.392800000000001</c:v>
                </c:pt>
                <c:pt idx="2434">
                  <c:v>19.4544</c:v>
                </c:pt>
                <c:pt idx="2435">
                  <c:v>19.476800000000001</c:v>
                </c:pt>
                <c:pt idx="2436">
                  <c:v>19.443200000000001</c:v>
                </c:pt>
                <c:pt idx="2437">
                  <c:v>19.381599999999999</c:v>
                </c:pt>
                <c:pt idx="2438">
                  <c:v>19.3368</c:v>
                </c:pt>
                <c:pt idx="2439">
                  <c:v>19.325599999999998</c:v>
                </c:pt>
                <c:pt idx="2440">
                  <c:v>19.331200000000003</c:v>
                </c:pt>
                <c:pt idx="2441">
                  <c:v>19.370400000000004</c:v>
                </c:pt>
                <c:pt idx="2442">
                  <c:v>19.409599999999998</c:v>
                </c:pt>
                <c:pt idx="2443">
                  <c:v>19.4376</c:v>
                </c:pt>
                <c:pt idx="2444">
                  <c:v>19.521599999999999</c:v>
                </c:pt>
                <c:pt idx="2445">
                  <c:v>19.532800000000002</c:v>
                </c:pt>
                <c:pt idx="2446">
                  <c:v>19.487999999999996</c:v>
                </c:pt>
                <c:pt idx="2447">
                  <c:v>19.331200000000003</c:v>
                </c:pt>
                <c:pt idx="2448">
                  <c:v>19.185600000000001</c:v>
                </c:pt>
                <c:pt idx="2449">
                  <c:v>19.118400000000001</c:v>
                </c:pt>
                <c:pt idx="2450">
                  <c:v>19.084800000000001</c:v>
                </c:pt>
                <c:pt idx="2451">
                  <c:v>19.096</c:v>
                </c:pt>
                <c:pt idx="2452">
                  <c:v>19.056799999999999</c:v>
                </c:pt>
                <c:pt idx="2453">
                  <c:v>19.023199999999999</c:v>
                </c:pt>
                <c:pt idx="2454">
                  <c:v>19.012000000000004</c:v>
                </c:pt>
                <c:pt idx="2455">
                  <c:v>19.056799999999999</c:v>
                </c:pt>
                <c:pt idx="2456">
                  <c:v>19.101599999999998</c:v>
                </c:pt>
                <c:pt idx="2457">
                  <c:v>19.107199999999999</c:v>
                </c:pt>
                <c:pt idx="2458">
                  <c:v>19.051200000000001</c:v>
                </c:pt>
                <c:pt idx="2459">
                  <c:v>19.034400000000002</c:v>
                </c:pt>
                <c:pt idx="2460">
                  <c:v>19.023199999999999</c:v>
                </c:pt>
                <c:pt idx="2461">
                  <c:v>19.101599999999998</c:v>
                </c:pt>
                <c:pt idx="2462">
                  <c:v>19.090400000000002</c:v>
                </c:pt>
                <c:pt idx="2463">
                  <c:v>19.118400000000001</c:v>
                </c:pt>
                <c:pt idx="2464">
                  <c:v>19.0456</c:v>
                </c:pt>
                <c:pt idx="2465">
                  <c:v>19.017600000000002</c:v>
                </c:pt>
                <c:pt idx="2466">
                  <c:v>18.995200000000001</c:v>
                </c:pt>
                <c:pt idx="2467">
                  <c:v>19.04</c:v>
                </c:pt>
                <c:pt idx="2468">
                  <c:v>19.123999999999999</c:v>
                </c:pt>
                <c:pt idx="2469">
                  <c:v>19.241599999999998</c:v>
                </c:pt>
                <c:pt idx="2470">
                  <c:v>19.32</c:v>
                </c:pt>
                <c:pt idx="2471">
                  <c:v>19.426399999999997</c:v>
                </c:pt>
                <c:pt idx="2472">
                  <c:v>19.46</c:v>
                </c:pt>
                <c:pt idx="2473">
                  <c:v>19.510400000000001</c:v>
                </c:pt>
                <c:pt idx="2474">
                  <c:v>19.538400000000003</c:v>
                </c:pt>
                <c:pt idx="2475">
                  <c:v>19.6112</c:v>
                </c:pt>
                <c:pt idx="2476">
                  <c:v>19.6784</c:v>
                </c:pt>
                <c:pt idx="2477">
                  <c:v>19.739999999999998</c:v>
                </c:pt>
                <c:pt idx="2478">
                  <c:v>19.7624</c:v>
                </c:pt>
                <c:pt idx="2479">
                  <c:v>19.829599999999999</c:v>
                </c:pt>
                <c:pt idx="2480">
                  <c:v>19.891200000000001</c:v>
                </c:pt>
                <c:pt idx="2481">
                  <c:v>19.952800000000003</c:v>
                </c:pt>
                <c:pt idx="2482">
                  <c:v>20.036799999999999</c:v>
                </c:pt>
                <c:pt idx="2483">
                  <c:v>20.0928</c:v>
                </c:pt>
                <c:pt idx="2484">
                  <c:v>20.182400000000001</c:v>
                </c:pt>
                <c:pt idx="2485">
                  <c:v>20.199200000000001</c:v>
                </c:pt>
                <c:pt idx="2486">
                  <c:v>20.238400000000002</c:v>
                </c:pt>
                <c:pt idx="2487">
                  <c:v>20.2608</c:v>
                </c:pt>
                <c:pt idx="2488">
                  <c:v>20.244</c:v>
                </c:pt>
                <c:pt idx="2489">
                  <c:v>20.232800000000001</c:v>
                </c:pt>
                <c:pt idx="2490">
                  <c:v>20.305599999999998</c:v>
                </c:pt>
                <c:pt idx="2491">
                  <c:v>20.456800000000001</c:v>
                </c:pt>
                <c:pt idx="2492">
                  <c:v>20.669599999999999</c:v>
                </c:pt>
                <c:pt idx="2493">
                  <c:v>20.815200000000001</c:v>
                </c:pt>
                <c:pt idx="2494">
                  <c:v>20.944000000000003</c:v>
                </c:pt>
                <c:pt idx="2495">
                  <c:v>21</c:v>
                </c:pt>
                <c:pt idx="2496">
                  <c:v>21.0672</c:v>
                </c:pt>
                <c:pt idx="2497">
                  <c:v>21.089600000000001</c:v>
                </c:pt>
                <c:pt idx="2498">
                  <c:v>21.1008</c:v>
                </c:pt>
                <c:pt idx="2499">
                  <c:v>21.0504</c:v>
                </c:pt>
                <c:pt idx="2500">
                  <c:v>21.016800000000003</c:v>
                </c:pt>
                <c:pt idx="2501">
                  <c:v>20.9664</c:v>
                </c:pt>
                <c:pt idx="2502">
                  <c:v>21</c:v>
                </c:pt>
                <c:pt idx="2503">
                  <c:v>21.044799999999999</c:v>
                </c:pt>
                <c:pt idx="2504">
                  <c:v>21.095199999999998</c:v>
                </c:pt>
                <c:pt idx="2505">
                  <c:v>21.089600000000001</c:v>
                </c:pt>
                <c:pt idx="2506">
                  <c:v>21.078400000000002</c:v>
                </c:pt>
                <c:pt idx="2507">
                  <c:v>21.128799999999998</c:v>
                </c:pt>
                <c:pt idx="2508">
                  <c:v>21.179200000000002</c:v>
                </c:pt>
                <c:pt idx="2509">
                  <c:v>21.246399999999998</c:v>
                </c:pt>
                <c:pt idx="2510">
                  <c:v>21.28</c:v>
                </c:pt>
                <c:pt idx="2511">
                  <c:v>21.307999999999996</c:v>
                </c:pt>
                <c:pt idx="2512">
                  <c:v>21.408799999999996</c:v>
                </c:pt>
                <c:pt idx="2513">
                  <c:v>21.537600000000001</c:v>
                </c:pt>
                <c:pt idx="2514">
                  <c:v>21.666399999999999</c:v>
                </c:pt>
                <c:pt idx="2515">
                  <c:v>21.716800000000003</c:v>
                </c:pt>
                <c:pt idx="2516">
                  <c:v>21.7056</c:v>
                </c:pt>
                <c:pt idx="2517">
                  <c:v>21.672000000000004</c:v>
                </c:pt>
                <c:pt idx="2518">
                  <c:v>21.5992</c:v>
                </c:pt>
                <c:pt idx="2519">
                  <c:v>21.593600000000002</c:v>
                </c:pt>
                <c:pt idx="2520">
                  <c:v>21.576800000000002</c:v>
                </c:pt>
                <c:pt idx="2521">
                  <c:v>21.548799999999996</c:v>
                </c:pt>
                <c:pt idx="2522">
                  <c:v>21.509599999999999</c:v>
                </c:pt>
                <c:pt idx="2523">
                  <c:v>21.509599999999999</c:v>
                </c:pt>
                <c:pt idx="2524">
                  <c:v>21.5152</c:v>
                </c:pt>
                <c:pt idx="2525">
                  <c:v>21.475999999999999</c:v>
                </c:pt>
                <c:pt idx="2526">
                  <c:v>21.447999999999997</c:v>
                </c:pt>
                <c:pt idx="2527">
                  <c:v>21.470399999999998</c:v>
                </c:pt>
                <c:pt idx="2528">
                  <c:v>21.526399999999999</c:v>
                </c:pt>
                <c:pt idx="2529">
                  <c:v>21.5656</c:v>
                </c:pt>
                <c:pt idx="2530">
                  <c:v>21.587999999999997</c:v>
                </c:pt>
                <c:pt idx="2531">
                  <c:v>21.582399999999996</c:v>
                </c:pt>
                <c:pt idx="2532">
                  <c:v>21.593600000000002</c:v>
                </c:pt>
                <c:pt idx="2533">
                  <c:v>21.604800000000001</c:v>
                </c:pt>
                <c:pt idx="2534">
                  <c:v>21.610399999999998</c:v>
                </c:pt>
                <c:pt idx="2535">
                  <c:v>21.666399999999999</c:v>
                </c:pt>
                <c:pt idx="2536">
                  <c:v>21.677600000000002</c:v>
                </c:pt>
                <c:pt idx="2537">
                  <c:v>21.744800000000001</c:v>
                </c:pt>
                <c:pt idx="2538">
                  <c:v>21.711200000000005</c:v>
                </c:pt>
                <c:pt idx="2539">
                  <c:v>21.711200000000005</c:v>
                </c:pt>
                <c:pt idx="2540">
                  <c:v>21.7056</c:v>
                </c:pt>
                <c:pt idx="2541">
                  <c:v>21.750399999999999</c:v>
                </c:pt>
                <c:pt idx="2542">
                  <c:v>21.834400000000002</c:v>
                </c:pt>
                <c:pt idx="2543">
                  <c:v>21.918400000000002</c:v>
                </c:pt>
                <c:pt idx="2544">
                  <c:v>22.019200000000001</c:v>
                </c:pt>
                <c:pt idx="2545">
                  <c:v>22.052800000000001</c:v>
                </c:pt>
                <c:pt idx="2546">
                  <c:v>22.035999999999998</c:v>
                </c:pt>
                <c:pt idx="2547">
                  <c:v>21.996800000000004</c:v>
                </c:pt>
                <c:pt idx="2548">
                  <c:v>21.991200000000003</c:v>
                </c:pt>
                <c:pt idx="2549">
                  <c:v>21.929600000000001</c:v>
                </c:pt>
                <c:pt idx="2550">
                  <c:v>21.867999999999999</c:v>
                </c:pt>
                <c:pt idx="2551">
                  <c:v>21.756</c:v>
                </c:pt>
                <c:pt idx="2552">
                  <c:v>21.7056</c:v>
                </c:pt>
                <c:pt idx="2553">
                  <c:v>21.621599999999997</c:v>
                </c:pt>
                <c:pt idx="2554">
                  <c:v>21.576800000000002</c:v>
                </c:pt>
                <c:pt idx="2555">
                  <c:v>21.576800000000002</c:v>
                </c:pt>
                <c:pt idx="2556">
                  <c:v>21.621599999999997</c:v>
                </c:pt>
                <c:pt idx="2557">
                  <c:v>21.672000000000004</c:v>
                </c:pt>
                <c:pt idx="2558">
                  <c:v>21.727999999999998</c:v>
                </c:pt>
                <c:pt idx="2559">
                  <c:v>21.772800000000004</c:v>
                </c:pt>
                <c:pt idx="2560">
                  <c:v>21.834400000000002</c:v>
                </c:pt>
                <c:pt idx="2561">
                  <c:v>21.879200000000001</c:v>
                </c:pt>
                <c:pt idx="2562">
                  <c:v>21.935199999999998</c:v>
                </c:pt>
                <c:pt idx="2563">
                  <c:v>21.974399999999999</c:v>
                </c:pt>
                <c:pt idx="2564">
                  <c:v>21.963199999999997</c:v>
                </c:pt>
                <c:pt idx="2565">
                  <c:v>21.946399999999997</c:v>
                </c:pt>
                <c:pt idx="2566">
                  <c:v>21.952000000000002</c:v>
                </c:pt>
                <c:pt idx="2567">
                  <c:v>21.974399999999999</c:v>
                </c:pt>
                <c:pt idx="2568">
                  <c:v>21.991200000000003</c:v>
                </c:pt>
                <c:pt idx="2569">
                  <c:v>21.974399999999999</c:v>
                </c:pt>
                <c:pt idx="2570">
                  <c:v>21.985599999999998</c:v>
                </c:pt>
                <c:pt idx="2571">
                  <c:v>21.985599999999998</c:v>
                </c:pt>
                <c:pt idx="2572">
                  <c:v>22.002399999999998</c:v>
                </c:pt>
                <c:pt idx="2573">
                  <c:v>21.968799999999998</c:v>
                </c:pt>
                <c:pt idx="2574">
                  <c:v>21.918400000000002</c:v>
                </c:pt>
                <c:pt idx="2575">
                  <c:v>21.828799999999998</c:v>
                </c:pt>
                <c:pt idx="2576">
                  <c:v>21.733600000000003</c:v>
                </c:pt>
                <c:pt idx="2577">
                  <c:v>21.627199999999998</c:v>
                </c:pt>
                <c:pt idx="2578">
                  <c:v>21.543199999999999</c:v>
                </c:pt>
                <c:pt idx="2579">
                  <c:v>21.504000000000001</c:v>
                </c:pt>
                <c:pt idx="2580">
                  <c:v>21.492800000000003</c:v>
                </c:pt>
                <c:pt idx="2581">
                  <c:v>21.431200000000004</c:v>
                </c:pt>
                <c:pt idx="2582">
                  <c:v>21.4648</c:v>
                </c:pt>
                <c:pt idx="2583">
                  <c:v>21.475999999999999</c:v>
                </c:pt>
                <c:pt idx="2584">
                  <c:v>21.604800000000001</c:v>
                </c:pt>
                <c:pt idx="2585">
                  <c:v>21.610399999999998</c:v>
                </c:pt>
                <c:pt idx="2586">
                  <c:v>21.660799999999998</c:v>
                </c:pt>
                <c:pt idx="2587">
                  <c:v>21.616</c:v>
                </c:pt>
                <c:pt idx="2588">
                  <c:v>21.604800000000001</c:v>
                </c:pt>
                <c:pt idx="2589">
                  <c:v>21.5656</c:v>
                </c:pt>
                <c:pt idx="2590">
                  <c:v>21.56</c:v>
                </c:pt>
                <c:pt idx="2591">
                  <c:v>21.537600000000001</c:v>
                </c:pt>
                <c:pt idx="2592">
                  <c:v>21.554400000000001</c:v>
                </c:pt>
                <c:pt idx="2593">
                  <c:v>21.5656</c:v>
                </c:pt>
                <c:pt idx="2594">
                  <c:v>21.5656</c:v>
                </c:pt>
                <c:pt idx="2595">
                  <c:v>21.554400000000001</c:v>
                </c:pt>
                <c:pt idx="2596">
                  <c:v>21.537600000000001</c:v>
                </c:pt>
                <c:pt idx="2597">
                  <c:v>21.543199999999999</c:v>
                </c:pt>
                <c:pt idx="2598">
                  <c:v>21.543199999999999</c:v>
                </c:pt>
                <c:pt idx="2599">
                  <c:v>21.56</c:v>
                </c:pt>
                <c:pt idx="2600">
                  <c:v>21.548799999999996</c:v>
                </c:pt>
                <c:pt idx="2601">
                  <c:v>21.5992</c:v>
                </c:pt>
                <c:pt idx="2602">
                  <c:v>21.621599999999997</c:v>
                </c:pt>
                <c:pt idx="2603">
                  <c:v>21.672000000000004</c:v>
                </c:pt>
                <c:pt idx="2604">
                  <c:v>21.621599999999997</c:v>
                </c:pt>
                <c:pt idx="2605">
                  <c:v>21.571200000000005</c:v>
                </c:pt>
                <c:pt idx="2606">
                  <c:v>21.509599999999999</c:v>
                </c:pt>
                <c:pt idx="2607">
                  <c:v>21.509599999999999</c:v>
                </c:pt>
                <c:pt idx="2608">
                  <c:v>21.4816</c:v>
                </c:pt>
                <c:pt idx="2609">
                  <c:v>21.414400000000001</c:v>
                </c:pt>
                <c:pt idx="2610">
                  <c:v>21.352800000000002</c:v>
                </c:pt>
                <c:pt idx="2611">
                  <c:v>21.347199999999997</c:v>
                </c:pt>
                <c:pt idx="2612">
                  <c:v>21.313600000000001</c:v>
                </c:pt>
                <c:pt idx="2613">
                  <c:v>21.285599999999999</c:v>
                </c:pt>
                <c:pt idx="2614">
                  <c:v>21.212800000000001</c:v>
                </c:pt>
                <c:pt idx="2615">
                  <c:v>21.224</c:v>
                </c:pt>
                <c:pt idx="2616">
                  <c:v>21.212800000000001</c:v>
                </c:pt>
                <c:pt idx="2617">
                  <c:v>21.224</c:v>
                </c:pt>
                <c:pt idx="2618">
                  <c:v>21.179200000000002</c:v>
                </c:pt>
                <c:pt idx="2619">
                  <c:v>21.167999999999996</c:v>
                </c:pt>
                <c:pt idx="2620">
                  <c:v>21.179200000000002</c:v>
                </c:pt>
                <c:pt idx="2621">
                  <c:v>21.201599999999999</c:v>
                </c:pt>
                <c:pt idx="2622">
                  <c:v>21.201599999999999</c:v>
                </c:pt>
                <c:pt idx="2623">
                  <c:v>21.184799999999999</c:v>
                </c:pt>
                <c:pt idx="2624">
                  <c:v>21.179200000000002</c:v>
                </c:pt>
                <c:pt idx="2625">
                  <c:v>21.195999999999998</c:v>
                </c:pt>
                <c:pt idx="2626">
                  <c:v>21.235199999999999</c:v>
                </c:pt>
                <c:pt idx="2627">
                  <c:v>21.257600000000004</c:v>
                </c:pt>
                <c:pt idx="2628">
                  <c:v>21.285599999999999</c:v>
                </c:pt>
                <c:pt idx="2629">
                  <c:v>21.3248</c:v>
                </c:pt>
                <c:pt idx="2630">
                  <c:v>21.3752</c:v>
                </c:pt>
                <c:pt idx="2631">
                  <c:v>21.431200000000004</c:v>
                </c:pt>
                <c:pt idx="2632">
                  <c:v>21.459199999999999</c:v>
                </c:pt>
                <c:pt idx="2633">
                  <c:v>21.520799999999998</c:v>
                </c:pt>
                <c:pt idx="2634">
                  <c:v>21.532000000000004</c:v>
                </c:pt>
                <c:pt idx="2635">
                  <c:v>21.571200000000005</c:v>
                </c:pt>
                <c:pt idx="2636">
                  <c:v>21.616</c:v>
                </c:pt>
                <c:pt idx="2637">
                  <c:v>21.688799999999997</c:v>
                </c:pt>
                <c:pt idx="2638">
                  <c:v>21.727999999999998</c:v>
                </c:pt>
                <c:pt idx="2639">
                  <c:v>21.7056</c:v>
                </c:pt>
                <c:pt idx="2640">
                  <c:v>21.688799999999997</c:v>
                </c:pt>
                <c:pt idx="2641">
                  <c:v>21.632800000000003</c:v>
                </c:pt>
                <c:pt idx="2642">
                  <c:v>21.638400000000001</c:v>
                </c:pt>
                <c:pt idx="2643">
                  <c:v>21.627199999999998</c:v>
                </c:pt>
                <c:pt idx="2644">
                  <c:v>21.616</c:v>
                </c:pt>
                <c:pt idx="2645">
                  <c:v>21.604800000000001</c:v>
                </c:pt>
                <c:pt idx="2646">
                  <c:v>21.548799999999996</c:v>
                </c:pt>
                <c:pt idx="2647">
                  <c:v>21.487199999999998</c:v>
                </c:pt>
                <c:pt idx="2648">
                  <c:v>21.3752</c:v>
                </c:pt>
                <c:pt idx="2649">
                  <c:v>21.291200000000003</c:v>
                </c:pt>
                <c:pt idx="2650">
                  <c:v>21.195999999999998</c:v>
                </c:pt>
                <c:pt idx="2651">
                  <c:v>21.078400000000002</c:v>
                </c:pt>
                <c:pt idx="2652">
                  <c:v>20.916</c:v>
                </c:pt>
                <c:pt idx="2653">
                  <c:v>20.804000000000002</c:v>
                </c:pt>
                <c:pt idx="2654">
                  <c:v>20.652800000000003</c:v>
                </c:pt>
                <c:pt idx="2655">
                  <c:v>20.5016</c:v>
                </c:pt>
                <c:pt idx="2656">
                  <c:v>20.2776</c:v>
                </c:pt>
                <c:pt idx="2657">
                  <c:v>20.1432</c:v>
                </c:pt>
                <c:pt idx="2658">
                  <c:v>20.031200000000002</c:v>
                </c:pt>
                <c:pt idx="2659">
                  <c:v>19.952800000000003</c:v>
                </c:pt>
                <c:pt idx="2660">
                  <c:v>19.88</c:v>
                </c:pt>
                <c:pt idx="2661">
                  <c:v>19.846399999999999</c:v>
                </c:pt>
                <c:pt idx="2662">
                  <c:v>19.941599999999998</c:v>
                </c:pt>
                <c:pt idx="2663">
                  <c:v>20.036799999999999</c:v>
                </c:pt>
                <c:pt idx="2664">
                  <c:v>20.171200000000002</c:v>
                </c:pt>
                <c:pt idx="2665">
                  <c:v>20.311199999999999</c:v>
                </c:pt>
                <c:pt idx="2666">
                  <c:v>20.473600000000001</c:v>
                </c:pt>
                <c:pt idx="2667">
                  <c:v>20.591200000000004</c:v>
                </c:pt>
                <c:pt idx="2668">
                  <c:v>20.635999999999999</c:v>
                </c:pt>
                <c:pt idx="2669">
                  <c:v>20.669599999999999</c:v>
                </c:pt>
                <c:pt idx="2670">
                  <c:v>20.6584</c:v>
                </c:pt>
                <c:pt idx="2671">
                  <c:v>20.6248</c:v>
                </c:pt>
                <c:pt idx="2672">
                  <c:v>20.479200000000002</c:v>
                </c:pt>
                <c:pt idx="2673">
                  <c:v>20.4344</c:v>
                </c:pt>
                <c:pt idx="2674">
                  <c:v>20.361599999999999</c:v>
                </c:pt>
                <c:pt idx="2675">
                  <c:v>20.333600000000001</c:v>
                </c:pt>
                <c:pt idx="2676">
                  <c:v>20.2944</c:v>
                </c:pt>
                <c:pt idx="2677">
                  <c:v>20.311199999999999</c:v>
                </c:pt>
                <c:pt idx="2678">
                  <c:v>20.288799999999998</c:v>
                </c:pt>
                <c:pt idx="2679">
                  <c:v>20.1936</c:v>
                </c:pt>
                <c:pt idx="2680">
                  <c:v>20.076000000000001</c:v>
                </c:pt>
                <c:pt idx="2681">
                  <c:v>20.076000000000001</c:v>
                </c:pt>
                <c:pt idx="2682">
                  <c:v>20.132000000000001</c:v>
                </c:pt>
                <c:pt idx="2683">
                  <c:v>20.1936</c:v>
                </c:pt>
                <c:pt idx="2684">
                  <c:v>20.238400000000002</c:v>
                </c:pt>
                <c:pt idx="2685">
                  <c:v>20.283200000000001</c:v>
                </c:pt>
                <c:pt idx="2686">
                  <c:v>20.339200000000002</c:v>
                </c:pt>
                <c:pt idx="2687">
                  <c:v>20.339200000000002</c:v>
                </c:pt>
                <c:pt idx="2688">
                  <c:v>20.361599999999999</c:v>
                </c:pt>
                <c:pt idx="2689">
                  <c:v>20.389599999999998</c:v>
                </c:pt>
                <c:pt idx="2690">
                  <c:v>20.462399999999999</c:v>
                </c:pt>
                <c:pt idx="2691">
                  <c:v>20.546399999999998</c:v>
                </c:pt>
                <c:pt idx="2692">
                  <c:v>20.647199999999998</c:v>
                </c:pt>
                <c:pt idx="2693">
                  <c:v>20.708799999999997</c:v>
                </c:pt>
                <c:pt idx="2694">
                  <c:v>20.753600000000002</c:v>
                </c:pt>
                <c:pt idx="2695">
                  <c:v>20.736800000000002</c:v>
                </c:pt>
                <c:pt idx="2696">
                  <c:v>20.747999999999998</c:v>
                </c:pt>
                <c:pt idx="2697">
                  <c:v>20.7592</c:v>
                </c:pt>
                <c:pt idx="2698">
                  <c:v>20.854400000000002</c:v>
                </c:pt>
                <c:pt idx="2699">
                  <c:v>20.955200000000001</c:v>
                </c:pt>
                <c:pt idx="2700">
                  <c:v>21</c:v>
                </c:pt>
                <c:pt idx="2701">
                  <c:v>20.988799999999998</c:v>
                </c:pt>
                <c:pt idx="2702">
                  <c:v>20.938400000000001</c:v>
                </c:pt>
                <c:pt idx="2703">
                  <c:v>20.921599999999998</c:v>
                </c:pt>
                <c:pt idx="2704">
                  <c:v>20.871200000000002</c:v>
                </c:pt>
                <c:pt idx="2705">
                  <c:v>20.921599999999998</c:v>
                </c:pt>
                <c:pt idx="2706">
                  <c:v>21.016800000000003</c:v>
                </c:pt>
                <c:pt idx="2707">
                  <c:v>21.1904</c:v>
                </c:pt>
                <c:pt idx="2708">
                  <c:v>21.296800000000005</c:v>
                </c:pt>
                <c:pt idx="2709">
                  <c:v>21.358400000000003</c:v>
                </c:pt>
                <c:pt idx="2710">
                  <c:v>21.3752</c:v>
                </c:pt>
                <c:pt idx="2711">
                  <c:v>21.5152</c:v>
                </c:pt>
                <c:pt idx="2712">
                  <c:v>21.7</c:v>
                </c:pt>
                <c:pt idx="2713">
                  <c:v>21.9072</c:v>
                </c:pt>
                <c:pt idx="2714">
                  <c:v>21.974399999999999</c:v>
                </c:pt>
                <c:pt idx="2715">
                  <c:v>22.002399999999998</c:v>
                </c:pt>
                <c:pt idx="2716">
                  <c:v>21.985599999999998</c:v>
                </c:pt>
                <c:pt idx="2717">
                  <c:v>21.974399999999999</c:v>
                </c:pt>
                <c:pt idx="2718">
                  <c:v>21.912800000000001</c:v>
                </c:pt>
                <c:pt idx="2719">
                  <c:v>21.901599999999998</c:v>
                </c:pt>
                <c:pt idx="2720">
                  <c:v>21.834400000000002</c:v>
                </c:pt>
                <c:pt idx="2721">
                  <c:v>21.761599999999998</c:v>
                </c:pt>
                <c:pt idx="2722">
                  <c:v>21.610399999999998</c:v>
                </c:pt>
                <c:pt idx="2723">
                  <c:v>21.4816</c:v>
                </c:pt>
                <c:pt idx="2724">
                  <c:v>21.3248</c:v>
                </c:pt>
                <c:pt idx="2725">
                  <c:v>21.145599999999998</c:v>
                </c:pt>
                <c:pt idx="2726">
                  <c:v>20.921599999999998</c:v>
                </c:pt>
                <c:pt idx="2727">
                  <c:v>20.708799999999997</c:v>
                </c:pt>
                <c:pt idx="2728">
                  <c:v>20.512800000000002</c:v>
                </c:pt>
                <c:pt idx="2729">
                  <c:v>20.372800000000002</c:v>
                </c:pt>
                <c:pt idx="2730">
                  <c:v>20.249599999999997</c:v>
                </c:pt>
                <c:pt idx="2731">
                  <c:v>20.182400000000001</c:v>
                </c:pt>
                <c:pt idx="2732">
                  <c:v>20.081599999999998</c:v>
                </c:pt>
                <c:pt idx="2733">
                  <c:v>20.0928</c:v>
                </c:pt>
                <c:pt idx="2734">
                  <c:v>20.171200000000002</c:v>
                </c:pt>
                <c:pt idx="2735">
                  <c:v>20.305599999999998</c:v>
                </c:pt>
                <c:pt idx="2736">
                  <c:v>20.361599999999999</c:v>
                </c:pt>
                <c:pt idx="2737">
                  <c:v>20.378400000000003</c:v>
                </c:pt>
                <c:pt idx="2738">
                  <c:v>20.412000000000003</c:v>
                </c:pt>
                <c:pt idx="2739">
                  <c:v>20.5016</c:v>
                </c:pt>
                <c:pt idx="2740">
                  <c:v>20.574400000000001</c:v>
                </c:pt>
                <c:pt idx="2741">
                  <c:v>20.703199999999995</c:v>
                </c:pt>
                <c:pt idx="2742">
                  <c:v>20.792800000000003</c:v>
                </c:pt>
                <c:pt idx="2743">
                  <c:v>20.893600000000003</c:v>
                </c:pt>
                <c:pt idx="2744">
                  <c:v>20.977600000000002</c:v>
                </c:pt>
                <c:pt idx="2745">
                  <c:v>21.089600000000001</c:v>
                </c:pt>
                <c:pt idx="2746">
                  <c:v>21.2408</c:v>
                </c:pt>
                <c:pt idx="2747">
                  <c:v>21.347199999999997</c:v>
                </c:pt>
                <c:pt idx="2748">
                  <c:v>21.4816</c:v>
                </c:pt>
                <c:pt idx="2749">
                  <c:v>21.638400000000001</c:v>
                </c:pt>
                <c:pt idx="2750">
                  <c:v>21.8736</c:v>
                </c:pt>
                <c:pt idx="2751">
                  <c:v>22.108799999999995</c:v>
                </c:pt>
                <c:pt idx="2752">
                  <c:v>22.366399999999999</c:v>
                </c:pt>
                <c:pt idx="2753">
                  <c:v>22.584800000000001</c:v>
                </c:pt>
                <c:pt idx="2754">
                  <c:v>22.719200000000001</c:v>
                </c:pt>
                <c:pt idx="2755">
                  <c:v>22.640799999999999</c:v>
                </c:pt>
                <c:pt idx="2756">
                  <c:v>22.383199999999999</c:v>
                </c:pt>
                <c:pt idx="2757">
                  <c:v>22.024799999999999</c:v>
                </c:pt>
                <c:pt idx="2758">
                  <c:v>21.722399999999997</c:v>
                </c:pt>
                <c:pt idx="2759">
                  <c:v>21.543199999999999</c:v>
                </c:pt>
                <c:pt idx="2760">
                  <c:v>21.4648</c:v>
                </c:pt>
                <c:pt idx="2761">
                  <c:v>21.436800000000002</c:v>
                </c:pt>
                <c:pt idx="2762">
                  <c:v>21.425599999999999</c:v>
                </c:pt>
                <c:pt idx="2763">
                  <c:v>21.447999999999997</c:v>
                </c:pt>
                <c:pt idx="2764">
                  <c:v>21.4984</c:v>
                </c:pt>
                <c:pt idx="2765">
                  <c:v>21.487199999999998</c:v>
                </c:pt>
                <c:pt idx="2766">
                  <c:v>21.4984</c:v>
                </c:pt>
                <c:pt idx="2767">
                  <c:v>21.532000000000004</c:v>
                </c:pt>
                <c:pt idx="2768">
                  <c:v>21.644000000000002</c:v>
                </c:pt>
                <c:pt idx="2769">
                  <c:v>21.7</c:v>
                </c:pt>
                <c:pt idx="2770">
                  <c:v>21.744800000000001</c:v>
                </c:pt>
                <c:pt idx="2771">
                  <c:v>21.767199999999999</c:v>
                </c:pt>
                <c:pt idx="2772">
                  <c:v>21.800799999999999</c:v>
                </c:pt>
                <c:pt idx="2773">
                  <c:v>21.800799999999999</c:v>
                </c:pt>
                <c:pt idx="2774">
                  <c:v>21.8064</c:v>
                </c:pt>
                <c:pt idx="2775">
                  <c:v>21.772800000000004</c:v>
                </c:pt>
                <c:pt idx="2776">
                  <c:v>21.767199999999999</c:v>
                </c:pt>
                <c:pt idx="2777">
                  <c:v>21.716800000000003</c:v>
                </c:pt>
                <c:pt idx="2778">
                  <c:v>21.694400000000002</c:v>
                </c:pt>
                <c:pt idx="2779">
                  <c:v>21.644000000000002</c:v>
                </c:pt>
                <c:pt idx="2780">
                  <c:v>21.571200000000005</c:v>
                </c:pt>
                <c:pt idx="2781">
                  <c:v>21.509599999999999</c:v>
                </c:pt>
                <c:pt idx="2782">
                  <c:v>21.380800000000001</c:v>
                </c:pt>
                <c:pt idx="2783">
                  <c:v>21.28</c:v>
                </c:pt>
                <c:pt idx="2784">
                  <c:v>21.156800000000004</c:v>
                </c:pt>
                <c:pt idx="2785">
                  <c:v>21.0336</c:v>
                </c:pt>
                <c:pt idx="2786">
                  <c:v>20.9496</c:v>
                </c:pt>
                <c:pt idx="2787">
                  <c:v>20.815200000000001</c:v>
                </c:pt>
                <c:pt idx="2788">
                  <c:v>20.708799999999997</c:v>
                </c:pt>
                <c:pt idx="2789">
                  <c:v>20.607999999999997</c:v>
                </c:pt>
                <c:pt idx="2790">
                  <c:v>20.619199999999999</c:v>
                </c:pt>
                <c:pt idx="2791">
                  <c:v>20.664000000000001</c:v>
                </c:pt>
                <c:pt idx="2792">
                  <c:v>20.6248</c:v>
                </c:pt>
                <c:pt idx="2793">
                  <c:v>20.563199999999998</c:v>
                </c:pt>
                <c:pt idx="2794">
                  <c:v>20.5352</c:v>
                </c:pt>
                <c:pt idx="2795">
                  <c:v>20.568799999999996</c:v>
                </c:pt>
                <c:pt idx="2796">
                  <c:v>20.546399999999998</c:v>
                </c:pt>
                <c:pt idx="2797">
                  <c:v>20.495999999999999</c:v>
                </c:pt>
                <c:pt idx="2798">
                  <c:v>20.395199999999999</c:v>
                </c:pt>
                <c:pt idx="2799">
                  <c:v>20.339200000000002</c:v>
                </c:pt>
                <c:pt idx="2800">
                  <c:v>20.3</c:v>
                </c:pt>
                <c:pt idx="2801">
                  <c:v>20.2944</c:v>
                </c:pt>
                <c:pt idx="2802">
                  <c:v>20.3</c:v>
                </c:pt>
                <c:pt idx="2803">
                  <c:v>20.305599999999998</c:v>
                </c:pt>
                <c:pt idx="2804">
                  <c:v>20.272000000000002</c:v>
                </c:pt>
                <c:pt idx="2805">
                  <c:v>20.2608</c:v>
                </c:pt>
                <c:pt idx="2806">
                  <c:v>20.221599999999999</c:v>
                </c:pt>
                <c:pt idx="2807">
                  <c:v>20.255199999999999</c:v>
                </c:pt>
                <c:pt idx="2808">
                  <c:v>20.238400000000002</c:v>
                </c:pt>
                <c:pt idx="2809">
                  <c:v>20.232800000000001</c:v>
                </c:pt>
                <c:pt idx="2810">
                  <c:v>20.1936</c:v>
                </c:pt>
                <c:pt idx="2811">
                  <c:v>20.16</c:v>
                </c:pt>
                <c:pt idx="2812">
                  <c:v>20.137599999999999</c:v>
                </c:pt>
                <c:pt idx="2813">
                  <c:v>20.098400000000002</c:v>
                </c:pt>
                <c:pt idx="2814">
                  <c:v>20.081599999999998</c:v>
                </c:pt>
                <c:pt idx="2815">
                  <c:v>20.064800000000002</c:v>
                </c:pt>
                <c:pt idx="2816">
                  <c:v>19.980799999999999</c:v>
                </c:pt>
                <c:pt idx="2817">
                  <c:v>19.913600000000002</c:v>
                </c:pt>
                <c:pt idx="2818">
                  <c:v>19.8856</c:v>
                </c:pt>
                <c:pt idx="2819">
                  <c:v>19.952800000000003</c:v>
                </c:pt>
                <c:pt idx="2820">
                  <c:v>20.014400000000002</c:v>
                </c:pt>
                <c:pt idx="2821">
                  <c:v>20.103999999999999</c:v>
                </c:pt>
                <c:pt idx="2822">
                  <c:v>20.148799999999998</c:v>
                </c:pt>
                <c:pt idx="2823">
                  <c:v>20.165599999999998</c:v>
                </c:pt>
                <c:pt idx="2824">
                  <c:v>20.187999999999999</c:v>
                </c:pt>
                <c:pt idx="2825">
                  <c:v>20.232800000000001</c:v>
                </c:pt>
                <c:pt idx="2826">
                  <c:v>20.272000000000002</c:v>
                </c:pt>
                <c:pt idx="2827">
                  <c:v>20.344799999999999</c:v>
                </c:pt>
                <c:pt idx="2828">
                  <c:v>20.428799999999999</c:v>
                </c:pt>
                <c:pt idx="2829">
                  <c:v>20.5184</c:v>
                </c:pt>
                <c:pt idx="2830">
                  <c:v>20.563199999999998</c:v>
                </c:pt>
                <c:pt idx="2831">
                  <c:v>20.596800000000002</c:v>
                </c:pt>
                <c:pt idx="2832">
                  <c:v>20.607999999999997</c:v>
                </c:pt>
                <c:pt idx="2833">
                  <c:v>20.6752</c:v>
                </c:pt>
                <c:pt idx="2834">
                  <c:v>20.664000000000001</c:v>
                </c:pt>
                <c:pt idx="2835">
                  <c:v>20.652800000000003</c:v>
                </c:pt>
                <c:pt idx="2836">
                  <c:v>20.585599999999999</c:v>
                </c:pt>
                <c:pt idx="2837">
                  <c:v>20.596800000000002</c:v>
                </c:pt>
                <c:pt idx="2838">
                  <c:v>20.574400000000001</c:v>
                </c:pt>
                <c:pt idx="2839">
                  <c:v>20.467999999999996</c:v>
                </c:pt>
                <c:pt idx="2840">
                  <c:v>20.3504</c:v>
                </c:pt>
                <c:pt idx="2841">
                  <c:v>20.227199999999996</c:v>
                </c:pt>
                <c:pt idx="2842">
                  <c:v>20.120799999999999</c:v>
                </c:pt>
                <c:pt idx="2843">
                  <c:v>20.0032</c:v>
                </c:pt>
                <c:pt idx="2844">
                  <c:v>19.947199999999999</c:v>
                </c:pt>
                <c:pt idx="2845">
                  <c:v>19.924800000000001</c:v>
                </c:pt>
                <c:pt idx="2846">
                  <c:v>19.9192</c:v>
                </c:pt>
                <c:pt idx="2847">
                  <c:v>19.88</c:v>
                </c:pt>
                <c:pt idx="2848">
                  <c:v>19.840799999999998</c:v>
                </c:pt>
                <c:pt idx="2849">
                  <c:v>19.807199999999998</c:v>
                </c:pt>
                <c:pt idx="2850">
                  <c:v>19.807199999999998</c:v>
                </c:pt>
                <c:pt idx="2851">
                  <c:v>19.891200000000001</c:v>
                </c:pt>
                <c:pt idx="2852">
                  <c:v>19.958400000000001</c:v>
                </c:pt>
                <c:pt idx="2853">
                  <c:v>20.036799999999999</c:v>
                </c:pt>
                <c:pt idx="2854">
                  <c:v>20.070400000000003</c:v>
                </c:pt>
                <c:pt idx="2855">
                  <c:v>20.165599999999998</c:v>
                </c:pt>
                <c:pt idx="2856">
                  <c:v>20.288799999999998</c:v>
                </c:pt>
                <c:pt idx="2857">
                  <c:v>20.440000000000001</c:v>
                </c:pt>
                <c:pt idx="2858">
                  <c:v>20.58</c:v>
                </c:pt>
                <c:pt idx="2859">
                  <c:v>20.6752</c:v>
                </c:pt>
                <c:pt idx="2860">
                  <c:v>20.776</c:v>
                </c:pt>
                <c:pt idx="2861">
                  <c:v>20.871200000000002</c:v>
                </c:pt>
                <c:pt idx="2862">
                  <c:v>20.960799999999999</c:v>
                </c:pt>
                <c:pt idx="2863">
                  <c:v>21.044799999999999</c:v>
                </c:pt>
                <c:pt idx="2864">
                  <c:v>21.084</c:v>
                </c:pt>
                <c:pt idx="2865">
                  <c:v>21.123199999999997</c:v>
                </c:pt>
                <c:pt idx="2866">
                  <c:v>21.106399999999997</c:v>
                </c:pt>
                <c:pt idx="2867">
                  <c:v>21.089600000000001</c:v>
                </c:pt>
                <c:pt idx="2868">
                  <c:v>21.106399999999997</c:v>
                </c:pt>
                <c:pt idx="2869">
                  <c:v>21.212800000000001</c:v>
                </c:pt>
                <c:pt idx="2870">
                  <c:v>21.313600000000001</c:v>
                </c:pt>
                <c:pt idx="2871">
                  <c:v>21.397600000000001</c:v>
                </c:pt>
                <c:pt idx="2872">
                  <c:v>21.42</c:v>
                </c:pt>
                <c:pt idx="2873">
                  <c:v>21.459199999999999</c:v>
                </c:pt>
                <c:pt idx="2874">
                  <c:v>21.504000000000001</c:v>
                </c:pt>
                <c:pt idx="2875">
                  <c:v>21.543199999999999</c:v>
                </c:pt>
                <c:pt idx="2876">
                  <c:v>21.587999999999997</c:v>
                </c:pt>
                <c:pt idx="2877">
                  <c:v>21.638400000000001</c:v>
                </c:pt>
                <c:pt idx="2878">
                  <c:v>21.7056</c:v>
                </c:pt>
                <c:pt idx="2879">
                  <c:v>21.761599999999998</c:v>
                </c:pt>
                <c:pt idx="2880">
                  <c:v>21.817600000000002</c:v>
                </c:pt>
                <c:pt idx="2881">
                  <c:v>21.867999999999999</c:v>
                </c:pt>
                <c:pt idx="2882">
                  <c:v>21.929600000000001</c:v>
                </c:pt>
                <c:pt idx="2883">
                  <c:v>21.968799999999998</c:v>
                </c:pt>
                <c:pt idx="2884">
                  <c:v>21.996800000000004</c:v>
                </c:pt>
                <c:pt idx="2885">
                  <c:v>22.041599999999999</c:v>
                </c:pt>
                <c:pt idx="2886">
                  <c:v>22.019200000000001</c:v>
                </c:pt>
                <c:pt idx="2887">
                  <c:v>22.041599999999999</c:v>
                </c:pt>
                <c:pt idx="2888">
                  <c:v>22.052800000000001</c:v>
                </c:pt>
                <c:pt idx="2889">
                  <c:v>22.125599999999999</c:v>
                </c:pt>
                <c:pt idx="2890">
                  <c:v>22.192800000000002</c:v>
                </c:pt>
                <c:pt idx="2891">
                  <c:v>22.2376</c:v>
                </c:pt>
                <c:pt idx="2892">
                  <c:v>22.26</c:v>
                </c:pt>
                <c:pt idx="2893">
                  <c:v>22.187199999999997</c:v>
                </c:pt>
                <c:pt idx="2894">
                  <c:v>22.1144</c:v>
                </c:pt>
                <c:pt idx="2895">
                  <c:v>22.092000000000002</c:v>
                </c:pt>
                <c:pt idx="2896">
                  <c:v>22.069600000000001</c:v>
                </c:pt>
                <c:pt idx="2897">
                  <c:v>22.1144</c:v>
                </c:pt>
                <c:pt idx="2898">
                  <c:v>22.086399999999998</c:v>
                </c:pt>
                <c:pt idx="2899">
                  <c:v>22.103199999999998</c:v>
                </c:pt>
                <c:pt idx="2900">
                  <c:v>22.058400000000002</c:v>
                </c:pt>
                <c:pt idx="2901">
                  <c:v>22.052800000000001</c:v>
                </c:pt>
                <c:pt idx="2902">
                  <c:v>22.058400000000002</c:v>
                </c:pt>
                <c:pt idx="2903">
                  <c:v>22.052800000000001</c:v>
                </c:pt>
                <c:pt idx="2904">
                  <c:v>22.047199999999997</c:v>
                </c:pt>
                <c:pt idx="2905">
                  <c:v>22.007999999999996</c:v>
                </c:pt>
                <c:pt idx="2906">
                  <c:v>21.991200000000003</c:v>
                </c:pt>
                <c:pt idx="2907">
                  <c:v>22.007999999999996</c:v>
                </c:pt>
                <c:pt idx="2908">
                  <c:v>22.075199999999999</c:v>
                </c:pt>
                <c:pt idx="2909">
                  <c:v>22.175999999999998</c:v>
                </c:pt>
                <c:pt idx="2910">
                  <c:v>22.215199999999999</c:v>
                </c:pt>
                <c:pt idx="2911">
                  <c:v>22.243199999999998</c:v>
                </c:pt>
                <c:pt idx="2912">
                  <c:v>22.26</c:v>
                </c:pt>
                <c:pt idx="2913">
                  <c:v>22.3384</c:v>
                </c:pt>
                <c:pt idx="2914">
                  <c:v>22.388799999999996</c:v>
                </c:pt>
                <c:pt idx="2915">
                  <c:v>22.444800000000001</c:v>
                </c:pt>
                <c:pt idx="2916">
                  <c:v>22.461599999999997</c:v>
                </c:pt>
                <c:pt idx="2917">
                  <c:v>22.54</c:v>
                </c:pt>
                <c:pt idx="2918">
                  <c:v>22.702399999999997</c:v>
                </c:pt>
                <c:pt idx="2919">
                  <c:v>22.808799999999998</c:v>
                </c:pt>
                <c:pt idx="2920">
                  <c:v>22.909600000000001</c:v>
                </c:pt>
                <c:pt idx="2921">
                  <c:v>22.898400000000002</c:v>
                </c:pt>
                <c:pt idx="2922">
                  <c:v>22.904</c:v>
                </c:pt>
                <c:pt idx="2923">
                  <c:v>22.859200000000001</c:v>
                </c:pt>
                <c:pt idx="2924">
                  <c:v>22.8704</c:v>
                </c:pt>
                <c:pt idx="2925">
                  <c:v>22.932000000000002</c:v>
                </c:pt>
                <c:pt idx="2926">
                  <c:v>22.982399999999998</c:v>
                </c:pt>
                <c:pt idx="2927">
                  <c:v>23.021599999999999</c:v>
                </c:pt>
                <c:pt idx="2928">
                  <c:v>23.010400000000001</c:v>
                </c:pt>
                <c:pt idx="2929">
                  <c:v>22.892800000000001</c:v>
                </c:pt>
                <c:pt idx="2930">
                  <c:v>22.747199999999999</c:v>
                </c:pt>
                <c:pt idx="2931">
                  <c:v>22.618400000000001</c:v>
                </c:pt>
                <c:pt idx="2932">
                  <c:v>22.596</c:v>
                </c:pt>
                <c:pt idx="2933">
                  <c:v>22.6296</c:v>
                </c:pt>
                <c:pt idx="2934">
                  <c:v>22.612800000000004</c:v>
                </c:pt>
                <c:pt idx="2935">
                  <c:v>22.54</c:v>
                </c:pt>
                <c:pt idx="2936">
                  <c:v>22.4</c:v>
                </c:pt>
                <c:pt idx="2937">
                  <c:v>22.276800000000001</c:v>
                </c:pt>
                <c:pt idx="2938">
                  <c:v>22.170400000000001</c:v>
                </c:pt>
                <c:pt idx="2939">
                  <c:v>22.086399999999998</c:v>
                </c:pt>
                <c:pt idx="2940">
                  <c:v>22.0304</c:v>
                </c:pt>
                <c:pt idx="2941">
                  <c:v>21.991200000000003</c:v>
                </c:pt>
                <c:pt idx="2942">
                  <c:v>21.963199999999997</c:v>
                </c:pt>
                <c:pt idx="2943">
                  <c:v>21.918400000000002</c:v>
                </c:pt>
                <c:pt idx="2944">
                  <c:v>21.834400000000002</c:v>
                </c:pt>
                <c:pt idx="2945">
                  <c:v>21.716800000000003</c:v>
                </c:pt>
                <c:pt idx="2946">
                  <c:v>21.616</c:v>
                </c:pt>
                <c:pt idx="2947">
                  <c:v>21.571200000000005</c:v>
                </c:pt>
                <c:pt idx="2948">
                  <c:v>21.543199999999999</c:v>
                </c:pt>
                <c:pt idx="2949">
                  <c:v>21.5152</c:v>
                </c:pt>
                <c:pt idx="2950">
                  <c:v>21.509599999999999</c:v>
                </c:pt>
                <c:pt idx="2951">
                  <c:v>21.470399999999998</c:v>
                </c:pt>
                <c:pt idx="2952">
                  <c:v>21.431200000000004</c:v>
                </c:pt>
                <c:pt idx="2953">
                  <c:v>21.330400000000001</c:v>
                </c:pt>
                <c:pt idx="2954">
                  <c:v>21.291200000000003</c:v>
                </c:pt>
                <c:pt idx="2955">
                  <c:v>21.2744</c:v>
                </c:pt>
                <c:pt idx="2956">
                  <c:v>21.28</c:v>
                </c:pt>
                <c:pt idx="2957">
                  <c:v>21.207199999999997</c:v>
                </c:pt>
                <c:pt idx="2958">
                  <c:v>21.072800000000001</c:v>
                </c:pt>
                <c:pt idx="2959">
                  <c:v>20.910399999999999</c:v>
                </c:pt>
                <c:pt idx="2960">
                  <c:v>20.787199999999999</c:v>
                </c:pt>
                <c:pt idx="2961">
                  <c:v>20.692000000000004</c:v>
                </c:pt>
                <c:pt idx="2962">
                  <c:v>20.619199999999999</c:v>
                </c:pt>
                <c:pt idx="2963">
                  <c:v>20.4848</c:v>
                </c:pt>
                <c:pt idx="2964">
                  <c:v>20.316800000000001</c:v>
                </c:pt>
                <c:pt idx="2965">
                  <c:v>20.1936</c:v>
                </c:pt>
                <c:pt idx="2966">
                  <c:v>20.053600000000003</c:v>
                </c:pt>
                <c:pt idx="2967">
                  <c:v>19.9696</c:v>
                </c:pt>
                <c:pt idx="2968">
                  <c:v>19.829599999999999</c:v>
                </c:pt>
                <c:pt idx="2969">
                  <c:v>19.751200000000001</c:v>
                </c:pt>
                <c:pt idx="2970">
                  <c:v>19.616800000000001</c:v>
                </c:pt>
                <c:pt idx="2971">
                  <c:v>19.527199999999997</c:v>
                </c:pt>
                <c:pt idx="2972">
                  <c:v>19.392800000000001</c:v>
                </c:pt>
                <c:pt idx="2973">
                  <c:v>19.292000000000002</c:v>
                </c:pt>
                <c:pt idx="2974">
                  <c:v>19.18</c:v>
                </c:pt>
                <c:pt idx="2975">
                  <c:v>19.073600000000003</c:v>
                </c:pt>
                <c:pt idx="2976">
                  <c:v>18.933600000000002</c:v>
                </c:pt>
                <c:pt idx="2977">
                  <c:v>18.782399999999999</c:v>
                </c:pt>
                <c:pt idx="2978">
                  <c:v>18.653600000000001</c:v>
                </c:pt>
                <c:pt idx="2979">
                  <c:v>18.5304</c:v>
                </c:pt>
                <c:pt idx="2980">
                  <c:v>18.412800000000001</c:v>
                </c:pt>
                <c:pt idx="2981">
                  <c:v>18.289599999999997</c:v>
                </c:pt>
                <c:pt idx="2982">
                  <c:v>18.216799999999999</c:v>
                </c:pt>
                <c:pt idx="2983">
                  <c:v>18.160799999999998</c:v>
                </c:pt>
                <c:pt idx="2984">
                  <c:v>18.138400000000001</c:v>
                </c:pt>
                <c:pt idx="2985">
                  <c:v>18.104800000000001</c:v>
                </c:pt>
                <c:pt idx="2986">
                  <c:v>18.076800000000002</c:v>
                </c:pt>
                <c:pt idx="2987">
                  <c:v>18.054400000000001</c:v>
                </c:pt>
                <c:pt idx="2988">
                  <c:v>18.037600000000001</c:v>
                </c:pt>
                <c:pt idx="2989">
                  <c:v>18.043199999999999</c:v>
                </c:pt>
                <c:pt idx="2990">
                  <c:v>18.043199999999999</c:v>
                </c:pt>
                <c:pt idx="2991">
                  <c:v>18.076800000000002</c:v>
                </c:pt>
                <c:pt idx="2992">
                  <c:v>18.127199999999998</c:v>
                </c:pt>
                <c:pt idx="2993">
                  <c:v>18.211200000000002</c:v>
                </c:pt>
                <c:pt idx="2994">
                  <c:v>18.345600000000001</c:v>
                </c:pt>
                <c:pt idx="2995">
                  <c:v>18.452000000000002</c:v>
                </c:pt>
                <c:pt idx="2996">
                  <c:v>18.692800000000002</c:v>
                </c:pt>
                <c:pt idx="2997">
                  <c:v>18.872000000000003</c:v>
                </c:pt>
                <c:pt idx="2998">
                  <c:v>19.107199999999999</c:v>
                </c:pt>
                <c:pt idx="2999">
                  <c:v>19.174400000000002</c:v>
                </c:pt>
                <c:pt idx="3000">
                  <c:v>19.224800000000002</c:v>
                </c:pt>
                <c:pt idx="3001">
                  <c:v>19.18</c:v>
                </c:pt>
                <c:pt idx="3002">
                  <c:v>19.112800000000004</c:v>
                </c:pt>
                <c:pt idx="3003">
                  <c:v>19.0792</c:v>
                </c:pt>
                <c:pt idx="3004">
                  <c:v>19.0792</c:v>
                </c:pt>
                <c:pt idx="3005">
                  <c:v>19.084800000000001</c:v>
                </c:pt>
                <c:pt idx="3006">
                  <c:v>19.073600000000003</c:v>
                </c:pt>
                <c:pt idx="3007">
                  <c:v>18.983999999999998</c:v>
                </c:pt>
                <c:pt idx="3008">
                  <c:v>18.899999999999999</c:v>
                </c:pt>
                <c:pt idx="3009">
                  <c:v>18.782399999999999</c:v>
                </c:pt>
                <c:pt idx="3010">
                  <c:v>18.715199999999999</c:v>
                </c:pt>
                <c:pt idx="3011">
                  <c:v>18.6144</c:v>
                </c:pt>
                <c:pt idx="3012">
                  <c:v>18.507999999999996</c:v>
                </c:pt>
                <c:pt idx="3013">
                  <c:v>18.384799999999998</c:v>
                </c:pt>
                <c:pt idx="3014">
                  <c:v>18.278400000000001</c:v>
                </c:pt>
                <c:pt idx="3015">
                  <c:v>18.188800000000001</c:v>
                </c:pt>
                <c:pt idx="3016">
                  <c:v>18.188800000000001</c:v>
                </c:pt>
                <c:pt idx="3017">
                  <c:v>18.227999999999998</c:v>
                </c:pt>
                <c:pt idx="3018">
                  <c:v>18.295200000000001</c:v>
                </c:pt>
                <c:pt idx="3019">
                  <c:v>18.278400000000001</c:v>
                </c:pt>
                <c:pt idx="3020">
                  <c:v>18.295200000000001</c:v>
                </c:pt>
                <c:pt idx="3021">
                  <c:v>18.3232</c:v>
                </c:pt>
                <c:pt idx="3022">
                  <c:v>18.429599999999997</c:v>
                </c:pt>
                <c:pt idx="3023">
                  <c:v>18.575199999999999</c:v>
                </c:pt>
                <c:pt idx="3024">
                  <c:v>18.659200000000002</c:v>
                </c:pt>
                <c:pt idx="3025">
                  <c:v>18.7544</c:v>
                </c:pt>
                <c:pt idx="3026">
                  <c:v>18.7544</c:v>
                </c:pt>
                <c:pt idx="3027">
                  <c:v>18.8048</c:v>
                </c:pt>
                <c:pt idx="3028">
                  <c:v>18.8384</c:v>
                </c:pt>
                <c:pt idx="3029">
                  <c:v>18.967199999999998</c:v>
                </c:pt>
                <c:pt idx="3030">
                  <c:v>19.152000000000001</c:v>
                </c:pt>
                <c:pt idx="3031">
                  <c:v>19.364799999999999</c:v>
                </c:pt>
                <c:pt idx="3032">
                  <c:v>19.5776</c:v>
                </c:pt>
                <c:pt idx="3033">
                  <c:v>19.7624</c:v>
                </c:pt>
                <c:pt idx="3034">
                  <c:v>19.980799999999999</c:v>
                </c:pt>
                <c:pt idx="3035">
                  <c:v>20.182400000000001</c:v>
                </c:pt>
                <c:pt idx="3036">
                  <c:v>20.406399999999998</c:v>
                </c:pt>
                <c:pt idx="3037">
                  <c:v>20.568799999999996</c:v>
                </c:pt>
                <c:pt idx="3038">
                  <c:v>20.714400000000001</c:v>
                </c:pt>
                <c:pt idx="3039">
                  <c:v>20.832000000000004</c:v>
                </c:pt>
                <c:pt idx="3040">
                  <c:v>20.955200000000001</c:v>
                </c:pt>
                <c:pt idx="3041">
                  <c:v>21.072800000000001</c:v>
                </c:pt>
                <c:pt idx="3042">
                  <c:v>21.195999999999998</c:v>
                </c:pt>
                <c:pt idx="3043">
                  <c:v>21.3416</c:v>
                </c:pt>
                <c:pt idx="3044">
                  <c:v>21.487199999999998</c:v>
                </c:pt>
                <c:pt idx="3045">
                  <c:v>21.5992</c:v>
                </c:pt>
                <c:pt idx="3046">
                  <c:v>21.644000000000002</c:v>
                </c:pt>
                <c:pt idx="3047">
                  <c:v>21.767199999999999</c:v>
                </c:pt>
                <c:pt idx="3048">
                  <c:v>21.856800000000003</c:v>
                </c:pt>
                <c:pt idx="3049">
                  <c:v>21.974399999999999</c:v>
                </c:pt>
                <c:pt idx="3050">
                  <c:v>22.041599999999999</c:v>
                </c:pt>
                <c:pt idx="3051">
                  <c:v>22.1648</c:v>
                </c:pt>
                <c:pt idx="3052">
                  <c:v>22.271200000000004</c:v>
                </c:pt>
                <c:pt idx="3053">
                  <c:v>22.3552</c:v>
                </c:pt>
                <c:pt idx="3054">
                  <c:v>22.332800000000002</c:v>
                </c:pt>
                <c:pt idx="3055">
                  <c:v>22.299199999999999</c:v>
                </c:pt>
                <c:pt idx="3056">
                  <c:v>22.198400000000003</c:v>
                </c:pt>
                <c:pt idx="3057">
                  <c:v>22.159200000000002</c:v>
                </c:pt>
                <c:pt idx="3058">
                  <c:v>22.153600000000001</c:v>
                </c:pt>
                <c:pt idx="3059">
                  <c:v>22.265599999999999</c:v>
                </c:pt>
                <c:pt idx="3060">
                  <c:v>22.383199999999999</c:v>
                </c:pt>
                <c:pt idx="3061">
                  <c:v>22.500799999999998</c:v>
                </c:pt>
                <c:pt idx="3062">
                  <c:v>22.5456</c:v>
                </c:pt>
                <c:pt idx="3063">
                  <c:v>22.590399999999999</c:v>
                </c:pt>
                <c:pt idx="3064">
                  <c:v>22.657600000000002</c:v>
                </c:pt>
                <c:pt idx="3065">
                  <c:v>22.702399999999997</c:v>
                </c:pt>
                <c:pt idx="3066">
                  <c:v>22.758400000000002</c:v>
                </c:pt>
                <c:pt idx="3067">
                  <c:v>22.741599999999998</c:v>
                </c:pt>
                <c:pt idx="3068">
                  <c:v>22.797600000000003</c:v>
                </c:pt>
                <c:pt idx="3069">
                  <c:v>22.892800000000001</c:v>
                </c:pt>
                <c:pt idx="3070">
                  <c:v>22.904</c:v>
                </c:pt>
                <c:pt idx="3071">
                  <c:v>22.864799999999999</c:v>
                </c:pt>
                <c:pt idx="3072">
                  <c:v>22.741599999999998</c:v>
                </c:pt>
                <c:pt idx="3073">
                  <c:v>22.719200000000001</c:v>
                </c:pt>
                <c:pt idx="3074">
                  <c:v>22.792000000000002</c:v>
                </c:pt>
                <c:pt idx="3075">
                  <c:v>22.96</c:v>
                </c:pt>
                <c:pt idx="3076">
                  <c:v>23.150400000000001</c:v>
                </c:pt>
                <c:pt idx="3077">
                  <c:v>23.24</c:v>
                </c:pt>
                <c:pt idx="3078">
                  <c:v>23.290399999999998</c:v>
                </c:pt>
                <c:pt idx="3079">
                  <c:v>23.352000000000004</c:v>
                </c:pt>
                <c:pt idx="3080">
                  <c:v>23.464000000000002</c:v>
                </c:pt>
                <c:pt idx="3081">
                  <c:v>23.5928</c:v>
                </c:pt>
                <c:pt idx="3082">
                  <c:v>23.682399999999998</c:v>
                </c:pt>
                <c:pt idx="3083">
                  <c:v>23.715999999999998</c:v>
                </c:pt>
                <c:pt idx="3084">
                  <c:v>23.654399999999999</c:v>
                </c:pt>
                <c:pt idx="3085">
                  <c:v>23.637600000000003</c:v>
                </c:pt>
                <c:pt idx="3086">
                  <c:v>23.632000000000001</c:v>
                </c:pt>
                <c:pt idx="3087">
                  <c:v>23.632000000000001</c:v>
                </c:pt>
                <c:pt idx="3088">
                  <c:v>23.632000000000001</c:v>
                </c:pt>
                <c:pt idx="3089">
                  <c:v>23.654399999999999</c:v>
                </c:pt>
                <c:pt idx="3090">
                  <c:v>23.682399999999998</c:v>
                </c:pt>
                <c:pt idx="3091">
                  <c:v>23.603999999999999</c:v>
                </c:pt>
                <c:pt idx="3092">
                  <c:v>23.503199999999996</c:v>
                </c:pt>
                <c:pt idx="3093">
                  <c:v>23.413600000000002</c:v>
                </c:pt>
                <c:pt idx="3094">
                  <c:v>23.374400000000001</c:v>
                </c:pt>
                <c:pt idx="3095">
                  <c:v>23.329599999999999</c:v>
                </c:pt>
                <c:pt idx="3096">
                  <c:v>23.223199999999999</c:v>
                </c:pt>
                <c:pt idx="3097">
                  <c:v>23.055199999999999</c:v>
                </c:pt>
                <c:pt idx="3098">
                  <c:v>22.887199999999996</c:v>
                </c:pt>
                <c:pt idx="3099">
                  <c:v>22.825599999999998</c:v>
                </c:pt>
                <c:pt idx="3100">
                  <c:v>22.792000000000002</c:v>
                </c:pt>
                <c:pt idx="3101">
                  <c:v>22.780799999999999</c:v>
                </c:pt>
                <c:pt idx="3102">
                  <c:v>22.797600000000003</c:v>
                </c:pt>
                <c:pt idx="3103">
                  <c:v>22.904</c:v>
                </c:pt>
                <c:pt idx="3104">
                  <c:v>22.976800000000004</c:v>
                </c:pt>
                <c:pt idx="3105">
                  <c:v>22.982399999999998</c:v>
                </c:pt>
                <c:pt idx="3106">
                  <c:v>22.9544</c:v>
                </c:pt>
                <c:pt idx="3107">
                  <c:v>22.926399999999997</c:v>
                </c:pt>
                <c:pt idx="3108">
                  <c:v>22.864799999999999</c:v>
                </c:pt>
                <c:pt idx="3109">
                  <c:v>22.707999999999998</c:v>
                </c:pt>
                <c:pt idx="3110">
                  <c:v>22.517600000000002</c:v>
                </c:pt>
                <c:pt idx="3111">
                  <c:v>22.383199999999999</c:v>
                </c:pt>
                <c:pt idx="3112">
                  <c:v>22.310400000000001</c:v>
                </c:pt>
                <c:pt idx="3113">
                  <c:v>22.344000000000001</c:v>
                </c:pt>
                <c:pt idx="3114">
                  <c:v>22.388799999999996</c:v>
                </c:pt>
                <c:pt idx="3115">
                  <c:v>22.495200000000001</c:v>
                </c:pt>
                <c:pt idx="3116">
                  <c:v>22.590399999999999</c:v>
                </c:pt>
                <c:pt idx="3117">
                  <c:v>22.724800000000002</c:v>
                </c:pt>
                <c:pt idx="3118">
                  <c:v>22.875999999999998</c:v>
                </c:pt>
                <c:pt idx="3119">
                  <c:v>23.015999999999998</c:v>
                </c:pt>
                <c:pt idx="3120">
                  <c:v>23.127999999999997</c:v>
                </c:pt>
                <c:pt idx="3121">
                  <c:v>23.256800000000002</c:v>
                </c:pt>
                <c:pt idx="3122">
                  <c:v>23.312800000000003</c:v>
                </c:pt>
                <c:pt idx="3123">
                  <c:v>23.357600000000001</c:v>
                </c:pt>
                <c:pt idx="3124">
                  <c:v>23.295999999999999</c:v>
                </c:pt>
                <c:pt idx="3125">
                  <c:v>23.256800000000002</c:v>
                </c:pt>
                <c:pt idx="3126">
                  <c:v>23.1616</c:v>
                </c:pt>
                <c:pt idx="3127">
                  <c:v>23.088799999999996</c:v>
                </c:pt>
                <c:pt idx="3128">
                  <c:v>23.032800000000002</c:v>
                </c:pt>
                <c:pt idx="3129">
                  <c:v>22.987999999999996</c:v>
                </c:pt>
                <c:pt idx="3130">
                  <c:v>22.976800000000004</c:v>
                </c:pt>
                <c:pt idx="3131">
                  <c:v>22.932000000000002</c:v>
                </c:pt>
                <c:pt idx="3132">
                  <c:v>22.96</c:v>
                </c:pt>
                <c:pt idx="3133">
                  <c:v>22.965599999999998</c:v>
                </c:pt>
                <c:pt idx="3134">
                  <c:v>23.049600000000002</c:v>
                </c:pt>
                <c:pt idx="3135">
                  <c:v>23.049600000000002</c:v>
                </c:pt>
                <c:pt idx="3136">
                  <c:v>23.055199999999999</c:v>
                </c:pt>
                <c:pt idx="3137">
                  <c:v>22.999200000000002</c:v>
                </c:pt>
                <c:pt idx="3138">
                  <c:v>23.004799999999999</c:v>
                </c:pt>
                <c:pt idx="3139">
                  <c:v>23.027199999999997</c:v>
                </c:pt>
                <c:pt idx="3140">
                  <c:v>23.027199999999997</c:v>
                </c:pt>
                <c:pt idx="3141">
                  <c:v>23.032800000000002</c:v>
                </c:pt>
                <c:pt idx="3142">
                  <c:v>23.066399999999998</c:v>
                </c:pt>
                <c:pt idx="3143">
                  <c:v>23.150400000000001</c:v>
                </c:pt>
                <c:pt idx="3144">
                  <c:v>23.223199999999999</c:v>
                </c:pt>
                <c:pt idx="3145">
                  <c:v>23.1952</c:v>
                </c:pt>
                <c:pt idx="3146">
                  <c:v>23.122399999999999</c:v>
                </c:pt>
                <c:pt idx="3147">
                  <c:v>23.0944</c:v>
                </c:pt>
                <c:pt idx="3148">
                  <c:v>23.066399999999998</c:v>
                </c:pt>
                <c:pt idx="3149">
                  <c:v>23.049600000000002</c:v>
                </c:pt>
                <c:pt idx="3150">
                  <c:v>22.926399999999997</c:v>
                </c:pt>
                <c:pt idx="3151">
                  <c:v>22.864799999999999</c:v>
                </c:pt>
                <c:pt idx="3152">
                  <c:v>22.836800000000004</c:v>
                </c:pt>
                <c:pt idx="3153">
                  <c:v>22.797600000000003</c:v>
                </c:pt>
                <c:pt idx="3154">
                  <c:v>22.780799999999999</c:v>
                </c:pt>
                <c:pt idx="3155">
                  <c:v>22.836800000000004</c:v>
                </c:pt>
                <c:pt idx="3156">
                  <c:v>22.847999999999999</c:v>
                </c:pt>
                <c:pt idx="3157">
                  <c:v>22.707999999999998</c:v>
                </c:pt>
                <c:pt idx="3158">
                  <c:v>22.495200000000001</c:v>
                </c:pt>
                <c:pt idx="3159">
                  <c:v>22.4392</c:v>
                </c:pt>
                <c:pt idx="3160">
                  <c:v>22.517600000000002</c:v>
                </c:pt>
                <c:pt idx="3161">
                  <c:v>22.607199999999999</c:v>
                </c:pt>
                <c:pt idx="3162">
                  <c:v>22.674400000000002</c:v>
                </c:pt>
                <c:pt idx="3163">
                  <c:v>22.752800000000001</c:v>
                </c:pt>
                <c:pt idx="3164">
                  <c:v>22.808799999999998</c:v>
                </c:pt>
                <c:pt idx="3165">
                  <c:v>22.808799999999998</c:v>
                </c:pt>
                <c:pt idx="3166">
                  <c:v>22.696800000000003</c:v>
                </c:pt>
                <c:pt idx="3167">
                  <c:v>22.534400000000002</c:v>
                </c:pt>
                <c:pt idx="3168">
                  <c:v>22.360799999999998</c:v>
                </c:pt>
                <c:pt idx="3169">
                  <c:v>22.282399999999999</c:v>
                </c:pt>
                <c:pt idx="3170">
                  <c:v>22.215199999999999</c:v>
                </c:pt>
                <c:pt idx="3171">
                  <c:v>22.170400000000001</c:v>
                </c:pt>
                <c:pt idx="3172">
                  <c:v>22.1816</c:v>
                </c:pt>
                <c:pt idx="3173">
                  <c:v>22.276800000000001</c:v>
                </c:pt>
                <c:pt idx="3174">
                  <c:v>22.3552</c:v>
                </c:pt>
                <c:pt idx="3175">
                  <c:v>22.4056</c:v>
                </c:pt>
                <c:pt idx="3176">
                  <c:v>22.444800000000001</c:v>
                </c:pt>
                <c:pt idx="3177">
                  <c:v>22.484000000000002</c:v>
                </c:pt>
                <c:pt idx="3178">
                  <c:v>22.517600000000002</c:v>
                </c:pt>
                <c:pt idx="3179">
                  <c:v>22.500799999999998</c:v>
                </c:pt>
                <c:pt idx="3180">
                  <c:v>22.534400000000002</c:v>
                </c:pt>
                <c:pt idx="3181">
                  <c:v>22.612800000000004</c:v>
                </c:pt>
                <c:pt idx="3182">
                  <c:v>22.763999999999999</c:v>
                </c:pt>
                <c:pt idx="3183">
                  <c:v>22.909600000000001</c:v>
                </c:pt>
                <c:pt idx="3184">
                  <c:v>23.027199999999997</c:v>
                </c:pt>
                <c:pt idx="3185">
                  <c:v>23.116800000000001</c:v>
                </c:pt>
                <c:pt idx="3186">
                  <c:v>23.206399999999999</c:v>
                </c:pt>
                <c:pt idx="3187">
                  <c:v>23.279199999999999</c:v>
                </c:pt>
                <c:pt idx="3188">
                  <c:v>23.324000000000002</c:v>
                </c:pt>
                <c:pt idx="3189">
                  <c:v>23.357600000000001</c:v>
                </c:pt>
                <c:pt idx="3190">
                  <c:v>23.357600000000001</c:v>
                </c:pt>
                <c:pt idx="3191">
                  <c:v>23.340799999999998</c:v>
                </c:pt>
                <c:pt idx="3192">
                  <c:v>23.290399999999998</c:v>
                </c:pt>
                <c:pt idx="3193">
                  <c:v>23.212000000000003</c:v>
                </c:pt>
                <c:pt idx="3194">
                  <c:v>23.0944</c:v>
                </c:pt>
                <c:pt idx="3195">
                  <c:v>22.9208</c:v>
                </c:pt>
                <c:pt idx="3196">
                  <c:v>22.758400000000002</c:v>
                </c:pt>
                <c:pt idx="3197">
                  <c:v>22.601599999999998</c:v>
                </c:pt>
                <c:pt idx="3198">
                  <c:v>22.500799999999998</c:v>
                </c:pt>
                <c:pt idx="3199">
                  <c:v>22.4392</c:v>
                </c:pt>
                <c:pt idx="3200">
                  <c:v>22.444800000000001</c:v>
                </c:pt>
                <c:pt idx="3201">
                  <c:v>22.467199999999998</c:v>
                </c:pt>
                <c:pt idx="3202">
                  <c:v>22.467199999999998</c:v>
                </c:pt>
                <c:pt idx="3203">
                  <c:v>22.456</c:v>
                </c:pt>
                <c:pt idx="3204">
                  <c:v>22.433600000000002</c:v>
                </c:pt>
                <c:pt idx="3205">
                  <c:v>22.489599999999999</c:v>
                </c:pt>
                <c:pt idx="3206">
                  <c:v>22.562399999999997</c:v>
                </c:pt>
                <c:pt idx="3207">
                  <c:v>22.6464</c:v>
                </c:pt>
                <c:pt idx="3208">
                  <c:v>22.607199999999999</c:v>
                </c:pt>
                <c:pt idx="3209">
                  <c:v>22.495200000000001</c:v>
                </c:pt>
                <c:pt idx="3210">
                  <c:v>22.4056</c:v>
                </c:pt>
                <c:pt idx="3211">
                  <c:v>22.360799999999998</c:v>
                </c:pt>
                <c:pt idx="3212">
                  <c:v>22.344000000000001</c:v>
                </c:pt>
                <c:pt idx="3213">
                  <c:v>22.344000000000001</c:v>
                </c:pt>
                <c:pt idx="3214">
                  <c:v>22.349599999999999</c:v>
                </c:pt>
                <c:pt idx="3215">
                  <c:v>22.394400000000001</c:v>
                </c:pt>
                <c:pt idx="3216">
                  <c:v>22.478400000000001</c:v>
                </c:pt>
                <c:pt idx="3217">
                  <c:v>22.635200000000001</c:v>
                </c:pt>
                <c:pt idx="3218">
                  <c:v>22.82</c:v>
                </c:pt>
                <c:pt idx="3219">
                  <c:v>22.898400000000002</c:v>
                </c:pt>
                <c:pt idx="3220">
                  <c:v>22.864799999999999</c:v>
                </c:pt>
                <c:pt idx="3221">
                  <c:v>22.758400000000002</c:v>
                </c:pt>
                <c:pt idx="3222">
                  <c:v>22.707999999999998</c:v>
                </c:pt>
                <c:pt idx="3223">
                  <c:v>22.724800000000002</c:v>
                </c:pt>
                <c:pt idx="3224">
                  <c:v>22.831200000000003</c:v>
                </c:pt>
                <c:pt idx="3225">
                  <c:v>22.9208</c:v>
                </c:pt>
                <c:pt idx="3226">
                  <c:v>23.010400000000001</c:v>
                </c:pt>
                <c:pt idx="3227">
                  <c:v>23.150400000000001</c:v>
                </c:pt>
                <c:pt idx="3228">
                  <c:v>23.279199999999999</c:v>
                </c:pt>
                <c:pt idx="3229">
                  <c:v>23.413600000000002</c:v>
                </c:pt>
                <c:pt idx="3230">
                  <c:v>23.407999999999998</c:v>
                </c:pt>
                <c:pt idx="3231">
                  <c:v>23.391200000000005</c:v>
                </c:pt>
                <c:pt idx="3232">
                  <c:v>23.352000000000004</c:v>
                </c:pt>
                <c:pt idx="3233">
                  <c:v>23.368799999999997</c:v>
                </c:pt>
                <c:pt idx="3234">
                  <c:v>23.407999999999998</c:v>
                </c:pt>
                <c:pt idx="3235">
                  <c:v>23.436</c:v>
                </c:pt>
                <c:pt idx="3236">
                  <c:v>23.424800000000001</c:v>
                </c:pt>
                <c:pt idx="3237">
                  <c:v>23.3856</c:v>
                </c:pt>
                <c:pt idx="3238">
                  <c:v>23.374400000000001</c:v>
                </c:pt>
                <c:pt idx="3239">
                  <c:v>23.391200000000005</c:v>
                </c:pt>
                <c:pt idx="3240">
                  <c:v>23.452800000000003</c:v>
                </c:pt>
                <c:pt idx="3241">
                  <c:v>23.6096</c:v>
                </c:pt>
                <c:pt idx="3242">
                  <c:v>23.805599999999998</c:v>
                </c:pt>
                <c:pt idx="3243">
                  <c:v>23.878400000000003</c:v>
                </c:pt>
                <c:pt idx="3244">
                  <c:v>23.783199999999997</c:v>
                </c:pt>
                <c:pt idx="3245">
                  <c:v>23.643199999999997</c:v>
                </c:pt>
                <c:pt idx="3246">
                  <c:v>23.66</c:v>
                </c:pt>
                <c:pt idx="3247">
                  <c:v>23.738400000000002</c:v>
                </c:pt>
                <c:pt idx="3248">
                  <c:v>23.8</c:v>
                </c:pt>
                <c:pt idx="3249">
                  <c:v>23.872800000000002</c:v>
                </c:pt>
                <c:pt idx="3250">
                  <c:v>23.9848</c:v>
                </c:pt>
                <c:pt idx="3251">
                  <c:v>24.085599999999999</c:v>
                </c:pt>
                <c:pt idx="3252">
                  <c:v>24.085599999999999</c:v>
                </c:pt>
                <c:pt idx="3253">
                  <c:v>23.889600000000002</c:v>
                </c:pt>
                <c:pt idx="3254">
                  <c:v>23.671200000000002</c:v>
                </c:pt>
                <c:pt idx="3255">
                  <c:v>23.492000000000004</c:v>
                </c:pt>
                <c:pt idx="3256">
                  <c:v>23.441599999999998</c:v>
                </c:pt>
                <c:pt idx="3257">
                  <c:v>23.430399999999999</c:v>
                </c:pt>
                <c:pt idx="3258">
                  <c:v>23.475200000000001</c:v>
                </c:pt>
                <c:pt idx="3259">
                  <c:v>23.514400000000002</c:v>
                </c:pt>
                <c:pt idx="3260">
                  <c:v>23.508799999999997</c:v>
                </c:pt>
                <c:pt idx="3261">
                  <c:v>23.531200000000002</c:v>
                </c:pt>
                <c:pt idx="3262">
                  <c:v>23.587199999999999</c:v>
                </c:pt>
                <c:pt idx="3263">
                  <c:v>23.637600000000003</c:v>
                </c:pt>
                <c:pt idx="3264">
                  <c:v>23.615200000000002</c:v>
                </c:pt>
                <c:pt idx="3265">
                  <c:v>23.576000000000001</c:v>
                </c:pt>
                <c:pt idx="3266">
                  <c:v>23.6096</c:v>
                </c:pt>
                <c:pt idx="3267">
                  <c:v>23.682399999999998</c:v>
                </c:pt>
                <c:pt idx="3268">
                  <c:v>23.749600000000001</c:v>
                </c:pt>
                <c:pt idx="3269">
                  <c:v>23.855999999999998</c:v>
                </c:pt>
                <c:pt idx="3270">
                  <c:v>23.906399999999998</c:v>
                </c:pt>
                <c:pt idx="3271">
                  <c:v>23.962399999999999</c:v>
                </c:pt>
                <c:pt idx="3272">
                  <c:v>23.917600000000004</c:v>
                </c:pt>
                <c:pt idx="3273">
                  <c:v>23.928799999999995</c:v>
                </c:pt>
                <c:pt idx="3274">
                  <c:v>23.962399999999999</c:v>
                </c:pt>
                <c:pt idx="3275">
                  <c:v>24.057600000000001</c:v>
                </c:pt>
                <c:pt idx="3276">
                  <c:v>24.1584</c:v>
                </c:pt>
                <c:pt idx="3277">
                  <c:v>24.1752</c:v>
                </c:pt>
                <c:pt idx="3278">
                  <c:v>24.1584</c:v>
                </c:pt>
                <c:pt idx="3279">
                  <c:v>24.029600000000002</c:v>
                </c:pt>
                <c:pt idx="3280">
                  <c:v>23.917600000000004</c:v>
                </c:pt>
                <c:pt idx="3281">
                  <c:v>23.772000000000002</c:v>
                </c:pt>
                <c:pt idx="3282">
                  <c:v>23.676800000000004</c:v>
                </c:pt>
                <c:pt idx="3283">
                  <c:v>23.654399999999999</c:v>
                </c:pt>
                <c:pt idx="3284">
                  <c:v>23.699200000000001</c:v>
                </c:pt>
                <c:pt idx="3285">
                  <c:v>23.7608</c:v>
                </c:pt>
                <c:pt idx="3286">
                  <c:v>23.855999999999998</c:v>
                </c:pt>
                <c:pt idx="3287">
                  <c:v>24.029600000000002</c:v>
                </c:pt>
                <c:pt idx="3288">
                  <c:v>24.192000000000004</c:v>
                </c:pt>
                <c:pt idx="3289">
                  <c:v>24.343199999999996</c:v>
                </c:pt>
                <c:pt idx="3290">
                  <c:v>24.36</c:v>
                </c:pt>
                <c:pt idx="3291">
                  <c:v>24.393600000000003</c:v>
                </c:pt>
                <c:pt idx="3292">
                  <c:v>24.387999999999998</c:v>
                </c:pt>
                <c:pt idx="3293">
                  <c:v>24.427199999999999</c:v>
                </c:pt>
                <c:pt idx="3294">
                  <c:v>24.516800000000003</c:v>
                </c:pt>
                <c:pt idx="3295">
                  <c:v>24.589600000000001</c:v>
                </c:pt>
                <c:pt idx="3296">
                  <c:v>24.651200000000003</c:v>
                </c:pt>
                <c:pt idx="3297">
                  <c:v>24.679200000000002</c:v>
                </c:pt>
                <c:pt idx="3298">
                  <c:v>24.651200000000003</c:v>
                </c:pt>
                <c:pt idx="3299">
                  <c:v>24.589600000000001</c:v>
                </c:pt>
                <c:pt idx="3300">
                  <c:v>24.527999999999999</c:v>
                </c:pt>
                <c:pt idx="3301">
                  <c:v>24.527999999999999</c:v>
                </c:pt>
                <c:pt idx="3302">
                  <c:v>24.527999999999999</c:v>
                </c:pt>
                <c:pt idx="3303">
                  <c:v>24.516800000000003</c:v>
                </c:pt>
                <c:pt idx="3304">
                  <c:v>24.516800000000003</c:v>
                </c:pt>
                <c:pt idx="3305">
                  <c:v>24.516800000000003</c:v>
                </c:pt>
                <c:pt idx="3306">
                  <c:v>24.505600000000001</c:v>
                </c:pt>
                <c:pt idx="3307">
                  <c:v>24.444000000000003</c:v>
                </c:pt>
                <c:pt idx="3308">
                  <c:v>24.376800000000003</c:v>
                </c:pt>
                <c:pt idx="3309">
                  <c:v>24.337600000000002</c:v>
                </c:pt>
                <c:pt idx="3310">
                  <c:v>24.393600000000003</c:v>
                </c:pt>
                <c:pt idx="3311">
                  <c:v>24.472000000000001</c:v>
                </c:pt>
                <c:pt idx="3312">
                  <c:v>24.4496</c:v>
                </c:pt>
                <c:pt idx="3313">
                  <c:v>24.292800000000003</c:v>
                </c:pt>
                <c:pt idx="3314">
                  <c:v>24.169599999999999</c:v>
                </c:pt>
                <c:pt idx="3315">
                  <c:v>24.1248</c:v>
                </c:pt>
                <c:pt idx="3316">
                  <c:v>24.119199999999999</c:v>
                </c:pt>
                <c:pt idx="3317">
                  <c:v>24.141599999999997</c:v>
                </c:pt>
                <c:pt idx="3318">
                  <c:v>24.180799999999998</c:v>
                </c:pt>
                <c:pt idx="3319">
                  <c:v>24.270399999999999</c:v>
                </c:pt>
                <c:pt idx="3320">
                  <c:v>24.393600000000003</c:v>
                </c:pt>
                <c:pt idx="3321">
                  <c:v>24.5336</c:v>
                </c:pt>
                <c:pt idx="3322">
                  <c:v>24.623199999999997</c:v>
                </c:pt>
                <c:pt idx="3323">
                  <c:v>24.712800000000001</c:v>
                </c:pt>
                <c:pt idx="3324">
                  <c:v>24.757600000000004</c:v>
                </c:pt>
                <c:pt idx="3325">
                  <c:v>24.869600000000002</c:v>
                </c:pt>
                <c:pt idx="3326">
                  <c:v>24.869600000000002</c:v>
                </c:pt>
                <c:pt idx="3327">
                  <c:v>24.8416</c:v>
                </c:pt>
                <c:pt idx="3328">
                  <c:v>24.707199999999997</c:v>
                </c:pt>
                <c:pt idx="3329">
                  <c:v>24.623199999999997</c:v>
                </c:pt>
                <c:pt idx="3330">
                  <c:v>24.623199999999997</c:v>
                </c:pt>
                <c:pt idx="3331">
                  <c:v>24.701599999999999</c:v>
                </c:pt>
                <c:pt idx="3332">
                  <c:v>24.802399999999999</c:v>
                </c:pt>
                <c:pt idx="3333">
                  <c:v>24.869600000000002</c:v>
                </c:pt>
                <c:pt idx="3334">
                  <c:v>24.897600000000001</c:v>
                </c:pt>
                <c:pt idx="3335">
                  <c:v>24.8416</c:v>
                </c:pt>
                <c:pt idx="3336">
                  <c:v>24.757600000000004</c:v>
                </c:pt>
                <c:pt idx="3337">
                  <c:v>24.662399999999998</c:v>
                </c:pt>
                <c:pt idx="3338">
                  <c:v>24.656800000000004</c:v>
                </c:pt>
                <c:pt idx="3339">
                  <c:v>24.757600000000004</c:v>
                </c:pt>
                <c:pt idx="3340">
                  <c:v>24.953600000000002</c:v>
                </c:pt>
                <c:pt idx="3341">
                  <c:v>25.172000000000004</c:v>
                </c:pt>
                <c:pt idx="3342">
                  <c:v>25.345600000000001</c:v>
                </c:pt>
                <c:pt idx="3343">
                  <c:v>25.463199999999997</c:v>
                </c:pt>
                <c:pt idx="3344">
                  <c:v>25.608799999999995</c:v>
                </c:pt>
                <c:pt idx="3345">
                  <c:v>25.670400000000001</c:v>
                </c:pt>
                <c:pt idx="3346">
                  <c:v>25.720800000000001</c:v>
                </c:pt>
                <c:pt idx="3347">
                  <c:v>25.608799999999995</c:v>
                </c:pt>
                <c:pt idx="3348">
                  <c:v>25.474399999999999</c:v>
                </c:pt>
                <c:pt idx="3349">
                  <c:v>25.334400000000002</c:v>
                </c:pt>
                <c:pt idx="3350">
                  <c:v>25.222399999999997</c:v>
                </c:pt>
                <c:pt idx="3351">
                  <c:v>25.155200000000001</c:v>
                </c:pt>
                <c:pt idx="3352">
                  <c:v>25.0992</c:v>
                </c:pt>
                <c:pt idx="3353">
                  <c:v>25.043199999999999</c:v>
                </c:pt>
                <c:pt idx="3354">
                  <c:v>24.987199999999998</c:v>
                </c:pt>
                <c:pt idx="3355">
                  <c:v>24.886399999999998</c:v>
                </c:pt>
                <c:pt idx="3356">
                  <c:v>24.7744</c:v>
                </c:pt>
                <c:pt idx="3357">
                  <c:v>24.584</c:v>
                </c:pt>
                <c:pt idx="3358">
                  <c:v>24.410399999999999</c:v>
                </c:pt>
                <c:pt idx="3359">
                  <c:v>24.298400000000001</c:v>
                </c:pt>
                <c:pt idx="3360">
                  <c:v>24.292800000000003</c:v>
                </c:pt>
                <c:pt idx="3361">
                  <c:v>24.236800000000002</c:v>
                </c:pt>
                <c:pt idx="3362">
                  <c:v>24.164000000000001</c:v>
                </c:pt>
                <c:pt idx="3363">
                  <c:v>24.040800000000001</c:v>
                </c:pt>
                <c:pt idx="3364">
                  <c:v>23.973600000000001</c:v>
                </c:pt>
                <c:pt idx="3365">
                  <c:v>23.872800000000002</c:v>
                </c:pt>
                <c:pt idx="3366">
                  <c:v>23.772000000000002</c:v>
                </c:pt>
                <c:pt idx="3367">
                  <c:v>23.704799999999999</c:v>
                </c:pt>
                <c:pt idx="3368">
                  <c:v>23.676800000000004</c:v>
                </c:pt>
                <c:pt idx="3369">
                  <c:v>23.704799999999999</c:v>
                </c:pt>
                <c:pt idx="3370">
                  <c:v>23.715999999999998</c:v>
                </c:pt>
                <c:pt idx="3371">
                  <c:v>23.8</c:v>
                </c:pt>
                <c:pt idx="3372">
                  <c:v>23.928799999999995</c:v>
                </c:pt>
                <c:pt idx="3373">
                  <c:v>24.107999999999997</c:v>
                </c:pt>
                <c:pt idx="3374">
                  <c:v>24.270399999999999</c:v>
                </c:pt>
                <c:pt idx="3375">
                  <c:v>24.460799999999999</c:v>
                </c:pt>
                <c:pt idx="3376">
                  <c:v>24.802399999999999</c:v>
                </c:pt>
                <c:pt idx="3377">
                  <c:v>25.06</c:v>
                </c:pt>
                <c:pt idx="3378">
                  <c:v>25.211200000000005</c:v>
                </c:pt>
                <c:pt idx="3379">
                  <c:v>25.183199999999996</c:v>
                </c:pt>
                <c:pt idx="3380">
                  <c:v>25.2896</c:v>
                </c:pt>
                <c:pt idx="3381">
                  <c:v>25.317600000000002</c:v>
                </c:pt>
                <c:pt idx="3382">
                  <c:v>25.244800000000001</c:v>
                </c:pt>
                <c:pt idx="3383">
                  <c:v>25.048799999999996</c:v>
                </c:pt>
                <c:pt idx="3384">
                  <c:v>24.931200000000004</c:v>
                </c:pt>
                <c:pt idx="3385">
                  <c:v>24.936800000000002</c:v>
                </c:pt>
                <c:pt idx="3386">
                  <c:v>24.9984</c:v>
                </c:pt>
                <c:pt idx="3387">
                  <c:v>25.116</c:v>
                </c:pt>
                <c:pt idx="3388">
                  <c:v>25.250399999999999</c:v>
                </c:pt>
                <c:pt idx="3389">
                  <c:v>25.362399999999997</c:v>
                </c:pt>
                <c:pt idx="3390">
                  <c:v>25.429600000000001</c:v>
                </c:pt>
                <c:pt idx="3391">
                  <c:v>25.463199999999997</c:v>
                </c:pt>
                <c:pt idx="3392">
                  <c:v>25.547199999999997</c:v>
                </c:pt>
                <c:pt idx="3393">
                  <c:v>25.569600000000001</c:v>
                </c:pt>
                <c:pt idx="3394">
                  <c:v>25.608799999999995</c:v>
                </c:pt>
                <c:pt idx="3395">
                  <c:v>25.597600000000003</c:v>
                </c:pt>
                <c:pt idx="3396">
                  <c:v>25.6144</c:v>
                </c:pt>
                <c:pt idx="3397">
                  <c:v>25.564</c:v>
                </c:pt>
                <c:pt idx="3398">
                  <c:v>25.474399999999999</c:v>
                </c:pt>
                <c:pt idx="3399">
                  <c:v>25.334400000000002</c:v>
                </c:pt>
                <c:pt idx="3400">
                  <c:v>25.116</c:v>
                </c:pt>
                <c:pt idx="3401">
                  <c:v>24.92</c:v>
                </c:pt>
                <c:pt idx="3402">
                  <c:v>24.7744</c:v>
                </c:pt>
                <c:pt idx="3403">
                  <c:v>24.623199999999997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13.8992</c:v>
                </c:pt>
                <c:pt idx="3634">
                  <c:v>13.960799999999999</c:v>
                </c:pt>
                <c:pt idx="3635">
                  <c:v>14.027999999999999</c:v>
                </c:pt>
                <c:pt idx="3636">
                  <c:v>14.128800000000002</c:v>
                </c:pt>
                <c:pt idx="3637">
                  <c:v>14.2576</c:v>
                </c:pt>
                <c:pt idx="3638">
                  <c:v>14.347200000000001</c:v>
                </c:pt>
                <c:pt idx="3639">
                  <c:v>14.476000000000001</c:v>
                </c:pt>
                <c:pt idx="3640">
                  <c:v>14.554399999999998</c:v>
                </c:pt>
                <c:pt idx="3641">
                  <c:v>14.638400000000001</c:v>
                </c:pt>
                <c:pt idx="3642">
                  <c:v>14.716800000000001</c:v>
                </c:pt>
                <c:pt idx="3643">
                  <c:v>14.7392</c:v>
                </c:pt>
                <c:pt idx="3644">
                  <c:v>14.716800000000001</c:v>
                </c:pt>
                <c:pt idx="3645">
                  <c:v>14.643999999999998</c:v>
                </c:pt>
                <c:pt idx="3646">
                  <c:v>14.6328</c:v>
                </c:pt>
                <c:pt idx="3647">
                  <c:v>14.638400000000001</c:v>
                </c:pt>
                <c:pt idx="3648">
                  <c:v>14.6608</c:v>
                </c:pt>
                <c:pt idx="3649">
                  <c:v>14.638400000000001</c:v>
                </c:pt>
                <c:pt idx="3650">
                  <c:v>14.593599999999999</c:v>
                </c:pt>
                <c:pt idx="3651">
                  <c:v>14.532</c:v>
                </c:pt>
                <c:pt idx="3652">
                  <c:v>14.476000000000001</c:v>
                </c:pt>
                <c:pt idx="3653">
                  <c:v>14.442399999999999</c:v>
                </c:pt>
                <c:pt idx="3654">
                  <c:v>14.363999999999999</c:v>
                </c:pt>
                <c:pt idx="3655">
                  <c:v>14.2576</c:v>
                </c:pt>
                <c:pt idx="3656">
                  <c:v>14.151199999999999</c:v>
                </c:pt>
                <c:pt idx="3657">
                  <c:v>14.061599999999999</c:v>
                </c:pt>
                <c:pt idx="3658">
                  <c:v>14.011199999999999</c:v>
                </c:pt>
                <c:pt idx="3659">
                  <c:v>13.977600000000001</c:v>
                </c:pt>
                <c:pt idx="3660">
                  <c:v>13.988800000000001</c:v>
                </c:pt>
                <c:pt idx="3661">
                  <c:v>14.0168</c:v>
                </c:pt>
                <c:pt idx="3662">
                  <c:v>14.061599999999999</c:v>
                </c:pt>
                <c:pt idx="3663">
                  <c:v>14.112</c:v>
                </c:pt>
                <c:pt idx="3664">
                  <c:v>14.173599999999999</c:v>
                </c:pt>
                <c:pt idx="3665">
                  <c:v>14.2128</c:v>
                </c:pt>
                <c:pt idx="3666">
                  <c:v>14.246400000000001</c:v>
                </c:pt>
                <c:pt idx="3667">
                  <c:v>14.263199999999999</c:v>
                </c:pt>
                <c:pt idx="3668">
                  <c:v>14.313599999999999</c:v>
                </c:pt>
                <c:pt idx="3669">
                  <c:v>14.363999999999999</c:v>
                </c:pt>
                <c:pt idx="3670">
                  <c:v>14.42</c:v>
                </c:pt>
                <c:pt idx="3671">
                  <c:v>14.492799999999999</c:v>
                </c:pt>
                <c:pt idx="3672">
                  <c:v>14.565600000000002</c:v>
                </c:pt>
                <c:pt idx="3673">
                  <c:v>14.683199999999999</c:v>
                </c:pt>
                <c:pt idx="3674">
                  <c:v>14.806400000000002</c:v>
                </c:pt>
                <c:pt idx="3675">
                  <c:v>14.929600000000001</c:v>
                </c:pt>
                <c:pt idx="3676">
                  <c:v>15.036000000000001</c:v>
                </c:pt>
                <c:pt idx="3677">
                  <c:v>15.187200000000001</c:v>
                </c:pt>
                <c:pt idx="3678">
                  <c:v>15.366400000000001</c:v>
                </c:pt>
                <c:pt idx="3679">
                  <c:v>15.5008</c:v>
                </c:pt>
                <c:pt idx="3680">
                  <c:v>15.652000000000001</c:v>
                </c:pt>
                <c:pt idx="3681">
                  <c:v>15.892799999999999</c:v>
                </c:pt>
                <c:pt idx="3682">
                  <c:v>16.189599999999999</c:v>
                </c:pt>
                <c:pt idx="3683">
                  <c:v>16.408000000000001</c:v>
                </c:pt>
                <c:pt idx="3684">
                  <c:v>16.463999999999999</c:v>
                </c:pt>
                <c:pt idx="3685">
                  <c:v>16.396799999999999</c:v>
                </c:pt>
                <c:pt idx="3686">
                  <c:v>16.245600000000003</c:v>
                </c:pt>
                <c:pt idx="3687">
                  <c:v>16.066400000000002</c:v>
                </c:pt>
                <c:pt idx="3688">
                  <c:v>15.954399999999998</c:v>
                </c:pt>
                <c:pt idx="3689">
                  <c:v>15.965600000000002</c:v>
                </c:pt>
                <c:pt idx="3690">
                  <c:v>16.0776</c:v>
                </c:pt>
                <c:pt idx="3691">
                  <c:v>16.239999999999998</c:v>
                </c:pt>
                <c:pt idx="3692">
                  <c:v>16.346400000000003</c:v>
                </c:pt>
                <c:pt idx="3693">
                  <c:v>16.38</c:v>
                </c:pt>
                <c:pt idx="3694">
                  <c:v>16.340799999999998</c:v>
                </c:pt>
                <c:pt idx="3695">
                  <c:v>16.279199999999999</c:v>
                </c:pt>
                <c:pt idx="3696">
                  <c:v>16.234399999999997</c:v>
                </c:pt>
                <c:pt idx="3697">
                  <c:v>16.1784</c:v>
                </c:pt>
                <c:pt idx="3698">
                  <c:v>16.0776</c:v>
                </c:pt>
                <c:pt idx="3699">
                  <c:v>16.094399999999997</c:v>
                </c:pt>
                <c:pt idx="3700">
                  <c:v>16.1112</c:v>
                </c:pt>
                <c:pt idx="3701">
                  <c:v>16.139200000000002</c:v>
                </c:pt>
                <c:pt idx="3702">
                  <c:v>16.004799999999999</c:v>
                </c:pt>
                <c:pt idx="3703">
                  <c:v>15.9376</c:v>
                </c:pt>
                <c:pt idx="3704">
                  <c:v>15.876000000000001</c:v>
                </c:pt>
                <c:pt idx="3705">
                  <c:v>15.926400000000001</c:v>
                </c:pt>
                <c:pt idx="3706">
                  <c:v>15.9824</c:v>
                </c:pt>
                <c:pt idx="3707">
                  <c:v>16.016000000000002</c:v>
                </c:pt>
                <c:pt idx="3708">
                  <c:v>15.9152</c:v>
                </c:pt>
                <c:pt idx="3709">
                  <c:v>15.741599999999998</c:v>
                </c:pt>
                <c:pt idx="3710">
                  <c:v>15.596000000000002</c:v>
                </c:pt>
                <c:pt idx="3711">
                  <c:v>15.523199999999999</c:v>
                </c:pt>
                <c:pt idx="3712">
                  <c:v>15.534399999999998</c:v>
                </c:pt>
                <c:pt idx="3713">
                  <c:v>15.5792</c:v>
                </c:pt>
                <c:pt idx="3714">
                  <c:v>15.596000000000002</c:v>
                </c:pt>
                <c:pt idx="3715">
                  <c:v>15.556800000000001</c:v>
                </c:pt>
                <c:pt idx="3716">
                  <c:v>15.439200000000001</c:v>
                </c:pt>
                <c:pt idx="3717">
                  <c:v>15.433599999999998</c:v>
                </c:pt>
                <c:pt idx="3718">
                  <c:v>15.4168</c:v>
                </c:pt>
                <c:pt idx="3719">
                  <c:v>15.5008</c:v>
                </c:pt>
                <c:pt idx="3720">
                  <c:v>15.5792</c:v>
                </c:pt>
                <c:pt idx="3721">
                  <c:v>15.6632</c:v>
                </c:pt>
                <c:pt idx="3722">
                  <c:v>15.590399999999999</c:v>
                </c:pt>
                <c:pt idx="3723">
                  <c:v>15.332799999999999</c:v>
                </c:pt>
                <c:pt idx="3724">
                  <c:v>15.103199999999999</c:v>
                </c:pt>
                <c:pt idx="3725">
                  <c:v>14.912799999999999</c:v>
                </c:pt>
                <c:pt idx="3726">
                  <c:v>14.8904</c:v>
                </c:pt>
                <c:pt idx="3727">
                  <c:v>14.901599999999998</c:v>
                </c:pt>
                <c:pt idx="3728">
                  <c:v>15.092000000000001</c:v>
                </c:pt>
                <c:pt idx="3729">
                  <c:v>15.394399999999997</c:v>
                </c:pt>
                <c:pt idx="3730">
                  <c:v>15.719200000000001</c:v>
                </c:pt>
                <c:pt idx="3731">
                  <c:v>15.926400000000001</c:v>
                </c:pt>
                <c:pt idx="3732">
                  <c:v>15.954399999999998</c:v>
                </c:pt>
                <c:pt idx="3733">
                  <c:v>15.892799999999999</c:v>
                </c:pt>
                <c:pt idx="3734">
                  <c:v>15.8704</c:v>
                </c:pt>
                <c:pt idx="3735">
                  <c:v>15.892799999999999</c:v>
                </c:pt>
                <c:pt idx="3736">
                  <c:v>15.9992</c:v>
                </c:pt>
                <c:pt idx="3737">
                  <c:v>16.1616</c:v>
                </c:pt>
                <c:pt idx="3738">
                  <c:v>16.296000000000003</c:v>
                </c:pt>
                <c:pt idx="3739">
                  <c:v>16.352</c:v>
                </c:pt>
                <c:pt idx="3740">
                  <c:v>16.284800000000001</c:v>
                </c:pt>
                <c:pt idx="3741">
                  <c:v>16.268000000000001</c:v>
                </c:pt>
                <c:pt idx="3742">
                  <c:v>16.239999999999998</c:v>
                </c:pt>
                <c:pt idx="3743">
                  <c:v>16.301599999999997</c:v>
                </c:pt>
                <c:pt idx="3744">
                  <c:v>16.352</c:v>
                </c:pt>
                <c:pt idx="3745">
                  <c:v>16.4696</c:v>
                </c:pt>
                <c:pt idx="3746">
                  <c:v>16.620799999999999</c:v>
                </c:pt>
                <c:pt idx="3747">
                  <c:v>16.822400000000002</c:v>
                </c:pt>
                <c:pt idx="3748">
                  <c:v>17.0016</c:v>
                </c:pt>
                <c:pt idx="3749">
                  <c:v>17.029600000000002</c:v>
                </c:pt>
                <c:pt idx="3750">
                  <c:v>16.945600000000002</c:v>
                </c:pt>
                <c:pt idx="3751">
                  <c:v>16.861599999999999</c:v>
                </c:pt>
                <c:pt idx="3752">
                  <c:v>16.822400000000002</c:v>
                </c:pt>
                <c:pt idx="3753">
                  <c:v>16.8504</c:v>
                </c:pt>
                <c:pt idx="3754">
                  <c:v>16.878400000000003</c:v>
                </c:pt>
                <c:pt idx="3755">
                  <c:v>16.923199999999998</c:v>
                </c:pt>
                <c:pt idx="3756">
                  <c:v>16.968</c:v>
                </c:pt>
                <c:pt idx="3757">
                  <c:v>17.040800000000001</c:v>
                </c:pt>
                <c:pt idx="3758">
                  <c:v>17.091200000000001</c:v>
                </c:pt>
                <c:pt idx="3759">
                  <c:v>17.091200000000001</c:v>
                </c:pt>
                <c:pt idx="3760">
                  <c:v>17.0016</c:v>
                </c:pt>
                <c:pt idx="3761">
                  <c:v>16.906400000000001</c:v>
                </c:pt>
                <c:pt idx="3762">
                  <c:v>16.805600000000002</c:v>
                </c:pt>
                <c:pt idx="3763">
                  <c:v>16.738400000000002</c:v>
                </c:pt>
                <c:pt idx="3764">
                  <c:v>16.6936</c:v>
                </c:pt>
                <c:pt idx="3765">
                  <c:v>16.665600000000001</c:v>
                </c:pt>
                <c:pt idx="3766">
                  <c:v>16.6432</c:v>
                </c:pt>
                <c:pt idx="3767">
                  <c:v>16.581599999999998</c:v>
                </c:pt>
                <c:pt idx="3768">
                  <c:v>16.542400000000001</c:v>
                </c:pt>
                <c:pt idx="3769">
                  <c:v>16.553599999999999</c:v>
                </c:pt>
                <c:pt idx="3770">
                  <c:v>16.615200000000002</c:v>
                </c:pt>
                <c:pt idx="3771">
                  <c:v>16.732800000000001</c:v>
                </c:pt>
                <c:pt idx="3772">
                  <c:v>16.839200000000002</c:v>
                </c:pt>
                <c:pt idx="3773">
                  <c:v>16.9512</c:v>
                </c:pt>
                <c:pt idx="3774">
                  <c:v>17.0688</c:v>
                </c:pt>
                <c:pt idx="3775">
                  <c:v>17.130399999999998</c:v>
                </c:pt>
                <c:pt idx="3776">
                  <c:v>17.180799999999998</c:v>
                </c:pt>
                <c:pt idx="3777">
                  <c:v>17.1584</c:v>
                </c:pt>
                <c:pt idx="3778">
                  <c:v>17.253599999999999</c:v>
                </c:pt>
                <c:pt idx="3779">
                  <c:v>17.365600000000001</c:v>
                </c:pt>
                <c:pt idx="3780">
                  <c:v>17.556000000000001</c:v>
                </c:pt>
                <c:pt idx="3781">
                  <c:v>17.718400000000003</c:v>
                </c:pt>
                <c:pt idx="3782">
                  <c:v>17.897600000000001</c:v>
                </c:pt>
                <c:pt idx="3783">
                  <c:v>17.9816</c:v>
                </c:pt>
                <c:pt idx="3784">
                  <c:v>17.9984</c:v>
                </c:pt>
                <c:pt idx="3785">
                  <c:v>17.976000000000003</c:v>
                </c:pt>
                <c:pt idx="3786">
                  <c:v>17.942399999999999</c:v>
                </c:pt>
                <c:pt idx="3787">
                  <c:v>17.920000000000002</c:v>
                </c:pt>
                <c:pt idx="3788">
                  <c:v>17.914399999999997</c:v>
                </c:pt>
                <c:pt idx="3789">
                  <c:v>17.947999999999997</c:v>
                </c:pt>
                <c:pt idx="3790">
                  <c:v>18.020799999999998</c:v>
                </c:pt>
                <c:pt idx="3791">
                  <c:v>18.0824</c:v>
                </c:pt>
                <c:pt idx="3792">
                  <c:v>18.104800000000001</c:v>
                </c:pt>
                <c:pt idx="3793">
                  <c:v>18.0488</c:v>
                </c:pt>
                <c:pt idx="3794">
                  <c:v>17.976000000000003</c:v>
                </c:pt>
                <c:pt idx="3795">
                  <c:v>17.886400000000002</c:v>
                </c:pt>
                <c:pt idx="3796">
                  <c:v>17.8248</c:v>
                </c:pt>
                <c:pt idx="3797">
                  <c:v>17.7072</c:v>
                </c:pt>
                <c:pt idx="3798">
                  <c:v>17.556000000000001</c:v>
                </c:pt>
                <c:pt idx="3799">
                  <c:v>17.443999999999999</c:v>
                </c:pt>
                <c:pt idx="3800">
                  <c:v>17.393599999999999</c:v>
                </c:pt>
                <c:pt idx="3801">
                  <c:v>17.382400000000001</c:v>
                </c:pt>
                <c:pt idx="3802">
                  <c:v>17.354399999999998</c:v>
                </c:pt>
                <c:pt idx="3803">
                  <c:v>17.332000000000001</c:v>
                </c:pt>
                <c:pt idx="3804">
                  <c:v>17.287199999999999</c:v>
                </c:pt>
                <c:pt idx="3805">
                  <c:v>17.298400000000001</c:v>
                </c:pt>
                <c:pt idx="3806">
                  <c:v>17.303999999999998</c:v>
                </c:pt>
                <c:pt idx="3807">
                  <c:v>17.320799999999998</c:v>
                </c:pt>
                <c:pt idx="3808">
                  <c:v>17.303999999999998</c:v>
                </c:pt>
                <c:pt idx="3809">
                  <c:v>17.281599999999997</c:v>
                </c:pt>
                <c:pt idx="3810">
                  <c:v>17.253599999999999</c:v>
                </c:pt>
                <c:pt idx="3811">
                  <c:v>17.186400000000003</c:v>
                </c:pt>
                <c:pt idx="3812">
                  <c:v>17.102399999999999</c:v>
                </c:pt>
                <c:pt idx="3813">
                  <c:v>17.023999999999997</c:v>
                </c:pt>
                <c:pt idx="3814">
                  <c:v>16.962399999999999</c:v>
                </c:pt>
                <c:pt idx="3815">
                  <c:v>16.945600000000002</c:v>
                </c:pt>
                <c:pt idx="3816">
                  <c:v>16.889600000000002</c:v>
                </c:pt>
                <c:pt idx="3817">
                  <c:v>16.856000000000002</c:v>
                </c:pt>
                <c:pt idx="3818">
                  <c:v>16.833600000000001</c:v>
                </c:pt>
                <c:pt idx="3819">
                  <c:v>16.889600000000002</c:v>
                </c:pt>
                <c:pt idx="3820">
                  <c:v>16.940000000000001</c:v>
                </c:pt>
                <c:pt idx="3821">
                  <c:v>16.973599999999998</c:v>
                </c:pt>
                <c:pt idx="3822">
                  <c:v>16.979200000000002</c:v>
                </c:pt>
                <c:pt idx="3823">
                  <c:v>17.029600000000002</c:v>
                </c:pt>
                <c:pt idx="3824">
                  <c:v>17.091200000000001</c:v>
                </c:pt>
                <c:pt idx="3825">
                  <c:v>17.147200000000002</c:v>
                </c:pt>
                <c:pt idx="3826">
                  <c:v>17.214399999999998</c:v>
                </c:pt>
                <c:pt idx="3827">
                  <c:v>17.2592</c:v>
                </c:pt>
                <c:pt idx="3828">
                  <c:v>17.3096</c:v>
                </c:pt>
                <c:pt idx="3829">
                  <c:v>17.348800000000001</c:v>
                </c:pt>
                <c:pt idx="3830">
                  <c:v>17.393599999999999</c:v>
                </c:pt>
                <c:pt idx="3831">
                  <c:v>17.4328</c:v>
                </c:pt>
                <c:pt idx="3832">
                  <c:v>17.4328</c:v>
                </c:pt>
                <c:pt idx="3833">
                  <c:v>17.416</c:v>
                </c:pt>
                <c:pt idx="3834">
                  <c:v>17.365600000000001</c:v>
                </c:pt>
                <c:pt idx="3835">
                  <c:v>17.3264</c:v>
                </c:pt>
                <c:pt idx="3836">
                  <c:v>17.303999999999998</c:v>
                </c:pt>
                <c:pt idx="3837">
                  <c:v>17.3096</c:v>
                </c:pt>
                <c:pt idx="3838">
                  <c:v>17.287199999999999</c:v>
                </c:pt>
                <c:pt idx="3839">
                  <c:v>17.2256</c:v>
                </c:pt>
                <c:pt idx="3840">
                  <c:v>17.197600000000001</c:v>
                </c:pt>
                <c:pt idx="3841">
                  <c:v>17.186400000000003</c:v>
                </c:pt>
                <c:pt idx="3842">
                  <c:v>17.180799999999998</c:v>
                </c:pt>
                <c:pt idx="3843">
                  <c:v>17.1584</c:v>
                </c:pt>
                <c:pt idx="3844">
                  <c:v>17.130399999999998</c:v>
                </c:pt>
                <c:pt idx="3845">
                  <c:v>17.108000000000001</c:v>
                </c:pt>
                <c:pt idx="3846">
                  <c:v>17.102399999999999</c:v>
                </c:pt>
                <c:pt idx="3847">
                  <c:v>17.0688</c:v>
                </c:pt>
                <c:pt idx="3848">
                  <c:v>17.052</c:v>
                </c:pt>
                <c:pt idx="3849">
                  <c:v>17.012799999999999</c:v>
                </c:pt>
                <c:pt idx="3850">
                  <c:v>16.990400000000001</c:v>
                </c:pt>
              </c:numCache>
            </c:numRef>
          </c:xVal>
          <c:yVal>
            <c:numRef>
              <c:f>CPT!$D$6:$D$3856</c:f>
              <c:numCache>
                <c:formatCode>General</c:formatCode>
                <c:ptCount val="3851"/>
                <c:pt idx="0">
                  <c:v>17.8</c:v>
                </c:pt>
                <c:pt idx="1">
                  <c:v>17.8</c:v>
                </c:pt>
                <c:pt idx="2">
                  <c:v>17.809999999999999</c:v>
                </c:pt>
                <c:pt idx="3">
                  <c:v>17.82</c:v>
                </c:pt>
                <c:pt idx="4">
                  <c:v>17.829999999999998</c:v>
                </c:pt>
                <c:pt idx="5">
                  <c:v>17.84</c:v>
                </c:pt>
                <c:pt idx="6">
                  <c:v>17.850000000000001</c:v>
                </c:pt>
                <c:pt idx="7">
                  <c:v>17.86</c:v>
                </c:pt>
                <c:pt idx="8">
                  <c:v>17.86</c:v>
                </c:pt>
                <c:pt idx="9">
                  <c:v>17.87</c:v>
                </c:pt>
                <c:pt idx="10">
                  <c:v>17.88</c:v>
                </c:pt>
                <c:pt idx="11">
                  <c:v>17.89</c:v>
                </c:pt>
                <c:pt idx="12">
                  <c:v>17.899999999999999</c:v>
                </c:pt>
                <c:pt idx="13">
                  <c:v>17.91</c:v>
                </c:pt>
                <c:pt idx="14">
                  <c:v>17.91</c:v>
                </c:pt>
                <c:pt idx="15">
                  <c:v>17.920000000000002</c:v>
                </c:pt>
                <c:pt idx="16">
                  <c:v>17.93</c:v>
                </c:pt>
                <c:pt idx="17">
                  <c:v>17.940000000000001</c:v>
                </c:pt>
                <c:pt idx="18">
                  <c:v>17.95</c:v>
                </c:pt>
                <c:pt idx="19">
                  <c:v>17.96</c:v>
                </c:pt>
                <c:pt idx="20">
                  <c:v>17.97</c:v>
                </c:pt>
                <c:pt idx="21">
                  <c:v>17.98</c:v>
                </c:pt>
                <c:pt idx="22">
                  <c:v>17.98</c:v>
                </c:pt>
                <c:pt idx="23">
                  <c:v>17.989999999999998</c:v>
                </c:pt>
                <c:pt idx="24">
                  <c:v>18</c:v>
                </c:pt>
                <c:pt idx="25">
                  <c:v>18.010000000000002</c:v>
                </c:pt>
                <c:pt idx="26">
                  <c:v>18.02</c:v>
                </c:pt>
                <c:pt idx="27">
                  <c:v>18.03</c:v>
                </c:pt>
                <c:pt idx="28">
                  <c:v>18.04</c:v>
                </c:pt>
                <c:pt idx="29">
                  <c:v>18.04</c:v>
                </c:pt>
                <c:pt idx="30">
                  <c:v>18.05</c:v>
                </c:pt>
                <c:pt idx="31">
                  <c:v>18.059999999999999</c:v>
                </c:pt>
                <c:pt idx="32">
                  <c:v>18.07</c:v>
                </c:pt>
                <c:pt idx="33">
                  <c:v>18.079999999999998</c:v>
                </c:pt>
                <c:pt idx="34">
                  <c:v>18.09</c:v>
                </c:pt>
                <c:pt idx="35">
                  <c:v>18.09</c:v>
                </c:pt>
                <c:pt idx="36">
                  <c:v>18.100000000000001</c:v>
                </c:pt>
                <c:pt idx="37">
                  <c:v>18.11</c:v>
                </c:pt>
                <c:pt idx="38">
                  <c:v>18.12</c:v>
                </c:pt>
                <c:pt idx="39">
                  <c:v>18.13</c:v>
                </c:pt>
                <c:pt idx="40">
                  <c:v>18.14</c:v>
                </c:pt>
                <c:pt idx="41">
                  <c:v>18.149999999999999</c:v>
                </c:pt>
                <c:pt idx="42">
                  <c:v>18.16</c:v>
                </c:pt>
                <c:pt idx="43">
                  <c:v>18.16</c:v>
                </c:pt>
                <c:pt idx="44">
                  <c:v>18.170000000000002</c:v>
                </c:pt>
                <c:pt idx="45">
                  <c:v>18.18</c:v>
                </c:pt>
                <c:pt idx="46">
                  <c:v>18.190000000000001</c:v>
                </c:pt>
                <c:pt idx="47">
                  <c:v>18.2</c:v>
                </c:pt>
                <c:pt idx="48">
                  <c:v>18.21</c:v>
                </c:pt>
                <c:pt idx="49">
                  <c:v>18.21</c:v>
                </c:pt>
                <c:pt idx="50">
                  <c:v>18.22</c:v>
                </c:pt>
                <c:pt idx="51">
                  <c:v>18.23</c:v>
                </c:pt>
                <c:pt idx="52">
                  <c:v>18.239999999999998</c:v>
                </c:pt>
                <c:pt idx="53">
                  <c:v>18.25</c:v>
                </c:pt>
                <c:pt idx="54">
                  <c:v>18.260000000000002</c:v>
                </c:pt>
                <c:pt idx="55">
                  <c:v>18.27</c:v>
                </c:pt>
                <c:pt idx="56">
                  <c:v>18.27</c:v>
                </c:pt>
                <c:pt idx="57">
                  <c:v>18.28</c:v>
                </c:pt>
                <c:pt idx="58">
                  <c:v>18.29</c:v>
                </c:pt>
                <c:pt idx="59">
                  <c:v>18.3</c:v>
                </c:pt>
                <c:pt idx="60">
                  <c:v>18.309999999999999</c:v>
                </c:pt>
                <c:pt idx="61">
                  <c:v>18.32</c:v>
                </c:pt>
                <c:pt idx="62">
                  <c:v>18.329999999999998</c:v>
                </c:pt>
                <c:pt idx="63">
                  <c:v>18.34</c:v>
                </c:pt>
                <c:pt idx="64">
                  <c:v>18.34</c:v>
                </c:pt>
                <c:pt idx="65">
                  <c:v>18.350000000000001</c:v>
                </c:pt>
                <c:pt idx="66">
                  <c:v>18.36</c:v>
                </c:pt>
                <c:pt idx="67">
                  <c:v>18.37</c:v>
                </c:pt>
                <c:pt idx="68">
                  <c:v>18.38</c:v>
                </c:pt>
                <c:pt idx="69">
                  <c:v>18.39</c:v>
                </c:pt>
                <c:pt idx="70">
                  <c:v>18.39</c:v>
                </c:pt>
                <c:pt idx="71">
                  <c:v>18.399999999999999</c:v>
                </c:pt>
                <c:pt idx="72">
                  <c:v>18.41</c:v>
                </c:pt>
                <c:pt idx="73">
                  <c:v>18.420000000000002</c:v>
                </c:pt>
                <c:pt idx="74">
                  <c:v>18.43</c:v>
                </c:pt>
                <c:pt idx="75">
                  <c:v>18.440000000000001</c:v>
                </c:pt>
                <c:pt idx="76">
                  <c:v>18.45</c:v>
                </c:pt>
                <c:pt idx="77">
                  <c:v>18.45</c:v>
                </c:pt>
                <c:pt idx="78">
                  <c:v>18.46</c:v>
                </c:pt>
                <c:pt idx="79">
                  <c:v>18.47</c:v>
                </c:pt>
                <c:pt idx="80">
                  <c:v>18.48</c:v>
                </c:pt>
                <c:pt idx="81">
                  <c:v>18.489999999999998</c:v>
                </c:pt>
                <c:pt idx="82">
                  <c:v>18.5</c:v>
                </c:pt>
                <c:pt idx="83">
                  <c:v>18.510000000000002</c:v>
                </c:pt>
                <c:pt idx="84">
                  <c:v>18.52</c:v>
                </c:pt>
                <c:pt idx="85">
                  <c:v>18.52</c:v>
                </c:pt>
                <c:pt idx="86">
                  <c:v>18.53</c:v>
                </c:pt>
                <c:pt idx="87">
                  <c:v>18.54</c:v>
                </c:pt>
                <c:pt idx="88">
                  <c:v>18.55</c:v>
                </c:pt>
                <c:pt idx="89">
                  <c:v>18.559999999999999</c:v>
                </c:pt>
                <c:pt idx="90">
                  <c:v>18.57</c:v>
                </c:pt>
                <c:pt idx="91">
                  <c:v>18.579999999999998</c:v>
                </c:pt>
                <c:pt idx="92">
                  <c:v>18.579999999999998</c:v>
                </c:pt>
                <c:pt idx="93">
                  <c:v>18.59</c:v>
                </c:pt>
                <c:pt idx="94">
                  <c:v>18.600000000000001</c:v>
                </c:pt>
                <c:pt idx="95">
                  <c:v>18.61</c:v>
                </c:pt>
                <c:pt idx="96">
                  <c:v>18.62</c:v>
                </c:pt>
                <c:pt idx="97">
                  <c:v>18.63</c:v>
                </c:pt>
                <c:pt idx="98">
                  <c:v>18.64</c:v>
                </c:pt>
                <c:pt idx="99">
                  <c:v>18.64</c:v>
                </c:pt>
                <c:pt idx="100">
                  <c:v>18.649999999999999</c:v>
                </c:pt>
                <c:pt idx="101">
                  <c:v>18.66</c:v>
                </c:pt>
                <c:pt idx="102">
                  <c:v>18.670000000000002</c:v>
                </c:pt>
                <c:pt idx="103">
                  <c:v>18.68</c:v>
                </c:pt>
                <c:pt idx="104">
                  <c:v>18.690000000000001</c:v>
                </c:pt>
                <c:pt idx="105">
                  <c:v>18.7</c:v>
                </c:pt>
                <c:pt idx="106">
                  <c:v>18.7</c:v>
                </c:pt>
                <c:pt idx="107">
                  <c:v>18.71</c:v>
                </c:pt>
                <c:pt idx="108">
                  <c:v>18.72</c:v>
                </c:pt>
                <c:pt idx="109">
                  <c:v>18.73</c:v>
                </c:pt>
                <c:pt idx="110">
                  <c:v>18.739999999999998</c:v>
                </c:pt>
                <c:pt idx="111">
                  <c:v>18.75</c:v>
                </c:pt>
                <c:pt idx="112">
                  <c:v>18.760000000000002</c:v>
                </c:pt>
                <c:pt idx="113">
                  <c:v>18.760000000000002</c:v>
                </c:pt>
                <c:pt idx="114">
                  <c:v>18.77</c:v>
                </c:pt>
                <c:pt idx="115">
                  <c:v>18.78</c:v>
                </c:pt>
                <c:pt idx="116">
                  <c:v>18.79</c:v>
                </c:pt>
                <c:pt idx="117">
                  <c:v>18.8</c:v>
                </c:pt>
                <c:pt idx="118">
                  <c:v>18.809999999999999</c:v>
                </c:pt>
                <c:pt idx="119">
                  <c:v>18.82</c:v>
                </c:pt>
                <c:pt idx="120">
                  <c:v>18.82</c:v>
                </c:pt>
                <c:pt idx="121">
                  <c:v>18.829999999999998</c:v>
                </c:pt>
                <c:pt idx="122">
                  <c:v>18.84</c:v>
                </c:pt>
                <c:pt idx="123">
                  <c:v>18.850000000000001</c:v>
                </c:pt>
                <c:pt idx="124">
                  <c:v>18.86</c:v>
                </c:pt>
                <c:pt idx="125">
                  <c:v>18.87</c:v>
                </c:pt>
                <c:pt idx="126">
                  <c:v>18.88</c:v>
                </c:pt>
                <c:pt idx="127">
                  <c:v>18.88</c:v>
                </c:pt>
                <c:pt idx="128">
                  <c:v>18.89</c:v>
                </c:pt>
                <c:pt idx="129">
                  <c:v>18.899999999999999</c:v>
                </c:pt>
                <c:pt idx="130">
                  <c:v>18.91</c:v>
                </c:pt>
                <c:pt idx="131">
                  <c:v>18.920000000000002</c:v>
                </c:pt>
                <c:pt idx="132">
                  <c:v>18.93</c:v>
                </c:pt>
                <c:pt idx="133">
                  <c:v>18.940000000000001</c:v>
                </c:pt>
                <c:pt idx="134">
                  <c:v>18.940000000000001</c:v>
                </c:pt>
                <c:pt idx="135">
                  <c:v>18.95</c:v>
                </c:pt>
                <c:pt idx="136">
                  <c:v>18.96</c:v>
                </c:pt>
                <c:pt idx="137">
                  <c:v>18.97</c:v>
                </c:pt>
                <c:pt idx="138">
                  <c:v>18.98</c:v>
                </c:pt>
                <c:pt idx="139">
                  <c:v>18.989999999999998</c:v>
                </c:pt>
                <c:pt idx="140">
                  <c:v>19</c:v>
                </c:pt>
                <c:pt idx="141">
                  <c:v>19</c:v>
                </c:pt>
                <c:pt idx="142">
                  <c:v>19.010000000000002</c:v>
                </c:pt>
                <c:pt idx="143">
                  <c:v>19.02</c:v>
                </c:pt>
                <c:pt idx="144">
                  <c:v>19.03</c:v>
                </c:pt>
                <c:pt idx="145">
                  <c:v>19.04</c:v>
                </c:pt>
                <c:pt idx="146">
                  <c:v>19.05</c:v>
                </c:pt>
                <c:pt idx="147">
                  <c:v>19.059999999999999</c:v>
                </c:pt>
                <c:pt idx="148">
                  <c:v>19.059999999999999</c:v>
                </c:pt>
                <c:pt idx="149">
                  <c:v>19.07</c:v>
                </c:pt>
                <c:pt idx="150">
                  <c:v>19.079999999999998</c:v>
                </c:pt>
                <c:pt idx="151">
                  <c:v>19.09</c:v>
                </c:pt>
                <c:pt idx="152">
                  <c:v>19.100000000000001</c:v>
                </c:pt>
                <c:pt idx="153">
                  <c:v>19.11</c:v>
                </c:pt>
                <c:pt idx="154">
                  <c:v>19.12</c:v>
                </c:pt>
                <c:pt idx="155">
                  <c:v>19.12</c:v>
                </c:pt>
                <c:pt idx="156">
                  <c:v>19.13</c:v>
                </c:pt>
                <c:pt idx="157">
                  <c:v>19.14</c:v>
                </c:pt>
                <c:pt idx="158">
                  <c:v>19.149999999999999</c:v>
                </c:pt>
                <c:pt idx="159">
                  <c:v>19.16</c:v>
                </c:pt>
                <c:pt idx="160">
                  <c:v>19.170000000000002</c:v>
                </c:pt>
                <c:pt idx="161">
                  <c:v>19.18</c:v>
                </c:pt>
                <c:pt idx="162">
                  <c:v>19.18</c:v>
                </c:pt>
                <c:pt idx="163">
                  <c:v>19.190000000000001</c:v>
                </c:pt>
                <c:pt idx="164">
                  <c:v>19.2</c:v>
                </c:pt>
                <c:pt idx="165">
                  <c:v>19.21</c:v>
                </c:pt>
                <c:pt idx="166">
                  <c:v>19.22</c:v>
                </c:pt>
                <c:pt idx="167">
                  <c:v>19.23</c:v>
                </c:pt>
                <c:pt idx="168">
                  <c:v>19.239999999999998</c:v>
                </c:pt>
                <c:pt idx="169">
                  <c:v>19.25</c:v>
                </c:pt>
                <c:pt idx="170">
                  <c:v>19.25</c:v>
                </c:pt>
                <c:pt idx="171">
                  <c:v>19.260000000000002</c:v>
                </c:pt>
                <c:pt idx="172">
                  <c:v>19.27</c:v>
                </c:pt>
                <c:pt idx="173">
                  <c:v>19.28</c:v>
                </c:pt>
                <c:pt idx="174">
                  <c:v>19.29</c:v>
                </c:pt>
                <c:pt idx="175">
                  <c:v>19.3</c:v>
                </c:pt>
                <c:pt idx="176">
                  <c:v>19.3</c:v>
                </c:pt>
                <c:pt idx="177">
                  <c:v>19.309999999999999</c:v>
                </c:pt>
                <c:pt idx="178">
                  <c:v>19.32</c:v>
                </c:pt>
                <c:pt idx="179">
                  <c:v>19.329999999999998</c:v>
                </c:pt>
                <c:pt idx="180">
                  <c:v>19.34</c:v>
                </c:pt>
                <c:pt idx="181">
                  <c:v>19.350000000000001</c:v>
                </c:pt>
                <c:pt idx="182">
                  <c:v>19.36</c:v>
                </c:pt>
                <c:pt idx="183">
                  <c:v>19.36</c:v>
                </c:pt>
                <c:pt idx="184">
                  <c:v>19.37</c:v>
                </c:pt>
                <c:pt idx="185">
                  <c:v>19.38</c:v>
                </c:pt>
                <c:pt idx="186">
                  <c:v>19.39</c:v>
                </c:pt>
                <c:pt idx="187">
                  <c:v>19.399999999999999</c:v>
                </c:pt>
                <c:pt idx="188">
                  <c:v>19.41</c:v>
                </c:pt>
                <c:pt idx="189">
                  <c:v>19.420000000000002</c:v>
                </c:pt>
                <c:pt idx="190">
                  <c:v>19.43</c:v>
                </c:pt>
                <c:pt idx="191">
                  <c:v>19.43</c:v>
                </c:pt>
                <c:pt idx="192">
                  <c:v>19.440000000000001</c:v>
                </c:pt>
                <c:pt idx="193">
                  <c:v>19.45</c:v>
                </c:pt>
                <c:pt idx="194">
                  <c:v>19.46</c:v>
                </c:pt>
                <c:pt idx="195">
                  <c:v>19.47</c:v>
                </c:pt>
                <c:pt idx="196">
                  <c:v>19.48</c:v>
                </c:pt>
                <c:pt idx="197">
                  <c:v>19.48</c:v>
                </c:pt>
                <c:pt idx="198">
                  <c:v>19.489999999999998</c:v>
                </c:pt>
                <c:pt idx="199">
                  <c:v>19.5</c:v>
                </c:pt>
                <c:pt idx="200">
                  <c:v>19.510000000000002</c:v>
                </c:pt>
                <c:pt idx="201">
                  <c:v>19.52</c:v>
                </c:pt>
                <c:pt idx="202">
                  <c:v>19.53</c:v>
                </c:pt>
                <c:pt idx="203">
                  <c:v>19.54</c:v>
                </c:pt>
                <c:pt idx="204">
                  <c:v>19.55</c:v>
                </c:pt>
                <c:pt idx="205">
                  <c:v>19.55</c:v>
                </c:pt>
                <c:pt idx="206">
                  <c:v>19.559999999999999</c:v>
                </c:pt>
                <c:pt idx="207">
                  <c:v>19.57</c:v>
                </c:pt>
                <c:pt idx="208">
                  <c:v>19.579999999999998</c:v>
                </c:pt>
                <c:pt idx="209">
                  <c:v>19.59</c:v>
                </c:pt>
                <c:pt idx="210">
                  <c:v>19.600000000000001</c:v>
                </c:pt>
                <c:pt idx="211">
                  <c:v>19.61</c:v>
                </c:pt>
                <c:pt idx="212">
                  <c:v>19.61</c:v>
                </c:pt>
                <c:pt idx="213">
                  <c:v>19.62</c:v>
                </c:pt>
                <c:pt idx="214">
                  <c:v>19.63</c:v>
                </c:pt>
                <c:pt idx="215">
                  <c:v>19.64</c:v>
                </c:pt>
                <c:pt idx="216">
                  <c:v>19.649999999999999</c:v>
                </c:pt>
                <c:pt idx="217">
                  <c:v>19.66</c:v>
                </c:pt>
                <c:pt idx="218">
                  <c:v>19.66</c:v>
                </c:pt>
                <c:pt idx="219">
                  <c:v>19.670000000000002</c:v>
                </c:pt>
                <c:pt idx="220">
                  <c:v>19.68</c:v>
                </c:pt>
                <c:pt idx="221">
                  <c:v>19.690000000000001</c:v>
                </c:pt>
                <c:pt idx="222">
                  <c:v>19.7</c:v>
                </c:pt>
                <c:pt idx="223">
                  <c:v>19.71</c:v>
                </c:pt>
                <c:pt idx="224">
                  <c:v>19.72</c:v>
                </c:pt>
                <c:pt idx="225">
                  <c:v>19.73</c:v>
                </c:pt>
                <c:pt idx="226">
                  <c:v>19.73</c:v>
                </c:pt>
                <c:pt idx="227">
                  <c:v>19.739999999999998</c:v>
                </c:pt>
                <c:pt idx="228">
                  <c:v>19.75</c:v>
                </c:pt>
                <c:pt idx="229">
                  <c:v>19.760000000000002</c:v>
                </c:pt>
                <c:pt idx="230">
                  <c:v>19.77</c:v>
                </c:pt>
                <c:pt idx="231">
                  <c:v>19.78</c:v>
                </c:pt>
                <c:pt idx="232">
                  <c:v>19.79</c:v>
                </c:pt>
                <c:pt idx="233">
                  <c:v>19.79</c:v>
                </c:pt>
                <c:pt idx="234">
                  <c:v>19.8</c:v>
                </c:pt>
                <c:pt idx="235">
                  <c:v>19.809999999999999</c:v>
                </c:pt>
                <c:pt idx="236">
                  <c:v>19.82</c:v>
                </c:pt>
                <c:pt idx="237">
                  <c:v>19.829999999999998</c:v>
                </c:pt>
                <c:pt idx="238">
                  <c:v>19.84</c:v>
                </c:pt>
                <c:pt idx="239">
                  <c:v>19.84</c:v>
                </c:pt>
                <c:pt idx="240">
                  <c:v>19.850000000000001</c:v>
                </c:pt>
                <c:pt idx="241">
                  <c:v>19.86</c:v>
                </c:pt>
                <c:pt idx="242">
                  <c:v>19.87</c:v>
                </c:pt>
                <c:pt idx="243">
                  <c:v>19.88</c:v>
                </c:pt>
                <c:pt idx="244">
                  <c:v>19.89</c:v>
                </c:pt>
                <c:pt idx="245">
                  <c:v>19.899999999999999</c:v>
                </c:pt>
                <c:pt idx="246">
                  <c:v>19.91</c:v>
                </c:pt>
                <c:pt idx="247">
                  <c:v>19.91</c:v>
                </c:pt>
                <c:pt idx="248">
                  <c:v>19.920000000000002</c:v>
                </c:pt>
                <c:pt idx="249">
                  <c:v>19.93</c:v>
                </c:pt>
                <c:pt idx="250">
                  <c:v>19.940000000000001</c:v>
                </c:pt>
                <c:pt idx="251">
                  <c:v>19.95</c:v>
                </c:pt>
                <c:pt idx="252">
                  <c:v>19.96</c:v>
                </c:pt>
                <c:pt idx="253">
                  <c:v>19.96</c:v>
                </c:pt>
                <c:pt idx="254">
                  <c:v>19.97</c:v>
                </c:pt>
                <c:pt idx="255">
                  <c:v>19.98</c:v>
                </c:pt>
                <c:pt idx="256">
                  <c:v>19.989999999999998</c:v>
                </c:pt>
                <c:pt idx="257">
                  <c:v>20</c:v>
                </c:pt>
                <c:pt idx="258">
                  <c:v>20.010000000000002</c:v>
                </c:pt>
                <c:pt idx="259">
                  <c:v>20.02</c:v>
                </c:pt>
                <c:pt idx="260">
                  <c:v>20.02</c:v>
                </c:pt>
                <c:pt idx="261">
                  <c:v>20.03</c:v>
                </c:pt>
                <c:pt idx="262">
                  <c:v>20.04</c:v>
                </c:pt>
                <c:pt idx="263">
                  <c:v>20.05</c:v>
                </c:pt>
                <c:pt idx="264">
                  <c:v>20.059999999999999</c:v>
                </c:pt>
                <c:pt idx="265">
                  <c:v>20.07</c:v>
                </c:pt>
                <c:pt idx="266">
                  <c:v>20.079999999999998</c:v>
                </c:pt>
                <c:pt idx="267">
                  <c:v>20.09</c:v>
                </c:pt>
                <c:pt idx="268">
                  <c:v>20.09</c:v>
                </c:pt>
                <c:pt idx="269">
                  <c:v>20.100000000000001</c:v>
                </c:pt>
                <c:pt idx="270">
                  <c:v>20.11</c:v>
                </c:pt>
                <c:pt idx="271">
                  <c:v>20.12</c:v>
                </c:pt>
                <c:pt idx="272">
                  <c:v>20.13</c:v>
                </c:pt>
                <c:pt idx="273">
                  <c:v>20.14</c:v>
                </c:pt>
                <c:pt idx="274">
                  <c:v>20.14</c:v>
                </c:pt>
                <c:pt idx="275">
                  <c:v>20.149999999999999</c:v>
                </c:pt>
                <c:pt idx="276">
                  <c:v>20.16</c:v>
                </c:pt>
                <c:pt idx="277">
                  <c:v>20.170000000000002</c:v>
                </c:pt>
                <c:pt idx="278">
                  <c:v>20.18</c:v>
                </c:pt>
                <c:pt idx="279">
                  <c:v>20.190000000000001</c:v>
                </c:pt>
                <c:pt idx="280">
                  <c:v>20.2</c:v>
                </c:pt>
                <c:pt idx="281">
                  <c:v>20.2</c:v>
                </c:pt>
                <c:pt idx="282">
                  <c:v>20.21</c:v>
                </c:pt>
                <c:pt idx="283">
                  <c:v>20.22</c:v>
                </c:pt>
                <c:pt idx="284">
                  <c:v>20.23</c:v>
                </c:pt>
                <c:pt idx="285">
                  <c:v>20.239999999999998</c:v>
                </c:pt>
                <c:pt idx="286">
                  <c:v>20.25</c:v>
                </c:pt>
                <c:pt idx="287">
                  <c:v>20.260000000000002</c:v>
                </c:pt>
                <c:pt idx="288">
                  <c:v>20.27</c:v>
                </c:pt>
                <c:pt idx="289">
                  <c:v>20.27</c:v>
                </c:pt>
                <c:pt idx="290">
                  <c:v>20.28</c:v>
                </c:pt>
                <c:pt idx="291">
                  <c:v>20.29</c:v>
                </c:pt>
                <c:pt idx="292">
                  <c:v>20.3</c:v>
                </c:pt>
                <c:pt idx="293">
                  <c:v>20.309999999999999</c:v>
                </c:pt>
                <c:pt idx="294">
                  <c:v>20.32</c:v>
                </c:pt>
                <c:pt idx="295">
                  <c:v>20.32</c:v>
                </c:pt>
                <c:pt idx="296">
                  <c:v>20.329999999999998</c:v>
                </c:pt>
                <c:pt idx="297">
                  <c:v>20.34</c:v>
                </c:pt>
                <c:pt idx="298">
                  <c:v>20.350000000000001</c:v>
                </c:pt>
                <c:pt idx="299">
                  <c:v>20.36</c:v>
                </c:pt>
                <c:pt idx="300">
                  <c:v>20.37</c:v>
                </c:pt>
                <c:pt idx="301">
                  <c:v>20.38</c:v>
                </c:pt>
                <c:pt idx="302">
                  <c:v>20.39</c:v>
                </c:pt>
                <c:pt idx="303">
                  <c:v>20.39</c:v>
                </c:pt>
                <c:pt idx="304">
                  <c:v>20.399999999999999</c:v>
                </c:pt>
                <c:pt idx="305">
                  <c:v>20.41</c:v>
                </c:pt>
                <c:pt idx="306">
                  <c:v>20.420000000000002</c:v>
                </c:pt>
                <c:pt idx="307">
                  <c:v>20.43</c:v>
                </c:pt>
                <c:pt idx="308">
                  <c:v>20.440000000000001</c:v>
                </c:pt>
                <c:pt idx="309">
                  <c:v>20.45</c:v>
                </c:pt>
                <c:pt idx="310">
                  <c:v>20.45</c:v>
                </c:pt>
                <c:pt idx="311">
                  <c:v>20.46</c:v>
                </c:pt>
                <c:pt idx="312">
                  <c:v>20.47</c:v>
                </c:pt>
                <c:pt idx="313">
                  <c:v>20.48</c:v>
                </c:pt>
                <c:pt idx="314">
                  <c:v>20.49</c:v>
                </c:pt>
                <c:pt idx="315">
                  <c:v>20.5</c:v>
                </c:pt>
                <c:pt idx="316">
                  <c:v>20.5</c:v>
                </c:pt>
                <c:pt idx="317">
                  <c:v>20.51</c:v>
                </c:pt>
                <c:pt idx="318">
                  <c:v>20.52</c:v>
                </c:pt>
                <c:pt idx="319">
                  <c:v>20.53</c:v>
                </c:pt>
                <c:pt idx="320">
                  <c:v>20.54</c:v>
                </c:pt>
                <c:pt idx="321">
                  <c:v>20.55</c:v>
                </c:pt>
                <c:pt idx="322">
                  <c:v>20.56</c:v>
                </c:pt>
                <c:pt idx="323">
                  <c:v>20.57</c:v>
                </c:pt>
                <c:pt idx="324">
                  <c:v>20.57</c:v>
                </c:pt>
                <c:pt idx="325">
                  <c:v>20.58</c:v>
                </c:pt>
                <c:pt idx="326">
                  <c:v>20.59</c:v>
                </c:pt>
                <c:pt idx="327">
                  <c:v>20.6</c:v>
                </c:pt>
                <c:pt idx="328">
                  <c:v>20.61</c:v>
                </c:pt>
                <c:pt idx="329">
                  <c:v>20.62</c:v>
                </c:pt>
                <c:pt idx="330">
                  <c:v>20.63</c:v>
                </c:pt>
                <c:pt idx="331">
                  <c:v>20.63</c:v>
                </c:pt>
                <c:pt idx="332">
                  <c:v>20.64</c:v>
                </c:pt>
                <c:pt idx="333">
                  <c:v>20.65</c:v>
                </c:pt>
                <c:pt idx="334">
                  <c:v>20.66</c:v>
                </c:pt>
                <c:pt idx="335">
                  <c:v>20.67</c:v>
                </c:pt>
                <c:pt idx="336">
                  <c:v>20.68</c:v>
                </c:pt>
                <c:pt idx="337">
                  <c:v>20.69</c:v>
                </c:pt>
                <c:pt idx="338">
                  <c:v>20.69</c:v>
                </c:pt>
                <c:pt idx="339">
                  <c:v>20.7</c:v>
                </c:pt>
                <c:pt idx="340">
                  <c:v>20.71</c:v>
                </c:pt>
                <c:pt idx="341">
                  <c:v>20.72</c:v>
                </c:pt>
                <c:pt idx="342">
                  <c:v>20.73</c:v>
                </c:pt>
                <c:pt idx="343">
                  <c:v>20.74</c:v>
                </c:pt>
                <c:pt idx="344">
                  <c:v>20.75</c:v>
                </c:pt>
                <c:pt idx="345">
                  <c:v>20.75</c:v>
                </c:pt>
                <c:pt idx="346">
                  <c:v>20.76</c:v>
                </c:pt>
                <c:pt idx="347">
                  <c:v>20.77</c:v>
                </c:pt>
                <c:pt idx="348">
                  <c:v>20.78</c:v>
                </c:pt>
                <c:pt idx="349">
                  <c:v>20.79</c:v>
                </c:pt>
                <c:pt idx="350">
                  <c:v>20.8</c:v>
                </c:pt>
                <c:pt idx="351">
                  <c:v>20.81</c:v>
                </c:pt>
                <c:pt idx="352">
                  <c:v>20.81</c:v>
                </c:pt>
                <c:pt idx="353">
                  <c:v>20.82</c:v>
                </c:pt>
                <c:pt idx="354">
                  <c:v>20.83</c:v>
                </c:pt>
                <c:pt idx="355">
                  <c:v>20.84</c:v>
                </c:pt>
                <c:pt idx="356">
                  <c:v>20.85</c:v>
                </c:pt>
                <c:pt idx="357">
                  <c:v>20.86</c:v>
                </c:pt>
                <c:pt idx="358">
                  <c:v>20.87</c:v>
                </c:pt>
                <c:pt idx="359">
                  <c:v>20.87</c:v>
                </c:pt>
                <c:pt idx="360">
                  <c:v>20.88</c:v>
                </c:pt>
                <c:pt idx="361">
                  <c:v>20.89</c:v>
                </c:pt>
                <c:pt idx="362">
                  <c:v>20.9</c:v>
                </c:pt>
                <c:pt idx="363">
                  <c:v>20.91</c:v>
                </c:pt>
                <c:pt idx="364">
                  <c:v>20.92</c:v>
                </c:pt>
                <c:pt idx="365">
                  <c:v>20.93</c:v>
                </c:pt>
                <c:pt idx="366">
                  <c:v>20.93</c:v>
                </c:pt>
                <c:pt idx="367">
                  <c:v>20.94</c:v>
                </c:pt>
                <c:pt idx="368">
                  <c:v>20.95</c:v>
                </c:pt>
                <c:pt idx="369">
                  <c:v>20.96</c:v>
                </c:pt>
                <c:pt idx="370">
                  <c:v>20.97</c:v>
                </c:pt>
                <c:pt idx="371">
                  <c:v>20.98</c:v>
                </c:pt>
                <c:pt idx="372">
                  <c:v>20.99</c:v>
                </c:pt>
                <c:pt idx="373">
                  <c:v>20.99</c:v>
                </c:pt>
                <c:pt idx="374">
                  <c:v>21</c:v>
                </c:pt>
                <c:pt idx="375">
                  <c:v>21.01</c:v>
                </c:pt>
                <c:pt idx="376">
                  <c:v>21.02</c:v>
                </c:pt>
                <c:pt idx="377">
                  <c:v>21.03</c:v>
                </c:pt>
                <c:pt idx="378">
                  <c:v>21.04</c:v>
                </c:pt>
                <c:pt idx="379">
                  <c:v>21.05</c:v>
                </c:pt>
                <c:pt idx="380">
                  <c:v>21.05</c:v>
                </c:pt>
                <c:pt idx="381">
                  <c:v>21.06</c:v>
                </c:pt>
                <c:pt idx="382">
                  <c:v>21.07</c:v>
                </c:pt>
                <c:pt idx="383">
                  <c:v>21.08</c:v>
                </c:pt>
                <c:pt idx="384">
                  <c:v>21.09</c:v>
                </c:pt>
                <c:pt idx="385">
                  <c:v>21.1</c:v>
                </c:pt>
                <c:pt idx="386">
                  <c:v>21.11</c:v>
                </c:pt>
                <c:pt idx="387">
                  <c:v>21.11</c:v>
                </c:pt>
                <c:pt idx="388">
                  <c:v>21.12</c:v>
                </c:pt>
                <c:pt idx="389">
                  <c:v>21.13</c:v>
                </c:pt>
                <c:pt idx="390">
                  <c:v>21.14</c:v>
                </c:pt>
                <c:pt idx="391">
                  <c:v>21.15</c:v>
                </c:pt>
                <c:pt idx="392">
                  <c:v>21.16</c:v>
                </c:pt>
                <c:pt idx="393">
                  <c:v>21.17</c:v>
                </c:pt>
                <c:pt idx="394">
                  <c:v>21.18</c:v>
                </c:pt>
                <c:pt idx="395">
                  <c:v>21.18</c:v>
                </c:pt>
                <c:pt idx="396">
                  <c:v>21.19</c:v>
                </c:pt>
                <c:pt idx="397">
                  <c:v>21.2</c:v>
                </c:pt>
                <c:pt idx="398">
                  <c:v>21.21</c:v>
                </c:pt>
                <c:pt idx="399">
                  <c:v>21.22</c:v>
                </c:pt>
                <c:pt idx="400">
                  <c:v>21.23</c:v>
                </c:pt>
                <c:pt idx="401">
                  <c:v>21.23</c:v>
                </c:pt>
                <c:pt idx="402">
                  <c:v>21.24</c:v>
                </c:pt>
                <c:pt idx="403">
                  <c:v>21.25</c:v>
                </c:pt>
                <c:pt idx="404">
                  <c:v>21.26</c:v>
                </c:pt>
                <c:pt idx="405">
                  <c:v>21.27</c:v>
                </c:pt>
                <c:pt idx="406">
                  <c:v>21.28</c:v>
                </c:pt>
                <c:pt idx="407">
                  <c:v>21.29</c:v>
                </c:pt>
                <c:pt idx="408">
                  <c:v>21.3</c:v>
                </c:pt>
                <c:pt idx="409">
                  <c:v>21.3</c:v>
                </c:pt>
                <c:pt idx="410">
                  <c:v>21.31</c:v>
                </c:pt>
                <c:pt idx="411">
                  <c:v>21.32</c:v>
                </c:pt>
                <c:pt idx="412">
                  <c:v>21.33</c:v>
                </c:pt>
                <c:pt idx="413">
                  <c:v>21.34</c:v>
                </c:pt>
                <c:pt idx="414">
                  <c:v>21.35</c:v>
                </c:pt>
                <c:pt idx="415">
                  <c:v>21.36</c:v>
                </c:pt>
                <c:pt idx="416">
                  <c:v>21.36</c:v>
                </c:pt>
                <c:pt idx="417">
                  <c:v>21.37</c:v>
                </c:pt>
                <c:pt idx="418">
                  <c:v>21.38</c:v>
                </c:pt>
                <c:pt idx="419">
                  <c:v>21.39</c:v>
                </c:pt>
                <c:pt idx="420">
                  <c:v>21.4</c:v>
                </c:pt>
                <c:pt idx="421">
                  <c:v>21.41</c:v>
                </c:pt>
                <c:pt idx="422">
                  <c:v>21.41</c:v>
                </c:pt>
                <c:pt idx="423">
                  <c:v>21.42</c:v>
                </c:pt>
                <c:pt idx="424">
                  <c:v>21.43</c:v>
                </c:pt>
                <c:pt idx="425">
                  <c:v>21.44</c:v>
                </c:pt>
                <c:pt idx="426">
                  <c:v>21.45</c:v>
                </c:pt>
                <c:pt idx="427">
                  <c:v>21.46</c:v>
                </c:pt>
                <c:pt idx="428">
                  <c:v>21.47</c:v>
                </c:pt>
                <c:pt idx="429">
                  <c:v>21.48</c:v>
                </c:pt>
                <c:pt idx="430">
                  <c:v>21.48</c:v>
                </c:pt>
                <c:pt idx="431">
                  <c:v>21.49</c:v>
                </c:pt>
                <c:pt idx="432">
                  <c:v>21.5</c:v>
                </c:pt>
                <c:pt idx="433">
                  <c:v>21.51</c:v>
                </c:pt>
                <c:pt idx="434">
                  <c:v>21.52</c:v>
                </c:pt>
                <c:pt idx="435">
                  <c:v>21.53</c:v>
                </c:pt>
                <c:pt idx="436">
                  <c:v>21.54</c:v>
                </c:pt>
                <c:pt idx="437">
                  <c:v>21.54</c:v>
                </c:pt>
                <c:pt idx="438">
                  <c:v>21.55</c:v>
                </c:pt>
                <c:pt idx="439">
                  <c:v>21.56</c:v>
                </c:pt>
                <c:pt idx="440">
                  <c:v>21.57</c:v>
                </c:pt>
                <c:pt idx="441">
                  <c:v>21.58</c:v>
                </c:pt>
                <c:pt idx="442">
                  <c:v>21.59</c:v>
                </c:pt>
                <c:pt idx="443">
                  <c:v>21.59</c:v>
                </c:pt>
                <c:pt idx="444">
                  <c:v>21.6</c:v>
                </c:pt>
                <c:pt idx="445">
                  <c:v>21.61</c:v>
                </c:pt>
                <c:pt idx="446">
                  <c:v>21.62</c:v>
                </c:pt>
                <c:pt idx="447">
                  <c:v>21.63</c:v>
                </c:pt>
                <c:pt idx="448">
                  <c:v>21.64</c:v>
                </c:pt>
                <c:pt idx="449">
                  <c:v>21.65</c:v>
                </c:pt>
                <c:pt idx="450">
                  <c:v>21.66</c:v>
                </c:pt>
                <c:pt idx="451">
                  <c:v>21.66</c:v>
                </c:pt>
                <c:pt idx="452">
                  <c:v>21.67</c:v>
                </c:pt>
                <c:pt idx="453">
                  <c:v>21.68</c:v>
                </c:pt>
                <c:pt idx="454">
                  <c:v>21.69</c:v>
                </c:pt>
                <c:pt idx="455">
                  <c:v>21.7</c:v>
                </c:pt>
                <c:pt idx="456">
                  <c:v>21.71</c:v>
                </c:pt>
                <c:pt idx="457">
                  <c:v>21.71</c:v>
                </c:pt>
                <c:pt idx="458">
                  <c:v>21.72</c:v>
                </c:pt>
                <c:pt idx="459">
                  <c:v>21.73</c:v>
                </c:pt>
                <c:pt idx="460">
                  <c:v>21.74</c:v>
                </c:pt>
                <c:pt idx="461">
                  <c:v>21.75</c:v>
                </c:pt>
                <c:pt idx="462">
                  <c:v>21.76</c:v>
                </c:pt>
                <c:pt idx="463">
                  <c:v>21.77</c:v>
                </c:pt>
                <c:pt idx="464">
                  <c:v>21.77</c:v>
                </c:pt>
                <c:pt idx="465">
                  <c:v>21.78</c:v>
                </c:pt>
                <c:pt idx="466">
                  <c:v>21.79</c:v>
                </c:pt>
                <c:pt idx="467">
                  <c:v>21.8</c:v>
                </c:pt>
                <c:pt idx="468">
                  <c:v>21.81</c:v>
                </c:pt>
                <c:pt idx="469">
                  <c:v>21.82</c:v>
                </c:pt>
                <c:pt idx="470">
                  <c:v>21.83</c:v>
                </c:pt>
                <c:pt idx="471">
                  <c:v>21.84</c:v>
                </c:pt>
                <c:pt idx="472">
                  <c:v>21.84</c:v>
                </c:pt>
                <c:pt idx="473">
                  <c:v>21.85</c:v>
                </c:pt>
                <c:pt idx="474">
                  <c:v>21.86</c:v>
                </c:pt>
                <c:pt idx="475">
                  <c:v>21.87</c:v>
                </c:pt>
                <c:pt idx="476">
                  <c:v>21.88</c:v>
                </c:pt>
                <c:pt idx="477">
                  <c:v>21.89</c:v>
                </c:pt>
                <c:pt idx="478">
                  <c:v>21.89</c:v>
                </c:pt>
                <c:pt idx="479">
                  <c:v>21.9</c:v>
                </c:pt>
                <c:pt idx="480">
                  <c:v>21.91</c:v>
                </c:pt>
                <c:pt idx="481">
                  <c:v>21.92</c:v>
                </c:pt>
                <c:pt idx="482">
                  <c:v>21.93</c:v>
                </c:pt>
                <c:pt idx="483">
                  <c:v>21.94</c:v>
                </c:pt>
                <c:pt idx="484">
                  <c:v>21.95</c:v>
                </c:pt>
                <c:pt idx="485">
                  <c:v>21.95</c:v>
                </c:pt>
                <c:pt idx="486">
                  <c:v>21.96</c:v>
                </c:pt>
                <c:pt idx="487">
                  <c:v>21.97</c:v>
                </c:pt>
                <c:pt idx="488">
                  <c:v>21.98</c:v>
                </c:pt>
                <c:pt idx="489">
                  <c:v>21.99</c:v>
                </c:pt>
                <c:pt idx="490">
                  <c:v>22</c:v>
                </c:pt>
                <c:pt idx="491">
                  <c:v>22.01</c:v>
                </c:pt>
                <c:pt idx="492">
                  <c:v>22.02</c:v>
                </c:pt>
                <c:pt idx="493">
                  <c:v>22.02</c:v>
                </c:pt>
                <c:pt idx="494">
                  <c:v>22.03</c:v>
                </c:pt>
                <c:pt idx="495">
                  <c:v>22.04</c:v>
                </c:pt>
                <c:pt idx="496">
                  <c:v>22.05</c:v>
                </c:pt>
                <c:pt idx="497">
                  <c:v>22.06</c:v>
                </c:pt>
                <c:pt idx="498">
                  <c:v>22.07</c:v>
                </c:pt>
                <c:pt idx="499">
                  <c:v>22.07</c:v>
                </c:pt>
                <c:pt idx="500">
                  <c:v>22.08</c:v>
                </c:pt>
                <c:pt idx="501">
                  <c:v>22.09</c:v>
                </c:pt>
                <c:pt idx="502">
                  <c:v>22.1</c:v>
                </c:pt>
                <c:pt idx="503">
                  <c:v>22.11</c:v>
                </c:pt>
                <c:pt idx="504">
                  <c:v>22.12</c:v>
                </c:pt>
                <c:pt idx="505">
                  <c:v>22.13</c:v>
                </c:pt>
                <c:pt idx="506">
                  <c:v>22.14</c:v>
                </c:pt>
                <c:pt idx="507">
                  <c:v>22.14</c:v>
                </c:pt>
                <c:pt idx="508">
                  <c:v>22.15</c:v>
                </c:pt>
                <c:pt idx="509">
                  <c:v>22.16</c:v>
                </c:pt>
                <c:pt idx="510">
                  <c:v>22.17</c:v>
                </c:pt>
                <c:pt idx="511">
                  <c:v>22.18</c:v>
                </c:pt>
                <c:pt idx="512">
                  <c:v>22.19</c:v>
                </c:pt>
                <c:pt idx="513">
                  <c:v>22.2</c:v>
                </c:pt>
                <c:pt idx="514">
                  <c:v>22.2</c:v>
                </c:pt>
                <c:pt idx="515">
                  <c:v>22.21</c:v>
                </c:pt>
                <c:pt idx="516">
                  <c:v>22.22</c:v>
                </c:pt>
                <c:pt idx="517">
                  <c:v>22.23</c:v>
                </c:pt>
                <c:pt idx="518">
                  <c:v>22.24</c:v>
                </c:pt>
                <c:pt idx="519">
                  <c:v>22.25</c:v>
                </c:pt>
                <c:pt idx="520">
                  <c:v>22.25</c:v>
                </c:pt>
                <c:pt idx="521">
                  <c:v>22.26</c:v>
                </c:pt>
                <c:pt idx="522">
                  <c:v>22.27</c:v>
                </c:pt>
                <c:pt idx="523">
                  <c:v>22.28</c:v>
                </c:pt>
                <c:pt idx="524">
                  <c:v>22.29</c:v>
                </c:pt>
                <c:pt idx="525">
                  <c:v>22.3</c:v>
                </c:pt>
                <c:pt idx="526">
                  <c:v>22.31</c:v>
                </c:pt>
                <c:pt idx="527">
                  <c:v>22.32</c:v>
                </c:pt>
                <c:pt idx="528">
                  <c:v>22.32</c:v>
                </c:pt>
                <c:pt idx="529">
                  <c:v>22.33</c:v>
                </c:pt>
                <c:pt idx="530">
                  <c:v>22.34</c:v>
                </c:pt>
                <c:pt idx="531">
                  <c:v>22.35</c:v>
                </c:pt>
                <c:pt idx="532">
                  <c:v>22.36</c:v>
                </c:pt>
                <c:pt idx="533">
                  <c:v>22.37</c:v>
                </c:pt>
                <c:pt idx="534">
                  <c:v>22.38</c:v>
                </c:pt>
                <c:pt idx="535">
                  <c:v>22.38</c:v>
                </c:pt>
                <c:pt idx="536">
                  <c:v>22.39</c:v>
                </c:pt>
                <c:pt idx="537">
                  <c:v>22.4</c:v>
                </c:pt>
                <c:pt idx="538">
                  <c:v>22.41</c:v>
                </c:pt>
                <c:pt idx="539">
                  <c:v>22.42</c:v>
                </c:pt>
                <c:pt idx="540">
                  <c:v>22.43</c:v>
                </c:pt>
                <c:pt idx="541">
                  <c:v>22.43</c:v>
                </c:pt>
                <c:pt idx="542">
                  <c:v>22.44</c:v>
                </c:pt>
                <c:pt idx="543">
                  <c:v>22.45</c:v>
                </c:pt>
                <c:pt idx="544">
                  <c:v>22.46</c:v>
                </c:pt>
                <c:pt idx="545">
                  <c:v>22.47</c:v>
                </c:pt>
                <c:pt idx="546">
                  <c:v>22.48</c:v>
                </c:pt>
                <c:pt idx="547">
                  <c:v>22.49</c:v>
                </c:pt>
                <c:pt idx="548">
                  <c:v>22.5</c:v>
                </c:pt>
                <c:pt idx="549">
                  <c:v>22.5</c:v>
                </c:pt>
                <c:pt idx="550">
                  <c:v>22.51</c:v>
                </c:pt>
                <c:pt idx="551">
                  <c:v>22.52</c:v>
                </c:pt>
                <c:pt idx="552">
                  <c:v>22.53</c:v>
                </c:pt>
                <c:pt idx="553">
                  <c:v>22.54</c:v>
                </c:pt>
                <c:pt idx="554">
                  <c:v>22.55</c:v>
                </c:pt>
                <c:pt idx="555">
                  <c:v>22.56</c:v>
                </c:pt>
                <c:pt idx="556">
                  <c:v>22.56</c:v>
                </c:pt>
                <c:pt idx="557">
                  <c:v>22.57</c:v>
                </c:pt>
                <c:pt idx="558">
                  <c:v>22.58</c:v>
                </c:pt>
                <c:pt idx="559">
                  <c:v>22.59</c:v>
                </c:pt>
                <c:pt idx="560">
                  <c:v>22.6</c:v>
                </c:pt>
                <c:pt idx="561">
                  <c:v>22.61</c:v>
                </c:pt>
                <c:pt idx="562">
                  <c:v>22.62</c:v>
                </c:pt>
                <c:pt idx="563">
                  <c:v>22.62</c:v>
                </c:pt>
                <c:pt idx="564">
                  <c:v>22.63</c:v>
                </c:pt>
                <c:pt idx="565">
                  <c:v>22.64</c:v>
                </c:pt>
                <c:pt idx="566">
                  <c:v>22.65</c:v>
                </c:pt>
                <c:pt idx="567">
                  <c:v>22.66</c:v>
                </c:pt>
                <c:pt idx="568">
                  <c:v>22.67</c:v>
                </c:pt>
                <c:pt idx="569">
                  <c:v>22.68</c:v>
                </c:pt>
                <c:pt idx="570">
                  <c:v>22.68</c:v>
                </c:pt>
                <c:pt idx="571">
                  <c:v>22.69</c:v>
                </c:pt>
                <c:pt idx="572">
                  <c:v>22.7</c:v>
                </c:pt>
                <c:pt idx="573">
                  <c:v>22.71</c:v>
                </c:pt>
                <c:pt idx="574">
                  <c:v>22.72</c:v>
                </c:pt>
                <c:pt idx="575">
                  <c:v>22.73</c:v>
                </c:pt>
                <c:pt idx="576">
                  <c:v>22.74</c:v>
                </c:pt>
                <c:pt idx="577">
                  <c:v>22.74</c:v>
                </c:pt>
                <c:pt idx="578">
                  <c:v>22.75</c:v>
                </c:pt>
                <c:pt idx="579">
                  <c:v>22.76</c:v>
                </c:pt>
                <c:pt idx="580">
                  <c:v>22.77</c:v>
                </c:pt>
                <c:pt idx="581">
                  <c:v>22.78</c:v>
                </c:pt>
                <c:pt idx="582">
                  <c:v>22.79</c:v>
                </c:pt>
                <c:pt idx="583">
                  <c:v>22.8</c:v>
                </c:pt>
                <c:pt idx="584">
                  <c:v>22.8</c:v>
                </c:pt>
                <c:pt idx="585">
                  <c:v>22.81</c:v>
                </c:pt>
                <c:pt idx="586">
                  <c:v>22.82</c:v>
                </c:pt>
                <c:pt idx="587">
                  <c:v>22.83</c:v>
                </c:pt>
                <c:pt idx="588">
                  <c:v>22.84</c:v>
                </c:pt>
                <c:pt idx="589">
                  <c:v>22.85</c:v>
                </c:pt>
                <c:pt idx="590">
                  <c:v>22.86</c:v>
                </c:pt>
                <c:pt idx="591">
                  <c:v>22.86</c:v>
                </c:pt>
                <c:pt idx="592">
                  <c:v>22.87</c:v>
                </c:pt>
                <c:pt idx="593">
                  <c:v>22.88</c:v>
                </c:pt>
                <c:pt idx="594">
                  <c:v>22.89</c:v>
                </c:pt>
                <c:pt idx="595">
                  <c:v>22.9</c:v>
                </c:pt>
                <c:pt idx="596">
                  <c:v>22.91</c:v>
                </c:pt>
                <c:pt idx="597">
                  <c:v>22.92</c:v>
                </c:pt>
                <c:pt idx="598">
                  <c:v>22.92</c:v>
                </c:pt>
                <c:pt idx="599">
                  <c:v>22.93</c:v>
                </c:pt>
                <c:pt idx="600">
                  <c:v>22.94</c:v>
                </c:pt>
                <c:pt idx="601">
                  <c:v>22.95</c:v>
                </c:pt>
                <c:pt idx="602">
                  <c:v>22.96</c:v>
                </c:pt>
                <c:pt idx="603">
                  <c:v>22.97</c:v>
                </c:pt>
                <c:pt idx="604">
                  <c:v>22.98</c:v>
                </c:pt>
                <c:pt idx="605">
                  <c:v>22.98</c:v>
                </c:pt>
                <c:pt idx="606">
                  <c:v>22.99</c:v>
                </c:pt>
                <c:pt idx="607">
                  <c:v>23</c:v>
                </c:pt>
                <c:pt idx="608">
                  <c:v>23.01</c:v>
                </c:pt>
                <c:pt idx="609">
                  <c:v>23.02</c:v>
                </c:pt>
                <c:pt idx="610">
                  <c:v>23.03</c:v>
                </c:pt>
                <c:pt idx="611">
                  <c:v>23.04</c:v>
                </c:pt>
                <c:pt idx="612">
                  <c:v>23.04</c:v>
                </c:pt>
                <c:pt idx="613">
                  <c:v>23.05</c:v>
                </c:pt>
                <c:pt idx="614">
                  <c:v>23.06</c:v>
                </c:pt>
                <c:pt idx="615">
                  <c:v>23.07</c:v>
                </c:pt>
                <c:pt idx="616">
                  <c:v>23.08</c:v>
                </c:pt>
                <c:pt idx="617">
                  <c:v>23.09</c:v>
                </c:pt>
                <c:pt idx="618">
                  <c:v>23.1</c:v>
                </c:pt>
                <c:pt idx="619">
                  <c:v>23.11</c:v>
                </c:pt>
                <c:pt idx="620">
                  <c:v>23.11</c:v>
                </c:pt>
                <c:pt idx="621">
                  <c:v>23.12</c:v>
                </c:pt>
                <c:pt idx="622">
                  <c:v>23.13</c:v>
                </c:pt>
                <c:pt idx="623">
                  <c:v>23.14</c:v>
                </c:pt>
                <c:pt idx="624">
                  <c:v>23.15</c:v>
                </c:pt>
                <c:pt idx="625">
                  <c:v>23.16</c:v>
                </c:pt>
                <c:pt idx="626">
                  <c:v>23.16</c:v>
                </c:pt>
                <c:pt idx="627">
                  <c:v>23.17</c:v>
                </c:pt>
                <c:pt idx="628">
                  <c:v>23.18</c:v>
                </c:pt>
                <c:pt idx="629">
                  <c:v>23.19</c:v>
                </c:pt>
                <c:pt idx="630">
                  <c:v>23.2</c:v>
                </c:pt>
                <c:pt idx="631">
                  <c:v>23.21</c:v>
                </c:pt>
                <c:pt idx="632">
                  <c:v>23.22</c:v>
                </c:pt>
                <c:pt idx="633">
                  <c:v>23.23</c:v>
                </c:pt>
                <c:pt idx="634">
                  <c:v>23.23</c:v>
                </c:pt>
                <c:pt idx="635">
                  <c:v>23.24</c:v>
                </c:pt>
                <c:pt idx="636">
                  <c:v>23.25</c:v>
                </c:pt>
                <c:pt idx="637">
                  <c:v>23.26</c:v>
                </c:pt>
                <c:pt idx="638">
                  <c:v>23.27</c:v>
                </c:pt>
                <c:pt idx="639">
                  <c:v>23.28</c:v>
                </c:pt>
                <c:pt idx="640">
                  <c:v>23.29</c:v>
                </c:pt>
                <c:pt idx="641">
                  <c:v>23.29</c:v>
                </c:pt>
                <c:pt idx="642">
                  <c:v>23.3</c:v>
                </c:pt>
                <c:pt idx="643">
                  <c:v>23.31</c:v>
                </c:pt>
                <c:pt idx="644">
                  <c:v>23.32</c:v>
                </c:pt>
                <c:pt idx="645">
                  <c:v>23.33</c:v>
                </c:pt>
                <c:pt idx="646">
                  <c:v>23.34</c:v>
                </c:pt>
                <c:pt idx="647">
                  <c:v>23.34</c:v>
                </c:pt>
                <c:pt idx="648">
                  <c:v>23.35</c:v>
                </c:pt>
                <c:pt idx="649">
                  <c:v>23.36</c:v>
                </c:pt>
                <c:pt idx="650">
                  <c:v>23.37</c:v>
                </c:pt>
                <c:pt idx="651">
                  <c:v>23.38</c:v>
                </c:pt>
                <c:pt idx="652">
                  <c:v>23.39</c:v>
                </c:pt>
                <c:pt idx="653">
                  <c:v>23.4</c:v>
                </c:pt>
                <c:pt idx="654">
                  <c:v>23.41</c:v>
                </c:pt>
                <c:pt idx="655">
                  <c:v>23.41</c:v>
                </c:pt>
                <c:pt idx="656">
                  <c:v>23.42</c:v>
                </c:pt>
                <c:pt idx="657">
                  <c:v>23.43</c:v>
                </c:pt>
                <c:pt idx="658">
                  <c:v>23.44</c:v>
                </c:pt>
                <c:pt idx="659">
                  <c:v>23.45</c:v>
                </c:pt>
                <c:pt idx="660">
                  <c:v>23.46</c:v>
                </c:pt>
                <c:pt idx="661">
                  <c:v>23.46</c:v>
                </c:pt>
                <c:pt idx="662">
                  <c:v>23.47</c:v>
                </c:pt>
                <c:pt idx="663">
                  <c:v>23.48</c:v>
                </c:pt>
                <c:pt idx="664">
                  <c:v>23.49</c:v>
                </c:pt>
                <c:pt idx="665">
                  <c:v>23.5</c:v>
                </c:pt>
                <c:pt idx="666">
                  <c:v>23.51</c:v>
                </c:pt>
                <c:pt idx="667">
                  <c:v>23.52</c:v>
                </c:pt>
                <c:pt idx="668">
                  <c:v>23.52</c:v>
                </c:pt>
                <c:pt idx="669">
                  <c:v>23.53</c:v>
                </c:pt>
                <c:pt idx="670">
                  <c:v>23.54</c:v>
                </c:pt>
                <c:pt idx="671">
                  <c:v>23.55</c:v>
                </c:pt>
                <c:pt idx="672">
                  <c:v>23.56</c:v>
                </c:pt>
                <c:pt idx="673">
                  <c:v>23.57</c:v>
                </c:pt>
                <c:pt idx="674">
                  <c:v>23.58</c:v>
                </c:pt>
                <c:pt idx="675">
                  <c:v>23.59</c:v>
                </c:pt>
                <c:pt idx="676">
                  <c:v>23.59</c:v>
                </c:pt>
                <c:pt idx="677">
                  <c:v>23.6</c:v>
                </c:pt>
                <c:pt idx="678">
                  <c:v>23.61</c:v>
                </c:pt>
                <c:pt idx="679">
                  <c:v>23.62</c:v>
                </c:pt>
                <c:pt idx="680">
                  <c:v>23.63</c:v>
                </c:pt>
                <c:pt idx="681">
                  <c:v>23.64</c:v>
                </c:pt>
                <c:pt idx="682">
                  <c:v>23.64</c:v>
                </c:pt>
                <c:pt idx="683">
                  <c:v>23.65</c:v>
                </c:pt>
                <c:pt idx="684">
                  <c:v>23.66</c:v>
                </c:pt>
                <c:pt idx="685">
                  <c:v>23.67</c:v>
                </c:pt>
                <c:pt idx="686">
                  <c:v>23.68</c:v>
                </c:pt>
                <c:pt idx="687">
                  <c:v>23.69</c:v>
                </c:pt>
                <c:pt idx="688">
                  <c:v>23.7</c:v>
                </c:pt>
                <c:pt idx="689">
                  <c:v>23.7</c:v>
                </c:pt>
                <c:pt idx="690">
                  <c:v>23.71</c:v>
                </c:pt>
                <c:pt idx="691">
                  <c:v>23.72</c:v>
                </c:pt>
                <c:pt idx="692">
                  <c:v>23.73</c:v>
                </c:pt>
                <c:pt idx="693">
                  <c:v>23.74</c:v>
                </c:pt>
                <c:pt idx="694">
                  <c:v>23.75</c:v>
                </c:pt>
                <c:pt idx="695">
                  <c:v>23.76</c:v>
                </c:pt>
                <c:pt idx="696">
                  <c:v>23.77</c:v>
                </c:pt>
                <c:pt idx="697">
                  <c:v>23.77</c:v>
                </c:pt>
                <c:pt idx="698">
                  <c:v>23.78</c:v>
                </c:pt>
                <c:pt idx="699">
                  <c:v>23.79</c:v>
                </c:pt>
                <c:pt idx="700">
                  <c:v>23.8</c:v>
                </c:pt>
                <c:pt idx="701">
                  <c:v>23.81</c:v>
                </c:pt>
                <c:pt idx="702">
                  <c:v>23.82</c:v>
                </c:pt>
                <c:pt idx="703">
                  <c:v>23.82</c:v>
                </c:pt>
                <c:pt idx="704">
                  <c:v>23.83</c:v>
                </c:pt>
                <c:pt idx="705">
                  <c:v>23.84</c:v>
                </c:pt>
                <c:pt idx="706">
                  <c:v>23.85</c:v>
                </c:pt>
                <c:pt idx="707">
                  <c:v>23.86</c:v>
                </c:pt>
                <c:pt idx="708">
                  <c:v>23.87</c:v>
                </c:pt>
                <c:pt idx="709">
                  <c:v>23.88</c:v>
                </c:pt>
                <c:pt idx="710">
                  <c:v>23.89</c:v>
                </c:pt>
                <c:pt idx="711">
                  <c:v>23.89</c:v>
                </c:pt>
                <c:pt idx="712">
                  <c:v>23.9</c:v>
                </c:pt>
                <c:pt idx="713">
                  <c:v>23.91</c:v>
                </c:pt>
                <c:pt idx="714">
                  <c:v>23.92</c:v>
                </c:pt>
                <c:pt idx="715">
                  <c:v>23.93</c:v>
                </c:pt>
                <c:pt idx="716">
                  <c:v>23.94</c:v>
                </c:pt>
                <c:pt idx="717">
                  <c:v>23.95</c:v>
                </c:pt>
                <c:pt idx="718">
                  <c:v>23.95</c:v>
                </c:pt>
                <c:pt idx="719">
                  <c:v>23.96</c:v>
                </c:pt>
                <c:pt idx="720">
                  <c:v>23.97</c:v>
                </c:pt>
                <c:pt idx="721">
                  <c:v>23.98</c:v>
                </c:pt>
                <c:pt idx="722">
                  <c:v>23.99</c:v>
                </c:pt>
                <c:pt idx="723">
                  <c:v>24</c:v>
                </c:pt>
                <c:pt idx="724">
                  <c:v>24</c:v>
                </c:pt>
                <c:pt idx="725">
                  <c:v>24.01</c:v>
                </c:pt>
                <c:pt idx="726">
                  <c:v>24.02</c:v>
                </c:pt>
                <c:pt idx="727">
                  <c:v>24.03</c:v>
                </c:pt>
                <c:pt idx="728">
                  <c:v>24.04</c:v>
                </c:pt>
                <c:pt idx="729">
                  <c:v>24.05</c:v>
                </c:pt>
                <c:pt idx="730">
                  <c:v>24.06</c:v>
                </c:pt>
                <c:pt idx="731">
                  <c:v>24.07</c:v>
                </c:pt>
                <c:pt idx="732">
                  <c:v>24.07</c:v>
                </c:pt>
                <c:pt idx="733">
                  <c:v>24.08</c:v>
                </c:pt>
                <c:pt idx="734">
                  <c:v>24.09</c:v>
                </c:pt>
                <c:pt idx="735">
                  <c:v>24.1</c:v>
                </c:pt>
                <c:pt idx="736">
                  <c:v>24.11</c:v>
                </c:pt>
                <c:pt idx="737">
                  <c:v>24.12</c:v>
                </c:pt>
                <c:pt idx="738">
                  <c:v>24.13</c:v>
                </c:pt>
                <c:pt idx="739">
                  <c:v>24.13</c:v>
                </c:pt>
                <c:pt idx="740">
                  <c:v>24.14</c:v>
                </c:pt>
                <c:pt idx="741">
                  <c:v>24.15</c:v>
                </c:pt>
                <c:pt idx="742">
                  <c:v>24.16</c:v>
                </c:pt>
                <c:pt idx="743">
                  <c:v>24.17</c:v>
                </c:pt>
                <c:pt idx="744">
                  <c:v>24.18</c:v>
                </c:pt>
                <c:pt idx="745">
                  <c:v>24.18</c:v>
                </c:pt>
                <c:pt idx="746">
                  <c:v>24.19</c:v>
                </c:pt>
                <c:pt idx="747">
                  <c:v>24.2</c:v>
                </c:pt>
                <c:pt idx="748">
                  <c:v>24.21</c:v>
                </c:pt>
                <c:pt idx="749">
                  <c:v>24.22</c:v>
                </c:pt>
                <c:pt idx="750">
                  <c:v>24.23</c:v>
                </c:pt>
                <c:pt idx="751">
                  <c:v>24.24</c:v>
                </c:pt>
                <c:pt idx="752">
                  <c:v>24.25</c:v>
                </c:pt>
                <c:pt idx="753">
                  <c:v>24.25</c:v>
                </c:pt>
                <c:pt idx="754">
                  <c:v>24.26</c:v>
                </c:pt>
                <c:pt idx="755">
                  <c:v>24.27</c:v>
                </c:pt>
                <c:pt idx="756">
                  <c:v>24.28</c:v>
                </c:pt>
                <c:pt idx="757">
                  <c:v>24.29</c:v>
                </c:pt>
                <c:pt idx="758">
                  <c:v>24.3</c:v>
                </c:pt>
                <c:pt idx="759">
                  <c:v>24.3</c:v>
                </c:pt>
                <c:pt idx="760">
                  <c:v>24.31</c:v>
                </c:pt>
                <c:pt idx="761">
                  <c:v>24.32</c:v>
                </c:pt>
                <c:pt idx="762">
                  <c:v>24.33</c:v>
                </c:pt>
                <c:pt idx="763">
                  <c:v>24.34</c:v>
                </c:pt>
                <c:pt idx="764">
                  <c:v>24.35</c:v>
                </c:pt>
                <c:pt idx="765">
                  <c:v>24.36</c:v>
                </c:pt>
                <c:pt idx="766">
                  <c:v>24.36</c:v>
                </c:pt>
                <c:pt idx="767">
                  <c:v>24.37</c:v>
                </c:pt>
                <c:pt idx="768">
                  <c:v>24.38</c:v>
                </c:pt>
                <c:pt idx="769">
                  <c:v>24.39</c:v>
                </c:pt>
                <c:pt idx="770">
                  <c:v>24.4</c:v>
                </c:pt>
                <c:pt idx="771">
                  <c:v>24.41</c:v>
                </c:pt>
                <c:pt idx="772">
                  <c:v>24.42</c:v>
                </c:pt>
                <c:pt idx="773">
                  <c:v>24.43</c:v>
                </c:pt>
                <c:pt idx="774">
                  <c:v>24.43</c:v>
                </c:pt>
                <c:pt idx="775">
                  <c:v>24.44</c:v>
                </c:pt>
                <c:pt idx="776">
                  <c:v>24.45</c:v>
                </c:pt>
                <c:pt idx="777">
                  <c:v>24.46</c:v>
                </c:pt>
                <c:pt idx="778">
                  <c:v>24.47</c:v>
                </c:pt>
                <c:pt idx="779">
                  <c:v>24.48</c:v>
                </c:pt>
                <c:pt idx="780">
                  <c:v>24.49</c:v>
                </c:pt>
                <c:pt idx="781">
                  <c:v>24.49</c:v>
                </c:pt>
                <c:pt idx="782">
                  <c:v>24.5</c:v>
                </c:pt>
                <c:pt idx="783">
                  <c:v>24.51</c:v>
                </c:pt>
                <c:pt idx="784">
                  <c:v>24.52</c:v>
                </c:pt>
                <c:pt idx="785">
                  <c:v>24.53</c:v>
                </c:pt>
                <c:pt idx="786">
                  <c:v>24.54</c:v>
                </c:pt>
                <c:pt idx="787">
                  <c:v>24.55</c:v>
                </c:pt>
                <c:pt idx="788">
                  <c:v>24.55</c:v>
                </c:pt>
                <c:pt idx="789">
                  <c:v>24.56</c:v>
                </c:pt>
                <c:pt idx="790">
                  <c:v>24.57</c:v>
                </c:pt>
                <c:pt idx="791">
                  <c:v>24.58</c:v>
                </c:pt>
                <c:pt idx="792">
                  <c:v>24.59</c:v>
                </c:pt>
                <c:pt idx="793">
                  <c:v>24.6</c:v>
                </c:pt>
                <c:pt idx="794">
                  <c:v>24.61</c:v>
                </c:pt>
                <c:pt idx="795">
                  <c:v>24.61</c:v>
                </c:pt>
                <c:pt idx="796">
                  <c:v>24.62</c:v>
                </c:pt>
                <c:pt idx="797">
                  <c:v>24.63</c:v>
                </c:pt>
                <c:pt idx="798">
                  <c:v>24.64</c:v>
                </c:pt>
                <c:pt idx="799">
                  <c:v>24.65</c:v>
                </c:pt>
                <c:pt idx="800">
                  <c:v>24.66</c:v>
                </c:pt>
                <c:pt idx="801">
                  <c:v>24.67</c:v>
                </c:pt>
                <c:pt idx="802">
                  <c:v>24.67</c:v>
                </c:pt>
                <c:pt idx="803">
                  <c:v>24.68</c:v>
                </c:pt>
                <c:pt idx="804">
                  <c:v>24.69</c:v>
                </c:pt>
                <c:pt idx="805">
                  <c:v>24.7</c:v>
                </c:pt>
                <c:pt idx="806">
                  <c:v>24.71</c:v>
                </c:pt>
                <c:pt idx="807">
                  <c:v>24.72</c:v>
                </c:pt>
                <c:pt idx="808">
                  <c:v>24.73</c:v>
                </c:pt>
                <c:pt idx="809">
                  <c:v>24.73</c:v>
                </c:pt>
                <c:pt idx="810">
                  <c:v>24.74</c:v>
                </c:pt>
                <c:pt idx="811">
                  <c:v>24.75</c:v>
                </c:pt>
                <c:pt idx="812">
                  <c:v>24.76</c:v>
                </c:pt>
                <c:pt idx="813">
                  <c:v>24.77</c:v>
                </c:pt>
                <c:pt idx="814">
                  <c:v>24.78</c:v>
                </c:pt>
                <c:pt idx="815">
                  <c:v>24.79</c:v>
                </c:pt>
                <c:pt idx="816">
                  <c:v>24.79</c:v>
                </c:pt>
                <c:pt idx="817">
                  <c:v>24.8</c:v>
                </c:pt>
                <c:pt idx="818">
                  <c:v>24.81</c:v>
                </c:pt>
                <c:pt idx="819">
                  <c:v>24.82</c:v>
                </c:pt>
                <c:pt idx="820">
                  <c:v>24.83</c:v>
                </c:pt>
                <c:pt idx="821">
                  <c:v>24.84</c:v>
                </c:pt>
                <c:pt idx="822">
                  <c:v>24.85</c:v>
                </c:pt>
                <c:pt idx="823">
                  <c:v>24.85</c:v>
                </c:pt>
                <c:pt idx="824">
                  <c:v>24.86</c:v>
                </c:pt>
                <c:pt idx="825">
                  <c:v>24.87</c:v>
                </c:pt>
                <c:pt idx="826">
                  <c:v>24.88</c:v>
                </c:pt>
                <c:pt idx="827">
                  <c:v>24.89</c:v>
                </c:pt>
                <c:pt idx="828">
                  <c:v>24.9</c:v>
                </c:pt>
                <c:pt idx="829">
                  <c:v>24.91</c:v>
                </c:pt>
                <c:pt idx="830">
                  <c:v>24.91</c:v>
                </c:pt>
                <c:pt idx="831">
                  <c:v>24.92</c:v>
                </c:pt>
                <c:pt idx="832">
                  <c:v>24.93</c:v>
                </c:pt>
                <c:pt idx="833">
                  <c:v>24.94</c:v>
                </c:pt>
                <c:pt idx="834">
                  <c:v>24.95</c:v>
                </c:pt>
                <c:pt idx="835">
                  <c:v>24.96</c:v>
                </c:pt>
                <c:pt idx="836">
                  <c:v>24.97</c:v>
                </c:pt>
                <c:pt idx="837">
                  <c:v>24.97</c:v>
                </c:pt>
                <c:pt idx="838">
                  <c:v>24.98</c:v>
                </c:pt>
                <c:pt idx="839">
                  <c:v>24.99</c:v>
                </c:pt>
                <c:pt idx="840">
                  <c:v>25</c:v>
                </c:pt>
                <c:pt idx="841">
                  <c:v>25.01</c:v>
                </c:pt>
                <c:pt idx="842">
                  <c:v>25.02</c:v>
                </c:pt>
                <c:pt idx="843">
                  <c:v>25.03</c:v>
                </c:pt>
                <c:pt idx="844">
                  <c:v>25.04</c:v>
                </c:pt>
                <c:pt idx="845">
                  <c:v>25.04</c:v>
                </c:pt>
                <c:pt idx="846">
                  <c:v>25.05</c:v>
                </c:pt>
                <c:pt idx="847">
                  <c:v>25.06</c:v>
                </c:pt>
                <c:pt idx="848">
                  <c:v>25.07</c:v>
                </c:pt>
                <c:pt idx="849">
                  <c:v>25.08</c:v>
                </c:pt>
                <c:pt idx="850">
                  <c:v>25.09</c:v>
                </c:pt>
                <c:pt idx="851">
                  <c:v>25.09</c:v>
                </c:pt>
                <c:pt idx="852">
                  <c:v>25.1</c:v>
                </c:pt>
                <c:pt idx="853">
                  <c:v>25.11</c:v>
                </c:pt>
                <c:pt idx="854">
                  <c:v>25.12</c:v>
                </c:pt>
                <c:pt idx="855">
                  <c:v>25.13</c:v>
                </c:pt>
                <c:pt idx="856">
                  <c:v>25.14</c:v>
                </c:pt>
                <c:pt idx="857">
                  <c:v>25.15</c:v>
                </c:pt>
                <c:pt idx="858">
                  <c:v>25.16</c:v>
                </c:pt>
                <c:pt idx="859">
                  <c:v>25.16</c:v>
                </c:pt>
                <c:pt idx="860">
                  <c:v>25.17</c:v>
                </c:pt>
                <c:pt idx="861">
                  <c:v>25.18</c:v>
                </c:pt>
                <c:pt idx="862">
                  <c:v>25.19</c:v>
                </c:pt>
                <c:pt idx="863">
                  <c:v>25.2</c:v>
                </c:pt>
                <c:pt idx="864">
                  <c:v>25.21</c:v>
                </c:pt>
                <c:pt idx="865">
                  <c:v>25.21</c:v>
                </c:pt>
                <c:pt idx="866">
                  <c:v>25.22</c:v>
                </c:pt>
                <c:pt idx="867">
                  <c:v>25.23</c:v>
                </c:pt>
                <c:pt idx="868">
                  <c:v>25.24</c:v>
                </c:pt>
                <c:pt idx="869">
                  <c:v>25.25</c:v>
                </c:pt>
                <c:pt idx="870">
                  <c:v>25.26</c:v>
                </c:pt>
                <c:pt idx="871">
                  <c:v>25.27</c:v>
                </c:pt>
                <c:pt idx="872">
                  <c:v>25.27</c:v>
                </c:pt>
                <c:pt idx="873">
                  <c:v>25.28</c:v>
                </c:pt>
                <c:pt idx="874">
                  <c:v>25.29</c:v>
                </c:pt>
                <c:pt idx="875">
                  <c:v>25.3</c:v>
                </c:pt>
                <c:pt idx="876">
                  <c:v>25.31</c:v>
                </c:pt>
                <c:pt idx="877">
                  <c:v>25.32</c:v>
                </c:pt>
                <c:pt idx="878">
                  <c:v>25.33</c:v>
                </c:pt>
                <c:pt idx="879">
                  <c:v>25.34</c:v>
                </c:pt>
                <c:pt idx="880">
                  <c:v>25.34</c:v>
                </c:pt>
                <c:pt idx="881">
                  <c:v>25.35</c:v>
                </c:pt>
                <c:pt idx="882">
                  <c:v>25.36</c:v>
                </c:pt>
                <c:pt idx="883">
                  <c:v>25.37</c:v>
                </c:pt>
                <c:pt idx="884">
                  <c:v>25.38</c:v>
                </c:pt>
                <c:pt idx="885">
                  <c:v>25.39</c:v>
                </c:pt>
                <c:pt idx="886">
                  <c:v>25.39</c:v>
                </c:pt>
                <c:pt idx="887">
                  <c:v>25.4</c:v>
                </c:pt>
                <c:pt idx="888">
                  <c:v>25.41</c:v>
                </c:pt>
                <c:pt idx="889">
                  <c:v>25.42</c:v>
                </c:pt>
                <c:pt idx="890">
                  <c:v>25.43</c:v>
                </c:pt>
                <c:pt idx="891">
                  <c:v>25.44</c:v>
                </c:pt>
                <c:pt idx="892">
                  <c:v>25.45</c:v>
                </c:pt>
                <c:pt idx="893">
                  <c:v>25.45</c:v>
                </c:pt>
                <c:pt idx="894">
                  <c:v>25.46</c:v>
                </c:pt>
                <c:pt idx="895">
                  <c:v>25.47</c:v>
                </c:pt>
                <c:pt idx="896">
                  <c:v>25.48</c:v>
                </c:pt>
                <c:pt idx="897">
                  <c:v>25.49</c:v>
                </c:pt>
                <c:pt idx="898">
                  <c:v>25.5</c:v>
                </c:pt>
                <c:pt idx="899">
                  <c:v>25.51</c:v>
                </c:pt>
                <c:pt idx="900">
                  <c:v>25.52</c:v>
                </c:pt>
                <c:pt idx="901">
                  <c:v>25.52</c:v>
                </c:pt>
                <c:pt idx="902">
                  <c:v>25.53</c:v>
                </c:pt>
                <c:pt idx="903">
                  <c:v>25.54</c:v>
                </c:pt>
                <c:pt idx="904">
                  <c:v>25.55</c:v>
                </c:pt>
                <c:pt idx="905">
                  <c:v>25.56</c:v>
                </c:pt>
                <c:pt idx="906">
                  <c:v>25.57</c:v>
                </c:pt>
                <c:pt idx="907">
                  <c:v>25.57</c:v>
                </c:pt>
                <c:pt idx="908">
                  <c:v>25.58</c:v>
                </c:pt>
                <c:pt idx="909">
                  <c:v>25.59</c:v>
                </c:pt>
                <c:pt idx="910">
                  <c:v>25.6</c:v>
                </c:pt>
                <c:pt idx="911">
                  <c:v>25.61</c:v>
                </c:pt>
                <c:pt idx="912">
                  <c:v>25.62</c:v>
                </c:pt>
                <c:pt idx="913">
                  <c:v>25.63</c:v>
                </c:pt>
                <c:pt idx="914">
                  <c:v>25.64</c:v>
                </c:pt>
                <c:pt idx="915">
                  <c:v>25.64</c:v>
                </c:pt>
                <c:pt idx="916">
                  <c:v>25.65</c:v>
                </c:pt>
                <c:pt idx="917">
                  <c:v>25.66</c:v>
                </c:pt>
                <c:pt idx="918">
                  <c:v>25.67</c:v>
                </c:pt>
                <c:pt idx="919">
                  <c:v>25.68</c:v>
                </c:pt>
                <c:pt idx="920">
                  <c:v>25.69</c:v>
                </c:pt>
                <c:pt idx="921">
                  <c:v>25.7</c:v>
                </c:pt>
                <c:pt idx="922">
                  <c:v>25.7</c:v>
                </c:pt>
                <c:pt idx="923">
                  <c:v>25.71</c:v>
                </c:pt>
                <c:pt idx="924">
                  <c:v>25.72</c:v>
                </c:pt>
                <c:pt idx="925">
                  <c:v>25.73</c:v>
                </c:pt>
                <c:pt idx="926">
                  <c:v>25.74</c:v>
                </c:pt>
                <c:pt idx="927">
                  <c:v>25.75</c:v>
                </c:pt>
                <c:pt idx="928">
                  <c:v>25.75</c:v>
                </c:pt>
                <c:pt idx="929">
                  <c:v>25.76</c:v>
                </c:pt>
                <c:pt idx="930">
                  <c:v>25.77</c:v>
                </c:pt>
                <c:pt idx="931">
                  <c:v>25.78</c:v>
                </c:pt>
                <c:pt idx="932">
                  <c:v>25.79</c:v>
                </c:pt>
                <c:pt idx="933">
                  <c:v>25.8</c:v>
                </c:pt>
                <c:pt idx="934">
                  <c:v>25.81</c:v>
                </c:pt>
                <c:pt idx="935">
                  <c:v>25.82</c:v>
                </c:pt>
                <c:pt idx="936">
                  <c:v>25.82</c:v>
                </c:pt>
                <c:pt idx="937">
                  <c:v>25.83</c:v>
                </c:pt>
                <c:pt idx="938">
                  <c:v>25.84</c:v>
                </c:pt>
                <c:pt idx="939">
                  <c:v>25.85</c:v>
                </c:pt>
                <c:pt idx="940">
                  <c:v>25.86</c:v>
                </c:pt>
                <c:pt idx="941">
                  <c:v>25.87</c:v>
                </c:pt>
                <c:pt idx="942">
                  <c:v>25.88</c:v>
                </c:pt>
                <c:pt idx="943">
                  <c:v>25.88</c:v>
                </c:pt>
                <c:pt idx="944">
                  <c:v>25.89</c:v>
                </c:pt>
                <c:pt idx="945">
                  <c:v>25.9</c:v>
                </c:pt>
                <c:pt idx="946">
                  <c:v>25.91</c:v>
                </c:pt>
                <c:pt idx="947">
                  <c:v>25.92</c:v>
                </c:pt>
                <c:pt idx="948">
                  <c:v>25.93</c:v>
                </c:pt>
                <c:pt idx="949">
                  <c:v>25.93</c:v>
                </c:pt>
                <c:pt idx="950">
                  <c:v>25.94</c:v>
                </c:pt>
                <c:pt idx="951">
                  <c:v>25.95</c:v>
                </c:pt>
                <c:pt idx="952">
                  <c:v>25.96</c:v>
                </c:pt>
                <c:pt idx="953">
                  <c:v>25.97</c:v>
                </c:pt>
                <c:pt idx="954">
                  <c:v>25.98</c:v>
                </c:pt>
                <c:pt idx="955">
                  <c:v>25.99</c:v>
                </c:pt>
                <c:pt idx="956">
                  <c:v>26</c:v>
                </c:pt>
                <c:pt idx="957">
                  <c:v>26</c:v>
                </c:pt>
                <c:pt idx="958">
                  <c:v>26.01</c:v>
                </c:pt>
                <c:pt idx="959">
                  <c:v>26.02</c:v>
                </c:pt>
                <c:pt idx="960">
                  <c:v>26.03</c:v>
                </c:pt>
                <c:pt idx="961">
                  <c:v>26.04</c:v>
                </c:pt>
                <c:pt idx="962">
                  <c:v>26.05</c:v>
                </c:pt>
                <c:pt idx="963">
                  <c:v>26.05</c:v>
                </c:pt>
                <c:pt idx="964">
                  <c:v>26.06</c:v>
                </c:pt>
                <c:pt idx="965">
                  <c:v>26.07</c:v>
                </c:pt>
                <c:pt idx="966">
                  <c:v>26.08</c:v>
                </c:pt>
                <c:pt idx="967">
                  <c:v>26.09</c:v>
                </c:pt>
                <c:pt idx="968">
                  <c:v>26.1</c:v>
                </c:pt>
                <c:pt idx="969">
                  <c:v>26.11</c:v>
                </c:pt>
                <c:pt idx="970">
                  <c:v>26.11</c:v>
                </c:pt>
                <c:pt idx="971">
                  <c:v>26.12</c:v>
                </c:pt>
                <c:pt idx="972">
                  <c:v>26.13</c:v>
                </c:pt>
                <c:pt idx="973">
                  <c:v>26.14</c:v>
                </c:pt>
                <c:pt idx="974">
                  <c:v>26.15</c:v>
                </c:pt>
                <c:pt idx="975">
                  <c:v>26.16</c:v>
                </c:pt>
                <c:pt idx="976">
                  <c:v>26.17</c:v>
                </c:pt>
                <c:pt idx="977">
                  <c:v>26.18</c:v>
                </c:pt>
                <c:pt idx="978">
                  <c:v>26.18</c:v>
                </c:pt>
                <c:pt idx="979">
                  <c:v>26.19</c:v>
                </c:pt>
                <c:pt idx="980">
                  <c:v>26.2</c:v>
                </c:pt>
                <c:pt idx="981">
                  <c:v>26.21</c:v>
                </c:pt>
                <c:pt idx="982">
                  <c:v>26.22</c:v>
                </c:pt>
                <c:pt idx="983">
                  <c:v>26.23</c:v>
                </c:pt>
                <c:pt idx="984">
                  <c:v>26.23</c:v>
                </c:pt>
                <c:pt idx="985">
                  <c:v>26.24</c:v>
                </c:pt>
                <c:pt idx="986">
                  <c:v>26.25</c:v>
                </c:pt>
                <c:pt idx="987">
                  <c:v>26.26</c:v>
                </c:pt>
                <c:pt idx="988">
                  <c:v>26.27</c:v>
                </c:pt>
                <c:pt idx="989">
                  <c:v>26.28</c:v>
                </c:pt>
                <c:pt idx="990">
                  <c:v>26.29</c:v>
                </c:pt>
                <c:pt idx="991">
                  <c:v>26.3</c:v>
                </c:pt>
                <c:pt idx="992">
                  <c:v>26.3</c:v>
                </c:pt>
                <c:pt idx="993">
                  <c:v>26.31</c:v>
                </c:pt>
                <c:pt idx="994">
                  <c:v>26.32</c:v>
                </c:pt>
                <c:pt idx="995">
                  <c:v>26.33</c:v>
                </c:pt>
                <c:pt idx="996">
                  <c:v>26.34</c:v>
                </c:pt>
                <c:pt idx="997">
                  <c:v>26.35</c:v>
                </c:pt>
                <c:pt idx="998">
                  <c:v>26.36</c:v>
                </c:pt>
                <c:pt idx="999">
                  <c:v>26.36</c:v>
                </c:pt>
                <c:pt idx="1000">
                  <c:v>26.37</c:v>
                </c:pt>
                <c:pt idx="1001">
                  <c:v>26.38</c:v>
                </c:pt>
                <c:pt idx="1002">
                  <c:v>26.39</c:v>
                </c:pt>
                <c:pt idx="1003">
                  <c:v>26.4</c:v>
                </c:pt>
                <c:pt idx="1004">
                  <c:v>26.41</c:v>
                </c:pt>
                <c:pt idx="1005">
                  <c:v>26.42</c:v>
                </c:pt>
                <c:pt idx="1006">
                  <c:v>26.42</c:v>
                </c:pt>
                <c:pt idx="1007">
                  <c:v>26.43</c:v>
                </c:pt>
                <c:pt idx="1008">
                  <c:v>26.44</c:v>
                </c:pt>
                <c:pt idx="1009">
                  <c:v>26.45</c:v>
                </c:pt>
                <c:pt idx="1010">
                  <c:v>26.46</c:v>
                </c:pt>
                <c:pt idx="1011">
                  <c:v>26.47</c:v>
                </c:pt>
                <c:pt idx="1012">
                  <c:v>26.48</c:v>
                </c:pt>
                <c:pt idx="1013">
                  <c:v>26.48</c:v>
                </c:pt>
                <c:pt idx="1014">
                  <c:v>26.49</c:v>
                </c:pt>
                <c:pt idx="1015">
                  <c:v>26.5</c:v>
                </c:pt>
                <c:pt idx="1016">
                  <c:v>26.51</c:v>
                </c:pt>
                <c:pt idx="1017">
                  <c:v>26.52</c:v>
                </c:pt>
                <c:pt idx="1018">
                  <c:v>26.53</c:v>
                </c:pt>
                <c:pt idx="1019">
                  <c:v>26.54</c:v>
                </c:pt>
                <c:pt idx="1020">
                  <c:v>26.54</c:v>
                </c:pt>
                <c:pt idx="1021">
                  <c:v>26.55</c:v>
                </c:pt>
                <c:pt idx="1022">
                  <c:v>26.56</c:v>
                </c:pt>
                <c:pt idx="1023">
                  <c:v>26.57</c:v>
                </c:pt>
                <c:pt idx="1024">
                  <c:v>26.58</c:v>
                </c:pt>
                <c:pt idx="1025">
                  <c:v>26.59</c:v>
                </c:pt>
                <c:pt idx="1026">
                  <c:v>26.6</c:v>
                </c:pt>
                <c:pt idx="1027">
                  <c:v>26.6</c:v>
                </c:pt>
                <c:pt idx="1028">
                  <c:v>26.61</c:v>
                </c:pt>
                <c:pt idx="1029">
                  <c:v>26.62</c:v>
                </c:pt>
                <c:pt idx="1030">
                  <c:v>26.63</c:v>
                </c:pt>
                <c:pt idx="1031">
                  <c:v>26.64</c:v>
                </c:pt>
                <c:pt idx="1032">
                  <c:v>26.65</c:v>
                </c:pt>
                <c:pt idx="1033">
                  <c:v>26.66</c:v>
                </c:pt>
                <c:pt idx="1034">
                  <c:v>26.66</c:v>
                </c:pt>
                <c:pt idx="1035">
                  <c:v>26.67</c:v>
                </c:pt>
                <c:pt idx="1036">
                  <c:v>26.68</c:v>
                </c:pt>
                <c:pt idx="1037">
                  <c:v>26.69</c:v>
                </c:pt>
                <c:pt idx="1038">
                  <c:v>26.7</c:v>
                </c:pt>
                <c:pt idx="1039">
                  <c:v>26.71</c:v>
                </c:pt>
                <c:pt idx="1040">
                  <c:v>26.72</c:v>
                </c:pt>
                <c:pt idx="1041">
                  <c:v>26.72</c:v>
                </c:pt>
                <c:pt idx="1042">
                  <c:v>26.73</c:v>
                </c:pt>
                <c:pt idx="1043">
                  <c:v>26.74</c:v>
                </c:pt>
                <c:pt idx="1044">
                  <c:v>26.75</c:v>
                </c:pt>
                <c:pt idx="1045">
                  <c:v>26.76</c:v>
                </c:pt>
                <c:pt idx="1046">
                  <c:v>26.77</c:v>
                </c:pt>
                <c:pt idx="1047">
                  <c:v>26.78</c:v>
                </c:pt>
                <c:pt idx="1048">
                  <c:v>26.78</c:v>
                </c:pt>
                <c:pt idx="1049">
                  <c:v>26.79</c:v>
                </c:pt>
                <c:pt idx="1050">
                  <c:v>26.8</c:v>
                </c:pt>
                <c:pt idx="1051">
                  <c:v>26.81</c:v>
                </c:pt>
                <c:pt idx="1052">
                  <c:v>26.82</c:v>
                </c:pt>
                <c:pt idx="1053">
                  <c:v>26.83</c:v>
                </c:pt>
                <c:pt idx="1054">
                  <c:v>26.84</c:v>
                </c:pt>
                <c:pt idx="1055">
                  <c:v>26.84</c:v>
                </c:pt>
                <c:pt idx="1056">
                  <c:v>26.85</c:v>
                </c:pt>
                <c:pt idx="1057">
                  <c:v>26.86</c:v>
                </c:pt>
                <c:pt idx="1058">
                  <c:v>26.87</c:v>
                </c:pt>
                <c:pt idx="1059">
                  <c:v>26.88</c:v>
                </c:pt>
                <c:pt idx="1060">
                  <c:v>26.89</c:v>
                </c:pt>
                <c:pt idx="1061">
                  <c:v>26.9</c:v>
                </c:pt>
                <c:pt idx="1062">
                  <c:v>26.9</c:v>
                </c:pt>
                <c:pt idx="1063">
                  <c:v>26.91</c:v>
                </c:pt>
                <c:pt idx="1064">
                  <c:v>26.92</c:v>
                </c:pt>
                <c:pt idx="1065">
                  <c:v>26.93</c:v>
                </c:pt>
                <c:pt idx="1066">
                  <c:v>26.94</c:v>
                </c:pt>
                <c:pt idx="1067">
                  <c:v>26.95</c:v>
                </c:pt>
                <c:pt idx="1068">
                  <c:v>26.96</c:v>
                </c:pt>
                <c:pt idx="1069">
                  <c:v>26.96</c:v>
                </c:pt>
                <c:pt idx="1070">
                  <c:v>26.97</c:v>
                </c:pt>
                <c:pt idx="1071">
                  <c:v>26.98</c:v>
                </c:pt>
                <c:pt idx="1072">
                  <c:v>26.99</c:v>
                </c:pt>
                <c:pt idx="1073">
                  <c:v>27</c:v>
                </c:pt>
                <c:pt idx="1074">
                  <c:v>27.01</c:v>
                </c:pt>
                <c:pt idx="1075">
                  <c:v>27.02</c:v>
                </c:pt>
                <c:pt idx="1076">
                  <c:v>27.02</c:v>
                </c:pt>
                <c:pt idx="1077">
                  <c:v>27.03</c:v>
                </c:pt>
                <c:pt idx="1078">
                  <c:v>27.04</c:v>
                </c:pt>
                <c:pt idx="1079">
                  <c:v>27.05</c:v>
                </c:pt>
                <c:pt idx="1080">
                  <c:v>27.06</c:v>
                </c:pt>
                <c:pt idx="1081">
                  <c:v>27.07</c:v>
                </c:pt>
                <c:pt idx="1082">
                  <c:v>27.08</c:v>
                </c:pt>
                <c:pt idx="1083">
                  <c:v>27.09</c:v>
                </c:pt>
                <c:pt idx="1084">
                  <c:v>27.09</c:v>
                </c:pt>
                <c:pt idx="1085">
                  <c:v>27.1</c:v>
                </c:pt>
                <c:pt idx="1086">
                  <c:v>27.11</c:v>
                </c:pt>
                <c:pt idx="1087">
                  <c:v>27.12</c:v>
                </c:pt>
                <c:pt idx="1088">
                  <c:v>27.13</c:v>
                </c:pt>
                <c:pt idx="1089">
                  <c:v>27.14</c:v>
                </c:pt>
                <c:pt idx="1090">
                  <c:v>27.14</c:v>
                </c:pt>
                <c:pt idx="1091">
                  <c:v>27.15</c:v>
                </c:pt>
                <c:pt idx="1092">
                  <c:v>27.16</c:v>
                </c:pt>
                <c:pt idx="1093">
                  <c:v>27.17</c:v>
                </c:pt>
                <c:pt idx="1094">
                  <c:v>27.18</c:v>
                </c:pt>
                <c:pt idx="1095">
                  <c:v>27.19</c:v>
                </c:pt>
                <c:pt idx="1096">
                  <c:v>27.2</c:v>
                </c:pt>
                <c:pt idx="1097">
                  <c:v>27.2</c:v>
                </c:pt>
                <c:pt idx="1098">
                  <c:v>27.21</c:v>
                </c:pt>
                <c:pt idx="1099">
                  <c:v>27.22</c:v>
                </c:pt>
                <c:pt idx="1100">
                  <c:v>27.23</c:v>
                </c:pt>
                <c:pt idx="1101">
                  <c:v>27.24</c:v>
                </c:pt>
                <c:pt idx="1102">
                  <c:v>27.25</c:v>
                </c:pt>
                <c:pt idx="1103">
                  <c:v>27.26</c:v>
                </c:pt>
                <c:pt idx="1104">
                  <c:v>27.27</c:v>
                </c:pt>
                <c:pt idx="1105">
                  <c:v>27.27</c:v>
                </c:pt>
                <c:pt idx="1106">
                  <c:v>27.28</c:v>
                </c:pt>
                <c:pt idx="1107">
                  <c:v>27.29</c:v>
                </c:pt>
                <c:pt idx="1108">
                  <c:v>27.3</c:v>
                </c:pt>
                <c:pt idx="1109">
                  <c:v>27.31</c:v>
                </c:pt>
                <c:pt idx="1110">
                  <c:v>27.32</c:v>
                </c:pt>
                <c:pt idx="1111">
                  <c:v>27.32</c:v>
                </c:pt>
                <c:pt idx="1112">
                  <c:v>27.33</c:v>
                </c:pt>
                <c:pt idx="1113">
                  <c:v>27.34</c:v>
                </c:pt>
                <c:pt idx="1114">
                  <c:v>27.35</c:v>
                </c:pt>
                <c:pt idx="1115">
                  <c:v>27.36</c:v>
                </c:pt>
                <c:pt idx="1116">
                  <c:v>27.37</c:v>
                </c:pt>
                <c:pt idx="1117">
                  <c:v>27.38</c:v>
                </c:pt>
                <c:pt idx="1118">
                  <c:v>27.39</c:v>
                </c:pt>
                <c:pt idx="1119">
                  <c:v>27.39</c:v>
                </c:pt>
                <c:pt idx="1120">
                  <c:v>27.4</c:v>
                </c:pt>
                <c:pt idx="1121">
                  <c:v>27.41</c:v>
                </c:pt>
                <c:pt idx="1122">
                  <c:v>27.42</c:v>
                </c:pt>
                <c:pt idx="1123">
                  <c:v>27.43</c:v>
                </c:pt>
                <c:pt idx="1124">
                  <c:v>27.44</c:v>
                </c:pt>
                <c:pt idx="1125">
                  <c:v>27.45</c:v>
                </c:pt>
                <c:pt idx="1126">
                  <c:v>27.45</c:v>
                </c:pt>
                <c:pt idx="1127">
                  <c:v>27.46</c:v>
                </c:pt>
                <c:pt idx="1128">
                  <c:v>27.47</c:v>
                </c:pt>
                <c:pt idx="1129">
                  <c:v>27.48</c:v>
                </c:pt>
                <c:pt idx="1130">
                  <c:v>27.49</c:v>
                </c:pt>
                <c:pt idx="1131">
                  <c:v>27.5</c:v>
                </c:pt>
                <c:pt idx="1132">
                  <c:v>27.5</c:v>
                </c:pt>
                <c:pt idx="1133">
                  <c:v>27.51</c:v>
                </c:pt>
                <c:pt idx="1134">
                  <c:v>27.52</c:v>
                </c:pt>
                <c:pt idx="1135">
                  <c:v>27.53</c:v>
                </c:pt>
                <c:pt idx="1136">
                  <c:v>27.54</c:v>
                </c:pt>
                <c:pt idx="1137">
                  <c:v>27.55</c:v>
                </c:pt>
                <c:pt idx="1138">
                  <c:v>27.56</c:v>
                </c:pt>
                <c:pt idx="1139">
                  <c:v>27.57</c:v>
                </c:pt>
                <c:pt idx="1140">
                  <c:v>27.57</c:v>
                </c:pt>
                <c:pt idx="1141">
                  <c:v>27.58</c:v>
                </c:pt>
                <c:pt idx="1142">
                  <c:v>27.59</c:v>
                </c:pt>
                <c:pt idx="1143">
                  <c:v>27.6</c:v>
                </c:pt>
                <c:pt idx="1144">
                  <c:v>27.61</c:v>
                </c:pt>
                <c:pt idx="1145">
                  <c:v>27.62</c:v>
                </c:pt>
                <c:pt idx="1146">
                  <c:v>27.63</c:v>
                </c:pt>
                <c:pt idx="1147">
                  <c:v>27.63</c:v>
                </c:pt>
                <c:pt idx="1148">
                  <c:v>27.64</c:v>
                </c:pt>
                <c:pt idx="1149">
                  <c:v>27.65</c:v>
                </c:pt>
                <c:pt idx="1150">
                  <c:v>27.66</c:v>
                </c:pt>
                <c:pt idx="1151">
                  <c:v>27.67</c:v>
                </c:pt>
                <c:pt idx="1152">
                  <c:v>27.68</c:v>
                </c:pt>
                <c:pt idx="1153">
                  <c:v>27.68</c:v>
                </c:pt>
                <c:pt idx="1154">
                  <c:v>27.69</c:v>
                </c:pt>
                <c:pt idx="1155">
                  <c:v>27.7</c:v>
                </c:pt>
                <c:pt idx="1156">
                  <c:v>27.71</c:v>
                </c:pt>
                <c:pt idx="1157">
                  <c:v>27.72</c:v>
                </c:pt>
                <c:pt idx="1158">
                  <c:v>27.73</c:v>
                </c:pt>
                <c:pt idx="1159">
                  <c:v>27.74</c:v>
                </c:pt>
                <c:pt idx="1160">
                  <c:v>27.75</c:v>
                </c:pt>
                <c:pt idx="1161">
                  <c:v>27.75</c:v>
                </c:pt>
                <c:pt idx="1162">
                  <c:v>27.76</c:v>
                </c:pt>
                <c:pt idx="1163">
                  <c:v>27.77</c:v>
                </c:pt>
                <c:pt idx="1164">
                  <c:v>27.78</c:v>
                </c:pt>
                <c:pt idx="1165">
                  <c:v>27.79</c:v>
                </c:pt>
                <c:pt idx="1166">
                  <c:v>27.8</c:v>
                </c:pt>
                <c:pt idx="1167">
                  <c:v>27.8</c:v>
                </c:pt>
                <c:pt idx="1168">
                  <c:v>27.81</c:v>
                </c:pt>
                <c:pt idx="1169">
                  <c:v>27.82</c:v>
                </c:pt>
                <c:pt idx="1170">
                  <c:v>27.83</c:v>
                </c:pt>
                <c:pt idx="1171">
                  <c:v>27.84</c:v>
                </c:pt>
                <c:pt idx="1172">
                  <c:v>27.85</c:v>
                </c:pt>
                <c:pt idx="1173">
                  <c:v>27.86</c:v>
                </c:pt>
                <c:pt idx="1174">
                  <c:v>27.86</c:v>
                </c:pt>
                <c:pt idx="1175">
                  <c:v>27.87</c:v>
                </c:pt>
                <c:pt idx="1176">
                  <c:v>27.88</c:v>
                </c:pt>
                <c:pt idx="1177">
                  <c:v>27.89</c:v>
                </c:pt>
                <c:pt idx="1178">
                  <c:v>27.9</c:v>
                </c:pt>
                <c:pt idx="1179">
                  <c:v>27.91</c:v>
                </c:pt>
                <c:pt idx="1180">
                  <c:v>27.92</c:v>
                </c:pt>
                <c:pt idx="1181">
                  <c:v>27.93</c:v>
                </c:pt>
                <c:pt idx="1182">
                  <c:v>27.93</c:v>
                </c:pt>
                <c:pt idx="1183">
                  <c:v>27.94</c:v>
                </c:pt>
                <c:pt idx="1184">
                  <c:v>27.95</c:v>
                </c:pt>
                <c:pt idx="1185">
                  <c:v>27.96</c:v>
                </c:pt>
                <c:pt idx="1186">
                  <c:v>27.97</c:v>
                </c:pt>
                <c:pt idx="1187">
                  <c:v>27.98</c:v>
                </c:pt>
                <c:pt idx="1188">
                  <c:v>27.98</c:v>
                </c:pt>
                <c:pt idx="1189">
                  <c:v>27.99</c:v>
                </c:pt>
                <c:pt idx="1190">
                  <c:v>28</c:v>
                </c:pt>
                <c:pt idx="1191">
                  <c:v>28.01</c:v>
                </c:pt>
                <c:pt idx="1192">
                  <c:v>28.02</c:v>
                </c:pt>
                <c:pt idx="1193">
                  <c:v>28.03</c:v>
                </c:pt>
                <c:pt idx="1194">
                  <c:v>28.04</c:v>
                </c:pt>
                <c:pt idx="1195">
                  <c:v>28.05</c:v>
                </c:pt>
                <c:pt idx="1196">
                  <c:v>28.05</c:v>
                </c:pt>
                <c:pt idx="1197">
                  <c:v>28.06</c:v>
                </c:pt>
                <c:pt idx="1198">
                  <c:v>28.07</c:v>
                </c:pt>
                <c:pt idx="1199">
                  <c:v>28.08</c:v>
                </c:pt>
                <c:pt idx="1200">
                  <c:v>28.09</c:v>
                </c:pt>
                <c:pt idx="1201">
                  <c:v>28.1</c:v>
                </c:pt>
                <c:pt idx="1202">
                  <c:v>28.11</c:v>
                </c:pt>
                <c:pt idx="1203">
                  <c:v>28.11</c:v>
                </c:pt>
                <c:pt idx="1204">
                  <c:v>28.12</c:v>
                </c:pt>
                <c:pt idx="1205">
                  <c:v>28.13</c:v>
                </c:pt>
                <c:pt idx="1206">
                  <c:v>28.14</c:v>
                </c:pt>
                <c:pt idx="1207">
                  <c:v>28.15</c:v>
                </c:pt>
                <c:pt idx="1208">
                  <c:v>28.16</c:v>
                </c:pt>
                <c:pt idx="1209">
                  <c:v>28.16</c:v>
                </c:pt>
                <c:pt idx="1210">
                  <c:v>28.17</c:v>
                </c:pt>
                <c:pt idx="1211">
                  <c:v>28.18</c:v>
                </c:pt>
                <c:pt idx="1212">
                  <c:v>28.19</c:v>
                </c:pt>
                <c:pt idx="1213">
                  <c:v>28.2</c:v>
                </c:pt>
                <c:pt idx="1214">
                  <c:v>28.21</c:v>
                </c:pt>
                <c:pt idx="1215">
                  <c:v>28.22</c:v>
                </c:pt>
                <c:pt idx="1216">
                  <c:v>28.23</c:v>
                </c:pt>
                <c:pt idx="1217">
                  <c:v>28.23</c:v>
                </c:pt>
                <c:pt idx="1218">
                  <c:v>28.24</c:v>
                </c:pt>
                <c:pt idx="1219">
                  <c:v>28.25</c:v>
                </c:pt>
                <c:pt idx="1220">
                  <c:v>28.26</c:v>
                </c:pt>
                <c:pt idx="1221">
                  <c:v>28.27</c:v>
                </c:pt>
                <c:pt idx="1222">
                  <c:v>28.28</c:v>
                </c:pt>
                <c:pt idx="1223">
                  <c:v>28.29</c:v>
                </c:pt>
                <c:pt idx="1224">
                  <c:v>28.29</c:v>
                </c:pt>
                <c:pt idx="1225">
                  <c:v>28.3</c:v>
                </c:pt>
                <c:pt idx="1226">
                  <c:v>28.31</c:v>
                </c:pt>
                <c:pt idx="1227">
                  <c:v>28.32</c:v>
                </c:pt>
                <c:pt idx="1228">
                  <c:v>28.33</c:v>
                </c:pt>
                <c:pt idx="1229">
                  <c:v>28.34</c:v>
                </c:pt>
                <c:pt idx="1230">
                  <c:v>28.35</c:v>
                </c:pt>
                <c:pt idx="1231">
                  <c:v>28.35</c:v>
                </c:pt>
                <c:pt idx="1232">
                  <c:v>28.36</c:v>
                </c:pt>
                <c:pt idx="1233">
                  <c:v>28.37</c:v>
                </c:pt>
                <c:pt idx="1234">
                  <c:v>28.38</c:v>
                </c:pt>
                <c:pt idx="1235">
                  <c:v>28.39</c:v>
                </c:pt>
                <c:pt idx="1236">
                  <c:v>28.4</c:v>
                </c:pt>
                <c:pt idx="1237">
                  <c:v>28.41</c:v>
                </c:pt>
                <c:pt idx="1238">
                  <c:v>28.41</c:v>
                </c:pt>
                <c:pt idx="1239">
                  <c:v>28.42</c:v>
                </c:pt>
                <c:pt idx="1240">
                  <c:v>28.43</c:v>
                </c:pt>
                <c:pt idx="1241">
                  <c:v>28.44</c:v>
                </c:pt>
                <c:pt idx="1242">
                  <c:v>28.45</c:v>
                </c:pt>
                <c:pt idx="1243">
                  <c:v>28.46</c:v>
                </c:pt>
                <c:pt idx="1244">
                  <c:v>28.47</c:v>
                </c:pt>
                <c:pt idx="1245">
                  <c:v>28.47</c:v>
                </c:pt>
                <c:pt idx="1246">
                  <c:v>28.48</c:v>
                </c:pt>
                <c:pt idx="1247">
                  <c:v>28.49</c:v>
                </c:pt>
                <c:pt idx="1248">
                  <c:v>28.5</c:v>
                </c:pt>
                <c:pt idx="1249">
                  <c:v>28.51</c:v>
                </c:pt>
                <c:pt idx="1250">
                  <c:v>28.52</c:v>
                </c:pt>
                <c:pt idx="1251">
                  <c:v>28.53</c:v>
                </c:pt>
                <c:pt idx="1252">
                  <c:v>28.53</c:v>
                </c:pt>
                <c:pt idx="1253">
                  <c:v>28.54</c:v>
                </c:pt>
                <c:pt idx="1254">
                  <c:v>28.55</c:v>
                </c:pt>
                <c:pt idx="1255">
                  <c:v>28.56</c:v>
                </c:pt>
                <c:pt idx="1256">
                  <c:v>28.57</c:v>
                </c:pt>
                <c:pt idx="1257">
                  <c:v>28.58</c:v>
                </c:pt>
                <c:pt idx="1258">
                  <c:v>28.59</c:v>
                </c:pt>
                <c:pt idx="1259">
                  <c:v>28.59</c:v>
                </c:pt>
                <c:pt idx="1260">
                  <c:v>28.6</c:v>
                </c:pt>
                <c:pt idx="1261">
                  <c:v>28.61</c:v>
                </c:pt>
                <c:pt idx="1262">
                  <c:v>28.62</c:v>
                </c:pt>
                <c:pt idx="1263">
                  <c:v>28.63</c:v>
                </c:pt>
                <c:pt idx="1264">
                  <c:v>28.64</c:v>
                </c:pt>
                <c:pt idx="1265">
                  <c:v>28.65</c:v>
                </c:pt>
                <c:pt idx="1266">
                  <c:v>28.65</c:v>
                </c:pt>
                <c:pt idx="1267">
                  <c:v>28.66</c:v>
                </c:pt>
                <c:pt idx="1268">
                  <c:v>28.67</c:v>
                </c:pt>
                <c:pt idx="1269">
                  <c:v>28.68</c:v>
                </c:pt>
                <c:pt idx="1270">
                  <c:v>28.69</c:v>
                </c:pt>
                <c:pt idx="1271">
                  <c:v>28.7</c:v>
                </c:pt>
                <c:pt idx="1272">
                  <c:v>28.71</c:v>
                </c:pt>
                <c:pt idx="1273">
                  <c:v>28.71</c:v>
                </c:pt>
                <c:pt idx="1274">
                  <c:v>28.72</c:v>
                </c:pt>
                <c:pt idx="1275">
                  <c:v>28.73</c:v>
                </c:pt>
                <c:pt idx="1276">
                  <c:v>28.74</c:v>
                </c:pt>
                <c:pt idx="1277">
                  <c:v>28.75</c:v>
                </c:pt>
                <c:pt idx="1278">
                  <c:v>28.76</c:v>
                </c:pt>
                <c:pt idx="1279">
                  <c:v>28.77</c:v>
                </c:pt>
                <c:pt idx="1280">
                  <c:v>28.77</c:v>
                </c:pt>
                <c:pt idx="1281">
                  <c:v>28.78</c:v>
                </c:pt>
                <c:pt idx="1282">
                  <c:v>28.79</c:v>
                </c:pt>
                <c:pt idx="1283">
                  <c:v>28.8</c:v>
                </c:pt>
                <c:pt idx="1284">
                  <c:v>28.81</c:v>
                </c:pt>
                <c:pt idx="1285">
                  <c:v>28.82</c:v>
                </c:pt>
                <c:pt idx="1286">
                  <c:v>28.83</c:v>
                </c:pt>
                <c:pt idx="1287">
                  <c:v>28.83</c:v>
                </c:pt>
                <c:pt idx="1288">
                  <c:v>28.84</c:v>
                </c:pt>
                <c:pt idx="1289">
                  <c:v>28.85</c:v>
                </c:pt>
                <c:pt idx="1290">
                  <c:v>28.86</c:v>
                </c:pt>
                <c:pt idx="1291">
                  <c:v>28.87</c:v>
                </c:pt>
                <c:pt idx="1292">
                  <c:v>28.88</c:v>
                </c:pt>
                <c:pt idx="1293">
                  <c:v>28.89</c:v>
                </c:pt>
                <c:pt idx="1294">
                  <c:v>28.89</c:v>
                </c:pt>
                <c:pt idx="1295">
                  <c:v>28.9</c:v>
                </c:pt>
                <c:pt idx="1296">
                  <c:v>28.91</c:v>
                </c:pt>
                <c:pt idx="1297">
                  <c:v>28.92</c:v>
                </c:pt>
                <c:pt idx="1298">
                  <c:v>28.93</c:v>
                </c:pt>
                <c:pt idx="1299">
                  <c:v>28.94</c:v>
                </c:pt>
                <c:pt idx="1300">
                  <c:v>28.95</c:v>
                </c:pt>
                <c:pt idx="1301">
                  <c:v>28.95</c:v>
                </c:pt>
                <c:pt idx="1302">
                  <c:v>28.96</c:v>
                </c:pt>
                <c:pt idx="1303">
                  <c:v>28.97</c:v>
                </c:pt>
                <c:pt idx="1304">
                  <c:v>28.98</c:v>
                </c:pt>
                <c:pt idx="1305">
                  <c:v>28.99</c:v>
                </c:pt>
                <c:pt idx="1306">
                  <c:v>29</c:v>
                </c:pt>
                <c:pt idx="1307">
                  <c:v>29.01</c:v>
                </c:pt>
                <c:pt idx="1308">
                  <c:v>29.02</c:v>
                </c:pt>
                <c:pt idx="1309">
                  <c:v>29.02</c:v>
                </c:pt>
                <c:pt idx="1310">
                  <c:v>29.03</c:v>
                </c:pt>
                <c:pt idx="1311">
                  <c:v>29.04</c:v>
                </c:pt>
                <c:pt idx="1312">
                  <c:v>29.05</c:v>
                </c:pt>
                <c:pt idx="1313">
                  <c:v>29.06</c:v>
                </c:pt>
                <c:pt idx="1314">
                  <c:v>29.07</c:v>
                </c:pt>
                <c:pt idx="1315">
                  <c:v>29.07</c:v>
                </c:pt>
                <c:pt idx="1316">
                  <c:v>29.08</c:v>
                </c:pt>
                <c:pt idx="1317">
                  <c:v>29.09</c:v>
                </c:pt>
                <c:pt idx="1318">
                  <c:v>29.1</c:v>
                </c:pt>
                <c:pt idx="1319">
                  <c:v>29.11</c:v>
                </c:pt>
                <c:pt idx="1320">
                  <c:v>29.12</c:v>
                </c:pt>
                <c:pt idx="1321">
                  <c:v>29.13</c:v>
                </c:pt>
                <c:pt idx="1322">
                  <c:v>29.14</c:v>
                </c:pt>
                <c:pt idx="1323">
                  <c:v>29.14</c:v>
                </c:pt>
                <c:pt idx="1324">
                  <c:v>29.15</c:v>
                </c:pt>
                <c:pt idx="1325">
                  <c:v>29.16</c:v>
                </c:pt>
                <c:pt idx="1326">
                  <c:v>29.17</c:v>
                </c:pt>
                <c:pt idx="1327">
                  <c:v>29.18</c:v>
                </c:pt>
                <c:pt idx="1328">
                  <c:v>29.19</c:v>
                </c:pt>
                <c:pt idx="1329">
                  <c:v>29.2</c:v>
                </c:pt>
                <c:pt idx="1330">
                  <c:v>29.2</c:v>
                </c:pt>
                <c:pt idx="1331">
                  <c:v>29.21</c:v>
                </c:pt>
                <c:pt idx="1332">
                  <c:v>29.22</c:v>
                </c:pt>
                <c:pt idx="1333">
                  <c:v>29.23</c:v>
                </c:pt>
                <c:pt idx="1334">
                  <c:v>29.24</c:v>
                </c:pt>
                <c:pt idx="1335">
                  <c:v>29.25</c:v>
                </c:pt>
                <c:pt idx="1336">
                  <c:v>29.25</c:v>
                </c:pt>
                <c:pt idx="1337">
                  <c:v>29.26</c:v>
                </c:pt>
                <c:pt idx="1338">
                  <c:v>29.27</c:v>
                </c:pt>
                <c:pt idx="1339">
                  <c:v>29.28</c:v>
                </c:pt>
                <c:pt idx="1340">
                  <c:v>29.29</c:v>
                </c:pt>
                <c:pt idx="1341">
                  <c:v>29.3</c:v>
                </c:pt>
                <c:pt idx="1342">
                  <c:v>29.31</c:v>
                </c:pt>
                <c:pt idx="1343">
                  <c:v>29.32</c:v>
                </c:pt>
                <c:pt idx="1344">
                  <c:v>29.32</c:v>
                </c:pt>
                <c:pt idx="1345">
                  <c:v>29.33</c:v>
                </c:pt>
                <c:pt idx="1346">
                  <c:v>29.34</c:v>
                </c:pt>
                <c:pt idx="1347">
                  <c:v>29.35</c:v>
                </c:pt>
                <c:pt idx="1348">
                  <c:v>29.36</c:v>
                </c:pt>
                <c:pt idx="1349">
                  <c:v>29.37</c:v>
                </c:pt>
                <c:pt idx="1350">
                  <c:v>29.38</c:v>
                </c:pt>
                <c:pt idx="1351">
                  <c:v>29.38</c:v>
                </c:pt>
                <c:pt idx="1352">
                  <c:v>29.39</c:v>
                </c:pt>
                <c:pt idx="1353">
                  <c:v>29.4</c:v>
                </c:pt>
                <c:pt idx="1354">
                  <c:v>29.41</c:v>
                </c:pt>
                <c:pt idx="1355">
                  <c:v>29.42</c:v>
                </c:pt>
                <c:pt idx="1356">
                  <c:v>29.43</c:v>
                </c:pt>
                <c:pt idx="1357">
                  <c:v>29.43</c:v>
                </c:pt>
                <c:pt idx="1358">
                  <c:v>29.44</c:v>
                </c:pt>
                <c:pt idx="1359">
                  <c:v>29.45</c:v>
                </c:pt>
                <c:pt idx="1360">
                  <c:v>29.46</c:v>
                </c:pt>
                <c:pt idx="1361">
                  <c:v>29.47</c:v>
                </c:pt>
                <c:pt idx="1362">
                  <c:v>29.48</c:v>
                </c:pt>
                <c:pt idx="1363">
                  <c:v>29.49</c:v>
                </c:pt>
                <c:pt idx="1364">
                  <c:v>29.5</c:v>
                </c:pt>
                <c:pt idx="1365">
                  <c:v>29.5</c:v>
                </c:pt>
                <c:pt idx="1366">
                  <c:v>29.51</c:v>
                </c:pt>
                <c:pt idx="1367">
                  <c:v>29.52</c:v>
                </c:pt>
                <c:pt idx="1368">
                  <c:v>29.53</c:v>
                </c:pt>
                <c:pt idx="1369">
                  <c:v>29.54</c:v>
                </c:pt>
                <c:pt idx="1370">
                  <c:v>29.55</c:v>
                </c:pt>
                <c:pt idx="1371">
                  <c:v>29.55</c:v>
                </c:pt>
                <c:pt idx="1372">
                  <c:v>29.56</c:v>
                </c:pt>
                <c:pt idx="1373">
                  <c:v>29.57</c:v>
                </c:pt>
                <c:pt idx="1374">
                  <c:v>29.58</c:v>
                </c:pt>
                <c:pt idx="1375">
                  <c:v>29.59</c:v>
                </c:pt>
                <c:pt idx="1376">
                  <c:v>29.6</c:v>
                </c:pt>
                <c:pt idx="1377">
                  <c:v>29.61</c:v>
                </c:pt>
                <c:pt idx="1378">
                  <c:v>29.61</c:v>
                </c:pt>
                <c:pt idx="1379">
                  <c:v>29.62</c:v>
                </c:pt>
                <c:pt idx="1380">
                  <c:v>29.63</c:v>
                </c:pt>
                <c:pt idx="1381">
                  <c:v>29.64</c:v>
                </c:pt>
                <c:pt idx="1382">
                  <c:v>29.65</c:v>
                </c:pt>
                <c:pt idx="1383">
                  <c:v>29.66</c:v>
                </c:pt>
                <c:pt idx="1384">
                  <c:v>29.67</c:v>
                </c:pt>
                <c:pt idx="1385">
                  <c:v>29.68</c:v>
                </c:pt>
                <c:pt idx="1386">
                  <c:v>29.68</c:v>
                </c:pt>
                <c:pt idx="1387">
                  <c:v>29.69</c:v>
                </c:pt>
                <c:pt idx="1388">
                  <c:v>29.7</c:v>
                </c:pt>
                <c:pt idx="1389">
                  <c:v>29.71</c:v>
                </c:pt>
                <c:pt idx="1390">
                  <c:v>29.72</c:v>
                </c:pt>
                <c:pt idx="1391">
                  <c:v>29.73</c:v>
                </c:pt>
                <c:pt idx="1392">
                  <c:v>29.73</c:v>
                </c:pt>
                <c:pt idx="1393">
                  <c:v>29.74</c:v>
                </c:pt>
                <c:pt idx="1394">
                  <c:v>29.75</c:v>
                </c:pt>
                <c:pt idx="1395">
                  <c:v>29.76</c:v>
                </c:pt>
                <c:pt idx="1396">
                  <c:v>29.77</c:v>
                </c:pt>
                <c:pt idx="1397">
                  <c:v>29.78</c:v>
                </c:pt>
                <c:pt idx="1398">
                  <c:v>29.79</c:v>
                </c:pt>
                <c:pt idx="1399">
                  <c:v>29.8</c:v>
                </c:pt>
                <c:pt idx="1400">
                  <c:v>29.8</c:v>
                </c:pt>
                <c:pt idx="1401">
                  <c:v>29.81</c:v>
                </c:pt>
                <c:pt idx="1402">
                  <c:v>29.82</c:v>
                </c:pt>
                <c:pt idx="1403">
                  <c:v>29.83</c:v>
                </c:pt>
                <c:pt idx="1404">
                  <c:v>29.84</c:v>
                </c:pt>
                <c:pt idx="1405">
                  <c:v>29.85</c:v>
                </c:pt>
                <c:pt idx="1406">
                  <c:v>29.86</c:v>
                </c:pt>
                <c:pt idx="1407">
                  <c:v>29.86</c:v>
                </c:pt>
                <c:pt idx="1408">
                  <c:v>29.87</c:v>
                </c:pt>
                <c:pt idx="1409">
                  <c:v>29.88</c:v>
                </c:pt>
                <c:pt idx="1410">
                  <c:v>29.89</c:v>
                </c:pt>
                <c:pt idx="1411">
                  <c:v>29.9</c:v>
                </c:pt>
                <c:pt idx="1412">
                  <c:v>29.91</c:v>
                </c:pt>
                <c:pt idx="1413">
                  <c:v>29.91</c:v>
                </c:pt>
                <c:pt idx="1414">
                  <c:v>29.92</c:v>
                </c:pt>
                <c:pt idx="1415">
                  <c:v>29.93</c:v>
                </c:pt>
                <c:pt idx="1416">
                  <c:v>29.94</c:v>
                </c:pt>
                <c:pt idx="1417">
                  <c:v>29.95</c:v>
                </c:pt>
                <c:pt idx="1418">
                  <c:v>29.96</c:v>
                </c:pt>
                <c:pt idx="1419">
                  <c:v>29.97</c:v>
                </c:pt>
                <c:pt idx="1420">
                  <c:v>29.98</c:v>
                </c:pt>
                <c:pt idx="1421">
                  <c:v>29.98</c:v>
                </c:pt>
                <c:pt idx="1422">
                  <c:v>29.99</c:v>
                </c:pt>
                <c:pt idx="1423">
                  <c:v>30</c:v>
                </c:pt>
                <c:pt idx="1424">
                  <c:v>30.01</c:v>
                </c:pt>
                <c:pt idx="1425">
                  <c:v>30.02</c:v>
                </c:pt>
                <c:pt idx="1426">
                  <c:v>30.03</c:v>
                </c:pt>
                <c:pt idx="1427">
                  <c:v>30.04</c:v>
                </c:pt>
                <c:pt idx="1428">
                  <c:v>30.04</c:v>
                </c:pt>
                <c:pt idx="1429">
                  <c:v>30.05</c:v>
                </c:pt>
                <c:pt idx="1430">
                  <c:v>30.06</c:v>
                </c:pt>
                <c:pt idx="1431">
                  <c:v>30.07</c:v>
                </c:pt>
                <c:pt idx="1432">
                  <c:v>30.08</c:v>
                </c:pt>
                <c:pt idx="1433">
                  <c:v>30.09</c:v>
                </c:pt>
                <c:pt idx="1434">
                  <c:v>30.09</c:v>
                </c:pt>
                <c:pt idx="1435">
                  <c:v>30.1</c:v>
                </c:pt>
                <c:pt idx="1436">
                  <c:v>30.11</c:v>
                </c:pt>
                <c:pt idx="1437">
                  <c:v>30.12</c:v>
                </c:pt>
                <c:pt idx="1438">
                  <c:v>30.13</c:v>
                </c:pt>
                <c:pt idx="1439">
                  <c:v>30.14</c:v>
                </c:pt>
                <c:pt idx="1440">
                  <c:v>30.15</c:v>
                </c:pt>
                <c:pt idx="1441">
                  <c:v>30.16</c:v>
                </c:pt>
                <c:pt idx="1442">
                  <c:v>30.16</c:v>
                </c:pt>
                <c:pt idx="1443">
                  <c:v>30.17</c:v>
                </c:pt>
                <c:pt idx="1444">
                  <c:v>30.18</c:v>
                </c:pt>
                <c:pt idx="1445">
                  <c:v>30.19</c:v>
                </c:pt>
                <c:pt idx="1446">
                  <c:v>30.2</c:v>
                </c:pt>
                <c:pt idx="1447">
                  <c:v>30.21</c:v>
                </c:pt>
                <c:pt idx="1448">
                  <c:v>30.21</c:v>
                </c:pt>
                <c:pt idx="1449">
                  <c:v>30.22</c:v>
                </c:pt>
                <c:pt idx="1450">
                  <c:v>30.23</c:v>
                </c:pt>
                <c:pt idx="1451">
                  <c:v>30.24</c:v>
                </c:pt>
                <c:pt idx="1452">
                  <c:v>30.25</c:v>
                </c:pt>
                <c:pt idx="1453">
                  <c:v>30.26</c:v>
                </c:pt>
                <c:pt idx="1454">
                  <c:v>30.27</c:v>
                </c:pt>
                <c:pt idx="1455">
                  <c:v>30.27</c:v>
                </c:pt>
                <c:pt idx="1456">
                  <c:v>30.28</c:v>
                </c:pt>
                <c:pt idx="1457">
                  <c:v>30.29</c:v>
                </c:pt>
                <c:pt idx="1458">
                  <c:v>30.3</c:v>
                </c:pt>
                <c:pt idx="1459">
                  <c:v>30.31</c:v>
                </c:pt>
                <c:pt idx="1460">
                  <c:v>30.32</c:v>
                </c:pt>
                <c:pt idx="1461">
                  <c:v>30.33</c:v>
                </c:pt>
                <c:pt idx="1462">
                  <c:v>30.34</c:v>
                </c:pt>
                <c:pt idx="1463">
                  <c:v>30.34</c:v>
                </c:pt>
                <c:pt idx="1464">
                  <c:v>30.35</c:v>
                </c:pt>
                <c:pt idx="1465">
                  <c:v>30.36</c:v>
                </c:pt>
                <c:pt idx="1466">
                  <c:v>30.37</c:v>
                </c:pt>
                <c:pt idx="1467">
                  <c:v>30.38</c:v>
                </c:pt>
                <c:pt idx="1468">
                  <c:v>30.39</c:v>
                </c:pt>
                <c:pt idx="1469">
                  <c:v>30.4</c:v>
                </c:pt>
                <c:pt idx="1470">
                  <c:v>30.4</c:v>
                </c:pt>
                <c:pt idx="1471">
                  <c:v>30.41</c:v>
                </c:pt>
                <c:pt idx="1472">
                  <c:v>30.42</c:v>
                </c:pt>
                <c:pt idx="1473">
                  <c:v>30.43</c:v>
                </c:pt>
                <c:pt idx="1474">
                  <c:v>30.44</c:v>
                </c:pt>
                <c:pt idx="1475">
                  <c:v>30.45</c:v>
                </c:pt>
                <c:pt idx="1476">
                  <c:v>30.46</c:v>
                </c:pt>
                <c:pt idx="1477">
                  <c:v>30.46</c:v>
                </c:pt>
                <c:pt idx="1478">
                  <c:v>30.47</c:v>
                </c:pt>
                <c:pt idx="1479">
                  <c:v>30.48</c:v>
                </c:pt>
                <c:pt idx="1480">
                  <c:v>30.49</c:v>
                </c:pt>
                <c:pt idx="1481">
                  <c:v>30.5</c:v>
                </c:pt>
                <c:pt idx="1482">
                  <c:v>30.51</c:v>
                </c:pt>
                <c:pt idx="1483">
                  <c:v>30.52</c:v>
                </c:pt>
                <c:pt idx="1484">
                  <c:v>30.52</c:v>
                </c:pt>
                <c:pt idx="1485">
                  <c:v>30.53</c:v>
                </c:pt>
                <c:pt idx="1486">
                  <c:v>30.54</c:v>
                </c:pt>
                <c:pt idx="1487">
                  <c:v>30.55</c:v>
                </c:pt>
                <c:pt idx="1488">
                  <c:v>30.56</c:v>
                </c:pt>
                <c:pt idx="1489">
                  <c:v>30.57</c:v>
                </c:pt>
                <c:pt idx="1490">
                  <c:v>30.58</c:v>
                </c:pt>
                <c:pt idx="1491">
                  <c:v>30.58</c:v>
                </c:pt>
                <c:pt idx="1492">
                  <c:v>30.59</c:v>
                </c:pt>
                <c:pt idx="1493">
                  <c:v>30.6</c:v>
                </c:pt>
                <c:pt idx="1494">
                  <c:v>30.61</c:v>
                </c:pt>
                <c:pt idx="1495">
                  <c:v>30.62</c:v>
                </c:pt>
                <c:pt idx="1496">
                  <c:v>30.63</c:v>
                </c:pt>
                <c:pt idx="1497">
                  <c:v>30.64</c:v>
                </c:pt>
                <c:pt idx="1498">
                  <c:v>30.64</c:v>
                </c:pt>
                <c:pt idx="1499">
                  <c:v>30.65</c:v>
                </c:pt>
                <c:pt idx="1500">
                  <c:v>30.66</c:v>
                </c:pt>
                <c:pt idx="1501">
                  <c:v>30.67</c:v>
                </c:pt>
                <c:pt idx="1502">
                  <c:v>30.68</c:v>
                </c:pt>
                <c:pt idx="1503">
                  <c:v>30.69</c:v>
                </c:pt>
                <c:pt idx="1504">
                  <c:v>30.7</c:v>
                </c:pt>
                <c:pt idx="1505">
                  <c:v>30.7</c:v>
                </c:pt>
                <c:pt idx="1506">
                  <c:v>30.71</c:v>
                </c:pt>
                <c:pt idx="1507">
                  <c:v>30.72</c:v>
                </c:pt>
                <c:pt idx="1508">
                  <c:v>30.73</c:v>
                </c:pt>
                <c:pt idx="1509">
                  <c:v>30.74</c:v>
                </c:pt>
                <c:pt idx="1510">
                  <c:v>30.75</c:v>
                </c:pt>
                <c:pt idx="1511">
                  <c:v>30.76</c:v>
                </c:pt>
                <c:pt idx="1512">
                  <c:v>30.76</c:v>
                </c:pt>
                <c:pt idx="1513">
                  <c:v>30.77</c:v>
                </c:pt>
                <c:pt idx="1514">
                  <c:v>30.78</c:v>
                </c:pt>
                <c:pt idx="1515">
                  <c:v>30.79</c:v>
                </c:pt>
                <c:pt idx="1516">
                  <c:v>30.8</c:v>
                </c:pt>
                <c:pt idx="1517">
                  <c:v>30.81</c:v>
                </c:pt>
                <c:pt idx="1518">
                  <c:v>30.82</c:v>
                </c:pt>
                <c:pt idx="1519">
                  <c:v>30.82</c:v>
                </c:pt>
                <c:pt idx="1520">
                  <c:v>30.83</c:v>
                </c:pt>
                <c:pt idx="1521">
                  <c:v>30.84</c:v>
                </c:pt>
                <c:pt idx="1522">
                  <c:v>30.85</c:v>
                </c:pt>
                <c:pt idx="1523">
                  <c:v>30.86</c:v>
                </c:pt>
                <c:pt idx="1524">
                  <c:v>30.87</c:v>
                </c:pt>
                <c:pt idx="1525">
                  <c:v>30.88</c:v>
                </c:pt>
                <c:pt idx="1526">
                  <c:v>30.89</c:v>
                </c:pt>
                <c:pt idx="1527">
                  <c:v>30.89</c:v>
                </c:pt>
                <c:pt idx="1528">
                  <c:v>30.9</c:v>
                </c:pt>
                <c:pt idx="1529">
                  <c:v>30.91</c:v>
                </c:pt>
                <c:pt idx="1530">
                  <c:v>30.92</c:v>
                </c:pt>
                <c:pt idx="1531">
                  <c:v>30.93</c:v>
                </c:pt>
                <c:pt idx="1532">
                  <c:v>30.94</c:v>
                </c:pt>
                <c:pt idx="1533">
                  <c:v>30.95</c:v>
                </c:pt>
                <c:pt idx="1534">
                  <c:v>30.95</c:v>
                </c:pt>
                <c:pt idx="1535">
                  <c:v>30.96</c:v>
                </c:pt>
                <c:pt idx="1536">
                  <c:v>30.97</c:v>
                </c:pt>
                <c:pt idx="1537">
                  <c:v>30.98</c:v>
                </c:pt>
                <c:pt idx="1538">
                  <c:v>30.99</c:v>
                </c:pt>
                <c:pt idx="1539">
                  <c:v>31</c:v>
                </c:pt>
                <c:pt idx="1540">
                  <c:v>31</c:v>
                </c:pt>
                <c:pt idx="1541">
                  <c:v>31.01</c:v>
                </c:pt>
                <c:pt idx="1542">
                  <c:v>31.02</c:v>
                </c:pt>
                <c:pt idx="1543">
                  <c:v>31.03</c:v>
                </c:pt>
                <c:pt idx="1544">
                  <c:v>31.04</c:v>
                </c:pt>
                <c:pt idx="1545">
                  <c:v>31.05</c:v>
                </c:pt>
                <c:pt idx="1546">
                  <c:v>31.06</c:v>
                </c:pt>
                <c:pt idx="1547">
                  <c:v>31.07</c:v>
                </c:pt>
                <c:pt idx="1548">
                  <c:v>31.07</c:v>
                </c:pt>
                <c:pt idx="1549">
                  <c:v>31.08</c:v>
                </c:pt>
                <c:pt idx="1550">
                  <c:v>31.09</c:v>
                </c:pt>
                <c:pt idx="1551">
                  <c:v>31.1</c:v>
                </c:pt>
                <c:pt idx="1552">
                  <c:v>31.11</c:v>
                </c:pt>
                <c:pt idx="1553">
                  <c:v>31.12</c:v>
                </c:pt>
                <c:pt idx="1554">
                  <c:v>31.13</c:v>
                </c:pt>
                <c:pt idx="1555">
                  <c:v>31.13</c:v>
                </c:pt>
                <c:pt idx="1556">
                  <c:v>31.14</c:v>
                </c:pt>
                <c:pt idx="1557">
                  <c:v>31.15</c:v>
                </c:pt>
                <c:pt idx="1558">
                  <c:v>31.16</c:v>
                </c:pt>
                <c:pt idx="1559">
                  <c:v>31.17</c:v>
                </c:pt>
                <c:pt idx="1560">
                  <c:v>31.18</c:v>
                </c:pt>
                <c:pt idx="1561">
                  <c:v>31.18</c:v>
                </c:pt>
                <c:pt idx="1562">
                  <c:v>31.19</c:v>
                </c:pt>
                <c:pt idx="1563">
                  <c:v>31.2</c:v>
                </c:pt>
                <c:pt idx="1564">
                  <c:v>31.21</c:v>
                </c:pt>
                <c:pt idx="1565">
                  <c:v>31.22</c:v>
                </c:pt>
                <c:pt idx="1566">
                  <c:v>31.23</c:v>
                </c:pt>
                <c:pt idx="1567">
                  <c:v>31.24</c:v>
                </c:pt>
                <c:pt idx="1568">
                  <c:v>31.25</c:v>
                </c:pt>
                <c:pt idx="1569">
                  <c:v>31.25</c:v>
                </c:pt>
                <c:pt idx="1570">
                  <c:v>31.26</c:v>
                </c:pt>
                <c:pt idx="1571">
                  <c:v>31.27</c:v>
                </c:pt>
                <c:pt idx="1572">
                  <c:v>31.28</c:v>
                </c:pt>
                <c:pt idx="1573">
                  <c:v>31.29</c:v>
                </c:pt>
                <c:pt idx="1574">
                  <c:v>31.3</c:v>
                </c:pt>
                <c:pt idx="1575">
                  <c:v>31.3</c:v>
                </c:pt>
                <c:pt idx="1576">
                  <c:v>31.31</c:v>
                </c:pt>
                <c:pt idx="1577">
                  <c:v>31.32</c:v>
                </c:pt>
                <c:pt idx="1578">
                  <c:v>31.33</c:v>
                </c:pt>
                <c:pt idx="1579">
                  <c:v>31.34</c:v>
                </c:pt>
                <c:pt idx="1580">
                  <c:v>31.35</c:v>
                </c:pt>
                <c:pt idx="1581">
                  <c:v>31.36</c:v>
                </c:pt>
                <c:pt idx="1582">
                  <c:v>31.36</c:v>
                </c:pt>
                <c:pt idx="1583">
                  <c:v>31.37</c:v>
                </c:pt>
                <c:pt idx="1584">
                  <c:v>31.38</c:v>
                </c:pt>
                <c:pt idx="1585">
                  <c:v>31.39</c:v>
                </c:pt>
                <c:pt idx="1586">
                  <c:v>31.4</c:v>
                </c:pt>
                <c:pt idx="1587">
                  <c:v>31.41</c:v>
                </c:pt>
                <c:pt idx="1588">
                  <c:v>31.42</c:v>
                </c:pt>
                <c:pt idx="1589">
                  <c:v>31.43</c:v>
                </c:pt>
                <c:pt idx="1590">
                  <c:v>31.43</c:v>
                </c:pt>
                <c:pt idx="1591">
                  <c:v>31.44</c:v>
                </c:pt>
                <c:pt idx="1592">
                  <c:v>31.45</c:v>
                </c:pt>
                <c:pt idx="1593">
                  <c:v>31.46</c:v>
                </c:pt>
                <c:pt idx="1594">
                  <c:v>31.47</c:v>
                </c:pt>
                <c:pt idx="1595">
                  <c:v>31.48</c:v>
                </c:pt>
                <c:pt idx="1596">
                  <c:v>31.48</c:v>
                </c:pt>
                <c:pt idx="1597">
                  <c:v>31.49</c:v>
                </c:pt>
                <c:pt idx="1598">
                  <c:v>31.5</c:v>
                </c:pt>
                <c:pt idx="1599">
                  <c:v>31.51</c:v>
                </c:pt>
                <c:pt idx="1600">
                  <c:v>31.52</c:v>
                </c:pt>
                <c:pt idx="1601">
                  <c:v>31.53</c:v>
                </c:pt>
                <c:pt idx="1602">
                  <c:v>31.54</c:v>
                </c:pt>
                <c:pt idx="1603">
                  <c:v>31.55</c:v>
                </c:pt>
                <c:pt idx="1604">
                  <c:v>31.55</c:v>
                </c:pt>
                <c:pt idx="1605">
                  <c:v>31.56</c:v>
                </c:pt>
                <c:pt idx="1606">
                  <c:v>31.57</c:v>
                </c:pt>
                <c:pt idx="1607">
                  <c:v>31.58</c:v>
                </c:pt>
                <c:pt idx="1608">
                  <c:v>31.59</c:v>
                </c:pt>
                <c:pt idx="1609">
                  <c:v>31.6</c:v>
                </c:pt>
                <c:pt idx="1610">
                  <c:v>31.61</c:v>
                </c:pt>
                <c:pt idx="1611">
                  <c:v>31.61</c:v>
                </c:pt>
                <c:pt idx="1612">
                  <c:v>31.62</c:v>
                </c:pt>
                <c:pt idx="1613">
                  <c:v>31.63</c:v>
                </c:pt>
                <c:pt idx="1614">
                  <c:v>31.64</c:v>
                </c:pt>
                <c:pt idx="1615">
                  <c:v>31.65</c:v>
                </c:pt>
                <c:pt idx="1616">
                  <c:v>31.66</c:v>
                </c:pt>
                <c:pt idx="1617">
                  <c:v>31.66</c:v>
                </c:pt>
                <c:pt idx="1618">
                  <c:v>31.67</c:v>
                </c:pt>
                <c:pt idx="1619">
                  <c:v>31.68</c:v>
                </c:pt>
                <c:pt idx="1620">
                  <c:v>31.69</c:v>
                </c:pt>
                <c:pt idx="1621">
                  <c:v>31.7</c:v>
                </c:pt>
                <c:pt idx="1622">
                  <c:v>31.71</c:v>
                </c:pt>
                <c:pt idx="1623">
                  <c:v>31.72</c:v>
                </c:pt>
                <c:pt idx="1624">
                  <c:v>31.73</c:v>
                </c:pt>
                <c:pt idx="1625">
                  <c:v>31.73</c:v>
                </c:pt>
                <c:pt idx="1626">
                  <c:v>31.74</c:v>
                </c:pt>
                <c:pt idx="1627">
                  <c:v>31.75</c:v>
                </c:pt>
                <c:pt idx="1628">
                  <c:v>31.76</c:v>
                </c:pt>
                <c:pt idx="1629">
                  <c:v>31.77</c:v>
                </c:pt>
                <c:pt idx="1630">
                  <c:v>31.78</c:v>
                </c:pt>
                <c:pt idx="1631">
                  <c:v>31.79</c:v>
                </c:pt>
                <c:pt idx="1632">
                  <c:v>31.79</c:v>
                </c:pt>
                <c:pt idx="1633">
                  <c:v>31.8</c:v>
                </c:pt>
                <c:pt idx="1634">
                  <c:v>31.81</c:v>
                </c:pt>
                <c:pt idx="1635">
                  <c:v>31.82</c:v>
                </c:pt>
                <c:pt idx="1636">
                  <c:v>31.83</c:v>
                </c:pt>
                <c:pt idx="1637">
                  <c:v>31.84</c:v>
                </c:pt>
                <c:pt idx="1638">
                  <c:v>31.84</c:v>
                </c:pt>
                <c:pt idx="1639">
                  <c:v>31.85</c:v>
                </c:pt>
                <c:pt idx="1640">
                  <c:v>31.86</c:v>
                </c:pt>
                <c:pt idx="1641">
                  <c:v>31.87</c:v>
                </c:pt>
                <c:pt idx="1642">
                  <c:v>31.88</c:v>
                </c:pt>
                <c:pt idx="1643">
                  <c:v>31.89</c:v>
                </c:pt>
                <c:pt idx="1644">
                  <c:v>31.9</c:v>
                </c:pt>
                <c:pt idx="1645">
                  <c:v>31.91</c:v>
                </c:pt>
                <c:pt idx="1646">
                  <c:v>31.91</c:v>
                </c:pt>
                <c:pt idx="1647">
                  <c:v>31.92</c:v>
                </c:pt>
                <c:pt idx="1648">
                  <c:v>31.93</c:v>
                </c:pt>
                <c:pt idx="1649">
                  <c:v>31.94</c:v>
                </c:pt>
                <c:pt idx="1650">
                  <c:v>31.95</c:v>
                </c:pt>
                <c:pt idx="1651">
                  <c:v>31.96</c:v>
                </c:pt>
                <c:pt idx="1652">
                  <c:v>31.96</c:v>
                </c:pt>
                <c:pt idx="1653">
                  <c:v>31.97</c:v>
                </c:pt>
                <c:pt idx="1654">
                  <c:v>31.98</c:v>
                </c:pt>
                <c:pt idx="1655">
                  <c:v>31.99</c:v>
                </c:pt>
                <c:pt idx="1656">
                  <c:v>32</c:v>
                </c:pt>
                <c:pt idx="1657">
                  <c:v>32.01</c:v>
                </c:pt>
                <c:pt idx="1658">
                  <c:v>32.020000000000003</c:v>
                </c:pt>
                <c:pt idx="1659">
                  <c:v>32.020000000000003</c:v>
                </c:pt>
                <c:pt idx="1660">
                  <c:v>32.03</c:v>
                </c:pt>
                <c:pt idx="1661">
                  <c:v>32.04</c:v>
                </c:pt>
                <c:pt idx="1662">
                  <c:v>32.049999999999997</c:v>
                </c:pt>
                <c:pt idx="1663">
                  <c:v>32.06</c:v>
                </c:pt>
                <c:pt idx="1664">
                  <c:v>32.07</c:v>
                </c:pt>
                <c:pt idx="1665">
                  <c:v>32.08</c:v>
                </c:pt>
                <c:pt idx="1666">
                  <c:v>32.090000000000003</c:v>
                </c:pt>
                <c:pt idx="1667">
                  <c:v>32.090000000000003</c:v>
                </c:pt>
                <c:pt idx="1668">
                  <c:v>32.1</c:v>
                </c:pt>
                <c:pt idx="1669">
                  <c:v>32.11</c:v>
                </c:pt>
                <c:pt idx="1670">
                  <c:v>32.119999999999997</c:v>
                </c:pt>
                <c:pt idx="1671">
                  <c:v>32.130000000000003</c:v>
                </c:pt>
                <c:pt idx="1672">
                  <c:v>32.14</c:v>
                </c:pt>
                <c:pt idx="1673">
                  <c:v>32.15</c:v>
                </c:pt>
                <c:pt idx="1674">
                  <c:v>32.15</c:v>
                </c:pt>
                <c:pt idx="1675">
                  <c:v>32.159999999999997</c:v>
                </c:pt>
                <c:pt idx="1676">
                  <c:v>32.17</c:v>
                </c:pt>
                <c:pt idx="1677">
                  <c:v>32.18</c:v>
                </c:pt>
                <c:pt idx="1678">
                  <c:v>32.19</c:v>
                </c:pt>
                <c:pt idx="1679">
                  <c:v>32.200000000000003</c:v>
                </c:pt>
                <c:pt idx="1680">
                  <c:v>32.200000000000003</c:v>
                </c:pt>
                <c:pt idx="1681">
                  <c:v>32.21</c:v>
                </c:pt>
                <c:pt idx="1682">
                  <c:v>32.22</c:v>
                </c:pt>
                <c:pt idx="1683">
                  <c:v>32.229999999999997</c:v>
                </c:pt>
                <c:pt idx="1684">
                  <c:v>32.24</c:v>
                </c:pt>
                <c:pt idx="1685">
                  <c:v>32.25</c:v>
                </c:pt>
                <c:pt idx="1686">
                  <c:v>32.26</c:v>
                </c:pt>
                <c:pt idx="1687">
                  <c:v>32.270000000000003</c:v>
                </c:pt>
                <c:pt idx="1688">
                  <c:v>32.270000000000003</c:v>
                </c:pt>
                <c:pt idx="1689">
                  <c:v>32.28</c:v>
                </c:pt>
                <c:pt idx="1690">
                  <c:v>32.29</c:v>
                </c:pt>
                <c:pt idx="1691">
                  <c:v>32.299999999999997</c:v>
                </c:pt>
                <c:pt idx="1692">
                  <c:v>32.31</c:v>
                </c:pt>
                <c:pt idx="1693">
                  <c:v>32.32</c:v>
                </c:pt>
                <c:pt idx="1694">
                  <c:v>32.33</c:v>
                </c:pt>
                <c:pt idx="1695">
                  <c:v>32.33</c:v>
                </c:pt>
                <c:pt idx="1696">
                  <c:v>32.340000000000003</c:v>
                </c:pt>
                <c:pt idx="1697">
                  <c:v>32.35</c:v>
                </c:pt>
                <c:pt idx="1698">
                  <c:v>32.36</c:v>
                </c:pt>
                <c:pt idx="1699">
                  <c:v>32.369999999999997</c:v>
                </c:pt>
                <c:pt idx="1700">
                  <c:v>32.380000000000003</c:v>
                </c:pt>
                <c:pt idx="1701">
                  <c:v>32.39</c:v>
                </c:pt>
                <c:pt idx="1702">
                  <c:v>32.39</c:v>
                </c:pt>
                <c:pt idx="1703">
                  <c:v>32.4</c:v>
                </c:pt>
                <c:pt idx="1704">
                  <c:v>32.409999999999997</c:v>
                </c:pt>
                <c:pt idx="1705">
                  <c:v>32.42</c:v>
                </c:pt>
                <c:pt idx="1706">
                  <c:v>32.43</c:v>
                </c:pt>
                <c:pt idx="1707">
                  <c:v>32.44</c:v>
                </c:pt>
                <c:pt idx="1708">
                  <c:v>32.450000000000003</c:v>
                </c:pt>
                <c:pt idx="1709">
                  <c:v>32.450000000000003</c:v>
                </c:pt>
                <c:pt idx="1710">
                  <c:v>32.46</c:v>
                </c:pt>
                <c:pt idx="1711">
                  <c:v>32.47</c:v>
                </c:pt>
                <c:pt idx="1712">
                  <c:v>32.479999999999997</c:v>
                </c:pt>
                <c:pt idx="1713">
                  <c:v>32.49</c:v>
                </c:pt>
                <c:pt idx="1714">
                  <c:v>32.5</c:v>
                </c:pt>
                <c:pt idx="1715">
                  <c:v>32.51</c:v>
                </c:pt>
                <c:pt idx="1716">
                  <c:v>32.51</c:v>
                </c:pt>
                <c:pt idx="1717">
                  <c:v>32.520000000000003</c:v>
                </c:pt>
                <c:pt idx="1718">
                  <c:v>32.53</c:v>
                </c:pt>
                <c:pt idx="1719">
                  <c:v>32.54</c:v>
                </c:pt>
                <c:pt idx="1720">
                  <c:v>32.549999999999997</c:v>
                </c:pt>
                <c:pt idx="1721">
                  <c:v>32.56</c:v>
                </c:pt>
                <c:pt idx="1722">
                  <c:v>32.57</c:v>
                </c:pt>
                <c:pt idx="1723">
                  <c:v>32.57</c:v>
                </c:pt>
                <c:pt idx="1724">
                  <c:v>32.58</c:v>
                </c:pt>
                <c:pt idx="1725">
                  <c:v>32.590000000000003</c:v>
                </c:pt>
                <c:pt idx="1726">
                  <c:v>32.6</c:v>
                </c:pt>
                <c:pt idx="1727">
                  <c:v>32.61</c:v>
                </c:pt>
                <c:pt idx="1728">
                  <c:v>32.619999999999997</c:v>
                </c:pt>
                <c:pt idx="1729">
                  <c:v>32.630000000000003</c:v>
                </c:pt>
                <c:pt idx="1730">
                  <c:v>32.630000000000003</c:v>
                </c:pt>
                <c:pt idx="1731">
                  <c:v>32.64</c:v>
                </c:pt>
                <c:pt idx="1732">
                  <c:v>32.65</c:v>
                </c:pt>
                <c:pt idx="1733">
                  <c:v>32.659999999999997</c:v>
                </c:pt>
                <c:pt idx="1734">
                  <c:v>32.67</c:v>
                </c:pt>
                <c:pt idx="1735">
                  <c:v>32.68</c:v>
                </c:pt>
                <c:pt idx="1736">
                  <c:v>32.69</c:v>
                </c:pt>
                <c:pt idx="1737">
                  <c:v>32.69</c:v>
                </c:pt>
                <c:pt idx="1738">
                  <c:v>32.700000000000003</c:v>
                </c:pt>
                <c:pt idx="1739">
                  <c:v>32.71</c:v>
                </c:pt>
                <c:pt idx="1740">
                  <c:v>32.72</c:v>
                </c:pt>
                <c:pt idx="1741">
                  <c:v>32.729999999999997</c:v>
                </c:pt>
                <c:pt idx="1742">
                  <c:v>32.74</c:v>
                </c:pt>
                <c:pt idx="1743">
                  <c:v>32.75</c:v>
                </c:pt>
                <c:pt idx="1744">
                  <c:v>32.75</c:v>
                </c:pt>
                <c:pt idx="1745">
                  <c:v>32.76</c:v>
                </c:pt>
                <c:pt idx="1746">
                  <c:v>32.770000000000003</c:v>
                </c:pt>
                <c:pt idx="1747">
                  <c:v>32.78</c:v>
                </c:pt>
                <c:pt idx="1748">
                  <c:v>32.79</c:v>
                </c:pt>
                <c:pt idx="1749">
                  <c:v>32.799999999999997</c:v>
                </c:pt>
                <c:pt idx="1750">
                  <c:v>32.81</c:v>
                </c:pt>
                <c:pt idx="1751">
                  <c:v>32.81</c:v>
                </c:pt>
                <c:pt idx="1752">
                  <c:v>32.82</c:v>
                </c:pt>
                <c:pt idx="1753">
                  <c:v>32.83</c:v>
                </c:pt>
                <c:pt idx="1754">
                  <c:v>32.840000000000003</c:v>
                </c:pt>
                <c:pt idx="1755">
                  <c:v>32.85</c:v>
                </c:pt>
                <c:pt idx="1756">
                  <c:v>32.86</c:v>
                </c:pt>
                <c:pt idx="1757">
                  <c:v>32.869999999999997</c:v>
                </c:pt>
                <c:pt idx="1758">
                  <c:v>32.880000000000003</c:v>
                </c:pt>
                <c:pt idx="1759">
                  <c:v>32.880000000000003</c:v>
                </c:pt>
                <c:pt idx="1760">
                  <c:v>32.89</c:v>
                </c:pt>
                <c:pt idx="1761">
                  <c:v>32.9</c:v>
                </c:pt>
                <c:pt idx="1762">
                  <c:v>32.909999999999997</c:v>
                </c:pt>
                <c:pt idx="1763">
                  <c:v>32.92</c:v>
                </c:pt>
                <c:pt idx="1764">
                  <c:v>32.93</c:v>
                </c:pt>
                <c:pt idx="1765">
                  <c:v>32.94</c:v>
                </c:pt>
                <c:pt idx="1766">
                  <c:v>32.94</c:v>
                </c:pt>
                <c:pt idx="1767">
                  <c:v>32.950000000000003</c:v>
                </c:pt>
                <c:pt idx="1768">
                  <c:v>32.96</c:v>
                </c:pt>
                <c:pt idx="1769">
                  <c:v>32.97</c:v>
                </c:pt>
                <c:pt idx="1770">
                  <c:v>32.979999999999997</c:v>
                </c:pt>
                <c:pt idx="1771">
                  <c:v>32.99</c:v>
                </c:pt>
                <c:pt idx="1772">
                  <c:v>32.99</c:v>
                </c:pt>
                <c:pt idx="1773">
                  <c:v>33</c:v>
                </c:pt>
                <c:pt idx="1774">
                  <c:v>33.01</c:v>
                </c:pt>
                <c:pt idx="1775">
                  <c:v>33.020000000000003</c:v>
                </c:pt>
                <c:pt idx="1776">
                  <c:v>33.03</c:v>
                </c:pt>
                <c:pt idx="1777">
                  <c:v>33.04</c:v>
                </c:pt>
                <c:pt idx="1778">
                  <c:v>33.049999999999997</c:v>
                </c:pt>
                <c:pt idx="1779">
                  <c:v>33.049999999999997</c:v>
                </c:pt>
                <c:pt idx="1780">
                  <c:v>33.06</c:v>
                </c:pt>
                <c:pt idx="1781">
                  <c:v>0.02</c:v>
                </c:pt>
                <c:pt idx="1782">
                  <c:v>0.05</c:v>
                </c:pt>
                <c:pt idx="1783">
                  <c:v>7.0000000000000007E-2</c:v>
                </c:pt>
                <c:pt idx="1784">
                  <c:v>0.1</c:v>
                </c:pt>
                <c:pt idx="1785">
                  <c:v>0.12</c:v>
                </c:pt>
                <c:pt idx="1786">
                  <c:v>0.15</c:v>
                </c:pt>
                <c:pt idx="1787">
                  <c:v>0.17</c:v>
                </c:pt>
                <c:pt idx="1788">
                  <c:v>0.2</c:v>
                </c:pt>
                <c:pt idx="1789">
                  <c:v>0.23</c:v>
                </c:pt>
                <c:pt idx="1790">
                  <c:v>0.25</c:v>
                </c:pt>
                <c:pt idx="1791">
                  <c:v>0.28000000000000003</c:v>
                </c:pt>
                <c:pt idx="1792">
                  <c:v>0.3</c:v>
                </c:pt>
                <c:pt idx="1793">
                  <c:v>0.33</c:v>
                </c:pt>
                <c:pt idx="1794">
                  <c:v>0.36</c:v>
                </c:pt>
                <c:pt idx="1795">
                  <c:v>0.38</c:v>
                </c:pt>
                <c:pt idx="1796">
                  <c:v>0.41</c:v>
                </c:pt>
                <c:pt idx="1797">
                  <c:v>0.44</c:v>
                </c:pt>
                <c:pt idx="1798">
                  <c:v>0.46</c:v>
                </c:pt>
                <c:pt idx="1799">
                  <c:v>0.49</c:v>
                </c:pt>
                <c:pt idx="1800">
                  <c:v>0.52</c:v>
                </c:pt>
                <c:pt idx="1801">
                  <c:v>0.54</c:v>
                </c:pt>
                <c:pt idx="1802">
                  <c:v>0.56999999999999995</c:v>
                </c:pt>
                <c:pt idx="1803">
                  <c:v>0.6</c:v>
                </c:pt>
                <c:pt idx="1804">
                  <c:v>0.63</c:v>
                </c:pt>
                <c:pt idx="1805">
                  <c:v>0.66</c:v>
                </c:pt>
                <c:pt idx="1806">
                  <c:v>0.68</c:v>
                </c:pt>
                <c:pt idx="1807">
                  <c:v>0.71</c:v>
                </c:pt>
                <c:pt idx="1808">
                  <c:v>0.74</c:v>
                </c:pt>
                <c:pt idx="1809">
                  <c:v>0.77</c:v>
                </c:pt>
                <c:pt idx="1810">
                  <c:v>0.8</c:v>
                </c:pt>
                <c:pt idx="1811">
                  <c:v>0.83</c:v>
                </c:pt>
                <c:pt idx="1812">
                  <c:v>0.86</c:v>
                </c:pt>
                <c:pt idx="1813">
                  <c:v>0.88</c:v>
                </c:pt>
                <c:pt idx="1814">
                  <c:v>0.91</c:v>
                </c:pt>
                <c:pt idx="1815">
                  <c:v>0.94</c:v>
                </c:pt>
                <c:pt idx="1816">
                  <c:v>0.97</c:v>
                </c:pt>
                <c:pt idx="1817">
                  <c:v>1</c:v>
                </c:pt>
                <c:pt idx="1818">
                  <c:v>1.03</c:v>
                </c:pt>
                <c:pt idx="1819">
                  <c:v>1.06</c:v>
                </c:pt>
                <c:pt idx="1820">
                  <c:v>1.0900000000000001</c:v>
                </c:pt>
                <c:pt idx="1821">
                  <c:v>1.1200000000000001</c:v>
                </c:pt>
                <c:pt idx="1822">
                  <c:v>1.1499999999999999</c:v>
                </c:pt>
                <c:pt idx="1823">
                  <c:v>1.18</c:v>
                </c:pt>
                <c:pt idx="1824">
                  <c:v>1.21</c:v>
                </c:pt>
                <c:pt idx="1825">
                  <c:v>1.25</c:v>
                </c:pt>
                <c:pt idx="1826">
                  <c:v>1.28</c:v>
                </c:pt>
                <c:pt idx="1827">
                  <c:v>1.31</c:v>
                </c:pt>
                <c:pt idx="1828">
                  <c:v>1.34</c:v>
                </c:pt>
                <c:pt idx="1829">
                  <c:v>1.37</c:v>
                </c:pt>
                <c:pt idx="1830">
                  <c:v>1.4</c:v>
                </c:pt>
                <c:pt idx="1831">
                  <c:v>1.43</c:v>
                </c:pt>
                <c:pt idx="1832">
                  <c:v>1.47</c:v>
                </c:pt>
                <c:pt idx="1833">
                  <c:v>1.5</c:v>
                </c:pt>
                <c:pt idx="1834">
                  <c:v>1.53</c:v>
                </c:pt>
                <c:pt idx="1835">
                  <c:v>1.56</c:v>
                </c:pt>
                <c:pt idx="1836">
                  <c:v>1.59</c:v>
                </c:pt>
                <c:pt idx="1837">
                  <c:v>1.63</c:v>
                </c:pt>
                <c:pt idx="1838">
                  <c:v>1.66</c:v>
                </c:pt>
                <c:pt idx="1839">
                  <c:v>1.69</c:v>
                </c:pt>
                <c:pt idx="1840">
                  <c:v>1.72</c:v>
                </c:pt>
                <c:pt idx="1841">
                  <c:v>1.76</c:v>
                </c:pt>
                <c:pt idx="1842">
                  <c:v>1.79</c:v>
                </c:pt>
                <c:pt idx="1843">
                  <c:v>1.82</c:v>
                </c:pt>
                <c:pt idx="1844">
                  <c:v>1.86</c:v>
                </c:pt>
                <c:pt idx="1845">
                  <c:v>1.89</c:v>
                </c:pt>
                <c:pt idx="1846">
                  <c:v>1.92</c:v>
                </c:pt>
                <c:pt idx="1847">
                  <c:v>1.96</c:v>
                </c:pt>
                <c:pt idx="1848">
                  <c:v>1.99</c:v>
                </c:pt>
                <c:pt idx="1849">
                  <c:v>2.0299999999999998</c:v>
                </c:pt>
                <c:pt idx="1850">
                  <c:v>2.06</c:v>
                </c:pt>
                <c:pt idx="1851">
                  <c:v>2.1</c:v>
                </c:pt>
                <c:pt idx="1852">
                  <c:v>2.13</c:v>
                </c:pt>
                <c:pt idx="1853">
                  <c:v>2.16</c:v>
                </c:pt>
                <c:pt idx="1854">
                  <c:v>2.2000000000000002</c:v>
                </c:pt>
                <c:pt idx="1855">
                  <c:v>2.23</c:v>
                </c:pt>
                <c:pt idx="1856">
                  <c:v>2.27</c:v>
                </c:pt>
                <c:pt idx="1857">
                  <c:v>2.2999999999999998</c:v>
                </c:pt>
                <c:pt idx="1858">
                  <c:v>2.34</c:v>
                </c:pt>
                <c:pt idx="1859">
                  <c:v>2.37</c:v>
                </c:pt>
                <c:pt idx="1860">
                  <c:v>2.41</c:v>
                </c:pt>
                <c:pt idx="1861">
                  <c:v>2.4500000000000002</c:v>
                </c:pt>
                <c:pt idx="1862">
                  <c:v>2.48</c:v>
                </c:pt>
                <c:pt idx="1863">
                  <c:v>2.52</c:v>
                </c:pt>
                <c:pt idx="1864">
                  <c:v>2.5499999999999998</c:v>
                </c:pt>
                <c:pt idx="1865">
                  <c:v>2.59</c:v>
                </c:pt>
                <c:pt idx="1866">
                  <c:v>2.63</c:v>
                </c:pt>
                <c:pt idx="1867">
                  <c:v>2.66</c:v>
                </c:pt>
                <c:pt idx="1868">
                  <c:v>2.7</c:v>
                </c:pt>
                <c:pt idx="1869">
                  <c:v>2.73</c:v>
                </c:pt>
                <c:pt idx="1870">
                  <c:v>2.77</c:v>
                </c:pt>
                <c:pt idx="1871">
                  <c:v>2.81</c:v>
                </c:pt>
                <c:pt idx="1872">
                  <c:v>2.85</c:v>
                </c:pt>
                <c:pt idx="1873">
                  <c:v>2.88</c:v>
                </c:pt>
                <c:pt idx="1874">
                  <c:v>2.92</c:v>
                </c:pt>
                <c:pt idx="1875">
                  <c:v>2.96</c:v>
                </c:pt>
                <c:pt idx="1876">
                  <c:v>2.99</c:v>
                </c:pt>
                <c:pt idx="1877">
                  <c:v>3.03</c:v>
                </c:pt>
                <c:pt idx="1878">
                  <c:v>3.07</c:v>
                </c:pt>
                <c:pt idx="1879">
                  <c:v>3.11</c:v>
                </c:pt>
                <c:pt idx="1880">
                  <c:v>3.15</c:v>
                </c:pt>
                <c:pt idx="1881">
                  <c:v>3.18</c:v>
                </c:pt>
                <c:pt idx="1882">
                  <c:v>3.22</c:v>
                </c:pt>
                <c:pt idx="1883">
                  <c:v>3.26</c:v>
                </c:pt>
                <c:pt idx="1884">
                  <c:v>3.3</c:v>
                </c:pt>
                <c:pt idx="1885">
                  <c:v>3.34</c:v>
                </c:pt>
                <c:pt idx="1886">
                  <c:v>3.38</c:v>
                </c:pt>
                <c:pt idx="1887">
                  <c:v>3.41</c:v>
                </c:pt>
                <c:pt idx="1888">
                  <c:v>3.45</c:v>
                </c:pt>
                <c:pt idx="1889">
                  <c:v>3.49</c:v>
                </c:pt>
                <c:pt idx="1890">
                  <c:v>3.53</c:v>
                </c:pt>
                <c:pt idx="1891">
                  <c:v>3.57</c:v>
                </c:pt>
                <c:pt idx="1892">
                  <c:v>3.61</c:v>
                </c:pt>
                <c:pt idx="1893">
                  <c:v>3.65</c:v>
                </c:pt>
                <c:pt idx="1894">
                  <c:v>3.69</c:v>
                </c:pt>
                <c:pt idx="1895">
                  <c:v>3.73</c:v>
                </c:pt>
                <c:pt idx="1896">
                  <c:v>3.77</c:v>
                </c:pt>
                <c:pt idx="1897">
                  <c:v>3.81</c:v>
                </c:pt>
                <c:pt idx="1898">
                  <c:v>3.85</c:v>
                </c:pt>
                <c:pt idx="1899">
                  <c:v>3.89</c:v>
                </c:pt>
                <c:pt idx="1900">
                  <c:v>3.93</c:v>
                </c:pt>
                <c:pt idx="1901">
                  <c:v>3.97</c:v>
                </c:pt>
                <c:pt idx="1902">
                  <c:v>4.01</c:v>
                </c:pt>
                <c:pt idx="1903">
                  <c:v>4.05</c:v>
                </c:pt>
                <c:pt idx="1904">
                  <c:v>4.09</c:v>
                </c:pt>
                <c:pt idx="1905">
                  <c:v>4.13</c:v>
                </c:pt>
                <c:pt idx="1906">
                  <c:v>4.18</c:v>
                </c:pt>
                <c:pt idx="1907">
                  <c:v>4.22</c:v>
                </c:pt>
                <c:pt idx="1908">
                  <c:v>4.26</c:v>
                </c:pt>
                <c:pt idx="1909">
                  <c:v>4.3</c:v>
                </c:pt>
                <c:pt idx="1910">
                  <c:v>4.34</c:v>
                </c:pt>
                <c:pt idx="1911">
                  <c:v>4.38</c:v>
                </c:pt>
                <c:pt idx="1912">
                  <c:v>4.42</c:v>
                </c:pt>
                <c:pt idx="1913">
                  <c:v>4.47</c:v>
                </c:pt>
                <c:pt idx="1914">
                  <c:v>4.51</c:v>
                </c:pt>
                <c:pt idx="1915">
                  <c:v>4.55</c:v>
                </c:pt>
                <c:pt idx="1916">
                  <c:v>4.59</c:v>
                </c:pt>
                <c:pt idx="1917">
                  <c:v>4.6399999999999997</c:v>
                </c:pt>
                <c:pt idx="1918">
                  <c:v>4.68</c:v>
                </c:pt>
                <c:pt idx="1919">
                  <c:v>4.72</c:v>
                </c:pt>
                <c:pt idx="1920">
                  <c:v>4.76</c:v>
                </c:pt>
                <c:pt idx="1921">
                  <c:v>4.8099999999999996</c:v>
                </c:pt>
                <c:pt idx="1922">
                  <c:v>4.8499999999999996</c:v>
                </c:pt>
                <c:pt idx="1923">
                  <c:v>4.8899999999999997</c:v>
                </c:pt>
                <c:pt idx="1924">
                  <c:v>4.93</c:v>
                </c:pt>
                <c:pt idx="1925">
                  <c:v>4.9800000000000004</c:v>
                </c:pt>
                <c:pt idx="1926">
                  <c:v>5.0199999999999996</c:v>
                </c:pt>
                <c:pt idx="1927">
                  <c:v>5.0599999999999996</c:v>
                </c:pt>
                <c:pt idx="1928">
                  <c:v>5.1100000000000003</c:v>
                </c:pt>
                <c:pt idx="1929">
                  <c:v>5.15</c:v>
                </c:pt>
                <c:pt idx="1930">
                  <c:v>5.2</c:v>
                </c:pt>
                <c:pt idx="1931">
                  <c:v>5.24</c:v>
                </c:pt>
                <c:pt idx="1932">
                  <c:v>5.28</c:v>
                </c:pt>
                <c:pt idx="1933">
                  <c:v>5.33</c:v>
                </c:pt>
                <c:pt idx="1934">
                  <c:v>5.37</c:v>
                </c:pt>
                <c:pt idx="1935">
                  <c:v>5.42</c:v>
                </c:pt>
                <c:pt idx="1936">
                  <c:v>5.46</c:v>
                </c:pt>
                <c:pt idx="1937">
                  <c:v>5.5</c:v>
                </c:pt>
                <c:pt idx="1938">
                  <c:v>5.55</c:v>
                </c:pt>
                <c:pt idx="1939">
                  <c:v>5.59</c:v>
                </c:pt>
                <c:pt idx="1940">
                  <c:v>5.64</c:v>
                </c:pt>
                <c:pt idx="1941">
                  <c:v>5.68</c:v>
                </c:pt>
                <c:pt idx="1942">
                  <c:v>5.73</c:v>
                </c:pt>
                <c:pt idx="1943">
                  <c:v>5.77</c:v>
                </c:pt>
                <c:pt idx="1944">
                  <c:v>5.82</c:v>
                </c:pt>
                <c:pt idx="1945">
                  <c:v>5.86</c:v>
                </c:pt>
                <c:pt idx="1946">
                  <c:v>5.91</c:v>
                </c:pt>
                <c:pt idx="1947">
                  <c:v>5.95</c:v>
                </c:pt>
                <c:pt idx="1948">
                  <c:v>6</c:v>
                </c:pt>
                <c:pt idx="1949">
                  <c:v>6.04</c:v>
                </c:pt>
                <c:pt idx="1950">
                  <c:v>6.09</c:v>
                </c:pt>
                <c:pt idx="1951">
                  <c:v>6.14</c:v>
                </c:pt>
                <c:pt idx="1952">
                  <c:v>6.18</c:v>
                </c:pt>
                <c:pt idx="1953">
                  <c:v>6.23</c:v>
                </c:pt>
                <c:pt idx="1954">
                  <c:v>6.27</c:v>
                </c:pt>
                <c:pt idx="1955">
                  <c:v>6.32</c:v>
                </c:pt>
                <c:pt idx="1956">
                  <c:v>6.37</c:v>
                </c:pt>
                <c:pt idx="1957">
                  <c:v>6.41</c:v>
                </c:pt>
                <c:pt idx="1958">
                  <c:v>6.46</c:v>
                </c:pt>
                <c:pt idx="1959">
                  <c:v>6.5</c:v>
                </c:pt>
                <c:pt idx="1960">
                  <c:v>6.55</c:v>
                </c:pt>
                <c:pt idx="1961">
                  <c:v>6.6</c:v>
                </c:pt>
                <c:pt idx="1962">
                  <c:v>6.64</c:v>
                </c:pt>
                <c:pt idx="1963">
                  <c:v>6.69</c:v>
                </c:pt>
                <c:pt idx="1964">
                  <c:v>6.74</c:v>
                </c:pt>
                <c:pt idx="1965">
                  <c:v>6.78</c:v>
                </c:pt>
                <c:pt idx="1966">
                  <c:v>6.83</c:v>
                </c:pt>
                <c:pt idx="1967">
                  <c:v>6.88</c:v>
                </c:pt>
                <c:pt idx="1968">
                  <c:v>6.92</c:v>
                </c:pt>
                <c:pt idx="1969">
                  <c:v>6.97</c:v>
                </c:pt>
                <c:pt idx="1970">
                  <c:v>7.02</c:v>
                </c:pt>
                <c:pt idx="1971">
                  <c:v>7.07</c:v>
                </c:pt>
                <c:pt idx="1972">
                  <c:v>7.11</c:v>
                </c:pt>
                <c:pt idx="1973">
                  <c:v>7.16</c:v>
                </c:pt>
                <c:pt idx="1974">
                  <c:v>7.21</c:v>
                </c:pt>
                <c:pt idx="1975">
                  <c:v>7.25</c:v>
                </c:pt>
                <c:pt idx="1976">
                  <c:v>7.3</c:v>
                </c:pt>
                <c:pt idx="1977">
                  <c:v>7.35</c:v>
                </c:pt>
                <c:pt idx="1978">
                  <c:v>7.4</c:v>
                </c:pt>
                <c:pt idx="1979">
                  <c:v>7.45</c:v>
                </c:pt>
                <c:pt idx="1980">
                  <c:v>7.49</c:v>
                </c:pt>
                <c:pt idx="1981">
                  <c:v>7.54</c:v>
                </c:pt>
                <c:pt idx="1982">
                  <c:v>7.59</c:v>
                </c:pt>
                <c:pt idx="1983">
                  <c:v>7.64</c:v>
                </c:pt>
                <c:pt idx="1984">
                  <c:v>7.68</c:v>
                </c:pt>
                <c:pt idx="1985">
                  <c:v>7.73</c:v>
                </c:pt>
                <c:pt idx="1986">
                  <c:v>7.78</c:v>
                </c:pt>
                <c:pt idx="1987">
                  <c:v>7.83</c:v>
                </c:pt>
                <c:pt idx="1988">
                  <c:v>7.88</c:v>
                </c:pt>
                <c:pt idx="1989">
                  <c:v>7.93</c:v>
                </c:pt>
                <c:pt idx="1990">
                  <c:v>7.97</c:v>
                </c:pt>
                <c:pt idx="1991">
                  <c:v>8.02</c:v>
                </c:pt>
                <c:pt idx="1992">
                  <c:v>8.07</c:v>
                </c:pt>
                <c:pt idx="1993">
                  <c:v>8.1199999999999992</c:v>
                </c:pt>
                <c:pt idx="1994">
                  <c:v>8.17</c:v>
                </c:pt>
                <c:pt idx="1995">
                  <c:v>8.2200000000000006</c:v>
                </c:pt>
                <c:pt idx="1996">
                  <c:v>8.27</c:v>
                </c:pt>
                <c:pt idx="1997">
                  <c:v>8.31</c:v>
                </c:pt>
                <c:pt idx="1998">
                  <c:v>8.36</c:v>
                </c:pt>
                <c:pt idx="1999">
                  <c:v>8.41</c:v>
                </c:pt>
                <c:pt idx="2000">
                  <c:v>8.4600000000000009</c:v>
                </c:pt>
                <c:pt idx="2001">
                  <c:v>8.51</c:v>
                </c:pt>
                <c:pt idx="2002">
                  <c:v>8.56</c:v>
                </c:pt>
                <c:pt idx="2003">
                  <c:v>8.61</c:v>
                </c:pt>
                <c:pt idx="2004">
                  <c:v>8.66</c:v>
                </c:pt>
                <c:pt idx="2005">
                  <c:v>8.6999999999999993</c:v>
                </c:pt>
                <c:pt idx="2006">
                  <c:v>8.75</c:v>
                </c:pt>
                <c:pt idx="2007">
                  <c:v>8.8000000000000007</c:v>
                </c:pt>
                <c:pt idx="2008">
                  <c:v>8.85</c:v>
                </c:pt>
                <c:pt idx="2009">
                  <c:v>8.9</c:v>
                </c:pt>
                <c:pt idx="2010">
                  <c:v>8.9499999999999993</c:v>
                </c:pt>
                <c:pt idx="2011">
                  <c:v>9</c:v>
                </c:pt>
                <c:pt idx="2012">
                  <c:v>9.0500000000000007</c:v>
                </c:pt>
                <c:pt idx="2013">
                  <c:v>9.1</c:v>
                </c:pt>
                <c:pt idx="2014">
                  <c:v>9.15</c:v>
                </c:pt>
                <c:pt idx="2015">
                  <c:v>9.1999999999999993</c:v>
                </c:pt>
                <c:pt idx="2016">
                  <c:v>9.25</c:v>
                </c:pt>
                <c:pt idx="2017">
                  <c:v>9.3000000000000007</c:v>
                </c:pt>
                <c:pt idx="2018">
                  <c:v>9.35</c:v>
                </c:pt>
                <c:pt idx="2019">
                  <c:v>9.39</c:v>
                </c:pt>
                <c:pt idx="2020">
                  <c:v>9.44</c:v>
                </c:pt>
                <c:pt idx="2021">
                  <c:v>9.49</c:v>
                </c:pt>
                <c:pt idx="2022">
                  <c:v>9.5399999999999991</c:v>
                </c:pt>
                <c:pt idx="2023">
                  <c:v>9.59</c:v>
                </c:pt>
                <c:pt idx="2024">
                  <c:v>9.64</c:v>
                </c:pt>
                <c:pt idx="2025">
                  <c:v>9.69</c:v>
                </c:pt>
                <c:pt idx="2026">
                  <c:v>9.74</c:v>
                </c:pt>
                <c:pt idx="2027">
                  <c:v>9.7899999999999991</c:v>
                </c:pt>
                <c:pt idx="2028">
                  <c:v>9.84</c:v>
                </c:pt>
                <c:pt idx="2029">
                  <c:v>9.89</c:v>
                </c:pt>
                <c:pt idx="2030">
                  <c:v>9.94</c:v>
                </c:pt>
                <c:pt idx="2031">
                  <c:v>9.99</c:v>
                </c:pt>
                <c:pt idx="2032">
                  <c:v>10.039999999999999</c:v>
                </c:pt>
                <c:pt idx="2033">
                  <c:v>10.09</c:v>
                </c:pt>
                <c:pt idx="2034">
                  <c:v>10.14</c:v>
                </c:pt>
                <c:pt idx="2035">
                  <c:v>10.19</c:v>
                </c:pt>
                <c:pt idx="2036">
                  <c:v>10.24</c:v>
                </c:pt>
                <c:pt idx="2037">
                  <c:v>10.29</c:v>
                </c:pt>
                <c:pt idx="2038">
                  <c:v>10.34</c:v>
                </c:pt>
                <c:pt idx="2039">
                  <c:v>10.39</c:v>
                </c:pt>
                <c:pt idx="2040">
                  <c:v>10.44</c:v>
                </c:pt>
                <c:pt idx="2041">
                  <c:v>10.49</c:v>
                </c:pt>
                <c:pt idx="2042">
                  <c:v>10.54</c:v>
                </c:pt>
                <c:pt idx="2043">
                  <c:v>10.59</c:v>
                </c:pt>
                <c:pt idx="2044">
                  <c:v>10.64</c:v>
                </c:pt>
                <c:pt idx="2045">
                  <c:v>10.69</c:v>
                </c:pt>
                <c:pt idx="2046">
                  <c:v>10.74</c:v>
                </c:pt>
                <c:pt idx="2047">
                  <c:v>10.78</c:v>
                </c:pt>
                <c:pt idx="2048">
                  <c:v>10.83</c:v>
                </c:pt>
                <c:pt idx="2049">
                  <c:v>10.88</c:v>
                </c:pt>
                <c:pt idx="2050">
                  <c:v>10.93</c:v>
                </c:pt>
                <c:pt idx="2051">
                  <c:v>10.98</c:v>
                </c:pt>
                <c:pt idx="2052">
                  <c:v>11.03</c:v>
                </c:pt>
                <c:pt idx="2053">
                  <c:v>11.08</c:v>
                </c:pt>
                <c:pt idx="2054">
                  <c:v>11.13</c:v>
                </c:pt>
                <c:pt idx="2055">
                  <c:v>11.18</c:v>
                </c:pt>
                <c:pt idx="2056">
                  <c:v>11.23</c:v>
                </c:pt>
                <c:pt idx="2057">
                  <c:v>11.28</c:v>
                </c:pt>
                <c:pt idx="2058">
                  <c:v>11.33</c:v>
                </c:pt>
                <c:pt idx="2059">
                  <c:v>11.38</c:v>
                </c:pt>
                <c:pt idx="2060">
                  <c:v>11.43</c:v>
                </c:pt>
                <c:pt idx="2061">
                  <c:v>11.48</c:v>
                </c:pt>
                <c:pt idx="2062">
                  <c:v>11.53</c:v>
                </c:pt>
                <c:pt idx="2063">
                  <c:v>11.58</c:v>
                </c:pt>
                <c:pt idx="2064">
                  <c:v>11.63</c:v>
                </c:pt>
                <c:pt idx="2065">
                  <c:v>11.68</c:v>
                </c:pt>
                <c:pt idx="2066">
                  <c:v>11.73</c:v>
                </c:pt>
                <c:pt idx="2067">
                  <c:v>11.78</c:v>
                </c:pt>
                <c:pt idx="2068">
                  <c:v>11.83</c:v>
                </c:pt>
                <c:pt idx="2069">
                  <c:v>11.87</c:v>
                </c:pt>
                <c:pt idx="2070">
                  <c:v>11.92</c:v>
                </c:pt>
                <c:pt idx="2071">
                  <c:v>11.97</c:v>
                </c:pt>
                <c:pt idx="2072">
                  <c:v>12.02</c:v>
                </c:pt>
                <c:pt idx="2073">
                  <c:v>12.07</c:v>
                </c:pt>
                <c:pt idx="2074">
                  <c:v>12.12</c:v>
                </c:pt>
                <c:pt idx="2075">
                  <c:v>12.17</c:v>
                </c:pt>
                <c:pt idx="2076">
                  <c:v>12.22</c:v>
                </c:pt>
                <c:pt idx="2077">
                  <c:v>12.27</c:v>
                </c:pt>
                <c:pt idx="2078">
                  <c:v>12.32</c:v>
                </c:pt>
                <c:pt idx="2079">
                  <c:v>12.37</c:v>
                </c:pt>
                <c:pt idx="2080">
                  <c:v>12.41</c:v>
                </c:pt>
                <c:pt idx="2081">
                  <c:v>12.46</c:v>
                </c:pt>
                <c:pt idx="2082">
                  <c:v>12.51</c:v>
                </c:pt>
                <c:pt idx="2083">
                  <c:v>12.56</c:v>
                </c:pt>
                <c:pt idx="2084">
                  <c:v>12.61</c:v>
                </c:pt>
                <c:pt idx="2085">
                  <c:v>12.66</c:v>
                </c:pt>
                <c:pt idx="2086">
                  <c:v>12.71</c:v>
                </c:pt>
                <c:pt idx="2087">
                  <c:v>12.75</c:v>
                </c:pt>
                <c:pt idx="2088">
                  <c:v>12.8</c:v>
                </c:pt>
                <c:pt idx="2089">
                  <c:v>12.85</c:v>
                </c:pt>
                <c:pt idx="2090">
                  <c:v>12.9</c:v>
                </c:pt>
                <c:pt idx="2091">
                  <c:v>12.95</c:v>
                </c:pt>
                <c:pt idx="2092">
                  <c:v>12.99</c:v>
                </c:pt>
                <c:pt idx="2093">
                  <c:v>13.04</c:v>
                </c:pt>
                <c:pt idx="2094">
                  <c:v>13.09</c:v>
                </c:pt>
                <c:pt idx="2095">
                  <c:v>13.14</c:v>
                </c:pt>
                <c:pt idx="2096">
                  <c:v>13.18</c:v>
                </c:pt>
                <c:pt idx="2097">
                  <c:v>13.23</c:v>
                </c:pt>
                <c:pt idx="2098">
                  <c:v>13.28</c:v>
                </c:pt>
                <c:pt idx="2099">
                  <c:v>13.32</c:v>
                </c:pt>
                <c:pt idx="2100">
                  <c:v>13.37</c:v>
                </c:pt>
                <c:pt idx="2101">
                  <c:v>13.42</c:v>
                </c:pt>
                <c:pt idx="2102">
                  <c:v>13.46</c:v>
                </c:pt>
                <c:pt idx="2103">
                  <c:v>13.51</c:v>
                </c:pt>
                <c:pt idx="2104">
                  <c:v>13.56</c:v>
                </c:pt>
                <c:pt idx="2105">
                  <c:v>13.6</c:v>
                </c:pt>
                <c:pt idx="2106">
                  <c:v>13.65</c:v>
                </c:pt>
                <c:pt idx="2107">
                  <c:v>13.69</c:v>
                </c:pt>
                <c:pt idx="2108">
                  <c:v>13.74</c:v>
                </c:pt>
                <c:pt idx="2109">
                  <c:v>13.78</c:v>
                </c:pt>
                <c:pt idx="2110">
                  <c:v>13.83</c:v>
                </c:pt>
                <c:pt idx="2111">
                  <c:v>13.87</c:v>
                </c:pt>
                <c:pt idx="2112">
                  <c:v>13.91</c:v>
                </c:pt>
                <c:pt idx="2113">
                  <c:v>13.96</c:v>
                </c:pt>
                <c:pt idx="2114">
                  <c:v>14</c:v>
                </c:pt>
                <c:pt idx="2115">
                  <c:v>14.05</c:v>
                </c:pt>
                <c:pt idx="2116">
                  <c:v>14.09</c:v>
                </c:pt>
                <c:pt idx="2117">
                  <c:v>14.13</c:v>
                </c:pt>
                <c:pt idx="2118">
                  <c:v>14.18</c:v>
                </c:pt>
                <c:pt idx="2119">
                  <c:v>14.22</c:v>
                </c:pt>
                <c:pt idx="2120">
                  <c:v>14.26</c:v>
                </c:pt>
                <c:pt idx="2121">
                  <c:v>14.3</c:v>
                </c:pt>
                <c:pt idx="2122">
                  <c:v>14.34</c:v>
                </c:pt>
                <c:pt idx="2123">
                  <c:v>14.39</c:v>
                </c:pt>
                <c:pt idx="2124">
                  <c:v>14.43</c:v>
                </c:pt>
                <c:pt idx="2125">
                  <c:v>14.47</c:v>
                </c:pt>
                <c:pt idx="2126">
                  <c:v>14.51</c:v>
                </c:pt>
                <c:pt idx="2127">
                  <c:v>14.55</c:v>
                </c:pt>
                <c:pt idx="2128">
                  <c:v>14.59</c:v>
                </c:pt>
                <c:pt idx="2129">
                  <c:v>14.63</c:v>
                </c:pt>
                <c:pt idx="2130">
                  <c:v>14.67</c:v>
                </c:pt>
                <c:pt idx="2131">
                  <c:v>14.71</c:v>
                </c:pt>
                <c:pt idx="2132">
                  <c:v>14.75</c:v>
                </c:pt>
                <c:pt idx="2133">
                  <c:v>14.79</c:v>
                </c:pt>
                <c:pt idx="2134">
                  <c:v>14.83</c:v>
                </c:pt>
                <c:pt idx="2135">
                  <c:v>14.87</c:v>
                </c:pt>
                <c:pt idx="2136">
                  <c:v>14.9</c:v>
                </c:pt>
                <c:pt idx="2137">
                  <c:v>14.94</c:v>
                </c:pt>
                <c:pt idx="2138">
                  <c:v>14.98</c:v>
                </c:pt>
                <c:pt idx="2139">
                  <c:v>15.02</c:v>
                </c:pt>
                <c:pt idx="2140">
                  <c:v>15.05</c:v>
                </c:pt>
                <c:pt idx="2141">
                  <c:v>15.09</c:v>
                </c:pt>
                <c:pt idx="2142">
                  <c:v>15.13</c:v>
                </c:pt>
                <c:pt idx="2143">
                  <c:v>15.16</c:v>
                </c:pt>
                <c:pt idx="2144">
                  <c:v>15.2</c:v>
                </c:pt>
                <c:pt idx="2145">
                  <c:v>15.24</c:v>
                </c:pt>
                <c:pt idx="2146">
                  <c:v>15.27</c:v>
                </c:pt>
                <c:pt idx="2147">
                  <c:v>15.31</c:v>
                </c:pt>
                <c:pt idx="2148">
                  <c:v>15.34</c:v>
                </c:pt>
                <c:pt idx="2149">
                  <c:v>15.38</c:v>
                </c:pt>
                <c:pt idx="2150">
                  <c:v>15.41</c:v>
                </c:pt>
                <c:pt idx="2151">
                  <c:v>15.45</c:v>
                </c:pt>
                <c:pt idx="2152">
                  <c:v>15.48</c:v>
                </c:pt>
                <c:pt idx="2153">
                  <c:v>15.51</c:v>
                </c:pt>
                <c:pt idx="2154">
                  <c:v>15.55</c:v>
                </c:pt>
                <c:pt idx="2155">
                  <c:v>15.58</c:v>
                </c:pt>
                <c:pt idx="2156">
                  <c:v>15.61</c:v>
                </c:pt>
                <c:pt idx="2157">
                  <c:v>15.64</c:v>
                </c:pt>
                <c:pt idx="2158">
                  <c:v>15.68</c:v>
                </c:pt>
                <c:pt idx="2159">
                  <c:v>15.71</c:v>
                </c:pt>
                <c:pt idx="2160">
                  <c:v>15.74</c:v>
                </c:pt>
                <c:pt idx="2161">
                  <c:v>15.77</c:v>
                </c:pt>
                <c:pt idx="2162">
                  <c:v>15.8</c:v>
                </c:pt>
                <c:pt idx="2163">
                  <c:v>15.83</c:v>
                </c:pt>
                <c:pt idx="2164">
                  <c:v>15.87</c:v>
                </c:pt>
                <c:pt idx="2165">
                  <c:v>15.9</c:v>
                </c:pt>
                <c:pt idx="2166">
                  <c:v>15.93</c:v>
                </c:pt>
                <c:pt idx="2167">
                  <c:v>15.96</c:v>
                </c:pt>
                <c:pt idx="2168">
                  <c:v>15.99</c:v>
                </c:pt>
                <c:pt idx="2169">
                  <c:v>16.010000000000002</c:v>
                </c:pt>
                <c:pt idx="2170">
                  <c:v>16.04</c:v>
                </c:pt>
                <c:pt idx="2171">
                  <c:v>16.07</c:v>
                </c:pt>
                <c:pt idx="2172">
                  <c:v>16.100000000000001</c:v>
                </c:pt>
                <c:pt idx="2173">
                  <c:v>16.13</c:v>
                </c:pt>
                <c:pt idx="2174">
                  <c:v>16.16</c:v>
                </c:pt>
                <c:pt idx="2175">
                  <c:v>16.18</c:v>
                </c:pt>
                <c:pt idx="2176">
                  <c:v>16.21</c:v>
                </c:pt>
                <c:pt idx="2177">
                  <c:v>16.239999999999998</c:v>
                </c:pt>
                <c:pt idx="2178">
                  <c:v>16.27</c:v>
                </c:pt>
                <c:pt idx="2179">
                  <c:v>16.29</c:v>
                </c:pt>
                <c:pt idx="2180">
                  <c:v>16.32</c:v>
                </c:pt>
                <c:pt idx="2181">
                  <c:v>16.350000000000001</c:v>
                </c:pt>
                <c:pt idx="2182">
                  <c:v>16.37</c:v>
                </c:pt>
                <c:pt idx="2183">
                  <c:v>16.399999999999999</c:v>
                </c:pt>
                <c:pt idx="2184">
                  <c:v>16.420000000000002</c:v>
                </c:pt>
                <c:pt idx="2185">
                  <c:v>16.45</c:v>
                </c:pt>
                <c:pt idx="2186">
                  <c:v>16.47</c:v>
                </c:pt>
                <c:pt idx="2187">
                  <c:v>16.5</c:v>
                </c:pt>
                <c:pt idx="2188">
                  <c:v>16.52</c:v>
                </c:pt>
                <c:pt idx="2189">
                  <c:v>16.55</c:v>
                </c:pt>
                <c:pt idx="2190">
                  <c:v>16.57</c:v>
                </c:pt>
                <c:pt idx="2191">
                  <c:v>16.59</c:v>
                </c:pt>
                <c:pt idx="2192">
                  <c:v>16.62</c:v>
                </c:pt>
                <c:pt idx="2193">
                  <c:v>16.64</c:v>
                </c:pt>
                <c:pt idx="2194">
                  <c:v>16.66</c:v>
                </c:pt>
                <c:pt idx="2195">
                  <c:v>16.690000000000001</c:v>
                </c:pt>
                <c:pt idx="2196">
                  <c:v>16.71</c:v>
                </c:pt>
                <c:pt idx="2197">
                  <c:v>16.73</c:v>
                </c:pt>
                <c:pt idx="2198">
                  <c:v>16.75</c:v>
                </c:pt>
                <c:pt idx="2199">
                  <c:v>16.77</c:v>
                </c:pt>
                <c:pt idx="2200">
                  <c:v>16.8</c:v>
                </c:pt>
                <c:pt idx="2201">
                  <c:v>16.82</c:v>
                </c:pt>
                <c:pt idx="2202">
                  <c:v>16.84</c:v>
                </c:pt>
                <c:pt idx="2203">
                  <c:v>16.86</c:v>
                </c:pt>
                <c:pt idx="2204">
                  <c:v>16.88</c:v>
                </c:pt>
                <c:pt idx="2205">
                  <c:v>16.899999999999999</c:v>
                </c:pt>
                <c:pt idx="2206">
                  <c:v>16.920000000000002</c:v>
                </c:pt>
                <c:pt idx="2207">
                  <c:v>16.940000000000001</c:v>
                </c:pt>
                <c:pt idx="2208">
                  <c:v>16.96</c:v>
                </c:pt>
                <c:pt idx="2209">
                  <c:v>16.98</c:v>
                </c:pt>
                <c:pt idx="2210">
                  <c:v>17</c:v>
                </c:pt>
                <c:pt idx="2211">
                  <c:v>17.010000000000002</c:v>
                </c:pt>
                <c:pt idx="2212">
                  <c:v>17.03</c:v>
                </c:pt>
                <c:pt idx="2213">
                  <c:v>17.05</c:v>
                </c:pt>
                <c:pt idx="2214">
                  <c:v>17.07</c:v>
                </c:pt>
                <c:pt idx="2215">
                  <c:v>17.09</c:v>
                </c:pt>
                <c:pt idx="2216">
                  <c:v>17.11</c:v>
                </c:pt>
                <c:pt idx="2217">
                  <c:v>17.12</c:v>
                </c:pt>
                <c:pt idx="2218">
                  <c:v>17.14</c:v>
                </c:pt>
                <c:pt idx="2219">
                  <c:v>17.16</c:v>
                </c:pt>
                <c:pt idx="2220">
                  <c:v>17.170000000000002</c:v>
                </c:pt>
                <c:pt idx="2221">
                  <c:v>17.190000000000001</c:v>
                </c:pt>
                <c:pt idx="2222">
                  <c:v>17.21</c:v>
                </c:pt>
                <c:pt idx="2223">
                  <c:v>17.22</c:v>
                </c:pt>
                <c:pt idx="2224">
                  <c:v>17.239999999999998</c:v>
                </c:pt>
                <c:pt idx="2225">
                  <c:v>17.25</c:v>
                </c:pt>
                <c:pt idx="2226">
                  <c:v>17.27</c:v>
                </c:pt>
                <c:pt idx="2227">
                  <c:v>17.28</c:v>
                </c:pt>
                <c:pt idx="2228">
                  <c:v>17.3</c:v>
                </c:pt>
                <c:pt idx="2229">
                  <c:v>17.309999999999999</c:v>
                </c:pt>
                <c:pt idx="2230">
                  <c:v>17.329999999999998</c:v>
                </c:pt>
                <c:pt idx="2231">
                  <c:v>17.34</c:v>
                </c:pt>
                <c:pt idx="2232">
                  <c:v>17.350000000000001</c:v>
                </c:pt>
                <c:pt idx="2233">
                  <c:v>17.37</c:v>
                </c:pt>
                <c:pt idx="2234">
                  <c:v>17.38</c:v>
                </c:pt>
                <c:pt idx="2235">
                  <c:v>17.39</c:v>
                </c:pt>
                <c:pt idx="2236">
                  <c:v>17.41</c:v>
                </c:pt>
                <c:pt idx="2237">
                  <c:v>17.420000000000002</c:v>
                </c:pt>
                <c:pt idx="2238">
                  <c:v>17.43</c:v>
                </c:pt>
                <c:pt idx="2239">
                  <c:v>17.440000000000001</c:v>
                </c:pt>
                <c:pt idx="2240">
                  <c:v>17.46</c:v>
                </c:pt>
                <c:pt idx="2241">
                  <c:v>17.47</c:v>
                </c:pt>
                <c:pt idx="2242">
                  <c:v>17.48</c:v>
                </c:pt>
                <c:pt idx="2243">
                  <c:v>17.489999999999998</c:v>
                </c:pt>
                <c:pt idx="2244">
                  <c:v>17.5</c:v>
                </c:pt>
                <c:pt idx="2245">
                  <c:v>17.510000000000002</c:v>
                </c:pt>
                <c:pt idx="2246">
                  <c:v>17.52</c:v>
                </c:pt>
                <c:pt idx="2247">
                  <c:v>17.53</c:v>
                </c:pt>
                <c:pt idx="2248">
                  <c:v>17.54</c:v>
                </c:pt>
                <c:pt idx="2249">
                  <c:v>17.55</c:v>
                </c:pt>
                <c:pt idx="2250">
                  <c:v>17.559999999999999</c:v>
                </c:pt>
                <c:pt idx="2251">
                  <c:v>17.57</c:v>
                </c:pt>
                <c:pt idx="2252">
                  <c:v>17.579999999999998</c:v>
                </c:pt>
                <c:pt idx="2253">
                  <c:v>17.59</c:v>
                </c:pt>
                <c:pt idx="2254">
                  <c:v>17.600000000000001</c:v>
                </c:pt>
                <c:pt idx="2255">
                  <c:v>17.600000000000001</c:v>
                </c:pt>
                <c:pt idx="2256">
                  <c:v>17.61</c:v>
                </c:pt>
                <c:pt idx="2257">
                  <c:v>17.62</c:v>
                </c:pt>
                <c:pt idx="2258">
                  <c:v>17.63</c:v>
                </c:pt>
                <c:pt idx="2259">
                  <c:v>17.64</c:v>
                </c:pt>
                <c:pt idx="2260">
                  <c:v>17.64</c:v>
                </c:pt>
                <c:pt idx="2261">
                  <c:v>17.649999999999999</c:v>
                </c:pt>
                <c:pt idx="2262">
                  <c:v>17.66</c:v>
                </c:pt>
                <c:pt idx="2263">
                  <c:v>17.66</c:v>
                </c:pt>
                <c:pt idx="2264">
                  <c:v>17.670000000000002</c:v>
                </c:pt>
                <c:pt idx="2265">
                  <c:v>17.68</c:v>
                </c:pt>
                <c:pt idx="2266">
                  <c:v>17.68</c:v>
                </c:pt>
                <c:pt idx="2267">
                  <c:v>17.690000000000001</c:v>
                </c:pt>
                <c:pt idx="2268">
                  <c:v>17.690000000000001</c:v>
                </c:pt>
                <c:pt idx="2269">
                  <c:v>17.7</c:v>
                </c:pt>
                <c:pt idx="2270">
                  <c:v>17.7</c:v>
                </c:pt>
                <c:pt idx="2271">
                  <c:v>17.71</c:v>
                </c:pt>
                <c:pt idx="2272">
                  <c:v>17.71</c:v>
                </c:pt>
                <c:pt idx="2273">
                  <c:v>17.72</c:v>
                </c:pt>
                <c:pt idx="2274">
                  <c:v>17.72</c:v>
                </c:pt>
                <c:pt idx="2275">
                  <c:v>17.73</c:v>
                </c:pt>
                <c:pt idx="2276">
                  <c:v>17.73</c:v>
                </c:pt>
                <c:pt idx="2277">
                  <c:v>17.73</c:v>
                </c:pt>
                <c:pt idx="2278">
                  <c:v>17.739999999999998</c:v>
                </c:pt>
                <c:pt idx="2279">
                  <c:v>17.739999999999998</c:v>
                </c:pt>
                <c:pt idx="2280">
                  <c:v>17.739999999999998</c:v>
                </c:pt>
                <c:pt idx="2281">
                  <c:v>17.75</c:v>
                </c:pt>
                <c:pt idx="2282">
                  <c:v>17.75</c:v>
                </c:pt>
                <c:pt idx="2283">
                  <c:v>17.75</c:v>
                </c:pt>
                <c:pt idx="2284">
                  <c:v>14.26</c:v>
                </c:pt>
                <c:pt idx="2285">
                  <c:v>14.27</c:v>
                </c:pt>
                <c:pt idx="2286">
                  <c:v>14.28</c:v>
                </c:pt>
                <c:pt idx="2287">
                  <c:v>14.29</c:v>
                </c:pt>
                <c:pt idx="2288">
                  <c:v>14.29</c:v>
                </c:pt>
                <c:pt idx="2289">
                  <c:v>14.3</c:v>
                </c:pt>
                <c:pt idx="2290">
                  <c:v>14.31</c:v>
                </c:pt>
                <c:pt idx="2291">
                  <c:v>14.32</c:v>
                </c:pt>
                <c:pt idx="2292">
                  <c:v>14.33</c:v>
                </c:pt>
                <c:pt idx="2293">
                  <c:v>14.33</c:v>
                </c:pt>
                <c:pt idx="2294">
                  <c:v>14.34</c:v>
                </c:pt>
                <c:pt idx="2295">
                  <c:v>14.35</c:v>
                </c:pt>
                <c:pt idx="2296">
                  <c:v>14.36</c:v>
                </c:pt>
                <c:pt idx="2297">
                  <c:v>14.37</c:v>
                </c:pt>
                <c:pt idx="2298">
                  <c:v>14.38</c:v>
                </c:pt>
                <c:pt idx="2299">
                  <c:v>14.38</c:v>
                </c:pt>
                <c:pt idx="2300">
                  <c:v>14.39</c:v>
                </c:pt>
                <c:pt idx="2301">
                  <c:v>14.4</c:v>
                </c:pt>
                <c:pt idx="2302">
                  <c:v>14.41</c:v>
                </c:pt>
                <c:pt idx="2303">
                  <c:v>14.42</c:v>
                </c:pt>
                <c:pt idx="2304">
                  <c:v>14.42</c:v>
                </c:pt>
                <c:pt idx="2305">
                  <c:v>14.43</c:v>
                </c:pt>
                <c:pt idx="2306">
                  <c:v>14.44</c:v>
                </c:pt>
                <c:pt idx="2307">
                  <c:v>14.45</c:v>
                </c:pt>
                <c:pt idx="2308">
                  <c:v>14.46</c:v>
                </c:pt>
                <c:pt idx="2309">
                  <c:v>14.46</c:v>
                </c:pt>
                <c:pt idx="2310">
                  <c:v>14.47</c:v>
                </c:pt>
                <c:pt idx="2311">
                  <c:v>14.48</c:v>
                </c:pt>
                <c:pt idx="2312">
                  <c:v>14.49</c:v>
                </c:pt>
                <c:pt idx="2313">
                  <c:v>14.5</c:v>
                </c:pt>
                <c:pt idx="2314">
                  <c:v>14.51</c:v>
                </c:pt>
                <c:pt idx="2315">
                  <c:v>14.51</c:v>
                </c:pt>
                <c:pt idx="2316">
                  <c:v>14.52</c:v>
                </c:pt>
                <c:pt idx="2317">
                  <c:v>14.53</c:v>
                </c:pt>
                <c:pt idx="2318">
                  <c:v>14.54</c:v>
                </c:pt>
                <c:pt idx="2319">
                  <c:v>14.55</c:v>
                </c:pt>
                <c:pt idx="2320">
                  <c:v>14.55</c:v>
                </c:pt>
                <c:pt idx="2321">
                  <c:v>14.56</c:v>
                </c:pt>
                <c:pt idx="2322">
                  <c:v>14.57</c:v>
                </c:pt>
                <c:pt idx="2323">
                  <c:v>14.58</c:v>
                </c:pt>
                <c:pt idx="2324">
                  <c:v>14.59</c:v>
                </c:pt>
                <c:pt idx="2325">
                  <c:v>14.6</c:v>
                </c:pt>
                <c:pt idx="2326">
                  <c:v>14.6</c:v>
                </c:pt>
                <c:pt idx="2327">
                  <c:v>14.61</c:v>
                </c:pt>
                <c:pt idx="2328">
                  <c:v>14.62</c:v>
                </c:pt>
                <c:pt idx="2329">
                  <c:v>14.63</c:v>
                </c:pt>
                <c:pt idx="2330">
                  <c:v>14.64</c:v>
                </c:pt>
                <c:pt idx="2331">
                  <c:v>14.64</c:v>
                </c:pt>
                <c:pt idx="2332">
                  <c:v>14.65</c:v>
                </c:pt>
                <c:pt idx="2333">
                  <c:v>14.66</c:v>
                </c:pt>
                <c:pt idx="2334">
                  <c:v>14.67</c:v>
                </c:pt>
                <c:pt idx="2335">
                  <c:v>14.68</c:v>
                </c:pt>
                <c:pt idx="2336">
                  <c:v>14.69</c:v>
                </c:pt>
                <c:pt idx="2337">
                  <c:v>14.69</c:v>
                </c:pt>
                <c:pt idx="2338">
                  <c:v>14.7</c:v>
                </c:pt>
                <c:pt idx="2339">
                  <c:v>14.71</c:v>
                </c:pt>
                <c:pt idx="2340">
                  <c:v>14.72</c:v>
                </c:pt>
                <c:pt idx="2341">
                  <c:v>14.73</c:v>
                </c:pt>
                <c:pt idx="2342">
                  <c:v>14.73</c:v>
                </c:pt>
                <c:pt idx="2343">
                  <c:v>14.74</c:v>
                </c:pt>
                <c:pt idx="2344">
                  <c:v>14.75</c:v>
                </c:pt>
                <c:pt idx="2345">
                  <c:v>14.76</c:v>
                </c:pt>
                <c:pt idx="2346">
                  <c:v>14.77</c:v>
                </c:pt>
                <c:pt idx="2347">
                  <c:v>14.78</c:v>
                </c:pt>
                <c:pt idx="2348">
                  <c:v>14.78</c:v>
                </c:pt>
                <c:pt idx="2349">
                  <c:v>14.79</c:v>
                </c:pt>
                <c:pt idx="2350">
                  <c:v>14.8</c:v>
                </c:pt>
                <c:pt idx="2351">
                  <c:v>14.81</c:v>
                </c:pt>
                <c:pt idx="2352">
                  <c:v>14.82</c:v>
                </c:pt>
                <c:pt idx="2353">
                  <c:v>14.82</c:v>
                </c:pt>
                <c:pt idx="2354">
                  <c:v>14.83</c:v>
                </c:pt>
                <c:pt idx="2355">
                  <c:v>14.84</c:v>
                </c:pt>
                <c:pt idx="2356">
                  <c:v>14.85</c:v>
                </c:pt>
                <c:pt idx="2357">
                  <c:v>14.86</c:v>
                </c:pt>
                <c:pt idx="2358">
                  <c:v>14.87</c:v>
                </c:pt>
                <c:pt idx="2359">
                  <c:v>14.87</c:v>
                </c:pt>
                <c:pt idx="2360">
                  <c:v>14.88</c:v>
                </c:pt>
                <c:pt idx="2361">
                  <c:v>14.89</c:v>
                </c:pt>
                <c:pt idx="2362">
                  <c:v>14.9</c:v>
                </c:pt>
                <c:pt idx="2363">
                  <c:v>14.91</c:v>
                </c:pt>
                <c:pt idx="2364">
                  <c:v>14.91</c:v>
                </c:pt>
                <c:pt idx="2365">
                  <c:v>14.92</c:v>
                </c:pt>
                <c:pt idx="2366">
                  <c:v>14.93</c:v>
                </c:pt>
                <c:pt idx="2367">
                  <c:v>14.94</c:v>
                </c:pt>
                <c:pt idx="2368">
                  <c:v>14.95</c:v>
                </c:pt>
                <c:pt idx="2369">
                  <c:v>14.96</c:v>
                </c:pt>
                <c:pt idx="2370">
                  <c:v>14.96</c:v>
                </c:pt>
                <c:pt idx="2371">
                  <c:v>14.97</c:v>
                </c:pt>
                <c:pt idx="2372">
                  <c:v>14.98</c:v>
                </c:pt>
                <c:pt idx="2373">
                  <c:v>14.99</c:v>
                </c:pt>
                <c:pt idx="2374">
                  <c:v>15</c:v>
                </c:pt>
                <c:pt idx="2375">
                  <c:v>15</c:v>
                </c:pt>
                <c:pt idx="2376">
                  <c:v>15.01</c:v>
                </c:pt>
                <c:pt idx="2377">
                  <c:v>15.02</c:v>
                </c:pt>
                <c:pt idx="2378">
                  <c:v>15.03</c:v>
                </c:pt>
                <c:pt idx="2379">
                  <c:v>15.04</c:v>
                </c:pt>
                <c:pt idx="2380">
                  <c:v>15.04</c:v>
                </c:pt>
                <c:pt idx="2381">
                  <c:v>15.05</c:v>
                </c:pt>
                <c:pt idx="2382">
                  <c:v>15.06</c:v>
                </c:pt>
                <c:pt idx="2383">
                  <c:v>15.07</c:v>
                </c:pt>
                <c:pt idx="2384">
                  <c:v>15.08</c:v>
                </c:pt>
                <c:pt idx="2385">
                  <c:v>15.09</c:v>
                </c:pt>
                <c:pt idx="2386">
                  <c:v>15.09</c:v>
                </c:pt>
                <c:pt idx="2387">
                  <c:v>15.1</c:v>
                </c:pt>
                <c:pt idx="2388">
                  <c:v>15.11</c:v>
                </c:pt>
                <c:pt idx="2389">
                  <c:v>15.12</c:v>
                </c:pt>
                <c:pt idx="2390">
                  <c:v>15.13</c:v>
                </c:pt>
                <c:pt idx="2391">
                  <c:v>15.13</c:v>
                </c:pt>
                <c:pt idx="2392">
                  <c:v>15.14</c:v>
                </c:pt>
                <c:pt idx="2393">
                  <c:v>15.15</c:v>
                </c:pt>
                <c:pt idx="2394">
                  <c:v>15.16</c:v>
                </c:pt>
                <c:pt idx="2395">
                  <c:v>15.17</c:v>
                </c:pt>
                <c:pt idx="2396">
                  <c:v>15.18</c:v>
                </c:pt>
                <c:pt idx="2397">
                  <c:v>15.18</c:v>
                </c:pt>
                <c:pt idx="2398">
                  <c:v>15.19</c:v>
                </c:pt>
                <c:pt idx="2399">
                  <c:v>15.2</c:v>
                </c:pt>
                <c:pt idx="2400">
                  <c:v>15.21</c:v>
                </c:pt>
                <c:pt idx="2401">
                  <c:v>15.22</c:v>
                </c:pt>
                <c:pt idx="2402">
                  <c:v>15.22</c:v>
                </c:pt>
                <c:pt idx="2403">
                  <c:v>15.23</c:v>
                </c:pt>
                <c:pt idx="2404">
                  <c:v>15.24</c:v>
                </c:pt>
                <c:pt idx="2405">
                  <c:v>15.25</c:v>
                </c:pt>
                <c:pt idx="2406">
                  <c:v>15.26</c:v>
                </c:pt>
                <c:pt idx="2407">
                  <c:v>15.27</c:v>
                </c:pt>
                <c:pt idx="2408">
                  <c:v>15.27</c:v>
                </c:pt>
                <c:pt idx="2409">
                  <c:v>15.28</c:v>
                </c:pt>
                <c:pt idx="2410">
                  <c:v>15.29</c:v>
                </c:pt>
                <c:pt idx="2411">
                  <c:v>15.3</c:v>
                </c:pt>
                <c:pt idx="2412">
                  <c:v>15.31</c:v>
                </c:pt>
                <c:pt idx="2413">
                  <c:v>15.31</c:v>
                </c:pt>
                <c:pt idx="2414">
                  <c:v>15.32</c:v>
                </c:pt>
                <c:pt idx="2415">
                  <c:v>15.33</c:v>
                </c:pt>
                <c:pt idx="2416">
                  <c:v>15.34</c:v>
                </c:pt>
                <c:pt idx="2417">
                  <c:v>15.35</c:v>
                </c:pt>
                <c:pt idx="2418">
                  <c:v>15.36</c:v>
                </c:pt>
                <c:pt idx="2419">
                  <c:v>15.36</c:v>
                </c:pt>
                <c:pt idx="2420">
                  <c:v>15.37</c:v>
                </c:pt>
                <c:pt idx="2421">
                  <c:v>15.38</c:v>
                </c:pt>
                <c:pt idx="2422">
                  <c:v>15.39</c:v>
                </c:pt>
                <c:pt idx="2423">
                  <c:v>15.4</c:v>
                </c:pt>
                <c:pt idx="2424">
                  <c:v>15.4</c:v>
                </c:pt>
                <c:pt idx="2425">
                  <c:v>15.41</c:v>
                </c:pt>
                <c:pt idx="2426">
                  <c:v>15.42</c:v>
                </c:pt>
                <c:pt idx="2427">
                  <c:v>15.43</c:v>
                </c:pt>
                <c:pt idx="2428">
                  <c:v>15.44</c:v>
                </c:pt>
                <c:pt idx="2429">
                  <c:v>15.45</c:v>
                </c:pt>
                <c:pt idx="2430">
                  <c:v>15.45</c:v>
                </c:pt>
                <c:pt idx="2431">
                  <c:v>15.46</c:v>
                </c:pt>
                <c:pt idx="2432">
                  <c:v>15.47</c:v>
                </c:pt>
                <c:pt idx="2433">
                  <c:v>15.48</c:v>
                </c:pt>
                <c:pt idx="2434">
                  <c:v>15.49</c:v>
                </c:pt>
                <c:pt idx="2435">
                  <c:v>15.49</c:v>
                </c:pt>
                <c:pt idx="2436">
                  <c:v>15.5</c:v>
                </c:pt>
                <c:pt idx="2437">
                  <c:v>15.51</c:v>
                </c:pt>
                <c:pt idx="2438">
                  <c:v>15.52</c:v>
                </c:pt>
                <c:pt idx="2439">
                  <c:v>15.53</c:v>
                </c:pt>
                <c:pt idx="2440">
                  <c:v>15.54</c:v>
                </c:pt>
                <c:pt idx="2441">
                  <c:v>15.54</c:v>
                </c:pt>
                <c:pt idx="2442">
                  <c:v>15.55</c:v>
                </c:pt>
                <c:pt idx="2443">
                  <c:v>15.56</c:v>
                </c:pt>
                <c:pt idx="2444">
                  <c:v>15.57</c:v>
                </c:pt>
                <c:pt idx="2445">
                  <c:v>15.58</c:v>
                </c:pt>
                <c:pt idx="2446">
                  <c:v>15.59</c:v>
                </c:pt>
                <c:pt idx="2447">
                  <c:v>15.59</c:v>
                </c:pt>
                <c:pt idx="2448">
                  <c:v>15.6</c:v>
                </c:pt>
                <c:pt idx="2449">
                  <c:v>15.61</c:v>
                </c:pt>
                <c:pt idx="2450">
                  <c:v>15.62</c:v>
                </c:pt>
                <c:pt idx="2451">
                  <c:v>15.63</c:v>
                </c:pt>
                <c:pt idx="2452">
                  <c:v>15.63</c:v>
                </c:pt>
                <c:pt idx="2453">
                  <c:v>15.64</c:v>
                </c:pt>
                <c:pt idx="2454">
                  <c:v>15.65</c:v>
                </c:pt>
                <c:pt idx="2455">
                  <c:v>15.66</c:v>
                </c:pt>
                <c:pt idx="2456">
                  <c:v>15.67</c:v>
                </c:pt>
                <c:pt idx="2457">
                  <c:v>15.68</c:v>
                </c:pt>
                <c:pt idx="2458">
                  <c:v>15.68</c:v>
                </c:pt>
                <c:pt idx="2459">
                  <c:v>15.69</c:v>
                </c:pt>
                <c:pt idx="2460">
                  <c:v>15.7</c:v>
                </c:pt>
                <c:pt idx="2461">
                  <c:v>15.71</c:v>
                </c:pt>
                <c:pt idx="2462">
                  <c:v>15.72</c:v>
                </c:pt>
                <c:pt idx="2463">
                  <c:v>15.72</c:v>
                </c:pt>
                <c:pt idx="2464">
                  <c:v>15.73</c:v>
                </c:pt>
                <c:pt idx="2465">
                  <c:v>15.74</c:v>
                </c:pt>
                <c:pt idx="2466">
                  <c:v>15.75</c:v>
                </c:pt>
                <c:pt idx="2467">
                  <c:v>15.76</c:v>
                </c:pt>
                <c:pt idx="2468">
                  <c:v>15.77</c:v>
                </c:pt>
                <c:pt idx="2469">
                  <c:v>15.77</c:v>
                </c:pt>
                <c:pt idx="2470">
                  <c:v>15.78</c:v>
                </c:pt>
                <c:pt idx="2471">
                  <c:v>15.79</c:v>
                </c:pt>
                <c:pt idx="2472">
                  <c:v>15.8</c:v>
                </c:pt>
                <c:pt idx="2473">
                  <c:v>15.81</c:v>
                </c:pt>
                <c:pt idx="2474">
                  <c:v>15.81</c:v>
                </c:pt>
                <c:pt idx="2475">
                  <c:v>15.82</c:v>
                </c:pt>
                <c:pt idx="2476">
                  <c:v>15.83</c:v>
                </c:pt>
                <c:pt idx="2477">
                  <c:v>15.84</c:v>
                </c:pt>
                <c:pt idx="2478">
                  <c:v>15.85</c:v>
                </c:pt>
                <c:pt idx="2479">
                  <c:v>15.86</c:v>
                </c:pt>
                <c:pt idx="2480">
                  <c:v>15.86</c:v>
                </c:pt>
                <c:pt idx="2481">
                  <c:v>15.87</c:v>
                </c:pt>
                <c:pt idx="2482">
                  <c:v>15.88</c:v>
                </c:pt>
                <c:pt idx="2483">
                  <c:v>15.89</c:v>
                </c:pt>
                <c:pt idx="2484">
                  <c:v>15.9</c:v>
                </c:pt>
                <c:pt idx="2485">
                  <c:v>15.9</c:v>
                </c:pt>
                <c:pt idx="2486">
                  <c:v>15.91</c:v>
                </c:pt>
                <c:pt idx="2487">
                  <c:v>15.92</c:v>
                </c:pt>
                <c:pt idx="2488">
                  <c:v>15.93</c:v>
                </c:pt>
                <c:pt idx="2489">
                  <c:v>15.94</c:v>
                </c:pt>
                <c:pt idx="2490">
                  <c:v>15.95</c:v>
                </c:pt>
                <c:pt idx="2491">
                  <c:v>15.95</c:v>
                </c:pt>
                <c:pt idx="2492">
                  <c:v>15.96</c:v>
                </c:pt>
                <c:pt idx="2493">
                  <c:v>15.97</c:v>
                </c:pt>
                <c:pt idx="2494">
                  <c:v>15.98</c:v>
                </c:pt>
                <c:pt idx="2495">
                  <c:v>15.99</c:v>
                </c:pt>
                <c:pt idx="2496">
                  <c:v>15.99</c:v>
                </c:pt>
                <c:pt idx="2497">
                  <c:v>16</c:v>
                </c:pt>
                <c:pt idx="2498">
                  <c:v>16.010000000000002</c:v>
                </c:pt>
                <c:pt idx="2499">
                  <c:v>16.02</c:v>
                </c:pt>
                <c:pt idx="2500">
                  <c:v>16.03</c:v>
                </c:pt>
                <c:pt idx="2501">
                  <c:v>16.04</c:v>
                </c:pt>
                <c:pt idx="2502">
                  <c:v>16.04</c:v>
                </c:pt>
                <c:pt idx="2503">
                  <c:v>16.05</c:v>
                </c:pt>
                <c:pt idx="2504">
                  <c:v>16.059999999999999</c:v>
                </c:pt>
                <c:pt idx="2505">
                  <c:v>16.07</c:v>
                </c:pt>
                <c:pt idx="2506">
                  <c:v>16.07</c:v>
                </c:pt>
                <c:pt idx="2507">
                  <c:v>16.079999999999998</c:v>
                </c:pt>
                <c:pt idx="2508">
                  <c:v>16.09</c:v>
                </c:pt>
                <c:pt idx="2509">
                  <c:v>16.100000000000001</c:v>
                </c:pt>
                <c:pt idx="2510">
                  <c:v>16.11</c:v>
                </c:pt>
                <c:pt idx="2511">
                  <c:v>16.12</c:v>
                </c:pt>
                <c:pt idx="2512">
                  <c:v>16.13</c:v>
                </c:pt>
                <c:pt idx="2513">
                  <c:v>16.13</c:v>
                </c:pt>
                <c:pt idx="2514">
                  <c:v>16.14</c:v>
                </c:pt>
                <c:pt idx="2515">
                  <c:v>16.149999999999999</c:v>
                </c:pt>
                <c:pt idx="2516">
                  <c:v>16.16</c:v>
                </c:pt>
                <c:pt idx="2517">
                  <c:v>16.16</c:v>
                </c:pt>
                <c:pt idx="2518">
                  <c:v>16.170000000000002</c:v>
                </c:pt>
                <c:pt idx="2519">
                  <c:v>16.18</c:v>
                </c:pt>
                <c:pt idx="2520">
                  <c:v>16.190000000000001</c:v>
                </c:pt>
                <c:pt idx="2521">
                  <c:v>16.2</c:v>
                </c:pt>
                <c:pt idx="2522">
                  <c:v>16.21</c:v>
                </c:pt>
                <c:pt idx="2523">
                  <c:v>16.21</c:v>
                </c:pt>
                <c:pt idx="2524">
                  <c:v>16.22</c:v>
                </c:pt>
                <c:pt idx="2525">
                  <c:v>16.23</c:v>
                </c:pt>
                <c:pt idx="2526">
                  <c:v>16.239999999999998</c:v>
                </c:pt>
                <c:pt idx="2527">
                  <c:v>16.25</c:v>
                </c:pt>
                <c:pt idx="2528">
                  <c:v>16.25</c:v>
                </c:pt>
                <c:pt idx="2529">
                  <c:v>16.260000000000002</c:v>
                </c:pt>
                <c:pt idx="2530">
                  <c:v>16.27</c:v>
                </c:pt>
                <c:pt idx="2531">
                  <c:v>16.28</c:v>
                </c:pt>
                <c:pt idx="2532">
                  <c:v>16.29</c:v>
                </c:pt>
                <c:pt idx="2533">
                  <c:v>16.3</c:v>
                </c:pt>
                <c:pt idx="2534">
                  <c:v>16.3</c:v>
                </c:pt>
                <c:pt idx="2535">
                  <c:v>16.309999999999999</c:v>
                </c:pt>
                <c:pt idx="2536">
                  <c:v>16.32</c:v>
                </c:pt>
                <c:pt idx="2537">
                  <c:v>16.329999999999998</c:v>
                </c:pt>
                <c:pt idx="2538">
                  <c:v>16.34</c:v>
                </c:pt>
                <c:pt idx="2539">
                  <c:v>16.34</c:v>
                </c:pt>
                <c:pt idx="2540">
                  <c:v>16.350000000000001</c:v>
                </c:pt>
                <c:pt idx="2541">
                  <c:v>16.36</c:v>
                </c:pt>
                <c:pt idx="2542">
                  <c:v>16.37</c:v>
                </c:pt>
                <c:pt idx="2543">
                  <c:v>16.38</c:v>
                </c:pt>
                <c:pt idx="2544">
                  <c:v>16.39</c:v>
                </c:pt>
                <c:pt idx="2545">
                  <c:v>16.39</c:v>
                </c:pt>
                <c:pt idx="2546">
                  <c:v>16.399999999999999</c:v>
                </c:pt>
                <c:pt idx="2547">
                  <c:v>16.41</c:v>
                </c:pt>
                <c:pt idx="2548">
                  <c:v>16.420000000000002</c:v>
                </c:pt>
                <c:pt idx="2549">
                  <c:v>16.43</c:v>
                </c:pt>
                <c:pt idx="2550">
                  <c:v>16.43</c:v>
                </c:pt>
                <c:pt idx="2551">
                  <c:v>16.440000000000001</c:v>
                </c:pt>
                <c:pt idx="2552">
                  <c:v>16.45</c:v>
                </c:pt>
                <c:pt idx="2553">
                  <c:v>16.46</c:v>
                </c:pt>
                <c:pt idx="2554">
                  <c:v>16.47</c:v>
                </c:pt>
                <c:pt idx="2555">
                  <c:v>16.48</c:v>
                </c:pt>
                <c:pt idx="2556">
                  <c:v>16.48</c:v>
                </c:pt>
                <c:pt idx="2557">
                  <c:v>16.489999999999998</c:v>
                </c:pt>
                <c:pt idx="2558">
                  <c:v>16.5</c:v>
                </c:pt>
                <c:pt idx="2559">
                  <c:v>16.510000000000002</c:v>
                </c:pt>
                <c:pt idx="2560">
                  <c:v>16.52</c:v>
                </c:pt>
                <c:pt idx="2561">
                  <c:v>16.52</c:v>
                </c:pt>
                <c:pt idx="2562">
                  <c:v>16.53</c:v>
                </c:pt>
                <c:pt idx="2563">
                  <c:v>16.54</c:v>
                </c:pt>
                <c:pt idx="2564">
                  <c:v>16.55</c:v>
                </c:pt>
                <c:pt idx="2565">
                  <c:v>16.559999999999999</c:v>
                </c:pt>
                <c:pt idx="2566">
                  <c:v>16.57</c:v>
                </c:pt>
                <c:pt idx="2567">
                  <c:v>16.57</c:v>
                </c:pt>
                <c:pt idx="2568">
                  <c:v>16.579999999999998</c:v>
                </c:pt>
                <c:pt idx="2569">
                  <c:v>16.59</c:v>
                </c:pt>
                <c:pt idx="2570">
                  <c:v>16.600000000000001</c:v>
                </c:pt>
                <c:pt idx="2571">
                  <c:v>16.61</c:v>
                </c:pt>
                <c:pt idx="2572">
                  <c:v>16.61</c:v>
                </c:pt>
                <c:pt idx="2573">
                  <c:v>16.62</c:v>
                </c:pt>
                <c:pt idx="2574">
                  <c:v>16.63</c:v>
                </c:pt>
                <c:pt idx="2575">
                  <c:v>16.64</c:v>
                </c:pt>
                <c:pt idx="2576">
                  <c:v>16.649999999999999</c:v>
                </c:pt>
                <c:pt idx="2577">
                  <c:v>16.66</c:v>
                </c:pt>
                <c:pt idx="2578">
                  <c:v>16.66</c:v>
                </c:pt>
                <c:pt idx="2579">
                  <c:v>16.670000000000002</c:v>
                </c:pt>
                <c:pt idx="2580">
                  <c:v>16.68</c:v>
                </c:pt>
                <c:pt idx="2581">
                  <c:v>16.690000000000001</c:v>
                </c:pt>
                <c:pt idx="2582">
                  <c:v>16.7</c:v>
                </c:pt>
                <c:pt idx="2583">
                  <c:v>16.7</c:v>
                </c:pt>
                <c:pt idx="2584">
                  <c:v>16.71</c:v>
                </c:pt>
                <c:pt idx="2585">
                  <c:v>16.72</c:v>
                </c:pt>
                <c:pt idx="2586">
                  <c:v>16.73</c:v>
                </c:pt>
                <c:pt idx="2587">
                  <c:v>16.739999999999998</c:v>
                </c:pt>
                <c:pt idx="2588">
                  <c:v>16.75</c:v>
                </c:pt>
                <c:pt idx="2589">
                  <c:v>16.75</c:v>
                </c:pt>
                <c:pt idx="2590">
                  <c:v>16.760000000000002</c:v>
                </c:pt>
                <c:pt idx="2591">
                  <c:v>16.77</c:v>
                </c:pt>
                <c:pt idx="2592">
                  <c:v>16.78</c:v>
                </c:pt>
                <c:pt idx="2593">
                  <c:v>16.79</c:v>
                </c:pt>
                <c:pt idx="2594">
                  <c:v>16.8</c:v>
                </c:pt>
                <c:pt idx="2595">
                  <c:v>16.8</c:v>
                </c:pt>
                <c:pt idx="2596">
                  <c:v>16.809999999999999</c:v>
                </c:pt>
                <c:pt idx="2597">
                  <c:v>16.82</c:v>
                </c:pt>
                <c:pt idx="2598">
                  <c:v>16.829999999999998</c:v>
                </c:pt>
                <c:pt idx="2599">
                  <c:v>16.84</c:v>
                </c:pt>
                <c:pt idx="2600">
                  <c:v>16.84</c:v>
                </c:pt>
                <c:pt idx="2601">
                  <c:v>16.850000000000001</c:v>
                </c:pt>
                <c:pt idx="2602">
                  <c:v>16.86</c:v>
                </c:pt>
                <c:pt idx="2603">
                  <c:v>16.87</c:v>
                </c:pt>
                <c:pt idx="2604">
                  <c:v>16.88</c:v>
                </c:pt>
                <c:pt idx="2605">
                  <c:v>16.89</c:v>
                </c:pt>
                <c:pt idx="2606">
                  <c:v>16.89</c:v>
                </c:pt>
                <c:pt idx="2607">
                  <c:v>16.899999999999999</c:v>
                </c:pt>
                <c:pt idx="2608">
                  <c:v>16.91</c:v>
                </c:pt>
                <c:pt idx="2609">
                  <c:v>16.920000000000002</c:v>
                </c:pt>
                <c:pt idx="2610">
                  <c:v>16.93</c:v>
                </c:pt>
                <c:pt idx="2611">
                  <c:v>16.93</c:v>
                </c:pt>
                <c:pt idx="2612">
                  <c:v>16.940000000000001</c:v>
                </c:pt>
                <c:pt idx="2613">
                  <c:v>16.95</c:v>
                </c:pt>
                <c:pt idx="2614">
                  <c:v>16.96</c:v>
                </c:pt>
                <c:pt idx="2615">
                  <c:v>16.97</c:v>
                </c:pt>
                <c:pt idx="2616">
                  <c:v>16.98</c:v>
                </c:pt>
                <c:pt idx="2617">
                  <c:v>16.98</c:v>
                </c:pt>
                <c:pt idx="2618">
                  <c:v>16.989999999999998</c:v>
                </c:pt>
                <c:pt idx="2619">
                  <c:v>17</c:v>
                </c:pt>
                <c:pt idx="2620">
                  <c:v>17.010000000000002</c:v>
                </c:pt>
                <c:pt idx="2621">
                  <c:v>17.02</c:v>
                </c:pt>
                <c:pt idx="2622">
                  <c:v>17.02</c:v>
                </c:pt>
                <c:pt idx="2623">
                  <c:v>17.03</c:v>
                </c:pt>
                <c:pt idx="2624">
                  <c:v>17.04</c:v>
                </c:pt>
                <c:pt idx="2625">
                  <c:v>17.05</c:v>
                </c:pt>
                <c:pt idx="2626">
                  <c:v>17.059999999999999</c:v>
                </c:pt>
                <c:pt idx="2627">
                  <c:v>17.07</c:v>
                </c:pt>
                <c:pt idx="2628">
                  <c:v>17.07</c:v>
                </c:pt>
                <c:pt idx="2629">
                  <c:v>17.079999999999998</c:v>
                </c:pt>
                <c:pt idx="2630">
                  <c:v>17.09</c:v>
                </c:pt>
                <c:pt idx="2631">
                  <c:v>17.100000000000001</c:v>
                </c:pt>
                <c:pt idx="2632">
                  <c:v>17.11</c:v>
                </c:pt>
                <c:pt idx="2633">
                  <c:v>17.11</c:v>
                </c:pt>
                <c:pt idx="2634">
                  <c:v>17.12</c:v>
                </c:pt>
                <c:pt idx="2635">
                  <c:v>17.13</c:v>
                </c:pt>
                <c:pt idx="2636">
                  <c:v>17.14</c:v>
                </c:pt>
                <c:pt idx="2637">
                  <c:v>17.149999999999999</c:v>
                </c:pt>
                <c:pt idx="2638">
                  <c:v>17.16</c:v>
                </c:pt>
                <c:pt idx="2639">
                  <c:v>17.16</c:v>
                </c:pt>
                <c:pt idx="2640">
                  <c:v>17.170000000000002</c:v>
                </c:pt>
                <c:pt idx="2641">
                  <c:v>17.18</c:v>
                </c:pt>
                <c:pt idx="2642">
                  <c:v>17.190000000000001</c:v>
                </c:pt>
                <c:pt idx="2643">
                  <c:v>17.2</c:v>
                </c:pt>
                <c:pt idx="2644">
                  <c:v>17.2</c:v>
                </c:pt>
                <c:pt idx="2645">
                  <c:v>17.21</c:v>
                </c:pt>
                <c:pt idx="2646">
                  <c:v>17.22</c:v>
                </c:pt>
                <c:pt idx="2647">
                  <c:v>17.23</c:v>
                </c:pt>
                <c:pt idx="2648">
                  <c:v>17.239999999999998</c:v>
                </c:pt>
                <c:pt idx="2649">
                  <c:v>17.25</c:v>
                </c:pt>
                <c:pt idx="2650">
                  <c:v>17.25</c:v>
                </c:pt>
                <c:pt idx="2651">
                  <c:v>17.260000000000002</c:v>
                </c:pt>
                <c:pt idx="2652">
                  <c:v>17.27</c:v>
                </c:pt>
                <c:pt idx="2653">
                  <c:v>17.28</c:v>
                </c:pt>
                <c:pt idx="2654">
                  <c:v>17.29</c:v>
                </c:pt>
                <c:pt idx="2655">
                  <c:v>17.29</c:v>
                </c:pt>
                <c:pt idx="2656">
                  <c:v>17.3</c:v>
                </c:pt>
                <c:pt idx="2657">
                  <c:v>17.309999999999999</c:v>
                </c:pt>
                <c:pt idx="2658">
                  <c:v>17.32</c:v>
                </c:pt>
                <c:pt idx="2659">
                  <c:v>17.329999999999998</c:v>
                </c:pt>
                <c:pt idx="2660">
                  <c:v>17.34</c:v>
                </c:pt>
                <c:pt idx="2661">
                  <c:v>17.34</c:v>
                </c:pt>
                <c:pt idx="2662">
                  <c:v>17.350000000000001</c:v>
                </c:pt>
                <c:pt idx="2663">
                  <c:v>17.36</c:v>
                </c:pt>
                <c:pt idx="2664">
                  <c:v>17.37</c:v>
                </c:pt>
                <c:pt idx="2665">
                  <c:v>17.38</c:v>
                </c:pt>
                <c:pt idx="2666">
                  <c:v>17.38</c:v>
                </c:pt>
                <c:pt idx="2667">
                  <c:v>17.39</c:v>
                </c:pt>
                <c:pt idx="2668">
                  <c:v>17.399999999999999</c:v>
                </c:pt>
                <c:pt idx="2669">
                  <c:v>17.41</c:v>
                </c:pt>
                <c:pt idx="2670">
                  <c:v>17.420000000000002</c:v>
                </c:pt>
                <c:pt idx="2671">
                  <c:v>17.43</c:v>
                </c:pt>
                <c:pt idx="2672">
                  <c:v>17.43</c:v>
                </c:pt>
                <c:pt idx="2673">
                  <c:v>17.440000000000001</c:v>
                </c:pt>
                <c:pt idx="2674">
                  <c:v>17.45</c:v>
                </c:pt>
                <c:pt idx="2675">
                  <c:v>17.46</c:v>
                </c:pt>
                <c:pt idx="2676">
                  <c:v>17.46</c:v>
                </c:pt>
                <c:pt idx="2677">
                  <c:v>17.47</c:v>
                </c:pt>
                <c:pt idx="2678">
                  <c:v>17.48</c:v>
                </c:pt>
                <c:pt idx="2679">
                  <c:v>17.489999999999998</c:v>
                </c:pt>
                <c:pt idx="2680">
                  <c:v>17.5</c:v>
                </c:pt>
                <c:pt idx="2681">
                  <c:v>17.510000000000002</c:v>
                </c:pt>
                <c:pt idx="2682">
                  <c:v>17.510000000000002</c:v>
                </c:pt>
                <c:pt idx="2683">
                  <c:v>17.52</c:v>
                </c:pt>
                <c:pt idx="2684">
                  <c:v>17.53</c:v>
                </c:pt>
                <c:pt idx="2685">
                  <c:v>17.54</c:v>
                </c:pt>
                <c:pt idx="2686">
                  <c:v>17.55</c:v>
                </c:pt>
                <c:pt idx="2687">
                  <c:v>17.55</c:v>
                </c:pt>
                <c:pt idx="2688">
                  <c:v>17.559999999999999</c:v>
                </c:pt>
                <c:pt idx="2689">
                  <c:v>17.57</c:v>
                </c:pt>
                <c:pt idx="2690">
                  <c:v>17.579999999999998</c:v>
                </c:pt>
                <c:pt idx="2691">
                  <c:v>17.59</c:v>
                </c:pt>
                <c:pt idx="2692">
                  <c:v>17.600000000000001</c:v>
                </c:pt>
                <c:pt idx="2693">
                  <c:v>17.600000000000001</c:v>
                </c:pt>
                <c:pt idx="2694">
                  <c:v>17.61</c:v>
                </c:pt>
                <c:pt idx="2695">
                  <c:v>17.62</c:v>
                </c:pt>
                <c:pt idx="2696">
                  <c:v>17.63</c:v>
                </c:pt>
                <c:pt idx="2697">
                  <c:v>17.64</c:v>
                </c:pt>
                <c:pt idx="2698">
                  <c:v>17.64</c:v>
                </c:pt>
                <c:pt idx="2699">
                  <c:v>17.649999999999999</c:v>
                </c:pt>
                <c:pt idx="2700">
                  <c:v>17.66</c:v>
                </c:pt>
                <c:pt idx="2701">
                  <c:v>17.670000000000002</c:v>
                </c:pt>
                <c:pt idx="2702">
                  <c:v>17.68</c:v>
                </c:pt>
                <c:pt idx="2703">
                  <c:v>17.690000000000001</c:v>
                </c:pt>
                <c:pt idx="2704">
                  <c:v>17.690000000000001</c:v>
                </c:pt>
                <c:pt idx="2705">
                  <c:v>17.7</c:v>
                </c:pt>
                <c:pt idx="2706">
                  <c:v>17.71</c:v>
                </c:pt>
                <c:pt idx="2707">
                  <c:v>17.72</c:v>
                </c:pt>
                <c:pt idx="2708">
                  <c:v>17.73</c:v>
                </c:pt>
                <c:pt idx="2709">
                  <c:v>17.73</c:v>
                </c:pt>
                <c:pt idx="2710">
                  <c:v>17.739999999999998</c:v>
                </c:pt>
                <c:pt idx="2711">
                  <c:v>17.75</c:v>
                </c:pt>
                <c:pt idx="2712">
                  <c:v>17.760000000000002</c:v>
                </c:pt>
                <c:pt idx="2713">
                  <c:v>17.77</c:v>
                </c:pt>
                <c:pt idx="2714">
                  <c:v>17.78</c:v>
                </c:pt>
                <c:pt idx="2715">
                  <c:v>17.78</c:v>
                </c:pt>
                <c:pt idx="2716">
                  <c:v>17.79</c:v>
                </c:pt>
                <c:pt idx="2717">
                  <c:v>17.8</c:v>
                </c:pt>
                <c:pt idx="2718">
                  <c:v>17.809999999999999</c:v>
                </c:pt>
                <c:pt idx="2719">
                  <c:v>17.82</c:v>
                </c:pt>
                <c:pt idx="2720">
                  <c:v>17.82</c:v>
                </c:pt>
                <c:pt idx="2721">
                  <c:v>17.829999999999998</c:v>
                </c:pt>
                <c:pt idx="2722">
                  <c:v>17.84</c:v>
                </c:pt>
                <c:pt idx="2723">
                  <c:v>17.850000000000001</c:v>
                </c:pt>
                <c:pt idx="2724">
                  <c:v>17.86</c:v>
                </c:pt>
                <c:pt idx="2725">
                  <c:v>17.87</c:v>
                </c:pt>
                <c:pt idx="2726">
                  <c:v>17.87</c:v>
                </c:pt>
                <c:pt idx="2727">
                  <c:v>17.88</c:v>
                </c:pt>
                <c:pt idx="2728">
                  <c:v>17.89</c:v>
                </c:pt>
                <c:pt idx="2729">
                  <c:v>17.899999999999999</c:v>
                </c:pt>
                <c:pt idx="2730">
                  <c:v>17.91</c:v>
                </c:pt>
                <c:pt idx="2731">
                  <c:v>17.91</c:v>
                </c:pt>
                <c:pt idx="2732">
                  <c:v>17.920000000000002</c:v>
                </c:pt>
                <c:pt idx="2733">
                  <c:v>17.93</c:v>
                </c:pt>
                <c:pt idx="2734">
                  <c:v>17.940000000000001</c:v>
                </c:pt>
                <c:pt idx="2735">
                  <c:v>17.95</c:v>
                </c:pt>
                <c:pt idx="2736">
                  <c:v>17.96</c:v>
                </c:pt>
                <c:pt idx="2737">
                  <c:v>17.96</c:v>
                </c:pt>
                <c:pt idx="2738">
                  <c:v>17.97</c:v>
                </c:pt>
                <c:pt idx="2739">
                  <c:v>17.98</c:v>
                </c:pt>
                <c:pt idx="2740">
                  <c:v>17.989999999999998</c:v>
                </c:pt>
                <c:pt idx="2741">
                  <c:v>18</c:v>
                </c:pt>
                <c:pt idx="2742">
                  <c:v>18</c:v>
                </c:pt>
                <c:pt idx="2743">
                  <c:v>18.010000000000002</c:v>
                </c:pt>
                <c:pt idx="2744">
                  <c:v>18.02</c:v>
                </c:pt>
                <c:pt idx="2745">
                  <c:v>18.03</c:v>
                </c:pt>
                <c:pt idx="2746">
                  <c:v>18.04</c:v>
                </c:pt>
                <c:pt idx="2747">
                  <c:v>18.05</c:v>
                </c:pt>
                <c:pt idx="2748">
                  <c:v>18.05</c:v>
                </c:pt>
                <c:pt idx="2749">
                  <c:v>18.059999999999999</c:v>
                </c:pt>
                <c:pt idx="2750">
                  <c:v>18.07</c:v>
                </c:pt>
                <c:pt idx="2751">
                  <c:v>18.079999999999998</c:v>
                </c:pt>
                <c:pt idx="2752">
                  <c:v>18.09</c:v>
                </c:pt>
                <c:pt idx="2753">
                  <c:v>18.09</c:v>
                </c:pt>
                <c:pt idx="2754">
                  <c:v>18.100000000000001</c:v>
                </c:pt>
                <c:pt idx="2755">
                  <c:v>18.11</c:v>
                </c:pt>
                <c:pt idx="2756">
                  <c:v>18.12</c:v>
                </c:pt>
                <c:pt idx="2757">
                  <c:v>18.13</c:v>
                </c:pt>
                <c:pt idx="2758">
                  <c:v>18.14</c:v>
                </c:pt>
                <c:pt idx="2759">
                  <c:v>18.14</c:v>
                </c:pt>
                <c:pt idx="2760">
                  <c:v>18.149999999999999</c:v>
                </c:pt>
                <c:pt idx="2761">
                  <c:v>18.16</c:v>
                </c:pt>
                <c:pt idx="2762">
                  <c:v>18.170000000000002</c:v>
                </c:pt>
                <c:pt idx="2763">
                  <c:v>18.18</c:v>
                </c:pt>
                <c:pt idx="2764">
                  <c:v>18.18</c:v>
                </c:pt>
                <c:pt idx="2765">
                  <c:v>18.190000000000001</c:v>
                </c:pt>
                <c:pt idx="2766">
                  <c:v>18.2</c:v>
                </c:pt>
                <c:pt idx="2767">
                  <c:v>18.21</c:v>
                </c:pt>
                <c:pt idx="2768">
                  <c:v>18.22</c:v>
                </c:pt>
                <c:pt idx="2769">
                  <c:v>18.23</c:v>
                </c:pt>
                <c:pt idx="2770">
                  <c:v>18.23</c:v>
                </c:pt>
                <c:pt idx="2771">
                  <c:v>18.239999999999998</c:v>
                </c:pt>
                <c:pt idx="2772">
                  <c:v>18.25</c:v>
                </c:pt>
                <c:pt idx="2773">
                  <c:v>18.260000000000002</c:v>
                </c:pt>
                <c:pt idx="2774">
                  <c:v>18.27</c:v>
                </c:pt>
                <c:pt idx="2775">
                  <c:v>18.27</c:v>
                </c:pt>
                <c:pt idx="2776">
                  <c:v>18.28</c:v>
                </c:pt>
                <c:pt idx="2777">
                  <c:v>18.29</c:v>
                </c:pt>
                <c:pt idx="2778">
                  <c:v>18.3</c:v>
                </c:pt>
                <c:pt idx="2779">
                  <c:v>18.309999999999999</c:v>
                </c:pt>
                <c:pt idx="2780">
                  <c:v>18.32</c:v>
                </c:pt>
                <c:pt idx="2781">
                  <c:v>18.32</c:v>
                </c:pt>
                <c:pt idx="2782">
                  <c:v>18.329999999999998</c:v>
                </c:pt>
                <c:pt idx="2783">
                  <c:v>18.34</c:v>
                </c:pt>
                <c:pt idx="2784">
                  <c:v>18.350000000000001</c:v>
                </c:pt>
                <c:pt idx="2785">
                  <c:v>18.36</c:v>
                </c:pt>
                <c:pt idx="2786">
                  <c:v>18.36</c:v>
                </c:pt>
                <c:pt idx="2787">
                  <c:v>18.37</c:v>
                </c:pt>
                <c:pt idx="2788">
                  <c:v>18.38</c:v>
                </c:pt>
                <c:pt idx="2789">
                  <c:v>18.39</c:v>
                </c:pt>
                <c:pt idx="2790">
                  <c:v>18.399999999999999</c:v>
                </c:pt>
                <c:pt idx="2791">
                  <c:v>18.41</c:v>
                </c:pt>
                <c:pt idx="2792">
                  <c:v>18.41</c:v>
                </c:pt>
                <c:pt idx="2793">
                  <c:v>18.420000000000002</c:v>
                </c:pt>
                <c:pt idx="2794">
                  <c:v>18.43</c:v>
                </c:pt>
                <c:pt idx="2795">
                  <c:v>18.440000000000001</c:v>
                </c:pt>
                <c:pt idx="2796">
                  <c:v>18.45</c:v>
                </c:pt>
                <c:pt idx="2797">
                  <c:v>18.45</c:v>
                </c:pt>
                <c:pt idx="2798">
                  <c:v>18.46</c:v>
                </c:pt>
                <c:pt idx="2799">
                  <c:v>18.47</c:v>
                </c:pt>
                <c:pt idx="2800">
                  <c:v>18.48</c:v>
                </c:pt>
                <c:pt idx="2801">
                  <c:v>18.489999999999998</c:v>
                </c:pt>
                <c:pt idx="2802">
                  <c:v>18.5</c:v>
                </c:pt>
                <c:pt idx="2803">
                  <c:v>18.5</c:v>
                </c:pt>
                <c:pt idx="2804">
                  <c:v>18.510000000000002</c:v>
                </c:pt>
                <c:pt idx="2805">
                  <c:v>18.52</c:v>
                </c:pt>
                <c:pt idx="2806">
                  <c:v>18.53</c:v>
                </c:pt>
                <c:pt idx="2807">
                  <c:v>18.54</c:v>
                </c:pt>
                <c:pt idx="2808">
                  <c:v>18.55</c:v>
                </c:pt>
                <c:pt idx="2809">
                  <c:v>18.55</c:v>
                </c:pt>
                <c:pt idx="2810">
                  <c:v>18.559999999999999</c:v>
                </c:pt>
                <c:pt idx="2811">
                  <c:v>18.57</c:v>
                </c:pt>
                <c:pt idx="2812">
                  <c:v>18.579999999999998</c:v>
                </c:pt>
                <c:pt idx="2813">
                  <c:v>18.59</c:v>
                </c:pt>
                <c:pt idx="2814">
                  <c:v>18.59</c:v>
                </c:pt>
                <c:pt idx="2815">
                  <c:v>18.600000000000001</c:v>
                </c:pt>
                <c:pt idx="2816">
                  <c:v>18.61</c:v>
                </c:pt>
                <c:pt idx="2817">
                  <c:v>18.62</c:v>
                </c:pt>
                <c:pt idx="2818">
                  <c:v>18.63</c:v>
                </c:pt>
                <c:pt idx="2819">
                  <c:v>18.64</c:v>
                </c:pt>
                <c:pt idx="2820">
                  <c:v>18.64</c:v>
                </c:pt>
                <c:pt idx="2821">
                  <c:v>18.649999999999999</c:v>
                </c:pt>
                <c:pt idx="2822">
                  <c:v>18.66</c:v>
                </c:pt>
                <c:pt idx="2823">
                  <c:v>18.670000000000002</c:v>
                </c:pt>
                <c:pt idx="2824">
                  <c:v>18.68</c:v>
                </c:pt>
                <c:pt idx="2825">
                  <c:v>18.68</c:v>
                </c:pt>
                <c:pt idx="2826">
                  <c:v>18.690000000000001</c:v>
                </c:pt>
                <c:pt idx="2827">
                  <c:v>18.7</c:v>
                </c:pt>
                <c:pt idx="2828">
                  <c:v>18.71</c:v>
                </c:pt>
                <c:pt idx="2829">
                  <c:v>18.72</c:v>
                </c:pt>
                <c:pt idx="2830">
                  <c:v>18.73</c:v>
                </c:pt>
                <c:pt idx="2831">
                  <c:v>18.73</c:v>
                </c:pt>
                <c:pt idx="2832">
                  <c:v>18.739999999999998</c:v>
                </c:pt>
                <c:pt idx="2833">
                  <c:v>18.75</c:v>
                </c:pt>
                <c:pt idx="2834">
                  <c:v>18.760000000000002</c:v>
                </c:pt>
                <c:pt idx="2835">
                  <c:v>18.77</c:v>
                </c:pt>
                <c:pt idx="2836">
                  <c:v>18.77</c:v>
                </c:pt>
                <c:pt idx="2837">
                  <c:v>18.78</c:v>
                </c:pt>
                <c:pt idx="2838">
                  <c:v>18.79</c:v>
                </c:pt>
                <c:pt idx="2839">
                  <c:v>18.8</c:v>
                </c:pt>
                <c:pt idx="2840">
                  <c:v>18.809999999999999</c:v>
                </c:pt>
                <c:pt idx="2841">
                  <c:v>18.809999999999999</c:v>
                </c:pt>
                <c:pt idx="2842">
                  <c:v>18.82</c:v>
                </c:pt>
                <c:pt idx="2843">
                  <c:v>18.829999999999998</c:v>
                </c:pt>
                <c:pt idx="2844">
                  <c:v>18.84</c:v>
                </c:pt>
                <c:pt idx="2845">
                  <c:v>18.850000000000001</c:v>
                </c:pt>
                <c:pt idx="2846">
                  <c:v>18.86</c:v>
                </c:pt>
                <c:pt idx="2847">
                  <c:v>18.86</c:v>
                </c:pt>
                <c:pt idx="2848">
                  <c:v>18.87</c:v>
                </c:pt>
                <c:pt idx="2849">
                  <c:v>18.88</c:v>
                </c:pt>
                <c:pt idx="2850">
                  <c:v>18.89</c:v>
                </c:pt>
                <c:pt idx="2851">
                  <c:v>18.899999999999999</c:v>
                </c:pt>
                <c:pt idx="2852">
                  <c:v>18.899999999999999</c:v>
                </c:pt>
                <c:pt idx="2853">
                  <c:v>18.91</c:v>
                </c:pt>
                <c:pt idx="2854">
                  <c:v>18.920000000000002</c:v>
                </c:pt>
                <c:pt idx="2855">
                  <c:v>18.93</c:v>
                </c:pt>
                <c:pt idx="2856">
                  <c:v>18.940000000000001</c:v>
                </c:pt>
                <c:pt idx="2857">
                  <c:v>18.95</c:v>
                </c:pt>
                <c:pt idx="2858">
                  <c:v>18.95</c:v>
                </c:pt>
                <c:pt idx="2859">
                  <c:v>18.96</c:v>
                </c:pt>
                <c:pt idx="2860">
                  <c:v>18.97</c:v>
                </c:pt>
                <c:pt idx="2861">
                  <c:v>18.98</c:v>
                </c:pt>
                <c:pt idx="2862">
                  <c:v>18.989999999999998</c:v>
                </c:pt>
                <c:pt idx="2863">
                  <c:v>18.989999999999998</c:v>
                </c:pt>
                <c:pt idx="2864">
                  <c:v>19</c:v>
                </c:pt>
                <c:pt idx="2865">
                  <c:v>19.010000000000002</c:v>
                </c:pt>
                <c:pt idx="2866">
                  <c:v>19.02</c:v>
                </c:pt>
                <c:pt idx="2867">
                  <c:v>19.03</c:v>
                </c:pt>
                <c:pt idx="2868">
                  <c:v>19.04</c:v>
                </c:pt>
                <c:pt idx="2869">
                  <c:v>19.04</c:v>
                </c:pt>
                <c:pt idx="2870">
                  <c:v>19.05</c:v>
                </c:pt>
                <c:pt idx="2871">
                  <c:v>19.059999999999999</c:v>
                </c:pt>
                <c:pt idx="2872">
                  <c:v>19.07</c:v>
                </c:pt>
                <c:pt idx="2873">
                  <c:v>19.079999999999998</c:v>
                </c:pt>
                <c:pt idx="2874">
                  <c:v>19.079999999999998</c:v>
                </c:pt>
                <c:pt idx="2875">
                  <c:v>19.09</c:v>
                </c:pt>
                <c:pt idx="2876">
                  <c:v>19.100000000000001</c:v>
                </c:pt>
                <c:pt idx="2877">
                  <c:v>19.11</c:v>
                </c:pt>
                <c:pt idx="2878">
                  <c:v>19.12</c:v>
                </c:pt>
                <c:pt idx="2879">
                  <c:v>19.13</c:v>
                </c:pt>
                <c:pt idx="2880">
                  <c:v>19.13</c:v>
                </c:pt>
                <c:pt idx="2881">
                  <c:v>19.14</c:v>
                </c:pt>
                <c:pt idx="2882">
                  <c:v>19.149999999999999</c:v>
                </c:pt>
                <c:pt idx="2883">
                  <c:v>19.16</c:v>
                </c:pt>
                <c:pt idx="2884">
                  <c:v>19.170000000000002</c:v>
                </c:pt>
                <c:pt idx="2885">
                  <c:v>19.170000000000002</c:v>
                </c:pt>
                <c:pt idx="2886">
                  <c:v>19.18</c:v>
                </c:pt>
                <c:pt idx="2887">
                  <c:v>19.190000000000001</c:v>
                </c:pt>
                <c:pt idx="2888">
                  <c:v>19.2</c:v>
                </c:pt>
                <c:pt idx="2889">
                  <c:v>19.21</c:v>
                </c:pt>
                <c:pt idx="2890">
                  <c:v>19.21</c:v>
                </c:pt>
                <c:pt idx="2891">
                  <c:v>19.22</c:v>
                </c:pt>
                <c:pt idx="2892">
                  <c:v>19.23</c:v>
                </c:pt>
                <c:pt idx="2893">
                  <c:v>19.239999999999998</c:v>
                </c:pt>
                <c:pt idx="2894">
                  <c:v>19.25</c:v>
                </c:pt>
                <c:pt idx="2895">
                  <c:v>19.260000000000002</c:v>
                </c:pt>
                <c:pt idx="2896">
                  <c:v>19.260000000000002</c:v>
                </c:pt>
                <c:pt idx="2897">
                  <c:v>19.27</c:v>
                </c:pt>
                <c:pt idx="2898">
                  <c:v>19.28</c:v>
                </c:pt>
                <c:pt idx="2899">
                  <c:v>19.29</c:v>
                </c:pt>
                <c:pt idx="2900">
                  <c:v>19.3</c:v>
                </c:pt>
                <c:pt idx="2901">
                  <c:v>19.3</c:v>
                </c:pt>
                <c:pt idx="2902">
                  <c:v>19.309999999999999</c:v>
                </c:pt>
                <c:pt idx="2903">
                  <c:v>19.32</c:v>
                </c:pt>
                <c:pt idx="2904">
                  <c:v>19.329999999999998</c:v>
                </c:pt>
                <c:pt idx="2905">
                  <c:v>19.34</c:v>
                </c:pt>
                <c:pt idx="2906">
                  <c:v>19.350000000000001</c:v>
                </c:pt>
                <c:pt idx="2907">
                  <c:v>19.350000000000001</c:v>
                </c:pt>
                <c:pt idx="2908">
                  <c:v>19.36</c:v>
                </c:pt>
                <c:pt idx="2909">
                  <c:v>19.37</c:v>
                </c:pt>
                <c:pt idx="2910">
                  <c:v>19.38</c:v>
                </c:pt>
                <c:pt idx="2911">
                  <c:v>19.39</c:v>
                </c:pt>
                <c:pt idx="2912">
                  <c:v>19.39</c:v>
                </c:pt>
                <c:pt idx="2913">
                  <c:v>19.399999999999999</c:v>
                </c:pt>
                <c:pt idx="2914">
                  <c:v>19.41</c:v>
                </c:pt>
                <c:pt idx="2915">
                  <c:v>19.420000000000002</c:v>
                </c:pt>
                <c:pt idx="2916">
                  <c:v>19.43</c:v>
                </c:pt>
                <c:pt idx="2917">
                  <c:v>19.440000000000001</c:v>
                </c:pt>
                <c:pt idx="2918">
                  <c:v>19.440000000000001</c:v>
                </c:pt>
                <c:pt idx="2919">
                  <c:v>19.45</c:v>
                </c:pt>
                <c:pt idx="2920">
                  <c:v>19.46</c:v>
                </c:pt>
                <c:pt idx="2921">
                  <c:v>19.47</c:v>
                </c:pt>
                <c:pt idx="2922">
                  <c:v>19.48</c:v>
                </c:pt>
                <c:pt idx="2923">
                  <c:v>19.48</c:v>
                </c:pt>
                <c:pt idx="2924">
                  <c:v>19.489999999999998</c:v>
                </c:pt>
                <c:pt idx="2925">
                  <c:v>19.5</c:v>
                </c:pt>
                <c:pt idx="2926">
                  <c:v>19.510000000000002</c:v>
                </c:pt>
                <c:pt idx="2927">
                  <c:v>19.52</c:v>
                </c:pt>
                <c:pt idx="2928">
                  <c:v>19.53</c:v>
                </c:pt>
                <c:pt idx="2929">
                  <c:v>19.53</c:v>
                </c:pt>
                <c:pt idx="2930">
                  <c:v>19.54</c:v>
                </c:pt>
                <c:pt idx="2931">
                  <c:v>19.55</c:v>
                </c:pt>
                <c:pt idx="2932">
                  <c:v>19.559999999999999</c:v>
                </c:pt>
                <c:pt idx="2933">
                  <c:v>19.57</c:v>
                </c:pt>
                <c:pt idx="2934">
                  <c:v>19.57</c:v>
                </c:pt>
                <c:pt idx="2935">
                  <c:v>19.579999999999998</c:v>
                </c:pt>
                <c:pt idx="2936">
                  <c:v>19.59</c:v>
                </c:pt>
                <c:pt idx="2937">
                  <c:v>19.600000000000001</c:v>
                </c:pt>
                <c:pt idx="2938">
                  <c:v>19.61</c:v>
                </c:pt>
                <c:pt idx="2939">
                  <c:v>19.62</c:v>
                </c:pt>
                <c:pt idx="2940">
                  <c:v>19.62</c:v>
                </c:pt>
                <c:pt idx="2941">
                  <c:v>19.63</c:v>
                </c:pt>
                <c:pt idx="2942">
                  <c:v>19.64</c:v>
                </c:pt>
                <c:pt idx="2943">
                  <c:v>19.649999999999999</c:v>
                </c:pt>
                <c:pt idx="2944">
                  <c:v>19.66</c:v>
                </c:pt>
                <c:pt idx="2945">
                  <c:v>19.66</c:v>
                </c:pt>
                <c:pt idx="2946">
                  <c:v>19.670000000000002</c:v>
                </c:pt>
                <c:pt idx="2947">
                  <c:v>19.68</c:v>
                </c:pt>
                <c:pt idx="2948">
                  <c:v>19.690000000000001</c:v>
                </c:pt>
                <c:pt idx="2949">
                  <c:v>19.7</c:v>
                </c:pt>
                <c:pt idx="2950">
                  <c:v>19.71</c:v>
                </c:pt>
                <c:pt idx="2951">
                  <c:v>19.71</c:v>
                </c:pt>
                <c:pt idx="2952">
                  <c:v>19.72</c:v>
                </c:pt>
                <c:pt idx="2953">
                  <c:v>19.73</c:v>
                </c:pt>
                <c:pt idx="2954">
                  <c:v>19.739999999999998</c:v>
                </c:pt>
                <c:pt idx="2955">
                  <c:v>19.75</c:v>
                </c:pt>
                <c:pt idx="2956">
                  <c:v>19.75</c:v>
                </c:pt>
                <c:pt idx="2957">
                  <c:v>19.760000000000002</c:v>
                </c:pt>
                <c:pt idx="2958">
                  <c:v>19.77</c:v>
                </c:pt>
                <c:pt idx="2959">
                  <c:v>19.78</c:v>
                </c:pt>
                <c:pt idx="2960">
                  <c:v>19.79</c:v>
                </c:pt>
                <c:pt idx="2961">
                  <c:v>19.8</c:v>
                </c:pt>
                <c:pt idx="2962">
                  <c:v>19.8</c:v>
                </c:pt>
                <c:pt idx="2963">
                  <c:v>19.809999999999999</c:v>
                </c:pt>
                <c:pt idx="2964">
                  <c:v>19.82</c:v>
                </c:pt>
                <c:pt idx="2965">
                  <c:v>19.829999999999998</c:v>
                </c:pt>
                <c:pt idx="2966">
                  <c:v>19.84</c:v>
                </c:pt>
                <c:pt idx="2967">
                  <c:v>19.84</c:v>
                </c:pt>
                <c:pt idx="2968">
                  <c:v>19.850000000000001</c:v>
                </c:pt>
                <c:pt idx="2969">
                  <c:v>19.86</c:v>
                </c:pt>
                <c:pt idx="2970">
                  <c:v>19.87</c:v>
                </c:pt>
                <c:pt idx="2971">
                  <c:v>19.88</c:v>
                </c:pt>
                <c:pt idx="2972">
                  <c:v>19.89</c:v>
                </c:pt>
                <c:pt idx="2973">
                  <c:v>19.89</c:v>
                </c:pt>
                <c:pt idx="2974">
                  <c:v>19.899999999999999</c:v>
                </c:pt>
                <c:pt idx="2975">
                  <c:v>19.91</c:v>
                </c:pt>
                <c:pt idx="2976">
                  <c:v>19.920000000000002</c:v>
                </c:pt>
                <c:pt idx="2977">
                  <c:v>19.93</c:v>
                </c:pt>
                <c:pt idx="2978">
                  <c:v>19.93</c:v>
                </c:pt>
                <c:pt idx="2979">
                  <c:v>19.940000000000001</c:v>
                </c:pt>
                <c:pt idx="2980">
                  <c:v>19.95</c:v>
                </c:pt>
                <c:pt idx="2981">
                  <c:v>19.96</c:v>
                </c:pt>
                <c:pt idx="2982">
                  <c:v>19.97</c:v>
                </c:pt>
                <c:pt idx="2983">
                  <c:v>19.98</c:v>
                </c:pt>
                <c:pt idx="2984">
                  <c:v>19.98</c:v>
                </c:pt>
                <c:pt idx="2985">
                  <c:v>19.989999999999998</c:v>
                </c:pt>
                <c:pt idx="2986">
                  <c:v>20</c:v>
                </c:pt>
                <c:pt idx="2987">
                  <c:v>20.010000000000002</c:v>
                </c:pt>
                <c:pt idx="2988">
                  <c:v>20.02</c:v>
                </c:pt>
                <c:pt idx="2989">
                  <c:v>20.02</c:v>
                </c:pt>
                <c:pt idx="2990">
                  <c:v>20.03</c:v>
                </c:pt>
                <c:pt idx="2991">
                  <c:v>20.04</c:v>
                </c:pt>
                <c:pt idx="2992">
                  <c:v>20.05</c:v>
                </c:pt>
                <c:pt idx="2993">
                  <c:v>20.059999999999999</c:v>
                </c:pt>
                <c:pt idx="2994">
                  <c:v>20.07</c:v>
                </c:pt>
                <c:pt idx="2995">
                  <c:v>20.07</c:v>
                </c:pt>
                <c:pt idx="2996">
                  <c:v>20.079999999999998</c:v>
                </c:pt>
                <c:pt idx="2997">
                  <c:v>20.09</c:v>
                </c:pt>
                <c:pt idx="2998">
                  <c:v>20.100000000000001</c:v>
                </c:pt>
                <c:pt idx="2999">
                  <c:v>20.11</c:v>
                </c:pt>
                <c:pt idx="3000">
                  <c:v>20.11</c:v>
                </c:pt>
                <c:pt idx="3001">
                  <c:v>20.12</c:v>
                </c:pt>
                <c:pt idx="3002">
                  <c:v>20.13</c:v>
                </c:pt>
                <c:pt idx="3003">
                  <c:v>20.14</c:v>
                </c:pt>
                <c:pt idx="3004">
                  <c:v>20.149999999999999</c:v>
                </c:pt>
                <c:pt idx="3005">
                  <c:v>20.16</c:v>
                </c:pt>
                <c:pt idx="3006">
                  <c:v>20.16</c:v>
                </c:pt>
                <c:pt idx="3007">
                  <c:v>20.170000000000002</c:v>
                </c:pt>
                <c:pt idx="3008">
                  <c:v>20.18</c:v>
                </c:pt>
                <c:pt idx="3009">
                  <c:v>20.190000000000001</c:v>
                </c:pt>
                <c:pt idx="3010">
                  <c:v>20.2</c:v>
                </c:pt>
                <c:pt idx="3011">
                  <c:v>20.2</c:v>
                </c:pt>
                <c:pt idx="3012">
                  <c:v>20.21</c:v>
                </c:pt>
                <c:pt idx="3013">
                  <c:v>20.22</c:v>
                </c:pt>
                <c:pt idx="3014">
                  <c:v>20.23</c:v>
                </c:pt>
                <c:pt idx="3015">
                  <c:v>20.239999999999998</c:v>
                </c:pt>
                <c:pt idx="3016">
                  <c:v>20.25</c:v>
                </c:pt>
                <c:pt idx="3017">
                  <c:v>20.25</c:v>
                </c:pt>
                <c:pt idx="3018">
                  <c:v>20.260000000000002</c:v>
                </c:pt>
                <c:pt idx="3019">
                  <c:v>20.27</c:v>
                </c:pt>
                <c:pt idx="3020">
                  <c:v>20.28</c:v>
                </c:pt>
                <c:pt idx="3021">
                  <c:v>20.29</c:v>
                </c:pt>
                <c:pt idx="3022">
                  <c:v>20.29</c:v>
                </c:pt>
                <c:pt idx="3023">
                  <c:v>20.3</c:v>
                </c:pt>
                <c:pt idx="3024">
                  <c:v>20.309999999999999</c:v>
                </c:pt>
                <c:pt idx="3025">
                  <c:v>20.32</c:v>
                </c:pt>
                <c:pt idx="3026">
                  <c:v>20.329999999999998</c:v>
                </c:pt>
                <c:pt idx="3027">
                  <c:v>20.34</c:v>
                </c:pt>
                <c:pt idx="3028">
                  <c:v>20.34</c:v>
                </c:pt>
                <c:pt idx="3029">
                  <c:v>20.350000000000001</c:v>
                </c:pt>
                <c:pt idx="3030">
                  <c:v>20.36</c:v>
                </c:pt>
                <c:pt idx="3031">
                  <c:v>20.37</c:v>
                </c:pt>
                <c:pt idx="3032">
                  <c:v>20.38</c:v>
                </c:pt>
                <c:pt idx="3033">
                  <c:v>20.38</c:v>
                </c:pt>
                <c:pt idx="3034">
                  <c:v>20.39</c:v>
                </c:pt>
                <c:pt idx="3035">
                  <c:v>20.399999999999999</c:v>
                </c:pt>
                <c:pt idx="3036">
                  <c:v>20.41</c:v>
                </c:pt>
                <c:pt idx="3037">
                  <c:v>20.420000000000002</c:v>
                </c:pt>
                <c:pt idx="3038">
                  <c:v>20.43</c:v>
                </c:pt>
                <c:pt idx="3039">
                  <c:v>20.43</c:v>
                </c:pt>
                <c:pt idx="3040">
                  <c:v>20.440000000000001</c:v>
                </c:pt>
                <c:pt idx="3041">
                  <c:v>20.45</c:v>
                </c:pt>
                <c:pt idx="3042">
                  <c:v>20.46</c:v>
                </c:pt>
                <c:pt idx="3043">
                  <c:v>20.47</c:v>
                </c:pt>
                <c:pt idx="3044">
                  <c:v>20.47</c:v>
                </c:pt>
                <c:pt idx="3045">
                  <c:v>20.48</c:v>
                </c:pt>
                <c:pt idx="3046">
                  <c:v>20.49</c:v>
                </c:pt>
                <c:pt idx="3047">
                  <c:v>20.5</c:v>
                </c:pt>
                <c:pt idx="3048">
                  <c:v>20.51</c:v>
                </c:pt>
                <c:pt idx="3049">
                  <c:v>20.52</c:v>
                </c:pt>
                <c:pt idx="3050">
                  <c:v>20.52</c:v>
                </c:pt>
                <c:pt idx="3051">
                  <c:v>20.53</c:v>
                </c:pt>
                <c:pt idx="3052">
                  <c:v>20.54</c:v>
                </c:pt>
                <c:pt idx="3053">
                  <c:v>20.55</c:v>
                </c:pt>
                <c:pt idx="3054">
                  <c:v>20.56</c:v>
                </c:pt>
                <c:pt idx="3055">
                  <c:v>20.56</c:v>
                </c:pt>
                <c:pt idx="3056">
                  <c:v>20.57</c:v>
                </c:pt>
                <c:pt idx="3057">
                  <c:v>20.58</c:v>
                </c:pt>
                <c:pt idx="3058">
                  <c:v>20.59</c:v>
                </c:pt>
                <c:pt idx="3059">
                  <c:v>20.6</c:v>
                </c:pt>
                <c:pt idx="3060">
                  <c:v>20.61</c:v>
                </c:pt>
                <c:pt idx="3061">
                  <c:v>20.61</c:v>
                </c:pt>
                <c:pt idx="3062">
                  <c:v>20.62</c:v>
                </c:pt>
                <c:pt idx="3063">
                  <c:v>20.63</c:v>
                </c:pt>
                <c:pt idx="3064">
                  <c:v>20.64</c:v>
                </c:pt>
                <c:pt idx="3065">
                  <c:v>20.65</c:v>
                </c:pt>
                <c:pt idx="3066">
                  <c:v>20.65</c:v>
                </c:pt>
                <c:pt idx="3067">
                  <c:v>20.66</c:v>
                </c:pt>
                <c:pt idx="3068">
                  <c:v>20.67</c:v>
                </c:pt>
                <c:pt idx="3069">
                  <c:v>20.68</c:v>
                </c:pt>
                <c:pt idx="3070">
                  <c:v>20.69</c:v>
                </c:pt>
                <c:pt idx="3071">
                  <c:v>20.7</c:v>
                </c:pt>
                <c:pt idx="3072">
                  <c:v>20.7</c:v>
                </c:pt>
                <c:pt idx="3073">
                  <c:v>20.71</c:v>
                </c:pt>
                <c:pt idx="3074">
                  <c:v>20.72</c:v>
                </c:pt>
                <c:pt idx="3075">
                  <c:v>20.73</c:v>
                </c:pt>
                <c:pt idx="3076">
                  <c:v>20.74</c:v>
                </c:pt>
                <c:pt idx="3077">
                  <c:v>20.74</c:v>
                </c:pt>
                <c:pt idx="3078">
                  <c:v>20.75</c:v>
                </c:pt>
                <c:pt idx="3079">
                  <c:v>20.76</c:v>
                </c:pt>
                <c:pt idx="3080">
                  <c:v>20.77</c:v>
                </c:pt>
                <c:pt idx="3081">
                  <c:v>20.78</c:v>
                </c:pt>
                <c:pt idx="3082">
                  <c:v>20.79</c:v>
                </c:pt>
                <c:pt idx="3083">
                  <c:v>20.79</c:v>
                </c:pt>
                <c:pt idx="3084">
                  <c:v>20.8</c:v>
                </c:pt>
                <c:pt idx="3085">
                  <c:v>20.81</c:v>
                </c:pt>
                <c:pt idx="3086">
                  <c:v>20.82</c:v>
                </c:pt>
                <c:pt idx="3087">
                  <c:v>20.83</c:v>
                </c:pt>
                <c:pt idx="3088">
                  <c:v>20.83</c:v>
                </c:pt>
                <c:pt idx="3089">
                  <c:v>20.84</c:v>
                </c:pt>
                <c:pt idx="3090">
                  <c:v>20.85</c:v>
                </c:pt>
                <c:pt idx="3091">
                  <c:v>20.86</c:v>
                </c:pt>
                <c:pt idx="3092">
                  <c:v>20.87</c:v>
                </c:pt>
                <c:pt idx="3093">
                  <c:v>20.88</c:v>
                </c:pt>
                <c:pt idx="3094">
                  <c:v>20.88</c:v>
                </c:pt>
                <c:pt idx="3095">
                  <c:v>20.89</c:v>
                </c:pt>
                <c:pt idx="3096">
                  <c:v>20.9</c:v>
                </c:pt>
                <c:pt idx="3097">
                  <c:v>20.91</c:v>
                </c:pt>
                <c:pt idx="3098">
                  <c:v>20.92</c:v>
                </c:pt>
                <c:pt idx="3099">
                  <c:v>20.92</c:v>
                </c:pt>
                <c:pt idx="3100">
                  <c:v>20.93</c:v>
                </c:pt>
                <c:pt idx="3101">
                  <c:v>20.94</c:v>
                </c:pt>
                <c:pt idx="3102">
                  <c:v>20.95</c:v>
                </c:pt>
                <c:pt idx="3103">
                  <c:v>20.96</c:v>
                </c:pt>
                <c:pt idx="3104">
                  <c:v>20.96</c:v>
                </c:pt>
                <c:pt idx="3105">
                  <c:v>20.97</c:v>
                </c:pt>
                <c:pt idx="3106">
                  <c:v>20.98</c:v>
                </c:pt>
                <c:pt idx="3107">
                  <c:v>20.99</c:v>
                </c:pt>
                <c:pt idx="3108">
                  <c:v>21</c:v>
                </c:pt>
                <c:pt idx="3109">
                  <c:v>21.01</c:v>
                </c:pt>
                <c:pt idx="3110">
                  <c:v>21.01</c:v>
                </c:pt>
                <c:pt idx="3111">
                  <c:v>21.02</c:v>
                </c:pt>
                <c:pt idx="3112">
                  <c:v>21.03</c:v>
                </c:pt>
                <c:pt idx="3113">
                  <c:v>21.04</c:v>
                </c:pt>
                <c:pt idx="3114">
                  <c:v>21.05</c:v>
                </c:pt>
                <c:pt idx="3115">
                  <c:v>21.05</c:v>
                </c:pt>
                <c:pt idx="3116">
                  <c:v>21.06</c:v>
                </c:pt>
                <c:pt idx="3117">
                  <c:v>21.07</c:v>
                </c:pt>
                <c:pt idx="3118">
                  <c:v>21.08</c:v>
                </c:pt>
                <c:pt idx="3119">
                  <c:v>21.09</c:v>
                </c:pt>
                <c:pt idx="3120">
                  <c:v>21.1</c:v>
                </c:pt>
                <c:pt idx="3121">
                  <c:v>21.1</c:v>
                </c:pt>
                <c:pt idx="3122">
                  <c:v>21.11</c:v>
                </c:pt>
                <c:pt idx="3123">
                  <c:v>21.12</c:v>
                </c:pt>
                <c:pt idx="3124">
                  <c:v>21.13</c:v>
                </c:pt>
                <c:pt idx="3125">
                  <c:v>21.14</c:v>
                </c:pt>
                <c:pt idx="3126">
                  <c:v>21.14</c:v>
                </c:pt>
                <c:pt idx="3127">
                  <c:v>21.15</c:v>
                </c:pt>
                <c:pt idx="3128">
                  <c:v>21.16</c:v>
                </c:pt>
                <c:pt idx="3129">
                  <c:v>21.17</c:v>
                </c:pt>
                <c:pt idx="3130">
                  <c:v>21.18</c:v>
                </c:pt>
                <c:pt idx="3131">
                  <c:v>21.19</c:v>
                </c:pt>
                <c:pt idx="3132">
                  <c:v>21.19</c:v>
                </c:pt>
                <c:pt idx="3133">
                  <c:v>21.2</c:v>
                </c:pt>
                <c:pt idx="3134">
                  <c:v>21.21</c:v>
                </c:pt>
                <c:pt idx="3135">
                  <c:v>21.22</c:v>
                </c:pt>
                <c:pt idx="3136">
                  <c:v>21.23</c:v>
                </c:pt>
                <c:pt idx="3137">
                  <c:v>21.23</c:v>
                </c:pt>
                <c:pt idx="3138">
                  <c:v>21.24</c:v>
                </c:pt>
                <c:pt idx="3139">
                  <c:v>21.25</c:v>
                </c:pt>
                <c:pt idx="3140">
                  <c:v>21.26</c:v>
                </c:pt>
                <c:pt idx="3141">
                  <c:v>21.27</c:v>
                </c:pt>
                <c:pt idx="3142">
                  <c:v>21.28</c:v>
                </c:pt>
                <c:pt idx="3143">
                  <c:v>21.28</c:v>
                </c:pt>
                <c:pt idx="3144">
                  <c:v>21.29</c:v>
                </c:pt>
                <c:pt idx="3145">
                  <c:v>21.3</c:v>
                </c:pt>
                <c:pt idx="3146">
                  <c:v>21.31</c:v>
                </c:pt>
                <c:pt idx="3147">
                  <c:v>21.32</c:v>
                </c:pt>
                <c:pt idx="3148">
                  <c:v>21.32</c:v>
                </c:pt>
                <c:pt idx="3149">
                  <c:v>21.33</c:v>
                </c:pt>
                <c:pt idx="3150">
                  <c:v>21.34</c:v>
                </c:pt>
                <c:pt idx="3151">
                  <c:v>21.35</c:v>
                </c:pt>
                <c:pt idx="3152">
                  <c:v>21.36</c:v>
                </c:pt>
                <c:pt idx="3153">
                  <c:v>21.36</c:v>
                </c:pt>
                <c:pt idx="3154">
                  <c:v>21.37</c:v>
                </c:pt>
                <c:pt idx="3155">
                  <c:v>21.38</c:v>
                </c:pt>
                <c:pt idx="3156">
                  <c:v>21.39</c:v>
                </c:pt>
                <c:pt idx="3157">
                  <c:v>21.4</c:v>
                </c:pt>
                <c:pt idx="3158">
                  <c:v>21.41</c:v>
                </c:pt>
                <c:pt idx="3159">
                  <c:v>21.41</c:v>
                </c:pt>
                <c:pt idx="3160">
                  <c:v>21.42</c:v>
                </c:pt>
                <c:pt idx="3161">
                  <c:v>21.43</c:v>
                </c:pt>
                <c:pt idx="3162">
                  <c:v>21.44</c:v>
                </c:pt>
                <c:pt idx="3163">
                  <c:v>21.45</c:v>
                </c:pt>
                <c:pt idx="3164">
                  <c:v>21.45</c:v>
                </c:pt>
                <c:pt idx="3165">
                  <c:v>21.46</c:v>
                </c:pt>
                <c:pt idx="3166">
                  <c:v>21.47</c:v>
                </c:pt>
                <c:pt idx="3167">
                  <c:v>21.48</c:v>
                </c:pt>
                <c:pt idx="3168">
                  <c:v>21.49</c:v>
                </c:pt>
                <c:pt idx="3169">
                  <c:v>21.5</c:v>
                </c:pt>
                <c:pt idx="3170">
                  <c:v>21.5</c:v>
                </c:pt>
                <c:pt idx="3171">
                  <c:v>21.51</c:v>
                </c:pt>
                <c:pt idx="3172">
                  <c:v>21.52</c:v>
                </c:pt>
                <c:pt idx="3173">
                  <c:v>21.53</c:v>
                </c:pt>
                <c:pt idx="3174">
                  <c:v>21.54</c:v>
                </c:pt>
                <c:pt idx="3175">
                  <c:v>21.55</c:v>
                </c:pt>
                <c:pt idx="3176">
                  <c:v>21.55</c:v>
                </c:pt>
                <c:pt idx="3177">
                  <c:v>21.56</c:v>
                </c:pt>
                <c:pt idx="3178">
                  <c:v>21.57</c:v>
                </c:pt>
                <c:pt idx="3179">
                  <c:v>21.58</c:v>
                </c:pt>
                <c:pt idx="3180">
                  <c:v>21.59</c:v>
                </c:pt>
                <c:pt idx="3181">
                  <c:v>21.59</c:v>
                </c:pt>
                <c:pt idx="3182">
                  <c:v>21.6</c:v>
                </c:pt>
                <c:pt idx="3183">
                  <c:v>21.61</c:v>
                </c:pt>
                <c:pt idx="3184">
                  <c:v>21.62</c:v>
                </c:pt>
                <c:pt idx="3185">
                  <c:v>21.63</c:v>
                </c:pt>
                <c:pt idx="3186">
                  <c:v>21.64</c:v>
                </c:pt>
                <c:pt idx="3187">
                  <c:v>21.64</c:v>
                </c:pt>
                <c:pt idx="3188">
                  <c:v>21.65</c:v>
                </c:pt>
                <c:pt idx="3189">
                  <c:v>21.66</c:v>
                </c:pt>
                <c:pt idx="3190">
                  <c:v>21.67</c:v>
                </c:pt>
                <c:pt idx="3191">
                  <c:v>21.68</c:v>
                </c:pt>
                <c:pt idx="3192">
                  <c:v>21.68</c:v>
                </c:pt>
                <c:pt idx="3193">
                  <c:v>21.69</c:v>
                </c:pt>
                <c:pt idx="3194">
                  <c:v>21.7</c:v>
                </c:pt>
                <c:pt idx="3195">
                  <c:v>21.71</c:v>
                </c:pt>
                <c:pt idx="3196">
                  <c:v>21.72</c:v>
                </c:pt>
                <c:pt idx="3197">
                  <c:v>21.73</c:v>
                </c:pt>
                <c:pt idx="3198">
                  <c:v>21.73</c:v>
                </c:pt>
                <c:pt idx="3199">
                  <c:v>21.74</c:v>
                </c:pt>
                <c:pt idx="3200">
                  <c:v>21.75</c:v>
                </c:pt>
                <c:pt idx="3201">
                  <c:v>21.76</c:v>
                </c:pt>
                <c:pt idx="3202">
                  <c:v>21.77</c:v>
                </c:pt>
                <c:pt idx="3203">
                  <c:v>21.77</c:v>
                </c:pt>
                <c:pt idx="3204">
                  <c:v>21.78</c:v>
                </c:pt>
                <c:pt idx="3205">
                  <c:v>21.79</c:v>
                </c:pt>
                <c:pt idx="3206">
                  <c:v>21.8</c:v>
                </c:pt>
                <c:pt idx="3207">
                  <c:v>21.81</c:v>
                </c:pt>
                <c:pt idx="3208">
                  <c:v>21.82</c:v>
                </c:pt>
                <c:pt idx="3209">
                  <c:v>21.82</c:v>
                </c:pt>
                <c:pt idx="3210">
                  <c:v>21.83</c:v>
                </c:pt>
                <c:pt idx="3211">
                  <c:v>21.84</c:v>
                </c:pt>
                <c:pt idx="3212">
                  <c:v>21.85</c:v>
                </c:pt>
                <c:pt idx="3213">
                  <c:v>21.86</c:v>
                </c:pt>
                <c:pt idx="3214">
                  <c:v>21.86</c:v>
                </c:pt>
                <c:pt idx="3215">
                  <c:v>21.87</c:v>
                </c:pt>
                <c:pt idx="3216">
                  <c:v>21.88</c:v>
                </c:pt>
                <c:pt idx="3217">
                  <c:v>21.89</c:v>
                </c:pt>
                <c:pt idx="3218">
                  <c:v>21.9</c:v>
                </c:pt>
                <c:pt idx="3219">
                  <c:v>21.91</c:v>
                </c:pt>
                <c:pt idx="3220">
                  <c:v>21.91</c:v>
                </c:pt>
                <c:pt idx="3221">
                  <c:v>21.92</c:v>
                </c:pt>
                <c:pt idx="3222">
                  <c:v>21.93</c:v>
                </c:pt>
                <c:pt idx="3223">
                  <c:v>21.94</c:v>
                </c:pt>
                <c:pt idx="3224">
                  <c:v>21.95</c:v>
                </c:pt>
                <c:pt idx="3225">
                  <c:v>21.95</c:v>
                </c:pt>
                <c:pt idx="3226">
                  <c:v>21.96</c:v>
                </c:pt>
                <c:pt idx="3227">
                  <c:v>21.97</c:v>
                </c:pt>
                <c:pt idx="3228">
                  <c:v>21.98</c:v>
                </c:pt>
                <c:pt idx="3229">
                  <c:v>21.99</c:v>
                </c:pt>
                <c:pt idx="3230">
                  <c:v>22</c:v>
                </c:pt>
                <c:pt idx="3231">
                  <c:v>22</c:v>
                </c:pt>
                <c:pt idx="3232">
                  <c:v>22.01</c:v>
                </c:pt>
                <c:pt idx="3233">
                  <c:v>22.02</c:v>
                </c:pt>
                <c:pt idx="3234">
                  <c:v>22.03</c:v>
                </c:pt>
                <c:pt idx="3235">
                  <c:v>22.04</c:v>
                </c:pt>
                <c:pt idx="3236">
                  <c:v>22.04</c:v>
                </c:pt>
                <c:pt idx="3237">
                  <c:v>22.05</c:v>
                </c:pt>
                <c:pt idx="3238">
                  <c:v>22.06</c:v>
                </c:pt>
                <c:pt idx="3239">
                  <c:v>22.07</c:v>
                </c:pt>
                <c:pt idx="3240">
                  <c:v>22.08</c:v>
                </c:pt>
                <c:pt idx="3241">
                  <c:v>22.09</c:v>
                </c:pt>
                <c:pt idx="3242">
                  <c:v>22.09</c:v>
                </c:pt>
                <c:pt idx="3243">
                  <c:v>22.1</c:v>
                </c:pt>
                <c:pt idx="3244">
                  <c:v>22.11</c:v>
                </c:pt>
                <c:pt idx="3245">
                  <c:v>22.12</c:v>
                </c:pt>
                <c:pt idx="3246">
                  <c:v>22.13</c:v>
                </c:pt>
                <c:pt idx="3247">
                  <c:v>22.13</c:v>
                </c:pt>
                <c:pt idx="3248">
                  <c:v>22.14</c:v>
                </c:pt>
                <c:pt idx="3249">
                  <c:v>22.15</c:v>
                </c:pt>
                <c:pt idx="3250">
                  <c:v>22.16</c:v>
                </c:pt>
                <c:pt idx="3251">
                  <c:v>22.17</c:v>
                </c:pt>
                <c:pt idx="3252">
                  <c:v>22.18</c:v>
                </c:pt>
                <c:pt idx="3253">
                  <c:v>22.18</c:v>
                </c:pt>
                <c:pt idx="3254">
                  <c:v>22.19</c:v>
                </c:pt>
                <c:pt idx="3255">
                  <c:v>22.2</c:v>
                </c:pt>
                <c:pt idx="3256">
                  <c:v>22.21</c:v>
                </c:pt>
                <c:pt idx="3257">
                  <c:v>22.22</c:v>
                </c:pt>
                <c:pt idx="3258">
                  <c:v>22.22</c:v>
                </c:pt>
                <c:pt idx="3259">
                  <c:v>22.23</c:v>
                </c:pt>
                <c:pt idx="3260">
                  <c:v>22.24</c:v>
                </c:pt>
                <c:pt idx="3261">
                  <c:v>22.25</c:v>
                </c:pt>
                <c:pt idx="3262">
                  <c:v>22.26</c:v>
                </c:pt>
                <c:pt idx="3263">
                  <c:v>22.27</c:v>
                </c:pt>
                <c:pt idx="3264">
                  <c:v>22.27</c:v>
                </c:pt>
                <c:pt idx="3265">
                  <c:v>22.28</c:v>
                </c:pt>
                <c:pt idx="3266">
                  <c:v>22.29</c:v>
                </c:pt>
                <c:pt idx="3267">
                  <c:v>22.3</c:v>
                </c:pt>
                <c:pt idx="3268">
                  <c:v>22.31</c:v>
                </c:pt>
                <c:pt idx="3269">
                  <c:v>22.31</c:v>
                </c:pt>
                <c:pt idx="3270">
                  <c:v>22.32</c:v>
                </c:pt>
                <c:pt idx="3271">
                  <c:v>22.33</c:v>
                </c:pt>
                <c:pt idx="3272">
                  <c:v>22.34</c:v>
                </c:pt>
                <c:pt idx="3273">
                  <c:v>22.35</c:v>
                </c:pt>
                <c:pt idx="3274">
                  <c:v>22.36</c:v>
                </c:pt>
                <c:pt idx="3275">
                  <c:v>22.36</c:v>
                </c:pt>
                <c:pt idx="3276">
                  <c:v>22.37</c:v>
                </c:pt>
                <c:pt idx="3277">
                  <c:v>22.38</c:v>
                </c:pt>
                <c:pt idx="3278">
                  <c:v>22.39</c:v>
                </c:pt>
                <c:pt idx="3279">
                  <c:v>22.4</c:v>
                </c:pt>
                <c:pt idx="3280">
                  <c:v>22.4</c:v>
                </c:pt>
                <c:pt idx="3281">
                  <c:v>22.41</c:v>
                </c:pt>
                <c:pt idx="3282">
                  <c:v>22.42</c:v>
                </c:pt>
                <c:pt idx="3283">
                  <c:v>22.43</c:v>
                </c:pt>
                <c:pt idx="3284">
                  <c:v>22.44</c:v>
                </c:pt>
                <c:pt idx="3285">
                  <c:v>22.45</c:v>
                </c:pt>
                <c:pt idx="3286">
                  <c:v>22.45</c:v>
                </c:pt>
                <c:pt idx="3287">
                  <c:v>22.46</c:v>
                </c:pt>
                <c:pt idx="3288">
                  <c:v>22.47</c:v>
                </c:pt>
                <c:pt idx="3289">
                  <c:v>22.48</c:v>
                </c:pt>
                <c:pt idx="3290">
                  <c:v>22.49</c:v>
                </c:pt>
                <c:pt idx="3291">
                  <c:v>22.49</c:v>
                </c:pt>
                <c:pt idx="3292">
                  <c:v>22.5</c:v>
                </c:pt>
                <c:pt idx="3293">
                  <c:v>22.51</c:v>
                </c:pt>
                <c:pt idx="3294">
                  <c:v>22.52</c:v>
                </c:pt>
                <c:pt idx="3295">
                  <c:v>22.53</c:v>
                </c:pt>
                <c:pt idx="3296">
                  <c:v>22.54</c:v>
                </c:pt>
                <c:pt idx="3297">
                  <c:v>22.54</c:v>
                </c:pt>
                <c:pt idx="3298">
                  <c:v>22.55</c:v>
                </c:pt>
                <c:pt idx="3299">
                  <c:v>22.56</c:v>
                </c:pt>
                <c:pt idx="3300">
                  <c:v>22.57</c:v>
                </c:pt>
                <c:pt idx="3301">
                  <c:v>22.58</c:v>
                </c:pt>
                <c:pt idx="3302">
                  <c:v>22.58</c:v>
                </c:pt>
                <c:pt idx="3303">
                  <c:v>22.59</c:v>
                </c:pt>
                <c:pt idx="3304">
                  <c:v>22.6</c:v>
                </c:pt>
                <c:pt idx="3305">
                  <c:v>22.61</c:v>
                </c:pt>
                <c:pt idx="3306">
                  <c:v>22.62</c:v>
                </c:pt>
                <c:pt idx="3307">
                  <c:v>22.63</c:v>
                </c:pt>
                <c:pt idx="3308">
                  <c:v>22.63</c:v>
                </c:pt>
                <c:pt idx="3309">
                  <c:v>22.64</c:v>
                </c:pt>
                <c:pt idx="3310">
                  <c:v>22.65</c:v>
                </c:pt>
                <c:pt idx="3311">
                  <c:v>22.66</c:v>
                </c:pt>
                <c:pt idx="3312">
                  <c:v>22.66</c:v>
                </c:pt>
                <c:pt idx="3313">
                  <c:v>22.67</c:v>
                </c:pt>
                <c:pt idx="3314">
                  <c:v>22.68</c:v>
                </c:pt>
                <c:pt idx="3315">
                  <c:v>22.69</c:v>
                </c:pt>
                <c:pt idx="3316">
                  <c:v>22.7</c:v>
                </c:pt>
                <c:pt idx="3317">
                  <c:v>22.71</c:v>
                </c:pt>
                <c:pt idx="3318">
                  <c:v>22.71</c:v>
                </c:pt>
                <c:pt idx="3319">
                  <c:v>22.72</c:v>
                </c:pt>
                <c:pt idx="3320">
                  <c:v>22.73</c:v>
                </c:pt>
                <c:pt idx="3321">
                  <c:v>22.74</c:v>
                </c:pt>
                <c:pt idx="3322">
                  <c:v>22.75</c:v>
                </c:pt>
                <c:pt idx="3323">
                  <c:v>22.75</c:v>
                </c:pt>
                <c:pt idx="3324">
                  <c:v>22.76</c:v>
                </c:pt>
                <c:pt idx="3325">
                  <c:v>22.77</c:v>
                </c:pt>
                <c:pt idx="3326">
                  <c:v>22.78</c:v>
                </c:pt>
                <c:pt idx="3327">
                  <c:v>22.79</c:v>
                </c:pt>
                <c:pt idx="3328">
                  <c:v>22.8</c:v>
                </c:pt>
                <c:pt idx="3329">
                  <c:v>22.8</c:v>
                </c:pt>
                <c:pt idx="3330">
                  <c:v>22.81</c:v>
                </c:pt>
                <c:pt idx="3331">
                  <c:v>22.82</c:v>
                </c:pt>
                <c:pt idx="3332">
                  <c:v>22.83</c:v>
                </c:pt>
                <c:pt idx="3333">
                  <c:v>22.84</c:v>
                </c:pt>
                <c:pt idx="3334">
                  <c:v>22.84</c:v>
                </c:pt>
                <c:pt idx="3335">
                  <c:v>22.85</c:v>
                </c:pt>
                <c:pt idx="3336">
                  <c:v>22.86</c:v>
                </c:pt>
                <c:pt idx="3337">
                  <c:v>22.87</c:v>
                </c:pt>
                <c:pt idx="3338">
                  <c:v>22.88</c:v>
                </c:pt>
                <c:pt idx="3339">
                  <c:v>22.89</c:v>
                </c:pt>
                <c:pt idx="3340">
                  <c:v>22.89</c:v>
                </c:pt>
                <c:pt idx="3341">
                  <c:v>22.9</c:v>
                </c:pt>
                <c:pt idx="3342">
                  <c:v>22.91</c:v>
                </c:pt>
                <c:pt idx="3343">
                  <c:v>22.92</c:v>
                </c:pt>
                <c:pt idx="3344">
                  <c:v>22.93</c:v>
                </c:pt>
                <c:pt idx="3345">
                  <c:v>22.93</c:v>
                </c:pt>
                <c:pt idx="3346">
                  <c:v>22.94</c:v>
                </c:pt>
                <c:pt idx="3347">
                  <c:v>22.95</c:v>
                </c:pt>
                <c:pt idx="3348">
                  <c:v>22.96</c:v>
                </c:pt>
                <c:pt idx="3349">
                  <c:v>22.97</c:v>
                </c:pt>
                <c:pt idx="3350">
                  <c:v>22.98</c:v>
                </c:pt>
                <c:pt idx="3351">
                  <c:v>22.98</c:v>
                </c:pt>
                <c:pt idx="3352">
                  <c:v>22.99</c:v>
                </c:pt>
                <c:pt idx="3353">
                  <c:v>23</c:v>
                </c:pt>
                <c:pt idx="3354">
                  <c:v>23.01</c:v>
                </c:pt>
                <c:pt idx="3355">
                  <c:v>23.02</c:v>
                </c:pt>
                <c:pt idx="3356">
                  <c:v>23.02</c:v>
                </c:pt>
                <c:pt idx="3357">
                  <c:v>23.03</c:v>
                </c:pt>
                <c:pt idx="3358">
                  <c:v>23.04</c:v>
                </c:pt>
                <c:pt idx="3359">
                  <c:v>23.05</c:v>
                </c:pt>
                <c:pt idx="3360">
                  <c:v>23.06</c:v>
                </c:pt>
                <c:pt idx="3361">
                  <c:v>23.07</c:v>
                </c:pt>
                <c:pt idx="3362">
                  <c:v>23.07</c:v>
                </c:pt>
                <c:pt idx="3363">
                  <c:v>23.08</c:v>
                </c:pt>
                <c:pt idx="3364">
                  <c:v>23.09</c:v>
                </c:pt>
                <c:pt idx="3365">
                  <c:v>23.1</c:v>
                </c:pt>
                <c:pt idx="3366">
                  <c:v>23.11</c:v>
                </c:pt>
                <c:pt idx="3367">
                  <c:v>23.11</c:v>
                </c:pt>
                <c:pt idx="3368">
                  <c:v>23.12</c:v>
                </c:pt>
                <c:pt idx="3369">
                  <c:v>23.13</c:v>
                </c:pt>
                <c:pt idx="3370">
                  <c:v>23.14</c:v>
                </c:pt>
                <c:pt idx="3371">
                  <c:v>23.15</c:v>
                </c:pt>
                <c:pt idx="3372">
                  <c:v>23.16</c:v>
                </c:pt>
                <c:pt idx="3373">
                  <c:v>23.16</c:v>
                </c:pt>
                <c:pt idx="3374">
                  <c:v>23.17</c:v>
                </c:pt>
                <c:pt idx="3375">
                  <c:v>23.18</c:v>
                </c:pt>
                <c:pt idx="3376">
                  <c:v>23.19</c:v>
                </c:pt>
                <c:pt idx="3377">
                  <c:v>23.2</c:v>
                </c:pt>
                <c:pt idx="3378">
                  <c:v>23.2</c:v>
                </c:pt>
                <c:pt idx="3379">
                  <c:v>23.21</c:v>
                </c:pt>
                <c:pt idx="3380">
                  <c:v>23.22</c:v>
                </c:pt>
                <c:pt idx="3381">
                  <c:v>23.23</c:v>
                </c:pt>
                <c:pt idx="3382">
                  <c:v>23.24</c:v>
                </c:pt>
                <c:pt idx="3383">
                  <c:v>23.25</c:v>
                </c:pt>
                <c:pt idx="3384">
                  <c:v>23.25</c:v>
                </c:pt>
                <c:pt idx="3385">
                  <c:v>23.26</c:v>
                </c:pt>
                <c:pt idx="3386">
                  <c:v>23.27</c:v>
                </c:pt>
                <c:pt idx="3387">
                  <c:v>23.28</c:v>
                </c:pt>
                <c:pt idx="3388">
                  <c:v>23.29</c:v>
                </c:pt>
                <c:pt idx="3389">
                  <c:v>23.3</c:v>
                </c:pt>
                <c:pt idx="3390">
                  <c:v>23.3</c:v>
                </c:pt>
                <c:pt idx="3391">
                  <c:v>23.31</c:v>
                </c:pt>
                <c:pt idx="3392">
                  <c:v>23.32</c:v>
                </c:pt>
                <c:pt idx="3393">
                  <c:v>23.33</c:v>
                </c:pt>
                <c:pt idx="3394">
                  <c:v>23.34</c:v>
                </c:pt>
                <c:pt idx="3395">
                  <c:v>23.34</c:v>
                </c:pt>
                <c:pt idx="3396">
                  <c:v>23.35</c:v>
                </c:pt>
                <c:pt idx="3397">
                  <c:v>23.36</c:v>
                </c:pt>
                <c:pt idx="3398">
                  <c:v>23.37</c:v>
                </c:pt>
                <c:pt idx="3399">
                  <c:v>23.38</c:v>
                </c:pt>
                <c:pt idx="3400">
                  <c:v>23.39</c:v>
                </c:pt>
                <c:pt idx="3401">
                  <c:v>23.39</c:v>
                </c:pt>
                <c:pt idx="3402">
                  <c:v>23.4</c:v>
                </c:pt>
                <c:pt idx="3403">
                  <c:v>23.41</c:v>
                </c:pt>
                <c:pt idx="3404">
                  <c:v>0.02</c:v>
                </c:pt>
                <c:pt idx="3405">
                  <c:v>0.03</c:v>
                </c:pt>
                <c:pt idx="3406">
                  <c:v>0.05</c:v>
                </c:pt>
                <c:pt idx="3407">
                  <c:v>0.06</c:v>
                </c:pt>
                <c:pt idx="3408">
                  <c:v>0.08</c:v>
                </c:pt>
                <c:pt idx="3409">
                  <c:v>0.1</c:v>
                </c:pt>
                <c:pt idx="3410">
                  <c:v>0.11</c:v>
                </c:pt>
                <c:pt idx="3411">
                  <c:v>0.13</c:v>
                </c:pt>
                <c:pt idx="3412">
                  <c:v>0.15</c:v>
                </c:pt>
                <c:pt idx="3413">
                  <c:v>0.17</c:v>
                </c:pt>
                <c:pt idx="3414">
                  <c:v>0.18</c:v>
                </c:pt>
                <c:pt idx="3415">
                  <c:v>0.2</c:v>
                </c:pt>
                <c:pt idx="3416">
                  <c:v>0.22</c:v>
                </c:pt>
                <c:pt idx="3417">
                  <c:v>0.24</c:v>
                </c:pt>
                <c:pt idx="3418">
                  <c:v>0.25</c:v>
                </c:pt>
                <c:pt idx="3419">
                  <c:v>0.27</c:v>
                </c:pt>
                <c:pt idx="3420">
                  <c:v>0.28999999999999998</c:v>
                </c:pt>
                <c:pt idx="3421">
                  <c:v>0.31</c:v>
                </c:pt>
                <c:pt idx="3422">
                  <c:v>0.33</c:v>
                </c:pt>
                <c:pt idx="3423">
                  <c:v>0.35</c:v>
                </c:pt>
                <c:pt idx="3424">
                  <c:v>0.37</c:v>
                </c:pt>
                <c:pt idx="3425">
                  <c:v>0.39</c:v>
                </c:pt>
                <c:pt idx="3426">
                  <c:v>0.4</c:v>
                </c:pt>
                <c:pt idx="3427">
                  <c:v>0.42</c:v>
                </c:pt>
                <c:pt idx="3428">
                  <c:v>0.44</c:v>
                </c:pt>
                <c:pt idx="3429">
                  <c:v>0.46</c:v>
                </c:pt>
                <c:pt idx="3430">
                  <c:v>0.48</c:v>
                </c:pt>
                <c:pt idx="3431">
                  <c:v>0.5</c:v>
                </c:pt>
                <c:pt idx="3432">
                  <c:v>0.52</c:v>
                </c:pt>
                <c:pt idx="3433">
                  <c:v>0.54</c:v>
                </c:pt>
                <c:pt idx="3434">
                  <c:v>0.56000000000000005</c:v>
                </c:pt>
                <c:pt idx="3435">
                  <c:v>0.59</c:v>
                </c:pt>
                <c:pt idx="3436">
                  <c:v>0.61</c:v>
                </c:pt>
                <c:pt idx="3437">
                  <c:v>0.63</c:v>
                </c:pt>
                <c:pt idx="3438">
                  <c:v>0.65</c:v>
                </c:pt>
                <c:pt idx="3439">
                  <c:v>0.67</c:v>
                </c:pt>
                <c:pt idx="3440">
                  <c:v>0.69</c:v>
                </c:pt>
                <c:pt idx="3441">
                  <c:v>0.71</c:v>
                </c:pt>
                <c:pt idx="3442">
                  <c:v>0.74</c:v>
                </c:pt>
                <c:pt idx="3443">
                  <c:v>0.76</c:v>
                </c:pt>
                <c:pt idx="3444">
                  <c:v>0.78</c:v>
                </c:pt>
                <c:pt idx="3445">
                  <c:v>0.8</c:v>
                </c:pt>
                <c:pt idx="3446">
                  <c:v>0.82</c:v>
                </c:pt>
                <c:pt idx="3447">
                  <c:v>0.85</c:v>
                </c:pt>
                <c:pt idx="3448">
                  <c:v>0.87</c:v>
                </c:pt>
                <c:pt idx="3449">
                  <c:v>0.89</c:v>
                </c:pt>
                <c:pt idx="3450">
                  <c:v>0.92</c:v>
                </c:pt>
                <c:pt idx="3451">
                  <c:v>0.94</c:v>
                </c:pt>
                <c:pt idx="3452">
                  <c:v>0.96</c:v>
                </c:pt>
                <c:pt idx="3453">
                  <c:v>0.99</c:v>
                </c:pt>
                <c:pt idx="3454">
                  <c:v>1.01</c:v>
                </c:pt>
                <c:pt idx="3455">
                  <c:v>1.03</c:v>
                </c:pt>
                <c:pt idx="3456">
                  <c:v>1.06</c:v>
                </c:pt>
                <c:pt idx="3457">
                  <c:v>1.08</c:v>
                </c:pt>
                <c:pt idx="3458">
                  <c:v>1.1100000000000001</c:v>
                </c:pt>
                <c:pt idx="3459">
                  <c:v>1.1299999999999999</c:v>
                </c:pt>
                <c:pt idx="3460">
                  <c:v>1.1499999999999999</c:v>
                </c:pt>
                <c:pt idx="3461">
                  <c:v>1.18</c:v>
                </c:pt>
                <c:pt idx="3462">
                  <c:v>1.2</c:v>
                </c:pt>
                <c:pt idx="3463">
                  <c:v>1.23</c:v>
                </c:pt>
                <c:pt idx="3464">
                  <c:v>1.25</c:v>
                </c:pt>
                <c:pt idx="3465">
                  <c:v>1.28</c:v>
                </c:pt>
                <c:pt idx="3466">
                  <c:v>1.31</c:v>
                </c:pt>
                <c:pt idx="3467">
                  <c:v>1.33</c:v>
                </c:pt>
                <c:pt idx="3468">
                  <c:v>1.36</c:v>
                </c:pt>
                <c:pt idx="3469">
                  <c:v>1.38</c:v>
                </c:pt>
                <c:pt idx="3470">
                  <c:v>1.41</c:v>
                </c:pt>
                <c:pt idx="3471">
                  <c:v>1.44</c:v>
                </c:pt>
                <c:pt idx="3472">
                  <c:v>1.46</c:v>
                </c:pt>
                <c:pt idx="3473">
                  <c:v>1.49</c:v>
                </c:pt>
                <c:pt idx="3474">
                  <c:v>1.51</c:v>
                </c:pt>
                <c:pt idx="3475">
                  <c:v>1.54</c:v>
                </c:pt>
                <c:pt idx="3476">
                  <c:v>1.57</c:v>
                </c:pt>
                <c:pt idx="3477">
                  <c:v>1.6</c:v>
                </c:pt>
                <c:pt idx="3478">
                  <c:v>1.62</c:v>
                </c:pt>
                <c:pt idx="3479">
                  <c:v>1.65</c:v>
                </c:pt>
                <c:pt idx="3480">
                  <c:v>1.68</c:v>
                </c:pt>
                <c:pt idx="3481">
                  <c:v>1.71</c:v>
                </c:pt>
                <c:pt idx="3482">
                  <c:v>1.73</c:v>
                </c:pt>
                <c:pt idx="3483">
                  <c:v>1.76</c:v>
                </c:pt>
                <c:pt idx="3484">
                  <c:v>1.79</c:v>
                </c:pt>
                <c:pt idx="3485">
                  <c:v>1.82</c:v>
                </c:pt>
                <c:pt idx="3486">
                  <c:v>1.85</c:v>
                </c:pt>
                <c:pt idx="3487">
                  <c:v>1.87</c:v>
                </c:pt>
                <c:pt idx="3488">
                  <c:v>1.9</c:v>
                </c:pt>
                <c:pt idx="3489">
                  <c:v>1.93</c:v>
                </c:pt>
                <c:pt idx="3490">
                  <c:v>1.96</c:v>
                </c:pt>
                <c:pt idx="3491">
                  <c:v>1.99</c:v>
                </c:pt>
                <c:pt idx="3492">
                  <c:v>2.02</c:v>
                </c:pt>
                <c:pt idx="3493">
                  <c:v>2.0499999999999998</c:v>
                </c:pt>
                <c:pt idx="3494">
                  <c:v>2.08</c:v>
                </c:pt>
                <c:pt idx="3495">
                  <c:v>2.11</c:v>
                </c:pt>
                <c:pt idx="3496">
                  <c:v>2.14</c:v>
                </c:pt>
                <c:pt idx="3497">
                  <c:v>2.17</c:v>
                </c:pt>
                <c:pt idx="3498">
                  <c:v>2.2000000000000002</c:v>
                </c:pt>
                <c:pt idx="3499">
                  <c:v>2.23</c:v>
                </c:pt>
                <c:pt idx="3500">
                  <c:v>2.2599999999999998</c:v>
                </c:pt>
                <c:pt idx="3501">
                  <c:v>2.29</c:v>
                </c:pt>
                <c:pt idx="3502">
                  <c:v>2.3199999999999998</c:v>
                </c:pt>
                <c:pt idx="3503">
                  <c:v>2.35</c:v>
                </c:pt>
                <c:pt idx="3504">
                  <c:v>2.38</c:v>
                </c:pt>
                <c:pt idx="3505">
                  <c:v>2.41</c:v>
                </c:pt>
                <c:pt idx="3506">
                  <c:v>2.44</c:v>
                </c:pt>
                <c:pt idx="3507">
                  <c:v>2.4700000000000002</c:v>
                </c:pt>
                <c:pt idx="3508">
                  <c:v>2.5</c:v>
                </c:pt>
                <c:pt idx="3509">
                  <c:v>2.54</c:v>
                </c:pt>
                <c:pt idx="3510">
                  <c:v>2.57</c:v>
                </c:pt>
                <c:pt idx="3511">
                  <c:v>2.6</c:v>
                </c:pt>
                <c:pt idx="3512">
                  <c:v>2.63</c:v>
                </c:pt>
                <c:pt idx="3513">
                  <c:v>2.66</c:v>
                </c:pt>
                <c:pt idx="3514">
                  <c:v>2.7</c:v>
                </c:pt>
                <c:pt idx="3515">
                  <c:v>2.73</c:v>
                </c:pt>
                <c:pt idx="3516">
                  <c:v>2.76</c:v>
                </c:pt>
                <c:pt idx="3517">
                  <c:v>2.79</c:v>
                </c:pt>
                <c:pt idx="3518">
                  <c:v>2.82</c:v>
                </c:pt>
                <c:pt idx="3519">
                  <c:v>2.86</c:v>
                </c:pt>
                <c:pt idx="3520">
                  <c:v>2.89</c:v>
                </c:pt>
                <c:pt idx="3521">
                  <c:v>2.92</c:v>
                </c:pt>
                <c:pt idx="3522">
                  <c:v>2.96</c:v>
                </c:pt>
                <c:pt idx="3523">
                  <c:v>2.99</c:v>
                </c:pt>
                <c:pt idx="3524">
                  <c:v>3.02</c:v>
                </c:pt>
                <c:pt idx="3525">
                  <c:v>3.06</c:v>
                </c:pt>
                <c:pt idx="3526">
                  <c:v>3.09</c:v>
                </c:pt>
                <c:pt idx="3527">
                  <c:v>3.12</c:v>
                </c:pt>
                <c:pt idx="3528">
                  <c:v>3.16</c:v>
                </c:pt>
                <c:pt idx="3529">
                  <c:v>3.19</c:v>
                </c:pt>
                <c:pt idx="3530">
                  <c:v>3.23</c:v>
                </c:pt>
                <c:pt idx="3531">
                  <c:v>3.26</c:v>
                </c:pt>
                <c:pt idx="3532">
                  <c:v>3.3</c:v>
                </c:pt>
                <c:pt idx="3533">
                  <c:v>3.33</c:v>
                </c:pt>
                <c:pt idx="3534">
                  <c:v>3.36</c:v>
                </c:pt>
                <c:pt idx="3535">
                  <c:v>3.4</c:v>
                </c:pt>
                <c:pt idx="3536">
                  <c:v>3.43</c:v>
                </c:pt>
                <c:pt idx="3537">
                  <c:v>3.47</c:v>
                </c:pt>
                <c:pt idx="3538">
                  <c:v>3.5</c:v>
                </c:pt>
                <c:pt idx="3539">
                  <c:v>3.54</c:v>
                </c:pt>
                <c:pt idx="3540">
                  <c:v>3.57</c:v>
                </c:pt>
                <c:pt idx="3541">
                  <c:v>3.61</c:v>
                </c:pt>
                <c:pt idx="3542">
                  <c:v>3.65</c:v>
                </c:pt>
                <c:pt idx="3543">
                  <c:v>3.68</c:v>
                </c:pt>
                <c:pt idx="3544">
                  <c:v>3.72</c:v>
                </c:pt>
                <c:pt idx="3545">
                  <c:v>3.75</c:v>
                </c:pt>
                <c:pt idx="3546">
                  <c:v>3.79</c:v>
                </c:pt>
                <c:pt idx="3547">
                  <c:v>3.83</c:v>
                </c:pt>
                <c:pt idx="3548">
                  <c:v>3.86</c:v>
                </c:pt>
                <c:pt idx="3549">
                  <c:v>3.9</c:v>
                </c:pt>
                <c:pt idx="3550">
                  <c:v>3.94</c:v>
                </c:pt>
                <c:pt idx="3551">
                  <c:v>3.97</c:v>
                </c:pt>
                <c:pt idx="3552">
                  <c:v>4.01</c:v>
                </c:pt>
                <c:pt idx="3553">
                  <c:v>4.05</c:v>
                </c:pt>
                <c:pt idx="3554">
                  <c:v>4.08</c:v>
                </c:pt>
                <c:pt idx="3555">
                  <c:v>4.12</c:v>
                </c:pt>
                <c:pt idx="3556">
                  <c:v>4.16</c:v>
                </c:pt>
                <c:pt idx="3557">
                  <c:v>4.2</c:v>
                </c:pt>
                <c:pt idx="3558">
                  <c:v>4.2300000000000004</c:v>
                </c:pt>
                <c:pt idx="3559">
                  <c:v>4.2699999999999996</c:v>
                </c:pt>
                <c:pt idx="3560">
                  <c:v>4.3099999999999996</c:v>
                </c:pt>
                <c:pt idx="3561">
                  <c:v>4.3499999999999996</c:v>
                </c:pt>
                <c:pt idx="3562">
                  <c:v>4.38</c:v>
                </c:pt>
                <c:pt idx="3563">
                  <c:v>4.42</c:v>
                </c:pt>
                <c:pt idx="3564">
                  <c:v>4.46</c:v>
                </c:pt>
                <c:pt idx="3565">
                  <c:v>4.5</c:v>
                </c:pt>
                <c:pt idx="3566">
                  <c:v>4.54</c:v>
                </c:pt>
                <c:pt idx="3567">
                  <c:v>4.58</c:v>
                </c:pt>
                <c:pt idx="3568">
                  <c:v>4.62</c:v>
                </c:pt>
                <c:pt idx="3569">
                  <c:v>4.6500000000000004</c:v>
                </c:pt>
                <c:pt idx="3570">
                  <c:v>4.6900000000000004</c:v>
                </c:pt>
                <c:pt idx="3571">
                  <c:v>4.7300000000000004</c:v>
                </c:pt>
                <c:pt idx="3572">
                  <c:v>4.7699999999999996</c:v>
                </c:pt>
                <c:pt idx="3573">
                  <c:v>4.8099999999999996</c:v>
                </c:pt>
                <c:pt idx="3574">
                  <c:v>4.8499999999999996</c:v>
                </c:pt>
                <c:pt idx="3575">
                  <c:v>4.8899999999999997</c:v>
                </c:pt>
                <c:pt idx="3576">
                  <c:v>4.93</c:v>
                </c:pt>
                <c:pt idx="3577">
                  <c:v>4.97</c:v>
                </c:pt>
                <c:pt idx="3578">
                  <c:v>5.01</c:v>
                </c:pt>
                <c:pt idx="3579">
                  <c:v>5.05</c:v>
                </c:pt>
                <c:pt idx="3580">
                  <c:v>5.09</c:v>
                </c:pt>
                <c:pt idx="3581">
                  <c:v>5.13</c:v>
                </c:pt>
                <c:pt idx="3582">
                  <c:v>5.17</c:v>
                </c:pt>
                <c:pt idx="3583">
                  <c:v>5.21</c:v>
                </c:pt>
                <c:pt idx="3584">
                  <c:v>5.25</c:v>
                </c:pt>
                <c:pt idx="3585">
                  <c:v>5.29</c:v>
                </c:pt>
                <c:pt idx="3586">
                  <c:v>5.33</c:v>
                </c:pt>
                <c:pt idx="3587">
                  <c:v>5.37</c:v>
                </c:pt>
                <c:pt idx="3588">
                  <c:v>5.41</c:v>
                </c:pt>
                <c:pt idx="3589">
                  <c:v>5.45</c:v>
                </c:pt>
                <c:pt idx="3590">
                  <c:v>5.5</c:v>
                </c:pt>
                <c:pt idx="3591">
                  <c:v>5.54</c:v>
                </c:pt>
                <c:pt idx="3592">
                  <c:v>5.58</c:v>
                </c:pt>
                <c:pt idx="3593">
                  <c:v>5.62</c:v>
                </c:pt>
                <c:pt idx="3594">
                  <c:v>5.66</c:v>
                </c:pt>
                <c:pt idx="3595">
                  <c:v>5.7</c:v>
                </c:pt>
                <c:pt idx="3596">
                  <c:v>5.74</c:v>
                </c:pt>
                <c:pt idx="3597">
                  <c:v>5.79</c:v>
                </c:pt>
                <c:pt idx="3598">
                  <c:v>5.83</c:v>
                </c:pt>
                <c:pt idx="3599">
                  <c:v>5.87</c:v>
                </c:pt>
                <c:pt idx="3600">
                  <c:v>5.91</c:v>
                </c:pt>
                <c:pt idx="3601">
                  <c:v>5.95</c:v>
                </c:pt>
                <c:pt idx="3602">
                  <c:v>6</c:v>
                </c:pt>
                <c:pt idx="3603">
                  <c:v>6.04</c:v>
                </c:pt>
                <c:pt idx="3604">
                  <c:v>6.08</c:v>
                </c:pt>
                <c:pt idx="3605">
                  <c:v>6.12</c:v>
                </c:pt>
                <c:pt idx="3606">
                  <c:v>6.16</c:v>
                </c:pt>
                <c:pt idx="3607">
                  <c:v>6.21</c:v>
                </c:pt>
                <c:pt idx="3608">
                  <c:v>6.25</c:v>
                </c:pt>
                <c:pt idx="3609">
                  <c:v>6.29</c:v>
                </c:pt>
                <c:pt idx="3610">
                  <c:v>6.34</c:v>
                </c:pt>
                <c:pt idx="3611">
                  <c:v>6.38</c:v>
                </c:pt>
                <c:pt idx="3612">
                  <c:v>6.42</c:v>
                </c:pt>
                <c:pt idx="3613">
                  <c:v>6.46</c:v>
                </c:pt>
                <c:pt idx="3614">
                  <c:v>6.51</c:v>
                </c:pt>
                <c:pt idx="3615">
                  <c:v>6.55</c:v>
                </c:pt>
                <c:pt idx="3616">
                  <c:v>6.59</c:v>
                </c:pt>
                <c:pt idx="3617">
                  <c:v>6.64</c:v>
                </c:pt>
                <c:pt idx="3618">
                  <c:v>6.68</c:v>
                </c:pt>
                <c:pt idx="3619">
                  <c:v>6.73</c:v>
                </c:pt>
                <c:pt idx="3620">
                  <c:v>6.77</c:v>
                </c:pt>
                <c:pt idx="3621">
                  <c:v>6.81</c:v>
                </c:pt>
                <c:pt idx="3622">
                  <c:v>6.86</c:v>
                </c:pt>
                <c:pt idx="3623">
                  <c:v>6.9</c:v>
                </c:pt>
                <c:pt idx="3624">
                  <c:v>6.94</c:v>
                </c:pt>
                <c:pt idx="3625">
                  <c:v>6.99</c:v>
                </c:pt>
                <c:pt idx="3626">
                  <c:v>7.03</c:v>
                </c:pt>
                <c:pt idx="3627">
                  <c:v>7.08</c:v>
                </c:pt>
                <c:pt idx="3628">
                  <c:v>7.12</c:v>
                </c:pt>
                <c:pt idx="3629">
                  <c:v>7.17</c:v>
                </c:pt>
                <c:pt idx="3630">
                  <c:v>7.21</c:v>
                </c:pt>
                <c:pt idx="3631">
                  <c:v>7.25</c:v>
                </c:pt>
                <c:pt idx="3632">
                  <c:v>7.3</c:v>
                </c:pt>
                <c:pt idx="3633">
                  <c:v>7.34</c:v>
                </c:pt>
                <c:pt idx="3634">
                  <c:v>7.39</c:v>
                </c:pt>
                <c:pt idx="3635">
                  <c:v>7.43</c:v>
                </c:pt>
                <c:pt idx="3636">
                  <c:v>7.48</c:v>
                </c:pt>
                <c:pt idx="3637">
                  <c:v>7.52</c:v>
                </c:pt>
                <c:pt idx="3638">
                  <c:v>7.57</c:v>
                </c:pt>
                <c:pt idx="3639">
                  <c:v>7.61</c:v>
                </c:pt>
                <c:pt idx="3640">
                  <c:v>7.66</c:v>
                </c:pt>
                <c:pt idx="3641">
                  <c:v>7.7</c:v>
                </c:pt>
                <c:pt idx="3642">
                  <c:v>7.75</c:v>
                </c:pt>
                <c:pt idx="3643">
                  <c:v>7.79</c:v>
                </c:pt>
                <c:pt idx="3644">
                  <c:v>7.84</c:v>
                </c:pt>
                <c:pt idx="3645">
                  <c:v>7.88</c:v>
                </c:pt>
                <c:pt idx="3646">
                  <c:v>7.93</c:v>
                </c:pt>
                <c:pt idx="3647">
                  <c:v>7.98</c:v>
                </c:pt>
                <c:pt idx="3648">
                  <c:v>8.02</c:v>
                </c:pt>
                <c:pt idx="3649">
                  <c:v>8.07</c:v>
                </c:pt>
                <c:pt idx="3650">
                  <c:v>8.11</c:v>
                </c:pt>
                <c:pt idx="3651">
                  <c:v>8.16</c:v>
                </c:pt>
                <c:pt idx="3652">
                  <c:v>8.1999999999999993</c:v>
                </c:pt>
                <c:pt idx="3653">
                  <c:v>8.25</c:v>
                </c:pt>
                <c:pt idx="3654">
                  <c:v>8.3000000000000007</c:v>
                </c:pt>
                <c:pt idx="3655">
                  <c:v>8.34</c:v>
                </c:pt>
                <c:pt idx="3656">
                  <c:v>8.39</c:v>
                </c:pt>
                <c:pt idx="3657">
                  <c:v>8.43</c:v>
                </c:pt>
                <c:pt idx="3658">
                  <c:v>8.48</c:v>
                </c:pt>
                <c:pt idx="3659">
                  <c:v>8.5299999999999994</c:v>
                </c:pt>
                <c:pt idx="3660">
                  <c:v>8.57</c:v>
                </c:pt>
                <c:pt idx="3661">
                  <c:v>8.6199999999999992</c:v>
                </c:pt>
                <c:pt idx="3662">
                  <c:v>8.67</c:v>
                </c:pt>
                <c:pt idx="3663">
                  <c:v>8.7100000000000009</c:v>
                </c:pt>
                <c:pt idx="3664">
                  <c:v>8.76</c:v>
                </c:pt>
                <c:pt idx="3665">
                  <c:v>8.8000000000000007</c:v>
                </c:pt>
                <c:pt idx="3666">
                  <c:v>8.85</c:v>
                </c:pt>
                <c:pt idx="3667">
                  <c:v>8.9</c:v>
                </c:pt>
                <c:pt idx="3668">
                  <c:v>8.94</c:v>
                </c:pt>
                <c:pt idx="3669">
                  <c:v>8.99</c:v>
                </c:pt>
                <c:pt idx="3670">
                  <c:v>9.0399999999999991</c:v>
                </c:pt>
                <c:pt idx="3671">
                  <c:v>9.08</c:v>
                </c:pt>
                <c:pt idx="3672">
                  <c:v>9.1300000000000008</c:v>
                </c:pt>
                <c:pt idx="3673">
                  <c:v>9.18</c:v>
                </c:pt>
                <c:pt idx="3674">
                  <c:v>9.2200000000000006</c:v>
                </c:pt>
                <c:pt idx="3675">
                  <c:v>9.27</c:v>
                </c:pt>
                <c:pt idx="3676">
                  <c:v>9.32</c:v>
                </c:pt>
                <c:pt idx="3677">
                  <c:v>9.36</c:v>
                </c:pt>
                <c:pt idx="3678">
                  <c:v>9.41</c:v>
                </c:pt>
                <c:pt idx="3679">
                  <c:v>9.4600000000000009</c:v>
                </c:pt>
                <c:pt idx="3680">
                  <c:v>9.5</c:v>
                </c:pt>
                <c:pt idx="3681">
                  <c:v>9.5500000000000007</c:v>
                </c:pt>
                <c:pt idx="3682">
                  <c:v>9.6</c:v>
                </c:pt>
                <c:pt idx="3683">
                  <c:v>9.64</c:v>
                </c:pt>
                <c:pt idx="3684">
                  <c:v>9.69</c:v>
                </c:pt>
                <c:pt idx="3685">
                  <c:v>9.74</c:v>
                </c:pt>
                <c:pt idx="3686">
                  <c:v>9.7899999999999991</c:v>
                </c:pt>
                <c:pt idx="3687">
                  <c:v>9.83</c:v>
                </c:pt>
                <c:pt idx="3688">
                  <c:v>9.8800000000000008</c:v>
                </c:pt>
                <c:pt idx="3689">
                  <c:v>9.93</c:v>
                </c:pt>
                <c:pt idx="3690">
                  <c:v>9.9700000000000006</c:v>
                </c:pt>
                <c:pt idx="3691">
                  <c:v>10.02</c:v>
                </c:pt>
                <c:pt idx="3692">
                  <c:v>10.07</c:v>
                </c:pt>
                <c:pt idx="3693">
                  <c:v>10.11</c:v>
                </c:pt>
                <c:pt idx="3694">
                  <c:v>10.16</c:v>
                </c:pt>
                <c:pt idx="3695">
                  <c:v>10.210000000000001</c:v>
                </c:pt>
                <c:pt idx="3696">
                  <c:v>10.25</c:v>
                </c:pt>
                <c:pt idx="3697">
                  <c:v>10.3</c:v>
                </c:pt>
                <c:pt idx="3698">
                  <c:v>10.35</c:v>
                </c:pt>
                <c:pt idx="3699">
                  <c:v>10.39</c:v>
                </c:pt>
                <c:pt idx="3700">
                  <c:v>10.44</c:v>
                </c:pt>
                <c:pt idx="3701">
                  <c:v>10.49</c:v>
                </c:pt>
                <c:pt idx="3702">
                  <c:v>10.53</c:v>
                </c:pt>
                <c:pt idx="3703">
                  <c:v>10.58</c:v>
                </c:pt>
                <c:pt idx="3704">
                  <c:v>10.62</c:v>
                </c:pt>
                <c:pt idx="3705">
                  <c:v>10.67</c:v>
                </c:pt>
                <c:pt idx="3706">
                  <c:v>10.72</c:v>
                </c:pt>
                <c:pt idx="3707">
                  <c:v>10.76</c:v>
                </c:pt>
                <c:pt idx="3708">
                  <c:v>10.81</c:v>
                </c:pt>
                <c:pt idx="3709">
                  <c:v>10.85</c:v>
                </c:pt>
                <c:pt idx="3710">
                  <c:v>10.9</c:v>
                </c:pt>
                <c:pt idx="3711">
                  <c:v>10.94</c:v>
                </c:pt>
                <c:pt idx="3712">
                  <c:v>10.99</c:v>
                </c:pt>
                <c:pt idx="3713">
                  <c:v>11.03</c:v>
                </c:pt>
                <c:pt idx="3714">
                  <c:v>11.08</c:v>
                </c:pt>
                <c:pt idx="3715">
                  <c:v>11.12</c:v>
                </c:pt>
                <c:pt idx="3716">
                  <c:v>11.16</c:v>
                </c:pt>
                <c:pt idx="3717">
                  <c:v>11.21</c:v>
                </c:pt>
                <c:pt idx="3718">
                  <c:v>11.25</c:v>
                </c:pt>
                <c:pt idx="3719">
                  <c:v>11.3</c:v>
                </c:pt>
                <c:pt idx="3720">
                  <c:v>11.34</c:v>
                </c:pt>
                <c:pt idx="3721">
                  <c:v>11.38</c:v>
                </c:pt>
                <c:pt idx="3722">
                  <c:v>11.43</c:v>
                </c:pt>
                <c:pt idx="3723">
                  <c:v>11.47</c:v>
                </c:pt>
                <c:pt idx="3724">
                  <c:v>11.51</c:v>
                </c:pt>
                <c:pt idx="3725">
                  <c:v>11.55</c:v>
                </c:pt>
                <c:pt idx="3726">
                  <c:v>11.6</c:v>
                </c:pt>
                <c:pt idx="3727">
                  <c:v>11.64</c:v>
                </c:pt>
                <c:pt idx="3728">
                  <c:v>11.68</c:v>
                </c:pt>
                <c:pt idx="3729">
                  <c:v>11.72</c:v>
                </c:pt>
                <c:pt idx="3730">
                  <c:v>11.76</c:v>
                </c:pt>
                <c:pt idx="3731">
                  <c:v>11.81</c:v>
                </c:pt>
                <c:pt idx="3732">
                  <c:v>11.85</c:v>
                </c:pt>
                <c:pt idx="3733">
                  <c:v>11.89</c:v>
                </c:pt>
                <c:pt idx="3734">
                  <c:v>11.93</c:v>
                </c:pt>
                <c:pt idx="3735">
                  <c:v>11.97</c:v>
                </c:pt>
                <c:pt idx="3736">
                  <c:v>12.01</c:v>
                </c:pt>
                <c:pt idx="3737">
                  <c:v>12.05</c:v>
                </c:pt>
                <c:pt idx="3738">
                  <c:v>12.09</c:v>
                </c:pt>
                <c:pt idx="3739">
                  <c:v>12.13</c:v>
                </c:pt>
                <c:pt idx="3740">
                  <c:v>12.17</c:v>
                </c:pt>
                <c:pt idx="3741">
                  <c:v>12.2</c:v>
                </c:pt>
                <c:pt idx="3742">
                  <c:v>12.24</c:v>
                </c:pt>
                <c:pt idx="3743">
                  <c:v>12.28</c:v>
                </c:pt>
                <c:pt idx="3744">
                  <c:v>12.32</c:v>
                </c:pt>
                <c:pt idx="3745">
                  <c:v>12.35</c:v>
                </c:pt>
                <c:pt idx="3746">
                  <c:v>12.39</c:v>
                </c:pt>
                <c:pt idx="3747">
                  <c:v>12.43</c:v>
                </c:pt>
                <c:pt idx="3748">
                  <c:v>12.46</c:v>
                </c:pt>
                <c:pt idx="3749">
                  <c:v>12.5</c:v>
                </c:pt>
                <c:pt idx="3750">
                  <c:v>12.53</c:v>
                </c:pt>
                <c:pt idx="3751">
                  <c:v>12.57</c:v>
                </c:pt>
                <c:pt idx="3752">
                  <c:v>12.6</c:v>
                </c:pt>
                <c:pt idx="3753">
                  <c:v>12.64</c:v>
                </c:pt>
                <c:pt idx="3754">
                  <c:v>12.67</c:v>
                </c:pt>
                <c:pt idx="3755">
                  <c:v>12.71</c:v>
                </c:pt>
                <c:pt idx="3756">
                  <c:v>12.74</c:v>
                </c:pt>
                <c:pt idx="3757">
                  <c:v>12.77</c:v>
                </c:pt>
                <c:pt idx="3758">
                  <c:v>12.8</c:v>
                </c:pt>
                <c:pt idx="3759">
                  <c:v>12.83</c:v>
                </c:pt>
                <c:pt idx="3760">
                  <c:v>12.87</c:v>
                </c:pt>
                <c:pt idx="3761">
                  <c:v>12.9</c:v>
                </c:pt>
                <c:pt idx="3762">
                  <c:v>12.93</c:v>
                </c:pt>
                <c:pt idx="3763">
                  <c:v>12.96</c:v>
                </c:pt>
                <c:pt idx="3764">
                  <c:v>12.99</c:v>
                </c:pt>
                <c:pt idx="3765">
                  <c:v>13.02</c:v>
                </c:pt>
                <c:pt idx="3766">
                  <c:v>13.05</c:v>
                </c:pt>
                <c:pt idx="3767">
                  <c:v>13.07</c:v>
                </c:pt>
                <c:pt idx="3768">
                  <c:v>13.1</c:v>
                </c:pt>
                <c:pt idx="3769">
                  <c:v>13.13</c:v>
                </c:pt>
                <c:pt idx="3770">
                  <c:v>13.16</c:v>
                </c:pt>
                <c:pt idx="3771">
                  <c:v>13.18</c:v>
                </c:pt>
                <c:pt idx="3772">
                  <c:v>13.21</c:v>
                </c:pt>
                <c:pt idx="3773">
                  <c:v>13.24</c:v>
                </c:pt>
                <c:pt idx="3774">
                  <c:v>13.26</c:v>
                </c:pt>
                <c:pt idx="3775">
                  <c:v>13.29</c:v>
                </c:pt>
                <c:pt idx="3776">
                  <c:v>13.31</c:v>
                </c:pt>
                <c:pt idx="3777">
                  <c:v>13.34</c:v>
                </c:pt>
                <c:pt idx="3778">
                  <c:v>13.36</c:v>
                </c:pt>
                <c:pt idx="3779">
                  <c:v>13.39</c:v>
                </c:pt>
                <c:pt idx="3780">
                  <c:v>13.41</c:v>
                </c:pt>
                <c:pt idx="3781">
                  <c:v>13.43</c:v>
                </c:pt>
                <c:pt idx="3782">
                  <c:v>13.46</c:v>
                </c:pt>
                <c:pt idx="3783">
                  <c:v>13.48</c:v>
                </c:pt>
                <c:pt idx="3784">
                  <c:v>13.5</c:v>
                </c:pt>
                <c:pt idx="3785">
                  <c:v>13.52</c:v>
                </c:pt>
                <c:pt idx="3786">
                  <c:v>13.55</c:v>
                </c:pt>
                <c:pt idx="3787">
                  <c:v>13.57</c:v>
                </c:pt>
                <c:pt idx="3788">
                  <c:v>13.59</c:v>
                </c:pt>
                <c:pt idx="3789">
                  <c:v>13.61</c:v>
                </c:pt>
                <c:pt idx="3790">
                  <c:v>13.63</c:v>
                </c:pt>
                <c:pt idx="3791">
                  <c:v>13.65</c:v>
                </c:pt>
                <c:pt idx="3792">
                  <c:v>13.67</c:v>
                </c:pt>
                <c:pt idx="3793">
                  <c:v>13.69</c:v>
                </c:pt>
                <c:pt idx="3794">
                  <c:v>13.71</c:v>
                </c:pt>
                <c:pt idx="3795">
                  <c:v>13.72</c:v>
                </c:pt>
                <c:pt idx="3796">
                  <c:v>13.74</c:v>
                </c:pt>
                <c:pt idx="3797">
                  <c:v>13.76</c:v>
                </c:pt>
                <c:pt idx="3798">
                  <c:v>13.78</c:v>
                </c:pt>
                <c:pt idx="3799">
                  <c:v>13.79</c:v>
                </c:pt>
                <c:pt idx="3800">
                  <c:v>13.81</c:v>
                </c:pt>
                <c:pt idx="3801">
                  <c:v>13.83</c:v>
                </c:pt>
                <c:pt idx="3802">
                  <c:v>13.84</c:v>
                </c:pt>
                <c:pt idx="3803">
                  <c:v>13.86</c:v>
                </c:pt>
                <c:pt idx="3804">
                  <c:v>13.88</c:v>
                </c:pt>
                <c:pt idx="3805">
                  <c:v>13.89</c:v>
                </c:pt>
                <c:pt idx="3806">
                  <c:v>13.91</c:v>
                </c:pt>
                <c:pt idx="3807">
                  <c:v>13.92</c:v>
                </c:pt>
                <c:pt idx="3808">
                  <c:v>13.94</c:v>
                </c:pt>
                <c:pt idx="3809">
                  <c:v>13.95</c:v>
                </c:pt>
                <c:pt idx="3810">
                  <c:v>13.96</c:v>
                </c:pt>
                <c:pt idx="3811">
                  <c:v>13.98</c:v>
                </c:pt>
                <c:pt idx="3812">
                  <c:v>13.99</c:v>
                </c:pt>
                <c:pt idx="3813">
                  <c:v>14</c:v>
                </c:pt>
                <c:pt idx="3814">
                  <c:v>14.01</c:v>
                </c:pt>
                <c:pt idx="3815">
                  <c:v>14.03</c:v>
                </c:pt>
                <c:pt idx="3816">
                  <c:v>14.04</c:v>
                </c:pt>
                <c:pt idx="3817">
                  <c:v>14.05</c:v>
                </c:pt>
                <c:pt idx="3818">
                  <c:v>14.06</c:v>
                </c:pt>
                <c:pt idx="3819">
                  <c:v>14.07</c:v>
                </c:pt>
                <c:pt idx="3820">
                  <c:v>14.08</c:v>
                </c:pt>
                <c:pt idx="3821">
                  <c:v>14.09</c:v>
                </c:pt>
                <c:pt idx="3822">
                  <c:v>14.1</c:v>
                </c:pt>
                <c:pt idx="3823">
                  <c:v>14.11</c:v>
                </c:pt>
                <c:pt idx="3824">
                  <c:v>14.12</c:v>
                </c:pt>
                <c:pt idx="3825">
                  <c:v>14.13</c:v>
                </c:pt>
                <c:pt idx="3826">
                  <c:v>14.14</c:v>
                </c:pt>
                <c:pt idx="3827">
                  <c:v>14.15</c:v>
                </c:pt>
                <c:pt idx="3828">
                  <c:v>14.16</c:v>
                </c:pt>
                <c:pt idx="3829">
                  <c:v>14.17</c:v>
                </c:pt>
                <c:pt idx="3830">
                  <c:v>14.18</c:v>
                </c:pt>
                <c:pt idx="3831">
                  <c:v>14.18</c:v>
                </c:pt>
                <c:pt idx="3832">
                  <c:v>14.19</c:v>
                </c:pt>
                <c:pt idx="3833">
                  <c:v>14.2</c:v>
                </c:pt>
                <c:pt idx="3834">
                  <c:v>14.21</c:v>
                </c:pt>
                <c:pt idx="3835">
                  <c:v>14.21</c:v>
                </c:pt>
                <c:pt idx="3836">
                  <c:v>14.22</c:v>
                </c:pt>
                <c:pt idx="3837">
                  <c:v>14.22</c:v>
                </c:pt>
                <c:pt idx="3838">
                  <c:v>14.23</c:v>
                </c:pt>
                <c:pt idx="3839">
                  <c:v>14.24</c:v>
                </c:pt>
                <c:pt idx="3840">
                  <c:v>14.24</c:v>
                </c:pt>
                <c:pt idx="3841">
                  <c:v>14.25</c:v>
                </c:pt>
                <c:pt idx="3842">
                  <c:v>14.25</c:v>
                </c:pt>
                <c:pt idx="3843">
                  <c:v>14.26</c:v>
                </c:pt>
                <c:pt idx="3844">
                  <c:v>14.26</c:v>
                </c:pt>
                <c:pt idx="3845">
                  <c:v>14.26</c:v>
                </c:pt>
                <c:pt idx="3846">
                  <c:v>14.27</c:v>
                </c:pt>
                <c:pt idx="3847">
                  <c:v>14.27</c:v>
                </c:pt>
                <c:pt idx="3848">
                  <c:v>14.27</c:v>
                </c:pt>
                <c:pt idx="3849">
                  <c:v>14.28</c:v>
                </c:pt>
                <c:pt idx="3850">
                  <c:v>14.28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7C5-467F-82CC-84611B9EA2E0}"/>
            </c:ext>
          </c:extLst>
        </c:ser>
        <c:ser>
          <c:idx val="3"/>
          <c:order val="3"/>
          <c:tx>
            <c:strRef>
              <c:f>Su_SUW_Design!$A$32</c:f>
              <c:strCache>
                <c:ptCount val="1"/>
                <c:pt idx="0">
                  <c:v>2023a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Su_SUW_Design!$F$35:$F$41</c:f>
              <c:numCache>
                <c:formatCode>General</c:formatCode>
                <c:ptCount val="7"/>
                <c:pt idx="0">
                  <c:v>0.5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13</c:v>
                </c:pt>
                <c:pt idx="6">
                  <c:v>37</c:v>
                </c:pt>
              </c:numCache>
            </c:numRef>
          </c:xVal>
          <c:yVal>
            <c:numRef>
              <c:f>Su_SUW_Design!$E$35:$E$41</c:f>
              <c:numCache>
                <c:formatCode>General</c:formatCode>
                <c:ptCount val="7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10</c:v>
                </c:pt>
                <c:pt idx="5">
                  <c:v>15</c:v>
                </c:pt>
                <c:pt idx="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C5-467F-82CC-84611B9EA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374352"/>
        <c:axId val="282345984"/>
      </c:scatterChart>
      <c:valAx>
        <c:axId val="1813374352"/>
        <c:scaling>
          <c:orientation val="minMax"/>
          <c:max val="40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 (kPa)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345984"/>
        <c:crosses val="autoZero"/>
        <c:crossBetween val="midCat"/>
      </c:valAx>
      <c:valAx>
        <c:axId val="282345984"/>
        <c:scaling>
          <c:orientation val="maxMin"/>
          <c:max val="4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74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MSCL!$G$2</c:f>
              <c:strCache>
                <c:ptCount val="1"/>
                <c:pt idx="0">
                  <c:v>JPC-61_MSCL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>
                    <a:alpha val="50000"/>
                  </a:schemeClr>
                </a:solidFill>
                <a:round/>
              </a:ln>
              <a:effectLst/>
            </c:spPr>
          </c:marker>
          <c:xVal>
            <c:numRef>
              <c:f>MSCL!$I$6:$I$781</c:f>
              <c:numCache>
                <c:formatCode>General</c:formatCode>
                <c:ptCount val="776"/>
                <c:pt idx="0">
                  <c:v>0</c:v>
                </c:pt>
                <c:pt idx="1">
                  <c:v>21.454777880330994</c:v>
                </c:pt>
                <c:pt idx="2">
                  <c:v>19.894203405474219</c:v>
                </c:pt>
                <c:pt idx="3">
                  <c:v>22.778145035009551</c:v>
                </c:pt>
                <c:pt idx="4">
                  <c:v>25.312517982176956</c:v>
                </c:pt>
                <c:pt idx="5">
                  <c:v>27.054119096117123</c:v>
                </c:pt>
                <c:pt idx="6">
                  <c:v>25.65584436664545</c:v>
                </c:pt>
                <c:pt idx="7">
                  <c:v>26.766973392743481</c:v>
                </c:pt>
                <c:pt idx="8">
                  <c:v>26.20516658179503</c:v>
                </c:pt>
                <c:pt idx="9">
                  <c:v>26.330012539783574</c:v>
                </c:pt>
                <c:pt idx="10">
                  <c:v>26.879334754933154</c:v>
                </c:pt>
                <c:pt idx="11">
                  <c:v>26.954242329726288</c:v>
                </c:pt>
                <c:pt idx="12">
                  <c:v>25.468575429662629</c:v>
                </c:pt>
                <c:pt idx="13">
                  <c:v>26.754488796944614</c:v>
                </c:pt>
                <c:pt idx="14">
                  <c:v>26.074078325907063</c:v>
                </c:pt>
                <c:pt idx="15">
                  <c:v>26.69206581795035</c:v>
                </c:pt>
                <c:pt idx="16">
                  <c:v>26.567219859961806</c:v>
                </c:pt>
                <c:pt idx="17">
                  <c:v>26.642127434754936</c:v>
                </c:pt>
                <c:pt idx="18">
                  <c:v>26.398677816677278</c:v>
                </c:pt>
                <c:pt idx="19">
                  <c:v>28.315063271801403</c:v>
                </c:pt>
                <c:pt idx="20">
                  <c:v>28.564755187778488</c:v>
                </c:pt>
                <c:pt idx="21">
                  <c:v>27.82192173774666</c:v>
                </c:pt>
                <c:pt idx="22">
                  <c:v>27.640895098663279</c:v>
                </c:pt>
                <c:pt idx="23">
                  <c:v>28.658389656269897</c:v>
                </c:pt>
                <c:pt idx="24">
                  <c:v>28.44615152768937</c:v>
                </c:pt>
                <c:pt idx="25">
                  <c:v>28.677116549968176</c:v>
                </c:pt>
                <c:pt idx="26">
                  <c:v>28.346274761298531</c:v>
                </c:pt>
                <c:pt idx="27">
                  <c:v>28.034159866327183</c:v>
                </c:pt>
                <c:pt idx="28">
                  <c:v>28.826931699554425</c:v>
                </c:pt>
                <c:pt idx="29">
                  <c:v>28.377486250795666</c:v>
                </c:pt>
                <c:pt idx="30">
                  <c:v>29.176500381922349</c:v>
                </c:pt>
                <c:pt idx="31">
                  <c:v>28.471120719287079</c:v>
                </c:pt>
                <c:pt idx="32">
                  <c:v>28.695843443666455</c:v>
                </c:pt>
                <c:pt idx="33">
                  <c:v>27.747014162953526</c:v>
                </c:pt>
                <c:pt idx="34">
                  <c:v>28.527301400381926</c:v>
                </c:pt>
                <c:pt idx="35">
                  <c:v>29.020442934436655</c:v>
                </c:pt>
                <c:pt idx="36">
                  <c:v>28.552270591979632</c:v>
                </c:pt>
                <c:pt idx="37">
                  <c:v>27.728287269255251</c:v>
                </c:pt>
                <c:pt idx="38">
                  <c:v>27.085330585614255</c:v>
                </c:pt>
                <c:pt idx="39">
                  <c:v>28.340032463399108</c:v>
                </c:pt>
                <c:pt idx="40">
                  <c:v>29.095350509229789</c:v>
                </c:pt>
                <c:pt idx="41">
                  <c:v>29.582249745385102</c:v>
                </c:pt>
                <c:pt idx="42">
                  <c:v>29.732064894971355</c:v>
                </c:pt>
                <c:pt idx="43">
                  <c:v>30.431202259707199</c:v>
                </c:pt>
                <c:pt idx="44">
                  <c:v>29.313830935709738</c:v>
                </c:pt>
                <c:pt idx="45">
                  <c:v>29.388738510502858</c:v>
                </c:pt>
                <c:pt idx="46">
                  <c:v>29.032927530235522</c:v>
                </c:pt>
                <c:pt idx="47">
                  <c:v>28.265124888605978</c:v>
                </c:pt>
                <c:pt idx="48">
                  <c:v>28.845658593252704</c:v>
                </c:pt>
                <c:pt idx="49">
                  <c:v>29.426192297899426</c:v>
                </c:pt>
                <c:pt idx="50">
                  <c:v>28.464878421387649</c:v>
                </c:pt>
                <c:pt idx="51">
                  <c:v>26.467343093570971</c:v>
                </c:pt>
                <c:pt idx="52">
                  <c:v>27.790710248249525</c:v>
                </c:pt>
                <c:pt idx="53">
                  <c:v>27.104057479312534</c:v>
                </c:pt>
                <c:pt idx="54">
                  <c:v>27.503564544875871</c:v>
                </c:pt>
                <c:pt idx="55">
                  <c:v>28.215186505410564</c:v>
                </c:pt>
                <c:pt idx="56">
                  <c:v>27.634652800763838</c:v>
                </c:pt>
                <c:pt idx="57">
                  <c:v>26.267589560789311</c:v>
                </c:pt>
                <c:pt idx="58">
                  <c:v>25.942990070019093</c:v>
                </c:pt>
                <c:pt idx="59">
                  <c:v>26.273831858688741</c:v>
                </c:pt>
                <c:pt idx="60">
                  <c:v>25.680813558243159</c:v>
                </c:pt>
                <c:pt idx="61">
                  <c:v>26.030382240611075</c:v>
                </c:pt>
                <c:pt idx="62">
                  <c:v>29.20146957352005</c:v>
                </c:pt>
                <c:pt idx="63">
                  <c:v>25.630875175047745</c:v>
                </c:pt>
                <c:pt idx="64">
                  <c:v>23.77067040101846</c:v>
                </c:pt>
                <c:pt idx="65">
                  <c:v>20.549644684914064</c:v>
                </c:pt>
                <c:pt idx="66">
                  <c:v>20.686975238701457</c:v>
                </c:pt>
                <c:pt idx="67">
                  <c:v>20.643279153405473</c:v>
                </c:pt>
                <c:pt idx="68">
                  <c:v>21.1801167727562</c:v>
                </c:pt>
                <c:pt idx="69">
                  <c:v>21.947919414385737</c:v>
                </c:pt>
                <c:pt idx="70">
                  <c:v>22.222580521960527</c:v>
                </c:pt>
                <c:pt idx="71">
                  <c:v>22.578391502227873</c:v>
                </c:pt>
                <c:pt idx="72">
                  <c:v>21.754408179503503</c:v>
                </c:pt>
                <c:pt idx="73">
                  <c:v>21.336174220241876</c:v>
                </c:pt>
                <c:pt idx="74">
                  <c:v>22.484757033736479</c:v>
                </c:pt>
                <c:pt idx="75">
                  <c:v>22.959171674092929</c:v>
                </c:pt>
                <c:pt idx="76">
                  <c:v>22.896748695098665</c:v>
                </c:pt>
                <c:pt idx="77">
                  <c:v>23.009110057288353</c:v>
                </c:pt>
                <c:pt idx="78">
                  <c:v>23.258801973265438</c:v>
                </c:pt>
                <c:pt idx="79">
                  <c:v>23.271286569064291</c:v>
                </c:pt>
                <c:pt idx="80">
                  <c:v>23.152682908975176</c:v>
                </c:pt>
                <c:pt idx="81">
                  <c:v>22.684510566518139</c:v>
                </c:pt>
                <c:pt idx="82">
                  <c:v>17.553341693189044</c:v>
                </c:pt>
                <c:pt idx="83">
                  <c:v>12.983979630808401</c:v>
                </c:pt>
                <c:pt idx="84">
                  <c:v>22.30997269255251</c:v>
                </c:pt>
                <c:pt idx="85">
                  <c:v>23.171409802673452</c:v>
                </c:pt>
                <c:pt idx="86">
                  <c:v>23.308740356460849</c:v>
                </c:pt>
                <c:pt idx="87">
                  <c:v>24.913010916613622</c:v>
                </c:pt>
                <c:pt idx="88">
                  <c:v>25.069068364099298</c:v>
                </c:pt>
                <c:pt idx="89">
                  <c:v>26.69206581795035</c:v>
                </c:pt>
                <c:pt idx="90">
                  <c:v>25.281306492679825</c:v>
                </c:pt>
                <c:pt idx="91">
                  <c:v>25.893051686823679</c:v>
                </c:pt>
                <c:pt idx="92">
                  <c:v>27.559745225970719</c:v>
                </c:pt>
                <c:pt idx="93">
                  <c:v>26.030382240611075</c:v>
                </c:pt>
                <c:pt idx="94">
                  <c:v>27.466110757479306</c:v>
                </c:pt>
                <c:pt idx="95">
                  <c:v>27.81567943984723</c:v>
                </c:pt>
                <c:pt idx="96">
                  <c:v>28.171490420114576</c:v>
                </c:pt>
                <c:pt idx="97">
                  <c:v>28.121552036919152</c:v>
                </c:pt>
                <c:pt idx="98">
                  <c:v>29.095350509229789</c:v>
                </c:pt>
                <c:pt idx="99">
                  <c:v>28.564755187778488</c:v>
                </c:pt>
                <c:pt idx="100">
                  <c:v>27.81567943984723</c:v>
                </c:pt>
                <c:pt idx="101">
                  <c:v>28.958019955442392</c:v>
                </c:pt>
                <c:pt idx="102">
                  <c:v>29.326315531508595</c:v>
                </c:pt>
                <c:pt idx="103">
                  <c:v>31.049189751750479</c:v>
                </c:pt>
                <c:pt idx="104">
                  <c:v>32.285164735837036</c:v>
                </c:pt>
                <c:pt idx="105">
                  <c:v>31.44245451941439</c:v>
                </c:pt>
                <c:pt idx="106">
                  <c:v>35.48122126034373</c:v>
                </c:pt>
                <c:pt idx="107">
                  <c:v>40.537482558879695</c:v>
                </c:pt>
                <c:pt idx="108">
                  <c:v>37.978140420114578</c:v>
                </c:pt>
                <c:pt idx="109">
                  <c:v>37.921959739019734</c:v>
                </c:pt>
                <c:pt idx="110">
                  <c:v>39.58865327816676</c:v>
                </c:pt>
                <c:pt idx="111">
                  <c:v>43.271609038828771</c:v>
                </c:pt>
                <c:pt idx="112">
                  <c:v>34.832022278803315</c:v>
                </c:pt>
                <c:pt idx="113">
                  <c:v>33.552351209420756</c:v>
                </c:pt>
                <c:pt idx="114">
                  <c:v>35.375102196053469</c:v>
                </c:pt>
                <c:pt idx="115">
                  <c:v>34.02052355187778</c:v>
                </c:pt>
                <c:pt idx="116">
                  <c:v>29.713338001273076</c:v>
                </c:pt>
                <c:pt idx="117">
                  <c:v>28.558512889879058</c:v>
                </c:pt>
                <c:pt idx="118">
                  <c:v>28.202701909611712</c:v>
                </c:pt>
                <c:pt idx="119">
                  <c:v>28.252640292807122</c:v>
                </c:pt>
                <c:pt idx="120">
                  <c:v>28.408697740292812</c:v>
                </c:pt>
                <c:pt idx="121">
                  <c:v>29.176500381922349</c:v>
                </c:pt>
                <c:pt idx="122">
                  <c:v>28.814447103755572</c:v>
                </c:pt>
                <c:pt idx="123">
                  <c:v>28.776993316359011</c:v>
                </c:pt>
                <c:pt idx="124">
                  <c:v>28.583482081476767</c:v>
                </c:pt>
                <c:pt idx="125">
                  <c:v>29.182742679821772</c:v>
                </c:pt>
                <c:pt idx="126">
                  <c:v>29.394980808402281</c:v>
                </c:pt>
                <c:pt idx="127">
                  <c:v>29.469888383195414</c:v>
                </c:pt>
                <c:pt idx="128">
                  <c:v>29.332557829408017</c:v>
                </c:pt>
                <c:pt idx="129">
                  <c:v>29.126561998726917</c:v>
                </c:pt>
                <c:pt idx="130">
                  <c:v>29.145288892425203</c:v>
                </c:pt>
                <c:pt idx="131">
                  <c:v>28.527301400381926</c:v>
                </c:pt>
                <c:pt idx="132">
                  <c:v>28.933050763844683</c:v>
                </c:pt>
                <c:pt idx="133">
                  <c:v>27.865617823042641</c:v>
                </c:pt>
                <c:pt idx="134">
                  <c:v>28.577239783577337</c:v>
                </c:pt>
                <c:pt idx="135">
                  <c:v>29.145288892425203</c:v>
                </c:pt>
                <c:pt idx="136">
                  <c:v>28.240155697008269</c:v>
                </c:pt>
                <c:pt idx="137">
                  <c:v>23.801881890515592</c:v>
                </c:pt>
                <c:pt idx="138">
                  <c:v>26.230135773392735</c:v>
                </c:pt>
                <c:pt idx="139">
                  <c:v>26.816911775938891</c:v>
                </c:pt>
                <c:pt idx="140">
                  <c:v>28.477363017186498</c:v>
                </c:pt>
                <c:pt idx="141">
                  <c:v>28.514816804583063</c:v>
                </c:pt>
                <c:pt idx="142">
                  <c:v>28.246397994907699</c:v>
                </c:pt>
                <c:pt idx="143">
                  <c:v>29.881880044557601</c:v>
                </c:pt>
                <c:pt idx="144">
                  <c:v>29.98175681094844</c:v>
                </c:pt>
                <c:pt idx="145">
                  <c:v>28.464878421387649</c:v>
                </c:pt>
                <c:pt idx="146">
                  <c:v>29.669641915977092</c:v>
                </c:pt>
                <c:pt idx="147">
                  <c:v>27.878102418841497</c:v>
                </c:pt>
                <c:pt idx="148">
                  <c:v>27.615925907065559</c:v>
                </c:pt>
                <c:pt idx="149">
                  <c:v>27.291326416295355</c:v>
                </c:pt>
                <c:pt idx="150">
                  <c:v>26.06783602800764</c:v>
                </c:pt>
                <c:pt idx="151">
                  <c:v>29.513584468491398</c:v>
                </c:pt>
                <c:pt idx="152">
                  <c:v>33.52113971992361</c:v>
                </c:pt>
                <c:pt idx="153">
                  <c:v>30.705863367281985</c:v>
                </c:pt>
                <c:pt idx="154">
                  <c:v>31.579785073201787</c:v>
                </c:pt>
                <c:pt idx="155">
                  <c:v>32.591037332908975</c:v>
                </c:pt>
                <c:pt idx="156">
                  <c:v>32.004261330362823</c:v>
                </c:pt>
                <c:pt idx="157">
                  <c:v>33.009271292170588</c:v>
                </c:pt>
                <c:pt idx="158">
                  <c:v>33.901919891788665</c:v>
                </c:pt>
                <c:pt idx="159">
                  <c:v>35.718428580521966</c:v>
                </c:pt>
                <c:pt idx="160">
                  <c:v>35.231529344366642</c:v>
                </c:pt>
                <c:pt idx="161">
                  <c:v>32.953090611075751</c:v>
                </c:pt>
                <c:pt idx="162">
                  <c:v>31.273912476129848</c:v>
                </c:pt>
                <c:pt idx="163">
                  <c:v>32.772063971992353</c:v>
                </c:pt>
                <c:pt idx="164">
                  <c:v>33.121632654360276</c:v>
                </c:pt>
                <c:pt idx="165">
                  <c:v>33.864466104392108</c:v>
                </c:pt>
                <c:pt idx="166">
                  <c:v>32.797033163590079</c:v>
                </c:pt>
                <c:pt idx="167">
                  <c:v>33.009271292170588</c:v>
                </c:pt>
                <c:pt idx="168">
                  <c:v>32.890667632081474</c:v>
                </c:pt>
                <c:pt idx="169">
                  <c:v>34.476211298535965</c:v>
                </c:pt>
                <c:pt idx="170">
                  <c:v>35.212802450668363</c:v>
                </c:pt>
                <c:pt idx="171">
                  <c:v>34.807053087205595</c:v>
                </c:pt>
                <c:pt idx="172">
                  <c:v>34.875718364099299</c:v>
                </c:pt>
                <c:pt idx="173">
                  <c:v>36.417565945257792</c:v>
                </c:pt>
                <c:pt idx="174">
                  <c:v>36.086724156588161</c:v>
                </c:pt>
                <c:pt idx="175">
                  <c:v>32.547341247612991</c:v>
                </c:pt>
                <c:pt idx="176">
                  <c:v>33.227751718650538</c:v>
                </c:pt>
                <c:pt idx="177">
                  <c:v>34.351365340547417</c:v>
                </c:pt>
                <c:pt idx="178">
                  <c:v>32.116622692552511</c:v>
                </c:pt>
                <c:pt idx="179">
                  <c:v>34.482453596435391</c:v>
                </c:pt>
                <c:pt idx="180">
                  <c:v>34.963110534691282</c:v>
                </c:pt>
                <c:pt idx="181">
                  <c:v>34.182823297262892</c:v>
                </c:pt>
                <c:pt idx="182">
                  <c:v>34.101673424570343</c:v>
                </c:pt>
                <c:pt idx="183">
                  <c:v>35.375102196053469</c:v>
                </c:pt>
                <c:pt idx="184">
                  <c:v>35.100441088478675</c:v>
                </c:pt>
                <c:pt idx="185">
                  <c:v>37.328941438574162</c:v>
                </c:pt>
                <c:pt idx="186">
                  <c:v>34.713418618714194</c:v>
                </c:pt>
                <c:pt idx="187">
                  <c:v>31.43621222151496</c:v>
                </c:pt>
                <c:pt idx="188">
                  <c:v>33.352597676639085</c:v>
                </c:pt>
                <c:pt idx="189">
                  <c:v>34.813295385105036</c:v>
                </c:pt>
                <c:pt idx="190">
                  <c:v>33.427505251432216</c:v>
                </c:pt>
                <c:pt idx="191">
                  <c:v>34.825779980903889</c:v>
                </c:pt>
                <c:pt idx="192">
                  <c:v>35.038018109484398</c:v>
                </c:pt>
                <c:pt idx="193">
                  <c:v>33.633501082113298</c:v>
                </c:pt>
                <c:pt idx="194">
                  <c:v>35.799578453214508</c:v>
                </c:pt>
                <c:pt idx="195">
                  <c:v>38.340193698281354</c:v>
                </c:pt>
                <c:pt idx="196">
                  <c:v>38.402616677275617</c:v>
                </c:pt>
                <c:pt idx="197">
                  <c:v>31.086643539147044</c:v>
                </c:pt>
                <c:pt idx="198">
                  <c:v>36.286477689369825</c:v>
                </c:pt>
                <c:pt idx="199">
                  <c:v>36.567381094844045</c:v>
                </c:pt>
                <c:pt idx="200">
                  <c:v>40.200398472310624</c:v>
                </c:pt>
                <c:pt idx="201">
                  <c:v>38.440070464672182</c:v>
                </c:pt>
                <c:pt idx="202">
                  <c:v>35.350133004455763</c:v>
                </c:pt>
                <c:pt idx="203">
                  <c:v>37.797113781031186</c:v>
                </c:pt>
                <c:pt idx="204">
                  <c:v>37.266518459579885</c:v>
                </c:pt>
                <c:pt idx="205">
                  <c:v>34.975595130490134</c:v>
                </c:pt>
                <c:pt idx="206">
                  <c:v>37.478756588160415</c:v>
                </c:pt>
                <c:pt idx="207">
                  <c:v>37.928202036919153</c:v>
                </c:pt>
                <c:pt idx="208">
                  <c:v>39.744710725652453</c:v>
                </c:pt>
                <c:pt idx="209">
                  <c:v>35.949393602800768</c:v>
                </c:pt>
                <c:pt idx="210">
                  <c:v>36.367627562062381</c:v>
                </c:pt>
                <c:pt idx="211">
                  <c:v>35.755882367918524</c:v>
                </c:pt>
                <c:pt idx="212">
                  <c:v>36.804588415022273</c:v>
                </c:pt>
                <c:pt idx="213">
                  <c:v>38.546189528962444</c:v>
                </c:pt>
                <c:pt idx="214">
                  <c:v>39.58865327816676</c:v>
                </c:pt>
                <c:pt idx="215">
                  <c:v>36.142904837683005</c:v>
                </c:pt>
                <c:pt idx="216">
                  <c:v>36.492473520050922</c:v>
                </c:pt>
                <c:pt idx="217">
                  <c:v>38.34643599618078</c:v>
                </c:pt>
                <c:pt idx="218">
                  <c:v>38.589885614258435</c:v>
                </c:pt>
                <c:pt idx="219">
                  <c:v>37.834567568427758</c:v>
                </c:pt>
                <c:pt idx="220">
                  <c:v>36.704711648631452</c:v>
                </c:pt>
                <c:pt idx="221">
                  <c:v>39.257811489497136</c:v>
                </c:pt>
                <c:pt idx="222">
                  <c:v>38.989392679821769</c:v>
                </c:pt>
                <c:pt idx="223">
                  <c:v>37.36639522597072</c:v>
                </c:pt>
                <c:pt idx="224">
                  <c:v>35.68721709102482</c:v>
                </c:pt>
                <c:pt idx="225">
                  <c:v>36.860769096117124</c:v>
                </c:pt>
                <c:pt idx="226">
                  <c:v>36.067997262889868</c:v>
                </c:pt>
                <c:pt idx="227">
                  <c:v>36.842042202418845</c:v>
                </c:pt>
                <c:pt idx="228">
                  <c:v>36.561138796944611</c:v>
                </c:pt>
                <c:pt idx="229">
                  <c:v>36.88573828771483</c:v>
                </c:pt>
                <c:pt idx="230">
                  <c:v>37.934444334818579</c:v>
                </c:pt>
                <c:pt idx="231">
                  <c:v>36.954403564608533</c:v>
                </c:pt>
                <c:pt idx="232">
                  <c:v>38.583643316359002</c:v>
                </c:pt>
                <c:pt idx="233">
                  <c:v>37.884505951623169</c:v>
                </c:pt>
                <c:pt idx="234">
                  <c:v>37.303972246976443</c:v>
                </c:pt>
                <c:pt idx="235">
                  <c:v>38.783396849140672</c:v>
                </c:pt>
                <c:pt idx="236">
                  <c:v>39.576168682367914</c:v>
                </c:pt>
                <c:pt idx="237">
                  <c:v>37.254033863781025</c:v>
                </c:pt>
                <c:pt idx="238">
                  <c:v>38.252801527689371</c:v>
                </c:pt>
                <c:pt idx="239">
                  <c:v>39.838345194143848</c:v>
                </c:pt>
                <c:pt idx="240">
                  <c:v>38.989392679821769</c:v>
                </c:pt>
                <c:pt idx="241">
                  <c:v>41.779699840865689</c:v>
                </c:pt>
                <c:pt idx="242">
                  <c:v>40.674813112667088</c:v>
                </c:pt>
                <c:pt idx="243">
                  <c:v>39.544957192870783</c:v>
                </c:pt>
                <c:pt idx="244">
                  <c:v>38.652308593252705</c:v>
                </c:pt>
                <c:pt idx="245">
                  <c:v>37.279003055378737</c:v>
                </c:pt>
                <c:pt idx="246">
                  <c:v>39.070542552514318</c:v>
                </c:pt>
                <c:pt idx="247">
                  <c:v>39.738468427753027</c:v>
                </c:pt>
                <c:pt idx="248">
                  <c:v>38.140440165499683</c:v>
                </c:pt>
                <c:pt idx="249">
                  <c:v>39.226600000000005</c:v>
                </c:pt>
                <c:pt idx="250">
                  <c:v>38.989392679821769</c:v>
                </c:pt>
                <c:pt idx="251">
                  <c:v>39.382657447485677</c:v>
                </c:pt>
                <c:pt idx="252">
                  <c:v>40.194156174411198</c:v>
                </c:pt>
                <c:pt idx="253">
                  <c:v>38.621097103755574</c:v>
                </c:pt>
                <c:pt idx="254">
                  <c:v>41.118016263526421</c:v>
                </c:pt>
                <c:pt idx="255">
                  <c:v>39.838345194143848</c:v>
                </c:pt>
                <c:pt idx="256">
                  <c:v>38.920727402928065</c:v>
                </c:pt>
                <c:pt idx="257">
                  <c:v>39.769679917250158</c:v>
                </c:pt>
                <c:pt idx="258">
                  <c:v>39.832102896244429</c:v>
                </c:pt>
                <c:pt idx="259">
                  <c:v>39.538714894971356</c:v>
                </c:pt>
                <c:pt idx="260">
                  <c:v>37.260276161680459</c:v>
                </c:pt>
                <c:pt idx="261">
                  <c:v>36.330173774665823</c:v>
                </c:pt>
                <c:pt idx="262">
                  <c:v>36.080481858688742</c:v>
                </c:pt>
                <c:pt idx="263">
                  <c:v>35.019291215786119</c:v>
                </c:pt>
                <c:pt idx="264">
                  <c:v>34.02052355187778</c:v>
                </c:pt>
                <c:pt idx="265">
                  <c:v>33.75210474220242</c:v>
                </c:pt>
                <c:pt idx="266">
                  <c:v>33.009271292170588</c:v>
                </c:pt>
                <c:pt idx="267">
                  <c:v>32.310133927434755</c:v>
                </c:pt>
                <c:pt idx="268">
                  <c:v>31.417485327816681</c:v>
                </c:pt>
                <c:pt idx="269">
                  <c:v>32.69091409929981</c:v>
                </c:pt>
                <c:pt idx="270">
                  <c:v>32.784548567791212</c:v>
                </c:pt>
                <c:pt idx="271">
                  <c:v>32.640975716104386</c:v>
                </c:pt>
                <c:pt idx="272">
                  <c:v>31.586027371101206</c:v>
                </c:pt>
                <c:pt idx="273">
                  <c:v>32.179045671546788</c:v>
                </c:pt>
                <c:pt idx="274">
                  <c:v>32.815760057288358</c:v>
                </c:pt>
                <c:pt idx="275">
                  <c:v>32.665944907702091</c:v>
                </c:pt>
                <c:pt idx="276">
                  <c:v>31.779538605983447</c:v>
                </c:pt>
                <c:pt idx="277">
                  <c:v>30.705863367281985</c:v>
                </c:pt>
                <c:pt idx="278">
                  <c:v>29.806972469764482</c:v>
                </c:pt>
                <c:pt idx="279">
                  <c:v>29.313830935709738</c:v>
                </c:pt>
                <c:pt idx="280">
                  <c:v>29.650915022278813</c:v>
                </c:pt>
                <c:pt idx="281">
                  <c:v>29.775760980267339</c:v>
                </c:pt>
                <c:pt idx="282">
                  <c:v>30.250175620623803</c:v>
                </c:pt>
                <c:pt idx="283">
                  <c:v>29.632188128580516</c:v>
                </c:pt>
                <c:pt idx="284">
                  <c:v>30.581017409293445</c:v>
                </c:pt>
                <c:pt idx="285">
                  <c:v>30.899374602164222</c:v>
                </c:pt>
                <c:pt idx="286">
                  <c:v>30.824467027371099</c:v>
                </c:pt>
                <c:pt idx="287">
                  <c:v>23.152682908975176</c:v>
                </c:pt>
                <c:pt idx="288">
                  <c:v>29.98175681094844</c:v>
                </c:pt>
                <c:pt idx="289">
                  <c:v>32.428737587523877</c:v>
                </c:pt>
                <c:pt idx="290">
                  <c:v>32.385041502227878</c:v>
                </c:pt>
                <c:pt idx="291">
                  <c:v>32.397526098026731</c:v>
                </c:pt>
                <c:pt idx="292">
                  <c:v>35.71218628262254</c:v>
                </c:pt>
                <c:pt idx="293">
                  <c:v>36.979372756206239</c:v>
                </c:pt>
                <c:pt idx="294">
                  <c:v>36.623561775938889</c:v>
                </c:pt>
                <c:pt idx="295">
                  <c:v>36.236539306174414</c:v>
                </c:pt>
                <c:pt idx="296">
                  <c:v>38.227832336091666</c:v>
                </c:pt>
                <c:pt idx="297">
                  <c:v>36.879495989815403</c:v>
                </c:pt>
                <c:pt idx="298">
                  <c:v>34.42627291534054</c:v>
                </c:pt>
                <c:pt idx="299">
                  <c:v>33.427505251432216</c:v>
                </c:pt>
                <c:pt idx="300">
                  <c:v>33.383809166136217</c:v>
                </c:pt>
                <c:pt idx="301">
                  <c:v>32.853213844684916</c:v>
                </c:pt>
                <c:pt idx="302">
                  <c:v>32.784548567791212</c:v>
                </c:pt>
                <c:pt idx="303">
                  <c:v>31.78578090388287</c:v>
                </c:pt>
                <c:pt idx="304">
                  <c:v>32.7595793761935</c:v>
                </c:pt>
                <c:pt idx="305">
                  <c:v>32.253953246339911</c:v>
                </c:pt>
                <c:pt idx="306">
                  <c:v>31.586027371101206</c:v>
                </c:pt>
                <c:pt idx="307">
                  <c:v>31.273912476129848</c:v>
                </c:pt>
                <c:pt idx="308">
                  <c:v>32.928121419478046</c:v>
                </c:pt>
                <c:pt idx="309">
                  <c:v>32.765821674092933</c:v>
                </c:pt>
                <c:pt idx="310">
                  <c:v>32.871940738383195</c:v>
                </c:pt>
                <c:pt idx="311">
                  <c:v>32.965575206874604</c:v>
                </c:pt>
                <c:pt idx="312">
                  <c:v>32.884425334182048</c:v>
                </c:pt>
                <c:pt idx="313">
                  <c:v>32.372556906429018</c:v>
                </c:pt>
                <c:pt idx="314">
                  <c:v>31.136581922342451</c:v>
                </c:pt>
                <c:pt idx="315">
                  <c:v>33.015513590070015</c:v>
                </c:pt>
                <c:pt idx="316">
                  <c:v>33.321386187141947</c:v>
                </c:pt>
                <c:pt idx="317">
                  <c:v>33.121632654360276</c:v>
                </c:pt>
                <c:pt idx="318">
                  <c:v>31.479908306810948</c:v>
                </c:pt>
                <c:pt idx="319">
                  <c:v>31.386273838319536</c:v>
                </c:pt>
                <c:pt idx="320">
                  <c:v>31.898142266072558</c:v>
                </c:pt>
                <c:pt idx="321">
                  <c:v>31.604754264799485</c:v>
                </c:pt>
                <c:pt idx="322">
                  <c:v>32.7595793761935</c:v>
                </c:pt>
                <c:pt idx="323">
                  <c:v>33.770831635900699</c:v>
                </c:pt>
                <c:pt idx="324">
                  <c:v>33.80204312539783</c:v>
                </c:pt>
                <c:pt idx="325">
                  <c:v>34.888202959898152</c:v>
                </c:pt>
                <c:pt idx="326">
                  <c:v>33.633501082113298</c:v>
                </c:pt>
                <c:pt idx="327">
                  <c:v>33.527382017823037</c:v>
                </c:pt>
                <c:pt idx="328">
                  <c:v>33.727135550604707</c:v>
                </c:pt>
                <c:pt idx="329">
                  <c:v>32.572310439210696</c:v>
                </c:pt>
                <c:pt idx="330">
                  <c:v>33.065451973265439</c:v>
                </c:pt>
                <c:pt idx="331">
                  <c:v>33.633501082113298</c:v>
                </c:pt>
                <c:pt idx="332">
                  <c:v>32.803275461489498</c:v>
                </c:pt>
                <c:pt idx="333">
                  <c:v>33.727135550604707</c:v>
                </c:pt>
                <c:pt idx="334">
                  <c:v>33.608531890515593</c:v>
                </c:pt>
                <c:pt idx="335">
                  <c:v>33.514897422024184</c:v>
                </c:pt>
                <c:pt idx="336">
                  <c:v>35.493705856142583</c:v>
                </c:pt>
                <c:pt idx="337">
                  <c:v>34.994322024188413</c:v>
                </c:pt>
                <c:pt idx="338">
                  <c:v>36.985615054105665</c:v>
                </c:pt>
                <c:pt idx="339">
                  <c:v>36.161631731381284</c:v>
                </c:pt>
                <c:pt idx="340">
                  <c:v>33.989312062380648</c:v>
                </c:pt>
                <c:pt idx="341">
                  <c:v>36.948161266709093</c:v>
                </c:pt>
                <c:pt idx="342">
                  <c:v>33.864466104392108</c:v>
                </c:pt>
                <c:pt idx="343">
                  <c:v>33.296416995544234</c:v>
                </c:pt>
                <c:pt idx="344">
                  <c:v>33.777073933800125</c:v>
                </c:pt>
                <c:pt idx="345">
                  <c:v>34.663480235518769</c:v>
                </c:pt>
                <c:pt idx="346">
                  <c:v>34.101673424570343</c:v>
                </c:pt>
                <c:pt idx="347">
                  <c:v>32.547341247612991</c:v>
                </c:pt>
                <c:pt idx="348">
                  <c:v>31.024220560152763</c:v>
                </c:pt>
                <c:pt idx="349">
                  <c:v>32.709640992998089</c:v>
                </c:pt>
                <c:pt idx="350">
                  <c:v>34.30766925525144</c:v>
                </c:pt>
                <c:pt idx="351">
                  <c:v>32.953090611075751</c:v>
                </c:pt>
                <c:pt idx="352">
                  <c:v>32.697156397199237</c:v>
                </c:pt>
                <c:pt idx="353">
                  <c:v>32.996786696371736</c:v>
                </c:pt>
                <c:pt idx="354">
                  <c:v>32.634733418204966</c:v>
                </c:pt>
                <c:pt idx="355">
                  <c:v>32.609764226607254</c:v>
                </c:pt>
                <c:pt idx="356">
                  <c:v>32.578552737110122</c:v>
                </c:pt>
                <c:pt idx="357">
                  <c:v>33.383809166136217</c:v>
                </c:pt>
                <c:pt idx="358">
                  <c:v>33.402536059834489</c:v>
                </c:pt>
                <c:pt idx="359">
                  <c:v>34.014281253978353</c:v>
                </c:pt>
                <c:pt idx="360">
                  <c:v>33.783316231699551</c:v>
                </c:pt>
                <c:pt idx="361">
                  <c:v>33.102905760661997</c:v>
                </c:pt>
                <c:pt idx="362">
                  <c:v>33.770831635900699</c:v>
                </c:pt>
                <c:pt idx="363">
                  <c:v>33.820770019096123</c:v>
                </c:pt>
                <c:pt idx="364">
                  <c:v>33.514897422024184</c:v>
                </c:pt>
                <c:pt idx="365">
                  <c:v>33.808285423297271</c:v>
                </c:pt>
                <c:pt idx="366">
                  <c:v>34.045492743475485</c:v>
                </c:pt>
                <c:pt idx="367">
                  <c:v>34.563603469127948</c:v>
                </c:pt>
                <c:pt idx="368">
                  <c:v>33.252720910248243</c:v>
                </c:pt>
                <c:pt idx="369">
                  <c:v>34.601057256524506</c:v>
                </c:pt>
                <c:pt idx="370">
                  <c:v>34.919414449395283</c:v>
                </c:pt>
                <c:pt idx="371">
                  <c:v>35.612309516231697</c:v>
                </c:pt>
                <c:pt idx="372">
                  <c:v>34.894445257797578</c:v>
                </c:pt>
                <c:pt idx="373">
                  <c:v>33.914404487587518</c:v>
                </c:pt>
                <c:pt idx="374">
                  <c:v>33.739620146403567</c:v>
                </c:pt>
                <c:pt idx="375">
                  <c:v>33.864466104392108</c:v>
                </c:pt>
                <c:pt idx="376">
                  <c:v>33.583562698917888</c:v>
                </c:pt>
                <c:pt idx="377">
                  <c:v>30.562290515595166</c:v>
                </c:pt>
                <c:pt idx="378">
                  <c:v>32.372556906429018</c:v>
                </c:pt>
                <c:pt idx="379">
                  <c:v>32.778306269891779</c:v>
                </c:pt>
                <c:pt idx="380">
                  <c:v>33.78955852959897</c:v>
                </c:pt>
                <c:pt idx="381">
                  <c:v>34.014281253978353</c:v>
                </c:pt>
                <c:pt idx="382">
                  <c:v>34.014281253978353</c:v>
                </c:pt>
                <c:pt idx="383">
                  <c:v>35.081714194780396</c:v>
                </c:pt>
                <c:pt idx="384">
                  <c:v>33.895677593889239</c:v>
                </c:pt>
                <c:pt idx="385">
                  <c:v>34.395061425843409</c:v>
                </c:pt>
                <c:pt idx="386">
                  <c:v>33.340113080840226</c:v>
                </c:pt>
                <c:pt idx="387">
                  <c:v>33.308901591343101</c:v>
                </c:pt>
                <c:pt idx="388">
                  <c:v>33.377566868236791</c:v>
                </c:pt>
                <c:pt idx="389">
                  <c:v>33.621016486314446</c:v>
                </c:pt>
                <c:pt idx="390">
                  <c:v>33.552351209420756</c:v>
                </c:pt>
                <c:pt idx="391">
                  <c:v>34.863233768300447</c:v>
                </c:pt>
                <c:pt idx="392">
                  <c:v>34.469969000636539</c:v>
                </c:pt>
                <c:pt idx="393">
                  <c:v>34.382576830044556</c:v>
                </c:pt>
                <c:pt idx="394">
                  <c:v>34.757114704010178</c:v>
                </c:pt>
                <c:pt idx="395">
                  <c:v>35.400071387651174</c:v>
                </c:pt>
                <c:pt idx="396">
                  <c:v>37.86577905792489</c:v>
                </c:pt>
                <c:pt idx="397">
                  <c:v>35.662247899427115</c:v>
                </c:pt>
                <c:pt idx="398">
                  <c:v>34.838264576702741</c:v>
                </c:pt>
                <c:pt idx="399">
                  <c:v>33.627258784213879</c:v>
                </c:pt>
                <c:pt idx="400">
                  <c:v>34.763357001909611</c:v>
                </c:pt>
                <c:pt idx="401">
                  <c:v>34.913172151495857</c:v>
                </c:pt>
                <c:pt idx="402">
                  <c:v>33.939373679185238</c:v>
                </c:pt>
                <c:pt idx="403">
                  <c:v>33.009271292170588</c:v>
                </c:pt>
                <c:pt idx="404">
                  <c:v>33.920646785486944</c:v>
                </c:pt>
                <c:pt idx="405">
                  <c:v>33.59604729471674</c:v>
                </c:pt>
                <c:pt idx="406">
                  <c:v>32.191530267345648</c:v>
                </c:pt>
                <c:pt idx="407">
                  <c:v>32.085411203055379</c:v>
                </c:pt>
                <c:pt idx="408">
                  <c:v>30.880647708465943</c:v>
                </c:pt>
                <c:pt idx="409">
                  <c:v>29.619703532781667</c:v>
                </c:pt>
                <c:pt idx="410">
                  <c:v>30.52483672819859</c:v>
                </c:pt>
                <c:pt idx="411">
                  <c:v>29.750791788669634</c:v>
                </c:pt>
                <c:pt idx="412">
                  <c:v>29.881880044557601</c:v>
                </c:pt>
                <c:pt idx="413">
                  <c:v>28.396213144493956</c:v>
                </c:pt>
                <c:pt idx="414">
                  <c:v>27.809437141947804</c:v>
                </c:pt>
                <c:pt idx="415">
                  <c:v>27.95925229153405</c:v>
                </c:pt>
                <c:pt idx="416">
                  <c:v>27.32253790579249</c:v>
                </c:pt>
                <c:pt idx="417">
                  <c:v>31.586027371101206</c:v>
                </c:pt>
                <c:pt idx="418">
                  <c:v>31.429969923615534</c:v>
                </c:pt>
                <c:pt idx="419">
                  <c:v>29.245165658816035</c:v>
                </c:pt>
                <c:pt idx="420">
                  <c:v>30.793255537873971</c:v>
                </c:pt>
                <c:pt idx="421">
                  <c:v>30.081633577339272</c:v>
                </c:pt>
                <c:pt idx="422">
                  <c:v>33.134117250159129</c:v>
                </c:pt>
                <c:pt idx="423">
                  <c:v>33.215267122851685</c:v>
                </c:pt>
                <c:pt idx="424">
                  <c:v>33.365082272437938</c:v>
                </c:pt>
                <c:pt idx="425">
                  <c:v>33.16532873965626</c:v>
                </c:pt>
                <c:pt idx="426">
                  <c:v>30.343810089115216</c:v>
                </c:pt>
                <c:pt idx="427">
                  <c:v>33.895677593889239</c:v>
                </c:pt>
                <c:pt idx="428">
                  <c:v>32.915636823679179</c:v>
                </c:pt>
                <c:pt idx="429">
                  <c:v>33.533624315722463</c:v>
                </c:pt>
                <c:pt idx="430">
                  <c:v>34.788326193507316</c:v>
                </c:pt>
                <c:pt idx="431">
                  <c:v>35.649763303628262</c:v>
                </c:pt>
                <c:pt idx="432">
                  <c:v>35.993089688096759</c:v>
                </c:pt>
                <c:pt idx="433">
                  <c:v>36.192843220878409</c:v>
                </c:pt>
                <c:pt idx="434">
                  <c:v>35.256498535964354</c:v>
                </c:pt>
                <c:pt idx="435">
                  <c:v>35.462494366645451</c:v>
                </c:pt>
                <c:pt idx="436">
                  <c:v>35.35637530235519</c:v>
                </c:pt>
                <c:pt idx="437">
                  <c:v>35.581098026734566</c:v>
                </c:pt>
                <c:pt idx="438">
                  <c:v>35.556128835136853</c:v>
                </c:pt>
                <c:pt idx="439">
                  <c:v>36.111693348185867</c:v>
                </c:pt>
                <c:pt idx="440">
                  <c:v>36.998099649904518</c:v>
                </c:pt>
                <c:pt idx="441">
                  <c:v>36.405081349458939</c:v>
                </c:pt>
                <c:pt idx="442">
                  <c:v>35.649763303628262</c:v>
                </c:pt>
                <c:pt idx="443">
                  <c:v>35.387586791852321</c:v>
                </c:pt>
                <c:pt idx="444">
                  <c:v>37.422575907065557</c:v>
                </c:pt>
                <c:pt idx="445">
                  <c:v>37.172883991088476</c:v>
                </c:pt>
                <c:pt idx="446">
                  <c:v>37.073007224697633</c:v>
                </c:pt>
                <c:pt idx="447">
                  <c:v>37.484998886059834</c:v>
                </c:pt>
                <c:pt idx="448">
                  <c:v>36.973130458306812</c:v>
                </c:pt>
                <c:pt idx="449">
                  <c:v>37.266518459579885</c:v>
                </c:pt>
                <c:pt idx="450">
                  <c:v>37.591117950350103</c:v>
                </c:pt>
                <c:pt idx="451">
                  <c:v>37.872021355824316</c:v>
                </c:pt>
                <c:pt idx="452">
                  <c:v>37.522452673456392</c:v>
                </c:pt>
                <c:pt idx="453">
                  <c:v>36.492473520050922</c:v>
                </c:pt>
                <c:pt idx="454">
                  <c:v>37.066764926798214</c:v>
                </c:pt>
                <c:pt idx="455">
                  <c:v>38.127955569700831</c:v>
                </c:pt>
                <c:pt idx="456">
                  <c:v>37.528694971355819</c:v>
                </c:pt>
                <c:pt idx="457">
                  <c:v>36.873253691915977</c:v>
                </c:pt>
                <c:pt idx="458">
                  <c:v>37.116703309993639</c:v>
                </c:pt>
                <c:pt idx="459">
                  <c:v>37.547421865054098</c:v>
                </c:pt>
                <c:pt idx="460">
                  <c:v>35.986847390197326</c:v>
                </c:pt>
                <c:pt idx="461">
                  <c:v>35.874486028007638</c:v>
                </c:pt>
                <c:pt idx="462">
                  <c:v>34.257730872056015</c:v>
                </c:pt>
                <c:pt idx="463">
                  <c:v>32.934363717377472</c:v>
                </c:pt>
                <c:pt idx="464">
                  <c:v>34.276457765754294</c:v>
                </c:pt>
                <c:pt idx="465">
                  <c:v>33.81452772119669</c:v>
                </c:pt>
                <c:pt idx="466">
                  <c:v>33.477443634627626</c:v>
                </c:pt>
                <c:pt idx="467">
                  <c:v>37.678510120942065</c:v>
                </c:pt>
                <c:pt idx="468">
                  <c:v>37.104218714194779</c:v>
                </c:pt>
                <c:pt idx="469">
                  <c:v>37.197853182686181</c:v>
                </c:pt>
                <c:pt idx="470">
                  <c:v>36.710953946530879</c:v>
                </c:pt>
                <c:pt idx="471">
                  <c:v>36.498715817950348</c:v>
                </c:pt>
                <c:pt idx="472">
                  <c:v>36.130420241884146</c:v>
                </c:pt>
                <c:pt idx="473">
                  <c:v>36.692227052832585</c:v>
                </c:pt>
                <c:pt idx="474">
                  <c:v>37.266518459579885</c:v>
                </c:pt>
                <c:pt idx="475">
                  <c:v>37.578633354551236</c:v>
                </c:pt>
                <c:pt idx="476">
                  <c:v>38.059290292807127</c:v>
                </c:pt>
                <c:pt idx="477">
                  <c:v>37.29148765117759</c:v>
                </c:pt>
                <c:pt idx="478">
                  <c:v>38.046805697008267</c:v>
                </c:pt>
                <c:pt idx="479">
                  <c:v>38.234074633991092</c:v>
                </c:pt>
                <c:pt idx="480">
                  <c:v>37.135430203691918</c:v>
                </c:pt>
                <c:pt idx="481">
                  <c:v>37.397606715467852</c:v>
                </c:pt>
                <c:pt idx="482">
                  <c:v>37.185368586887321</c:v>
                </c:pt>
                <c:pt idx="483">
                  <c:v>37.616087141947801</c:v>
                </c:pt>
                <c:pt idx="484">
                  <c:v>36.904465181413109</c:v>
                </c:pt>
                <c:pt idx="485">
                  <c:v>37.235306970082753</c:v>
                </c:pt>
                <c:pt idx="486">
                  <c:v>36.092966454487588</c:v>
                </c:pt>
                <c:pt idx="487">
                  <c:v>38.215347740292813</c:v>
                </c:pt>
                <c:pt idx="488">
                  <c:v>39.363930553787398</c:v>
                </c:pt>
                <c:pt idx="489">
                  <c:v>40.262821451304902</c:v>
                </c:pt>
                <c:pt idx="490">
                  <c:v>39.956948854232962</c:v>
                </c:pt>
                <c:pt idx="491">
                  <c:v>40.100521705919803</c:v>
                </c:pt>
                <c:pt idx="492">
                  <c:v>39.844587492043296</c:v>
                </c:pt>
                <c:pt idx="493">
                  <c:v>39.301507574793121</c:v>
                </c:pt>
                <c:pt idx="494">
                  <c:v>39.313992170591973</c:v>
                </c:pt>
                <c:pt idx="495">
                  <c:v>39.307749872692547</c:v>
                </c:pt>
                <c:pt idx="496">
                  <c:v>39.363930553787398</c:v>
                </c:pt>
                <c:pt idx="497">
                  <c:v>37.9157174411203</c:v>
                </c:pt>
                <c:pt idx="498">
                  <c:v>38.777154551241246</c:v>
                </c:pt>
                <c:pt idx="499">
                  <c:v>38.720973870146409</c:v>
                </c:pt>
                <c:pt idx="500">
                  <c:v>37.803356078930612</c:v>
                </c:pt>
                <c:pt idx="501">
                  <c:v>36.792103819223421</c:v>
                </c:pt>
                <c:pt idx="502">
                  <c:v>35.518675047740288</c:v>
                </c:pt>
                <c:pt idx="503">
                  <c:v>37.410091311266704</c:v>
                </c:pt>
                <c:pt idx="504">
                  <c:v>33.583562698917888</c:v>
                </c:pt>
                <c:pt idx="505">
                  <c:v>33.82701231699555</c:v>
                </c:pt>
                <c:pt idx="506">
                  <c:v>34.326396148949719</c:v>
                </c:pt>
                <c:pt idx="507">
                  <c:v>34.956868236791856</c:v>
                </c:pt>
                <c:pt idx="508">
                  <c:v>34.981837428389561</c:v>
                </c:pt>
                <c:pt idx="509">
                  <c:v>35.730913176320819</c:v>
                </c:pt>
                <c:pt idx="510">
                  <c:v>34.338880744748572</c:v>
                </c:pt>
                <c:pt idx="511">
                  <c:v>34.838264576702741</c:v>
                </c:pt>
                <c:pt idx="512">
                  <c:v>38.55243182686187</c:v>
                </c:pt>
                <c:pt idx="513">
                  <c:v>38.789639147040099</c:v>
                </c:pt>
                <c:pt idx="514">
                  <c:v>37.216580076384474</c:v>
                </c:pt>
                <c:pt idx="515">
                  <c:v>35.849516836409933</c:v>
                </c:pt>
                <c:pt idx="516">
                  <c:v>36.242781604073834</c:v>
                </c:pt>
                <c:pt idx="517">
                  <c:v>36.773376925525142</c:v>
                </c:pt>
                <c:pt idx="518">
                  <c:v>38.614854805856147</c:v>
                </c:pt>
                <c:pt idx="519">
                  <c:v>39.145450127307448</c:v>
                </c:pt>
                <c:pt idx="520">
                  <c:v>39.850829789942715</c:v>
                </c:pt>
                <c:pt idx="521">
                  <c:v>39.644833959261618</c:v>
                </c:pt>
                <c:pt idx="522">
                  <c:v>40.23160996180777</c:v>
                </c:pt>
                <c:pt idx="523">
                  <c:v>40.237852259707196</c:v>
                </c:pt>
                <c:pt idx="524">
                  <c:v>41.692307670273706</c:v>
                </c:pt>
                <c:pt idx="525">
                  <c:v>41.754730649267991</c:v>
                </c:pt>
                <c:pt idx="526">
                  <c:v>41.255346817313814</c:v>
                </c:pt>
                <c:pt idx="527">
                  <c:v>40.968201113940161</c:v>
                </c:pt>
                <c:pt idx="528">
                  <c:v>41.286558306810946</c:v>
                </c:pt>
                <c:pt idx="529">
                  <c:v>41.230377625716109</c:v>
                </c:pt>
                <c:pt idx="530">
                  <c:v>43.184216868236788</c:v>
                </c:pt>
                <c:pt idx="531">
                  <c:v>42.52253329089752</c:v>
                </c:pt>
                <c:pt idx="532">
                  <c:v>43.602450827498402</c:v>
                </c:pt>
                <c:pt idx="533">
                  <c:v>44.900848790579253</c:v>
                </c:pt>
                <c:pt idx="534">
                  <c:v>42.984463335455118</c:v>
                </c:pt>
                <c:pt idx="535">
                  <c:v>42.154237714831318</c:v>
                </c:pt>
                <c:pt idx="536">
                  <c:v>41.717276861871412</c:v>
                </c:pt>
                <c:pt idx="537">
                  <c:v>41.036866390833865</c:v>
                </c:pt>
                <c:pt idx="538">
                  <c:v>40.905778134945891</c:v>
                </c:pt>
                <c:pt idx="539">
                  <c:v>41.1367431572247</c:v>
                </c:pt>
                <c:pt idx="540">
                  <c:v>41.111773965626995</c:v>
                </c:pt>
                <c:pt idx="541">
                  <c:v>40.855839751750487</c:v>
                </c:pt>
                <c:pt idx="542">
                  <c:v>41.024381795035012</c:v>
                </c:pt>
                <c:pt idx="543">
                  <c:v>40.42512119669</c:v>
                </c:pt>
                <c:pt idx="544">
                  <c:v>41.217893029917242</c:v>
                </c:pt>
                <c:pt idx="545">
                  <c:v>44.438918746021642</c:v>
                </c:pt>
                <c:pt idx="546">
                  <c:v>42.23538758752386</c:v>
                </c:pt>
                <c:pt idx="547">
                  <c:v>40.356455919796318</c:v>
                </c:pt>
                <c:pt idx="548">
                  <c:v>39.326476766390826</c:v>
                </c:pt>
                <c:pt idx="549">
                  <c:v>38.015594207511143</c:v>
                </c:pt>
                <c:pt idx="550">
                  <c:v>37.990625015913437</c:v>
                </c:pt>
                <c:pt idx="551">
                  <c:v>37.921959739019734</c:v>
                </c:pt>
                <c:pt idx="552">
                  <c:v>39.863314385741575</c:v>
                </c:pt>
                <c:pt idx="553">
                  <c:v>40.468817281985984</c:v>
                </c:pt>
                <c:pt idx="554">
                  <c:v>41.043108688733291</c:v>
                </c:pt>
                <c:pt idx="555">
                  <c:v>38.98315038192235</c:v>
                </c:pt>
                <c:pt idx="556">
                  <c:v>37.466271992361555</c:v>
                </c:pt>
                <c:pt idx="557">
                  <c:v>36.355142966263529</c:v>
                </c:pt>
                <c:pt idx="558">
                  <c:v>36.31144688096753</c:v>
                </c:pt>
                <c:pt idx="559">
                  <c:v>37.784629185232333</c:v>
                </c:pt>
                <c:pt idx="560">
                  <c:v>38.55243182686187</c:v>
                </c:pt>
                <c:pt idx="561">
                  <c:v>39.38889974538511</c:v>
                </c:pt>
                <c:pt idx="562">
                  <c:v>40.088037110120936</c:v>
                </c:pt>
                <c:pt idx="563">
                  <c:v>39.532472597071923</c:v>
                </c:pt>
                <c:pt idx="564">
                  <c:v>37.903232845321455</c:v>
                </c:pt>
                <c:pt idx="565">
                  <c:v>37.048038033099928</c:v>
                </c:pt>
                <c:pt idx="566">
                  <c:v>36.767134627625715</c:v>
                </c:pt>
                <c:pt idx="567">
                  <c:v>37.559906460852957</c:v>
                </c:pt>
                <c:pt idx="568">
                  <c:v>38.383889783577338</c:v>
                </c:pt>
                <c:pt idx="569">
                  <c:v>37.928202036919153</c:v>
                </c:pt>
                <c:pt idx="570">
                  <c:v>38.040563399108841</c:v>
                </c:pt>
                <c:pt idx="571">
                  <c:v>39.532472597071923</c:v>
                </c:pt>
                <c:pt idx="572">
                  <c:v>40.119248599618082</c:v>
                </c:pt>
                <c:pt idx="573">
                  <c:v>39.688530044557602</c:v>
                </c:pt>
                <c:pt idx="574">
                  <c:v>37.840809866327184</c:v>
                </c:pt>
                <c:pt idx="575">
                  <c:v>38.446312762571601</c:v>
                </c:pt>
                <c:pt idx="576">
                  <c:v>38.327709102482494</c:v>
                </c:pt>
                <c:pt idx="577">
                  <c:v>38.308982208784208</c:v>
                </c:pt>
                <c:pt idx="578">
                  <c:v>38.521220337364731</c:v>
                </c:pt>
                <c:pt idx="579">
                  <c:v>38.758427657542967</c:v>
                </c:pt>
                <c:pt idx="580">
                  <c:v>40.73099379376194</c:v>
                </c:pt>
                <c:pt idx="581">
                  <c:v>39.907010471037559</c:v>
                </c:pt>
                <c:pt idx="582">
                  <c:v>42.147995416931892</c:v>
                </c:pt>
                <c:pt idx="583">
                  <c:v>42.684833036282619</c:v>
                </c:pt>
                <c:pt idx="584">
                  <c:v>42.88458656906429</c:v>
                </c:pt>
                <c:pt idx="585">
                  <c:v>42.940767250159134</c:v>
                </c:pt>
                <c:pt idx="586">
                  <c:v>41.817153628262254</c:v>
                </c:pt>
                <c:pt idx="587">
                  <c:v>40.100521705919803</c:v>
                </c:pt>
                <c:pt idx="588">
                  <c:v>39.850829789942715</c:v>
                </c:pt>
                <c:pt idx="589">
                  <c:v>39.544957192870783</c:v>
                </c:pt>
                <c:pt idx="590">
                  <c:v>40.181671578612345</c:v>
                </c:pt>
                <c:pt idx="591">
                  <c:v>39.045573360916613</c:v>
                </c:pt>
                <c:pt idx="592">
                  <c:v>39.182903914704006</c:v>
                </c:pt>
                <c:pt idx="593">
                  <c:v>39.351445957988545</c:v>
                </c:pt>
                <c:pt idx="594">
                  <c:v>39.220357702100578</c:v>
                </c:pt>
                <c:pt idx="595">
                  <c:v>38.795881444939525</c:v>
                </c:pt>
                <c:pt idx="596">
                  <c:v>39.326476766390826</c:v>
                </c:pt>
                <c:pt idx="597">
                  <c:v>40.075552514322084</c:v>
                </c:pt>
                <c:pt idx="598">
                  <c:v>39.775922215149585</c:v>
                </c:pt>
                <c:pt idx="599">
                  <c:v>43.415181890515598</c:v>
                </c:pt>
                <c:pt idx="600">
                  <c:v>42.765982908975182</c:v>
                </c:pt>
                <c:pt idx="601">
                  <c:v>43.683600700190965</c:v>
                </c:pt>
                <c:pt idx="602">
                  <c:v>43.377728103119033</c:v>
                </c:pt>
                <c:pt idx="603">
                  <c:v>43.70856989178867</c:v>
                </c:pt>
                <c:pt idx="604">
                  <c:v>42.11678392743476</c:v>
                </c:pt>
                <c:pt idx="605">
                  <c:v>41.985695671546786</c:v>
                </c:pt>
                <c:pt idx="606">
                  <c:v>43.284093634627631</c:v>
                </c:pt>
                <c:pt idx="607">
                  <c:v>43.764750572883514</c:v>
                </c:pt>
                <c:pt idx="608">
                  <c:v>42.528775588796947</c:v>
                </c:pt>
                <c:pt idx="609">
                  <c:v>43.346516613621894</c:v>
                </c:pt>
                <c:pt idx="610">
                  <c:v>43.103066995544232</c:v>
                </c:pt>
                <c:pt idx="611">
                  <c:v>42.441383418204964</c:v>
                </c:pt>
                <c:pt idx="612">
                  <c:v>42.535017886696373</c:v>
                </c:pt>
                <c:pt idx="613">
                  <c:v>41.973211075747926</c:v>
                </c:pt>
                <c:pt idx="614">
                  <c:v>42.559987078294078</c:v>
                </c:pt>
                <c:pt idx="615">
                  <c:v>44.014442488860603</c:v>
                </c:pt>
                <c:pt idx="616">
                  <c:v>45.443928707829407</c:v>
                </c:pt>
                <c:pt idx="617">
                  <c:v>44.563764704010183</c:v>
                </c:pt>
                <c:pt idx="618">
                  <c:v>43.789719764481219</c:v>
                </c:pt>
                <c:pt idx="619">
                  <c:v>42.828405887969446</c:v>
                </c:pt>
                <c:pt idx="620">
                  <c:v>41.455100350095478</c:v>
                </c:pt>
                <c:pt idx="621">
                  <c:v>43.103066995544232</c:v>
                </c:pt>
                <c:pt idx="622">
                  <c:v>42.010664863144498</c:v>
                </c:pt>
                <c:pt idx="623">
                  <c:v>43.309062826225329</c:v>
                </c:pt>
                <c:pt idx="624">
                  <c:v>42.691075334182045</c:v>
                </c:pt>
                <c:pt idx="625">
                  <c:v>43.202943761935067</c:v>
                </c:pt>
                <c:pt idx="626">
                  <c:v>44.981998663271796</c:v>
                </c:pt>
                <c:pt idx="627">
                  <c:v>43.777235168682374</c:v>
                </c:pt>
                <c:pt idx="628">
                  <c:v>45.219205983450024</c:v>
                </c:pt>
                <c:pt idx="629">
                  <c:v>44.782245130490139</c:v>
                </c:pt>
                <c:pt idx="630">
                  <c:v>43.50257406110758</c:v>
                </c:pt>
                <c:pt idx="631">
                  <c:v>43.121793889242525</c:v>
                </c:pt>
                <c:pt idx="632">
                  <c:v>42.135510821133039</c:v>
                </c:pt>
                <c:pt idx="633">
                  <c:v>42.52253329089752</c:v>
                </c:pt>
                <c:pt idx="634">
                  <c:v>42.110541629535334</c:v>
                </c:pt>
                <c:pt idx="635">
                  <c:v>46.430211775938893</c:v>
                </c:pt>
                <c:pt idx="636">
                  <c:v>44.070623169955439</c:v>
                </c:pt>
                <c:pt idx="637">
                  <c:v>42.547502482495226</c:v>
                </c:pt>
                <c:pt idx="638">
                  <c:v>43.21542835773392</c:v>
                </c:pt>
                <c:pt idx="639">
                  <c:v>45.256659770846603</c:v>
                </c:pt>
                <c:pt idx="640">
                  <c:v>44.364011171228512</c:v>
                </c:pt>
                <c:pt idx="641">
                  <c:v>43.746023679185235</c:v>
                </c:pt>
                <c:pt idx="642">
                  <c:v>44.513826320814772</c:v>
                </c:pt>
                <c:pt idx="643">
                  <c:v>41.717276861871412</c:v>
                </c:pt>
                <c:pt idx="644">
                  <c:v>47.310375779758118</c:v>
                </c:pt>
                <c:pt idx="645">
                  <c:v>47.672429057924894</c:v>
                </c:pt>
                <c:pt idx="646">
                  <c:v>47.260437396562693</c:v>
                </c:pt>
                <c:pt idx="647">
                  <c:v>47.1231068427753</c:v>
                </c:pt>
                <c:pt idx="648">
                  <c:v>45.400232622533423</c:v>
                </c:pt>
                <c:pt idx="649">
                  <c:v>45.86216266709102</c:v>
                </c:pt>
                <c:pt idx="650">
                  <c:v>43.714812189688089</c:v>
                </c:pt>
                <c:pt idx="651">
                  <c:v>45.275386664544882</c:v>
                </c:pt>
                <c:pt idx="652">
                  <c:v>44.420191852323363</c:v>
                </c:pt>
                <c:pt idx="653">
                  <c:v>45.219205983450024</c:v>
                </c:pt>
                <c:pt idx="654">
                  <c:v>45.637439942711651</c:v>
                </c:pt>
                <c:pt idx="655">
                  <c:v>45.475140197326539</c:v>
                </c:pt>
                <c:pt idx="656">
                  <c:v>43.377728103119033</c:v>
                </c:pt>
                <c:pt idx="657">
                  <c:v>43.839658147676637</c:v>
                </c:pt>
                <c:pt idx="658">
                  <c:v>43.564997040101844</c:v>
                </c:pt>
                <c:pt idx="659">
                  <c:v>41.929514990451942</c:v>
                </c:pt>
                <c:pt idx="660">
                  <c:v>45.81222428389561</c:v>
                </c:pt>
                <c:pt idx="661">
                  <c:v>50.225528898790579</c:v>
                </c:pt>
                <c:pt idx="662">
                  <c:v>47.054441565881604</c:v>
                </c:pt>
                <c:pt idx="663">
                  <c:v>45.393990324633997</c:v>
                </c:pt>
                <c:pt idx="664">
                  <c:v>44.682368364099297</c:v>
                </c:pt>
                <c:pt idx="665">
                  <c:v>46.174277562062379</c:v>
                </c:pt>
                <c:pt idx="666">
                  <c:v>43.433908784213877</c:v>
                </c:pt>
                <c:pt idx="667">
                  <c:v>45.200479089751745</c:v>
                </c:pt>
                <c:pt idx="668">
                  <c:v>44.588733895607888</c:v>
                </c:pt>
                <c:pt idx="669">
                  <c:v>45.356536537237425</c:v>
                </c:pt>
                <c:pt idx="670">
                  <c:v>43.739781381285795</c:v>
                </c:pt>
                <c:pt idx="671">
                  <c:v>43.003190229153411</c:v>
                </c:pt>
                <c:pt idx="672">
                  <c:v>42.797194398472307</c:v>
                </c:pt>
                <c:pt idx="673">
                  <c:v>45.119329217059196</c:v>
                </c:pt>
                <c:pt idx="674">
                  <c:v>43.939534914067472</c:v>
                </c:pt>
                <c:pt idx="675">
                  <c:v>40.84335515595162</c:v>
                </c:pt>
                <c:pt idx="676">
                  <c:v>42.09181473583704</c:v>
                </c:pt>
                <c:pt idx="677">
                  <c:v>41.848365117759379</c:v>
                </c:pt>
                <c:pt idx="678">
                  <c:v>41.392677371101215</c:v>
                </c:pt>
                <c:pt idx="679">
                  <c:v>40.244094557606623</c:v>
                </c:pt>
                <c:pt idx="680">
                  <c:v>41.348981285805209</c:v>
                </c:pt>
                <c:pt idx="681">
                  <c:v>41.792184436664549</c:v>
                </c:pt>
                <c:pt idx="682">
                  <c:v>45.537563176320816</c:v>
                </c:pt>
                <c:pt idx="683">
                  <c:v>43.989473297262883</c:v>
                </c:pt>
                <c:pt idx="684">
                  <c:v>41.636126989178869</c:v>
                </c:pt>
                <c:pt idx="685">
                  <c:v>43.015674824952264</c:v>
                </c:pt>
                <c:pt idx="686">
                  <c:v>42.004422565245065</c:v>
                </c:pt>
                <c:pt idx="687">
                  <c:v>42.166722310630171</c:v>
                </c:pt>
                <c:pt idx="688">
                  <c:v>40.743478389560799</c:v>
                </c:pt>
                <c:pt idx="689">
                  <c:v>42.59119856779121</c:v>
                </c:pt>
                <c:pt idx="690">
                  <c:v>43.296578230426483</c:v>
                </c:pt>
                <c:pt idx="691">
                  <c:v>43.252882145130492</c:v>
                </c:pt>
                <c:pt idx="692">
                  <c:v>45.22544828134945</c:v>
                </c:pt>
                <c:pt idx="693">
                  <c:v>46.399000286441762</c:v>
                </c:pt>
                <c:pt idx="694">
                  <c:v>44.395222660725658</c:v>
                </c:pt>
                <c:pt idx="695">
                  <c:v>44.033169382558881</c:v>
                </c:pt>
                <c:pt idx="696">
                  <c:v>44.532553214513051</c:v>
                </c:pt>
                <c:pt idx="697">
                  <c:v>42.828405887969446</c:v>
                </c:pt>
                <c:pt idx="698">
                  <c:v>45.637439942711651</c:v>
                </c:pt>
                <c:pt idx="699">
                  <c:v>45.624955346912785</c:v>
                </c:pt>
                <c:pt idx="700">
                  <c:v>45.5812592616168</c:v>
                </c:pt>
                <c:pt idx="701">
                  <c:v>44.314072788033101</c:v>
                </c:pt>
                <c:pt idx="702">
                  <c:v>47.441464035646085</c:v>
                </c:pt>
                <c:pt idx="703">
                  <c:v>45.013210152768941</c:v>
                </c:pt>
                <c:pt idx="704">
                  <c:v>45.17550989815404</c:v>
                </c:pt>
                <c:pt idx="705">
                  <c:v>44.913333386378106</c:v>
                </c:pt>
                <c:pt idx="706">
                  <c:v>46.810991947803949</c:v>
                </c:pt>
                <c:pt idx="707">
                  <c:v>45.393990324633997</c:v>
                </c:pt>
                <c:pt idx="708">
                  <c:v>46.555057733927434</c:v>
                </c:pt>
                <c:pt idx="709">
                  <c:v>45.069390833863778</c:v>
                </c:pt>
                <c:pt idx="710">
                  <c:v>45.612470751113932</c:v>
                </c:pt>
                <c:pt idx="711">
                  <c:v>48.521381572246973</c:v>
                </c:pt>
                <c:pt idx="712">
                  <c:v>45.38150572883513</c:v>
                </c:pt>
                <c:pt idx="713">
                  <c:v>48.265447358370459</c:v>
                </c:pt>
                <c:pt idx="714">
                  <c:v>47.628732972628889</c:v>
                </c:pt>
                <c:pt idx="715">
                  <c:v>48.315385741565883</c:v>
                </c:pt>
                <c:pt idx="716">
                  <c:v>48.94585782940802</c:v>
                </c:pt>
                <c:pt idx="717">
                  <c:v>47.322860375556971</c:v>
                </c:pt>
                <c:pt idx="718">
                  <c:v>47.853455697008272</c:v>
                </c:pt>
                <c:pt idx="719">
                  <c:v>48.227993570973901</c:v>
                </c:pt>
                <c:pt idx="720">
                  <c:v>48.63998523233608</c:v>
                </c:pt>
                <c:pt idx="721">
                  <c:v>47.834728803309993</c:v>
                </c:pt>
                <c:pt idx="722">
                  <c:v>46.736084373010819</c:v>
                </c:pt>
                <c:pt idx="723">
                  <c:v>48.939615531508593</c:v>
                </c:pt>
                <c:pt idx="724">
                  <c:v>47.460190929344364</c:v>
                </c:pt>
                <c:pt idx="725">
                  <c:v>47.010745480585612</c:v>
                </c:pt>
                <c:pt idx="726">
                  <c:v>46.617480712921697</c:v>
                </c:pt>
                <c:pt idx="727">
                  <c:v>45.993250922978987</c:v>
                </c:pt>
                <c:pt idx="728">
                  <c:v>47.959574761298533</c:v>
                </c:pt>
                <c:pt idx="729">
                  <c:v>47.347829567154676</c:v>
                </c:pt>
                <c:pt idx="730">
                  <c:v>47.091895353278161</c:v>
                </c:pt>
                <c:pt idx="731">
                  <c:v>48.346597231063015</c:v>
                </c:pt>
                <c:pt idx="732">
                  <c:v>47.191772119669004</c:v>
                </c:pt>
                <c:pt idx="733">
                  <c:v>46.374031094844042</c:v>
                </c:pt>
                <c:pt idx="734">
                  <c:v>47.947090165499681</c:v>
                </c:pt>
                <c:pt idx="735">
                  <c:v>48.427747103755571</c:v>
                </c:pt>
                <c:pt idx="736">
                  <c:v>47.659944462126035</c:v>
                </c:pt>
                <c:pt idx="737">
                  <c:v>47.397767950350101</c:v>
                </c:pt>
                <c:pt idx="738">
                  <c:v>49.039492297899436</c:v>
                </c:pt>
                <c:pt idx="739">
                  <c:v>48.733619700827497</c:v>
                </c:pt>
                <c:pt idx="740">
                  <c:v>48.32162803946531</c:v>
                </c:pt>
                <c:pt idx="741">
                  <c:v>48.646227530235514</c:v>
                </c:pt>
                <c:pt idx="742">
                  <c:v>49.326638001273075</c:v>
                </c:pt>
                <c:pt idx="743">
                  <c:v>48.302901145767031</c:v>
                </c:pt>
                <c:pt idx="744">
                  <c:v>49.732387364735835</c:v>
                </c:pt>
                <c:pt idx="745">
                  <c:v>49.58257221514959</c:v>
                </c:pt>
                <c:pt idx="746">
                  <c:v>48.252962762571606</c:v>
                </c:pt>
                <c:pt idx="747">
                  <c:v>48.309143443666457</c:v>
                </c:pt>
                <c:pt idx="748">
                  <c:v>46.161792966263533</c:v>
                </c:pt>
                <c:pt idx="749">
                  <c:v>47.591279185232331</c:v>
                </c:pt>
                <c:pt idx="750">
                  <c:v>46.242942838956075</c:v>
                </c:pt>
                <c:pt idx="751">
                  <c:v>45.781012794398478</c:v>
                </c:pt>
                <c:pt idx="752">
                  <c:v>47.19801441756843</c:v>
                </c:pt>
                <c:pt idx="753">
                  <c:v>46.205489051559518</c:v>
                </c:pt>
                <c:pt idx="754">
                  <c:v>46.380273392743469</c:v>
                </c:pt>
                <c:pt idx="755">
                  <c:v>46.168035264162953</c:v>
                </c:pt>
                <c:pt idx="756">
                  <c:v>45.874647262889873</c:v>
                </c:pt>
                <c:pt idx="757">
                  <c:v>47.772305824315715</c:v>
                </c:pt>
                <c:pt idx="758">
                  <c:v>47.472675525143217</c:v>
                </c:pt>
                <c:pt idx="759">
                  <c:v>47.978301654996812</c:v>
                </c:pt>
                <c:pt idx="760">
                  <c:v>47.784790420114582</c:v>
                </c:pt>
                <c:pt idx="761">
                  <c:v>47.478917823042643</c:v>
                </c:pt>
                <c:pt idx="762">
                  <c:v>47.19801441756843</c:v>
                </c:pt>
                <c:pt idx="763">
                  <c:v>48.32162803946531</c:v>
                </c:pt>
                <c:pt idx="764">
                  <c:v>48.87095025461489</c:v>
                </c:pt>
                <c:pt idx="765">
                  <c:v>47.14807603437302</c:v>
                </c:pt>
                <c:pt idx="766">
                  <c:v>46.729842075111385</c:v>
                </c:pt>
                <c:pt idx="767">
                  <c:v>46.835961139401654</c:v>
                </c:pt>
                <c:pt idx="768">
                  <c:v>46.604996117122852</c:v>
                </c:pt>
                <c:pt idx="769">
                  <c:v>46.879657224697638</c:v>
                </c:pt>
                <c:pt idx="770">
                  <c:v>46.267912030553795</c:v>
                </c:pt>
                <c:pt idx="771">
                  <c:v>45.5812592616168</c:v>
                </c:pt>
                <c:pt idx="772">
                  <c:v>44.994483259070648</c:v>
                </c:pt>
                <c:pt idx="773">
                  <c:v>45.393990324633997</c:v>
                </c:pt>
                <c:pt idx="774">
                  <c:v>48.277931954169325</c:v>
                </c:pt>
                <c:pt idx="775">
                  <c:v>47.653702164226608</c:v>
                </c:pt>
              </c:numCache>
            </c:numRef>
          </c:xVal>
          <c:yVal>
            <c:numRef>
              <c:f>MSCL!$H$6:$H$781</c:f>
              <c:numCache>
                <c:formatCode>General</c:formatCode>
                <c:ptCount val="776"/>
                <c:pt idx="0">
                  <c:v>6.5193906574773086E-2</c:v>
                </c:pt>
                <c:pt idx="1">
                  <c:v>0.1308322393611201</c:v>
                </c:pt>
                <c:pt idx="2">
                  <c:v>0.19647057214746733</c:v>
                </c:pt>
                <c:pt idx="3">
                  <c:v>0.26210890493381478</c:v>
                </c:pt>
                <c:pt idx="4">
                  <c:v>0.32774723772016179</c:v>
                </c:pt>
                <c:pt idx="5">
                  <c:v>0.39338557050650913</c:v>
                </c:pt>
                <c:pt idx="6">
                  <c:v>0.45902390329285636</c:v>
                </c:pt>
                <c:pt idx="7">
                  <c:v>0.52466223607920359</c:v>
                </c:pt>
                <c:pt idx="8">
                  <c:v>0.59030056886555071</c:v>
                </c:pt>
                <c:pt idx="9">
                  <c:v>0.65593890165189805</c:v>
                </c:pt>
                <c:pt idx="10">
                  <c:v>0.72157723443824517</c:v>
                </c:pt>
                <c:pt idx="11">
                  <c:v>0.78721556722459241</c:v>
                </c:pt>
                <c:pt idx="12">
                  <c:v>0.85285390001093964</c:v>
                </c:pt>
                <c:pt idx="13">
                  <c:v>0.91849223279728687</c:v>
                </c:pt>
                <c:pt idx="14">
                  <c:v>0.9841305655836341</c:v>
                </c:pt>
                <c:pt idx="15">
                  <c:v>1.0497688983699813</c:v>
                </c:pt>
                <c:pt idx="16">
                  <c:v>1.1154072311563286</c:v>
                </c:pt>
                <c:pt idx="17">
                  <c:v>1.1810455639426758</c:v>
                </c:pt>
                <c:pt idx="18">
                  <c:v>1.246683896729023</c:v>
                </c:pt>
                <c:pt idx="19">
                  <c:v>1.4146537577945515</c:v>
                </c:pt>
                <c:pt idx="20">
                  <c:v>1.4802920905808987</c:v>
                </c:pt>
                <c:pt idx="21">
                  <c:v>1.5459304233672464</c:v>
                </c:pt>
                <c:pt idx="22">
                  <c:v>1.6115687561535932</c:v>
                </c:pt>
                <c:pt idx="23">
                  <c:v>1.6772070889399404</c:v>
                </c:pt>
                <c:pt idx="24">
                  <c:v>1.7428454217262876</c:v>
                </c:pt>
                <c:pt idx="25">
                  <c:v>1.8084837545126349</c:v>
                </c:pt>
                <c:pt idx="26">
                  <c:v>1.8741220872989821</c:v>
                </c:pt>
                <c:pt idx="27">
                  <c:v>1.9397604200853293</c:v>
                </c:pt>
                <c:pt idx="28">
                  <c:v>2.0053987528716766</c:v>
                </c:pt>
                <c:pt idx="29">
                  <c:v>2.0710370856580238</c:v>
                </c:pt>
                <c:pt idx="30">
                  <c:v>2.136675418444371</c:v>
                </c:pt>
                <c:pt idx="31">
                  <c:v>2.2023137512307183</c:v>
                </c:pt>
                <c:pt idx="32">
                  <c:v>2.2679520840170655</c:v>
                </c:pt>
                <c:pt idx="33">
                  <c:v>2.3335904168034127</c:v>
                </c:pt>
                <c:pt idx="34">
                  <c:v>2.39922874958976</c:v>
                </c:pt>
                <c:pt idx="35">
                  <c:v>2.4648670823761076</c:v>
                </c:pt>
                <c:pt idx="36">
                  <c:v>2.5305054151624544</c:v>
                </c:pt>
                <c:pt idx="37">
                  <c:v>2.5961437479488016</c:v>
                </c:pt>
                <c:pt idx="38">
                  <c:v>2.6617820807351489</c:v>
                </c:pt>
                <c:pt idx="39">
                  <c:v>2.7274204135214957</c:v>
                </c:pt>
                <c:pt idx="40">
                  <c:v>2.7930587463078433</c:v>
                </c:pt>
                <c:pt idx="41">
                  <c:v>2.8586970790941906</c:v>
                </c:pt>
                <c:pt idx="42">
                  <c:v>2.9243354118805378</c:v>
                </c:pt>
                <c:pt idx="43">
                  <c:v>2.9899737446668846</c:v>
                </c:pt>
                <c:pt idx="44">
                  <c:v>3.0556120774532323</c:v>
                </c:pt>
                <c:pt idx="45">
                  <c:v>3.1212504102395795</c:v>
                </c:pt>
                <c:pt idx="46">
                  <c:v>3.1868887430259267</c:v>
                </c:pt>
                <c:pt idx="47">
                  <c:v>3.2525270758122735</c:v>
                </c:pt>
                <c:pt idx="48">
                  <c:v>3.3181654085986212</c:v>
                </c:pt>
                <c:pt idx="49">
                  <c:v>3.383803741384968</c:v>
                </c:pt>
                <c:pt idx="50">
                  <c:v>3.4494420741713157</c:v>
                </c:pt>
                <c:pt idx="51">
                  <c:v>3.5150804069576629</c:v>
                </c:pt>
                <c:pt idx="52">
                  <c:v>3.5807187397440101</c:v>
                </c:pt>
                <c:pt idx="53">
                  <c:v>3.6463570725303569</c:v>
                </c:pt>
                <c:pt idx="54">
                  <c:v>3.7119954053167041</c:v>
                </c:pt>
                <c:pt idx="55">
                  <c:v>3.7776337381030514</c:v>
                </c:pt>
                <c:pt idx="56">
                  <c:v>3.843272070889399</c:v>
                </c:pt>
                <c:pt idx="57">
                  <c:v>3.9089104036757458</c:v>
                </c:pt>
                <c:pt idx="58">
                  <c:v>3.9745487364620935</c:v>
                </c:pt>
                <c:pt idx="59">
                  <c:v>4.0401870692484403</c:v>
                </c:pt>
                <c:pt idx="60">
                  <c:v>4.105825402034788</c:v>
                </c:pt>
                <c:pt idx="61">
                  <c:v>4.1714637348211348</c:v>
                </c:pt>
                <c:pt idx="62">
                  <c:v>4.2371020676074824</c:v>
                </c:pt>
                <c:pt idx="63">
                  <c:v>4.3027404003938292</c:v>
                </c:pt>
                <c:pt idx="64">
                  <c:v>4.3818345914013781</c:v>
                </c:pt>
                <c:pt idx="65">
                  <c:v>4.4474729241877249</c:v>
                </c:pt>
                <c:pt idx="66">
                  <c:v>4.5131112569740726</c:v>
                </c:pt>
                <c:pt idx="67">
                  <c:v>4.5787495897604202</c:v>
                </c:pt>
                <c:pt idx="68">
                  <c:v>4.6443879225467661</c:v>
                </c:pt>
                <c:pt idx="69">
                  <c:v>4.7100262553331138</c:v>
                </c:pt>
                <c:pt idx="70">
                  <c:v>4.7756645881194615</c:v>
                </c:pt>
                <c:pt idx="71">
                  <c:v>4.8413029209058092</c:v>
                </c:pt>
                <c:pt idx="72">
                  <c:v>4.9069412536921559</c:v>
                </c:pt>
                <c:pt idx="73">
                  <c:v>4.9725795864785027</c:v>
                </c:pt>
                <c:pt idx="74">
                  <c:v>5.0382179192648504</c:v>
                </c:pt>
                <c:pt idx="75">
                  <c:v>5.1038562520511972</c:v>
                </c:pt>
                <c:pt idx="76">
                  <c:v>5.169494584837544</c:v>
                </c:pt>
                <c:pt idx="77">
                  <c:v>5.2351329176238917</c:v>
                </c:pt>
                <c:pt idx="78">
                  <c:v>5.3007712504102393</c:v>
                </c:pt>
                <c:pt idx="79">
                  <c:v>5.366409583196587</c:v>
                </c:pt>
                <c:pt idx="80">
                  <c:v>5.4320479159829338</c:v>
                </c:pt>
                <c:pt idx="81">
                  <c:v>5.4976862487692806</c:v>
                </c:pt>
                <c:pt idx="82">
                  <c:v>5.5633245815556283</c:v>
                </c:pt>
                <c:pt idx="83">
                  <c:v>5.628962914341975</c:v>
                </c:pt>
                <c:pt idx="84">
                  <c:v>5.6946012471283218</c:v>
                </c:pt>
                <c:pt idx="85">
                  <c:v>5.7602395799146695</c:v>
                </c:pt>
                <c:pt idx="86">
                  <c:v>5.8258779127010172</c:v>
                </c:pt>
                <c:pt idx="87">
                  <c:v>5.891516245487364</c:v>
                </c:pt>
                <c:pt idx="88">
                  <c:v>5.9571545782737108</c:v>
                </c:pt>
                <c:pt idx="89">
                  <c:v>6.0227929110600584</c:v>
                </c:pt>
                <c:pt idx="90">
                  <c:v>6.0884312438464061</c:v>
                </c:pt>
                <c:pt idx="91">
                  <c:v>6.1540695766327529</c:v>
                </c:pt>
                <c:pt idx="92">
                  <c:v>6.2197079094190997</c:v>
                </c:pt>
                <c:pt idx="93">
                  <c:v>6.2853462422054474</c:v>
                </c:pt>
                <c:pt idx="94">
                  <c:v>6.350984574991795</c:v>
                </c:pt>
                <c:pt idx="95">
                  <c:v>6.4166229077781418</c:v>
                </c:pt>
                <c:pt idx="96">
                  <c:v>6.4822612405644895</c:v>
                </c:pt>
                <c:pt idx="97">
                  <c:v>6.5478995733508363</c:v>
                </c:pt>
                <c:pt idx="98">
                  <c:v>6.6135379061371831</c:v>
                </c:pt>
                <c:pt idx="99">
                  <c:v>6.6791762389235307</c:v>
                </c:pt>
                <c:pt idx="100">
                  <c:v>6.7448145717098775</c:v>
                </c:pt>
                <c:pt idx="101">
                  <c:v>6.8104529044962252</c:v>
                </c:pt>
                <c:pt idx="102">
                  <c:v>6.8760912372825729</c:v>
                </c:pt>
                <c:pt idx="103">
                  <c:v>6.9417295700689197</c:v>
                </c:pt>
                <c:pt idx="104">
                  <c:v>7.0073679028552673</c:v>
                </c:pt>
                <c:pt idx="105">
                  <c:v>7.0730062356416141</c:v>
                </c:pt>
                <c:pt idx="106">
                  <c:v>7.1386445684279609</c:v>
                </c:pt>
                <c:pt idx="107">
                  <c:v>7.2042829012143086</c:v>
                </c:pt>
                <c:pt idx="108">
                  <c:v>7.3818345914013781</c:v>
                </c:pt>
                <c:pt idx="109">
                  <c:v>7.4474729241877249</c:v>
                </c:pt>
                <c:pt idx="110">
                  <c:v>7.5131112569740726</c:v>
                </c:pt>
                <c:pt idx="111">
                  <c:v>7.5787495897604202</c:v>
                </c:pt>
                <c:pt idx="112">
                  <c:v>7.6443879225467661</c:v>
                </c:pt>
                <c:pt idx="113">
                  <c:v>7.7100262553331138</c:v>
                </c:pt>
                <c:pt idx="114">
                  <c:v>7.7756645881194615</c:v>
                </c:pt>
                <c:pt idx="115">
                  <c:v>7.8413029209058092</c:v>
                </c:pt>
                <c:pt idx="116">
                  <c:v>7.9069412536921559</c:v>
                </c:pt>
                <c:pt idx="117">
                  <c:v>7.9725795864785027</c:v>
                </c:pt>
                <c:pt idx="118">
                  <c:v>8.0382179192648504</c:v>
                </c:pt>
                <c:pt idx="119">
                  <c:v>8.1038562520511981</c:v>
                </c:pt>
                <c:pt idx="120">
                  <c:v>8.169494584837544</c:v>
                </c:pt>
                <c:pt idx="121">
                  <c:v>8.2351329176238917</c:v>
                </c:pt>
                <c:pt idx="122">
                  <c:v>8.3007712504102393</c:v>
                </c:pt>
                <c:pt idx="123">
                  <c:v>8.366409583196587</c:v>
                </c:pt>
                <c:pt idx="124">
                  <c:v>8.4320479159829347</c:v>
                </c:pt>
                <c:pt idx="125">
                  <c:v>8.4976862487692806</c:v>
                </c:pt>
                <c:pt idx="126">
                  <c:v>8.5633245815556283</c:v>
                </c:pt>
                <c:pt idx="127">
                  <c:v>8.6289629143419759</c:v>
                </c:pt>
                <c:pt idx="128">
                  <c:v>8.6946012471283218</c:v>
                </c:pt>
                <c:pt idx="129">
                  <c:v>8.7602395799146695</c:v>
                </c:pt>
                <c:pt idx="130">
                  <c:v>8.8258779127010172</c:v>
                </c:pt>
                <c:pt idx="131">
                  <c:v>8.8915162454873631</c:v>
                </c:pt>
                <c:pt idx="132">
                  <c:v>8.9571545782737108</c:v>
                </c:pt>
                <c:pt idx="133">
                  <c:v>9.0227929110600584</c:v>
                </c:pt>
                <c:pt idx="134">
                  <c:v>9.0884312438464061</c:v>
                </c:pt>
                <c:pt idx="135">
                  <c:v>9.1540695766327538</c:v>
                </c:pt>
                <c:pt idx="136">
                  <c:v>9.2197079094190997</c:v>
                </c:pt>
                <c:pt idx="137">
                  <c:v>9.2853462422054474</c:v>
                </c:pt>
                <c:pt idx="138">
                  <c:v>9.350984574991795</c:v>
                </c:pt>
                <c:pt idx="139">
                  <c:v>9.4166229077781409</c:v>
                </c:pt>
                <c:pt idx="140">
                  <c:v>9.4822612405644886</c:v>
                </c:pt>
                <c:pt idx="141">
                  <c:v>9.5478995733508363</c:v>
                </c:pt>
                <c:pt idx="142">
                  <c:v>9.613537906137184</c:v>
                </c:pt>
                <c:pt idx="143">
                  <c:v>9.6791762389235299</c:v>
                </c:pt>
                <c:pt idx="144">
                  <c:v>9.7448145717098775</c:v>
                </c:pt>
                <c:pt idx="145">
                  <c:v>9.8104529044962252</c:v>
                </c:pt>
                <c:pt idx="146">
                  <c:v>9.8760912372825729</c:v>
                </c:pt>
                <c:pt idx="147">
                  <c:v>9.9417295700689206</c:v>
                </c:pt>
                <c:pt idx="148">
                  <c:v>10.007367902855266</c:v>
                </c:pt>
                <c:pt idx="149">
                  <c:v>10.073006235641614</c:v>
                </c:pt>
                <c:pt idx="150">
                  <c:v>10.138644568427962</c:v>
                </c:pt>
                <c:pt idx="151">
                  <c:v>10.204282901214308</c:v>
                </c:pt>
                <c:pt idx="152">
                  <c:v>10.269921234000655</c:v>
                </c:pt>
                <c:pt idx="153">
                  <c:v>10.381834591401379</c:v>
                </c:pt>
                <c:pt idx="154">
                  <c:v>10.447472924187725</c:v>
                </c:pt>
                <c:pt idx="155">
                  <c:v>10.513111256974073</c:v>
                </c:pt>
                <c:pt idx="156">
                  <c:v>10.57874958976042</c:v>
                </c:pt>
                <c:pt idx="157">
                  <c:v>10.644387922546766</c:v>
                </c:pt>
                <c:pt idx="158">
                  <c:v>10.710026255333114</c:v>
                </c:pt>
                <c:pt idx="159">
                  <c:v>10.775664588119461</c:v>
                </c:pt>
                <c:pt idx="160">
                  <c:v>10.841302920905809</c:v>
                </c:pt>
                <c:pt idx="161">
                  <c:v>10.906941253692157</c:v>
                </c:pt>
                <c:pt idx="162">
                  <c:v>10.972579586478503</c:v>
                </c:pt>
                <c:pt idx="163">
                  <c:v>11.03821791926485</c:v>
                </c:pt>
                <c:pt idx="164">
                  <c:v>11.103856252051198</c:v>
                </c:pt>
                <c:pt idx="165">
                  <c:v>11.169494584837544</c:v>
                </c:pt>
                <c:pt idx="166">
                  <c:v>11.235132917623892</c:v>
                </c:pt>
                <c:pt idx="167">
                  <c:v>11.300771250410239</c:v>
                </c:pt>
                <c:pt idx="168">
                  <c:v>11.366409583196587</c:v>
                </c:pt>
                <c:pt idx="169">
                  <c:v>11.432047915982935</c:v>
                </c:pt>
                <c:pt idx="170">
                  <c:v>11.497686248769281</c:v>
                </c:pt>
                <c:pt idx="171">
                  <c:v>11.563324581555628</c:v>
                </c:pt>
                <c:pt idx="172">
                  <c:v>11.628962914341976</c:v>
                </c:pt>
                <c:pt idx="173">
                  <c:v>11.694601247128322</c:v>
                </c:pt>
                <c:pt idx="174">
                  <c:v>11.76023957991467</c:v>
                </c:pt>
                <c:pt idx="175">
                  <c:v>11.825877912701017</c:v>
                </c:pt>
                <c:pt idx="176">
                  <c:v>11.891516245487363</c:v>
                </c:pt>
                <c:pt idx="177">
                  <c:v>11.957154578273711</c:v>
                </c:pt>
                <c:pt idx="178">
                  <c:v>12.022792911060058</c:v>
                </c:pt>
                <c:pt idx="179">
                  <c:v>12.088431243846406</c:v>
                </c:pt>
                <c:pt idx="180">
                  <c:v>12.154069576632754</c:v>
                </c:pt>
                <c:pt idx="181">
                  <c:v>12.2197079094191</c:v>
                </c:pt>
                <c:pt idx="182">
                  <c:v>12.285346242205447</c:v>
                </c:pt>
                <c:pt idx="183">
                  <c:v>12.350984574991795</c:v>
                </c:pt>
                <c:pt idx="184">
                  <c:v>12.416622907778141</c:v>
                </c:pt>
                <c:pt idx="185">
                  <c:v>12.482261240564489</c:v>
                </c:pt>
                <c:pt idx="186">
                  <c:v>12.547899573350836</c:v>
                </c:pt>
                <c:pt idx="187">
                  <c:v>12.613537906137184</c:v>
                </c:pt>
                <c:pt idx="188">
                  <c:v>12.67917623892353</c:v>
                </c:pt>
                <c:pt idx="189">
                  <c:v>12.744814571709878</c:v>
                </c:pt>
                <c:pt idx="190">
                  <c:v>12.810452904496225</c:v>
                </c:pt>
                <c:pt idx="191">
                  <c:v>12.876091237282573</c:v>
                </c:pt>
                <c:pt idx="192">
                  <c:v>12.941729570068921</c:v>
                </c:pt>
                <c:pt idx="193">
                  <c:v>13.007367902855266</c:v>
                </c:pt>
                <c:pt idx="194">
                  <c:v>13.073006235641614</c:v>
                </c:pt>
                <c:pt idx="195">
                  <c:v>13.138644568427962</c:v>
                </c:pt>
                <c:pt idx="196">
                  <c:v>13.204282901214308</c:v>
                </c:pt>
                <c:pt idx="197">
                  <c:v>13.269921234000655</c:v>
                </c:pt>
                <c:pt idx="198">
                  <c:v>13.381834591401379</c:v>
                </c:pt>
                <c:pt idx="199">
                  <c:v>13.447472924187727</c:v>
                </c:pt>
                <c:pt idx="200">
                  <c:v>13.513111256974074</c:v>
                </c:pt>
                <c:pt idx="201">
                  <c:v>13.578749589760422</c:v>
                </c:pt>
                <c:pt idx="202">
                  <c:v>13.644387922546768</c:v>
                </c:pt>
                <c:pt idx="203">
                  <c:v>13.710026255333116</c:v>
                </c:pt>
                <c:pt idx="204">
                  <c:v>13.775664588119463</c:v>
                </c:pt>
                <c:pt idx="205">
                  <c:v>13.841302920905811</c:v>
                </c:pt>
                <c:pt idx="206">
                  <c:v>13.906941253692157</c:v>
                </c:pt>
                <c:pt idx="207">
                  <c:v>13.972579586478505</c:v>
                </c:pt>
                <c:pt idx="208">
                  <c:v>14.038217919264852</c:v>
                </c:pt>
                <c:pt idx="209">
                  <c:v>14.103856252051198</c:v>
                </c:pt>
                <c:pt idx="210">
                  <c:v>14.169494584837546</c:v>
                </c:pt>
                <c:pt idx="211">
                  <c:v>14.235132917623893</c:v>
                </c:pt>
                <c:pt idx="212">
                  <c:v>14.300771250410241</c:v>
                </c:pt>
                <c:pt idx="213">
                  <c:v>14.366409583196589</c:v>
                </c:pt>
                <c:pt idx="214">
                  <c:v>14.432047915982935</c:v>
                </c:pt>
                <c:pt idx="215">
                  <c:v>14.497686248769282</c:v>
                </c:pt>
                <c:pt idx="216">
                  <c:v>14.56332458155563</c:v>
                </c:pt>
                <c:pt idx="217">
                  <c:v>14.628962914341978</c:v>
                </c:pt>
                <c:pt idx="218">
                  <c:v>14.694601247128324</c:v>
                </c:pt>
                <c:pt idx="219">
                  <c:v>14.760239579914671</c:v>
                </c:pt>
                <c:pt idx="220">
                  <c:v>14.825877912701019</c:v>
                </c:pt>
                <c:pt idx="221">
                  <c:v>14.891516245487367</c:v>
                </c:pt>
                <c:pt idx="222">
                  <c:v>14.957154578273713</c:v>
                </c:pt>
                <c:pt idx="223">
                  <c:v>15.02279291106006</c:v>
                </c:pt>
                <c:pt idx="224">
                  <c:v>15.088431243846408</c:v>
                </c:pt>
                <c:pt idx="225">
                  <c:v>15.154069576632756</c:v>
                </c:pt>
                <c:pt idx="226">
                  <c:v>15.219707909419101</c:v>
                </c:pt>
                <c:pt idx="227">
                  <c:v>15.285346242205449</c:v>
                </c:pt>
                <c:pt idx="228">
                  <c:v>15.350984574991797</c:v>
                </c:pt>
                <c:pt idx="229">
                  <c:v>15.416622907778144</c:v>
                </c:pt>
                <c:pt idx="230">
                  <c:v>15.48226124056449</c:v>
                </c:pt>
                <c:pt idx="231">
                  <c:v>15.547899573350838</c:v>
                </c:pt>
                <c:pt idx="232">
                  <c:v>15.613537906137186</c:v>
                </c:pt>
                <c:pt idx="233">
                  <c:v>15.679176238923532</c:v>
                </c:pt>
                <c:pt idx="234">
                  <c:v>15.744814571709879</c:v>
                </c:pt>
                <c:pt idx="235">
                  <c:v>15.810452904496227</c:v>
                </c:pt>
                <c:pt idx="236">
                  <c:v>15.876091237282575</c:v>
                </c:pt>
                <c:pt idx="237">
                  <c:v>15.941729570068922</c:v>
                </c:pt>
                <c:pt idx="238">
                  <c:v>16.007367902855268</c:v>
                </c:pt>
                <c:pt idx="239">
                  <c:v>16.073006235641614</c:v>
                </c:pt>
                <c:pt idx="240">
                  <c:v>16.138644568427964</c:v>
                </c:pt>
                <c:pt idx="241">
                  <c:v>16.204282901214309</c:v>
                </c:pt>
                <c:pt idx="242">
                  <c:v>16.269921234000659</c:v>
                </c:pt>
                <c:pt idx="243">
                  <c:v>16.381834591401379</c:v>
                </c:pt>
                <c:pt idx="244">
                  <c:v>16.447472924187728</c:v>
                </c:pt>
                <c:pt idx="245">
                  <c:v>16.513111256974074</c:v>
                </c:pt>
                <c:pt idx="246">
                  <c:v>16.57874958976042</c:v>
                </c:pt>
                <c:pt idx="247">
                  <c:v>16.64438792254677</c:v>
                </c:pt>
                <c:pt idx="248">
                  <c:v>16.710026255333116</c:v>
                </c:pt>
                <c:pt idx="249">
                  <c:v>16.775664588119461</c:v>
                </c:pt>
                <c:pt idx="250">
                  <c:v>16.841302920905811</c:v>
                </c:pt>
                <c:pt idx="251">
                  <c:v>16.906941253692157</c:v>
                </c:pt>
                <c:pt idx="252">
                  <c:v>16.972579586478503</c:v>
                </c:pt>
                <c:pt idx="253">
                  <c:v>17.038217919264852</c:v>
                </c:pt>
                <c:pt idx="254">
                  <c:v>17.103856252051198</c:v>
                </c:pt>
                <c:pt idx="255">
                  <c:v>17.169494584837548</c:v>
                </c:pt>
                <c:pt idx="256">
                  <c:v>17.235132917623893</c:v>
                </c:pt>
                <c:pt idx="257">
                  <c:v>17.300771250410243</c:v>
                </c:pt>
                <c:pt idx="258">
                  <c:v>17.366409583196589</c:v>
                </c:pt>
                <c:pt idx="259">
                  <c:v>17.432047915982935</c:v>
                </c:pt>
                <c:pt idx="260">
                  <c:v>17.497686248769284</c:v>
                </c:pt>
                <c:pt idx="261">
                  <c:v>17.56332458155563</c:v>
                </c:pt>
                <c:pt idx="262">
                  <c:v>17.628962914341976</c:v>
                </c:pt>
                <c:pt idx="263">
                  <c:v>17.694601247128325</c:v>
                </c:pt>
                <c:pt idx="264">
                  <c:v>17.760239579914671</c:v>
                </c:pt>
                <c:pt idx="265">
                  <c:v>17.825877912701017</c:v>
                </c:pt>
                <c:pt idx="266">
                  <c:v>17.891516245487367</c:v>
                </c:pt>
                <c:pt idx="267">
                  <c:v>17.957154578273713</c:v>
                </c:pt>
                <c:pt idx="268">
                  <c:v>18.022792911060058</c:v>
                </c:pt>
                <c:pt idx="269">
                  <c:v>18.088431243846408</c:v>
                </c:pt>
                <c:pt idx="270">
                  <c:v>18.154069576632754</c:v>
                </c:pt>
                <c:pt idx="271">
                  <c:v>18.219707909419103</c:v>
                </c:pt>
                <c:pt idx="272">
                  <c:v>18.285346242205449</c:v>
                </c:pt>
                <c:pt idx="273">
                  <c:v>18.350984574991795</c:v>
                </c:pt>
                <c:pt idx="274">
                  <c:v>18.416622907778144</c:v>
                </c:pt>
                <c:pt idx="275">
                  <c:v>18.48226124056449</c:v>
                </c:pt>
                <c:pt idx="276">
                  <c:v>18.54789957335084</c:v>
                </c:pt>
                <c:pt idx="277">
                  <c:v>18.613537906137186</c:v>
                </c:pt>
                <c:pt idx="278">
                  <c:v>18.679176238923532</c:v>
                </c:pt>
                <c:pt idx="279">
                  <c:v>18.744814571709881</c:v>
                </c:pt>
                <c:pt idx="280">
                  <c:v>18.810452904496227</c:v>
                </c:pt>
                <c:pt idx="281">
                  <c:v>18.876091237282573</c:v>
                </c:pt>
                <c:pt idx="282">
                  <c:v>18.941729570068922</c:v>
                </c:pt>
                <c:pt idx="283">
                  <c:v>19.007367902855268</c:v>
                </c:pt>
                <c:pt idx="284">
                  <c:v>19.073006235641614</c:v>
                </c:pt>
                <c:pt idx="285">
                  <c:v>19.138644568427964</c:v>
                </c:pt>
                <c:pt idx="286">
                  <c:v>19.204282901214309</c:v>
                </c:pt>
                <c:pt idx="287">
                  <c:v>19.269921234000659</c:v>
                </c:pt>
                <c:pt idx="288">
                  <c:v>19.381834591401379</c:v>
                </c:pt>
                <c:pt idx="289">
                  <c:v>19.447472924187728</c:v>
                </c:pt>
                <c:pt idx="290">
                  <c:v>19.513111256974074</c:v>
                </c:pt>
                <c:pt idx="291">
                  <c:v>19.57874958976042</c:v>
                </c:pt>
                <c:pt idx="292">
                  <c:v>19.64438792254677</c:v>
                </c:pt>
                <c:pt idx="293">
                  <c:v>19.710026255333116</c:v>
                </c:pt>
                <c:pt idx="294">
                  <c:v>19.775664588119461</c:v>
                </c:pt>
                <c:pt idx="295">
                  <c:v>19.841302920905811</c:v>
                </c:pt>
                <c:pt idx="296">
                  <c:v>19.906941253692157</c:v>
                </c:pt>
                <c:pt idx="297">
                  <c:v>19.972579586478503</c:v>
                </c:pt>
                <c:pt idx="298">
                  <c:v>20.038217919264852</c:v>
                </c:pt>
                <c:pt idx="299">
                  <c:v>20.103856252051198</c:v>
                </c:pt>
                <c:pt idx="300">
                  <c:v>20.169494584837548</c:v>
                </c:pt>
                <c:pt idx="301">
                  <c:v>20.235132917623893</c:v>
                </c:pt>
                <c:pt idx="302">
                  <c:v>20.300771250410243</c:v>
                </c:pt>
                <c:pt idx="303">
                  <c:v>20.366409583196589</c:v>
                </c:pt>
                <c:pt idx="304">
                  <c:v>20.432047915982935</c:v>
                </c:pt>
                <c:pt idx="305">
                  <c:v>20.497686248769284</c:v>
                </c:pt>
                <c:pt idx="306">
                  <c:v>20.56332458155563</c:v>
                </c:pt>
                <c:pt idx="307">
                  <c:v>20.628962914341976</c:v>
                </c:pt>
                <c:pt idx="308">
                  <c:v>20.694601247128325</c:v>
                </c:pt>
                <c:pt idx="309">
                  <c:v>20.760239579914671</c:v>
                </c:pt>
                <c:pt idx="310">
                  <c:v>20.825877912701017</c:v>
                </c:pt>
                <c:pt idx="311">
                  <c:v>20.891516245487367</c:v>
                </c:pt>
                <c:pt idx="312">
                  <c:v>20.957154578273713</c:v>
                </c:pt>
                <c:pt idx="313">
                  <c:v>21.022792911060058</c:v>
                </c:pt>
                <c:pt idx="314">
                  <c:v>21.088431243846408</c:v>
                </c:pt>
                <c:pt idx="315">
                  <c:v>21.154069576632754</c:v>
                </c:pt>
                <c:pt idx="316">
                  <c:v>21.219707909419103</c:v>
                </c:pt>
                <c:pt idx="317">
                  <c:v>21.285346242205449</c:v>
                </c:pt>
                <c:pt idx="318">
                  <c:v>21.350984574991795</c:v>
                </c:pt>
                <c:pt idx="319">
                  <c:v>21.416622907778144</c:v>
                </c:pt>
                <c:pt idx="320">
                  <c:v>21.48226124056449</c:v>
                </c:pt>
                <c:pt idx="321">
                  <c:v>21.54789957335084</c:v>
                </c:pt>
                <c:pt idx="322">
                  <c:v>21.613537906137186</c:v>
                </c:pt>
                <c:pt idx="323">
                  <c:v>21.679176238923532</c:v>
                </c:pt>
                <c:pt idx="324">
                  <c:v>21.744814571709881</c:v>
                </c:pt>
                <c:pt idx="325">
                  <c:v>21.810452904496227</c:v>
                </c:pt>
                <c:pt idx="326">
                  <c:v>21.876091237282573</c:v>
                </c:pt>
                <c:pt idx="327">
                  <c:v>21.941729570068922</c:v>
                </c:pt>
                <c:pt idx="328">
                  <c:v>22.007367902855268</c:v>
                </c:pt>
                <c:pt idx="329">
                  <c:v>22.073006235641614</c:v>
                </c:pt>
                <c:pt idx="330">
                  <c:v>22.138644568427964</c:v>
                </c:pt>
                <c:pt idx="331">
                  <c:v>22.204282901214309</c:v>
                </c:pt>
                <c:pt idx="332">
                  <c:v>22.269921234000659</c:v>
                </c:pt>
                <c:pt idx="333">
                  <c:v>22.381834591401379</c:v>
                </c:pt>
                <c:pt idx="334">
                  <c:v>22.447472924187728</c:v>
                </c:pt>
                <c:pt idx="335">
                  <c:v>22.513111256974074</c:v>
                </c:pt>
                <c:pt idx="336">
                  <c:v>22.57874958976042</c:v>
                </c:pt>
                <c:pt idx="337">
                  <c:v>22.64438792254677</c:v>
                </c:pt>
                <c:pt idx="338">
                  <c:v>22.710026255333116</c:v>
                </c:pt>
                <c:pt idx="339">
                  <c:v>22.775664588119461</c:v>
                </c:pt>
                <c:pt idx="340">
                  <c:v>22.841302920905811</c:v>
                </c:pt>
                <c:pt idx="341">
                  <c:v>22.906941253692157</c:v>
                </c:pt>
                <c:pt idx="342">
                  <c:v>22.972579586478503</c:v>
                </c:pt>
                <c:pt idx="343">
                  <c:v>23.038217919264852</c:v>
                </c:pt>
                <c:pt idx="344">
                  <c:v>23.103856252051198</c:v>
                </c:pt>
                <c:pt idx="345">
                  <c:v>23.169494584837548</c:v>
                </c:pt>
                <c:pt idx="346">
                  <c:v>23.235132917623893</c:v>
                </c:pt>
                <c:pt idx="347">
                  <c:v>23.300771250410243</c:v>
                </c:pt>
                <c:pt idx="348">
                  <c:v>23.366409583196589</c:v>
                </c:pt>
                <c:pt idx="349">
                  <c:v>23.432047915982935</c:v>
                </c:pt>
                <c:pt idx="350">
                  <c:v>23.497686248769284</c:v>
                </c:pt>
                <c:pt idx="351">
                  <c:v>23.56332458155563</c:v>
                </c:pt>
                <c:pt idx="352">
                  <c:v>23.628962914341976</c:v>
                </c:pt>
                <c:pt idx="353">
                  <c:v>23.694601247128325</c:v>
                </c:pt>
                <c:pt idx="354">
                  <c:v>23.760239579914671</c:v>
                </c:pt>
                <c:pt idx="355">
                  <c:v>23.825877912701017</c:v>
                </c:pt>
                <c:pt idx="356">
                  <c:v>23.891516245487367</c:v>
                </c:pt>
                <c:pt idx="357">
                  <c:v>23.957154578273713</c:v>
                </c:pt>
                <c:pt idx="358">
                  <c:v>24.022792911060058</c:v>
                </c:pt>
                <c:pt idx="359">
                  <c:v>24.088431243846408</c:v>
                </c:pt>
                <c:pt idx="360">
                  <c:v>24.154069576632754</c:v>
                </c:pt>
                <c:pt idx="361">
                  <c:v>24.219707909419103</c:v>
                </c:pt>
                <c:pt idx="362">
                  <c:v>24.285346242205449</c:v>
                </c:pt>
                <c:pt idx="363">
                  <c:v>24.350984574991795</c:v>
                </c:pt>
                <c:pt idx="364">
                  <c:v>24.416622907778144</c:v>
                </c:pt>
                <c:pt idx="365">
                  <c:v>24.48226124056449</c:v>
                </c:pt>
                <c:pt idx="366">
                  <c:v>24.54789957335084</c:v>
                </c:pt>
                <c:pt idx="367">
                  <c:v>24.613537906137186</c:v>
                </c:pt>
                <c:pt idx="368">
                  <c:v>24.679176238923532</c:v>
                </c:pt>
                <c:pt idx="369">
                  <c:v>24.744814571709881</c:v>
                </c:pt>
                <c:pt idx="370">
                  <c:v>24.810452904496227</c:v>
                </c:pt>
                <c:pt idx="371">
                  <c:v>24.876091237282573</c:v>
                </c:pt>
                <c:pt idx="372">
                  <c:v>24.941729570068922</c:v>
                </c:pt>
                <c:pt idx="373">
                  <c:v>25.007367902855268</c:v>
                </c:pt>
                <c:pt idx="374">
                  <c:v>25.073006235641614</c:v>
                </c:pt>
                <c:pt idx="375">
                  <c:v>25.138644568427964</c:v>
                </c:pt>
                <c:pt idx="376">
                  <c:v>25.204282901214309</c:v>
                </c:pt>
                <c:pt idx="377">
                  <c:v>25.269921234000659</c:v>
                </c:pt>
                <c:pt idx="378">
                  <c:v>25.414653757794554</c:v>
                </c:pt>
                <c:pt idx="379">
                  <c:v>25.4802920905809</c:v>
                </c:pt>
                <c:pt idx="380">
                  <c:v>25.545930423367249</c:v>
                </c:pt>
                <c:pt idx="381">
                  <c:v>25.611568756153595</c:v>
                </c:pt>
                <c:pt idx="382">
                  <c:v>25.677207088939941</c:v>
                </c:pt>
                <c:pt idx="383">
                  <c:v>25.74284542172629</c:v>
                </c:pt>
                <c:pt idx="384">
                  <c:v>25.808483754512636</c:v>
                </c:pt>
                <c:pt idx="385">
                  <c:v>25.874122087298986</c:v>
                </c:pt>
                <c:pt idx="386">
                  <c:v>25.939760420085332</c:v>
                </c:pt>
                <c:pt idx="387">
                  <c:v>26.005398752871677</c:v>
                </c:pt>
                <c:pt idx="388">
                  <c:v>26.071037085658027</c:v>
                </c:pt>
                <c:pt idx="389">
                  <c:v>26.136675418444373</c:v>
                </c:pt>
                <c:pt idx="390">
                  <c:v>26.202313751230719</c:v>
                </c:pt>
                <c:pt idx="391">
                  <c:v>26.267952084017068</c:v>
                </c:pt>
                <c:pt idx="392">
                  <c:v>26.333590416803414</c:v>
                </c:pt>
                <c:pt idx="393">
                  <c:v>26.399228749589764</c:v>
                </c:pt>
                <c:pt idx="394">
                  <c:v>26.464867082376109</c:v>
                </c:pt>
                <c:pt idx="395">
                  <c:v>26.530505415162455</c:v>
                </c:pt>
                <c:pt idx="396">
                  <c:v>26.596143747948805</c:v>
                </c:pt>
                <c:pt idx="397">
                  <c:v>26.661782080735151</c:v>
                </c:pt>
                <c:pt idx="398">
                  <c:v>26.727420413521497</c:v>
                </c:pt>
                <c:pt idx="399">
                  <c:v>26.793058746307846</c:v>
                </c:pt>
                <c:pt idx="400">
                  <c:v>26.858697079094192</c:v>
                </c:pt>
                <c:pt idx="401">
                  <c:v>26.924335411880538</c:v>
                </c:pt>
                <c:pt idx="402">
                  <c:v>26.989973744666887</c:v>
                </c:pt>
                <c:pt idx="403">
                  <c:v>27.055612077453233</c:v>
                </c:pt>
                <c:pt idx="404">
                  <c:v>27.121250410239583</c:v>
                </c:pt>
                <c:pt idx="405">
                  <c:v>27.186888743025929</c:v>
                </c:pt>
                <c:pt idx="406">
                  <c:v>27.252527075812274</c:v>
                </c:pt>
                <c:pt idx="407">
                  <c:v>27.318165408598624</c:v>
                </c:pt>
                <c:pt idx="408">
                  <c:v>27.38380374138497</c:v>
                </c:pt>
                <c:pt idx="409">
                  <c:v>27.449442074171316</c:v>
                </c:pt>
                <c:pt idx="410">
                  <c:v>27.515080406957665</c:v>
                </c:pt>
                <c:pt idx="411">
                  <c:v>27.580718739744011</c:v>
                </c:pt>
                <c:pt idx="412">
                  <c:v>27.646357072530357</c:v>
                </c:pt>
                <c:pt idx="413">
                  <c:v>27.711995405316706</c:v>
                </c:pt>
                <c:pt idx="414">
                  <c:v>27.777633738103052</c:v>
                </c:pt>
                <c:pt idx="415">
                  <c:v>27.843272070889402</c:v>
                </c:pt>
                <c:pt idx="416">
                  <c:v>27.908910403675748</c:v>
                </c:pt>
                <c:pt idx="417">
                  <c:v>27.974548736462094</c:v>
                </c:pt>
                <c:pt idx="418">
                  <c:v>28.040187069248443</c:v>
                </c:pt>
                <c:pt idx="419">
                  <c:v>28.105825402034789</c:v>
                </c:pt>
                <c:pt idx="420">
                  <c:v>28.171463734821138</c:v>
                </c:pt>
                <c:pt idx="421">
                  <c:v>28.237102067607484</c:v>
                </c:pt>
                <c:pt idx="422">
                  <c:v>28.414653757794554</c:v>
                </c:pt>
                <c:pt idx="423">
                  <c:v>28.4802920905809</c:v>
                </c:pt>
                <c:pt idx="424">
                  <c:v>28.545930423367249</c:v>
                </c:pt>
                <c:pt idx="425">
                  <c:v>28.611568756153595</c:v>
                </c:pt>
                <c:pt idx="426">
                  <c:v>28.677207088939941</c:v>
                </c:pt>
                <c:pt idx="427">
                  <c:v>28.74284542172629</c:v>
                </c:pt>
                <c:pt idx="428">
                  <c:v>28.808483754512636</c:v>
                </c:pt>
                <c:pt idx="429">
                  <c:v>28.874122087298986</c:v>
                </c:pt>
                <c:pt idx="430">
                  <c:v>28.939760420085332</c:v>
                </c:pt>
                <c:pt idx="431">
                  <c:v>29.005398752871677</c:v>
                </c:pt>
                <c:pt idx="432">
                  <c:v>29.071037085658027</c:v>
                </c:pt>
                <c:pt idx="433">
                  <c:v>29.136675418444373</c:v>
                </c:pt>
                <c:pt idx="434">
                  <c:v>29.202313751230719</c:v>
                </c:pt>
                <c:pt idx="435">
                  <c:v>29.267952084017068</c:v>
                </c:pt>
                <c:pt idx="436">
                  <c:v>29.333590416803414</c:v>
                </c:pt>
                <c:pt idx="437">
                  <c:v>29.399228749589764</c:v>
                </c:pt>
                <c:pt idx="438">
                  <c:v>29.464867082376109</c:v>
                </c:pt>
                <c:pt idx="439">
                  <c:v>29.530505415162455</c:v>
                </c:pt>
                <c:pt idx="440">
                  <c:v>29.596143747948805</c:v>
                </c:pt>
                <c:pt idx="441">
                  <c:v>29.661782080735151</c:v>
                </c:pt>
                <c:pt idx="442">
                  <c:v>29.727420413521497</c:v>
                </c:pt>
                <c:pt idx="443">
                  <c:v>29.793058746307846</c:v>
                </c:pt>
                <c:pt idx="444">
                  <c:v>29.858697079094192</c:v>
                </c:pt>
                <c:pt idx="445">
                  <c:v>29.924335411880538</c:v>
                </c:pt>
                <c:pt idx="446">
                  <c:v>29.989973744666887</c:v>
                </c:pt>
                <c:pt idx="447">
                  <c:v>30.055612077453233</c:v>
                </c:pt>
                <c:pt idx="448">
                  <c:v>30.121250410239583</c:v>
                </c:pt>
                <c:pt idx="449">
                  <c:v>30.186888743025929</c:v>
                </c:pt>
                <c:pt idx="450">
                  <c:v>30.252527075812274</c:v>
                </c:pt>
                <c:pt idx="451">
                  <c:v>30.318165408598624</c:v>
                </c:pt>
                <c:pt idx="452">
                  <c:v>30.38380374138497</c:v>
                </c:pt>
                <c:pt idx="453">
                  <c:v>30.449442074171316</c:v>
                </c:pt>
                <c:pt idx="454">
                  <c:v>30.515080406957665</c:v>
                </c:pt>
                <c:pt idx="455">
                  <c:v>30.580718739744011</c:v>
                </c:pt>
                <c:pt idx="456">
                  <c:v>30.646357072530357</c:v>
                </c:pt>
                <c:pt idx="457">
                  <c:v>30.711995405316706</c:v>
                </c:pt>
                <c:pt idx="458">
                  <c:v>30.777633738103052</c:v>
                </c:pt>
                <c:pt idx="459">
                  <c:v>30.843272070889402</c:v>
                </c:pt>
                <c:pt idx="460">
                  <c:v>30.908910403675748</c:v>
                </c:pt>
                <c:pt idx="461">
                  <c:v>30.974548736462094</c:v>
                </c:pt>
                <c:pt idx="462">
                  <c:v>31.040187069248443</c:v>
                </c:pt>
                <c:pt idx="463">
                  <c:v>31.105825402034789</c:v>
                </c:pt>
                <c:pt idx="464">
                  <c:v>31.171463734821138</c:v>
                </c:pt>
                <c:pt idx="465">
                  <c:v>31.237102067607484</c:v>
                </c:pt>
                <c:pt idx="466">
                  <c:v>31.30274040039383</c:v>
                </c:pt>
                <c:pt idx="467">
                  <c:v>31.381834591401379</c:v>
                </c:pt>
                <c:pt idx="468">
                  <c:v>31.447472924187728</c:v>
                </c:pt>
                <c:pt idx="469">
                  <c:v>31.513111256974074</c:v>
                </c:pt>
                <c:pt idx="470">
                  <c:v>31.57874958976042</c:v>
                </c:pt>
                <c:pt idx="471">
                  <c:v>31.64438792254677</c:v>
                </c:pt>
                <c:pt idx="472">
                  <c:v>31.710026255333116</c:v>
                </c:pt>
                <c:pt idx="473">
                  <c:v>31.775664588119461</c:v>
                </c:pt>
                <c:pt idx="474">
                  <c:v>31.841302920905811</c:v>
                </c:pt>
                <c:pt idx="475">
                  <c:v>31.906941253692157</c:v>
                </c:pt>
                <c:pt idx="476">
                  <c:v>31.972579586478503</c:v>
                </c:pt>
                <c:pt idx="477">
                  <c:v>32.038217919264852</c:v>
                </c:pt>
                <c:pt idx="478">
                  <c:v>32.103856252051202</c:v>
                </c:pt>
                <c:pt idx="479">
                  <c:v>32.169494584837544</c:v>
                </c:pt>
                <c:pt idx="480">
                  <c:v>32.235132917623893</c:v>
                </c:pt>
                <c:pt idx="481">
                  <c:v>32.300771250410243</c:v>
                </c:pt>
                <c:pt idx="482">
                  <c:v>32.366409583196585</c:v>
                </c:pt>
                <c:pt idx="483">
                  <c:v>32.432047915982935</c:v>
                </c:pt>
                <c:pt idx="484">
                  <c:v>32.497686248769284</c:v>
                </c:pt>
                <c:pt idx="485">
                  <c:v>32.563324581555626</c:v>
                </c:pt>
                <c:pt idx="486">
                  <c:v>32.628962914341976</c:v>
                </c:pt>
                <c:pt idx="487">
                  <c:v>32.694601247128325</c:v>
                </c:pt>
                <c:pt idx="488">
                  <c:v>32.760239579914668</c:v>
                </c:pt>
                <c:pt idx="489">
                  <c:v>32.825877912701017</c:v>
                </c:pt>
                <c:pt idx="490">
                  <c:v>32.891516245487367</c:v>
                </c:pt>
                <c:pt idx="491">
                  <c:v>32.957154578273716</c:v>
                </c:pt>
                <c:pt idx="492">
                  <c:v>33.022792911060058</c:v>
                </c:pt>
                <c:pt idx="493">
                  <c:v>33.088431243846408</c:v>
                </c:pt>
                <c:pt idx="494">
                  <c:v>33.154069576632757</c:v>
                </c:pt>
                <c:pt idx="495">
                  <c:v>33.2197079094191</c:v>
                </c:pt>
                <c:pt idx="496">
                  <c:v>33.285346242205449</c:v>
                </c:pt>
                <c:pt idx="497">
                  <c:v>33.350984574991799</c:v>
                </c:pt>
                <c:pt idx="498">
                  <c:v>33.416622907778141</c:v>
                </c:pt>
                <c:pt idx="499">
                  <c:v>33.48226124056449</c:v>
                </c:pt>
                <c:pt idx="500">
                  <c:v>33.54789957335084</c:v>
                </c:pt>
                <c:pt idx="501">
                  <c:v>33.613537906137182</c:v>
                </c:pt>
                <c:pt idx="502">
                  <c:v>33.679176238923532</c:v>
                </c:pt>
                <c:pt idx="503">
                  <c:v>33.744814571709881</c:v>
                </c:pt>
                <c:pt idx="504">
                  <c:v>33.810452904496231</c:v>
                </c:pt>
                <c:pt idx="505">
                  <c:v>33.876091237282573</c:v>
                </c:pt>
                <c:pt idx="506">
                  <c:v>33.941729570068922</c:v>
                </c:pt>
                <c:pt idx="507">
                  <c:v>34.007367902855272</c:v>
                </c:pt>
                <c:pt idx="508">
                  <c:v>34.073006235641614</c:v>
                </c:pt>
                <c:pt idx="509">
                  <c:v>34.138644568427964</c:v>
                </c:pt>
                <c:pt idx="510">
                  <c:v>34.204282901214313</c:v>
                </c:pt>
                <c:pt idx="511">
                  <c:v>34.269921234000655</c:v>
                </c:pt>
                <c:pt idx="512">
                  <c:v>34.381834591401379</c:v>
                </c:pt>
                <c:pt idx="513">
                  <c:v>34.447472924187728</c:v>
                </c:pt>
                <c:pt idx="514">
                  <c:v>34.513111256974071</c:v>
                </c:pt>
                <c:pt idx="515">
                  <c:v>34.57874958976042</c:v>
                </c:pt>
                <c:pt idx="516">
                  <c:v>34.64438792254677</c:v>
                </c:pt>
                <c:pt idx="517">
                  <c:v>34.710026255333119</c:v>
                </c:pt>
                <c:pt idx="518">
                  <c:v>34.775664588119461</c:v>
                </c:pt>
                <c:pt idx="519">
                  <c:v>34.841302920905811</c:v>
                </c:pt>
                <c:pt idx="520">
                  <c:v>34.90694125369216</c:v>
                </c:pt>
                <c:pt idx="521">
                  <c:v>34.972579586478503</c:v>
                </c:pt>
                <c:pt idx="522">
                  <c:v>35.038217919264852</c:v>
                </c:pt>
                <c:pt idx="523">
                  <c:v>35.103856252051202</c:v>
                </c:pt>
                <c:pt idx="524">
                  <c:v>35.169494584837544</c:v>
                </c:pt>
                <c:pt idx="525">
                  <c:v>35.235132917623893</c:v>
                </c:pt>
                <c:pt idx="526">
                  <c:v>35.300771250410243</c:v>
                </c:pt>
                <c:pt idx="527">
                  <c:v>35.366409583196585</c:v>
                </c:pt>
                <c:pt idx="528">
                  <c:v>35.432047915982935</c:v>
                </c:pt>
                <c:pt idx="529">
                  <c:v>35.497686248769284</c:v>
                </c:pt>
                <c:pt idx="530">
                  <c:v>35.563324581555626</c:v>
                </c:pt>
                <c:pt idx="531">
                  <c:v>35.628962914341976</c:v>
                </c:pt>
                <c:pt idx="532">
                  <c:v>35.694601247128325</c:v>
                </c:pt>
                <c:pt idx="533">
                  <c:v>35.760239579914668</c:v>
                </c:pt>
                <c:pt idx="534">
                  <c:v>35.825877912701017</c:v>
                </c:pt>
                <c:pt idx="535">
                  <c:v>35.891516245487367</c:v>
                </c:pt>
                <c:pt idx="536">
                  <c:v>35.957154578273716</c:v>
                </c:pt>
                <c:pt idx="537">
                  <c:v>36.022792911060058</c:v>
                </c:pt>
                <c:pt idx="538">
                  <c:v>36.088431243846408</c:v>
                </c:pt>
                <c:pt idx="539">
                  <c:v>36.154069576632757</c:v>
                </c:pt>
                <c:pt idx="540">
                  <c:v>36.2197079094191</c:v>
                </c:pt>
                <c:pt idx="541">
                  <c:v>36.285346242205449</c:v>
                </c:pt>
                <c:pt idx="542">
                  <c:v>36.350984574991799</c:v>
                </c:pt>
                <c:pt idx="543">
                  <c:v>36.416622907778141</c:v>
                </c:pt>
                <c:pt idx="544">
                  <c:v>36.48226124056449</c:v>
                </c:pt>
                <c:pt idx="545">
                  <c:v>36.54789957335084</c:v>
                </c:pt>
                <c:pt idx="546">
                  <c:v>36.613537906137182</c:v>
                </c:pt>
                <c:pt idx="547">
                  <c:v>36.679176238923532</c:v>
                </c:pt>
                <c:pt idx="548">
                  <c:v>36.744814571709881</c:v>
                </c:pt>
                <c:pt idx="549">
                  <c:v>36.810452904496231</c:v>
                </c:pt>
                <c:pt idx="550">
                  <c:v>36.876091237282573</c:v>
                </c:pt>
                <c:pt idx="551">
                  <c:v>36.941729570068922</c:v>
                </c:pt>
                <c:pt idx="552">
                  <c:v>37.007367902855272</c:v>
                </c:pt>
                <c:pt idx="553">
                  <c:v>37.073006235641614</c:v>
                </c:pt>
                <c:pt idx="554">
                  <c:v>37.138644568427964</c:v>
                </c:pt>
                <c:pt idx="555">
                  <c:v>37.204282901214313</c:v>
                </c:pt>
                <c:pt idx="556">
                  <c:v>37.480292090580903</c:v>
                </c:pt>
                <c:pt idx="557">
                  <c:v>37.545930423367246</c:v>
                </c:pt>
                <c:pt idx="558">
                  <c:v>37.611568756153595</c:v>
                </c:pt>
                <c:pt idx="559">
                  <c:v>37.677207088939944</c:v>
                </c:pt>
                <c:pt idx="560">
                  <c:v>37.742845421726287</c:v>
                </c:pt>
                <c:pt idx="561">
                  <c:v>37.808483754512636</c:v>
                </c:pt>
                <c:pt idx="562">
                  <c:v>37.874122087298986</c:v>
                </c:pt>
                <c:pt idx="563">
                  <c:v>37.939760420085328</c:v>
                </c:pt>
                <c:pt idx="564">
                  <c:v>38.005398752871677</c:v>
                </c:pt>
                <c:pt idx="565">
                  <c:v>38.071037085658027</c:v>
                </c:pt>
                <c:pt idx="566">
                  <c:v>38.136675418444369</c:v>
                </c:pt>
                <c:pt idx="567">
                  <c:v>38.202313751230719</c:v>
                </c:pt>
                <c:pt idx="568">
                  <c:v>38.267952084017068</c:v>
                </c:pt>
                <c:pt idx="569">
                  <c:v>38.333590416803418</c:v>
                </c:pt>
                <c:pt idx="570">
                  <c:v>38.39922874958976</c:v>
                </c:pt>
                <c:pt idx="571">
                  <c:v>38.464867082376109</c:v>
                </c:pt>
                <c:pt idx="572">
                  <c:v>38.530505415162459</c:v>
                </c:pt>
                <c:pt idx="573">
                  <c:v>38.596143747948801</c:v>
                </c:pt>
                <c:pt idx="574">
                  <c:v>38.661782080735151</c:v>
                </c:pt>
                <c:pt idx="575">
                  <c:v>38.7274204135215</c:v>
                </c:pt>
                <c:pt idx="576">
                  <c:v>38.793058746307842</c:v>
                </c:pt>
                <c:pt idx="577">
                  <c:v>38.858697079094192</c:v>
                </c:pt>
                <c:pt idx="578">
                  <c:v>38.924335411880541</c:v>
                </c:pt>
                <c:pt idx="579">
                  <c:v>38.989973744666884</c:v>
                </c:pt>
                <c:pt idx="580">
                  <c:v>39.055612077453233</c:v>
                </c:pt>
                <c:pt idx="581">
                  <c:v>39.121250410239583</c:v>
                </c:pt>
                <c:pt idx="582">
                  <c:v>39.186888743025932</c:v>
                </c:pt>
                <c:pt idx="583">
                  <c:v>39.252527075812274</c:v>
                </c:pt>
                <c:pt idx="584">
                  <c:v>39.318165408598624</c:v>
                </c:pt>
                <c:pt idx="585">
                  <c:v>39.383803741384973</c:v>
                </c:pt>
                <c:pt idx="586">
                  <c:v>39.449442074171316</c:v>
                </c:pt>
                <c:pt idx="587">
                  <c:v>39.515080406957665</c:v>
                </c:pt>
                <c:pt idx="588">
                  <c:v>39.580718739744015</c:v>
                </c:pt>
                <c:pt idx="589">
                  <c:v>39.646357072530357</c:v>
                </c:pt>
                <c:pt idx="590">
                  <c:v>39.711995405316706</c:v>
                </c:pt>
                <c:pt idx="591">
                  <c:v>39.777633738103056</c:v>
                </c:pt>
                <c:pt idx="592">
                  <c:v>39.843272070889398</c:v>
                </c:pt>
                <c:pt idx="593">
                  <c:v>39.908910403675748</c:v>
                </c:pt>
                <c:pt idx="594">
                  <c:v>39.974548736462097</c:v>
                </c:pt>
                <c:pt idx="595">
                  <c:v>40.040187069248439</c:v>
                </c:pt>
                <c:pt idx="596">
                  <c:v>40.105825402034789</c:v>
                </c:pt>
                <c:pt idx="597">
                  <c:v>40.171463734821138</c:v>
                </c:pt>
                <c:pt idx="598">
                  <c:v>40.237102067607481</c:v>
                </c:pt>
                <c:pt idx="599">
                  <c:v>40.381834591401379</c:v>
                </c:pt>
                <c:pt idx="600">
                  <c:v>40.447472924187728</c:v>
                </c:pt>
                <c:pt idx="601">
                  <c:v>40.513111256974071</c:v>
                </c:pt>
                <c:pt idx="602">
                  <c:v>40.57874958976042</c:v>
                </c:pt>
                <c:pt idx="603">
                  <c:v>40.64438792254677</c:v>
                </c:pt>
                <c:pt idx="604">
                  <c:v>40.710026255333119</c:v>
                </c:pt>
                <c:pt idx="605">
                  <c:v>40.775664588119461</c:v>
                </c:pt>
                <c:pt idx="606">
                  <c:v>40.841302920905811</c:v>
                </c:pt>
                <c:pt idx="607">
                  <c:v>40.90694125369216</c:v>
                </c:pt>
                <c:pt idx="608">
                  <c:v>40.972579586478503</c:v>
                </c:pt>
                <c:pt idx="609">
                  <c:v>41.038217919264852</c:v>
                </c:pt>
                <c:pt idx="610">
                  <c:v>41.103856252051202</c:v>
                </c:pt>
                <c:pt idx="611">
                  <c:v>41.169494584837544</c:v>
                </c:pt>
                <c:pt idx="612">
                  <c:v>41.235132917623893</c:v>
                </c:pt>
                <c:pt idx="613">
                  <c:v>41.300771250410243</c:v>
                </c:pt>
                <c:pt idx="614">
                  <c:v>41.366409583196585</c:v>
                </c:pt>
                <c:pt idx="615">
                  <c:v>41.432047915982935</c:v>
                </c:pt>
                <c:pt idx="616">
                  <c:v>41.497686248769284</c:v>
                </c:pt>
                <c:pt idx="617">
                  <c:v>41.563324581555626</c:v>
                </c:pt>
                <c:pt idx="618">
                  <c:v>41.628962914341976</c:v>
                </c:pt>
                <c:pt idx="619">
                  <c:v>41.694601247128325</c:v>
                </c:pt>
                <c:pt idx="620">
                  <c:v>41.760239579914668</c:v>
                </c:pt>
                <c:pt idx="621">
                  <c:v>41.825877912701017</c:v>
                </c:pt>
                <c:pt idx="622">
                  <c:v>41.891516245487367</c:v>
                </c:pt>
                <c:pt idx="623">
                  <c:v>41.957154578273716</c:v>
                </c:pt>
                <c:pt idx="624">
                  <c:v>42.022792911060058</c:v>
                </c:pt>
                <c:pt idx="625">
                  <c:v>42.088431243846408</c:v>
                </c:pt>
                <c:pt idx="626">
                  <c:v>42.154069576632757</c:v>
                </c:pt>
                <c:pt idx="627">
                  <c:v>42.2197079094191</c:v>
                </c:pt>
                <c:pt idx="628">
                  <c:v>42.285346242205449</c:v>
                </c:pt>
                <c:pt idx="629">
                  <c:v>42.350984574991799</c:v>
                </c:pt>
                <c:pt idx="630">
                  <c:v>42.416622907778141</c:v>
                </c:pt>
                <c:pt idx="631">
                  <c:v>42.48226124056449</c:v>
                </c:pt>
                <c:pt idx="632">
                  <c:v>42.54789957335084</c:v>
                </c:pt>
                <c:pt idx="633">
                  <c:v>42.613537906137182</c:v>
                </c:pt>
                <c:pt idx="634">
                  <c:v>42.679176238923532</c:v>
                </c:pt>
                <c:pt idx="635">
                  <c:v>42.744814571709881</c:v>
                </c:pt>
                <c:pt idx="636">
                  <c:v>42.810452904496231</c:v>
                </c:pt>
                <c:pt idx="637">
                  <c:v>42.876091237282573</c:v>
                </c:pt>
                <c:pt idx="638">
                  <c:v>42.941729570068922</c:v>
                </c:pt>
                <c:pt idx="639">
                  <c:v>43.007367902855272</c:v>
                </c:pt>
                <c:pt idx="640">
                  <c:v>43.073006235641614</c:v>
                </c:pt>
                <c:pt idx="641">
                  <c:v>43.138644568427964</c:v>
                </c:pt>
                <c:pt idx="642">
                  <c:v>43.204282901214313</c:v>
                </c:pt>
                <c:pt idx="643">
                  <c:v>43.269921234000655</c:v>
                </c:pt>
                <c:pt idx="644">
                  <c:v>43.414653757794554</c:v>
                </c:pt>
                <c:pt idx="645">
                  <c:v>43.480292090580903</c:v>
                </c:pt>
                <c:pt idx="646">
                  <c:v>43.545930423367246</c:v>
                </c:pt>
                <c:pt idx="647">
                  <c:v>43.611568756153595</c:v>
                </c:pt>
                <c:pt idx="648">
                  <c:v>43.677207088939944</c:v>
                </c:pt>
                <c:pt idx="649">
                  <c:v>43.742845421726287</c:v>
                </c:pt>
                <c:pt idx="650">
                  <c:v>43.808483754512636</c:v>
                </c:pt>
                <c:pt idx="651">
                  <c:v>43.874122087298986</c:v>
                </c:pt>
                <c:pt idx="652">
                  <c:v>43.939760420085328</c:v>
                </c:pt>
                <c:pt idx="653">
                  <c:v>44.005398752871677</c:v>
                </c:pt>
                <c:pt idx="654">
                  <c:v>44.071037085658027</c:v>
                </c:pt>
                <c:pt idx="655">
                  <c:v>44.136675418444369</c:v>
                </c:pt>
                <c:pt idx="656">
                  <c:v>44.202313751230719</c:v>
                </c:pt>
                <c:pt idx="657">
                  <c:v>44.267952084017068</c:v>
                </c:pt>
                <c:pt idx="658">
                  <c:v>44.333590416803418</c:v>
                </c:pt>
                <c:pt idx="659">
                  <c:v>44.39922874958976</c:v>
                </c:pt>
                <c:pt idx="660">
                  <c:v>44.464867082376109</c:v>
                </c:pt>
                <c:pt idx="661">
                  <c:v>44.530505415162459</c:v>
                </c:pt>
                <c:pt idx="662">
                  <c:v>44.596143747948801</c:v>
                </c:pt>
                <c:pt idx="663">
                  <c:v>44.661782080735151</c:v>
                </c:pt>
                <c:pt idx="664">
                  <c:v>44.7274204135215</c:v>
                </c:pt>
                <c:pt idx="665">
                  <c:v>44.793058746307842</c:v>
                </c:pt>
                <c:pt idx="666">
                  <c:v>44.858697079094192</c:v>
                </c:pt>
                <c:pt idx="667">
                  <c:v>44.924335411880541</c:v>
                </c:pt>
                <c:pt idx="668">
                  <c:v>44.989973744666884</c:v>
                </c:pt>
                <c:pt idx="669">
                  <c:v>45.055612077453233</c:v>
                </c:pt>
                <c:pt idx="670">
                  <c:v>45.121250410239583</c:v>
                </c:pt>
                <c:pt idx="671">
                  <c:v>45.186888743025932</c:v>
                </c:pt>
                <c:pt idx="672">
                  <c:v>45.252527075812274</c:v>
                </c:pt>
                <c:pt idx="673">
                  <c:v>45.318165408598624</c:v>
                </c:pt>
                <c:pt idx="674">
                  <c:v>45.383803741384973</c:v>
                </c:pt>
                <c:pt idx="675">
                  <c:v>45.449442074171316</c:v>
                </c:pt>
                <c:pt idx="676">
                  <c:v>45.515080406957665</c:v>
                </c:pt>
                <c:pt idx="677">
                  <c:v>45.580718739744015</c:v>
                </c:pt>
                <c:pt idx="678">
                  <c:v>45.646357072530357</c:v>
                </c:pt>
                <c:pt idx="679">
                  <c:v>45.711995405316706</c:v>
                </c:pt>
                <c:pt idx="680">
                  <c:v>45.777633738103056</c:v>
                </c:pt>
                <c:pt idx="681">
                  <c:v>45.843272070889398</c:v>
                </c:pt>
                <c:pt idx="682">
                  <c:v>45.908910403675748</c:v>
                </c:pt>
                <c:pt idx="683">
                  <c:v>45.974548736462097</c:v>
                </c:pt>
                <c:pt idx="684">
                  <c:v>46.040187069248439</c:v>
                </c:pt>
                <c:pt idx="685">
                  <c:v>46.105825402034789</c:v>
                </c:pt>
                <c:pt idx="686">
                  <c:v>46.171463734821138</c:v>
                </c:pt>
                <c:pt idx="687">
                  <c:v>46.237102067607481</c:v>
                </c:pt>
                <c:pt idx="688">
                  <c:v>46.30274040039383</c:v>
                </c:pt>
                <c:pt idx="689">
                  <c:v>46.381834591401379</c:v>
                </c:pt>
                <c:pt idx="690">
                  <c:v>46.447472924187728</c:v>
                </c:pt>
                <c:pt idx="691">
                  <c:v>46.513111256974071</c:v>
                </c:pt>
                <c:pt idx="692">
                  <c:v>46.57874958976042</c:v>
                </c:pt>
                <c:pt idx="693">
                  <c:v>46.64438792254677</c:v>
                </c:pt>
                <c:pt idx="694">
                  <c:v>46.710026255333119</c:v>
                </c:pt>
                <c:pt idx="695">
                  <c:v>46.775664588119461</c:v>
                </c:pt>
                <c:pt idx="696">
                  <c:v>46.841302920905811</c:v>
                </c:pt>
                <c:pt idx="697">
                  <c:v>46.90694125369216</c:v>
                </c:pt>
                <c:pt idx="698">
                  <c:v>46.972579586478503</c:v>
                </c:pt>
                <c:pt idx="699">
                  <c:v>47.038217919264852</c:v>
                </c:pt>
                <c:pt idx="700">
                  <c:v>47.103856252051202</c:v>
                </c:pt>
                <c:pt idx="701">
                  <c:v>47.169494584837544</c:v>
                </c:pt>
                <c:pt idx="702">
                  <c:v>47.235132917623893</c:v>
                </c:pt>
                <c:pt idx="703">
                  <c:v>47.300771250410243</c:v>
                </c:pt>
                <c:pt idx="704">
                  <c:v>47.366409583196585</c:v>
                </c:pt>
                <c:pt idx="705">
                  <c:v>47.432047915982935</c:v>
                </c:pt>
                <c:pt idx="706">
                  <c:v>47.497686248769284</c:v>
                </c:pt>
                <c:pt idx="707">
                  <c:v>47.563324581555626</c:v>
                </c:pt>
                <c:pt idx="708">
                  <c:v>47.628962914341976</c:v>
                </c:pt>
                <c:pt idx="709">
                  <c:v>47.694601247128325</c:v>
                </c:pt>
                <c:pt idx="710">
                  <c:v>47.760239579914668</c:v>
                </c:pt>
                <c:pt idx="711">
                  <c:v>47.825877912701017</c:v>
                </c:pt>
                <c:pt idx="712">
                  <c:v>47.891516245487367</c:v>
                </c:pt>
                <c:pt idx="713">
                  <c:v>47.957154578273716</c:v>
                </c:pt>
                <c:pt idx="714">
                  <c:v>48.022792911060058</c:v>
                </c:pt>
                <c:pt idx="715">
                  <c:v>48.088431243846408</c:v>
                </c:pt>
                <c:pt idx="716">
                  <c:v>48.154069576632757</c:v>
                </c:pt>
                <c:pt idx="717">
                  <c:v>48.2197079094191</c:v>
                </c:pt>
                <c:pt idx="718">
                  <c:v>48.285346242205449</c:v>
                </c:pt>
                <c:pt idx="719">
                  <c:v>48.350984574991799</c:v>
                </c:pt>
                <c:pt idx="720">
                  <c:v>48.416622907778141</c:v>
                </c:pt>
                <c:pt idx="721">
                  <c:v>48.48226124056449</c:v>
                </c:pt>
                <c:pt idx="722">
                  <c:v>48.54789957335084</c:v>
                </c:pt>
                <c:pt idx="723">
                  <c:v>48.613537906137182</c:v>
                </c:pt>
                <c:pt idx="724">
                  <c:v>48.679176238923532</c:v>
                </c:pt>
                <c:pt idx="725">
                  <c:v>48.744814571709881</c:v>
                </c:pt>
                <c:pt idx="726">
                  <c:v>48.810452904496231</c:v>
                </c:pt>
                <c:pt idx="727">
                  <c:v>48.876091237282573</c:v>
                </c:pt>
                <c:pt idx="728">
                  <c:v>48.941729570068922</c:v>
                </c:pt>
                <c:pt idx="729">
                  <c:v>49.007367902855272</c:v>
                </c:pt>
                <c:pt idx="730">
                  <c:v>49.073006235641614</c:v>
                </c:pt>
                <c:pt idx="731">
                  <c:v>49.138644568427964</c:v>
                </c:pt>
                <c:pt idx="732">
                  <c:v>49.204282901214313</c:v>
                </c:pt>
                <c:pt idx="733">
                  <c:v>49.269921234000655</c:v>
                </c:pt>
                <c:pt idx="734">
                  <c:v>49.38187561535937</c:v>
                </c:pt>
                <c:pt idx="735">
                  <c:v>49.447513948145719</c:v>
                </c:pt>
                <c:pt idx="736">
                  <c:v>49.513152280932069</c:v>
                </c:pt>
                <c:pt idx="737">
                  <c:v>49.578790613718411</c:v>
                </c:pt>
                <c:pt idx="738">
                  <c:v>49.64442894650476</c:v>
                </c:pt>
                <c:pt idx="739">
                  <c:v>49.71006727929111</c:v>
                </c:pt>
                <c:pt idx="740">
                  <c:v>49.775705612077452</c:v>
                </c:pt>
                <c:pt idx="741">
                  <c:v>49.841343944863802</c:v>
                </c:pt>
                <c:pt idx="742">
                  <c:v>49.906982277650151</c:v>
                </c:pt>
                <c:pt idx="743">
                  <c:v>49.972620610436493</c:v>
                </c:pt>
                <c:pt idx="744">
                  <c:v>50.038258943222843</c:v>
                </c:pt>
                <c:pt idx="745">
                  <c:v>50.103897276009192</c:v>
                </c:pt>
                <c:pt idx="746">
                  <c:v>50.169535608795535</c:v>
                </c:pt>
                <c:pt idx="747">
                  <c:v>50.235173941581884</c:v>
                </c:pt>
                <c:pt idx="748">
                  <c:v>50.300812274368234</c:v>
                </c:pt>
                <c:pt idx="749">
                  <c:v>50.366450607154583</c:v>
                </c:pt>
                <c:pt idx="750">
                  <c:v>50.432088939940925</c:v>
                </c:pt>
                <c:pt idx="751">
                  <c:v>50.497727272727275</c:v>
                </c:pt>
                <c:pt idx="752">
                  <c:v>50.563365605513624</c:v>
                </c:pt>
                <c:pt idx="753">
                  <c:v>50.629003938299967</c:v>
                </c:pt>
                <c:pt idx="754">
                  <c:v>50.694642271086316</c:v>
                </c:pt>
                <c:pt idx="755">
                  <c:v>50.760280603872665</c:v>
                </c:pt>
                <c:pt idx="756">
                  <c:v>50.825918936659008</c:v>
                </c:pt>
                <c:pt idx="757">
                  <c:v>50.891557269445357</c:v>
                </c:pt>
                <c:pt idx="758">
                  <c:v>50.957195602231707</c:v>
                </c:pt>
                <c:pt idx="759">
                  <c:v>51.022833935018049</c:v>
                </c:pt>
                <c:pt idx="760">
                  <c:v>51.088472267804399</c:v>
                </c:pt>
                <c:pt idx="761">
                  <c:v>51.154110600590748</c:v>
                </c:pt>
                <c:pt idx="762">
                  <c:v>51.21974893337709</c:v>
                </c:pt>
                <c:pt idx="763">
                  <c:v>51.28538726616344</c:v>
                </c:pt>
                <c:pt idx="764">
                  <c:v>51.351025598949789</c:v>
                </c:pt>
                <c:pt idx="765">
                  <c:v>51.416663931736139</c:v>
                </c:pt>
                <c:pt idx="766">
                  <c:v>51.482302264522481</c:v>
                </c:pt>
                <c:pt idx="767">
                  <c:v>51.54794059730883</c:v>
                </c:pt>
                <c:pt idx="768">
                  <c:v>51.61357893009518</c:v>
                </c:pt>
                <c:pt idx="769">
                  <c:v>51.679217262881522</c:v>
                </c:pt>
                <c:pt idx="770">
                  <c:v>51.744855595667872</c:v>
                </c:pt>
                <c:pt idx="771">
                  <c:v>51.810493928454221</c:v>
                </c:pt>
                <c:pt idx="772">
                  <c:v>51.876132261240564</c:v>
                </c:pt>
                <c:pt idx="773">
                  <c:v>51.941770594026913</c:v>
                </c:pt>
                <c:pt idx="774">
                  <c:v>52.007408926813262</c:v>
                </c:pt>
                <c:pt idx="775">
                  <c:v>52.073047259599605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1E-4F64-8615-66A5722348FF}"/>
            </c:ext>
          </c:extLst>
        </c:ser>
        <c:ser>
          <c:idx val="1"/>
          <c:order val="1"/>
          <c:tx>
            <c:strRef>
              <c:f>MSCL!$K$2</c:f>
              <c:strCache>
                <c:ptCount val="1"/>
                <c:pt idx="0">
                  <c:v>JPC-29_MSCL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>
                    <a:alpha val="50000"/>
                  </a:schemeClr>
                </a:solidFill>
                <a:round/>
              </a:ln>
              <a:effectLst/>
            </c:spPr>
          </c:marker>
          <c:xVal>
            <c:numRef>
              <c:f>MSCL!$M$6:$M$898</c:f>
              <c:numCache>
                <c:formatCode>General</c:formatCode>
                <c:ptCount val="893"/>
                <c:pt idx="0">
                  <c:v>20.974120942075118</c:v>
                </c:pt>
                <c:pt idx="1">
                  <c:v>24.482292361553146</c:v>
                </c:pt>
                <c:pt idx="2">
                  <c:v>25.637117472947171</c:v>
                </c:pt>
                <c:pt idx="3">
                  <c:v>23.851820273711006</c:v>
                </c:pt>
                <c:pt idx="4">
                  <c:v>24.307508020369188</c:v>
                </c:pt>
                <c:pt idx="5">
                  <c:v>26.823154073838317</c:v>
                </c:pt>
                <c:pt idx="6">
                  <c:v>26.642127434754936</c:v>
                </c:pt>
                <c:pt idx="7">
                  <c:v>26.810669478039468</c:v>
                </c:pt>
                <c:pt idx="8">
                  <c:v>28.177732718014006</c:v>
                </c:pt>
                <c:pt idx="9">
                  <c:v>27.697075779758116</c:v>
                </c:pt>
                <c:pt idx="10">
                  <c:v>28.227671101209413</c:v>
                </c:pt>
                <c:pt idx="11">
                  <c:v>27.7407718650541</c:v>
                </c:pt>
                <c:pt idx="12">
                  <c:v>27.703318077657542</c:v>
                </c:pt>
                <c:pt idx="13">
                  <c:v>27.915556206238069</c:v>
                </c:pt>
                <c:pt idx="14">
                  <c:v>27.715802673456391</c:v>
                </c:pt>
                <c:pt idx="15">
                  <c:v>26.398677816677278</c:v>
                </c:pt>
                <c:pt idx="16">
                  <c:v>27.878102418841497</c:v>
                </c:pt>
                <c:pt idx="17">
                  <c:v>27.722044971355821</c:v>
                </c:pt>
                <c:pt idx="18">
                  <c:v>27.765741056651819</c:v>
                </c:pt>
                <c:pt idx="19">
                  <c:v>25.356214067472941</c:v>
                </c:pt>
                <c:pt idx="20">
                  <c:v>27.384960884786754</c:v>
                </c:pt>
                <c:pt idx="21">
                  <c:v>27.222661139401652</c:v>
                </c:pt>
                <c:pt idx="22">
                  <c:v>27.484837651177585</c:v>
                </c:pt>
                <c:pt idx="23">
                  <c:v>26.142743602800767</c:v>
                </c:pt>
                <c:pt idx="24">
                  <c:v>26.923030840229156</c:v>
                </c:pt>
                <c:pt idx="25">
                  <c:v>27.409930076384473</c:v>
                </c:pt>
                <c:pt idx="26">
                  <c:v>28.084098249522597</c:v>
                </c:pt>
                <c:pt idx="27">
                  <c:v>28.084098249522597</c:v>
                </c:pt>
                <c:pt idx="28">
                  <c:v>27.33502250159134</c:v>
                </c:pt>
                <c:pt idx="29">
                  <c:v>28.240155697008269</c:v>
                </c:pt>
                <c:pt idx="30">
                  <c:v>0</c:v>
                </c:pt>
                <c:pt idx="31">
                  <c:v>29.538553660089118</c:v>
                </c:pt>
                <c:pt idx="32">
                  <c:v>29.401223106301725</c:v>
                </c:pt>
                <c:pt idx="33">
                  <c:v>28.308820973901973</c:v>
                </c:pt>
                <c:pt idx="34">
                  <c:v>28.783235614258437</c:v>
                </c:pt>
                <c:pt idx="35">
                  <c:v>28.396213144493956</c:v>
                </c:pt>
                <c:pt idx="36">
                  <c:v>29.426192297899426</c:v>
                </c:pt>
                <c:pt idx="37">
                  <c:v>28.876870082749836</c:v>
                </c:pt>
                <c:pt idx="38">
                  <c:v>28.883112380649258</c:v>
                </c:pt>
                <c:pt idx="39">
                  <c:v>25.893051686823679</c:v>
                </c:pt>
                <c:pt idx="40">
                  <c:v>24.906768618714196</c:v>
                </c:pt>
                <c:pt idx="41">
                  <c:v>28.589724379376189</c:v>
                </c:pt>
                <c:pt idx="42">
                  <c:v>28.670874252068749</c:v>
                </c:pt>
                <c:pt idx="43">
                  <c:v>29.794487873965629</c:v>
                </c:pt>
                <c:pt idx="44">
                  <c:v>29.164015786123493</c:v>
                </c:pt>
                <c:pt idx="45">
                  <c:v>29.451161489497135</c:v>
                </c:pt>
                <c:pt idx="46">
                  <c:v>29.844426257161043</c:v>
                </c:pt>
                <c:pt idx="47">
                  <c:v>28.745781826861865</c:v>
                </c:pt>
                <c:pt idx="48">
                  <c:v>29.089108211330359</c:v>
                </c:pt>
                <c:pt idx="49">
                  <c:v>29.538553660089118</c:v>
                </c:pt>
                <c:pt idx="50">
                  <c:v>28.964262253341818</c:v>
                </c:pt>
                <c:pt idx="51">
                  <c:v>27.522291438574161</c:v>
                </c:pt>
                <c:pt idx="52">
                  <c:v>26.823154073838317</c:v>
                </c:pt>
                <c:pt idx="53">
                  <c:v>27.260114926798224</c:v>
                </c:pt>
                <c:pt idx="54">
                  <c:v>27.366233991088475</c:v>
                </c:pt>
                <c:pt idx="55">
                  <c:v>27.921798504137492</c:v>
                </c:pt>
                <c:pt idx="56">
                  <c:v>27.95925229153405</c:v>
                </c:pt>
                <c:pt idx="57">
                  <c:v>28.240155697008269</c:v>
                </c:pt>
                <c:pt idx="58">
                  <c:v>28.958019955442392</c:v>
                </c:pt>
                <c:pt idx="59">
                  <c:v>28.208944207511134</c:v>
                </c:pt>
                <c:pt idx="60">
                  <c:v>26.848123265436026</c:v>
                </c:pt>
                <c:pt idx="61">
                  <c:v>26.83563866963717</c:v>
                </c:pt>
                <c:pt idx="62">
                  <c:v>27.147753564608536</c:v>
                </c:pt>
                <c:pt idx="63">
                  <c:v>26.255104964990455</c:v>
                </c:pt>
                <c:pt idx="64">
                  <c:v>25.468575429662629</c:v>
                </c:pt>
                <c:pt idx="65">
                  <c:v>26.742004201145757</c:v>
                </c:pt>
                <c:pt idx="66">
                  <c:v>26.954242329726288</c:v>
                </c:pt>
                <c:pt idx="67">
                  <c:v>26.829396371737747</c:v>
                </c:pt>
                <c:pt idx="68">
                  <c:v>25.231368109484396</c:v>
                </c:pt>
                <c:pt idx="69">
                  <c:v>23.364921037555703</c:v>
                </c:pt>
                <c:pt idx="70">
                  <c:v>23.246317377466585</c:v>
                </c:pt>
                <c:pt idx="71">
                  <c:v>24.226358147676631</c:v>
                </c:pt>
                <c:pt idx="72">
                  <c:v>24.775680362826225</c:v>
                </c:pt>
                <c:pt idx="73">
                  <c:v>23.158925206874603</c:v>
                </c:pt>
                <c:pt idx="74">
                  <c:v>23.158925206874603</c:v>
                </c:pt>
                <c:pt idx="75">
                  <c:v>0</c:v>
                </c:pt>
                <c:pt idx="76">
                  <c:v>23.789397294716743</c:v>
                </c:pt>
                <c:pt idx="77">
                  <c:v>22.815598822406105</c:v>
                </c:pt>
                <c:pt idx="78">
                  <c:v>22.141430649267981</c:v>
                </c:pt>
                <c:pt idx="79">
                  <c:v>21.205085964353909</c:v>
                </c:pt>
                <c:pt idx="80">
                  <c:v>21.492231667727566</c:v>
                </c:pt>
                <c:pt idx="81">
                  <c:v>20.805578898790575</c:v>
                </c:pt>
                <c:pt idx="82">
                  <c:v>20.78060970719287</c:v>
                </c:pt>
                <c:pt idx="83">
                  <c:v>20.050260852959894</c:v>
                </c:pt>
                <c:pt idx="84">
                  <c:v>21.716954392106931</c:v>
                </c:pt>
                <c:pt idx="85">
                  <c:v>21.504716263526419</c:v>
                </c:pt>
                <c:pt idx="86">
                  <c:v>22.834325716104384</c:v>
                </c:pt>
                <c:pt idx="87">
                  <c:v>23.64582444302992</c:v>
                </c:pt>
                <c:pt idx="88">
                  <c:v>22.7906296308084</c:v>
                </c:pt>
                <c:pt idx="89">
                  <c:v>22.640814481222154</c:v>
                </c:pt>
                <c:pt idx="90">
                  <c:v>23.558432272437933</c:v>
                </c:pt>
                <c:pt idx="91">
                  <c:v>24.089027593889238</c:v>
                </c:pt>
                <c:pt idx="92">
                  <c:v>24.138965977084663</c:v>
                </c:pt>
                <c:pt idx="93">
                  <c:v>25.193914322087842</c:v>
                </c:pt>
                <c:pt idx="94">
                  <c:v>24.226358147676631</c:v>
                </c:pt>
                <c:pt idx="95">
                  <c:v>24.663319000636537</c:v>
                </c:pt>
                <c:pt idx="96">
                  <c:v>23.56467457033736</c:v>
                </c:pt>
                <c:pt idx="97">
                  <c:v>23.377405633354552</c:v>
                </c:pt>
                <c:pt idx="98">
                  <c:v>24.301265722469765</c:v>
                </c:pt>
                <c:pt idx="99">
                  <c:v>23.059048440483764</c:v>
                </c:pt>
                <c:pt idx="100">
                  <c:v>24.107754487587517</c:v>
                </c:pt>
                <c:pt idx="101">
                  <c:v>23.751943507320181</c:v>
                </c:pt>
                <c:pt idx="102">
                  <c:v>24.245085041374924</c:v>
                </c:pt>
                <c:pt idx="103">
                  <c:v>24.962949299809033</c:v>
                </c:pt>
                <c:pt idx="104">
                  <c:v>23.552189974538511</c:v>
                </c:pt>
                <c:pt idx="105">
                  <c:v>25.387425556970086</c:v>
                </c:pt>
                <c:pt idx="106">
                  <c:v>25.730751941438566</c:v>
                </c:pt>
                <c:pt idx="107">
                  <c:v>24.975433895607889</c:v>
                </c:pt>
                <c:pt idx="108">
                  <c:v>25.275064194780398</c:v>
                </c:pt>
                <c:pt idx="109">
                  <c:v>25.200156619987265</c:v>
                </c:pt>
                <c:pt idx="110">
                  <c:v>23.414859420751114</c:v>
                </c:pt>
                <c:pt idx="111">
                  <c:v>24.82561874602164</c:v>
                </c:pt>
                <c:pt idx="112">
                  <c:v>24.931737810311901</c:v>
                </c:pt>
                <c:pt idx="113">
                  <c:v>25.612148281349455</c:v>
                </c:pt>
                <c:pt idx="114">
                  <c:v>25.824386409929975</c:v>
                </c:pt>
                <c:pt idx="115">
                  <c:v>26.036624538510505</c:v>
                </c:pt>
                <c:pt idx="116">
                  <c:v>25.761963430935712</c:v>
                </c:pt>
                <c:pt idx="117">
                  <c:v>26.717035009548056</c:v>
                </c:pt>
                <c:pt idx="118">
                  <c:v>26.798184882240612</c:v>
                </c:pt>
                <c:pt idx="119">
                  <c:v>28.246397994907699</c:v>
                </c:pt>
                <c:pt idx="120">
                  <c:v>0</c:v>
                </c:pt>
                <c:pt idx="121">
                  <c:v>27.466110757479306</c:v>
                </c:pt>
                <c:pt idx="122">
                  <c:v>28.79572021005729</c:v>
                </c:pt>
                <c:pt idx="123">
                  <c:v>29.569765149586253</c:v>
                </c:pt>
                <c:pt idx="124">
                  <c:v>31.186520305537876</c:v>
                </c:pt>
                <c:pt idx="125">
                  <c:v>37.154157097390197</c:v>
                </c:pt>
                <c:pt idx="126">
                  <c:v>41.748488351368557</c:v>
                </c:pt>
                <c:pt idx="127">
                  <c:v>36.267750795671546</c:v>
                </c:pt>
                <c:pt idx="128">
                  <c:v>39.301507574793121</c:v>
                </c:pt>
                <c:pt idx="129">
                  <c:v>37.584875652450677</c:v>
                </c:pt>
                <c:pt idx="130">
                  <c:v>43.284093634627631</c:v>
                </c:pt>
                <c:pt idx="131">
                  <c:v>41.486311839592624</c:v>
                </c:pt>
                <c:pt idx="132">
                  <c:v>32.291407033736469</c:v>
                </c:pt>
                <c:pt idx="133">
                  <c:v>30.150298854232965</c:v>
                </c:pt>
                <c:pt idx="134">
                  <c:v>33.446232145130494</c:v>
                </c:pt>
                <c:pt idx="135">
                  <c:v>36.729680840229157</c:v>
                </c:pt>
                <c:pt idx="136">
                  <c:v>38.658550891152132</c:v>
                </c:pt>
                <c:pt idx="137">
                  <c:v>30.237691024824947</c:v>
                </c:pt>
                <c:pt idx="138">
                  <c:v>29.045412126034375</c:v>
                </c:pt>
                <c:pt idx="139">
                  <c:v>27.166480458306815</c:v>
                </c:pt>
                <c:pt idx="140">
                  <c:v>30.306356301718651</c:v>
                </c:pt>
                <c:pt idx="141">
                  <c:v>29.27013485041374</c:v>
                </c:pt>
                <c:pt idx="142">
                  <c:v>29.563522851686823</c:v>
                </c:pt>
                <c:pt idx="143">
                  <c:v>27.82192173774666</c:v>
                </c:pt>
                <c:pt idx="144">
                  <c:v>30.518594430299167</c:v>
                </c:pt>
                <c:pt idx="145">
                  <c:v>30.337567791215786</c:v>
                </c:pt>
                <c:pt idx="146">
                  <c:v>29.026685232336096</c:v>
                </c:pt>
                <c:pt idx="147">
                  <c:v>29.238923360916612</c:v>
                </c:pt>
                <c:pt idx="148">
                  <c:v>30.087875875238701</c:v>
                </c:pt>
                <c:pt idx="149">
                  <c:v>30.293871705919802</c:v>
                </c:pt>
                <c:pt idx="150">
                  <c:v>30.119087364735829</c:v>
                </c:pt>
                <c:pt idx="151">
                  <c:v>30.73083255887969</c:v>
                </c:pt>
                <c:pt idx="152">
                  <c:v>31.948080649267983</c:v>
                </c:pt>
                <c:pt idx="153">
                  <c:v>30.65592498408656</c:v>
                </c:pt>
                <c:pt idx="154">
                  <c:v>30.930586091661368</c:v>
                </c:pt>
                <c:pt idx="155">
                  <c:v>30.206479535327819</c:v>
                </c:pt>
                <c:pt idx="156">
                  <c:v>30.044179789942717</c:v>
                </c:pt>
                <c:pt idx="157">
                  <c:v>29.732064894971355</c:v>
                </c:pt>
                <c:pt idx="158">
                  <c:v>30.137814258434116</c:v>
                </c:pt>
                <c:pt idx="159">
                  <c:v>29.501099872692549</c:v>
                </c:pt>
                <c:pt idx="160">
                  <c:v>29.950545321451305</c:v>
                </c:pt>
                <c:pt idx="161">
                  <c:v>29.376253914704002</c:v>
                </c:pt>
                <c:pt idx="162">
                  <c:v>29.644672724379365</c:v>
                </c:pt>
                <c:pt idx="163">
                  <c:v>30.662167281986004</c:v>
                </c:pt>
                <c:pt idx="164">
                  <c:v>29.363769318905153</c:v>
                </c:pt>
                <c:pt idx="165">
                  <c:v>27.809437141947804</c:v>
                </c:pt>
                <c:pt idx="166">
                  <c:v>28.059129057924888</c:v>
                </c:pt>
                <c:pt idx="167">
                  <c:v>26.06783602800764</c:v>
                </c:pt>
                <c:pt idx="168">
                  <c:v>28.66463195416932</c:v>
                </c:pt>
                <c:pt idx="169">
                  <c:v>25.025372278803314</c:v>
                </c:pt>
                <c:pt idx="170">
                  <c:v>25.037856874602166</c:v>
                </c:pt>
                <c:pt idx="171">
                  <c:v>27.129026670910239</c:v>
                </c:pt>
                <c:pt idx="172">
                  <c:v>28.202701909611712</c:v>
                </c:pt>
                <c:pt idx="173">
                  <c:v>26.816911775938891</c:v>
                </c:pt>
                <c:pt idx="174">
                  <c:v>28.146521228516871</c:v>
                </c:pt>
                <c:pt idx="175">
                  <c:v>29.164015786123493</c:v>
                </c:pt>
                <c:pt idx="176">
                  <c:v>31.948080649267983</c:v>
                </c:pt>
                <c:pt idx="177">
                  <c:v>32.422495289624443</c:v>
                </c:pt>
                <c:pt idx="178">
                  <c:v>31.392516136218966</c:v>
                </c:pt>
                <c:pt idx="179">
                  <c:v>29.625945830681086</c:v>
                </c:pt>
                <c:pt idx="180">
                  <c:v>29.944303023551878</c:v>
                </c:pt>
                <c:pt idx="181">
                  <c:v>28.564755187778488</c:v>
                </c:pt>
                <c:pt idx="182">
                  <c:v>29.763276384468483</c:v>
                </c:pt>
                <c:pt idx="183">
                  <c:v>29.607218936982811</c:v>
                </c:pt>
                <c:pt idx="184">
                  <c:v>28.283851782304268</c:v>
                </c:pt>
                <c:pt idx="185">
                  <c:v>32.047957415658821</c:v>
                </c:pt>
                <c:pt idx="186">
                  <c:v>32.553583545512417</c:v>
                </c:pt>
                <c:pt idx="187">
                  <c:v>32.210257161043927</c:v>
                </c:pt>
                <c:pt idx="188">
                  <c:v>35.587340324633999</c:v>
                </c:pt>
                <c:pt idx="189">
                  <c:v>35.83703224061108</c:v>
                </c:pt>
                <c:pt idx="190">
                  <c:v>33.889435295989813</c:v>
                </c:pt>
                <c:pt idx="191">
                  <c:v>32.753337078294074</c:v>
                </c:pt>
                <c:pt idx="192">
                  <c:v>33.302659293443668</c:v>
                </c:pt>
                <c:pt idx="193">
                  <c:v>34.713418618714194</c:v>
                </c:pt>
                <c:pt idx="194">
                  <c:v>34.519907383831949</c:v>
                </c:pt>
                <c:pt idx="195">
                  <c:v>35.48122126034373</c:v>
                </c:pt>
                <c:pt idx="196">
                  <c:v>35.038018109484398</c:v>
                </c:pt>
                <c:pt idx="197">
                  <c:v>33.246478612348817</c:v>
                </c:pt>
                <c:pt idx="198">
                  <c:v>33.670954869509856</c:v>
                </c:pt>
                <c:pt idx="199">
                  <c:v>33.571078103119035</c:v>
                </c:pt>
                <c:pt idx="200">
                  <c:v>33.134117250159129</c:v>
                </c:pt>
                <c:pt idx="201">
                  <c:v>34.750872406110759</c:v>
                </c:pt>
                <c:pt idx="202">
                  <c:v>33.683439465308723</c:v>
                </c:pt>
                <c:pt idx="203">
                  <c:v>33.32762848504138</c:v>
                </c:pt>
                <c:pt idx="204">
                  <c:v>32.840729248886063</c:v>
                </c:pt>
                <c:pt idx="205">
                  <c:v>34.800810789306169</c:v>
                </c:pt>
                <c:pt idx="206">
                  <c:v>34.257730872056015</c:v>
                </c:pt>
                <c:pt idx="207">
                  <c:v>32.172803373647362</c:v>
                </c:pt>
                <c:pt idx="208">
                  <c:v>33.346355378739659</c:v>
                </c:pt>
                <c:pt idx="209">
                  <c:v>37.041795735200509</c:v>
                </c:pt>
                <c:pt idx="210">
                  <c:v>39.757195321451306</c:v>
                </c:pt>
                <c:pt idx="211">
                  <c:v>0</c:v>
                </c:pt>
                <c:pt idx="212">
                  <c:v>33.820770019096123</c:v>
                </c:pt>
                <c:pt idx="213">
                  <c:v>32.990544398472309</c:v>
                </c:pt>
                <c:pt idx="214">
                  <c:v>35.718428580521966</c:v>
                </c:pt>
                <c:pt idx="215">
                  <c:v>33.11539035646085</c:v>
                </c:pt>
                <c:pt idx="216">
                  <c:v>35.993089688096759</c:v>
                </c:pt>
                <c:pt idx="217">
                  <c:v>34.164096403564606</c:v>
                </c:pt>
                <c:pt idx="218">
                  <c:v>34.051735041374918</c:v>
                </c:pt>
                <c:pt idx="219">
                  <c:v>34.457484404837686</c:v>
                </c:pt>
                <c:pt idx="220">
                  <c:v>34.107915722469762</c:v>
                </c:pt>
                <c:pt idx="221">
                  <c:v>36.929434373010814</c:v>
                </c:pt>
                <c:pt idx="222">
                  <c:v>35.581098026734566</c:v>
                </c:pt>
                <c:pt idx="223">
                  <c:v>35.499948154042009</c:v>
                </c:pt>
                <c:pt idx="224">
                  <c:v>34.469969000636539</c:v>
                </c:pt>
                <c:pt idx="225">
                  <c:v>34.226519382558884</c:v>
                </c:pt>
                <c:pt idx="226">
                  <c:v>36.392596753660087</c:v>
                </c:pt>
                <c:pt idx="227">
                  <c:v>37.191610884786755</c:v>
                </c:pt>
                <c:pt idx="228">
                  <c:v>36.074239560789309</c:v>
                </c:pt>
                <c:pt idx="229">
                  <c:v>39.201630808402285</c:v>
                </c:pt>
                <c:pt idx="230">
                  <c:v>37.079249522597074</c:v>
                </c:pt>
                <c:pt idx="231">
                  <c:v>38.102986378103125</c:v>
                </c:pt>
                <c:pt idx="232">
                  <c:v>33.777073933800125</c:v>
                </c:pt>
                <c:pt idx="233">
                  <c:v>37.472514290260982</c:v>
                </c:pt>
                <c:pt idx="234">
                  <c:v>37.472514290260982</c:v>
                </c:pt>
                <c:pt idx="235">
                  <c:v>38.408858975175043</c:v>
                </c:pt>
                <c:pt idx="236">
                  <c:v>41.629884691279443</c:v>
                </c:pt>
                <c:pt idx="237">
                  <c:v>38.639823997453853</c:v>
                </c:pt>
                <c:pt idx="238">
                  <c:v>35.612309516231697</c:v>
                </c:pt>
                <c:pt idx="239">
                  <c:v>36.586107988542331</c:v>
                </c:pt>
                <c:pt idx="240">
                  <c:v>39.601137873965627</c:v>
                </c:pt>
                <c:pt idx="241">
                  <c:v>37.64729863144494</c:v>
                </c:pt>
                <c:pt idx="242">
                  <c:v>37.36639522597072</c:v>
                </c:pt>
                <c:pt idx="243">
                  <c:v>37.9157174411203</c:v>
                </c:pt>
                <c:pt idx="244">
                  <c:v>36.224054710375555</c:v>
                </c:pt>
                <c:pt idx="245">
                  <c:v>34.607299554423932</c:v>
                </c:pt>
                <c:pt idx="246">
                  <c:v>35.993089688096759</c:v>
                </c:pt>
                <c:pt idx="247">
                  <c:v>34.994322024188413</c:v>
                </c:pt>
                <c:pt idx="248">
                  <c:v>34.50118049013367</c:v>
                </c:pt>
                <c:pt idx="249">
                  <c:v>37.36639522597072</c:v>
                </c:pt>
                <c:pt idx="250">
                  <c:v>34.944383640993003</c:v>
                </c:pt>
                <c:pt idx="251">
                  <c:v>32.871940738383195</c:v>
                </c:pt>
                <c:pt idx="252">
                  <c:v>34.139127211966901</c:v>
                </c:pt>
                <c:pt idx="253">
                  <c:v>34.45124210693826</c:v>
                </c:pt>
                <c:pt idx="254">
                  <c:v>35.899455219605343</c:v>
                </c:pt>
                <c:pt idx="255">
                  <c:v>30.924343793761938</c:v>
                </c:pt>
                <c:pt idx="256">
                  <c:v>30.499867536600885</c:v>
                </c:pt>
                <c:pt idx="257">
                  <c:v>38.989392679821769</c:v>
                </c:pt>
                <c:pt idx="258">
                  <c:v>37.622329439847235</c:v>
                </c:pt>
                <c:pt idx="259">
                  <c:v>37.896990547422021</c:v>
                </c:pt>
                <c:pt idx="260">
                  <c:v>37.797113781031186</c:v>
                </c:pt>
                <c:pt idx="261">
                  <c:v>39.257811489497136</c:v>
                </c:pt>
                <c:pt idx="262">
                  <c:v>38.658550891152132</c:v>
                </c:pt>
                <c:pt idx="263">
                  <c:v>38.465039656269902</c:v>
                </c:pt>
                <c:pt idx="264">
                  <c:v>41.579946308084018</c:v>
                </c:pt>
                <c:pt idx="265">
                  <c:v>37.921959739019734</c:v>
                </c:pt>
                <c:pt idx="266">
                  <c:v>36.38635445576066</c:v>
                </c:pt>
                <c:pt idx="267">
                  <c:v>37.197853182686181</c:v>
                </c:pt>
                <c:pt idx="268">
                  <c:v>41.536250222788034</c:v>
                </c:pt>
                <c:pt idx="269">
                  <c:v>42.016907161043925</c:v>
                </c:pt>
                <c:pt idx="270">
                  <c:v>36.448777434754938</c:v>
                </c:pt>
                <c:pt idx="271">
                  <c:v>39.707256938255881</c:v>
                </c:pt>
                <c:pt idx="272">
                  <c:v>42.722286823679177</c:v>
                </c:pt>
                <c:pt idx="273">
                  <c:v>39.732226129853601</c:v>
                </c:pt>
                <c:pt idx="274">
                  <c:v>39.438838128580514</c:v>
                </c:pt>
                <c:pt idx="275">
                  <c:v>39.775922215149585</c:v>
                </c:pt>
                <c:pt idx="276">
                  <c:v>35.362617600254616</c:v>
                </c:pt>
                <c:pt idx="277">
                  <c:v>37.397606715467852</c:v>
                </c:pt>
                <c:pt idx="278">
                  <c:v>41.217893029917242</c:v>
                </c:pt>
                <c:pt idx="279">
                  <c:v>38.390132081476764</c:v>
                </c:pt>
                <c:pt idx="280">
                  <c:v>38.352678294080206</c:v>
                </c:pt>
                <c:pt idx="281">
                  <c:v>39.407626639083389</c:v>
                </c:pt>
                <c:pt idx="282">
                  <c:v>40.718509197963073</c:v>
                </c:pt>
                <c:pt idx="283">
                  <c:v>40.737236091661366</c:v>
                </c:pt>
                <c:pt idx="284">
                  <c:v>41.973211075747926</c:v>
                </c:pt>
                <c:pt idx="285">
                  <c:v>38.546189528962444</c:v>
                </c:pt>
                <c:pt idx="286">
                  <c:v>41.804669032463394</c:v>
                </c:pt>
                <c:pt idx="287">
                  <c:v>38.308982208784208</c:v>
                </c:pt>
                <c:pt idx="288">
                  <c:v>39.713499236155307</c:v>
                </c:pt>
                <c:pt idx="289">
                  <c:v>41.142985455124126</c:v>
                </c:pt>
                <c:pt idx="290">
                  <c:v>39.788406810948437</c:v>
                </c:pt>
                <c:pt idx="291">
                  <c:v>37.847052164226611</c:v>
                </c:pt>
                <c:pt idx="292">
                  <c:v>37.316456842775295</c:v>
                </c:pt>
                <c:pt idx="293">
                  <c:v>39.407626639083389</c:v>
                </c:pt>
                <c:pt idx="294">
                  <c:v>37.697237014640351</c:v>
                </c:pt>
                <c:pt idx="295">
                  <c:v>40.456332686187139</c:v>
                </c:pt>
                <c:pt idx="296">
                  <c:v>38.015594207511143</c:v>
                </c:pt>
                <c:pt idx="297">
                  <c:v>39.925737364735838</c:v>
                </c:pt>
                <c:pt idx="298">
                  <c:v>39.332719064290252</c:v>
                </c:pt>
                <c:pt idx="299">
                  <c:v>40.362698217695737</c:v>
                </c:pt>
                <c:pt idx="300">
                  <c:v>39.713499236155307</c:v>
                </c:pt>
                <c:pt idx="301">
                  <c:v>39.963191152132396</c:v>
                </c:pt>
                <c:pt idx="302">
                  <c:v>37.079249522597074</c:v>
                </c:pt>
                <c:pt idx="303">
                  <c:v>36.423808243157218</c:v>
                </c:pt>
                <c:pt idx="304">
                  <c:v>40.687297708465941</c:v>
                </c:pt>
                <c:pt idx="305">
                  <c:v>39.931979662635257</c:v>
                </c:pt>
                <c:pt idx="306">
                  <c:v>37.466271992361555</c:v>
                </c:pt>
                <c:pt idx="307">
                  <c:v>38.315224506683634</c:v>
                </c:pt>
                <c:pt idx="308">
                  <c:v>36.430050541056644</c:v>
                </c:pt>
                <c:pt idx="309">
                  <c:v>35.431282877148305</c:v>
                </c:pt>
                <c:pt idx="310">
                  <c:v>33.976827466581796</c:v>
                </c:pt>
                <c:pt idx="311">
                  <c:v>33.52113971992361</c:v>
                </c:pt>
                <c:pt idx="312">
                  <c:v>32.840729248886063</c:v>
                </c:pt>
                <c:pt idx="313">
                  <c:v>31.03670515595163</c:v>
                </c:pt>
                <c:pt idx="314">
                  <c:v>31.63596575429662</c:v>
                </c:pt>
                <c:pt idx="315">
                  <c:v>29.869395448758745</c:v>
                </c:pt>
                <c:pt idx="316">
                  <c:v>30.062906683640996</c:v>
                </c:pt>
                <c:pt idx="317">
                  <c:v>30.268902514322082</c:v>
                </c:pt>
                <c:pt idx="318">
                  <c:v>30.044179789942717</c:v>
                </c:pt>
                <c:pt idx="319">
                  <c:v>29.07662361553151</c:v>
                </c:pt>
                <c:pt idx="320">
                  <c:v>29.881880044557601</c:v>
                </c:pt>
                <c:pt idx="321">
                  <c:v>30.212721833227242</c:v>
                </c:pt>
                <c:pt idx="322">
                  <c:v>31.492392902609797</c:v>
                </c:pt>
                <c:pt idx="323">
                  <c:v>30.574775111394015</c:v>
                </c:pt>
                <c:pt idx="324">
                  <c:v>31.130339624443021</c:v>
                </c:pt>
                <c:pt idx="325">
                  <c:v>31.648450350095473</c:v>
                </c:pt>
                <c:pt idx="326">
                  <c:v>30.911859197963082</c:v>
                </c:pt>
                <c:pt idx="327">
                  <c:v>30.381263876511774</c:v>
                </c:pt>
                <c:pt idx="328">
                  <c:v>30.824467027371099</c:v>
                </c:pt>
                <c:pt idx="329">
                  <c:v>31.15530881604073</c:v>
                </c:pt>
                <c:pt idx="330">
                  <c:v>30.006726002546142</c:v>
                </c:pt>
                <c:pt idx="331">
                  <c:v>30.256417918523226</c:v>
                </c:pt>
                <c:pt idx="332">
                  <c:v>30.587259707192871</c:v>
                </c:pt>
                <c:pt idx="333">
                  <c:v>31.223974092934434</c:v>
                </c:pt>
                <c:pt idx="334">
                  <c:v>31.092885837046467</c:v>
                </c:pt>
                <c:pt idx="335">
                  <c:v>32.484918268618713</c:v>
                </c:pt>
                <c:pt idx="336">
                  <c:v>33.146601845957981</c:v>
                </c:pt>
                <c:pt idx="337">
                  <c:v>35.293952323360905</c:v>
                </c:pt>
                <c:pt idx="338">
                  <c:v>33.95185827498409</c:v>
                </c:pt>
                <c:pt idx="339">
                  <c:v>34.788326193507316</c:v>
                </c:pt>
                <c:pt idx="340">
                  <c:v>34.800810789306169</c:v>
                </c:pt>
                <c:pt idx="341">
                  <c:v>35.112925684277535</c:v>
                </c:pt>
                <c:pt idx="342">
                  <c:v>34.14536950986632</c:v>
                </c:pt>
                <c:pt idx="343">
                  <c:v>35.262740833863781</c:v>
                </c:pt>
                <c:pt idx="344">
                  <c:v>34.170338701464026</c:v>
                </c:pt>
                <c:pt idx="345">
                  <c:v>32.984302100572883</c:v>
                </c:pt>
                <c:pt idx="346">
                  <c:v>35.574855728835139</c:v>
                </c:pt>
                <c:pt idx="347">
                  <c:v>0</c:v>
                </c:pt>
                <c:pt idx="348">
                  <c:v>37.990625015913437</c:v>
                </c:pt>
                <c:pt idx="349">
                  <c:v>34.707176320814774</c:v>
                </c:pt>
                <c:pt idx="350">
                  <c:v>34.351365340547417</c:v>
                </c:pt>
                <c:pt idx="351">
                  <c:v>34.363849936346277</c:v>
                </c:pt>
                <c:pt idx="352">
                  <c:v>32.734610184595795</c:v>
                </c:pt>
                <c:pt idx="353">
                  <c:v>32.578552737110122</c:v>
                </c:pt>
                <c:pt idx="354">
                  <c:v>33.021755887969441</c:v>
                </c:pt>
                <c:pt idx="355">
                  <c:v>32.722125588796949</c:v>
                </c:pt>
                <c:pt idx="356">
                  <c:v>32.310133927434755</c:v>
                </c:pt>
                <c:pt idx="357">
                  <c:v>32.853213844684916</c:v>
                </c:pt>
                <c:pt idx="358">
                  <c:v>31.660934945894329</c:v>
                </c:pt>
                <c:pt idx="359">
                  <c:v>32.965575206874604</c:v>
                </c:pt>
                <c:pt idx="360">
                  <c:v>33.084178866963718</c:v>
                </c:pt>
                <c:pt idx="361">
                  <c:v>31.754569414385738</c:v>
                </c:pt>
                <c:pt idx="362">
                  <c:v>32.740852482495221</c:v>
                </c:pt>
                <c:pt idx="363">
                  <c:v>31.891899968173135</c:v>
                </c:pt>
                <c:pt idx="364">
                  <c:v>32.353830012730739</c:v>
                </c:pt>
                <c:pt idx="365">
                  <c:v>32.516129758115845</c:v>
                </c:pt>
                <c:pt idx="366">
                  <c:v>32.147834182049642</c:v>
                </c:pt>
                <c:pt idx="367">
                  <c:v>31.760811712285161</c:v>
                </c:pt>
                <c:pt idx="368">
                  <c:v>31.554815881604078</c:v>
                </c:pt>
                <c:pt idx="369">
                  <c:v>32.054199713558248</c:v>
                </c:pt>
                <c:pt idx="370">
                  <c:v>32.091653500954806</c:v>
                </c:pt>
                <c:pt idx="371">
                  <c:v>31.355062348822408</c:v>
                </c:pt>
                <c:pt idx="372">
                  <c:v>31.23645868873329</c:v>
                </c:pt>
                <c:pt idx="373">
                  <c:v>31.305123965626994</c:v>
                </c:pt>
                <c:pt idx="374">
                  <c:v>32.628491120305533</c:v>
                </c:pt>
                <c:pt idx="375">
                  <c:v>33.034240483768293</c:v>
                </c:pt>
                <c:pt idx="376">
                  <c:v>33.246478612348817</c:v>
                </c:pt>
                <c:pt idx="377">
                  <c:v>34.239003978357729</c:v>
                </c:pt>
                <c:pt idx="378">
                  <c:v>33.365082272437938</c:v>
                </c:pt>
                <c:pt idx="379">
                  <c:v>34.388819127943982</c:v>
                </c:pt>
                <c:pt idx="380">
                  <c:v>34.844506874602168</c:v>
                </c:pt>
                <c:pt idx="381">
                  <c:v>33.627258784213879</c:v>
                </c:pt>
                <c:pt idx="382">
                  <c:v>33.077936569064292</c:v>
                </c:pt>
                <c:pt idx="383">
                  <c:v>34.619784150222792</c:v>
                </c:pt>
                <c:pt idx="384">
                  <c:v>34.207792488860605</c:v>
                </c:pt>
                <c:pt idx="385">
                  <c:v>33.870708402291534</c:v>
                </c:pt>
                <c:pt idx="386">
                  <c:v>31.561058179503508</c:v>
                </c:pt>
                <c:pt idx="387">
                  <c:v>33.159086441756834</c:v>
                </c:pt>
                <c:pt idx="388">
                  <c:v>33.483685932527052</c:v>
                </c:pt>
                <c:pt idx="389">
                  <c:v>34.938141343093577</c:v>
                </c:pt>
                <c:pt idx="390">
                  <c:v>35.755882367918524</c:v>
                </c:pt>
                <c:pt idx="391">
                  <c:v>34.919414449395283</c:v>
                </c:pt>
                <c:pt idx="392">
                  <c:v>0</c:v>
                </c:pt>
                <c:pt idx="393">
                  <c:v>37.909475143220874</c:v>
                </c:pt>
                <c:pt idx="394">
                  <c:v>42.578713971992357</c:v>
                </c:pt>
                <c:pt idx="395">
                  <c:v>34.613541852323365</c:v>
                </c:pt>
                <c:pt idx="396">
                  <c:v>34.026765849777206</c:v>
                </c:pt>
                <c:pt idx="397">
                  <c:v>32.622248822406107</c:v>
                </c:pt>
                <c:pt idx="398">
                  <c:v>31.966807542966261</c:v>
                </c:pt>
                <c:pt idx="399">
                  <c:v>32.953090611075751</c:v>
                </c:pt>
                <c:pt idx="400">
                  <c:v>33.82701231699555</c:v>
                </c:pt>
                <c:pt idx="401">
                  <c:v>33.196540229153406</c:v>
                </c:pt>
                <c:pt idx="402">
                  <c:v>32.447464481222156</c:v>
                </c:pt>
                <c:pt idx="403">
                  <c:v>30.637198090388281</c:v>
                </c:pt>
                <c:pt idx="404">
                  <c:v>32.341345416931894</c:v>
                </c:pt>
                <c:pt idx="405">
                  <c:v>32.166561075747921</c:v>
                </c:pt>
                <c:pt idx="406">
                  <c:v>30.574775111394015</c:v>
                </c:pt>
                <c:pt idx="407">
                  <c:v>28.739539528962442</c:v>
                </c:pt>
                <c:pt idx="408">
                  <c:v>30.974282176957349</c:v>
                </c:pt>
                <c:pt idx="409">
                  <c:v>32.210257161043927</c:v>
                </c:pt>
                <c:pt idx="410">
                  <c:v>32.69091409929981</c:v>
                </c:pt>
                <c:pt idx="411">
                  <c:v>33.608531890515593</c:v>
                </c:pt>
                <c:pt idx="412">
                  <c:v>32.516129758115845</c:v>
                </c:pt>
                <c:pt idx="413">
                  <c:v>33.027998185868867</c:v>
                </c:pt>
                <c:pt idx="414">
                  <c:v>33.833254614894976</c:v>
                </c:pt>
                <c:pt idx="415">
                  <c:v>32.634733418204966</c:v>
                </c:pt>
                <c:pt idx="416">
                  <c:v>32.753337078294074</c:v>
                </c:pt>
                <c:pt idx="417">
                  <c:v>33.695924061107583</c:v>
                </c:pt>
                <c:pt idx="418">
                  <c:v>33.365082272437938</c:v>
                </c:pt>
                <c:pt idx="419">
                  <c:v>32.953090611075751</c:v>
                </c:pt>
                <c:pt idx="420">
                  <c:v>32.378799204328452</c:v>
                </c:pt>
                <c:pt idx="421">
                  <c:v>32.978059802673457</c:v>
                </c:pt>
                <c:pt idx="422">
                  <c:v>33.265205506047103</c:v>
                </c:pt>
                <c:pt idx="423">
                  <c:v>32.822002355187784</c:v>
                </c:pt>
                <c:pt idx="424">
                  <c:v>32.959332908975178</c:v>
                </c:pt>
                <c:pt idx="425">
                  <c:v>32.946848313176325</c:v>
                </c:pt>
                <c:pt idx="426">
                  <c:v>33.059209675366013</c:v>
                </c:pt>
                <c:pt idx="427">
                  <c:v>33.958100572883517</c:v>
                </c:pt>
                <c:pt idx="428">
                  <c:v>33.265205506047103</c:v>
                </c:pt>
                <c:pt idx="429">
                  <c:v>32.672187205601531</c:v>
                </c:pt>
                <c:pt idx="430">
                  <c:v>32.278922437937609</c:v>
                </c:pt>
                <c:pt idx="431">
                  <c:v>34.09543112667091</c:v>
                </c:pt>
                <c:pt idx="432">
                  <c:v>35.156621769573519</c:v>
                </c:pt>
                <c:pt idx="433">
                  <c:v>35.07547189688097</c:v>
                </c:pt>
                <c:pt idx="434">
                  <c:v>34.538634277530228</c:v>
                </c:pt>
                <c:pt idx="435">
                  <c:v>33.427505251432216</c:v>
                </c:pt>
                <c:pt idx="436">
                  <c:v>33.383809166136217</c:v>
                </c:pt>
                <c:pt idx="437">
                  <c:v>0</c:v>
                </c:pt>
                <c:pt idx="438">
                  <c:v>36.498715817950348</c:v>
                </c:pt>
                <c:pt idx="439">
                  <c:v>36.792103819223421</c:v>
                </c:pt>
                <c:pt idx="440">
                  <c:v>35.911939815404196</c:v>
                </c:pt>
                <c:pt idx="441">
                  <c:v>35.587340324633999</c:v>
                </c:pt>
                <c:pt idx="442">
                  <c:v>34.295184659452573</c:v>
                </c:pt>
                <c:pt idx="443">
                  <c:v>35.76212466581795</c:v>
                </c:pt>
                <c:pt idx="444">
                  <c:v>34.488695894334818</c:v>
                </c:pt>
                <c:pt idx="445">
                  <c:v>34.694691725015915</c:v>
                </c:pt>
                <c:pt idx="446">
                  <c:v>35.624794112030557</c:v>
                </c:pt>
                <c:pt idx="447">
                  <c:v>34.432515213239967</c:v>
                </c:pt>
                <c:pt idx="448">
                  <c:v>34.894445257797578</c:v>
                </c:pt>
                <c:pt idx="449">
                  <c:v>35.325163812858058</c:v>
                </c:pt>
                <c:pt idx="450">
                  <c:v>33.708408656906428</c:v>
                </c:pt>
                <c:pt idx="451">
                  <c:v>32.809517759388925</c:v>
                </c:pt>
                <c:pt idx="452">
                  <c:v>33.533624315722463</c:v>
                </c:pt>
                <c:pt idx="453">
                  <c:v>33.914404487587518</c:v>
                </c:pt>
                <c:pt idx="454">
                  <c:v>34.50118049013367</c:v>
                </c:pt>
                <c:pt idx="455">
                  <c:v>35.131652577975814</c:v>
                </c:pt>
                <c:pt idx="456">
                  <c:v>33.889435295989813</c:v>
                </c:pt>
                <c:pt idx="457">
                  <c:v>34.71966091661362</c:v>
                </c:pt>
                <c:pt idx="458">
                  <c:v>35.219044748567796</c:v>
                </c:pt>
                <c:pt idx="459">
                  <c:v>33.19029793125398</c:v>
                </c:pt>
                <c:pt idx="460">
                  <c:v>34.557361171228507</c:v>
                </c:pt>
                <c:pt idx="461">
                  <c:v>34.875718364099299</c:v>
                </c:pt>
                <c:pt idx="462">
                  <c:v>35.318921514958632</c:v>
                </c:pt>
                <c:pt idx="463">
                  <c:v>35.968120496499047</c:v>
                </c:pt>
                <c:pt idx="464">
                  <c:v>36.105451050286447</c:v>
                </c:pt>
                <c:pt idx="465">
                  <c:v>36.036785773392737</c:v>
                </c:pt>
                <c:pt idx="466">
                  <c:v>37.578633354551236</c:v>
                </c:pt>
                <c:pt idx="467">
                  <c:v>37.953171228516858</c:v>
                </c:pt>
                <c:pt idx="468">
                  <c:v>35.918182113303622</c:v>
                </c:pt>
                <c:pt idx="469">
                  <c:v>36.273993093570972</c:v>
                </c:pt>
                <c:pt idx="470">
                  <c:v>35.443767472947172</c:v>
                </c:pt>
                <c:pt idx="471">
                  <c:v>34.463726702737112</c:v>
                </c:pt>
                <c:pt idx="472">
                  <c:v>34.557361171228507</c:v>
                </c:pt>
                <c:pt idx="473">
                  <c:v>34.944383640993003</c:v>
                </c:pt>
                <c:pt idx="474">
                  <c:v>34.064219637173778</c:v>
                </c:pt>
                <c:pt idx="475">
                  <c:v>34.026765849777206</c:v>
                </c:pt>
                <c:pt idx="476">
                  <c:v>32.846971546785483</c:v>
                </c:pt>
                <c:pt idx="477">
                  <c:v>31.336335455124122</c:v>
                </c:pt>
                <c:pt idx="478">
                  <c:v>31.692146435391475</c:v>
                </c:pt>
                <c:pt idx="479">
                  <c:v>31.723357924888603</c:v>
                </c:pt>
                <c:pt idx="480">
                  <c:v>31.086643539147044</c:v>
                </c:pt>
                <c:pt idx="481">
                  <c:v>29.376253914704002</c:v>
                </c:pt>
                <c:pt idx="482">
                  <c:v>0</c:v>
                </c:pt>
                <c:pt idx="483">
                  <c:v>31.792023201782307</c:v>
                </c:pt>
                <c:pt idx="484">
                  <c:v>32.34758771483132</c:v>
                </c:pt>
                <c:pt idx="485">
                  <c:v>31.748327116486312</c:v>
                </c:pt>
                <c:pt idx="486">
                  <c:v>31.111612730744746</c:v>
                </c:pt>
                <c:pt idx="487">
                  <c:v>30.81198243157225</c:v>
                </c:pt>
                <c:pt idx="488">
                  <c:v>30.787013239974545</c:v>
                </c:pt>
                <c:pt idx="489">
                  <c:v>30.243933322724377</c:v>
                </c:pt>
                <c:pt idx="490">
                  <c:v>32.478675970719287</c:v>
                </c:pt>
                <c:pt idx="491">
                  <c:v>38.633581699554426</c:v>
                </c:pt>
                <c:pt idx="492">
                  <c:v>41.005654901336733</c:v>
                </c:pt>
                <c:pt idx="493">
                  <c:v>34.432515213239967</c:v>
                </c:pt>
                <c:pt idx="494">
                  <c:v>33.820770019096123</c:v>
                </c:pt>
                <c:pt idx="495">
                  <c:v>35.318921514958632</c:v>
                </c:pt>
                <c:pt idx="496">
                  <c:v>35.038018109484398</c:v>
                </c:pt>
                <c:pt idx="497">
                  <c:v>35.237771642266075</c:v>
                </c:pt>
                <c:pt idx="498">
                  <c:v>34.444999809038833</c:v>
                </c:pt>
                <c:pt idx="499">
                  <c:v>35.412555983450027</c:v>
                </c:pt>
                <c:pt idx="500">
                  <c:v>35.131652577975814</c:v>
                </c:pt>
                <c:pt idx="501">
                  <c:v>35.587340324633999</c:v>
                </c:pt>
                <c:pt idx="502">
                  <c:v>36.673500159134306</c:v>
                </c:pt>
                <c:pt idx="503">
                  <c:v>34.875718364099299</c:v>
                </c:pt>
                <c:pt idx="504">
                  <c:v>34.663480235518769</c:v>
                </c:pt>
                <c:pt idx="505">
                  <c:v>34.301426957351993</c:v>
                </c:pt>
                <c:pt idx="506">
                  <c:v>35.930666709102475</c:v>
                </c:pt>
                <c:pt idx="507">
                  <c:v>36.692227052832585</c:v>
                </c:pt>
                <c:pt idx="508">
                  <c:v>36.867011394016551</c:v>
                </c:pt>
                <c:pt idx="509">
                  <c:v>36.536169605346906</c:v>
                </c:pt>
                <c:pt idx="510">
                  <c:v>36.985615054105665</c:v>
                </c:pt>
                <c:pt idx="511">
                  <c:v>36.642288669637175</c:v>
                </c:pt>
                <c:pt idx="512">
                  <c:v>37.460029694462129</c:v>
                </c:pt>
                <c:pt idx="513">
                  <c:v>36.773376925525142</c:v>
                </c:pt>
                <c:pt idx="514">
                  <c:v>36.867011394016551</c:v>
                </c:pt>
                <c:pt idx="515">
                  <c:v>36.498715817950348</c:v>
                </c:pt>
                <c:pt idx="516">
                  <c:v>37.029311139401649</c:v>
                </c:pt>
                <c:pt idx="517">
                  <c:v>35.462494366645451</c:v>
                </c:pt>
                <c:pt idx="518">
                  <c:v>36.217812412476135</c:v>
                </c:pt>
                <c:pt idx="519">
                  <c:v>36.361385264162955</c:v>
                </c:pt>
                <c:pt idx="520">
                  <c:v>37.341426034373015</c:v>
                </c:pt>
                <c:pt idx="521">
                  <c:v>36.891980585614263</c:v>
                </c:pt>
                <c:pt idx="522">
                  <c:v>36.698469350732019</c:v>
                </c:pt>
                <c:pt idx="523">
                  <c:v>35.993089688096759</c:v>
                </c:pt>
                <c:pt idx="524">
                  <c:v>35.774609261616803</c:v>
                </c:pt>
                <c:pt idx="525">
                  <c:v>35.225287046467223</c:v>
                </c:pt>
                <c:pt idx="526">
                  <c:v>34.844506874602168</c:v>
                </c:pt>
                <c:pt idx="527">
                  <c:v>0</c:v>
                </c:pt>
                <c:pt idx="528">
                  <c:v>0</c:v>
                </c:pt>
                <c:pt idx="529">
                  <c:v>38.265286123488224</c:v>
                </c:pt>
                <c:pt idx="530">
                  <c:v>38.315224506683634</c:v>
                </c:pt>
                <c:pt idx="531">
                  <c:v>37.341426034373015</c:v>
                </c:pt>
                <c:pt idx="532">
                  <c:v>37.522452673456392</c:v>
                </c:pt>
                <c:pt idx="533">
                  <c:v>38.227832336091666</c:v>
                </c:pt>
                <c:pt idx="534">
                  <c:v>38.514978039465305</c:v>
                </c:pt>
                <c:pt idx="535">
                  <c:v>38.55243182686187</c:v>
                </c:pt>
                <c:pt idx="536">
                  <c:v>37.934444334818579</c:v>
                </c:pt>
                <c:pt idx="537">
                  <c:v>37.990625015913437</c:v>
                </c:pt>
                <c:pt idx="538">
                  <c:v>37.578633354551236</c:v>
                </c:pt>
                <c:pt idx="539">
                  <c:v>37.553664162953531</c:v>
                </c:pt>
                <c:pt idx="540">
                  <c:v>36.954403564608533</c:v>
                </c:pt>
                <c:pt idx="541">
                  <c:v>37.141672501591337</c:v>
                </c:pt>
                <c:pt idx="542">
                  <c:v>36.929434373010814</c:v>
                </c:pt>
                <c:pt idx="543">
                  <c:v>36.723438542329731</c:v>
                </c:pt>
                <c:pt idx="544">
                  <c:v>37.272760757479311</c:v>
                </c:pt>
                <c:pt idx="545">
                  <c:v>36.941918968809667</c:v>
                </c:pt>
                <c:pt idx="546">
                  <c:v>36.835799904519419</c:v>
                </c:pt>
                <c:pt idx="547">
                  <c:v>35.911939815404196</c:v>
                </c:pt>
                <c:pt idx="548">
                  <c:v>35.787093857415655</c:v>
                </c:pt>
                <c:pt idx="549">
                  <c:v>37.01058424570337</c:v>
                </c:pt>
                <c:pt idx="550">
                  <c:v>36.817073010821126</c:v>
                </c:pt>
                <c:pt idx="551">
                  <c:v>37.091734118395934</c:v>
                </c:pt>
                <c:pt idx="552">
                  <c:v>37.147914799490771</c:v>
                </c:pt>
                <c:pt idx="553">
                  <c:v>36.891980585614263</c:v>
                </c:pt>
                <c:pt idx="554">
                  <c:v>36.692227052832585</c:v>
                </c:pt>
                <c:pt idx="555">
                  <c:v>36.598592584341191</c:v>
                </c:pt>
                <c:pt idx="556">
                  <c:v>37.035553437301076</c:v>
                </c:pt>
                <c:pt idx="557">
                  <c:v>37.828325270528318</c:v>
                </c:pt>
                <c:pt idx="558">
                  <c:v>36.804588415022273</c:v>
                </c:pt>
                <c:pt idx="559">
                  <c:v>36.33641607256525</c:v>
                </c:pt>
                <c:pt idx="560">
                  <c:v>35.599824920432845</c:v>
                </c:pt>
                <c:pt idx="561">
                  <c:v>36.099208752387021</c:v>
                </c:pt>
                <c:pt idx="562">
                  <c:v>36.330173774665823</c:v>
                </c:pt>
                <c:pt idx="563">
                  <c:v>36.330173774665823</c:v>
                </c:pt>
                <c:pt idx="564">
                  <c:v>36.036785773392737</c:v>
                </c:pt>
                <c:pt idx="565">
                  <c:v>36.074239560789309</c:v>
                </c:pt>
                <c:pt idx="566">
                  <c:v>36.380112157861234</c:v>
                </c:pt>
                <c:pt idx="567">
                  <c:v>36.785861521323994</c:v>
                </c:pt>
                <c:pt idx="568">
                  <c:v>36.380112157861234</c:v>
                </c:pt>
                <c:pt idx="569">
                  <c:v>35.337648408656911</c:v>
                </c:pt>
                <c:pt idx="570">
                  <c:v>35.724670878421392</c:v>
                </c:pt>
                <c:pt idx="571">
                  <c:v>35.062987301082117</c:v>
                </c:pt>
                <c:pt idx="572">
                  <c:v>34.694691725015915</c:v>
                </c:pt>
                <c:pt idx="573">
                  <c:v>0</c:v>
                </c:pt>
                <c:pt idx="574">
                  <c:v>0</c:v>
                </c:pt>
                <c:pt idx="575">
                  <c:v>37.041795735200509</c:v>
                </c:pt>
                <c:pt idx="576">
                  <c:v>36.710953946530879</c:v>
                </c:pt>
                <c:pt idx="577">
                  <c:v>36.367627562062381</c:v>
                </c:pt>
                <c:pt idx="578">
                  <c:v>36.93567667091024</c:v>
                </c:pt>
                <c:pt idx="579">
                  <c:v>38.215347740292813</c:v>
                </c:pt>
                <c:pt idx="580">
                  <c:v>38.371405187778485</c:v>
                </c:pt>
                <c:pt idx="581">
                  <c:v>38.783396849140672</c:v>
                </c:pt>
                <c:pt idx="582">
                  <c:v>37.965655824315725</c:v>
                </c:pt>
                <c:pt idx="583">
                  <c:v>38.003109611712283</c:v>
                </c:pt>
                <c:pt idx="584">
                  <c:v>38.296497612985355</c:v>
                </c:pt>
                <c:pt idx="585">
                  <c:v>37.534937269255252</c:v>
                </c:pt>
                <c:pt idx="586">
                  <c:v>38.627339401654993</c:v>
                </c:pt>
                <c:pt idx="587">
                  <c:v>38.789639147040099</c:v>
                </c:pt>
                <c:pt idx="588">
                  <c:v>38.321466804583061</c:v>
                </c:pt>
                <c:pt idx="589">
                  <c:v>38.558674124761289</c:v>
                </c:pt>
                <c:pt idx="590">
                  <c:v>39.507503405474218</c:v>
                </c:pt>
                <c:pt idx="591">
                  <c:v>38.621097103755574</c:v>
                </c:pt>
                <c:pt idx="592">
                  <c:v>38.883273615531508</c:v>
                </c:pt>
                <c:pt idx="593">
                  <c:v>37.566148758752377</c:v>
                </c:pt>
                <c:pt idx="594">
                  <c:v>37.641056333545507</c:v>
                </c:pt>
                <c:pt idx="595">
                  <c:v>36.567381094844045</c:v>
                </c:pt>
                <c:pt idx="596">
                  <c:v>36.467504328453224</c:v>
                </c:pt>
                <c:pt idx="597">
                  <c:v>36.910707479312535</c:v>
                </c:pt>
                <c:pt idx="598">
                  <c:v>37.247791565881606</c:v>
                </c:pt>
                <c:pt idx="599">
                  <c:v>35.54988653723742</c:v>
                </c:pt>
                <c:pt idx="600">
                  <c:v>33.489928230426479</c:v>
                </c:pt>
                <c:pt idx="601">
                  <c:v>33.858223806492674</c:v>
                </c:pt>
                <c:pt idx="602">
                  <c:v>34.738387810311899</c:v>
                </c:pt>
                <c:pt idx="603">
                  <c:v>34.963110534691282</c:v>
                </c:pt>
                <c:pt idx="604">
                  <c:v>35.680974793125387</c:v>
                </c:pt>
                <c:pt idx="605">
                  <c:v>36.829557606619993</c:v>
                </c:pt>
                <c:pt idx="606">
                  <c:v>36.380112157861234</c:v>
                </c:pt>
                <c:pt idx="607">
                  <c:v>36.879495989815403</c:v>
                </c:pt>
                <c:pt idx="608">
                  <c:v>38.402616677275617</c:v>
                </c:pt>
                <c:pt idx="609">
                  <c:v>37.959413526416299</c:v>
                </c:pt>
                <c:pt idx="610">
                  <c:v>38.702246976448116</c:v>
                </c:pt>
                <c:pt idx="611">
                  <c:v>38.945696594525771</c:v>
                </c:pt>
                <c:pt idx="612">
                  <c:v>38.833335232336083</c:v>
                </c:pt>
                <c:pt idx="613">
                  <c:v>37.759659993634628</c:v>
                </c:pt>
                <c:pt idx="614">
                  <c:v>35.662247899427115</c:v>
                </c:pt>
                <c:pt idx="615">
                  <c:v>35.219044748567796</c:v>
                </c:pt>
                <c:pt idx="616">
                  <c:v>35.206560152768944</c:v>
                </c:pt>
                <c:pt idx="617">
                  <c:v>34.738387810311899</c:v>
                </c:pt>
                <c:pt idx="618">
                  <c:v>34.838264576702741</c:v>
                </c:pt>
                <c:pt idx="619">
                  <c:v>0</c:v>
                </c:pt>
                <c:pt idx="620">
                  <c:v>0</c:v>
                </c:pt>
                <c:pt idx="621">
                  <c:v>33.876950700190953</c:v>
                </c:pt>
                <c:pt idx="622">
                  <c:v>40.42512119669</c:v>
                </c:pt>
                <c:pt idx="623">
                  <c:v>39.245326893698284</c:v>
                </c:pt>
                <c:pt idx="624">
                  <c:v>40.019371833227247</c:v>
                </c:pt>
                <c:pt idx="625">
                  <c:v>40.038098726925526</c:v>
                </c:pt>
                <c:pt idx="626">
                  <c:v>39.58865327816676</c:v>
                </c:pt>
                <c:pt idx="627">
                  <c:v>39.757195321451306</c:v>
                </c:pt>
                <c:pt idx="628">
                  <c:v>39.482534213876519</c:v>
                </c:pt>
                <c:pt idx="629">
                  <c:v>40.51251336728199</c:v>
                </c:pt>
                <c:pt idx="630">
                  <c:v>39.832102896244429</c:v>
                </c:pt>
                <c:pt idx="631">
                  <c:v>40.974443411839587</c:v>
                </c:pt>
                <c:pt idx="632">
                  <c:v>41.473827243793757</c:v>
                </c:pt>
                <c:pt idx="633">
                  <c:v>40.868324347549333</c:v>
                </c:pt>
                <c:pt idx="634">
                  <c:v>42.329022056015276</c:v>
                </c:pt>
                <c:pt idx="635">
                  <c:v>43.465120273711008</c:v>
                </c:pt>
                <c:pt idx="636">
                  <c:v>41.785942138765115</c:v>
                </c:pt>
                <c:pt idx="637">
                  <c:v>40.568694048376827</c:v>
                </c:pt>
                <c:pt idx="638">
                  <c:v>40.880808943348185</c:v>
                </c:pt>
                <c:pt idx="639">
                  <c:v>40.91826273074475</c:v>
                </c:pt>
                <c:pt idx="640">
                  <c:v>41.099289369828128</c:v>
                </c:pt>
                <c:pt idx="641">
                  <c:v>41.093047071928702</c:v>
                </c:pt>
                <c:pt idx="642">
                  <c:v>40.674813112667088</c:v>
                </c:pt>
                <c:pt idx="643">
                  <c:v>41.373950477402936</c:v>
                </c:pt>
                <c:pt idx="644">
                  <c:v>42.74101371737747</c:v>
                </c:pt>
                <c:pt idx="645">
                  <c:v>42.647379248886061</c:v>
                </c:pt>
                <c:pt idx="646">
                  <c:v>42.747256015276903</c:v>
                </c:pt>
                <c:pt idx="647">
                  <c:v>43.696085295989811</c:v>
                </c:pt>
                <c:pt idx="648">
                  <c:v>44.245407511139398</c:v>
                </c:pt>
                <c:pt idx="649">
                  <c:v>43.521300954805859</c:v>
                </c:pt>
                <c:pt idx="650">
                  <c:v>44.657399172501599</c:v>
                </c:pt>
                <c:pt idx="651">
                  <c:v>43.352758911521313</c:v>
                </c:pt>
                <c:pt idx="652">
                  <c:v>42.80343669637174</c:v>
                </c:pt>
                <c:pt idx="653">
                  <c:v>42.609925461489489</c:v>
                </c:pt>
                <c:pt idx="654">
                  <c:v>42.266599077021006</c:v>
                </c:pt>
                <c:pt idx="655">
                  <c:v>42.691075334182045</c:v>
                </c:pt>
                <c:pt idx="656">
                  <c:v>40.855839751750487</c:v>
                </c:pt>
                <c:pt idx="657">
                  <c:v>40.387667409293442</c:v>
                </c:pt>
                <c:pt idx="658">
                  <c:v>40.812143666454482</c:v>
                </c:pt>
                <c:pt idx="659">
                  <c:v>40.612390133672825</c:v>
                </c:pt>
                <c:pt idx="660">
                  <c:v>39.794649108847864</c:v>
                </c:pt>
                <c:pt idx="661">
                  <c:v>39.551199490770202</c:v>
                </c:pt>
                <c:pt idx="662">
                  <c:v>39.788406810948437</c:v>
                </c:pt>
                <c:pt idx="663">
                  <c:v>40.125490897517508</c:v>
                </c:pt>
                <c:pt idx="664">
                  <c:v>40.631117027371104</c:v>
                </c:pt>
                <c:pt idx="665">
                  <c:v>39.988160343730108</c:v>
                </c:pt>
                <c:pt idx="666">
                  <c:v>38.802123742838951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39.713499236155307</c:v>
                </c:pt>
                <c:pt idx="673">
                  <c:v>42.759740611075749</c:v>
                </c:pt>
                <c:pt idx="674">
                  <c:v>41.030624092934438</c:v>
                </c:pt>
                <c:pt idx="675">
                  <c:v>41.436373456397199</c:v>
                </c:pt>
                <c:pt idx="676">
                  <c:v>41.77345754296627</c:v>
                </c:pt>
                <c:pt idx="677">
                  <c:v>45.250417472947163</c:v>
                </c:pt>
                <c:pt idx="678">
                  <c:v>43.202943761935067</c:v>
                </c:pt>
                <c:pt idx="679">
                  <c:v>41.704792266072566</c:v>
                </c:pt>
                <c:pt idx="680">
                  <c:v>40.999412603437307</c:v>
                </c:pt>
                <c:pt idx="681">
                  <c:v>40.113006301718656</c:v>
                </c:pt>
                <c:pt idx="682">
                  <c:v>40.075552514322084</c:v>
                </c:pt>
                <c:pt idx="683">
                  <c:v>40.468817281985984</c:v>
                </c:pt>
                <c:pt idx="684">
                  <c:v>39.083027148313171</c:v>
                </c:pt>
                <c:pt idx="685">
                  <c:v>39.420111234882235</c:v>
                </c:pt>
                <c:pt idx="686">
                  <c:v>41.086804774029275</c:v>
                </c:pt>
                <c:pt idx="687">
                  <c:v>39.401384341183956</c:v>
                </c:pt>
                <c:pt idx="688">
                  <c:v>39.763437619350732</c:v>
                </c:pt>
                <c:pt idx="689">
                  <c:v>41.373950477402936</c:v>
                </c:pt>
                <c:pt idx="690">
                  <c:v>43.084340101845953</c:v>
                </c:pt>
                <c:pt idx="691">
                  <c:v>42.241629885423301</c:v>
                </c:pt>
                <c:pt idx="692">
                  <c:v>42.953251845957986</c:v>
                </c:pt>
                <c:pt idx="693">
                  <c:v>39.994402641629542</c:v>
                </c:pt>
                <c:pt idx="694">
                  <c:v>40.793416772756203</c:v>
                </c:pt>
                <c:pt idx="695">
                  <c:v>41.205408434118389</c:v>
                </c:pt>
                <c:pt idx="696">
                  <c:v>41.118016263526421</c:v>
                </c:pt>
                <c:pt idx="697">
                  <c:v>40.91826273074475</c:v>
                </c:pt>
                <c:pt idx="698">
                  <c:v>39.981918045830682</c:v>
                </c:pt>
                <c:pt idx="699">
                  <c:v>41.217893029917242</c:v>
                </c:pt>
                <c:pt idx="700">
                  <c:v>41.06183558243157</c:v>
                </c:pt>
                <c:pt idx="701">
                  <c:v>40.162944684914066</c:v>
                </c:pt>
                <c:pt idx="702">
                  <c:v>39.295265276893694</c:v>
                </c:pt>
                <c:pt idx="703">
                  <c:v>39.688530044557602</c:v>
                </c:pt>
                <c:pt idx="704">
                  <c:v>38.77091225334182</c:v>
                </c:pt>
                <c:pt idx="705">
                  <c:v>38.839577530235523</c:v>
                </c:pt>
                <c:pt idx="706">
                  <c:v>39.488776511775939</c:v>
                </c:pt>
                <c:pt idx="707">
                  <c:v>40.568694048376827</c:v>
                </c:pt>
                <c:pt idx="708">
                  <c:v>40.91826273074475</c:v>
                </c:pt>
                <c:pt idx="709">
                  <c:v>41.867092011457679</c:v>
                </c:pt>
                <c:pt idx="710">
                  <c:v>42.010664863144498</c:v>
                </c:pt>
                <c:pt idx="711">
                  <c:v>42.828405887969446</c:v>
                </c:pt>
                <c:pt idx="712">
                  <c:v>43.034401718650543</c:v>
                </c:pt>
                <c:pt idx="713">
                  <c:v>41.579946308084018</c:v>
                </c:pt>
                <c:pt idx="714">
                  <c:v>42.622410057288356</c:v>
                </c:pt>
                <c:pt idx="715">
                  <c:v>39.507503405474218</c:v>
                </c:pt>
                <c:pt idx="716">
                  <c:v>38.302739910884782</c:v>
                </c:pt>
                <c:pt idx="717">
                  <c:v>37.996867313812864</c:v>
                </c:pt>
                <c:pt idx="718">
                  <c:v>35.599824920432845</c:v>
                </c:pt>
                <c:pt idx="719">
                  <c:v>0</c:v>
                </c:pt>
                <c:pt idx="720">
                  <c:v>39.488776511775939</c:v>
                </c:pt>
                <c:pt idx="721">
                  <c:v>39.357688255887972</c:v>
                </c:pt>
                <c:pt idx="722">
                  <c:v>41.068077880330996</c:v>
                </c:pt>
                <c:pt idx="723">
                  <c:v>41.011897199236159</c:v>
                </c:pt>
                <c:pt idx="724">
                  <c:v>41.592430903882871</c:v>
                </c:pt>
                <c:pt idx="725">
                  <c:v>41.011897199236159</c:v>
                </c:pt>
                <c:pt idx="726">
                  <c:v>40.868324347549333</c:v>
                </c:pt>
                <c:pt idx="727">
                  <c:v>41.036866390833865</c:v>
                </c:pt>
                <c:pt idx="728">
                  <c:v>41.361465881604076</c:v>
                </c:pt>
                <c:pt idx="729">
                  <c:v>40.387667409293442</c:v>
                </c:pt>
                <c:pt idx="730">
                  <c:v>42.023149458943351</c:v>
                </c:pt>
                <c:pt idx="731">
                  <c:v>42.503806397199241</c:v>
                </c:pt>
                <c:pt idx="732">
                  <c:v>42.410171928707825</c:v>
                </c:pt>
                <c:pt idx="733">
                  <c:v>42.547502482495226</c:v>
                </c:pt>
                <c:pt idx="734">
                  <c:v>42.26035677912158</c:v>
                </c:pt>
                <c:pt idx="735">
                  <c:v>41.324012094207504</c:v>
                </c:pt>
                <c:pt idx="736">
                  <c:v>40.181671578612345</c:v>
                </c:pt>
                <c:pt idx="737">
                  <c:v>39.376415149586251</c:v>
                </c:pt>
                <c:pt idx="738">
                  <c:v>40.181671578612345</c:v>
                </c:pt>
                <c:pt idx="739">
                  <c:v>40.113006301718656</c:v>
                </c:pt>
                <c:pt idx="740">
                  <c:v>40.912020432845324</c:v>
                </c:pt>
                <c:pt idx="741">
                  <c:v>40.830870560152761</c:v>
                </c:pt>
                <c:pt idx="742">
                  <c:v>41.917030394653082</c:v>
                </c:pt>
                <c:pt idx="743">
                  <c:v>41.579946308084018</c:v>
                </c:pt>
                <c:pt idx="744">
                  <c:v>42.335264353914695</c:v>
                </c:pt>
                <c:pt idx="745">
                  <c:v>41.767215245066836</c:v>
                </c:pt>
                <c:pt idx="746">
                  <c:v>41.717276861871412</c:v>
                </c:pt>
                <c:pt idx="747">
                  <c:v>41.180439242520684</c:v>
                </c:pt>
                <c:pt idx="748">
                  <c:v>43.015674824952264</c:v>
                </c:pt>
                <c:pt idx="749">
                  <c:v>44.376495767027379</c:v>
                </c:pt>
                <c:pt idx="750">
                  <c:v>42.822163590070019</c:v>
                </c:pt>
                <c:pt idx="751">
                  <c:v>43.658631508593253</c:v>
                </c:pt>
                <c:pt idx="752">
                  <c:v>44.55128010821133</c:v>
                </c:pt>
                <c:pt idx="753">
                  <c:v>44.607460789306174</c:v>
                </c:pt>
                <c:pt idx="754">
                  <c:v>44.613703087205593</c:v>
                </c:pt>
                <c:pt idx="755">
                  <c:v>45.587501559516227</c:v>
                </c:pt>
                <c:pt idx="756">
                  <c:v>44.657399172501599</c:v>
                </c:pt>
                <c:pt idx="757">
                  <c:v>44.769760534691287</c:v>
                </c:pt>
                <c:pt idx="758">
                  <c:v>45.131813812858063</c:v>
                </c:pt>
                <c:pt idx="759">
                  <c:v>44.114319255251424</c:v>
                </c:pt>
                <c:pt idx="760">
                  <c:v>41.779699840865689</c:v>
                </c:pt>
                <c:pt idx="761">
                  <c:v>41.068077880330996</c:v>
                </c:pt>
                <c:pt idx="762">
                  <c:v>41.46758494589433</c:v>
                </c:pt>
                <c:pt idx="763">
                  <c:v>41.024381795035012</c:v>
                </c:pt>
                <c:pt idx="764">
                  <c:v>39.207873106301712</c:v>
                </c:pt>
                <c:pt idx="765">
                  <c:v>0</c:v>
                </c:pt>
                <c:pt idx="766">
                  <c:v>42.684833036282619</c:v>
                </c:pt>
                <c:pt idx="767">
                  <c:v>42.734771419478037</c:v>
                </c:pt>
                <c:pt idx="768">
                  <c:v>43.727296785486949</c:v>
                </c:pt>
                <c:pt idx="769">
                  <c:v>43.377728103119033</c:v>
                </c:pt>
                <c:pt idx="770">
                  <c:v>42.135510821133039</c:v>
                </c:pt>
                <c:pt idx="771">
                  <c:v>43.789719764481219</c:v>
                </c:pt>
                <c:pt idx="772">
                  <c:v>42.940767250159134</c:v>
                </c:pt>
                <c:pt idx="773">
                  <c:v>43.758508274984095</c:v>
                </c:pt>
                <c:pt idx="774">
                  <c:v>44.00195789306175</c:v>
                </c:pt>
                <c:pt idx="775">
                  <c:v>43.50257406110758</c:v>
                </c:pt>
                <c:pt idx="776">
                  <c:v>42.971978739656265</c:v>
                </c:pt>
                <c:pt idx="777">
                  <c:v>44.413949554423937</c:v>
                </c:pt>
                <c:pt idx="778">
                  <c:v>43.820931253978358</c:v>
                </c:pt>
                <c:pt idx="779">
                  <c:v>43.408939592616171</c:v>
                </c:pt>
                <c:pt idx="780">
                  <c:v>44.076865467854866</c:v>
                </c:pt>
                <c:pt idx="781">
                  <c:v>44.482614831317626</c:v>
                </c:pt>
                <c:pt idx="782">
                  <c:v>44.463887937619347</c:v>
                </c:pt>
                <c:pt idx="783">
                  <c:v>43.783477466581793</c:v>
                </c:pt>
                <c:pt idx="784">
                  <c:v>44.014442488860603</c:v>
                </c:pt>
                <c:pt idx="785">
                  <c:v>44.751033640992993</c:v>
                </c:pt>
                <c:pt idx="786">
                  <c:v>46.230458243157216</c:v>
                </c:pt>
                <c:pt idx="787">
                  <c:v>45.100602323360917</c:v>
                </c:pt>
                <c:pt idx="788">
                  <c:v>45.830951177593889</c:v>
                </c:pt>
                <c:pt idx="789">
                  <c:v>47.641217568427749</c:v>
                </c:pt>
                <c:pt idx="790">
                  <c:v>46.729842075111385</c:v>
                </c:pt>
                <c:pt idx="791">
                  <c:v>46.01197781667728</c:v>
                </c:pt>
                <c:pt idx="792">
                  <c:v>46.642449904519417</c:v>
                </c:pt>
                <c:pt idx="793">
                  <c:v>46.193004455760658</c:v>
                </c:pt>
                <c:pt idx="794">
                  <c:v>46.018220114576707</c:v>
                </c:pt>
                <c:pt idx="795">
                  <c:v>46.611238415022271</c:v>
                </c:pt>
                <c:pt idx="796">
                  <c:v>45.66865143220879</c:v>
                </c:pt>
                <c:pt idx="797">
                  <c:v>45.5812592616168</c:v>
                </c:pt>
                <c:pt idx="798">
                  <c:v>47.129349140674719</c:v>
                </c:pt>
                <c:pt idx="799">
                  <c:v>47.091895353278161</c:v>
                </c:pt>
                <c:pt idx="800">
                  <c:v>47.766063526416289</c:v>
                </c:pt>
                <c:pt idx="801">
                  <c:v>46.018220114576707</c:v>
                </c:pt>
                <c:pt idx="802">
                  <c:v>46.711115181413113</c:v>
                </c:pt>
                <c:pt idx="803">
                  <c:v>46.118096880967528</c:v>
                </c:pt>
                <c:pt idx="804">
                  <c:v>46.835961139401654</c:v>
                </c:pt>
                <c:pt idx="805">
                  <c:v>45.968281731381282</c:v>
                </c:pt>
                <c:pt idx="806">
                  <c:v>45.468897899427112</c:v>
                </c:pt>
                <c:pt idx="807">
                  <c:v>44.644914576702739</c:v>
                </c:pt>
                <c:pt idx="808">
                  <c:v>45.369021133036277</c:v>
                </c:pt>
                <c:pt idx="809">
                  <c:v>44.314072788033101</c:v>
                </c:pt>
                <c:pt idx="810">
                  <c:v>44.925817982176959</c:v>
                </c:pt>
                <c:pt idx="811">
                  <c:v>0</c:v>
                </c:pt>
                <c:pt idx="812">
                  <c:v>47.628732972628889</c:v>
                </c:pt>
                <c:pt idx="813">
                  <c:v>49.133126766390824</c:v>
                </c:pt>
                <c:pt idx="814">
                  <c:v>49.588814513049009</c:v>
                </c:pt>
                <c:pt idx="815">
                  <c:v>47.872182590706551</c:v>
                </c:pt>
                <c:pt idx="816">
                  <c:v>48.146843698281344</c:v>
                </c:pt>
                <c:pt idx="817">
                  <c:v>47.834728803309993</c:v>
                </c:pt>
                <c:pt idx="818">
                  <c:v>45.412717218332276</c:v>
                </c:pt>
                <c:pt idx="819">
                  <c:v>45.1879944939529</c:v>
                </c:pt>
                <c:pt idx="820">
                  <c:v>46.448938669637172</c:v>
                </c:pt>
                <c:pt idx="821">
                  <c:v>46.330335009548058</c:v>
                </c:pt>
                <c:pt idx="822">
                  <c:v>45.599986155315079</c:v>
                </c:pt>
                <c:pt idx="823">
                  <c:v>45.699862921705915</c:v>
                </c:pt>
                <c:pt idx="824">
                  <c:v>46.9857762889879</c:v>
                </c:pt>
                <c:pt idx="825">
                  <c:v>45.231690579248884</c:v>
                </c:pt>
                <c:pt idx="826">
                  <c:v>45.468897899427112</c:v>
                </c:pt>
                <c:pt idx="827">
                  <c:v>46.061916199872691</c:v>
                </c:pt>
                <c:pt idx="828">
                  <c:v>47.335344971355823</c:v>
                </c:pt>
                <c:pt idx="829">
                  <c:v>48.259205060471032</c:v>
                </c:pt>
                <c:pt idx="830">
                  <c:v>45.999493220878414</c:v>
                </c:pt>
                <c:pt idx="831">
                  <c:v>49.145611362189683</c:v>
                </c:pt>
                <c:pt idx="832">
                  <c:v>47.55382539783578</c:v>
                </c:pt>
                <c:pt idx="833">
                  <c:v>47.703640547422026</c:v>
                </c:pt>
                <c:pt idx="834">
                  <c:v>46.804749649904522</c:v>
                </c:pt>
                <c:pt idx="835">
                  <c:v>45.000725556970075</c:v>
                </c:pt>
                <c:pt idx="836">
                  <c:v>46.230458243157216</c:v>
                </c:pt>
                <c:pt idx="837">
                  <c:v>46.79226505410567</c:v>
                </c:pt>
                <c:pt idx="838">
                  <c:v>46.2928812221515</c:v>
                </c:pt>
                <c:pt idx="839">
                  <c:v>46.898384118395931</c:v>
                </c:pt>
                <c:pt idx="840">
                  <c:v>46.648692202418843</c:v>
                </c:pt>
                <c:pt idx="841">
                  <c:v>47.204256715467849</c:v>
                </c:pt>
                <c:pt idx="842">
                  <c:v>51.255508052196049</c:v>
                </c:pt>
                <c:pt idx="843">
                  <c:v>48.895919446212595</c:v>
                </c:pt>
                <c:pt idx="844">
                  <c:v>48.63998523233608</c:v>
                </c:pt>
                <c:pt idx="845">
                  <c:v>46.71735747931254</c:v>
                </c:pt>
                <c:pt idx="846">
                  <c:v>47.160560630171865</c:v>
                </c:pt>
                <c:pt idx="847">
                  <c:v>46.873414926798212</c:v>
                </c:pt>
                <c:pt idx="848">
                  <c:v>49.164338255887969</c:v>
                </c:pt>
                <c:pt idx="849">
                  <c:v>48.365324124761294</c:v>
                </c:pt>
                <c:pt idx="850">
                  <c:v>47.41649484404838</c:v>
                </c:pt>
                <c:pt idx="851">
                  <c:v>46.230458243157216</c:v>
                </c:pt>
                <c:pt idx="852">
                  <c:v>49.233003532781666</c:v>
                </c:pt>
                <c:pt idx="853">
                  <c:v>47.18552982176957</c:v>
                </c:pt>
                <c:pt idx="854">
                  <c:v>45.974524029280708</c:v>
                </c:pt>
                <c:pt idx="855">
                  <c:v>45.575016963717381</c:v>
                </c:pt>
                <c:pt idx="856">
                  <c:v>44.351526575429659</c:v>
                </c:pt>
                <c:pt idx="857">
                  <c:v>0</c:v>
                </c:pt>
                <c:pt idx="858">
                  <c:v>46.742326670910245</c:v>
                </c:pt>
                <c:pt idx="859">
                  <c:v>48.496412380649268</c:v>
                </c:pt>
                <c:pt idx="860">
                  <c:v>41.917030394653082</c:v>
                </c:pt>
                <c:pt idx="861">
                  <c:v>22.085249968173134</c:v>
                </c:pt>
                <c:pt idx="862">
                  <c:v>41.06183558243157</c:v>
                </c:pt>
                <c:pt idx="863">
                  <c:v>44.064380872056013</c:v>
                </c:pt>
                <c:pt idx="864">
                  <c:v>42.422656524506685</c:v>
                </c:pt>
                <c:pt idx="865">
                  <c:v>31.623481158497771</c:v>
                </c:pt>
                <c:pt idx="866">
                  <c:v>38.477524252068747</c:v>
                </c:pt>
                <c:pt idx="867">
                  <c:v>43.958261807765751</c:v>
                </c:pt>
                <c:pt idx="868">
                  <c:v>45.824708879694462</c:v>
                </c:pt>
                <c:pt idx="869">
                  <c:v>43.028159420751116</c:v>
                </c:pt>
                <c:pt idx="870">
                  <c:v>45.618713049013365</c:v>
                </c:pt>
                <c:pt idx="871">
                  <c:v>45.237932877148303</c:v>
                </c:pt>
                <c:pt idx="872">
                  <c:v>47.628732972628889</c:v>
                </c:pt>
                <c:pt idx="873">
                  <c:v>46.09312768936983</c:v>
                </c:pt>
                <c:pt idx="874">
                  <c:v>47.840971101209419</c:v>
                </c:pt>
                <c:pt idx="875">
                  <c:v>46.130581476766388</c:v>
                </c:pt>
                <c:pt idx="876">
                  <c:v>46.586269223424573</c:v>
                </c:pt>
                <c:pt idx="877">
                  <c:v>47.865940292807124</c:v>
                </c:pt>
                <c:pt idx="878">
                  <c:v>45.818466581795036</c:v>
                </c:pt>
                <c:pt idx="879">
                  <c:v>46.111854583068109</c:v>
                </c:pt>
                <c:pt idx="880">
                  <c:v>47.697398249522593</c:v>
                </c:pt>
                <c:pt idx="881">
                  <c:v>47.816001909611714</c:v>
                </c:pt>
                <c:pt idx="882">
                  <c:v>44.60121849140674</c:v>
                </c:pt>
                <c:pt idx="883">
                  <c:v>43.945777211966899</c:v>
                </c:pt>
                <c:pt idx="884">
                  <c:v>43.340274315722468</c:v>
                </c:pt>
                <c:pt idx="885">
                  <c:v>43.421424188415017</c:v>
                </c:pt>
                <c:pt idx="886">
                  <c:v>43.808446658179498</c:v>
                </c:pt>
                <c:pt idx="887">
                  <c:v>40.225367663908344</c:v>
                </c:pt>
                <c:pt idx="888">
                  <c:v>40.393909707192869</c:v>
                </c:pt>
                <c:pt idx="889">
                  <c:v>39.75095302355188</c:v>
                </c:pt>
                <c:pt idx="890">
                  <c:v>39.819618300445569</c:v>
                </c:pt>
                <c:pt idx="891">
                  <c:v>40.281548345003181</c:v>
                </c:pt>
                <c:pt idx="892">
                  <c:v>19.744388255887969</c:v>
                </c:pt>
              </c:numCache>
            </c:numRef>
          </c:xVal>
          <c:yVal>
            <c:numRef>
              <c:f>MSCL!$L$6:$L$898</c:f>
              <c:numCache>
                <c:formatCode>General</c:formatCode>
                <c:ptCount val="893"/>
                <c:pt idx="0">
                  <c:v>0.26315501586259682</c:v>
                </c:pt>
                <c:pt idx="1">
                  <c:v>0.32879334864894405</c:v>
                </c:pt>
                <c:pt idx="2">
                  <c:v>0.3944316814352915</c:v>
                </c:pt>
                <c:pt idx="3">
                  <c:v>0.46007001422163873</c:v>
                </c:pt>
                <c:pt idx="4">
                  <c:v>0.52570834700798597</c:v>
                </c:pt>
                <c:pt idx="5">
                  <c:v>0.5913466797943332</c:v>
                </c:pt>
                <c:pt idx="6">
                  <c:v>0.65698501258068043</c:v>
                </c:pt>
                <c:pt idx="7">
                  <c:v>0.72262334536702766</c:v>
                </c:pt>
                <c:pt idx="8">
                  <c:v>0.78826167815337467</c:v>
                </c:pt>
                <c:pt idx="9">
                  <c:v>0.85390001093972212</c:v>
                </c:pt>
                <c:pt idx="10">
                  <c:v>0.91953834372606935</c:v>
                </c:pt>
                <c:pt idx="11">
                  <c:v>0.98517667651241636</c:v>
                </c:pt>
                <c:pt idx="12">
                  <c:v>1.0508150092987636</c:v>
                </c:pt>
                <c:pt idx="13">
                  <c:v>1.116453342085111</c:v>
                </c:pt>
                <c:pt idx="14">
                  <c:v>1.1820916748714581</c:v>
                </c:pt>
                <c:pt idx="15">
                  <c:v>1.2477300076578053</c:v>
                </c:pt>
                <c:pt idx="16">
                  <c:v>1.3133683404441525</c:v>
                </c:pt>
                <c:pt idx="17">
                  <c:v>1.3790066732304997</c:v>
                </c:pt>
                <c:pt idx="18">
                  <c:v>1.4446450060168472</c:v>
                </c:pt>
                <c:pt idx="19">
                  <c:v>1.5102833388031942</c:v>
                </c:pt>
                <c:pt idx="20">
                  <c:v>1.5759216715895414</c:v>
                </c:pt>
                <c:pt idx="21">
                  <c:v>1.6415600043758887</c:v>
                </c:pt>
                <c:pt idx="22">
                  <c:v>1.7071983371622359</c:v>
                </c:pt>
                <c:pt idx="23">
                  <c:v>1.7728366699485831</c:v>
                </c:pt>
                <c:pt idx="24">
                  <c:v>1.8384750027349304</c:v>
                </c:pt>
                <c:pt idx="25">
                  <c:v>1.9041133355212774</c:v>
                </c:pt>
                <c:pt idx="26">
                  <c:v>1.9697516683076246</c:v>
                </c:pt>
                <c:pt idx="27">
                  <c:v>2.0353900010939721</c:v>
                </c:pt>
                <c:pt idx="28">
                  <c:v>2.1010283338803193</c:v>
                </c:pt>
                <c:pt idx="29">
                  <c:v>2.1666666666666665</c:v>
                </c:pt>
                <c:pt idx="30">
                  <c:v>2.1690523465703966</c:v>
                </c:pt>
                <c:pt idx="31">
                  <c:v>2.2346906793567438</c:v>
                </c:pt>
                <c:pt idx="32">
                  <c:v>2.3003290121430915</c:v>
                </c:pt>
                <c:pt idx="33">
                  <c:v>2.3659673449294387</c:v>
                </c:pt>
                <c:pt idx="34">
                  <c:v>2.4316056777157855</c:v>
                </c:pt>
                <c:pt idx="35">
                  <c:v>2.4972440105021327</c:v>
                </c:pt>
                <c:pt idx="36">
                  <c:v>2.56288234328848</c:v>
                </c:pt>
                <c:pt idx="37">
                  <c:v>2.6285206760748272</c:v>
                </c:pt>
                <c:pt idx="38">
                  <c:v>2.6941590088611744</c:v>
                </c:pt>
                <c:pt idx="39">
                  <c:v>2.7597973416475217</c:v>
                </c:pt>
                <c:pt idx="40">
                  <c:v>2.8254356744338689</c:v>
                </c:pt>
                <c:pt idx="41">
                  <c:v>2.8910740072202161</c:v>
                </c:pt>
                <c:pt idx="42">
                  <c:v>2.9567123400065634</c:v>
                </c:pt>
                <c:pt idx="43">
                  <c:v>3.0223506727929106</c:v>
                </c:pt>
                <c:pt idx="44">
                  <c:v>3.0879890055792583</c:v>
                </c:pt>
                <c:pt idx="45">
                  <c:v>3.153627338365605</c:v>
                </c:pt>
                <c:pt idx="46">
                  <c:v>3.2192656711519527</c:v>
                </c:pt>
                <c:pt idx="47">
                  <c:v>3.2849040039382995</c:v>
                </c:pt>
                <c:pt idx="48">
                  <c:v>3.3505423367246467</c:v>
                </c:pt>
                <c:pt idx="49">
                  <c:v>3.416180669510994</c:v>
                </c:pt>
                <c:pt idx="50">
                  <c:v>3.4818190022973412</c:v>
                </c:pt>
                <c:pt idx="51">
                  <c:v>3.5474573350836884</c:v>
                </c:pt>
                <c:pt idx="52">
                  <c:v>3.6130956678700357</c:v>
                </c:pt>
                <c:pt idx="53">
                  <c:v>3.6787340006563829</c:v>
                </c:pt>
                <c:pt idx="54">
                  <c:v>3.7443723334427297</c:v>
                </c:pt>
                <c:pt idx="55">
                  <c:v>3.8100106662290774</c:v>
                </c:pt>
                <c:pt idx="56">
                  <c:v>3.8756489990154246</c:v>
                </c:pt>
                <c:pt idx="57">
                  <c:v>3.9412873318017718</c:v>
                </c:pt>
                <c:pt idx="58">
                  <c:v>4.0069256645881186</c:v>
                </c:pt>
                <c:pt idx="59">
                  <c:v>4.0725639973744663</c:v>
                </c:pt>
                <c:pt idx="60">
                  <c:v>4.1382023301608131</c:v>
                </c:pt>
                <c:pt idx="61">
                  <c:v>4.2038406629471607</c:v>
                </c:pt>
                <c:pt idx="62">
                  <c:v>4.2694789957335075</c:v>
                </c:pt>
                <c:pt idx="63">
                  <c:v>4.3351173285198552</c:v>
                </c:pt>
                <c:pt idx="64">
                  <c:v>4.4007556613062029</c:v>
                </c:pt>
                <c:pt idx="65">
                  <c:v>4.4663939940925497</c:v>
                </c:pt>
                <c:pt idx="66">
                  <c:v>4.5320323268788965</c:v>
                </c:pt>
                <c:pt idx="67">
                  <c:v>4.5976706596652441</c:v>
                </c:pt>
                <c:pt idx="68">
                  <c:v>4.6633089924515909</c:v>
                </c:pt>
                <c:pt idx="69">
                  <c:v>4.7289473252379386</c:v>
                </c:pt>
                <c:pt idx="70">
                  <c:v>4.7945856580242854</c:v>
                </c:pt>
                <c:pt idx="71">
                  <c:v>4.8602239908106331</c:v>
                </c:pt>
                <c:pt idx="72">
                  <c:v>4.9258623235969798</c:v>
                </c:pt>
                <c:pt idx="73">
                  <c:v>4.9915006563833275</c:v>
                </c:pt>
                <c:pt idx="74">
                  <c:v>5.0571389891696743</c:v>
                </c:pt>
                <c:pt idx="75">
                  <c:v>5.0590304671261341</c:v>
                </c:pt>
                <c:pt idx="76">
                  <c:v>5.1246687999124809</c:v>
                </c:pt>
                <c:pt idx="77">
                  <c:v>5.1903071326988286</c:v>
                </c:pt>
                <c:pt idx="78">
                  <c:v>5.2559454654851763</c:v>
                </c:pt>
                <c:pt idx="79">
                  <c:v>5.3215837982715231</c:v>
                </c:pt>
                <c:pt idx="80">
                  <c:v>5.3872221310578698</c:v>
                </c:pt>
                <c:pt idx="81">
                  <c:v>5.4528604638442175</c:v>
                </c:pt>
                <c:pt idx="82">
                  <c:v>5.5184987966305652</c:v>
                </c:pt>
                <c:pt idx="83">
                  <c:v>5.584137129416912</c:v>
                </c:pt>
                <c:pt idx="84">
                  <c:v>5.6497754622032588</c:v>
                </c:pt>
                <c:pt idx="85">
                  <c:v>5.7154137949896064</c:v>
                </c:pt>
                <c:pt idx="86">
                  <c:v>5.7810521277759541</c:v>
                </c:pt>
                <c:pt idx="87">
                  <c:v>5.8466904605623009</c:v>
                </c:pt>
                <c:pt idx="88">
                  <c:v>5.9123287933486477</c:v>
                </c:pt>
                <c:pt idx="89">
                  <c:v>5.9779671261349954</c:v>
                </c:pt>
                <c:pt idx="90">
                  <c:v>6.0436054589213422</c:v>
                </c:pt>
                <c:pt idx="91">
                  <c:v>6.1092437917076898</c:v>
                </c:pt>
                <c:pt idx="92">
                  <c:v>6.1748821244940366</c:v>
                </c:pt>
                <c:pt idx="93">
                  <c:v>6.2405204572803843</c:v>
                </c:pt>
                <c:pt idx="94">
                  <c:v>6.306158790066732</c:v>
                </c:pt>
                <c:pt idx="95">
                  <c:v>6.3717971228530788</c:v>
                </c:pt>
                <c:pt idx="96">
                  <c:v>6.4374354556394255</c:v>
                </c:pt>
                <c:pt idx="97">
                  <c:v>6.5030737884257732</c:v>
                </c:pt>
                <c:pt idx="98">
                  <c:v>6.5687121212121209</c:v>
                </c:pt>
                <c:pt idx="99">
                  <c:v>6.6343504539984677</c:v>
                </c:pt>
                <c:pt idx="100">
                  <c:v>6.6999887867848145</c:v>
                </c:pt>
                <c:pt idx="101">
                  <c:v>6.7656271195711621</c:v>
                </c:pt>
                <c:pt idx="102">
                  <c:v>6.8312654523575098</c:v>
                </c:pt>
                <c:pt idx="103">
                  <c:v>6.8969037851438566</c:v>
                </c:pt>
                <c:pt idx="104">
                  <c:v>6.9625421179302034</c:v>
                </c:pt>
                <c:pt idx="105">
                  <c:v>7.0281804507165511</c:v>
                </c:pt>
                <c:pt idx="106">
                  <c:v>7.0938187835028979</c:v>
                </c:pt>
                <c:pt idx="107">
                  <c:v>7.1594571162892455</c:v>
                </c:pt>
                <c:pt idx="108">
                  <c:v>7.2250954490755923</c:v>
                </c:pt>
                <c:pt idx="109">
                  <c:v>7.29073378186194</c:v>
                </c:pt>
                <c:pt idx="110">
                  <c:v>7.3563721146482868</c:v>
                </c:pt>
                <c:pt idx="111">
                  <c:v>7.4220104474346345</c:v>
                </c:pt>
                <c:pt idx="112">
                  <c:v>7.4876487802209812</c:v>
                </c:pt>
                <c:pt idx="113">
                  <c:v>7.5532871130073289</c:v>
                </c:pt>
                <c:pt idx="114">
                  <c:v>7.6189254457936757</c:v>
                </c:pt>
                <c:pt idx="115">
                  <c:v>7.6845637785800234</c:v>
                </c:pt>
                <c:pt idx="116">
                  <c:v>7.7502021113663702</c:v>
                </c:pt>
                <c:pt idx="117">
                  <c:v>7.8158404441527178</c:v>
                </c:pt>
                <c:pt idx="118">
                  <c:v>7.8814787769390646</c:v>
                </c:pt>
                <c:pt idx="119">
                  <c:v>7.9471171097254123</c:v>
                </c:pt>
                <c:pt idx="120">
                  <c:v>8.0090736790285533</c:v>
                </c:pt>
                <c:pt idx="121">
                  <c:v>8.0747120118148992</c:v>
                </c:pt>
                <c:pt idx="122">
                  <c:v>8.1403503446012468</c:v>
                </c:pt>
                <c:pt idx="123">
                  <c:v>8.2059886773875945</c:v>
                </c:pt>
                <c:pt idx="124">
                  <c:v>8.2716270101739404</c:v>
                </c:pt>
                <c:pt idx="125">
                  <c:v>8.3372653429602881</c:v>
                </c:pt>
                <c:pt idx="126">
                  <c:v>8.4029036757466358</c:v>
                </c:pt>
                <c:pt idx="127">
                  <c:v>8.4685420085329834</c:v>
                </c:pt>
                <c:pt idx="128">
                  <c:v>8.5341803413193311</c:v>
                </c:pt>
                <c:pt idx="129">
                  <c:v>8.599818674105677</c:v>
                </c:pt>
                <c:pt idx="130">
                  <c:v>8.6654570068920247</c:v>
                </c:pt>
                <c:pt idx="131">
                  <c:v>8.7310953396783724</c:v>
                </c:pt>
                <c:pt idx="132">
                  <c:v>8.7967336724647183</c:v>
                </c:pt>
                <c:pt idx="133">
                  <c:v>8.8623720052510659</c:v>
                </c:pt>
                <c:pt idx="134">
                  <c:v>8.9280103380374136</c:v>
                </c:pt>
                <c:pt idx="135">
                  <c:v>8.9936486708237613</c:v>
                </c:pt>
                <c:pt idx="136">
                  <c:v>9.059287003610109</c:v>
                </c:pt>
                <c:pt idx="137">
                  <c:v>9.1249253363964549</c:v>
                </c:pt>
                <c:pt idx="138">
                  <c:v>9.1905636691828025</c:v>
                </c:pt>
                <c:pt idx="139">
                  <c:v>9.2562020019691502</c:v>
                </c:pt>
                <c:pt idx="140">
                  <c:v>9.3218403347554961</c:v>
                </c:pt>
                <c:pt idx="141">
                  <c:v>9.3874786675418438</c:v>
                </c:pt>
                <c:pt idx="142">
                  <c:v>9.4531170003281915</c:v>
                </c:pt>
                <c:pt idx="143">
                  <c:v>9.5187553331145391</c:v>
                </c:pt>
                <c:pt idx="144">
                  <c:v>9.584393665900885</c:v>
                </c:pt>
                <c:pt idx="145">
                  <c:v>9.6500319986872327</c:v>
                </c:pt>
                <c:pt idx="146">
                  <c:v>9.7156703314735804</c:v>
                </c:pt>
                <c:pt idx="147">
                  <c:v>9.7813086642599281</c:v>
                </c:pt>
                <c:pt idx="148">
                  <c:v>9.846946997046274</c:v>
                </c:pt>
                <c:pt idx="149">
                  <c:v>9.9125853298326216</c:v>
                </c:pt>
                <c:pt idx="150">
                  <c:v>9.9782236626189693</c:v>
                </c:pt>
                <c:pt idx="151">
                  <c:v>10.043861995405317</c:v>
                </c:pt>
                <c:pt idx="152">
                  <c:v>10.109500328191663</c:v>
                </c:pt>
                <c:pt idx="153">
                  <c:v>10.175138660978011</c:v>
                </c:pt>
                <c:pt idx="154">
                  <c:v>10.240776993764358</c:v>
                </c:pt>
                <c:pt idx="155">
                  <c:v>10.306415326550706</c:v>
                </c:pt>
                <c:pt idx="156">
                  <c:v>10.372053659337052</c:v>
                </c:pt>
                <c:pt idx="157">
                  <c:v>10.437691992123399</c:v>
                </c:pt>
                <c:pt idx="158">
                  <c:v>10.503330324909747</c:v>
                </c:pt>
                <c:pt idx="159">
                  <c:v>10.568968657696095</c:v>
                </c:pt>
                <c:pt idx="160">
                  <c:v>10.634606990482441</c:v>
                </c:pt>
                <c:pt idx="161">
                  <c:v>10.700245323268788</c:v>
                </c:pt>
                <c:pt idx="162">
                  <c:v>10.765883656055136</c:v>
                </c:pt>
                <c:pt idx="163">
                  <c:v>10.831521988841484</c:v>
                </c:pt>
                <c:pt idx="164">
                  <c:v>10.89716032162783</c:v>
                </c:pt>
                <c:pt idx="165">
                  <c:v>10.962798654414177</c:v>
                </c:pt>
                <c:pt idx="166">
                  <c:v>10.861871512963571</c:v>
                </c:pt>
                <c:pt idx="167">
                  <c:v>10.927509845749917</c:v>
                </c:pt>
                <c:pt idx="168">
                  <c:v>10.993148178536265</c:v>
                </c:pt>
                <c:pt idx="169">
                  <c:v>11.058786511322612</c:v>
                </c:pt>
                <c:pt idx="170">
                  <c:v>11.12442484410896</c:v>
                </c:pt>
                <c:pt idx="171">
                  <c:v>11.190063176895308</c:v>
                </c:pt>
                <c:pt idx="172">
                  <c:v>11.255701509681654</c:v>
                </c:pt>
                <c:pt idx="173">
                  <c:v>11.321339842468001</c:v>
                </c:pt>
                <c:pt idx="174">
                  <c:v>11.386978175254349</c:v>
                </c:pt>
                <c:pt idx="175">
                  <c:v>11.452616508040695</c:v>
                </c:pt>
                <c:pt idx="176">
                  <c:v>11.518254840827042</c:v>
                </c:pt>
                <c:pt idx="177">
                  <c:v>11.58389317361339</c:v>
                </c:pt>
                <c:pt idx="178">
                  <c:v>11.649531506399738</c:v>
                </c:pt>
                <c:pt idx="179">
                  <c:v>11.715169839186085</c:v>
                </c:pt>
                <c:pt idx="180">
                  <c:v>11.780808171972431</c:v>
                </c:pt>
                <c:pt idx="181">
                  <c:v>11.846446504758779</c:v>
                </c:pt>
                <c:pt idx="182">
                  <c:v>11.912084837545127</c:v>
                </c:pt>
                <c:pt idx="183">
                  <c:v>11.977723170331473</c:v>
                </c:pt>
                <c:pt idx="184">
                  <c:v>12.04336150311782</c:v>
                </c:pt>
                <c:pt idx="185">
                  <c:v>12.108999835904168</c:v>
                </c:pt>
                <c:pt idx="186">
                  <c:v>12.174638168690514</c:v>
                </c:pt>
                <c:pt idx="187">
                  <c:v>12.240276501476862</c:v>
                </c:pt>
                <c:pt idx="188">
                  <c:v>12.305914834263209</c:v>
                </c:pt>
                <c:pt idx="189">
                  <c:v>12.371553167049557</c:v>
                </c:pt>
                <c:pt idx="190">
                  <c:v>12.437191499835905</c:v>
                </c:pt>
                <c:pt idx="191">
                  <c:v>12.50282983262225</c:v>
                </c:pt>
                <c:pt idx="192">
                  <c:v>12.568468165408598</c:v>
                </c:pt>
                <c:pt idx="193">
                  <c:v>12.634106498194946</c:v>
                </c:pt>
                <c:pt idx="194">
                  <c:v>12.699744830981292</c:v>
                </c:pt>
                <c:pt idx="195">
                  <c:v>12.765383163767639</c:v>
                </c:pt>
                <c:pt idx="196">
                  <c:v>12.831021496553987</c:v>
                </c:pt>
                <c:pt idx="197">
                  <c:v>12.896659829340335</c:v>
                </c:pt>
                <c:pt idx="198">
                  <c:v>12.962298162126682</c:v>
                </c:pt>
                <c:pt idx="199">
                  <c:v>13.027936494913028</c:v>
                </c:pt>
                <c:pt idx="200">
                  <c:v>13.093574827699376</c:v>
                </c:pt>
                <c:pt idx="201">
                  <c:v>13.159213160485724</c:v>
                </c:pt>
                <c:pt idx="202">
                  <c:v>13.22485149327207</c:v>
                </c:pt>
                <c:pt idx="203">
                  <c:v>13.290489826058417</c:v>
                </c:pt>
                <c:pt idx="204">
                  <c:v>13.356128158844765</c:v>
                </c:pt>
                <c:pt idx="205">
                  <c:v>13.421766491631113</c:v>
                </c:pt>
                <c:pt idx="206">
                  <c:v>13.48740482441746</c:v>
                </c:pt>
                <c:pt idx="207">
                  <c:v>13.553043157203806</c:v>
                </c:pt>
                <c:pt idx="208">
                  <c:v>13.618681489990154</c:v>
                </c:pt>
                <c:pt idx="209">
                  <c:v>13.684319822776501</c:v>
                </c:pt>
                <c:pt idx="210">
                  <c:v>13.749958155562847</c:v>
                </c:pt>
                <c:pt idx="211">
                  <c:v>13.719015425008203</c:v>
                </c:pt>
                <c:pt idx="212">
                  <c:v>13.784653757794551</c:v>
                </c:pt>
                <c:pt idx="213">
                  <c:v>13.850292090580897</c:v>
                </c:pt>
                <c:pt idx="214">
                  <c:v>13.915930423367247</c:v>
                </c:pt>
                <c:pt idx="215">
                  <c:v>13.981568756153592</c:v>
                </c:pt>
                <c:pt idx="216">
                  <c:v>14.04720708893994</c:v>
                </c:pt>
                <c:pt idx="217">
                  <c:v>14.112845421726288</c:v>
                </c:pt>
                <c:pt idx="218">
                  <c:v>14.178483754512634</c:v>
                </c:pt>
                <c:pt idx="219">
                  <c:v>14.244122087298981</c:v>
                </c:pt>
                <c:pt idx="220">
                  <c:v>14.309760420085329</c:v>
                </c:pt>
                <c:pt idx="221">
                  <c:v>14.375398752871675</c:v>
                </c:pt>
                <c:pt idx="222">
                  <c:v>14.441037085658023</c:v>
                </c:pt>
                <c:pt idx="223">
                  <c:v>14.50667541844437</c:v>
                </c:pt>
                <c:pt idx="224">
                  <c:v>14.572313751230718</c:v>
                </c:pt>
                <c:pt idx="225">
                  <c:v>14.637952084017066</c:v>
                </c:pt>
                <c:pt idx="226">
                  <c:v>14.703590416803412</c:v>
                </c:pt>
                <c:pt idx="227">
                  <c:v>14.769228749589759</c:v>
                </c:pt>
                <c:pt idx="228">
                  <c:v>14.834867082376107</c:v>
                </c:pt>
                <c:pt idx="229">
                  <c:v>14.900505415162453</c:v>
                </c:pt>
                <c:pt idx="230">
                  <c:v>14.9661437479488</c:v>
                </c:pt>
                <c:pt idx="231">
                  <c:v>15.031782080735148</c:v>
                </c:pt>
                <c:pt idx="232">
                  <c:v>15.097420413521496</c:v>
                </c:pt>
                <c:pt idx="233">
                  <c:v>15.163058746307843</c:v>
                </c:pt>
                <c:pt idx="234">
                  <c:v>15.228697079094189</c:v>
                </c:pt>
                <c:pt idx="235">
                  <c:v>15.294335411880537</c:v>
                </c:pt>
                <c:pt idx="236">
                  <c:v>15.359973744666885</c:v>
                </c:pt>
                <c:pt idx="237">
                  <c:v>15.425612077453231</c:v>
                </c:pt>
                <c:pt idx="238">
                  <c:v>15.491250410239578</c:v>
                </c:pt>
                <c:pt idx="239">
                  <c:v>15.556888743025926</c:v>
                </c:pt>
                <c:pt idx="240">
                  <c:v>15.622527075812274</c:v>
                </c:pt>
                <c:pt idx="241">
                  <c:v>15.68816540859862</c:v>
                </c:pt>
                <c:pt idx="242">
                  <c:v>15.753803741384967</c:v>
                </c:pt>
                <c:pt idx="243">
                  <c:v>15.819442074171315</c:v>
                </c:pt>
                <c:pt idx="244">
                  <c:v>15.885080406957663</c:v>
                </c:pt>
                <c:pt idx="245">
                  <c:v>15.950718739744008</c:v>
                </c:pt>
                <c:pt idx="246">
                  <c:v>16.016357072530354</c:v>
                </c:pt>
                <c:pt idx="247">
                  <c:v>16.081995405316704</c:v>
                </c:pt>
                <c:pt idx="248">
                  <c:v>16.14763373810305</c:v>
                </c:pt>
                <c:pt idx="249">
                  <c:v>16.213272070889399</c:v>
                </c:pt>
                <c:pt idx="250">
                  <c:v>16.278910403675745</c:v>
                </c:pt>
                <c:pt idx="251">
                  <c:v>16.344548736462091</c:v>
                </c:pt>
                <c:pt idx="252">
                  <c:v>16.41018706924844</c:v>
                </c:pt>
                <c:pt idx="253">
                  <c:v>16.475825402034786</c:v>
                </c:pt>
                <c:pt idx="254">
                  <c:v>16.541463734821136</c:v>
                </c:pt>
                <c:pt idx="255">
                  <c:v>16.607102067607482</c:v>
                </c:pt>
                <c:pt idx="256">
                  <c:v>16.672740400393828</c:v>
                </c:pt>
                <c:pt idx="257">
                  <c:v>16.751834591401376</c:v>
                </c:pt>
                <c:pt idx="258">
                  <c:v>16.817472924187726</c:v>
                </c:pt>
                <c:pt idx="259">
                  <c:v>16.883111256974072</c:v>
                </c:pt>
                <c:pt idx="260">
                  <c:v>16.948749589760418</c:v>
                </c:pt>
                <c:pt idx="261">
                  <c:v>17.014387922546767</c:v>
                </c:pt>
                <c:pt idx="262">
                  <c:v>17.080026255333113</c:v>
                </c:pt>
                <c:pt idx="263">
                  <c:v>17.145664588119459</c:v>
                </c:pt>
                <c:pt idx="264">
                  <c:v>17.211302920905808</c:v>
                </c:pt>
                <c:pt idx="265">
                  <c:v>17.276941253692154</c:v>
                </c:pt>
                <c:pt idx="266">
                  <c:v>17.3425795864785</c:v>
                </c:pt>
                <c:pt idx="267">
                  <c:v>17.40821791926485</c:v>
                </c:pt>
                <c:pt idx="268">
                  <c:v>17.473856252051196</c:v>
                </c:pt>
                <c:pt idx="269">
                  <c:v>17.539494584837545</c:v>
                </c:pt>
                <c:pt idx="270">
                  <c:v>17.605132917623891</c:v>
                </c:pt>
                <c:pt idx="271">
                  <c:v>17.67077125041024</c:v>
                </c:pt>
                <c:pt idx="272">
                  <c:v>17.736409583196586</c:v>
                </c:pt>
                <c:pt idx="273">
                  <c:v>17.802047915982932</c:v>
                </c:pt>
                <c:pt idx="274">
                  <c:v>17.867686248769282</c:v>
                </c:pt>
                <c:pt idx="275">
                  <c:v>17.933324581555627</c:v>
                </c:pt>
                <c:pt idx="276">
                  <c:v>17.998962914341973</c:v>
                </c:pt>
                <c:pt idx="277">
                  <c:v>18.064601247128323</c:v>
                </c:pt>
                <c:pt idx="278">
                  <c:v>18.130239579914669</c:v>
                </c:pt>
                <c:pt idx="279">
                  <c:v>18.195877912701015</c:v>
                </c:pt>
                <c:pt idx="280">
                  <c:v>18.261516245487364</c:v>
                </c:pt>
                <c:pt idx="281">
                  <c:v>18.32715457827371</c:v>
                </c:pt>
                <c:pt idx="282">
                  <c:v>18.392792911060056</c:v>
                </c:pt>
                <c:pt idx="283">
                  <c:v>18.458431243846405</c:v>
                </c:pt>
                <c:pt idx="284">
                  <c:v>18.524069576632751</c:v>
                </c:pt>
                <c:pt idx="285">
                  <c:v>18.589707909419101</c:v>
                </c:pt>
                <c:pt idx="286">
                  <c:v>18.655346242205447</c:v>
                </c:pt>
                <c:pt idx="287">
                  <c:v>18.720984574991792</c:v>
                </c:pt>
                <c:pt idx="288">
                  <c:v>18.786622907778142</c:v>
                </c:pt>
                <c:pt idx="289">
                  <c:v>18.852261240564488</c:v>
                </c:pt>
                <c:pt idx="290">
                  <c:v>18.917899573350837</c:v>
                </c:pt>
                <c:pt idx="291">
                  <c:v>18.983537906137183</c:v>
                </c:pt>
                <c:pt idx="292">
                  <c:v>19.049176238923529</c:v>
                </c:pt>
                <c:pt idx="293">
                  <c:v>19.114814571709879</c:v>
                </c:pt>
                <c:pt idx="294">
                  <c:v>19.180452904496224</c:v>
                </c:pt>
                <c:pt idx="295">
                  <c:v>19.24609123728257</c:v>
                </c:pt>
                <c:pt idx="296">
                  <c:v>19.31172957006892</c:v>
                </c:pt>
                <c:pt idx="297">
                  <c:v>19.377367902855266</c:v>
                </c:pt>
                <c:pt idx="298">
                  <c:v>19.443006235641612</c:v>
                </c:pt>
                <c:pt idx="299">
                  <c:v>19.508644568427961</c:v>
                </c:pt>
                <c:pt idx="300">
                  <c:v>19.574282901214307</c:v>
                </c:pt>
                <c:pt idx="301">
                  <c:v>19.639921234000656</c:v>
                </c:pt>
                <c:pt idx="302">
                  <c:v>19.751834591401376</c:v>
                </c:pt>
                <c:pt idx="303">
                  <c:v>19.817472924187726</c:v>
                </c:pt>
                <c:pt idx="304">
                  <c:v>19.883111256974072</c:v>
                </c:pt>
                <c:pt idx="305">
                  <c:v>19.948749589760418</c:v>
                </c:pt>
                <c:pt idx="306">
                  <c:v>20.014387922546767</c:v>
                </c:pt>
                <c:pt idx="307">
                  <c:v>20.080026255333113</c:v>
                </c:pt>
                <c:pt idx="308">
                  <c:v>20.145664588119459</c:v>
                </c:pt>
                <c:pt idx="309">
                  <c:v>20.211302920905808</c:v>
                </c:pt>
                <c:pt idx="310">
                  <c:v>20.276941253692154</c:v>
                </c:pt>
                <c:pt idx="311">
                  <c:v>20.3425795864785</c:v>
                </c:pt>
                <c:pt idx="312">
                  <c:v>20.40821791926485</c:v>
                </c:pt>
                <c:pt idx="313">
                  <c:v>20.473856252051196</c:v>
                </c:pt>
                <c:pt idx="314">
                  <c:v>20.539494584837545</c:v>
                </c:pt>
                <c:pt idx="315">
                  <c:v>20.605132917623891</c:v>
                </c:pt>
                <c:pt idx="316">
                  <c:v>20.67077125041024</c:v>
                </c:pt>
                <c:pt idx="317">
                  <c:v>20.736409583196586</c:v>
                </c:pt>
                <c:pt idx="318">
                  <c:v>20.802047915982932</c:v>
                </c:pt>
                <c:pt idx="319">
                  <c:v>20.867686248769282</c:v>
                </c:pt>
                <c:pt idx="320">
                  <c:v>20.933324581555627</c:v>
                </c:pt>
                <c:pt idx="321">
                  <c:v>20.998962914341973</c:v>
                </c:pt>
                <c:pt idx="322">
                  <c:v>21.064601247128323</c:v>
                </c:pt>
                <c:pt idx="323">
                  <c:v>21.130239579914669</c:v>
                </c:pt>
                <c:pt idx="324">
                  <c:v>21.195877912701015</c:v>
                </c:pt>
                <c:pt idx="325">
                  <c:v>21.261516245487364</c:v>
                </c:pt>
                <c:pt idx="326">
                  <c:v>21.32715457827371</c:v>
                </c:pt>
                <c:pt idx="327">
                  <c:v>21.392792911060056</c:v>
                </c:pt>
                <c:pt idx="328">
                  <c:v>21.458431243846405</c:v>
                </c:pt>
                <c:pt idx="329">
                  <c:v>21.524069576632751</c:v>
                </c:pt>
                <c:pt idx="330">
                  <c:v>21.589707909419101</c:v>
                </c:pt>
                <c:pt idx="331">
                  <c:v>21.655346242205447</c:v>
                </c:pt>
                <c:pt idx="332">
                  <c:v>21.720984574991792</c:v>
                </c:pt>
                <c:pt idx="333">
                  <c:v>21.786622907778142</c:v>
                </c:pt>
                <c:pt idx="334">
                  <c:v>21.852261240564488</c:v>
                </c:pt>
                <c:pt idx="335">
                  <c:v>21.917899573350837</c:v>
                </c:pt>
                <c:pt idx="336">
                  <c:v>21.983537906137183</c:v>
                </c:pt>
                <c:pt idx="337">
                  <c:v>22.049176238923529</c:v>
                </c:pt>
                <c:pt idx="338">
                  <c:v>22.114814571709879</c:v>
                </c:pt>
                <c:pt idx="339">
                  <c:v>22.180452904496224</c:v>
                </c:pt>
                <c:pt idx="340">
                  <c:v>22.24609123728257</c:v>
                </c:pt>
                <c:pt idx="341">
                  <c:v>22.31172957006892</c:v>
                </c:pt>
                <c:pt idx="342">
                  <c:v>22.377367902855266</c:v>
                </c:pt>
                <c:pt idx="343">
                  <c:v>22.443006235641612</c:v>
                </c:pt>
                <c:pt idx="344">
                  <c:v>22.508644568427961</c:v>
                </c:pt>
                <c:pt idx="345">
                  <c:v>22.574282901214307</c:v>
                </c:pt>
                <c:pt idx="346">
                  <c:v>22.639921234000656</c:v>
                </c:pt>
                <c:pt idx="347">
                  <c:v>22.719015425008202</c:v>
                </c:pt>
                <c:pt idx="348">
                  <c:v>22.784653757794551</c:v>
                </c:pt>
                <c:pt idx="349">
                  <c:v>22.850292090580897</c:v>
                </c:pt>
                <c:pt idx="350">
                  <c:v>22.915930423367247</c:v>
                </c:pt>
                <c:pt idx="351">
                  <c:v>22.981568756153592</c:v>
                </c:pt>
                <c:pt idx="352">
                  <c:v>23.047207088939938</c:v>
                </c:pt>
                <c:pt idx="353">
                  <c:v>23.112845421726288</c:v>
                </c:pt>
                <c:pt idx="354">
                  <c:v>23.178483754512634</c:v>
                </c:pt>
                <c:pt idx="355">
                  <c:v>23.244122087298983</c:v>
                </c:pt>
                <c:pt idx="356">
                  <c:v>23.309760420085329</c:v>
                </c:pt>
                <c:pt idx="357">
                  <c:v>23.375398752871675</c:v>
                </c:pt>
                <c:pt idx="358">
                  <c:v>23.441037085658024</c:v>
                </c:pt>
                <c:pt idx="359">
                  <c:v>23.50667541844437</c:v>
                </c:pt>
                <c:pt idx="360">
                  <c:v>23.572313751230716</c:v>
                </c:pt>
                <c:pt idx="361">
                  <c:v>23.637952084017066</c:v>
                </c:pt>
                <c:pt idx="362">
                  <c:v>23.703590416803412</c:v>
                </c:pt>
                <c:pt idx="363">
                  <c:v>23.769228749589761</c:v>
                </c:pt>
                <c:pt idx="364">
                  <c:v>23.834867082376107</c:v>
                </c:pt>
                <c:pt idx="365">
                  <c:v>23.900505415162453</c:v>
                </c:pt>
                <c:pt idx="366">
                  <c:v>23.966143747948802</c:v>
                </c:pt>
                <c:pt idx="367">
                  <c:v>24.031782080735148</c:v>
                </c:pt>
                <c:pt idx="368">
                  <c:v>24.097420413521494</c:v>
                </c:pt>
                <c:pt idx="369">
                  <c:v>24.163058746307843</c:v>
                </c:pt>
                <c:pt idx="370">
                  <c:v>24.228697079094189</c:v>
                </c:pt>
                <c:pt idx="371">
                  <c:v>24.294335411880535</c:v>
                </c:pt>
                <c:pt idx="372">
                  <c:v>24.359973744666885</c:v>
                </c:pt>
                <c:pt idx="373">
                  <c:v>24.425612077453231</c:v>
                </c:pt>
                <c:pt idx="374">
                  <c:v>24.49125041023958</c:v>
                </c:pt>
                <c:pt idx="375">
                  <c:v>24.556888743025926</c:v>
                </c:pt>
                <c:pt idx="376">
                  <c:v>24.622527075812272</c:v>
                </c:pt>
                <c:pt idx="377">
                  <c:v>24.688165408598621</c:v>
                </c:pt>
                <c:pt idx="378">
                  <c:v>24.753803741384967</c:v>
                </c:pt>
                <c:pt idx="379">
                  <c:v>24.819442074171313</c:v>
                </c:pt>
                <c:pt idx="380">
                  <c:v>24.885080406957663</c:v>
                </c:pt>
                <c:pt idx="381">
                  <c:v>24.950718739744008</c:v>
                </c:pt>
                <c:pt idx="382">
                  <c:v>25.016357072530354</c:v>
                </c:pt>
                <c:pt idx="383">
                  <c:v>25.081995405316704</c:v>
                </c:pt>
                <c:pt idx="384">
                  <c:v>25.14763373810305</c:v>
                </c:pt>
                <c:pt idx="385">
                  <c:v>25.213272070889399</c:v>
                </c:pt>
                <c:pt idx="386">
                  <c:v>25.278910403675745</c:v>
                </c:pt>
                <c:pt idx="387">
                  <c:v>25.344548736462091</c:v>
                </c:pt>
                <c:pt idx="388">
                  <c:v>25.41018706924844</c:v>
                </c:pt>
                <c:pt idx="389">
                  <c:v>25.475825402034786</c:v>
                </c:pt>
                <c:pt idx="390">
                  <c:v>25.541463734821136</c:v>
                </c:pt>
                <c:pt idx="391">
                  <c:v>25.607102067607482</c:v>
                </c:pt>
                <c:pt idx="392">
                  <c:v>25.719015425008202</c:v>
                </c:pt>
                <c:pt idx="393">
                  <c:v>25.784653757794551</c:v>
                </c:pt>
                <c:pt idx="394">
                  <c:v>25.850292090580897</c:v>
                </c:pt>
                <c:pt idx="395">
                  <c:v>25.915930423367247</c:v>
                </c:pt>
                <c:pt idx="396">
                  <c:v>25.981568756153592</c:v>
                </c:pt>
                <c:pt idx="397">
                  <c:v>26.047207088939938</c:v>
                </c:pt>
                <c:pt idx="398">
                  <c:v>26.112845421726288</c:v>
                </c:pt>
                <c:pt idx="399">
                  <c:v>26.178483754512634</c:v>
                </c:pt>
                <c:pt idx="400">
                  <c:v>26.244122087298983</c:v>
                </c:pt>
                <c:pt idx="401">
                  <c:v>26.309760420085329</c:v>
                </c:pt>
                <c:pt idx="402">
                  <c:v>26.375398752871675</c:v>
                </c:pt>
                <c:pt idx="403">
                  <c:v>26.441037085658024</c:v>
                </c:pt>
                <c:pt idx="404">
                  <c:v>26.50667541844437</c:v>
                </c:pt>
                <c:pt idx="405">
                  <c:v>26.572313751230716</c:v>
                </c:pt>
                <c:pt idx="406">
                  <c:v>26.637952084017066</c:v>
                </c:pt>
                <c:pt idx="407">
                  <c:v>26.703590416803412</c:v>
                </c:pt>
                <c:pt idx="408">
                  <c:v>26.769228749589761</c:v>
                </c:pt>
                <c:pt idx="409">
                  <c:v>26.834867082376107</c:v>
                </c:pt>
                <c:pt idx="410">
                  <c:v>26.900505415162453</c:v>
                </c:pt>
                <c:pt idx="411">
                  <c:v>26.966143747948802</c:v>
                </c:pt>
                <c:pt idx="412">
                  <c:v>27.031782080735148</c:v>
                </c:pt>
                <c:pt idx="413">
                  <c:v>27.097420413521494</c:v>
                </c:pt>
                <c:pt idx="414">
                  <c:v>27.163058746307843</c:v>
                </c:pt>
                <c:pt idx="415">
                  <c:v>27.228697079094189</c:v>
                </c:pt>
                <c:pt idx="416">
                  <c:v>27.294335411880535</c:v>
                </c:pt>
                <c:pt idx="417">
                  <c:v>27.359973744666885</c:v>
                </c:pt>
                <c:pt idx="418">
                  <c:v>27.425612077453231</c:v>
                </c:pt>
                <c:pt idx="419">
                  <c:v>27.49125041023958</c:v>
                </c:pt>
                <c:pt idx="420">
                  <c:v>27.556888743025926</c:v>
                </c:pt>
                <c:pt idx="421">
                  <c:v>27.622527075812272</c:v>
                </c:pt>
                <c:pt idx="422">
                  <c:v>27.688165408598621</c:v>
                </c:pt>
                <c:pt idx="423">
                  <c:v>27.753803741384967</c:v>
                </c:pt>
                <c:pt idx="424">
                  <c:v>27.819442074171313</c:v>
                </c:pt>
                <c:pt idx="425">
                  <c:v>27.885080406957663</c:v>
                </c:pt>
                <c:pt idx="426">
                  <c:v>27.950718739744008</c:v>
                </c:pt>
                <c:pt idx="427">
                  <c:v>28.016357072530354</c:v>
                </c:pt>
                <c:pt idx="428">
                  <c:v>28.081995405316704</c:v>
                </c:pt>
                <c:pt idx="429">
                  <c:v>28.14763373810305</c:v>
                </c:pt>
                <c:pt idx="430">
                  <c:v>28.213272070889399</c:v>
                </c:pt>
                <c:pt idx="431">
                  <c:v>28.278910403675745</c:v>
                </c:pt>
                <c:pt idx="432">
                  <c:v>28.344548736462091</c:v>
                </c:pt>
                <c:pt idx="433">
                  <c:v>28.41018706924844</c:v>
                </c:pt>
                <c:pt idx="434">
                  <c:v>28.475825402034786</c:v>
                </c:pt>
                <c:pt idx="435">
                  <c:v>28.541463734821136</c:v>
                </c:pt>
                <c:pt idx="436">
                  <c:v>28.607102067607482</c:v>
                </c:pt>
                <c:pt idx="437">
                  <c:v>28.719015425008202</c:v>
                </c:pt>
                <c:pt idx="438">
                  <c:v>28.784653757794551</c:v>
                </c:pt>
                <c:pt idx="439">
                  <c:v>28.850292090580897</c:v>
                </c:pt>
                <c:pt idx="440">
                  <c:v>28.915930423367247</c:v>
                </c:pt>
                <c:pt idx="441">
                  <c:v>28.981568756153592</c:v>
                </c:pt>
                <c:pt idx="442">
                  <c:v>29.047207088939938</c:v>
                </c:pt>
                <c:pt idx="443">
                  <c:v>29.112845421726288</c:v>
                </c:pt>
                <c:pt idx="444">
                  <c:v>29.178483754512634</c:v>
                </c:pt>
                <c:pt idx="445">
                  <c:v>29.244122087298983</c:v>
                </c:pt>
                <c:pt idx="446">
                  <c:v>29.309760420085329</c:v>
                </c:pt>
                <c:pt idx="447">
                  <c:v>29.375398752871675</c:v>
                </c:pt>
                <c:pt idx="448">
                  <c:v>29.441037085658024</c:v>
                </c:pt>
                <c:pt idx="449">
                  <c:v>29.50667541844437</c:v>
                </c:pt>
                <c:pt idx="450">
                  <c:v>29.572313751230716</c:v>
                </c:pt>
                <c:pt idx="451">
                  <c:v>29.637952084017066</c:v>
                </c:pt>
                <c:pt idx="452">
                  <c:v>29.703590416803412</c:v>
                </c:pt>
                <c:pt idx="453">
                  <c:v>29.769228749589761</c:v>
                </c:pt>
                <c:pt idx="454">
                  <c:v>29.834867082376107</c:v>
                </c:pt>
                <c:pt idx="455">
                  <c:v>29.900505415162453</c:v>
                </c:pt>
                <c:pt idx="456">
                  <c:v>29.966143747948802</c:v>
                </c:pt>
                <c:pt idx="457">
                  <c:v>30.031782080735148</c:v>
                </c:pt>
                <c:pt idx="458">
                  <c:v>30.097420413521494</c:v>
                </c:pt>
                <c:pt idx="459">
                  <c:v>30.163058746307843</c:v>
                </c:pt>
                <c:pt idx="460">
                  <c:v>30.228697079094189</c:v>
                </c:pt>
                <c:pt idx="461">
                  <c:v>30.294335411880535</c:v>
                </c:pt>
                <c:pt idx="462">
                  <c:v>30.359973744666885</c:v>
                </c:pt>
                <c:pt idx="463">
                  <c:v>30.425612077453231</c:v>
                </c:pt>
                <c:pt idx="464">
                  <c:v>30.49125041023958</c:v>
                </c:pt>
                <c:pt idx="465">
                  <c:v>30.556888743025926</c:v>
                </c:pt>
                <c:pt idx="466">
                  <c:v>30.622527075812272</c:v>
                </c:pt>
                <c:pt idx="467">
                  <c:v>30.688165408598621</c:v>
                </c:pt>
                <c:pt idx="468">
                  <c:v>30.753803741384967</c:v>
                </c:pt>
                <c:pt idx="469">
                  <c:v>30.819442074171313</c:v>
                </c:pt>
                <c:pt idx="470">
                  <c:v>30.885080406957663</c:v>
                </c:pt>
                <c:pt idx="471">
                  <c:v>30.950718739744008</c:v>
                </c:pt>
                <c:pt idx="472">
                  <c:v>31.016357072530354</c:v>
                </c:pt>
                <c:pt idx="473">
                  <c:v>31.081995405316704</c:v>
                </c:pt>
                <c:pt idx="474">
                  <c:v>31.14763373810305</c:v>
                </c:pt>
                <c:pt idx="475">
                  <c:v>31.213272070889399</c:v>
                </c:pt>
                <c:pt idx="476">
                  <c:v>31.278910403675745</c:v>
                </c:pt>
                <c:pt idx="477">
                  <c:v>31.344548736462091</c:v>
                </c:pt>
                <c:pt idx="478">
                  <c:v>31.41018706924844</c:v>
                </c:pt>
                <c:pt idx="479">
                  <c:v>31.475825402034786</c:v>
                </c:pt>
                <c:pt idx="480">
                  <c:v>31.541463734821136</c:v>
                </c:pt>
                <c:pt idx="481">
                  <c:v>31.607102067607482</c:v>
                </c:pt>
                <c:pt idx="482">
                  <c:v>31.719015425008202</c:v>
                </c:pt>
                <c:pt idx="483">
                  <c:v>31.784653757794551</c:v>
                </c:pt>
                <c:pt idx="484">
                  <c:v>31.850292090580897</c:v>
                </c:pt>
                <c:pt idx="485">
                  <c:v>31.915930423367247</c:v>
                </c:pt>
                <c:pt idx="486">
                  <c:v>31.981568756153592</c:v>
                </c:pt>
                <c:pt idx="487">
                  <c:v>32.047207088939942</c:v>
                </c:pt>
                <c:pt idx="488">
                  <c:v>32.112845421726284</c:v>
                </c:pt>
                <c:pt idx="489">
                  <c:v>32.178483754512634</c:v>
                </c:pt>
                <c:pt idx="490">
                  <c:v>32.244122087298983</c:v>
                </c:pt>
                <c:pt idx="491">
                  <c:v>32.309760420085325</c:v>
                </c:pt>
                <c:pt idx="492">
                  <c:v>32.375398752871675</c:v>
                </c:pt>
                <c:pt idx="493">
                  <c:v>32.441037085658024</c:v>
                </c:pt>
                <c:pt idx="494">
                  <c:v>32.506675418444374</c:v>
                </c:pt>
                <c:pt idx="495">
                  <c:v>32.572313751230716</c:v>
                </c:pt>
                <c:pt idx="496">
                  <c:v>32.637952084017066</c:v>
                </c:pt>
                <c:pt idx="497">
                  <c:v>32.703590416803415</c:v>
                </c:pt>
                <c:pt idx="498">
                  <c:v>32.769228749589757</c:v>
                </c:pt>
                <c:pt idx="499">
                  <c:v>32.834867082376107</c:v>
                </c:pt>
                <c:pt idx="500">
                  <c:v>32.900505415162456</c:v>
                </c:pt>
                <c:pt idx="501">
                  <c:v>32.966143747948799</c:v>
                </c:pt>
                <c:pt idx="502">
                  <c:v>33.031782080735148</c:v>
                </c:pt>
                <c:pt idx="503">
                  <c:v>33.097420413521498</c:v>
                </c:pt>
                <c:pt idx="504">
                  <c:v>33.16305874630784</c:v>
                </c:pt>
                <c:pt idx="505">
                  <c:v>33.228697079094189</c:v>
                </c:pt>
                <c:pt idx="506">
                  <c:v>33.294335411880539</c:v>
                </c:pt>
                <c:pt idx="507">
                  <c:v>33.359973744666881</c:v>
                </c:pt>
                <c:pt idx="508">
                  <c:v>33.425612077453231</c:v>
                </c:pt>
                <c:pt idx="509">
                  <c:v>33.49125041023958</c:v>
                </c:pt>
                <c:pt idx="510">
                  <c:v>33.556888743025922</c:v>
                </c:pt>
                <c:pt idx="511">
                  <c:v>33.622527075812272</c:v>
                </c:pt>
                <c:pt idx="512">
                  <c:v>33.688165408598621</c:v>
                </c:pt>
                <c:pt idx="513">
                  <c:v>33.753803741384971</c:v>
                </c:pt>
                <c:pt idx="514">
                  <c:v>33.819442074171313</c:v>
                </c:pt>
                <c:pt idx="515">
                  <c:v>33.885080406957663</c:v>
                </c:pt>
                <c:pt idx="516">
                  <c:v>33.950718739744012</c:v>
                </c:pt>
                <c:pt idx="517">
                  <c:v>34.016357072530354</c:v>
                </c:pt>
                <c:pt idx="518">
                  <c:v>34.081995405316704</c:v>
                </c:pt>
                <c:pt idx="519">
                  <c:v>34.147633738103053</c:v>
                </c:pt>
                <c:pt idx="520">
                  <c:v>34.213272070889396</c:v>
                </c:pt>
                <c:pt idx="521">
                  <c:v>34.278910403675745</c:v>
                </c:pt>
                <c:pt idx="522">
                  <c:v>34.344548736462094</c:v>
                </c:pt>
                <c:pt idx="523">
                  <c:v>34.410187069248437</c:v>
                </c:pt>
                <c:pt idx="524">
                  <c:v>34.475825402034786</c:v>
                </c:pt>
                <c:pt idx="525">
                  <c:v>34.541463734821136</c:v>
                </c:pt>
                <c:pt idx="526">
                  <c:v>34.607102067607478</c:v>
                </c:pt>
                <c:pt idx="527">
                  <c:v>34.672740400393828</c:v>
                </c:pt>
                <c:pt idx="528">
                  <c:v>34.719015425008202</c:v>
                </c:pt>
                <c:pt idx="529">
                  <c:v>34.784653757794551</c:v>
                </c:pt>
                <c:pt idx="530">
                  <c:v>34.850292090580901</c:v>
                </c:pt>
                <c:pt idx="531">
                  <c:v>34.915930423367243</c:v>
                </c:pt>
                <c:pt idx="532">
                  <c:v>34.981568756153592</c:v>
                </c:pt>
                <c:pt idx="533">
                  <c:v>35.047207088939942</c:v>
                </c:pt>
                <c:pt idx="534">
                  <c:v>35.112845421726284</c:v>
                </c:pt>
                <c:pt idx="535">
                  <c:v>35.178483754512634</c:v>
                </c:pt>
                <c:pt idx="536">
                  <c:v>35.244122087298983</c:v>
                </c:pt>
                <c:pt idx="537">
                  <c:v>35.309760420085325</c:v>
                </c:pt>
                <c:pt idx="538">
                  <c:v>35.375398752871675</c:v>
                </c:pt>
                <c:pt idx="539">
                  <c:v>35.441037085658024</c:v>
                </c:pt>
                <c:pt idx="540">
                  <c:v>35.506675418444374</c:v>
                </c:pt>
                <c:pt idx="541">
                  <c:v>35.572313751230716</c:v>
                </c:pt>
                <c:pt idx="542">
                  <c:v>35.637952084017066</c:v>
                </c:pt>
                <c:pt idx="543">
                  <c:v>35.703590416803415</c:v>
                </c:pt>
                <c:pt idx="544">
                  <c:v>35.769228749589757</c:v>
                </c:pt>
                <c:pt idx="545">
                  <c:v>35.834867082376107</c:v>
                </c:pt>
                <c:pt idx="546">
                  <c:v>35.900505415162456</c:v>
                </c:pt>
                <c:pt idx="547">
                  <c:v>35.966143747948799</c:v>
                </c:pt>
                <c:pt idx="548">
                  <c:v>36.031782080735148</c:v>
                </c:pt>
                <c:pt idx="549">
                  <c:v>36.097420413521498</c:v>
                </c:pt>
                <c:pt idx="550">
                  <c:v>36.16305874630784</c:v>
                </c:pt>
                <c:pt idx="551">
                  <c:v>36.228697079094189</c:v>
                </c:pt>
                <c:pt idx="552">
                  <c:v>36.294335411880539</c:v>
                </c:pt>
                <c:pt idx="553">
                  <c:v>36.359973744666881</c:v>
                </c:pt>
                <c:pt idx="554">
                  <c:v>36.425612077453231</c:v>
                </c:pt>
                <c:pt idx="555">
                  <c:v>36.49125041023958</c:v>
                </c:pt>
                <c:pt idx="556">
                  <c:v>36.556888743025922</c:v>
                </c:pt>
                <c:pt idx="557">
                  <c:v>36.622527075812272</c:v>
                </c:pt>
                <c:pt idx="558">
                  <c:v>36.688165408598621</c:v>
                </c:pt>
                <c:pt idx="559">
                  <c:v>36.753803741384971</c:v>
                </c:pt>
                <c:pt idx="560">
                  <c:v>36.819442074171313</c:v>
                </c:pt>
                <c:pt idx="561">
                  <c:v>36.885080406957663</c:v>
                </c:pt>
                <c:pt idx="562">
                  <c:v>36.950718739744012</c:v>
                </c:pt>
                <c:pt idx="563">
                  <c:v>37.016357072530354</c:v>
                </c:pt>
                <c:pt idx="564">
                  <c:v>37.081995405316704</c:v>
                </c:pt>
                <c:pt idx="565">
                  <c:v>37.147633738103053</c:v>
                </c:pt>
                <c:pt idx="566">
                  <c:v>37.213272070889396</c:v>
                </c:pt>
                <c:pt idx="567">
                  <c:v>37.278910403675745</c:v>
                </c:pt>
                <c:pt idx="568">
                  <c:v>37.344548736462094</c:v>
                </c:pt>
                <c:pt idx="569">
                  <c:v>37.410187069248437</c:v>
                </c:pt>
                <c:pt idx="570">
                  <c:v>37.475825402034786</c:v>
                </c:pt>
                <c:pt idx="571">
                  <c:v>37.541463734821136</c:v>
                </c:pt>
                <c:pt idx="572">
                  <c:v>37.607102067607478</c:v>
                </c:pt>
                <c:pt idx="573">
                  <c:v>37.672740400393828</c:v>
                </c:pt>
                <c:pt idx="574">
                  <c:v>37.719015425008202</c:v>
                </c:pt>
                <c:pt idx="575">
                  <c:v>37.784653757794551</c:v>
                </c:pt>
                <c:pt idx="576">
                  <c:v>37.850292090580901</c:v>
                </c:pt>
                <c:pt idx="577">
                  <c:v>37.915930423367243</c:v>
                </c:pt>
                <c:pt idx="578">
                  <c:v>37.981568756153592</c:v>
                </c:pt>
                <c:pt idx="579">
                  <c:v>38.047207088939942</c:v>
                </c:pt>
                <c:pt idx="580">
                  <c:v>38.112845421726284</c:v>
                </c:pt>
                <c:pt idx="581">
                  <c:v>38.178483754512634</c:v>
                </c:pt>
                <c:pt idx="582">
                  <c:v>38.244122087298983</c:v>
                </c:pt>
                <c:pt idx="583">
                  <c:v>38.309760420085325</c:v>
                </c:pt>
                <c:pt idx="584">
                  <c:v>38.375398752871675</c:v>
                </c:pt>
                <c:pt idx="585">
                  <c:v>38.441037085658024</c:v>
                </c:pt>
                <c:pt idx="586">
                  <c:v>38.506675418444374</c:v>
                </c:pt>
                <c:pt idx="587">
                  <c:v>38.572313751230716</c:v>
                </c:pt>
                <c:pt idx="588">
                  <c:v>38.637952084017066</c:v>
                </c:pt>
                <c:pt idx="589">
                  <c:v>38.703590416803415</c:v>
                </c:pt>
                <c:pt idx="590">
                  <c:v>38.769228749589757</c:v>
                </c:pt>
                <c:pt idx="591">
                  <c:v>38.834867082376107</c:v>
                </c:pt>
                <c:pt idx="592">
                  <c:v>38.900505415162456</c:v>
                </c:pt>
                <c:pt idx="593">
                  <c:v>38.966143747948799</c:v>
                </c:pt>
                <c:pt idx="594">
                  <c:v>39.031782080735148</c:v>
                </c:pt>
                <c:pt idx="595">
                  <c:v>39.097420413521498</c:v>
                </c:pt>
                <c:pt idx="596">
                  <c:v>39.16305874630784</c:v>
                </c:pt>
                <c:pt idx="597">
                  <c:v>39.228697079094189</c:v>
                </c:pt>
                <c:pt idx="598">
                  <c:v>39.294335411880539</c:v>
                </c:pt>
                <c:pt idx="599">
                  <c:v>39.359973744666881</c:v>
                </c:pt>
                <c:pt idx="600">
                  <c:v>39.425612077453231</c:v>
                </c:pt>
                <c:pt idx="601">
                  <c:v>39.49125041023958</c:v>
                </c:pt>
                <c:pt idx="602">
                  <c:v>39.556888743025922</c:v>
                </c:pt>
                <c:pt idx="603">
                  <c:v>39.622527075812272</c:v>
                </c:pt>
                <c:pt idx="604">
                  <c:v>39.688165408598621</c:v>
                </c:pt>
                <c:pt idx="605">
                  <c:v>39.753803741384971</c:v>
                </c:pt>
                <c:pt idx="606">
                  <c:v>39.819442074171313</c:v>
                </c:pt>
                <c:pt idx="607">
                  <c:v>39.885080406957663</c:v>
                </c:pt>
                <c:pt idx="608">
                  <c:v>39.950718739744012</c:v>
                </c:pt>
                <c:pt idx="609">
                  <c:v>40.016357072530354</c:v>
                </c:pt>
                <c:pt idx="610">
                  <c:v>40.081995405316704</c:v>
                </c:pt>
                <c:pt idx="611">
                  <c:v>40.147633738103053</c:v>
                </c:pt>
                <c:pt idx="612">
                  <c:v>40.213272070889396</c:v>
                </c:pt>
                <c:pt idx="613">
                  <c:v>40.278910403675745</c:v>
                </c:pt>
                <c:pt idx="614">
                  <c:v>40.344548736462094</c:v>
                </c:pt>
                <c:pt idx="615">
                  <c:v>40.410187069248437</c:v>
                </c:pt>
                <c:pt idx="616">
                  <c:v>40.475825402034786</c:v>
                </c:pt>
                <c:pt idx="617">
                  <c:v>40.541463734821136</c:v>
                </c:pt>
                <c:pt idx="618">
                  <c:v>40.607102067607478</c:v>
                </c:pt>
                <c:pt idx="619">
                  <c:v>40.672740400393828</c:v>
                </c:pt>
                <c:pt idx="620">
                  <c:v>40.719015425008202</c:v>
                </c:pt>
                <c:pt idx="621">
                  <c:v>40.784653757794551</c:v>
                </c:pt>
                <c:pt idx="622">
                  <c:v>40.850292090580901</c:v>
                </c:pt>
                <c:pt idx="623">
                  <c:v>40.915930423367243</c:v>
                </c:pt>
                <c:pt idx="624">
                  <c:v>40.981568756153592</c:v>
                </c:pt>
                <c:pt idx="625">
                  <c:v>41.047207088939942</c:v>
                </c:pt>
                <c:pt idx="626">
                  <c:v>41.112845421726284</c:v>
                </c:pt>
                <c:pt idx="627">
                  <c:v>41.178483754512634</c:v>
                </c:pt>
                <c:pt idx="628">
                  <c:v>41.244122087298983</c:v>
                </c:pt>
                <c:pt idx="629">
                  <c:v>41.309760420085325</c:v>
                </c:pt>
                <c:pt idx="630">
                  <c:v>41.375398752871675</c:v>
                </c:pt>
                <c:pt idx="631">
                  <c:v>41.441037085658024</c:v>
                </c:pt>
                <c:pt idx="632">
                  <c:v>41.506675418444374</c:v>
                </c:pt>
                <c:pt idx="633">
                  <c:v>41.572313751230716</c:v>
                </c:pt>
                <c:pt idx="634">
                  <c:v>41.637952084017066</c:v>
                </c:pt>
                <c:pt idx="635">
                  <c:v>41.703590416803415</c:v>
                </c:pt>
                <c:pt idx="636">
                  <c:v>41.769228749589757</c:v>
                </c:pt>
                <c:pt idx="637">
                  <c:v>41.834867082376107</c:v>
                </c:pt>
                <c:pt idx="638">
                  <c:v>41.900505415162456</c:v>
                </c:pt>
                <c:pt idx="639">
                  <c:v>41.966143747948799</c:v>
                </c:pt>
                <c:pt idx="640">
                  <c:v>42.031782080735148</c:v>
                </c:pt>
                <c:pt idx="641">
                  <c:v>42.097420413521498</c:v>
                </c:pt>
                <c:pt idx="642">
                  <c:v>42.16305874630784</c:v>
                </c:pt>
                <c:pt idx="643">
                  <c:v>42.228697079094189</c:v>
                </c:pt>
                <c:pt idx="644">
                  <c:v>42.294335411880539</c:v>
                </c:pt>
                <c:pt idx="645">
                  <c:v>42.359973744666881</c:v>
                </c:pt>
                <c:pt idx="646">
                  <c:v>42.425612077453231</c:v>
                </c:pt>
                <c:pt idx="647">
                  <c:v>42.49125041023958</c:v>
                </c:pt>
                <c:pt idx="648">
                  <c:v>42.556888743025922</c:v>
                </c:pt>
                <c:pt idx="649">
                  <c:v>42.622527075812272</c:v>
                </c:pt>
                <c:pt idx="650">
                  <c:v>42.688165408598621</c:v>
                </c:pt>
                <c:pt idx="651">
                  <c:v>42.753803741384971</c:v>
                </c:pt>
                <c:pt idx="652">
                  <c:v>42.819442074171313</c:v>
                </c:pt>
                <c:pt idx="653">
                  <c:v>42.885080406957663</c:v>
                </c:pt>
                <c:pt idx="654">
                  <c:v>42.950718739744012</c:v>
                </c:pt>
                <c:pt idx="655">
                  <c:v>43.016357072530354</c:v>
                </c:pt>
                <c:pt idx="656">
                  <c:v>43.081995405316704</c:v>
                </c:pt>
                <c:pt idx="657">
                  <c:v>43.147633738103053</c:v>
                </c:pt>
                <c:pt idx="658">
                  <c:v>43.213272070889396</c:v>
                </c:pt>
                <c:pt idx="659">
                  <c:v>43.278910403675745</c:v>
                </c:pt>
                <c:pt idx="660">
                  <c:v>43.344548736462094</c:v>
                </c:pt>
                <c:pt idx="661">
                  <c:v>43.410187069248437</c:v>
                </c:pt>
                <c:pt idx="662">
                  <c:v>43.475825402034786</c:v>
                </c:pt>
                <c:pt idx="663">
                  <c:v>43.541463734821136</c:v>
                </c:pt>
                <c:pt idx="664">
                  <c:v>43.607102067607478</c:v>
                </c:pt>
                <c:pt idx="665">
                  <c:v>43.672740400393828</c:v>
                </c:pt>
                <c:pt idx="666">
                  <c:v>43.738378733180177</c:v>
                </c:pt>
                <c:pt idx="667">
                  <c:v>43.804017065966519</c:v>
                </c:pt>
                <c:pt idx="668">
                  <c:v>43.869655398752869</c:v>
                </c:pt>
                <c:pt idx="669">
                  <c:v>43.935293731539218</c:v>
                </c:pt>
                <c:pt idx="670">
                  <c:v>44.000932064325568</c:v>
                </c:pt>
                <c:pt idx="671">
                  <c:v>44.06657039711191</c:v>
                </c:pt>
                <c:pt idx="672">
                  <c:v>44.132208729898259</c:v>
                </c:pt>
                <c:pt idx="673">
                  <c:v>44.197847062684609</c:v>
                </c:pt>
                <c:pt idx="674">
                  <c:v>43.751834591401376</c:v>
                </c:pt>
                <c:pt idx="675">
                  <c:v>43.817472924187726</c:v>
                </c:pt>
                <c:pt idx="676">
                  <c:v>43.883111256974075</c:v>
                </c:pt>
                <c:pt idx="677">
                  <c:v>43.948749589760418</c:v>
                </c:pt>
                <c:pt idx="678">
                  <c:v>44.014387922546767</c:v>
                </c:pt>
                <c:pt idx="679">
                  <c:v>44.080026255333117</c:v>
                </c:pt>
                <c:pt idx="680">
                  <c:v>44.145664588119459</c:v>
                </c:pt>
                <c:pt idx="681">
                  <c:v>44.211302920905808</c:v>
                </c:pt>
                <c:pt idx="682">
                  <c:v>44.276941253692158</c:v>
                </c:pt>
                <c:pt idx="683">
                  <c:v>44.3425795864785</c:v>
                </c:pt>
                <c:pt idx="684">
                  <c:v>44.40821791926485</c:v>
                </c:pt>
                <c:pt idx="685">
                  <c:v>44.473856252051199</c:v>
                </c:pt>
                <c:pt idx="686">
                  <c:v>44.539494584837541</c:v>
                </c:pt>
                <c:pt idx="687">
                  <c:v>44.605132917623891</c:v>
                </c:pt>
                <c:pt idx="688">
                  <c:v>44.67077125041024</c:v>
                </c:pt>
                <c:pt idx="689">
                  <c:v>44.736409583196583</c:v>
                </c:pt>
                <c:pt idx="690">
                  <c:v>44.802047915982932</c:v>
                </c:pt>
                <c:pt idx="691">
                  <c:v>44.867686248769282</c:v>
                </c:pt>
                <c:pt idx="692">
                  <c:v>44.933324581555624</c:v>
                </c:pt>
                <c:pt idx="693">
                  <c:v>44.998962914341973</c:v>
                </c:pt>
                <c:pt idx="694">
                  <c:v>45.064601247128323</c:v>
                </c:pt>
                <c:pt idx="695">
                  <c:v>45.130239579914672</c:v>
                </c:pt>
                <c:pt idx="696">
                  <c:v>45.195877912701015</c:v>
                </c:pt>
                <c:pt idx="697">
                  <c:v>45.261516245487364</c:v>
                </c:pt>
                <c:pt idx="698">
                  <c:v>45.327154578273714</c:v>
                </c:pt>
                <c:pt idx="699">
                  <c:v>45.392792911060056</c:v>
                </c:pt>
                <c:pt idx="700">
                  <c:v>45.458431243846405</c:v>
                </c:pt>
                <c:pt idx="701">
                  <c:v>45.524069576632755</c:v>
                </c:pt>
                <c:pt idx="702">
                  <c:v>45.589707909419097</c:v>
                </c:pt>
                <c:pt idx="703">
                  <c:v>45.655346242205447</c:v>
                </c:pt>
                <c:pt idx="704">
                  <c:v>45.720984574991796</c:v>
                </c:pt>
                <c:pt idx="705">
                  <c:v>45.786622907778138</c:v>
                </c:pt>
                <c:pt idx="706">
                  <c:v>45.852261240564488</c:v>
                </c:pt>
                <c:pt idx="707">
                  <c:v>45.917899573350837</c:v>
                </c:pt>
                <c:pt idx="708">
                  <c:v>45.98353790613718</c:v>
                </c:pt>
                <c:pt idx="709">
                  <c:v>46.049176238923529</c:v>
                </c:pt>
                <c:pt idx="710">
                  <c:v>46.114814571709879</c:v>
                </c:pt>
                <c:pt idx="711">
                  <c:v>46.180452904496221</c:v>
                </c:pt>
                <c:pt idx="712">
                  <c:v>46.24609123728257</c:v>
                </c:pt>
                <c:pt idx="713">
                  <c:v>46.31172957006892</c:v>
                </c:pt>
                <c:pt idx="714">
                  <c:v>46.377367902855269</c:v>
                </c:pt>
                <c:pt idx="715">
                  <c:v>46.443006235641612</c:v>
                </c:pt>
                <c:pt idx="716">
                  <c:v>46.508644568427961</c:v>
                </c:pt>
                <c:pt idx="717">
                  <c:v>46.57428290121431</c:v>
                </c:pt>
                <c:pt idx="718">
                  <c:v>46.639921234000653</c:v>
                </c:pt>
                <c:pt idx="719">
                  <c:v>46.705559566787002</c:v>
                </c:pt>
                <c:pt idx="720">
                  <c:v>46.751834591401376</c:v>
                </c:pt>
                <c:pt idx="721">
                  <c:v>46.817472924187726</c:v>
                </c:pt>
                <c:pt idx="722">
                  <c:v>46.883111256974075</c:v>
                </c:pt>
                <c:pt idx="723">
                  <c:v>46.948749589760418</c:v>
                </c:pt>
                <c:pt idx="724">
                  <c:v>47.014387922546767</c:v>
                </c:pt>
                <c:pt idx="725">
                  <c:v>47.080026255333117</c:v>
                </c:pt>
                <c:pt idx="726">
                  <c:v>47.145664588119459</c:v>
                </c:pt>
                <c:pt idx="727">
                  <c:v>47.211302920905808</c:v>
                </c:pt>
                <c:pt idx="728">
                  <c:v>47.276941253692158</c:v>
                </c:pt>
                <c:pt idx="729">
                  <c:v>47.3425795864785</c:v>
                </c:pt>
                <c:pt idx="730">
                  <c:v>47.40821791926485</c:v>
                </c:pt>
                <c:pt idx="731">
                  <c:v>47.473856252051199</c:v>
                </c:pt>
                <c:pt idx="732">
                  <c:v>47.539494584837541</c:v>
                </c:pt>
                <c:pt idx="733">
                  <c:v>47.605132917623891</c:v>
                </c:pt>
                <c:pt idx="734">
                  <c:v>47.67077125041024</c:v>
                </c:pt>
                <c:pt idx="735">
                  <c:v>47.736409583196583</c:v>
                </c:pt>
                <c:pt idx="736">
                  <c:v>47.802047915982932</c:v>
                </c:pt>
                <c:pt idx="737">
                  <c:v>47.867686248769282</c:v>
                </c:pt>
                <c:pt idx="738">
                  <c:v>47.933324581555624</c:v>
                </c:pt>
                <c:pt idx="739">
                  <c:v>47.998962914341973</c:v>
                </c:pt>
                <c:pt idx="740">
                  <c:v>48.064601247128323</c:v>
                </c:pt>
                <c:pt idx="741">
                  <c:v>48.130239579914672</c:v>
                </c:pt>
                <c:pt idx="742">
                  <c:v>48.195877912701015</c:v>
                </c:pt>
                <c:pt idx="743">
                  <c:v>48.261516245487364</c:v>
                </c:pt>
                <c:pt idx="744">
                  <c:v>48.327154578273714</c:v>
                </c:pt>
                <c:pt idx="745">
                  <c:v>48.392792911060056</c:v>
                </c:pt>
                <c:pt idx="746">
                  <c:v>48.458431243846405</c:v>
                </c:pt>
                <c:pt idx="747">
                  <c:v>48.524069576632755</c:v>
                </c:pt>
                <c:pt idx="748">
                  <c:v>48.589707909419097</c:v>
                </c:pt>
                <c:pt idx="749">
                  <c:v>48.655346242205447</c:v>
                </c:pt>
                <c:pt idx="750">
                  <c:v>48.720984574991796</c:v>
                </c:pt>
                <c:pt idx="751">
                  <c:v>48.786622907778138</c:v>
                </c:pt>
                <c:pt idx="752">
                  <c:v>48.852261240564488</c:v>
                </c:pt>
                <c:pt idx="753">
                  <c:v>48.917899573350837</c:v>
                </c:pt>
                <c:pt idx="754">
                  <c:v>48.98353790613718</c:v>
                </c:pt>
                <c:pt idx="755">
                  <c:v>49.049176238923529</c:v>
                </c:pt>
                <c:pt idx="756">
                  <c:v>49.114814571709879</c:v>
                </c:pt>
                <c:pt idx="757">
                  <c:v>49.180452904496221</c:v>
                </c:pt>
                <c:pt idx="758">
                  <c:v>49.24609123728257</c:v>
                </c:pt>
                <c:pt idx="759">
                  <c:v>49.31172957006892</c:v>
                </c:pt>
                <c:pt idx="760">
                  <c:v>49.377367902855269</c:v>
                </c:pt>
                <c:pt idx="761">
                  <c:v>49.443006235641612</c:v>
                </c:pt>
                <c:pt idx="762">
                  <c:v>49.508644568427961</c:v>
                </c:pt>
                <c:pt idx="763">
                  <c:v>49.57428290121431</c:v>
                </c:pt>
                <c:pt idx="764">
                  <c:v>49.639921234000653</c:v>
                </c:pt>
                <c:pt idx="765">
                  <c:v>49.705559566787002</c:v>
                </c:pt>
                <c:pt idx="766">
                  <c:v>49.751834591401376</c:v>
                </c:pt>
                <c:pt idx="767">
                  <c:v>49.817472924187726</c:v>
                </c:pt>
                <c:pt idx="768">
                  <c:v>49.883111256974075</c:v>
                </c:pt>
                <c:pt idx="769">
                  <c:v>49.948749589760418</c:v>
                </c:pt>
                <c:pt idx="770">
                  <c:v>50.014387922546767</c:v>
                </c:pt>
                <c:pt idx="771">
                  <c:v>50.080026255333117</c:v>
                </c:pt>
                <c:pt idx="772">
                  <c:v>50.145664588119459</c:v>
                </c:pt>
                <c:pt idx="773">
                  <c:v>50.211302920905808</c:v>
                </c:pt>
                <c:pt idx="774">
                  <c:v>50.276941253692158</c:v>
                </c:pt>
                <c:pt idx="775">
                  <c:v>50.3425795864785</c:v>
                </c:pt>
                <c:pt idx="776">
                  <c:v>50.40821791926485</c:v>
                </c:pt>
                <c:pt idx="777">
                  <c:v>50.473856252051199</c:v>
                </c:pt>
                <c:pt idx="778">
                  <c:v>50.539494584837541</c:v>
                </c:pt>
                <c:pt idx="779">
                  <c:v>50.605132917623891</c:v>
                </c:pt>
                <c:pt idx="780">
                  <c:v>50.67077125041024</c:v>
                </c:pt>
                <c:pt idx="781">
                  <c:v>50.736409583196583</c:v>
                </c:pt>
                <c:pt idx="782">
                  <c:v>50.802047915982932</c:v>
                </c:pt>
                <c:pt idx="783">
                  <c:v>50.867686248769282</c:v>
                </c:pt>
                <c:pt idx="784">
                  <c:v>50.933324581555624</c:v>
                </c:pt>
                <c:pt idx="785">
                  <c:v>50.998962914341973</c:v>
                </c:pt>
                <c:pt idx="786">
                  <c:v>51.064601247128323</c:v>
                </c:pt>
                <c:pt idx="787">
                  <c:v>51.130239579914672</c:v>
                </c:pt>
                <c:pt idx="788">
                  <c:v>51.195877912701015</c:v>
                </c:pt>
                <c:pt idx="789">
                  <c:v>51.261516245487364</c:v>
                </c:pt>
                <c:pt idx="790">
                  <c:v>51.327154578273714</c:v>
                </c:pt>
                <c:pt idx="791">
                  <c:v>51.392792911060056</c:v>
                </c:pt>
                <c:pt idx="792">
                  <c:v>51.458431243846405</c:v>
                </c:pt>
                <c:pt idx="793">
                  <c:v>51.524069576632755</c:v>
                </c:pt>
                <c:pt idx="794">
                  <c:v>51.589707909419097</c:v>
                </c:pt>
                <c:pt idx="795">
                  <c:v>51.655346242205447</c:v>
                </c:pt>
                <c:pt idx="796">
                  <c:v>51.720984574991796</c:v>
                </c:pt>
                <c:pt idx="797">
                  <c:v>51.786622907778138</c:v>
                </c:pt>
                <c:pt idx="798">
                  <c:v>51.852261240564488</c:v>
                </c:pt>
                <c:pt idx="799">
                  <c:v>51.917899573350837</c:v>
                </c:pt>
                <c:pt idx="800">
                  <c:v>51.98353790613718</c:v>
                </c:pt>
                <c:pt idx="801">
                  <c:v>52.049176238923529</c:v>
                </c:pt>
                <c:pt idx="802">
                  <c:v>52.114814571709879</c:v>
                </c:pt>
                <c:pt idx="803">
                  <c:v>52.180452904496221</c:v>
                </c:pt>
                <c:pt idx="804">
                  <c:v>52.24609123728257</c:v>
                </c:pt>
                <c:pt idx="805">
                  <c:v>52.31172957006892</c:v>
                </c:pt>
                <c:pt idx="806">
                  <c:v>52.377367902855269</c:v>
                </c:pt>
                <c:pt idx="807">
                  <c:v>52.443006235641612</c:v>
                </c:pt>
                <c:pt idx="808">
                  <c:v>52.508644568427961</c:v>
                </c:pt>
                <c:pt idx="809">
                  <c:v>52.57428290121431</c:v>
                </c:pt>
                <c:pt idx="810">
                  <c:v>52.639921234000653</c:v>
                </c:pt>
                <c:pt idx="811">
                  <c:v>52.705559566787002</c:v>
                </c:pt>
                <c:pt idx="812">
                  <c:v>52.751834591401376</c:v>
                </c:pt>
                <c:pt idx="813">
                  <c:v>52.817472924187726</c:v>
                </c:pt>
                <c:pt idx="814">
                  <c:v>52.883111256974075</c:v>
                </c:pt>
                <c:pt idx="815">
                  <c:v>52.948749589760418</c:v>
                </c:pt>
                <c:pt idx="816">
                  <c:v>53.014387922546767</c:v>
                </c:pt>
                <c:pt idx="817">
                  <c:v>53.080026255333117</c:v>
                </c:pt>
                <c:pt idx="818">
                  <c:v>53.145664588119459</c:v>
                </c:pt>
                <c:pt idx="819">
                  <c:v>53.211302920905808</c:v>
                </c:pt>
                <c:pt idx="820">
                  <c:v>53.276941253692158</c:v>
                </c:pt>
                <c:pt idx="821">
                  <c:v>53.3425795864785</c:v>
                </c:pt>
                <c:pt idx="822">
                  <c:v>53.40821791926485</c:v>
                </c:pt>
                <c:pt idx="823">
                  <c:v>53.473856252051199</c:v>
                </c:pt>
                <c:pt idx="824">
                  <c:v>53.539494584837541</c:v>
                </c:pt>
                <c:pt idx="825">
                  <c:v>53.605132917623891</c:v>
                </c:pt>
                <c:pt idx="826">
                  <c:v>53.67077125041024</c:v>
                </c:pt>
                <c:pt idx="827">
                  <c:v>53.736409583196583</c:v>
                </c:pt>
                <c:pt idx="828">
                  <c:v>53.802047915982932</c:v>
                </c:pt>
                <c:pt idx="829">
                  <c:v>53.867686248769282</c:v>
                </c:pt>
                <c:pt idx="830">
                  <c:v>53.933324581555624</c:v>
                </c:pt>
                <c:pt idx="831">
                  <c:v>53.998962914341973</c:v>
                </c:pt>
                <c:pt idx="832">
                  <c:v>54.064601247128323</c:v>
                </c:pt>
                <c:pt idx="833">
                  <c:v>54.130239579914672</c:v>
                </c:pt>
                <c:pt idx="834">
                  <c:v>54.195877912701015</c:v>
                </c:pt>
                <c:pt idx="835">
                  <c:v>54.261516245487364</c:v>
                </c:pt>
                <c:pt idx="836">
                  <c:v>54.327154578273714</c:v>
                </c:pt>
                <c:pt idx="837">
                  <c:v>54.392792911060056</c:v>
                </c:pt>
                <c:pt idx="838">
                  <c:v>54.458431243846405</c:v>
                </c:pt>
                <c:pt idx="839">
                  <c:v>54.524069576632755</c:v>
                </c:pt>
                <c:pt idx="840">
                  <c:v>54.589707909419097</c:v>
                </c:pt>
                <c:pt idx="841">
                  <c:v>54.655346242205447</c:v>
                </c:pt>
                <c:pt idx="842">
                  <c:v>54.720984574991796</c:v>
                </c:pt>
                <c:pt idx="843">
                  <c:v>54.786622907778138</c:v>
                </c:pt>
                <c:pt idx="844">
                  <c:v>54.852261240564488</c:v>
                </c:pt>
                <c:pt idx="845">
                  <c:v>54.917899573350837</c:v>
                </c:pt>
                <c:pt idx="846">
                  <c:v>54.98353790613718</c:v>
                </c:pt>
                <c:pt idx="847">
                  <c:v>55.049176238923529</c:v>
                </c:pt>
                <c:pt idx="848">
                  <c:v>55.114814571709879</c:v>
                </c:pt>
                <c:pt idx="849">
                  <c:v>55.180452904496221</c:v>
                </c:pt>
                <c:pt idx="850">
                  <c:v>55.24609123728257</c:v>
                </c:pt>
                <c:pt idx="851">
                  <c:v>55.31172957006892</c:v>
                </c:pt>
                <c:pt idx="852">
                  <c:v>55.377367902855269</c:v>
                </c:pt>
                <c:pt idx="853">
                  <c:v>55.443006235641612</c:v>
                </c:pt>
                <c:pt idx="854">
                  <c:v>55.508644568427961</c:v>
                </c:pt>
                <c:pt idx="855">
                  <c:v>55.57428290121431</c:v>
                </c:pt>
                <c:pt idx="856">
                  <c:v>55.639921234000653</c:v>
                </c:pt>
                <c:pt idx="857">
                  <c:v>55.705559566787002</c:v>
                </c:pt>
                <c:pt idx="858">
                  <c:v>55.752053385844</c:v>
                </c:pt>
                <c:pt idx="859">
                  <c:v>55.81769171863035</c:v>
                </c:pt>
                <c:pt idx="860">
                  <c:v>55.883330051416692</c:v>
                </c:pt>
                <c:pt idx="861">
                  <c:v>55.948968384203042</c:v>
                </c:pt>
                <c:pt idx="862">
                  <c:v>56.014606716989391</c:v>
                </c:pt>
                <c:pt idx="863">
                  <c:v>56.080245049775741</c:v>
                </c:pt>
                <c:pt idx="864">
                  <c:v>56.145883382562083</c:v>
                </c:pt>
                <c:pt idx="865">
                  <c:v>56.211521715348432</c:v>
                </c:pt>
                <c:pt idx="866">
                  <c:v>56.277160048134782</c:v>
                </c:pt>
                <c:pt idx="867">
                  <c:v>56.342798380921124</c:v>
                </c:pt>
                <c:pt idx="868">
                  <c:v>56.408436713707474</c:v>
                </c:pt>
                <c:pt idx="869">
                  <c:v>56.474075046493823</c:v>
                </c:pt>
                <c:pt idx="870">
                  <c:v>56.539713379280165</c:v>
                </c:pt>
                <c:pt idx="871">
                  <c:v>56.605351712066515</c:v>
                </c:pt>
                <c:pt idx="872">
                  <c:v>56.670990044852864</c:v>
                </c:pt>
                <c:pt idx="873">
                  <c:v>56.736628377639207</c:v>
                </c:pt>
                <c:pt idx="874">
                  <c:v>56.802266710425556</c:v>
                </c:pt>
                <c:pt idx="875">
                  <c:v>56.867905043211906</c:v>
                </c:pt>
                <c:pt idx="876">
                  <c:v>56.933543375998248</c:v>
                </c:pt>
                <c:pt idx="877">
                  <c:v>56.999181708784597</c:v>
                </c:pt>
                <c:pt idx="878">
                  <c:v>57.064820041570947</c:v>
                </c:pt>
                <c:pt idx="879">
                  <c:v>57.130458374357289</c:v>
                </c:pt>
                <c:pt idx="880">
                  <c:v>57.196096707143639</c:v>
                </c:pt>
                <c:pt idx="881">
                  <c:v>57.261735039929988</c:v>
                </c:pt>
                <c:pt idx="882">
                  <c:v>57.327373372716337</c:v>
                </c:pt>
                <c:pt idx="883">
                  <c:v>57.39301170550268</c:v>
                </c:pt>
                <c:pt idx="884">
                  <c:v>57.458650038289029</c:v>
                </c:pt>
                <c:pt idx="885">
                  <c:v>57.524288371075379</c:v>
                </c:pt>
                <c:pt idx="886">
                  <c:v>57.589926703861721</c:v>
                </c:pt>
                <c:pt idx="887">
                  <c:v>57.655565036648071</c:v>
                </c:pt>
                <c:pt idx="888">
                  <c:v>57.72120336943442</c:v>
                </c:pt>
                <c:pt idx="889">
                  <c:v>57.786841702220762</c:v>
                </c:pt>
                <c:pt idx="890">
                  <c:v>57.852480035007112</c:v>
                </c:pt>
                <c:pt idx="891">
                  <c:v>57.918118367793461</c:v>
                </c:pt>
                <c:pt idx="892">
                  <c:v>57.983756700579804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1E-4F64-8615-66A5722348FF}"/>
            </c:ext>
          </c:extLst>
        </c:ser>
        <c:ser>
          <c:idx val="2"/>
          <c:order val="2"/>
          <c:tx>
            <c:strRef>
              <c:f>MSCL!$O$2</c:f>
              <c:strCache>
                <c:ptCount val="1"/>
                <c:pt idx="0">
                  <c:v>JPC-36_MSCL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>
                    <a:alpha val="50000"/>
                  </a:schemeClr>
                </a:solidFill>
                <a:round/>
              </a:ln>
              <a:effectLst/>
            </c:spPr>
          </c:marker>
          <c:xVal>
            <c:numRef>
              <c:f>MSCL!$Q$6:$Q$860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MSCL!$P$6:$P$860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1E-4F64-8615-66A5722348FF}"/>
            </c:ext>
          </c:extLst>
        </c:ser>
        <c:ser>
          <c:idx val="3"/>
          <c:order val="3"/>
          <c:tx>
            <c:strRef>
              <c:f>MSCL!$S$2</c:f>
              <c:strCache>
                <c:ptCount val="1"/>
                <c:pt idx="0">
                  <c:v>JPC-58_MSCL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6">
                    <a:alpha val="50000"/>
                  </a:schemeClr>
                </a:solidFill>
                <a:round/>
              </a:ln>
              <a:effectLst/>
            </c:spPr>
          </c:marker>
          <c:xVal>
            <c:numRef>
              <c:f>MSCL!$U$6:$U$860</c:f>
              <c:numCache>
                <c:formatCode>General</c:formatCode>
                <c:ptCount val="855"/>
                <c:pt idx="0">
                  <c:v>23.183894398472308</c:v>
                </c:pt>
                <c:pt idx="1">
                  <c:v>23.42110171865054</c:v>
                </c:pt>
                <c:pt idx="2">
                  <c:v>24.426111680458305</c:v>
                </c:pt>
                <c:pt idx="3">
                  <c:v>25.349971769573514</c:v>
                </c:pt>
                <c:pt idx="4">
                  <c:v>23.670793634627625</c:v>
                </c:pt>
                <c:pt idx="5">
                  <c:v>24.513503851050292</c:v>
                </c:pt>
                <c:pt idx="6">
                  <c:v>25.499786919159778</c:v>
                </c:pt>
                <c:pt idx="7">
                  <c:v>25.955474665817945</c:v>
                </c:pt>
                <c:pt idx="8">
                  <c:v>26.748246499045187</c:v>
                </c:pt>
                <c:pt idx="9">
                  <c:v>25.437363940165497</c:v>
                </c:pt>
                <c:pt idx="10">
                  <c:v>26.50479688096754</c:v>
                </c:pt>
                <c:pt idx="11">
                  <c:v>26.866850159134305</c:v>
                </c:pt>
                <c:pt idx="12">
                  <c:v>25.986686155315081</c:v>
                </c:pt>
                <c:pt idx="13">
                  <c:v>28.901839274347555</c:v>
                </c:pt>
                <c:pt idx="14">
                  <c:v>28.502332208784207</c:v>
                </c:pt>
                <c:pt idx="15">
                  <c:v>27.95925229153405</c:v>
                </c:pt>
                <c:pt idx="16">
                  <c:v>28.352517059197961</c:v>
                </c:pt>
                <c:pt idx="17">
                  <c:v>29.020442934436655</c:v>
                </c:pt>
                <c:pt idx="18">
                  <c:v>27.82192173774666</c:v>
                </c:pt>
                <c:pt idx="19">
                  <c:v>25.874324793125389</c:v>
                </c:pt>
                <c:pt idx="20">
                  <c:v>27.172722756206241</c:v>
                </c:pt>
                <c:pt idx="21">
                  <c:v>27.697075779758116</c:v>
                </c:pt>
                <c:pt idx="22">
                  <c:v>28.16524812221515</c:v>
                </c:pt>
                <c:pt idx="23">
                  <c:v>26.604673647358368</c:v>
                </c:pt>
                <c:pt idx="24">
                  <c:v>27.359991693189045</c:v>
                </c:pt>
                <c:pt idx="25">
                  <c:v>26.373708625079562</c:v>
                </c:pt>
                <c:pt idx="26">
                  <c:v>26.061593730108211</c:v>
                </c:pt>
                <c:pt idx="27">
                  <c:v>26.579704455760663</c:v>
                </c:pt>
                <c:pt idx="28">
                  <c:v>26.536008370464675</c:v>
                </c:pt>
                <c:pt idx="29">
                  <c:v>26.255104964990455</c:v>
                </c:pt>
                <c:pt idx="30">
                  <c:v>26.005413049013374</c:v>
                </c:pt>
                <c:pt idx="31">
                  <c:v>24.850587937619345</c:v>
                </c:pt>
                <c:pt idx="32">
                  <c:v>25.593421387651169</c:v>
                </c:pt>
                <c:pt idx="33">
                  <c:v>26.049109134309354</c:v>
                </c:pt>
                <c:pt idx="34">
                  <c:v>27.453626161680457</c:v>
                </c:pt>
                <c:pt idx="35">
                  <c:v>27.129026670910239</c:v>
                </c:pt>
                <c:pt idx="36">
                  <c:v>28.377486250795666</c:v>
                </c:pt>
                <c:pt idx="37">
                  <c:v>0</c:v>
                </c:pt>
                <c:pt idx="38">
                  <c:v>25.418637046467218</c:v>
                </c:pt>
                <c:pt idx="39">
                  <c:v>27.491079949077015</c:v>
                </c:pt>
                <c:pt idx="40">
                  <c:v>28.814447103755572</c:v>
                </c:pt>
                <c:pt idx="41">
                  <c:v>29.107835105028638</c:v>
                </c:pt>
                <c:pt idx="42">
                  <c:v>27.472353055378736</c:v>
                </c:pt>
                <c:pt idx="43">
                  <c:v>28.358759357097387</c:v>
                </c:pt>
                <c:pt idx="44">
                  <c:v>27.472353055378736</c:v>
                </c:pt>
                <c:pt idx="45">
                  <c:v>28.315063271801403</c:v>
                </c:pt>
                <c:pt idx="46">
                  <c:v>27.771983354551246</c:v>
                </c:pt>
                <c:pt idx="47">
                  <c:v>28.608451273074472</c:v>
                </c:pt>
                <c:pt idx="48">
                  <c:v>28.620935868873325</c:v>
                </c:pt>
                <c:pt idx="49">
                  <c:v>28.377486250795666</c:v>
                </c:pt>
                <c:pt idx="50">
                  <c:v>28.258882590706548</c:v>
                </c:pt>
                <c:pt idx="51">
                  <c:v>28.789477912157867</c:v>
                </c:pt>
                <c:pt idx="52">
                  <c:v>28.595966677275616</c:v>
                </c:pt>
                <c:pt idx="53">
                  <c:v>28.377486250795666</c:v>
                </c:pt>
                <c:pt idx="54">
                  <c:v>28.639662762571604</c:v>
                </c:pt>
                <c:pt idx="55">
                  <c:v>27.971736887332906</c:v>
                </c:pt>
                <c:pt idx="56">
                  <c:v>27.166480458306815</c:v>
                </c:pt>
                <c:pt idx="57">
                  <c:v>28.009190674729464</c:v>
                </c:pt>
                <c:pt idx="58">
                  <c:v>28.602208975175046</c:v>
                </c:pt>
                <c:pt idx="59">
                  <c:v>28.059129057924888</c:v>
                </c:pt>
                <c:pt idx="60">
                  <c:v>27.609683609166133</c:v>
                </c:pt>
                <c:pt idx="61">
                  <c:v>28.714570337364734</c:v>
                </c:pt>
                <c:pt idx="62">
                  <c:v>28.583482081476767</c:v>
                </c:pt>
                <c:pt idx="63">
                  <c:v>28.901839274347555</c:v>
                </c:pt>
                <c:pt idx="64">
                  <c:v>28.914323870146408</c:v>
                </c:pt>
                <c:pt idx="65">
                  <c:v>26.948000031826858</c:v>
                </c:pt>
                <c:pt idx="66">
                  <c:v>28.677116549968176</c:v>
                </c:pt>
                <c:pt idx="67">
                  <c:v>29.07038131763208</c:v>
                </c:pt>
                <c:pt idx="68">
                  <c:v>29.551038255887974</c:v>
                </c:pt>
                <c:pt idx="69">
                  <c:v>29.607218936982811</c:v>
                </c:pt>
                <c:pt idx="70">
                  <c:v>28.564755187778488</c:v>
                </c:pt>
                <c:pt idx="71">
                  <c:v>28.071613653723745</c:v>
                </c:pt>
                <c:pt idx="72">
                  <c:v>27.141511266709106</c:v>
                </c:pt>
                <c:pt idx="73">
                  <c:v>25.949232367918523</c:v>
                </c:pt>
                <c:pt idx="74">
                  <c:v>27.041634500318267</c:v>
                </c:pt>
                <c:pt idx="75">
                  <c:v>27.353749395289618</c:v>
                </c:pt>
                <c:pt idx="76">
                  <c:v>27.260114926798224</c:v>
                </c:pt>
                <c:pt idx="77">
                  <c:v>27.846890929344362</c:v>
                </c:pt>
                <c:pt idx="78">
                  <c:v>25.393667854869513</c:v>
                </c:pt>
                <c:pt idx="79">
                  <c:v>25.418637046467218</c:v>
                </c:pt>
                <c:pt idx="80">
                  <c:v>23.49600929344367</c:v>
                </c:pt>
                <c:pt idx="81">
                  <c:v>21.136420687460216</c:v>
                </c:pt>
                <c:pt idx="82">
                  <c:v>18.489686378103119</c:v>
                </c:pt>
                <c:pt idx="83">
                  <c:v>0</c:v>
                </c:pt>
                <c:pt idx="84">
                  <c:v>24.944222406110754</c:v>
                </c:pt>
                <c:pt idx="85">
                  <c:v>25.424879344366644</c:v>
                </c:pt>
                <c:pt idx="86">
                  <c:v>23.489766995544244</c:v>
                </c:pt>
                <c:pt idx="87">
                  <c:v>24.557199936346272</c:v>
                </c:pt>
                <c:pt idx="88">
                  <c:v>23.720732017823035</c:v>
                </c:pt>
                <c:pt idx="89">
                  <c:v>22.634572183322724</c:v>
                </c:pt>
                <c:pt idx="90">
                  <c:v>22.004100095480588</c:v>
                </c:pt>
                <c:pt idx="91">
                  <c:v>20.324921960534684</c:v>
                </c:pt>
                <c:pt idx="92">
                  <c:v>20.899213367281984</c:v>
                </c:pt>
                <c:pt idx="93">
                  <c:v>20.637036855506047</c:v>
                </c:pt>
                <c:pt idx="94">
                  <c:v>21.317447326543597</c:v>
                </c:pt>
                <c:pt idx="95">
                  <c:v>22.24130741565882</c:v>
                </c:pt>
                <c:pt idx="96">
                  <c:v>21.610835327816684</c:v>
                </c:pt>
                <c:pt idx="97">
                  <c:v>21.854284945894339</c:v>
                </c:pt>
                <c:pt idx="98">
                  <c:v>22.147672947167411</c:v>
                </c:pt>
                <c:pt idx="99">
                  <c:v>22.865537205601534</c:v>
                </c:pt>
                <c:pt idx="100">
                  <c:v>23.034079248886059</c:v>
                </c:pt>
                <c:pt idx="101">
                  <c:v>22.821841120305532</c:v>
                </c:pt>
                <c:pt idx="102">
                  <c:v>22.665783672819856</c:v>
                </c:pt>
                <c:pt idx="103">
                  <c:v>21.1801167727562</c:v>
                </c:pt>
                <c:pt idx="104">
                  <c:v>23.177652100572882</c:v>
                </c:pt>
                <c:pt idx="105">
                  <c:v>22.921717886696371</c:v>
                </c:pt>
                <c:pt idx="106">
                  <c:v>22.840568014003814</c:v>
                </c:pt>
                <c:pt idx="107">
                  <c:v>23.446070910248245</c:v>
                </c:pt>
                <c:pt idx="108">
                  <c:v>24.376173297262895</c:v>
                </c:pt>
                <c:pt idx="109">
                  <c:v>22.809356524506683</c:v>
                </c:pt>
                <c:pt idx="110">
                  <c:v>22.878021801400386</c:v>
                </c:pt>
                <c:pt idx="111">
                  <c:v>24.313750318268617</c:v>
                </c:pt>
                <c:pt idx="112">
                  <c:v>25.019129980903887</c:v>
                </c:pt>
                <c:pt idx="113">
                  <c:v>24.32623491406747</c:v>
                </c:pt>
                <c:pt idx="114">
                  <c:v>24.850587937619345</c:v>
                </c:pt>
                <c:pt idx="115">
                  <c:v>24.388657893061747</c:v>
                </c:pt>
                <c:pt idx="116">
                  <c:v>22.334941884150219</c:v>
                </c:pt>
                <c:pt idx="117">
                  <c:v>22.628329885423302</c:v>
                </c:pt>
                <c:pt idx="118">
                  <c:v>24.725741979630801</c:v>
                </c:pt>
                <c:pt idx="119">
                  <c:v>24.781922660725655</c:v>
                </c:pt>
                <c:pt idx="120">
                  <c:v>25.568452196053467</c:v>
                </c:pt>
                <c:pt idx="121">
                  <c:v>24.906768618714196</c:v>
                </c:pt>
                <c:pt idx="122">
                  <c:v>25.736994239337996</c:v>
                </c:pt>
                <c:pt idx="123">
                  <c:v>25.281306492679825</c:v>
                </c:pt>
                <c:pt idx="124">
                  <c:v>24.632107511139406</c:v>
                </c:pt>
                <c:pt idx="125">
                  <c:v>23.908000954805857</c:v>
                </c:pt>
                <c:pt idx="126">
                  <c:v>24.245085041374924</c:v>
                </c:pt>
                <c:pt idx="127">
                  <c:v>22.678268268618712</c:v>
                </c:pt>
                <c:pt idx="128">
                  <c:v>17.409768841502224</c:v>
                </c:pt>
                <c:pt idx="129">
                  <c:v>27.478595353278163</c:v>
                </c:pt>
                <c:pt idx="130">
                  <c:v>29.401223106301725</c:v>
                </c:pt>
                <c:pt idx="131">
                  <c:v>29.432434595798856</c:v>
                </c:pt>
                <c:pt idx="132">
                  <c:v>28.982989147040097</c:v>
                </c:pt>
                <c:pt idx="133">
                  <c:v>29.501099872692549</c:v>
                </c:pt>
                <c:pt idx="134">
                  <c:v>31.124097326543602</c:v>
                </c:pt>
                <c:pt idx="135">
                  <c:v>32.734610184595795</c:v>
                </c:pt>
                <c:pt idx="136">
                  <c:v>39.67604544875875</c:v>
                </c:pt>
                <c:pt idx="137">
                  <c:v>44.844668109484402</c:v>
                </c:pt>
                <c:pt idx="138">
                  <c:v>41.111773965626995</c:v>
                </c:pt>
                <c:pt idx="139">
                  <c:v>36.592350286441757</c:v>
                </c:pt>
                <c:pt idx="140">
                  <c:v>37.815840674729465</c:v>
                </c:pt>
                <c:pt idx="141">
                  <c:v>40.468817281985984</c:v>
                </c:pt>
                <c:pt idx="142">
                  <c:v>37.72220620623807</c:v>
                </c:pt>
                <c:pt idx="143">
                  <c:v>29.931818427753026</c:v>
                </c:pt>
                <c:pt idx="144">
                  <c:v>28.277609484404845</c:v>
                </c:pt>
                <c:pt idx="145">
                  <c:v>29.257650254614891</c:v>
                </c:pt>
                <c:pt idx="146">
                  <c:v>34.569845767027374</c:v>
                </c:pt>
                <c:pt idx="147">
                  <c:v>38.446312762571601</c:v>
                </c:pt>
                <c:pt idx="148">
                  <c:v>38.527462635264165</c:v>
                </c:pt>
                <c:pt idx="149">
                  <c:v>30.175268045830684</c:v>
                </c:pt>
                <c:pt idx="150">
                  <c:v>28.340032463399108</c:v>
                </c:pt>
                <c:pt idx="151">
                  <c:v>29.182742679821772</c:v>
                </c:pt>
                <c:pt idx="152">
                  <c:v>28.982989147040097</c:v>
                </c:pt>
                <c:pt idx="153">
                  <c:v>28.202701909611712</c:v>
                </c:pt>
                <c:pt idx="154">
                  <c:v>29.089108211330359</c:v>
                </c:pt>
                <c:pt idx="155">
                  <c:v>27.95925229153405</c:v>
                </c:pt>
                <c:pt idx="156">
                  <c:v>27.491079949077015</c:v>
                </c:pt>
                <c:pt idx="157">
                  <c:v>28.739539528962442</c:v>
                </c:pt>
                <c:pt idx="158">
                  <c:v>29.007958338637806</c:v>
                </c:pt>
                <c:pt idx="159">
                  <c:v>28.702085741565877</c:v>
                </c:pt>
                <c:pt idx="160">
                  <c:v>29.757034086569057</c:v>
                </c:pt>
                <c:pt idx="161">
                  <c:v>29.195227275620628</c:v>
                </c:pt>
                <c:pt idx="162">
                  <c:v>29.888122342457031</c:v>
                </c:pt>
                <c:pt idx="163">
                  <c:v>29.507342170591976</c:v>
                </c:pt>
                <c:pt idx="164">
                  <c:v>30.069148981540422</c:v>
                </c:pt>
                <c:pt idx="165">
                  <c:v>29.931818427753026</c:v>
                </c:pt>
                <c:pt idx="166">
                  <c:v>29.419950000000004</c:v>
                </c:pt>
                <c:pt idx="167">
                  <c:v>28.096582845321446</c:v>
                </c:pt>
                <c:pt idx="168">
                  <c:v>28.246397994907699</c:v>
                </c:pt>
                <c:pt idx="169">
                  <c:v>28.240155697008269</c:v>
                </c:pt>
                <c:pt idx="170">
                  <c:v>27.247630330999357</c:v>
                </c:pt>
                <c:pt idx="171">
                  <c:v>27.010423010821139</c:v>
                </c:pt>
                <c:pt idx="172">
                  <c:v>25.893051686823679</c:v>
                </c:pt>
                <c:pt idx="173">
                  <c:v>23.527220782940802</c:v>
                </c:pt>
                <c:pt idx="174">
                  <c:v>0</c:v>
                </c:pt>
                <c:pt idx="175">
                  <c:v>24.251327339274351</c:v>
                </c:pt>
                <c:pt idx="176">
                  <c:v>26.742004201145757</c:v>
                </c:pt>
                <c:pt idx="177">
                  <c:v>27.965494589433479</c:v>
                </c:pt>
                <c:pt idx="178">
                  <c:v>28.670874252068749</c:v>
                </c:pt>
                <c:pt idx="179">
                  <c:v>28.352517059197961</c:v>
                </c:pt>
                <c:pt idx="180">
                  <c:v>28.315063271801403</c:v>
                </c:pt>
                <c:pt idx="181">
                  <c:v>28.933050763844683</c:v>
                </c:pt>
                <c:pt idx="182">
                  <c:v>30.518594430299167</c:v>
                </c:pt>
                <c:pt idx="183">
                  <c:v>29.051654423933801</c:v>
                </c:pt>
                <c:pt idx="184">
                  <c:v>28.901839274347555</c:v>
                </c:pt>
                <c:pt idx="185">
                  <c:v>28.296336378103124</c:v>
                </c:pt>
                <c:pt idx="186">
                  <c:v>28.321305569700826</c:v>
                </c:pt>
                <c:pt idx="187">
                  <c:v>28.577239783577337</c:v>
                </c:pt>
                <c:pt idx="188">
                  <c:v>28.702085741565877</c:v>
                </c:pt>
                <c:pt idx="189">
                  <c:v>29.064139019732654</c:v>
                </c:pt>
                <c:pt idx="190">
                  <c:v>29.925576129853599</c:v>
                </c:pt>
                <c:pt idx="191">
                  <c:v>29.001716040738376</c:v>
                </c:pt>
                <c:pt idx="192">
                  <c:v>32.822002355187784</c:v>
                </c:pt>
                <c:pt idx="193">
                  <c:v>34.382576830044556</c:v>
                </c:pt>
                <c:pt idx="194">
                  <c:v>30.893132304264793</c:v>
                </c:pt>
                <c:pt idx="195">
                  <c:v>32.27268014003819</c:v>
                </c:pt>
                <c:pt idx="196">
                  <c:v>32.49116056651814</c:v>
                </c:pt>
                <c:pt idx="197">
                  <c:v>32.928121419478046</c:v>
                </c:pt>
                <c:pt idx="198">
                  <c:v>32.478675970719287</c:v>
                </c:pt>
                <c:pt idx="199">
                  <c:v>32.472433672819861</c:v>
                </c:pt>
                <c:pt idx="200">
                  <c:v>33.121632654360276</c:v>
                </c:pt>
                <c:pt idx="201">
                  <c:v>34.245246276257156</c:v>
                </c:pt>
                <c:pt idx="202">
                  <c:v>31.860688478676</c:v>
                </c:pt>
                <c:pt idx="203">
                  <c:v>32.26019554423933</c:v>
                </c:pt>
                <c:pt idx="204">
                  <c:v>32.41625299172501</c:v>
                </c:pt>
                <c:pt idx="205">
                  <c:v>32.385041502227878</c:v>
                </c:pt>
                <c:pt idx="206">
                  <c:v>33.914404487587518</c:v>
                </c:pt>
                <c:pt idx="207">
                  <c:v>34.401303723742835</c:v>
                </c:pt>
                <c:pt idx="208">
                  <c:v>33.277690101845955</c:v>
                </c:pt>
                <c:pt idx="209">
                  <c:v>34.107915722469762</c:v>
                </c:pt>
                <c:pt idx="210">
                  <c:v>34.588572660725653</c:v>
                </c:pt>
                <c:pt idx="211">
                  <c:v>35.12541028007638</c:v>
                </c:pt>
                <c:pt idx="212">
                  <c:v>34.563603469127948</c:v>
                </c:pt>
                <c:pt idx="213">
                  <c:v>33.983069764481222</c:v>
                </c:pt>
                <c:pt idx="214">
                  <c:v>35.087956492679822</c:v>
                </c:pt>
                <c:pt idx="215">
                  <c:v>35.318921514958632</c:v>
                </c:pt>
                <c:pt idx="216">
                  <c:v>35.787093857415655</c:v>
                </c:pt>
                <c:pt idx="217">
                  <c:v>29.376253914704002</c:v>
                </c:pt>
                <c:pt idx="218">
                  <c:v>29.114077402928068</c:v>
                </c:pt>
                <c:pt idx="219">
                  <c:v>0</c:v>
                </c:pt>
                <c:pt idx="220">
                  <c:v>30.961797581158496</c:v>
                </c:pt>
                <c:pt idx="221">
                  <c:v>33.864466104392108</c:v>
                </c:pt>
                <c:pt idx="222">
                  <c:v>33.764589338001265</c:v>
                </c:pt>
                <c:pt idx="223">
                  <c:v>33.851981508593255</c:v>
                </c:pt>
                <c:pt idx="224">
                  <c:v>34.326396148949719</c:v>
                </c:pt>
                <c:pt idx="225">
                  <c:v>35.106683386378101</c:v>
                </c:pt>
                <c:pt idx="226">
                  <c:v>38.402616677275617</c:v>
                </c:pt>
                <c:pt idx="227">
                  <c:v>35.631036409929983</c:v>
                </c:pt>
                <c:pt idx="228">
                  <c:v>36.586107988542331</c:v>
                </c:pt>
                <c:pt idx="229">
                  <c:v>33.621016486314446</c:v>
                </c:pt>
                <c:pt idx="230">
                  <c:v>33.358839974538512</c:v>
                </c:pt>
                <c:pt idx="231">
                  <c:v>34.725903214513053</c:v>
                </c:pt>
                <c:pt idx="232">
                  <c:v>36.192843220878409</c:v>
                </c:pt>
                <c:pt idx="233">
                  <c:v>35.156621769573519</c:v>
                </c:pt>
                <c:pt idx="234">
                  <c:v>35.961878198599621</c:v>
                </c:pt>
                <c:pt idx="235">
                  <c:v>37.503725779758113</c:v>
                </c:pt>
                <c:pt idx="236">
                  <c:v>34.819537683004462</c:v>
                </c:pt>
                <c:pt idx="237">
                  <c:v>34.863233768300447</c:v>
                </c:pt>
                <c:pt idx="238">
                  <c:v>37.041795735200509</c:v>
                </c:pt>
                <c:pt idx="239">
                  <c:v>37.522452673456392</c:v>
                </c:pt>
                <c:pt idx="240">
                  <c:v>36.973130458306812</c:v>
                </c:pt>
                <c:pt idx="241">
                  <c:v>40.056825620623805</c:v>
                </c:pt>
                <c:pt idx="242">
                  <c:v>35.599824920432845</c:v>
                </c:pt>
                <c:pt idx="243">
                  <c:v>35.793336155315082</c:v>
                </c:pt>
                <c:pt idx="244">
                  <c:v>36.754650031826863</c:v>
                </c:pt>
                <c:pt idx="245">
                  <c:v>36.898222883513682</c:v>
                </c:pt>
                <c:pt idx="246">
                  <c:v>36.623561775938889</c:v>
                </c:pt>
                <c:pt idx="247">
                  <c:v>36.18660092297899</c:v>
                </c:pt>
                <c:pt idx="248">
                  <c:v>36.948161266709093</c:v>
                </c:pt>
                <c:pt idx="249">
                  <c:v>33.758347040101846</c:v>
                </c:pt>
                <c:pt idx="250">
                  <c:v>35.587340324633999</c:v>
                </c:pt>
                <c:pt idx="251">
                  <c:v>36.242781604073834</c:v>
                </c:pt>
                <c:pt idx="252">
                  <c:v>39.894525875238699</c:v>
                </c:pt>
                <c:pt idx="253">
                  <c:v>35.025533513685545</c:v>
                </c:pt>
                <c:pt idx="254">
                  <c:v>36.436292838956078</c:v>
                </c:pt>
                <c:pt idx="255">
                  <c:v>32.996786696371736</c:v>
                </c:pt>
                <c:pt idx="256">
                  <c:v>35.524917345639714</c:v>
                </c:pt>
                <c:pt idx="257">
                  <c:v>34.875718364099299</c:v>
                </c:pt>
                <c:pt idx="258">
                  <c:v>35.67473249522596</c:v>
                </c:pt>
                <c:pt idx="259">
                  <c:v>35.506190451941436</c:v>
                </c:pt>
                <c:pt idx="260">
                  <c:v>34.395061425843409</c:v>
                </c:pt>
                <c:pt idx="261">
                  <c:v>36.60483488224061</c:v>
                </c:pt>
                <c:pt idx="262">
                  <c:v>34.750872406110759</c:v>
                </c:pt>
                <c:pt idx="263">
                  <c:v>36.692227052832585</c:v>
                </c:pt>
                <c:pt idx="264">
                  <c:v>34.825779980903889</c:v>
                </c:pt>
                <c:pt idx="265">
                  <c:v>0</c:v>
                </c:pt>
                <c:pt idx="266">
                  <c:v>38.458797358370461</c:v>
                </c:pt>
                <c:pt idx="267">
                  <c:v>37.347668332272441</c:v>
                </c:pt>
                <c:pt idx="268">
                  <c:v>36.504958115849782</c:v>
                </c:pt>
                <c:pt idx="269">
                  <c:v>38.664793189051558</c:v>
                </c:pt>
                <c:pt idx="270">
                  <c:v>34.73214551241248</c:v>
                </c:pt>
                <c:pt idx="271">
                  <c:v>35.974362794398473</c:v>
                </c:pt>
                <c:pt idx="272">
                  <c:v>37.834567568427758</c:v>
                </c:pt>
                <c:pt idx="273">
                  <c:v>43.546270146403565</c:v>
                </c:pt>
                <c:pt idx="274">
                  <c:v>35.506190451941436</c:v>
                </c:pt>
                <c:pt idx="275">
                  <c:v>37.946928930617432</c:v>
                </c:pt>
                <c:pt idx="276">
                  <c:v>41.124258561425847</c:v>
                </c:pt>
                <c:pt idx="277">
                  <c:v>42.828405887969446</c:v>
                </c:pt>
                <c:pt idx="278">
                  <c:v>37.0854918204965</c:v>
                </c:pt>
                <c:pt idx="279">
                  <c:v>39.507503405474218</c:v>
                </c:pt>
                <c:pt idx="280">
                  <c:v>37.553664162953531</c:v>
                </c:pt>
                <c:pt idx="281">
                  <c:v>37.285245353278164</c:v>
                </c:pt>
                <c:pt idx="282">
                  <c:v>40.493786473583711</c:v>
                </c:pt>
                <c:pt idx="283">
                  <c:v>37.597360248249522</c:v>
                </c:pt>
                <c:pt idx="284">
                  <c:v>36.161631731381284</c:v>
                </c:pt>
                <c:pt idx="285">
                  <c:v>39.507503405474218</c:v>
                </c:pt>
                <c:pt idx="286">
                  <c:v>38.870789019732655</c:v>
                </c:pt>
                <c:pt idx="287">
                  <c:v>38.733458465945262</c:v>
                </c:pt>
                <c:pt idx="288">
                  <c:v>38.015594207511143</c:v>
                </c:pt>
                <c:pt idx="289">
                  <c:v>41.261589115213241</c:v>
                </c:pt>
                <c:pt idx="290">
                  <c:v>37.285245353278164</c:v>
                </c:pt>
                <c:pt idx="291">
                  <c:v>38.877031317632081</c:v>
                </c:pt>
                <c:pt idx="292">
                  <c:v>38.720973870146409</c:v>
                </c:pt>
                <c:pt idx="293">
                  <c:v>39.020604169318908</c:v>
                </c:pt>
                <c:pt idx="294">
                  <c:v>39.064300254614892</c:v>
                </c:pt>
                <c:pt idx="295">
                  <c:v>37.678510120942065</c:v>
                </c:pt>
                <c:pt idx="296">
                  <c:v>38.078017186505406</c:v>
                </c:pt>
                <c:pt idx="297">
                  <c:v>40.175429280712919</c:v>
                </c:pt>
                <c:pt idx="298">
                  <c:v>39.195388510502859</c:v>
                </c:pt>
                <c:pt idx="299">
                  <c:v>39.738468427753027</c:v>
                </c:pt>
                <c:pt idx="300">
                  <c:v>39.401384341183956</c:v>
                </c:pt>
                <c:pt idx="301">
                  <c:v>38.165409357097388</c:v>
                </c:pt>
                <c:pt idx="302">
                  <c:v>38.908242807129213</c:v>
                </c:pt>
                <c:pt idx="303">
                  <c:v>38.55243182686187</c:v>
                </c:pt>
                <c:pt idx="304">
                  <c:v>37.441302800763836</c:v>
                </c:pt>
                <c:pt idx="305">
                  <c:v>41.255346817313814</c:v>
                </c:pt>
                <c:pt idx="306">
                  <c:v>37.322699140674722</c:v>
                </c:pt>
                <c:pt idx="307">
                  <c:v>37.64729863144494</c:v>
                </c:pt>
                <c:pt idx="308">
                  <c:v>38.53994723106301</c:v>
                </c:pt>
                <c:pt idx="309">
                  <c:v>39.363930553787398</c:v>
                </c:pt>
                <c:pt idx="310">
                  <c:v>34.938141343093577</c:v>
                </c:pt>
                <c:pt idx="311">
                  <c:v>36.511200413749201</c:v>
                </c:pt>
                <c:pt idx="312">
                  <c:v>36.642288669637175</c:v>
                </c:pt>
                <c:pt idx="313">
                  <c:v>36.448777434754938</c:v>
                </c:pt>
                <c:pt idx="314">
                  <c:v>34.938141343093577</c:v>
                </c:pt>
                <c:pt idx="315">
                  <c:v>33.571078103119035</c:v>
                </c:pt>
                <c:pt idx="316">
                  <c:v>32.147834182049642</c:v>
                </c:pt>
                <c:pt idx="317">
                  <c:v>31.966807542966261</c:v>
                </c:pt>
                <c:pt idx="318">
                  <c:v>30.943070687460217</c:v>
                </c:pt>
                <c:pt idx="319">
                  <c:v>30.200237237428389</c:v>
                </c:pt>
                <c:pt idx="320">
                  <c:v>31.242700986632716</c:v>
                </c:pt>
                <c:pt idx="321">
                  <c:v>30.73083255887969</c:v>
                </c:pt>
                <c:pt idx="322">
                  <c:v>29.994241406747292</c:v>
                </c:pt>
                <c:pt idx="323">
                  <c:v>30.562290515595166</c:v>
                </c:pt>
                <c:pt idx="324">
                  <c:v>31.348820050922978</c:v>
                </c:pt>
                <c:pt idx="325">
                  <c:v>31.136581922342451</c:v>
                </c:pt>
                <c:pt idx="326">
                  <c:v>31.092885837046467</c:v>
                </c:pt>
                <c:pt idx="327">
                  <c:v>31.01173596435391</c:v>
                </c:pt>
                <c:pt idx="328">
                  <c:v>31.292639369828141</c:v>
                </c:pt>
                <c:pt idx="329">
                  <c:v>30.886890006365366</c:v>
                </c:pt>
                <c:pt idx="330">
                  <c:v>30.743317154678547</c:v>
                </c:pt>
                <c:pt idx="331">
                  <c:v>31.130339624443021</c:v>
                </c:pt>
                <c:pt idx="332">
                  <c:v>29.394980808402281</c:v>
                </c:pt>
                <c:pt idx="333">
                  <c:v>30.649682686187138</c:v>
                </c:pt>
                <c:pt idx="334">
                  <c:v>30.506109834500311</c:v>
                </c:pt>
                <c:pt idx="335">
                  <c:v>30.774528644175675</c:v>
                </c:pt>
                <c:pt idx="336">
                  <c:v>28.258882590706548</c:v>
                </c:pt>
                <c:pt idx="337">
                  <c:v>31.286397071928697</c:v>
                </c:pt>
                <c:pt idx="338">
                  <c:v>31.355062348822408</c:v>
                </c:pt>
                <c:pt idx="339">
                  <c:v>31.598511966900062</c:v>
                </c:pt>
                <c:pt idx="340">
                  <c:v>32.591037332908975</c:v>
                </c:pt>
                <c:pt idx="341">
                  <c:v>33.377566868236791</c:v>
                </c:pt>
                <c:pt idx="342">
                  <c:v>33.252720910248243</c:v>
                </c:pt>
                <c:pt idx="343">
                  <c:v>35.293952323360905</c:v>
                </c:pt>
                <c:pt idx="344">
                  <c:v>34.78208389560789</c:v>
                </c:pt>
                <c:pt idx="345">
                  <c:v>33.027998185868867</c:v>
                </c:pt>
                <c:pt idx="346">
                  <c:v>30.718347963080841</c:v>
                </c:pt>
                <c:pt idx="347">
                  <c:v>32.378799204328452</c:v>
                </c:pt>
                <c:pt idx="348">
                  <c:v>34.270215467854868</c:v>
                </c:pt>
                <c:pt idx="349">
                  <c:v>35.343890706556337</c:v>
                </c:pt>
                <c:pt idx="350">
                  <c:v>34.401303723742835</c:v>
                </c:pt>
                <c:pt idx="351">
                  <c:v>36.8108307129217</c:v>
                </c:pt>
                <c:pt idx="352">
                  <c:v>35.862001432208785</c:v>
                </c:pt>
                <c:pt idx="353">
                  <c:v>32.54109894971355</c:v>
                </c:pt>
                <c:pt idx="354">
                  <c:v>32.778306269891779</c:v>
                </c:pt>
                <c:pt idx="355">
                  <c:v>32.403768395926157</c:v>
                </c:pt>
                <c:pt idx="356">
                  <c:v>0</c:v>
                </c:pt>
                <c:pt idx="357">
                  <c:v>33.034240483768293</c:v>
                </c:pt>
                <c:pt idx="358">
                  <c:v>34.239003978357729</c:v>
                </c:pt>
                <c:pt idx="359">
                  <c:v>33.171571037555694</c:v>
                </c:pt>
                <c:pt idx="360">
                  <c:v>32.815760057288358</c:v>
                </c:pt>
                <c:pt idx="361">
                  <c:v>32.578552737110122</c:v>
                </c:pt>
                <c:pt idx="362">
                  <c:v>33.233994016549964</c:v>
                </c:pt>
                <c:pt idx="363">
                  <c:v>33.964342870782943</c:v>
                </c:pt>
                <c:pt idx="364">
                  <c:v>31.461181413112669</c:v>
                </c:pt>
                <c:pt idx="365">
                  <c:v>32.459949077021008</c:v>
                </c:pt>
                <c:pt idx="366">
                  <c:v>31.71711562698918</c:v>
                </c:pt>
                <c:pt idx="367">
                  <c:v>31.149066518141307</c:v>
                </c:pt>
                <c:pt idx="368">
                  <c:v>31.823234691279442</c:v>
                </c:pt>
                <c:pt idx="369">
                  <c:v>31.061674347549335</c:v>
                </c:pt>
                <c:pt idx="370">
                  <c:v>31.298881667727564</c:v>
                </c:pt>
                <c:pt idx="371">
                  <c:v>31.648450350095473</c:v>
                </c:pt>
                <c:pt idx="372">
                  <c:v>31.829476989178872</c:v>
                </c:pt>
                <c:pt idx="373">
                  <c:v>32.26019554423933</c:v>
                </c:pt>
                <c:pt idx="374">
                  <c:v>32.147834182049642</c:v>
                </c:pt>
                <c:pt idx="375">
                  <c:v>33.489928230426479</c:v>
                </c:pt>
                <c:pt idx="376">
                  <c:v>33.377566868236791</c:v>
                </c:pt>
                <c:pt idx="377">
                  <c:v>33.408778357733922</c:v>
                </c:pt>
                <c:pt idx="378">
                  <c:v>34.401303723742835</c:v>
                </c:pt>
                <c:pt idx="379">
                  <c:v>34.688449427116495</c:v>
                </c:pt>
                <c:pt idx="380">
                  <c:v>34.139127211966901</c:v>
                </c:pt>
                <c:pt idx="381">
                  <c:v>34.263973169955435</c:v>
                </c:pt>
                <c:pt idx="382">
                  <c:v>34.488695894334818</c:v>
                </c:pt>
                <c:pt idx="383">
                  <c:v>35.456252068746025</c:v>
                </c:pt>
                <c:pt idx="384">
                  <c:v>36.891980585614263</c:v>
                </c:pt>
                <c:pt idx="385">
                  <c:v>35.705943984723106</c:v>
                </c:pt>
                <c:pt idx="386">
                  <c:v>35.400071387651174</c:v>
                </c:pt>
                <c:pt idx="387">
                  <c:v>35.387586791852321</c:v>
                </c:pt>
                <c:pt idx="388">
                  <c:v>35.019291215786119</c:v>
                </c:pt>
                <c:pt idx="389">
                  <c:v>36.592350286441757</c:v>
                </c:pt>
                <c:pt idx="390">
                  <c:v>36.498715817950348</c:v>
                </c:pt>
                <c:pt idx="391">
                  <c:v>35.606067218332278</c:v>
                </c:pt>
                <c:pt idx="392">
                  <c:v>34.182823297262892</c:v>
                </c:pt>
                <c:pt idx="393">
                  <c:v>33.901919891788665</c:v>
                </c:pt>
                <c:pt idx="394">
                  <c:v>35.169106365372372</c:v>
                </c:pt>
                <c:pt idx="395">
                  <c:v>37.129187905792492</c:v>
                </c:pt>
                <c:pt idx="396">
                  <c:v>36.748407733927436</c:v>
                </c:pt>
                <c:pt idx="397">
                  <c:v>34.395061425843409</c:v>
                </c:pt>
                <c:pt idx="398">
                  <c:v>32.172803373647362</c:v>
                </c:pt>
                <c:pt idx="399">
                  <c:v>31.086643539147044</c:v>
                </c:pt>
                <c:pt idx="400">
                  <c:v>29.775760980267339</c:v>
                </c:pt>
                <c:pt idx="401">
                  <c:v>0</c:v>
                </c:pt>
                <c:pt idx="402">
                  <c:v>33.733377848504141</c:v>
                </c:pt>
                <c:pt idx="403">
                  <c:v>33.240236314449398</c:v>
                </c:pt>
                <c:pt idx="404">
                  <c:v>32.116622692552511</c:v>
                </c:pt>
                <c:pt idx="405">
                  <c:v>31.192762603437306</c:v>
                </c:pt>
                <c:pt idx="406">
                  <c:v>32.129107288351364</c:v>
                </c:pt>
                <c:pt idx="407">
                  <c:v>32.378799204328452</c:v>
                </c:pt>
                <c:pt idx="408">
                  <c:v>28.79572021005729</c:v>
                </c:pt>
                <c:pt idx="409">
                  <c:v>31.916869159770854</c:v>
                </c:pt>
                <c:pt idx="410">
                  <c:v>33.858223806492674</c:v>
                </c:pt>
                <c:pt idx="411">
                  <c:v>33.976827466581796</c:v>
                </c:pt>
                <c:pt idx="412">
                  <c:v>33.920646785486944</c:v>
                </c:pt>
                <c:pt idx="413">
                  <c:v>32.934363717377472</c:v>
                </c:pt>
                <c:pt idx="414">
                  <c:v>33.820770019096123</c:v>
                </c:pt>
                <c:pt idx="415">
                  <c:v>33.489928230426479</c:v>
                </c:pt>
                <c:pt idx="416">
                  <c:v>33.81452772119669</c:v>
                </c:pt>
                <c:pt idx="417">
                  <c:v>33.727135550604707</c:v>
                </c:pt>
                <c:pt idx="418">
                  <c:v>33.958100572883517</c:v>
                </c:pt>
                <c:pt idx="419">
                  <c:v>34.295184659452573</c:v>
                </c:pt>
                <c:pt idx="420">
                  <c:v>34.50118049013367</c:v>
                </c:pt>
                <c:pt idx="421">
                  <c:v>33.945615977084664</c:v>
                </c:pt>
                <c:pt idx="422">
                  <c:v>33.352597676639085</c:v>
                </c:pt>
                <c:pt idx="423">
                  <c:v>33.533624315722463</c:v>
                </c:pt>
                <c:pt idx="424">
                  <c:v>34.513665085932523</c:v>
                </c:pt>
                <c:pt idx="425">
                  <c:v>34.14536950986632</c:v>
                </c:pt>
                <c:pt idx="426">
                  <c:v>33.970585168682369</c:v>
                </c:pt>
                <c:pt idx="427">
                  <c:v>34.819537683004462</c:v>
                </c:pt>
                <c:pt idx="428">
                  <c:v>34.332638446849138</c:v>
                </c:pt>
                <c:pt idx="429">
                  <c:v>34.619784150222792</c:v>
                </c:pt>
                <c:pt idx="430">
                  <c:v>35.275225429662633</c:v>
                </c:pt>
                <c:pt idx="431">
                  <c:v>36.31144688096753</c:v>
                </c:pt>
                <c:pt idx="432">
                  <c:v>35.287710025461486</c:v>
                </c:pt>
                <c:pt idx="433">
                  <c:v>35.231529344366642</c:v>
                </c:pt>
                <c:pt idx="434">
                  <c:v>35.312679217059184</c:v>
                </c:pt>
                <c:pt idx="435">
                  <c:v>34.638511043921071</c:v>
                </c:pt>
                <c:pt idx="436">
                  <c:v>35.705943984723106</c:v>
                </c:pt>
                <c:pt idx="437">
                  <c:v>35.67473249522596</c:v>
                </c:pt>
                <c:pt idx="438">
                  <c:v>34.969352832590708</c:v>
                </c:pt>
                <c:pt idx="439">
                  <c:v>33.677197167409282</c:v>
                </c:pt>
                <c:pt idx="440">
                  <c:v>33.215267122851685</c:v>
                </c:pt>
                <c:pt idx="441">
                  <c:v>34.195307893061752</c:v>
                </c:pt>
                <c:pt idx="442">
                  <c:v>33.16532873965626</c:v>
                </c:pt>
                <c:pt idx="443">
                  <c:v>33.82701231699555</c:v>
                </c:pt>
                <c:pt idx="444">
                  <c:v>33.365082272437938</c:v>
                </c:pt>
                <c:pt idx="445">
                  <c:v>0</c:v>
                </c:pt>
                <c:pt idx="446">
                  <c:v>0</c:v>
                </c:pt>
                <c:pt idx="447">
                  <c:v>32.341345416931894</c:v>
                </c:pt>
                <c:pt idx="448">
                  <c:v>32.216499458943346</c:v>
                </c:pt>
                <c:pt idx="449">
                  <c:v>33.358839974538512</c:v>
                </c:pt>
                <c:pt idx="450">
                  <c:v>33.695924061107583</c:v>
                </c:pt>
                <c:pt idx="451">
                  <c:v>34.488695894334818</c:v>
                </c:pt>
                <c:pt idx="452">
                  <c:v>34.23276168045831</c:v>
                </c:pt>
                <c:pt idx="453">
                  <c:v>34.001796658179501</c:v>
                </c:pt>
                <c:pt idx="454">
                  <c:v>34.507422788033097</c:v>
                </c:pt>
                <c:pt idx="455">
                  <c:v>32.422495289624443</c:v>
                </c:pt>
                <c:pt idx="456">
                  <c:v>33.215267122851685</c:v>
                </c:pt>
                <c:pt idx="457">
                  <c:v>33.95185827498409</c:v>
                </c:pt>
                <c:pt idx="458">
                  <c:v>36.685984754933152</c:v>
                </c:pt>
                <c:pt idx="459">
                  <c:v>34.557361171228507</c:v>
                </c:pt>
                <c:pt idx="460">
                  <c:v>34.757114704010178</c:v>
                </c:pt>
                <c:pt idx="461">
                  <c:v>34.413788319541688</c:v>
                </c:pt>
                <c:pt idx="462">
                  <c:v>34.700934022915341</c:v>
                </c:pt>
                <c:pt idx="463">
                  <c:v>34.320153851050293</c:v>
                </c:pt>
                <c:pt idx="464">
                  <c:v>34.420030617441114</c:v>
                </c:pt>
                <c:pt idx="465">
                  <c:v>33.177813335455127</c:v>
                </c:pt>
                <c:pt idx="466">
                  <c:v>33.914404487587518</c:v>
                </c:pt>
                <c:pt idx="467">
                  <c:v>33.39629376193507</c:v>
                </c:pt>
                <c:pt idx="468">
                  <c:v>32.622248822406107</c:v>
                </c:pt>
                <c:pt idx="469">
                  <c:v>31.024220560152763</c:v>
                </c:pt>
                <c:pt idx="470">
                  <c:v>32.091653500954806</c:v>
                </c:pt>
                <c:pt idx="471">
                  <c:v>31.273912476129848</c:v>
                </c:pt>
                <c:pt idx="472">
                  <c:v>31.704631031190324</c:v>
                </c:pt>
                <c:pt idx="473">
                  <c:v>31.255185582431569</c:v>
                </c:pt>
                <c:pt idx="474">
                  <c:v>29.856910852959896</c:v>
                </c:pt>
                <c:pt idx="475">
                  <c:v>29.28261944621261</c:v>
                </c:pt>
                <c:pt idx="476">
                  <c:v>28.639662762571604</c:v>
                </c:pt>
                <c:pt idx="477">
                  <c:v>30.468656047103753</c:v>
                </c:pt>
                <c:pt idx="478">
                  <c:v>32.434979885423303</c:v>
                </c:pt>
                <c:pt idx="479">
                  <c:v>37.541179567154678</c:v>
                </c:pt>
                <c:pt idx="480">
                  <c:v>34.170338701464026</c:v>
                </c:pt>
                <c:pt idx="481">
                  <c:v>31.573542775302357</c:v>
                </c:pt>
                <c:pt idx="482">
                  <c:v>33.009271292170588</c:v>
                </c:pt>
                <c:pt idx="483">
                  <c:v>32.572310439210696</c:v>
                </c:pt>
                <c:pt idx="484">
                  <c:v>32.865698440483762</c:v>
                </c:pt>
                <c:pt idx="485">
                  <c:v>32.846971546785483</c:v>
                </c:pt>
                <c:pt idx="486">
                  <c:v>31.860688478676</c:v>
                </c:pt>
                <c:pt idx="487">
                  <c:v>31.798265499681737</c:v>
                </c:pt>
                <c:pt idx="488">
                  <c:v>30.924343793761938</c:v>
                </c:pt>
                <c:pt idx="489">
                  <c:v>31.336335455124122</c:v>
                </c:pt>
                <c:pt idx="490">
                  <c:v>29.463646085295991</c:v>
                </c:pt>
                <c:pt idx="491">
                  <c:v>0</c:v>
                </c:pt>
                <c:pt idx="492">
                  <c:v>0</c:v>
                </c:pt>
                <c:pt idx="493">
                  <c:v>34.22027708465945</c:v>
                </c:pt>
                <c:pt idx="494">
                  <c:v>34.794568491406743</c:v>
                </c:pt>
                <c:pt idx="495">
                  <c:v>34.457484404837686</c:v>
                </c:pt>
                <c:pt idx="496">
                  <c:v>33.639743380012725</c:v>
                </c:pt>
                <c:pt idx="497">
                  <c:v>34.632268746021637</c:v>
                </c:pt>
                <c:pt idx="498">
                  <c:v>34.744630108211332</c:v>
                </c:pt>
                <c:pt idx="499">
                  <c:v>34.988079726288987</c:v>
                </c:pt>
                <c:pt idx="500">
                  <c:v>35.087956492679822</c:v>
                </c:pt>
                <c:pt idx="501">
                  <c:v>35.393829089751748</c:v>
                </c:pt>
                <c:pt idx="502">
                  <c:v>35.918182113303622</c:v>
                </c:pt>
                <c:pt idx="503">
                  <c:v>35.961878198599621</c:v>
                </c:pt>
                <c:pt idx="504">
                  <c:v>35.4063136855506</c:v>
                </c:pt>
                <c:pt idx="505">
                  <c:v>36.392596753660087</c:v>
                </c:pt>
                <c:pt idx="506">
                  <c:v>37.01058424570337</c:v>
                </c:pt>
                <c:pt idx="507">
                  <c:v>36.199085518777856</c:v>
                </c:pt>
                <c:pt idx="508">
                  <c:v>36.355142966263529</c:v>
                </c:pt>
                <c:pt idx="509">
                  <c:v>36.923192075111388</c:v>
                </c:pt>
                <c:pt idx="510">
                  <c:v>36.236539306174414</c:v>
                </c:pt>
                <c:pt idx="511">
                  <c:v>36.804588415022273</c:v>
                </c:pt>
                <c:pt idx="512">
                  <c:v>37.50996807765754</c:v>
                </c:pt>
                <c:pt idx="513">
                  <c:v>37.684752418841498</c:v>
                </c:pt>
                <c:pt idx="514">
                  <c:v>37.747175397835775</c:v>
                </c:pt>
                <c:pt idx="515">
                  <c:v>38.889515913430934</c:v>
                </c:pt>
                <c:pt idx="516">
                  <c:v>38.55243182686187</c:v>
                </c:pt>
                <c:pt idx="517">
                  <c:v>38.377647485677919</c:v>
                </c:pt>
                <c:pt idx="518">
                  <c:v>38.945696594525771</c:v>
                </c:pt>
                <c:pt idx="519">
                  <c:v>39.201630808402285</c:v>
                </c:pt>
                <c:pt idx="520">
                  <c:v>39.076784850413745</c:v>
                </c:pt>
                <c:pt idx="521">
                  <c:v>38.433828166772749</c:v>
                </c:pt>
                <c:pt idx="522">
                  <c:v>38.521220337364731</c:v>
                </c:pt>
                <c:pt idx="523">
                  <c:v>38.358920591979633</c:v>
                </c:pt>
                <c:pt idx="524">
                  <c:v>37.859536760025463</c:v>
                </c:pt>
                <c:pt idx="525">
                  <c:v>37.603602546148956</c:v>
                </c:pt>
                <c:pt idx="526">
                  <c:v>37.110461012094213</c:v>
                </c:pt>
                <c:pt idx="527">
                  <c:v>36.26150849777212</c:v>
                </c:pt>
                <c:pt idx="528">
                  <c:v>35.574855728835139</c:v>
                </c:pt>
                <c:pt idx="529">
                  <c:v>35.000564322087847</c:v>
                </c:pt>
                <c:pt idx="530">
                  <c:v>33.670954869509856</c:v>
                </c:pt>
                <c:pt idx="531">
                  <c:v>35.812063049013361</c:v>
                </c:pt>
                <c:pt idx="532">
                  <c:v>35.899455219605343</c:v>
                </c:pt>
                <c:pt idx="533">
                  <c:v>35.025533513685545</c:v>
                </c:pt>
                <c:pt idx="534">
                  <c:v>34.832022278803315</c:v>
                </c:pt>
                <c:pt idx="535">
                  <c:v>35.56861343093572</c:v>
                </c:pt>
                <c:pt idx="536">
                  <c:v>33.365082272437938</c:v>
                </c:pt>
                <c:pt idx="537">
                  <c:v>0</c:v>
                </c:pt>
                <c:pt idx="538">
                  <c:v>0</c:v>
                </c:pt>
                <c:pt idx="539">
                  <c:v>36.661015563335454</c:v>
                </c:pt>
                <c:pt idx="540">
                  <c:v>35.949393602800768</c:v>
                </c:pt>
                <c:pt idx="541">
                  <c:v>35.699701686823687</c:v>
                </c:pt>
                <c:pt idx="542">
                  <c:v>35.081714194780396</c:v>
                </c:pt>
                <c:pt idx="543">
                  <c:v>35.968120496499047</c:v>
                </c:pt>
                <c:pt idx="544">
                  <c:v>35.606067218332278</c:v>
                </c:pt>
                <c:pt idx="545">
                  <c:v>35.524917345639714</c:v>
                </c:pt>
                <c:pt idx="546">
                  <c:v>35.094198790579256</c:v>
                </c:pt>
                <c:pt idx="547">
                  <c:v>36.492473520050922</c:v>
                </c:pt>
                <c:pt idx="548">
                  <c:v>35.693459388924261</c:v>
                </c:pt>
                <c:pt idx="549">
                  <c:v>36.523685009548053</c:v>
                </c:pt>
                <c:pt idx="550">
                  <c:v>36.224054710375555</c:v>
                </c:pt>
                <c:pt idx="551">
                  <c:v>36.155389433481851</c:v>
                </c:pt>
                <c:pt idx="552">
                  <c:v>36.249023901973267</c:v>
                </c:pt>
                <c:pt idx="553">
                  <c:v>36.31144688096753</c:v>
                </c:pt>
                <c:pt idx="554">
                  <c:v>35.531159643539141</c:v>
                </c:pt>
                <c:pt idx="555">
                  <c:v>36.161631731381284</c:v>
                </c:pt>
                <c:pt idx="556">
                  <c:v>35.930666709102475</c:v>
                </c:pt>
                <c:pt idx="557">
                  <c:v>35.381344493952895</c:v>
                </c:pt>
                <c:pt idx="558">
                  <c:v>35.381344493952895</c:v>
                </c:pt>
                <c:pt idx="559">
                  <c:v>35.999331985996179</c:v>
                </c:pt>
                <c:pt idx="560">
                  <c:v>36.273993093570972</c:v>
                </c:pt>
                <c:pt idx="561">
                  <c:v>36.548654201145766</c:v>
                </c:pt>
                <c:pt idx="562">
                  <c:v>36.941918968809667</c:v>
                </c:pt>
                <c:pt idx="563">
                  <c:v>36.798346117122847</c:v>
                </c:pt>
                <c:pt idx="564">
                  <c:v>36.623561775938889</c:v>
                </c:pt>
                <c:pt idx="565">
                  <c:v>37.310214544875869</c:v>
                </c:pt>
                <c:pt idx="566">
                  <c:v>38.564916422660723</c:v>
                </c:pt>
                <c:pt idx="567">
                  <c:v>37.597360248249522</c:v>
                </c:pt>
                <c:pt idx="568">
                  <c:v>37.460029694462129</c:v>
                </c:pt>
                <c:pt idx="569">
                  <c:v>36.723438542329731</c:v>
                </c:pt>
                <c:pt idx="570">
                  <c:v>37.266518459579885</c:v>
                </c:pt>
                <c:pt idx="571">
                  <c:v>36.835799904519419</c:v>
                </c:pt>
                <c:pt idx="572">
                  <c:v>36.891980585614263</c:v>
                </c:pt>
                <c:pt idx="573">
                  <c:v>35.899455219605343</c:v>
                </c:pt>
                <c:pt idx="574">
                  <c:v>35.306436919159765</c:v>
                </c:pt>
                <c:pt idx="575">
                  <c:v>34.844506874602168</c:v>
                </c:pt>
                <c:pt idx="576">
                  <c:v>33.240236314449398</c:v>
                </c:pt>
                <c:pt idx="577">
                  <c:v>32.603521928707828</c:v>
                </c:pt>
                <c:pt idx="578">
                  <c:v>32.547341247612991</c:v>
                </c:pt>
                <c:pt idx="579">
                  <c:v>31.78578090388287</c:v>
                </c:pt>
                <c:pt idx="580">
                  <c:v>32.041715117759395</c:v>
                </c:pt>
                <c:pt idx="581">
                  <c:v>33.296416995544234</c:v>
                </c:pt>
                <c:pt idx="582">
                  <c:v>32.116622692552511</c:v>
                </c:pt>
                <c:pt idx="583">
                  <c:v>0</c:v>
                </c:pt>
                <c:pt idx="584">
                  <c:v>0</c:v>
                </c:pt>
                <c:pt idx="585">
                  <c:v>35.868243730108212</c:v>
                </c:pt>
                <c:pt idx="586">
                  <c:v>35.649763303628262</c:v>
                </c:pt>
                <c:pt idx="587">
                  <c:v>36.754650031826863</c:v>
                </c:pt>
                <c:pt idx="588">
                  <c:v>36.654773265436027</c:v>
                </c:pt>
                <c:pt idx="589">
                  <c:v>36.673500159134306</c:v>
                </c:pt>
                <c:pt idx="590">
                  <c:v>37.185368586887321</c:v>
                </c:pt>
                <c:pt idx="591">
                  <c:v>37.378879821769573</c:v>
                </c:pt>
                <c:pt idx="592">
                  <c:v>36.111693348185867</c:v>
                </c:pt>
                <c:pt idx="593">
                  <c:v>34.769599299809038</c:v>
                </c:pt>
                <c:pt idx="594">
                  <c:v>34.30766925525144</c:v>
                </c:pt>
                <c:pt idx="595">
                  <c:v>34.963110534691282</c:v>
                </c:pt>
                <c:pt idx="596">
                  <c:v>34.488695894334818</c:v>
                </c:pt>
                <c:pt idx="597">
                  <c:v>35.574855728835139</c:v>
                </c:pt>
                <c:pt idx="598">
                  <c:v>36.192843220878409</c:v>
                </c:pt>
                <c:pt idx="599">
                  <c:v>36.873253691915977</c:v>
                </c:pt>
                <c:pt idx="600">
                  <c:v>36.792103819223421</c:v>
                </c:pt>
                <c:pt idx="601">
                  <c:v>38.071774888605979</c:v>
                </c:pt>
                <c:pt idx="602">
                  <c:v>38.371405187778485</c:v>
                </c:pt>
                <c:pt idx="603">
                  <c:v>38.427585868873322</c:v>
                </c:pt>
                <c:pt idx="604">
                  <c:v>38.98315038192235</c:v>
                </c:pt>
                <c:pt idx="605">
                  <c:v>38.69600467854869</c:v>
                </c:pt>
                <c:pt idx="606">
                  <c:v>39.045573360916613</c:v>
                </c:pt>
                <c:pt idx="607">
                  <c:v>39.87579898154042</c:v>
                </c:pt>
                <c:pt idx="608">
                  <c:v>41.661096180776575</c:v>
                </c:pt>
                <c:pt idx="609">
                  <c:v>40.812143666454482</c:v>
                </c:pt>
                <c:pt idx="610">
                  <c:v>39.107996339910891</c:v>
                </c:pt>
                <c:pt idx="611">
                  <c:v>38.352678294080206</c:v>
                </c:pt>
                <c:pt idx="612">
                  <c:v>38.259043825588797</c:v>
                </c:pt>
                <c:pt idx="613">
                  <c:v>38.89575821133036</c:v>
                </c:pt>
                <c:pt idx="614">
                  <c:v>40.131733195416935</c:v>
                </c:pt>
                <c:pt idx="615">
                  <c:v>41.055593284532137</c:v>
                </c:pt>
                <c:pt idx="616">
                  <c:v>41.024381795035012</c:v>
                </c:pt>
                <c:pt idx="617">
                  <c:v>40.968201113940161</c:v>
                </c:pt>
                <c:pt idx="618">
                  <c:v>41.380192775302355</c:v>
                </c:pt>
                <c:pt idx="619">
                  <c:v>41.068077880330996</c:v>
                </c:pt>
                <c:pt idx="620">
                  <c:v>41.667338478676001</c:v>
                </c:pt>
                <c:pt idx="621">
                  <c:v>39.87579898154042</c:v>
                </c:pt>
                <c:pt idx="622">
                  <c:v>39.326476766390826</c:v>
                </c:pt>
                <c:pt idx="623">
                  <c:v>39.282780681094842</c:v>
                </c:pt>
                <c:pt idx="624">
                  <c:v>37.822082972628891</c:v>
                </c:pt>
                <c:pt idx="625">
                  <c:v>37.797113781031186</c:v>
                </c:pt>
                <c:pt idx="626">
                  <c:v>37.690994716740924</c:v>
                </c:pt>
                <c:pt idx="627">
                  <c:v>38.564916422660723</c:v>
                </c:pt>
                <c:pt idx="628">
                  <c:v>38.514978039465305</c:v>
                </c:pt>
                <c:pt idx="629">
                  <c:v>0</c:v>
                </c:pt>
                <c:pt idx="630">
                  <c:v>0</c:v>
                </c:pt>
                <c:pt idx="631">
                  <c:v>39.58865327816676</c:v>
                </c:pt>
                <c:pt idx="632">
                  <c:v>39.669803150859323</c:v>
                </c:pt>
                <c:pt idx="633">
                  <c:v>38.602370210057295</c:v>
                </c:pt>
                <c:pt idx="634">
                  <c:v>39.663560852959897</c:v>
                </c:pt>
                <c:pt idx="635">
                  <c:v>37.254033863781025</c:v>
                </c:pt>
                <c:pt idx="636">
                  <c:v>39.432595830681095</c:v>
                </c:pt>
                <c:pt idx="637">
                  <c:v>40.225367663908344</c:v>
                </c:pt>
                <c:pt idx="638">
                  <c:v>40.43760579248886</c:v>
                </c:pt>
                <c:pt idx="639">
                  <c:v>41.236619923615535</c:v>
                </c:pt>
                <c:pt idx="640">
                  <c:v>40.568694048376827</c:v>
                </c:pt>
                <c:pt idx="641">
                  <c:v>38.795881444939525</c:v>
                </c:pt>
                <c:pt idx="642">
                  <c:v>37.678510120942065</c:v>
                </c:pt>
                <c:pt idx="643">
                  <c:v>36.105451050286447</c:v>
                </c:pt>
                <c:pt idx="644">
                  <c:v>37.054280330999354</c:v>
                </c:pt>
                <c:pt idx="645">
                  <c:v>37.953171228516858</c:v>
                </c:pt>
                <c:pt idx="646">
                  <c:v>37.541179567154678</c:v>
                </c:pt>
                <c:pt idx="647">
                  <c:v>38.165409357097388</c:v>
                </c:pt>
                <c:pt idx="648">
                  <c:v>39.613622469764486</c:v>
                </c:pt>
                <c:pt idx="649">
                  <c:v>40.387667409293442</c:v>
                </c:pt>
                <c:pt idx="650">
                  <c:v>39.332719064290252</c:v>
                </c:pt>
                <c:pt idx="651">
                  <c:v>37.840809866327184</c:v>
                </c:pt>
                <c:pt idx="652">
                  <c:v>38.795881444939525</c:v>
                </c:pt>
                <c:pt idx="653">
                  <c:v>38.945696594525771</c:v>
                </c:pt>
                <c:pt idx="654">
                  <c:v>37.616087141947801</c:v>
                </c:pt>
                <c:pt idx="655">
                  <c:v>38.546189528962444</c:v>
                </c:pt>
                <c:pt idx="656">
                  <c:v>38.040563399108841</c:v>
                </c:pt>
                <c:pt idx="657">
                  <c:v>37.534937269255252</c:v>
                </c:pt>
                <c:pt idx="658">
                  <c:v>37.210337778485048</c:v>
                </c:pt>
                <c:pt idx="659">
                  <c:v>37.378879821769573</c:v>
                </c:pt>
                <c:pt idx="660">
                  <c:v>37.541179567154678</c:v>
                </c:pt>
                <c:pt idx="661">
                  <c:v>38.371405187778485</c:v>
                </c:pt>
                <c:pt idx="662">
                  <c:v>38.583643316359002</c:v>
                </c:pt>
                <c:pt idx="663">
                  <c:v>39.307749872692547</c:v>
                </c:pt>
                <c:pt idx="664">
                  <c:v>39.788406810948437</c:v>
                </c:pt>
                <c:pt idx="665">
                  <c:v>40.225367663908344</c:v>
                </c:pt>
                <c:pt idx="666">
                  <c:v>40.487544175684285</c:v>
                </c:pt>
                <c:pt idx="667">
                  <c:v>39.488776511775939</c:v>
                </c:pt>
                <c:pt idx="668">
                  <c:v>39.844587492043296</c:v>
                </c:pt>
                <c:pt idx="669">
                  <c:v>37.491241183959261</c:v>
                </c:pt>
                <c:pt idx="670">
                  <c:v>36.411323647358365</c:v>
                </c:pt>
                <c:pt idx="671">
                  <c:v>36.33641607256525</c:v>
                </c:pt>
                <c:pt idx="672">
                  <c:v>36.417565945257792</c:v>
                </c:pt>
                <c:pt idx="673">
                  <c:v>36.923192075111388</c:v>
                </c:pt>
                <c:pt idx="674">
                  <c:v>37.279003055378737</c:v>
                </c:pt>
                <c:pt idx="675">
                  <c:v>0</c:v>
                </c:pt>
                <c:pt idx="676">
                  <c:v>0</c:v>
                </c:pt>
                <c:pt idx="677">
                  <c:v>38.458797358370461</c:v>
                </c:pt>
                <c:pt idx="678">
                  <c:v>39.070542552514318</c:v>
                </c:pt>
                <c:pt idx="679">
                  <c:v>38.19662084659452</c:v>
                </c:pt>
                <c:pt idx="680">
                  <c:v>38.839577530235523</c:v>
                </c:pt>
                <c:pt idx="681">
                  <c:v>39.001877275620629</c:v>
                </c:pt>
                <c:pt idx="682">
                  <c:v>39.900768173138133</c:v>
                </c:pt>
                <c:pt idx="683">
                  <c:v>40.269063749204335</c:v>
                </c:pt>
                <c:pt idx="684">
                  <c:v>40.624874729471678</c:v>
                </c:pt>
                <c:pt idx="685">
                  <c:v>39.694772342457028</c:v>
                </c:pt>
                <c:pt idx="686">
                  <c:v>38.633581699554426</c:v>
                </c:pt>
                <c:pt idx="687">
                  <c:v>38.583643316359002</c:v>
                </c:pt>
                <c:pt idx="688">
                  <c:v>38.121713271801404</c:v>
                </c:pt>
                <c:pt idx="689">
                  <c:v>37.928202036919153</c:v>
                </c:pt>
                <c:pt idx="690">
                  <c:v>38.433828166772749</c:v>
                </c:pt>
                <c:pt idx="691">
                  <c:v>38.764669955442393</c:v>
                </c:pt>
                <c:pt idx="692">
                  <c:v>38.53994723106301</c:v>
                </c:pt>
                <c:pt idx="693">
                  <c:v>39.295265276893694</c:v>
                </c:pt>
                <c:pt idx="694">
                  <c:v>39.526230299172497</c:v>
                </c:pt>
                <c:pt idx="695">
                  <c:v>38.920727402928065</c:v>
                </c:pt>
                <c:pt idx="696">
                  <c:v>41.199166136218963</c:v>
                </c:pt>
                <c:pt idx="697">
                  <c:v>40.793416772756203</c:v>
                </c:pt>
                <c:pt idx="698">
                  <c:v>40.693540006365367</c:v>
                </c:pt>
                <c:pt idx="699">
                  <c:v>42.616167759388929</c:v>
                </c:pt>
                <c:pt idx="700">
                  <c:v>42.716044525779758</c:v>
                </c:pt>
                <c:pt idx="701">
                  <c:v>43.608693125397828</c:v>
                </c:pt>
                <c:pt idx="702">
                  <c:v>42.491321801400389</c:v>
                </c:pt>
                <c:pt idx="703">
                  <c:v>42.329022056015276</c:v>
                </c:pt>
                <c:pt idx="704">
                  <c:v>40.543724856779122</c:v>
                </c:pt>
                <c:pt idx="705">
                  <c:v>39.794649108847864</c:v>
                </c:pt>
                <c:pt idx="706">
                  <c:v>40.793416772756203</c:v>
                </c:pt>
                <c:pt idx="707">
                  <c:v>41.074320178230423</c:v>
                </c:pt>
                <c:pt idx="708">
                  <c:v>40.487544175684285</c:v>
                </c:pt>
                <c:pt idx="709">
                  <c:v>40.699782304264794</c:v>
                </c:pt>
                <c:pt idx="710">
                  <c:v>38.758427657542967</c:v>
                </c:pt>
                <c:pt idx="711">
                  <c:v>39.582410980267341</c:v>
                </c:pt>
                <c:pt idx="712">
                  <c:v>39.301507574793121</c:v>
                </c:pt>
                <c:pt idx="713">
                  <c:v>39.669803150859323</c:v>
                </c:pt>
                <c:pt idx="714">
                  <c:v>40.319002132399739</c:v>
                </c:pt>
                <c:pt idx="715">
                  <c:v>40.362698217695737</c:v>
                </c:pt>
                <c:pt idx="716">
                  <c:v>40.674813112667088</c:v>
                </c:pt>
                <c:pt idx="717">
                  <c:v>40.674813112667088</c:v>
                </c:pt>
                <c:pt idx="718">
                  <c:v>40.356455919796318</c:v>
                </c:pt>
                <c:pt idx="719">
                  <c:v>41.130500859325274</c:v>
                </c:pt>
                <c:pt idx="720">
                  <c:v>41.661096180776575</c:v>
                </c:pt>
                <c:pt idx="721">
                  <c:v>0</c:v>
                </c:pt>
                <c:pt idx="722">
                  <c:v>0</c:v>
                </c:pt>
                <c:pt idx="723">
                  <c:v>43.084340101845953</c:v>
                </c:pt>
                <c:pt idx="724">
                  <c:v>44.020684786760029</c:v>
                </c:pt>
                <c:pt idx="725">
                  <c:v>43.664873806492686</c:v>
                </c:pt>
                <c:pt idx="726">
                  <c:v>43.421424188415017</c:v>
                </c:pt>
                <c:pt idx="727">
                  <c:v>43.252882145130492</c:v>
                </c:pt>
                <c:pt idx="728">
                  <c:v>42.360233545512401</c:v>
                </c:pt>
                <c:pt idx="729">
                  <c:v>41.973211075747926</c:v>
                </c:pt>
                <c:pt idx="730">
                  <c:v>43.664873806492686</c:v>
                </c:pt>
                <c:pt idx="731">
                  <c:v>43.639904614894974</c:v>
                </c:pt>
                <c:pt idx="732">
                  <c:v>44.220438319541692</c:v>
                </c:pt>
                <c:pt idx="733">
                  <c:v>43.103066995544232</c:v>
                </c:pt>
                <c:pt idx="734">
                  <c:v>43.015674824952264</c:v>
                </c:pt>
                <c:pt idx="735">
                  <c:v>45.138056110757482</c:v>
                </c:pt>
                <c:pt idx="736">
                  <c:v>43.140520782940804</c:v>
                </c:pt>
                <c:pt idx="737">
                  <c:v>41.929514990451942</c:v>
                </c:pt>
                <c:pt idx="738">
                  <c:v>42.616167759388929</c:v>
                </c:pt>
                <c:pt idx="739">
                  <c:v>43.477604869509861</c:v>
                </c:pt>
                <c:pt idx="740">
                  <c:v>43.877111935073202</c:v>
                </c:pt>
                <c:pt idx="741">
                  <c:v>44.994483259070648</c:v>
                </c:pt>
                <c:pt idx="742">
                  <c:v>45.331567345639712</c:v>
                </c:pt>
                <c:pt idx="743">
                  <c:v>47.766063526416289</c:v>
                </c:pt>
                <c:pt idx="744">
                  <c:v>44.994483259070648</c:v>
                </c:pt>
                <c:pt idx="745">
                  <c:v>44.882121896880975</c:v>
                </c:pt>
                <c:pt idx="746">
                  <c:v>44.807214322087844</c:v>
                </c:pt>
                <c:pt idx="747">
                  <c:v>44.008200190961176</c:v>
                </c:pt>
                <c:pt idx="748">
                  <c:v>43.789719764481219</c:v>
                </c:pt>
                <c:pt idx="749">
                  <c:v>43.065613208147674</c:v>
                </c:pt>
                <c:pt idx="750">
                  <c:v>42.909555760662002</c:v>
                </c:pt>
                <c:pt idx="751">
                  <c:v>44.488857129217052</c:v>
                </c:pt>
                <c:pt idx="752">
                  <c:v>43.683600700190965</c:v>
                </c:pt>
                <c:pt idx="753">
                  <c:v>44.089350063653725</c:v>
                </c:pt>
                <c:pt idx="754">
                  <c:v>44.582491597708461</c:v>
                </c:pt>
                <c:pt idx="755">
                  <c:v>43.983230999363457</c:v>
                </c:pt>
                <c:pt idx="756">
                  <c:v>44.532553214513051</c:v>
                </c:pt>
                <c:pt idx="757">
                  <c:v>44.033169382558881</c:v>
                </c:pt>
                <c:pt idx="758">
                  <c:v>45.799739688096757</c:v>
                </c:pt>
                <c:pt idx="759">
                  <c:v>44.014442488860603</c:v>
                </c:pt>
                <c:pt idx="760">
                  <c:v>44.495099427116479</c:v>
                </c:pt>
                <c:pt idx="761">
                  <c:v>42.385202737110127</c:v>
                </c:pt>
                <c:pt idx="762">
                  <c:v>42.029391756842777</c:v>
                </c:pt>
                <c:pt idx="763">
                  <c:v>43.196701464035641</c:v>
                </c:pt>
                <c:pt idx="764">
                  <c:v>43.390212698917892</c:v>
                </c:pt>
                <c:pt idx="765">
                  <c:v>42.372718141311267</c:v>
                </c:pt>
                <c:pt idx="766">
                  <c:v>42.609925461489489</c:v>
                </c:pt>
                <c:pt idx="767">
                  <c:v>0</c:v>
                </c:pt>
                <c:pt idx="768">
                  <c:v>0</c:v>
                </c:pt>
                <c:pt idx="769">
                  <c:v>50.044502259707194</c:v>
                </c:pt>
                <c:pt idx="770">
                  <c:v>46.935837905792489</c:v>
                </c:pt>
                <c:pt idx="771">
                  <c:v>46.00573551877784</c:v>
                </c:pt>
                <c:pt idx="772">
                  <c:v>45.256659770846603</c:v>
                </c:pt>
                <c:pt idx="773">
                  <c:v>44.900848790579253</c:v>
                </c:pt>
                <c:pt idx="774">
                  <c:v>47.878424888605977</c:v>
                </c:pt>
                <c:pt idx="775">
                  <c:v>46.193004455760658</c:v>
                </c:pt>
                <c:pt idx="776">
                  <c:v>45.244175175047729</c:v>
                </c:pt>
                <c:pt idx="777">
                  <c:v>49.164338255887969</c:v>
                </c:pt>
                <c:pt idx="778">
                  <c:v>45.893374156588166</c:v>
                </c:pt>
                <c:pt idx="779">
                  <c:v>44.950787173774664</c:v>
                </c:pt>
                <c:pt idx="780">
                  <c:v>45.075633131763205</c:v>
                </c:pt>
                <c:pt idx="781">
                  <c:v>49.826021833227244</c:v>
                </c:pt>
                <c:pt idx="782">
                  <c:v>48.159328294080211</c:v>
                </c:pt>
                <c:pt idx="783">
                  <c:v>46.892141820496491</c:v>
                </c:pt>
                <c:pt idx="784">
                  <c:v>48.952100127307453</c:v>
                </c:pt>
                <c:pt idx="785">
                  <c:v>46.317850413749206</c:v>
                </c:pt>
                <c:pt idx="786">
                  <c:v>47.878424888605977</c:v>
                </c:pt>
                <c:pt idx="787">
                  <c:v>46.180519859961812</c:v>
                </c:pt>
                <c:pt idx="788">
                  <c:v>46.773538160407391</c:v>
                </c:pt>
                <c:pt idx="789">
                  <c:v>46.698630585614261</c:v>
                </c:pt>
                <c:pt idx="790">
                  <c:v>45.987008625079561</c:v>
                </c:pt>
                <c:pt idx="791">
                  <c:v>47.060683863781037</c:v>
                </c:pt>
                <c:pt idx="792">
                  <c:v>46.374031094844042</c:v>
                </c:pt>
                <c:pt idx="793">
                  <c:v>46.08064309357097</c:v>
                </c:pt>
                <c:pt idx="794">
                  <c:v>48.134359102482492</c:v>
                </c:pt>
                <c:pt idx="795">
                  <c:v>46.105612285168675</c:v>
                </c:pt>
                <c:pt idx="796">
                  <c:v>46.105612285168675</c:v>
                </c:pt>
                <c:pt idx="797">
                  <c:v>45.356536537237425</c:v>
                </c:pt>
                <c:pt idx="798">
                  <c:v>45.000725556970075</c:v>
                </c:pt>
                <c:pt idx="799">
                  <c:v>44.788487428389566</c:v>
                </c:pt>
                <c:pt idx="800">
                  <c:v>44.314072788033101</c:v>
                </c:pt>
                <c:pt idx="801">
                  <c:v>48.284174252068752</c:v>
                </c:pt>
                <c:pt idx="802">
                  <c:v>51.542653755569695</c:v>
                </c:pt>
                <c:pt idx="803">
                  <c:v>46.161792966263533</c:v>
                </c:pt>
                <c:pt idx="804">
                  <c:v>44.900848790579253</c:v>
                </c:pt>
                <c:pt idx="805">
                  <c:v>45.294113558243154</c:v>
                </c:pt>
                <c:pt idx="806">
                  <c:v>44.732306747294714</c:v>
                </c:pt>
                <c:pt idx="807">
                  <c:v>47.254195098663267</c:v>
                </c:pt>
                <c:pt idx="808">
                  <c:v>44.869637301082108</c:v>
                </c:pt>
                <c:pt idx="809">
                  <c:v>45.762285900700199</c:v>
                </c:pt>
                <c:pt idx="810">
                  <c:v>44.13928844684915</c:v>
                </c:pt>
                <c:pt idx="811">
                  <c:v>43.059370910248248</c:v>
                </c:pt>
                <c:pt idx="812">
                  <c:v>43.933292616168046</c:v>
                </c:pt>
                <c:pt idx="813">
                  <c:v>0</c:v>
                </c:pt>
                <c:pt idx="814">
                  <c:v>0</c:v>
                </c:pt>
                <c:pt idx="815">
                  <c:v>45.874647262889873</c:v>
                </c:pt>
                <c:pt idx="816">
                  <c:v>48.003270846594525</c:v>
                </c:pt>
                <c:pt idx="817">
                  <c:v>45.350294239337998</c:v>
                </c:pt>
                <c:pt idx="818">
                  <c:v>43.683600700190965</c:v>
                </c:pt>
                <c:pt idx="819">
                  <c:v>43.109309293443658</c:v>
                </c:pt>
                <c:pt idx="820">
                  <c:v>43.383970401018466</c:v>
                </c:pt>
                <c:pt idx="821">
                  <c:v>42.535017886696373</c:v>
                </c:pt>
                <c:pt idx="822">
                  <c:v>42.778467504774028</c:v>
                </c:pt>
                <c:pt idx="823">
                  <c:v>42.87834427116487</c:v>
                </c:pt>
                <c:pt idx="824">
                  <c:v>42.166722310630171</c:v>
                </c:pt>
                <c:pt idx="825">
                  <c:v>42.647379248886061</c:v>
                </c:pt>
                <c:pt idx="826">
                  <c:v>41.904545798854237</c:v>
                </c:pt>
                <c:pt idx="827">
                  <c:v>43.121793889242525</c:v>
                </c:pt>
                <c:pt idx="828">
                  <c:v>44.576249299809035</c:v>
                </c:pt>
                <c:pt idx="829">
                  <c:v>42.453868014003817</c:v>
                </c:pt>
                <c:pt idx="830">
                  <c:v>39.157934723106301</c:v>
                </c:pt>
                <c:pt idx="831">
                  <c:v>22.803114226607253</c:v>
                </c:pt>
                <c:pt idx="832">
                  <c:v>35.737155474220245</c:v>
                </c:pt>
                <c:pt idx="833">
                  <c:v>41.142985455124126</c:v>
                </c:pt>
                <c:pt idx="834">
                  <c:v>44.413949554423937</c:v>
                </c:pt>
                <c:pt idx="835">
                  <c:v>45.400232622533423</c:v>
                </c:pt>
                <c:pt idx="836">
                  <c:v>44.045653978357734</c:v>
                </c:pt>
                <c:pt idx="837">
                  <c:v>43.845900445576056</c:v>
                </c:pt>
                <c:pt idx="838">
                  <c:v>46.068158497772117</c:v>
                </c:pt>
                <c:pt idx="839">
                  <c:v>44.657399172501599</c:v>
                </c:pt>
                <c:pt idx="840">
                  <c:v>0</c:v>
                </c:pt>
                <c:pt idx="841">
                  <c:v>0</c:v>
                </c:pt>
                <c:pt idx="842">
                  <c:v>45.231690579248884</c:v>
                </c:pt>
                <c:pt idx="843">
                  <c:v>44.726064449395281</c:v>
                </c:pt>
                <c:pt idx="844">
                  <c:v>44.33279968173138</c:v>
                </c:pt>
                <c:pt idx="845">
                  <c:v>43.22791295353278</c:v>
                </c:pt>
                <c:pt idx="846">
                  <c:v>34.638511043921071</c:v>
                </c:pt>
                <c:pt idx="847">
                  <c:v>37.853294462126037</c:v>
                </c:pt>
                <c:pt idx="848">
                  <c:v>35.200317854869517</c:v>
                </c:pt>
                <c:pt idx="849">
                  <c:v>35.537401941438574</c:v>
                </c:pt>
                <c:pt idx="850">
                  <c:v>33.745862444302986</c:v>
                </c:pt>
                <c:pt idx="851">
                  <c:v>36.467504328453224</c:v>
                </c:pt>
                <c:pt idx="852">
                  <c:v>39.270296085295989</c:v>
                </c:pt>
                <c:pt idx="853">
                  <c:v>43.490089465308714</c:v>
                </c:pt>
                <c:pt idx="854">
                  <c:v>42.922040356460855</c:v>
                </c:pt>
              </c:numCache>
            </c:numRef>
          </c:xVal>
          <c:yVal>
            <c:numRef>
              <c:f>MSCL!$T$6:$T$860</c:f>
              <c:numCache>
                <c:formatCode>General</c:formatCode>
                <c:ptCount val="855"/>
                <c:pt idx="0">
                  <c:v>0.13046986106552927</c:v>
                </c:pt>
                <c:pt idx="1">
                  <c:v>0.1961081938518765</c:v>
                </c:pt>
                <c:pt idx="2">
                  <c:v>0.26174652663822329</c:v>
                </c:pt>
                <c:pt idx="3">
                  <c:v>0.32738485942457052</c:v>
                </c:pt>
                <c:pt idx="4">
                  <c:v>0.39302319221091775</c:v>
                </c:pt>
                <c:pt idx="5">
                  <c:v>0.4586615249972652</c:v>
                </c:pt>
                <c:pt idx="6">
                  <c:v>0.52429985778361243</c:v>
                </c:pt>
                <c:pt idx="7">
                  <c:v>0.58993819056995944</c:v>
                </c:pt>
                <c:pt idx="8">
                  <c:v>0.65557652335630667</c:v>
                </c:pt>
                <c:pt idx="9">
                  <c:v>0.7212148561426539</c:v>
                </c:pt>
                <c:pt idx="10">
                  <c:v>0.78685318892900113</c:v>
                </c:pt>
                <c:pt idx="11">
                  <c:v>0.85249152171534859</c:v>
                </c:pt>
                <c:pt idx="12">
                  <c:v>0.91812985450169582</c:v>
                </c:pt>
                <c:pt idx="13">
                  <c:v>0.98376818728804283</c:v>
                </c:pt>
                <c:pt idx="14">
                  <c:v>1.0494065200743901</c:v>
                </c:pt>
                <c:pt idx="15">
                  <c:v>1.1150448528607375</c:v>
                </c:pt>
                <c:pt idx="16">
                  <c:v>1.1806831856470845</c:v>
                </c:pt>
                <c:pt idx="17">
                  <c:v>1.2463215184334318</c:v>
                </c:pt>
                <c:pt idx="18">
                  <c:v>1.311959851219779</c:v>
                </c:pt>
                <c:pt idx="19">
                  <c:v>1.3775981840061262</c:v>
                </c:pt>
                <c:pt idx="20">
                  <c:v>1.4432365167924734</c:v>
                </c:pt>
                <c:pt idx="21">
                  <c:v>1.5088748495788207</c:v>
                </c:pt>
                <c:pt idx="22">
                  <c:v>1.5745131823651679</c:v>
                </c:pt>
                <c:pt idx="23">
                  <c:v>1.6401515151515151</c:v>
                </c:pt>
                <c:pt idx="24">
                  <c:v>1.7057898479378624</c:v>
                </c:pt>
                <c:pt idx="25">
                  <c:v>1.7714281807242096</c:v>
                </c:pt>
                <c:pt idx="26">
                  <c:v>1.8370665135105568</c:v>
                </c:pt>
                <c:pt idx="27">
                  <c:v>1.9027048462969038</c:v>
                </c:pt>
                <c:pt idx="28">
                  <c:v>1.9683431790832511</c:v>
                </c:pt>
                <c:pt idx="29">
                  <c:v>2.0339815118695985</c:v>
                </c:pt>
                <c:pt idx="30">
                  <c:v>2.0996198446559458</c:v>
                </c:pt>
                <c:pt idx="31">
                  <c:v>2.165258177442293</c:v>
                </c:pt>
                <c:pt idx="32">
                  <c:v>2.2308965102286402</c:v>
                </c:pt>
                <c:pt idx="33">
                  <c:v>2.296534843014987</c:v>
                </c:pt>
                <c:pt idx="34">
                  <c:v>2.3621731758013347</c:v>
                </c:pt>
                <c:pt idx="35">
                  <c:v>2.4278115085876819</c:v>
                </c:pt>
                <c:pt idx="36">
                  <c:v>2.4934498413740291</c:v>
                </c:pt>
                <c:pt idx="37">
                  <c:v>2.5590881741603764</c:v>
                </c:pt>
                <c:pt idx="38">
                  <c:v>2.4918345914013784</c:v>
                </c:pt>
                <c:pt idx="39">
                  <c:v>2.5574729241877256</c:v>
                </c:pt>
                <c:pt idx="40">
                  <c:v>2.6231112569740729</c:v>
                </c:pt>
                <c:pt idx="41">
                  <c:v>2.6887495897604201</c:v>
                </c:pt>
                <c:pt idx="42">
                  <c:v>2.7543879225467669</c:v>
                </c:pt>
                <c:pt idx="43">
                  <c:v>2.8200262553331146</c:v>
                </c:pt>
                <c:pt idx="44">
                  <c:v>2.8856645881194618</c:v>
                </c:pt>
                <c:pt idx="45">
                  <c:v>2.951302920905809</c:v>
                </c:pt>
                <c:pt idx="46">
                  <c:v>3.0169412536921563</c:v>
                </c:pt>
                <c:pt idx="47">
                  <c:v>3.0825795864785031</c:v>
                </c:pt>
                <c:pt idx="48">
                  <c:v>3.1482179192648503</c:v>
                </c:pt>
                <c:pt idx="49">
                  <c:v>3.2138562520511975</c:v>
                </c:pt>
                <c:pt idx="50">
                  <c:v>3.2794945848375447</c:v>
                </c:pt>
                <c:pt idx="51">
                  <c:v>3.3451329176238924</c:v>
                </c:pt>
                <c:pt idx="52">
                  <c:v>3.4107712504102397</c:v>
                </c:pt>
                <c:pt idx="53">
                  <c:v>3.4764095831965869</c:v>
                </c:pt>
                <c:pt idx="54">
                  <c:v>3.5420479159829341</c:v>
                </c:pt>
                <c:pt idx="55">
                  <c:v>3.6076862487692809</c:v>
                </c:pt>
                <c:pt idx="56">
                  <c:v>3.6733245815556286</c:v>
                </c:pt>
                <c:pt idx="57">
                  <c:v>3.7389629143419754</c:v>
                </c:pt>
                <c:pt idx="58">
                  <c:v>3.8046012471283222</c:v>
                </c:pt>
                <c:pt idx="59">
                  <c:v>3.8702395799146698</c:v>
                </c:pt>
                <c:pt idx="60">
                  <c:v>3.9358779127010175</c:v>
                </c:pt>
                <c:pt idx="61">
                  <c:v>4.0015162454873643</c:v>
                </c:pt>
                <c:pt idx="62">
                  <c:v>4.067154578273712</c:v>
                </c:pt>
                <c:pt idx="63">
                  <c:v>4.1327929110600587</c:v>
                </c:pt>
                <c:pt idx="64">
                  <c:v>4.1984312438464064</c:v>
                </c:pt>
                <c:pt idx="65">
                  <c:v>4.2640695766327532</c:v>
                </c:pt>
                <c:pt idx="66">
                  <c:v>4.3297079094191</c:v>
                </c:pt>
                <c:pt idx="67">
                  <c:v>4.3953462422054477</c:v>
                </c:pt>
                <c:pt idx="68">
                  <c:v>4.4609845749917945</c:v>
                </c:pt>
                <c:pt idx="69">
                  <c:v>4.5266229077781421</c:v>
                </c:pt>
                <c:pt idx="70">
                  <c:v>4.5922612405644898</c:v>
                </c:pt>
                <c:pt idx="71">
                  <c:v>4.6578995733508366</c:v>
                </c:pt>
                <c:pt idx="72">
                  <c:v>4.7235379061371834</c:v>
                </c:pt>
                <c:pt idx="73">
                  <c:v>4.7891762389235311</c:v>
                </c:pt>
                <c:pt idx="74">
                  <c:v>4.8548145717098778</c:v>
                </c:pt>
                <c:pt idx="75">
                  <c:v>4.9204529044962255</c:v>
                </c:pt>
                <c:pt idx="76">
                  <c:v>4.9860912372825723</c:v>
                </c:pt>
                <c:pt idx="77">
                  <c:v>5.05172957006892</c:v>
                </c:pt>
                <c:pt idx="78">
                  <c:v>5.1173679028552677</c:v>
                </c:pt>
                <c:pt idx="79">
                  <c:v>5.1830062356416144</c:v>
                </c:pt>
                <c:pt idx="80">
                  <c:v>5.2486445684279612</c:v>
                </c:pt>
                <c:pt idx="81">
                  <c:v>5.3142829012143089</c:v>
                </c:pt>
                <c:pt idx="82">
                  <c:v>5.3799212340006557</c:v>
                </c:pt>
                <c:pt idx="83">
                  <c:v>5.4590154250082055</c:v>
                </c:pt>
                <c:pt idx="84">
                  <c:v>5.5246537577945531</c:v>
                </c:pt>
                <c:pt idx="85">
                  <c:v>5.5902920905808999</c:v>
                </c:pt>
                <c:pt idx="86">
                  <c:v>5.6559304233672476</c:v>
                </c:pt>
                <c:pt idx="87">
                  <c:v>5.7215687561535944</c:v>
                </c:pt>
                <c:pt idx="88">
                  <c:v>5.7872070889399421</c:v>
                </c:pt>
                <c:pt idx="89">
                  <c:v>5.8528454217262889</c:v>
                </c:pt>
                <c:pt idx="90">
                  <c:v>5.9184837545126356</c:v>
                </c:pt>
                <c:pt idx="91">
                  <c:v>5.9841220872989833</c:v>
                </c:pt>
                <c:pt idx="92">
                  <c:v>6.049760420085331</c:v>
                </c:pt>
                <c:pt idx="93">
                  <c:v>6.1153987528716778</c:v>
                </c:pt>
                <c:pt idx="94">
                  <c:v>6.1810370856580246</c:v>
                </c:pt>
                <c:pt idx="95">
                  <c:v>6.2466754184443722</c:v>
                </c:pt>
                <c:pt idx="96">
                  <c:v>6.3123137512307199</c:v>
                </c:pt>
                <c:pt idx="97">
                  <c:v>6.3779520840170667</c:v>
                </c:pt>
                <c:pt idx="98">
                  <c:v>6.4435904168034135</c:v>
                </c:pt>
                <c:pt idx="99">
                  <c:v>6.5092287495897612</c:v>
                </c:pt>
                <c:pt idx="100">
                  <c:v>6.5748670823761088</c:v>
                </c:pt>
                <c:pt idx="101">
                  <c:v>6.6405054151624556</c:v>
                </c:pt>
                <c:pt idx="102">
                  <c:v>6.7061437479488024</c:v>
                </c:pt>
                <c:pt idx="103">
                  <c:v>6.7717820807351501</c:v>
                </c:pt>
                <c:pt idx="104">
                  <c:v>6.8374204135214969</c:v>
                </c:pt>
                <c:pt idx="105">
                  <c:v>6.9030587463078446</c:v>
                </c:pt>
                <c:pt idx="106">
                  <c:v>6.9686970790941913</c:v>
                </c:pt>
                <c:pt idx="107">
                  <c:v>7.034335411880539</c:v>
                </c:pt>
                <c:pt idx="108">
                  <c:v>7.0999737446668858</c:v>
                </c:pt>
                <c:pt idx="109">
                  <c:v>7.1656120774532335</c:v>
                </c:pt>
                <c:pt idx="110">
                  <c:v>7.2312504102395803</c:v>
                </c:pt>
                <c:pt idx="111">
                  <c:v>7.2968887430259279</c:v>
                </c:pt>
                <c:pt idx="112">
                  <c:v>7.3625270758122747</c:v>
                </c:pt>
                <c:pt idx="113">
                  <c:v>7.4281654085986224</c:v>
                </c:pt>
                <c:pt idx="114">
                  <c:v>7.4938037413849692</c:v>
                </c:pt>
                <c:pt idx="115">
                  <c:v>7.5594420741713169</c:v>
                </c:pt>
                <c:pt idx="116">
                  <c:v>7.6250804069576636</c:v>
                </c:pt>
                <c:pt idx="117">
                  <c:v>7.6907187397440113</c:v>
                </c:pt>
                <c:pt idx="118">
                  <c:v>7.7563570725303581</c:v>
                </c:pt>
                <c:pt idx="119">
                  <c:v>7.8219954053167058</c:v>
                </c:pt>
                <c:pt idx="120">
                  <c:v>7.8876337381030526</c:v>
                </c:pt>
                <c:pt idx="121">
                  <c:v>7.9532720708894002</c:v>
                </c:pt>
                <c:pt idx="122">
                  <c:v>8.018910403675747</c:v>
                </c:pt>
                <c:pt idx="123">
                  <c:v>8.0845487364620947</c:v>
                </c:pt>
                <c:pt idx="124">
                  <c:v>8.1501870692484424</c:v>
                </c:pt>
                <c:pt idx="125">
                  <c:v>8.2158254020347883</c:v>
                </c:pt>
                <c:pt idx="126">
                  <c:v>8.281463734821136</c:v>
                </c:pt>
                <c:pt idx="127">
                  <c:v>8.3471020676074836</c:v>
                </c:pt>
                <c:pt idx="128">
                  <c:v>8.4127404003938313</c:v>
                </c:pt>
                <c:pt idx="129">
                  <c:v>8.4918345914013784</c:v>
                </c:pt>
                <c:pt idx="130">
                  <c:v>8.5574729241877261</c:v>
                </c:pt>
                <c:pt idx="131">
                  <c:v>8.6231112569740738</c:v>
                </c:pt>
                <c:pt idx="132">
                  <c:v>8.6887495897604214</c:v>
                </c:pt>
                <c:pt idx="133">
                  <c:v>8.7543879225467673</c:v>
                </c:pt>
                <c:pt idx="134">
                  <c:v>8.820026255333115</c:v>
                </c:pt>
                <c:pt idx="135">
                  <c:v>8.8856645881194627</c:v>
                </c:pt>
                <c:pt idx="136">
                  <c:v>8.9513029209058104</c:v>
                </c:pt>
                <c:pt idx="137">
                  <c:v>9.0169412536921563</c:v>
                </c:pt>
                <c:pt idx="138">
                  <c:v>9.0825795864785039</c:v>
                </c:pt>
                <c:pt idx="139">
                  <c:v>9.1482179192648516</c:v>
                </c:pt>
                <c:pt idx="140">
                  <c:v>9.2138562520511975</c:v>
                </c:pt>
                <c:pt idx="141">
                  <c:v>9.2794945848375452</c:v>
                </c:pt>
                <c:pt idx="142">
                  <c:v>9.3451329176238929</c:v>
                </c:pt>
                <c:pt idx="143">
                  <c:v>9.4107712504102405</c:v>
                </c:pt>
                <c:pt idx="144">
                  <c:v>9.4764095831965882</c:v>
                </c:pt>
                <c:pt idx="145">
                  <c:v>9.5420479159829341</c:v>
                </c:pt>
                <c:pt idx="146">
                  <c:v>9.6076862487692818</c:v>
                </c:pt>
                <c:pt idx="147">
                  <c:v>9.6733245815556295</c:v>
                </c:pt>
                <c:pt idx="148">
                  <c:v>9.7389629143419771</c:v>
                </c:pt>
                <c:pt idx="149">
                  <c:v>9.804601247128323</c:v>
                </c:pt>
                <c:pt idx="150">
                  <c:v>9.8702395799146707</c:v>
                </c:pt>
                <c:pt idx="151">
                  <c:v>9.9358779127010184</c:v>
                </c:pt>
                <c:pt idx="152">
                  <c:v>10.001516245487366</c:v>
                </c:pt>
                <c:pt idx="153">
                  <c:v>10.067154578273712</c:v>
                </c:pt>
                <c:pt idx="154">
                  <c:v>10.13279291106006</c:v>
                </c:pt>
                <c:pt idx="155">
                  <c:v>10.198431243846407</c:v>
                </c:pt>
                <c:pt idx="156">
                  <c:v>10.264069576632755</c:v>
                </c:pt>
                <c:pt idx="157">
                  <c:v>10.329707909419101</c:v>
                </c:pt>
                <c:pt idx="158">
                  <c:v>10.395346242205449</c:v>
                </c:pt>
                <c:pt idx="159">
                  <c:v>10.460984574991796</c:v>
                </c:pt>
                <c:pt idx="160">
                  <c:v>10.526622907778144</c:v>
                </c:pt>
                <c:pt idx="161">
                  <c:v>10.59226124056449</c:v>
                </c:pt>
                <c:pt idx="162">
                  <c:v>10.657899573350837</c:v>
                </c:pt>
                <c:pt idx="163">
                  <c:v>10.723537906137185</c:v>
                </c:pt>
                <c:pt idx="164">
                  <c:v>10.789176238923531</c:v>
                </c:pt>
                <c:pt idx="165">
                  <c:v>10.854814571709879</c:v>
                </c:pt>
                <c:pt idx="166">
                  <c:v>10.920452904496226</c:v>
                </c:pt>
                <c:pt idx="167">
                  <c:v>10.986091237282574</c:v>
                </c:pt>
                <c:pt idx="168">
                  <c:v>11.051729570068922</c:v>
                </c:pt>
                <c:pt idx="169">
                  <c:v>11.117367902855268</c:v>
                </c:pt>
                <c:pt idx="170">
                  <c:v>11.183006235641615</c:v>
                </c:pt>
                <c:pt idx="171">
                  <c:v>11.248644568427963</c:v>
                </c:pt>
                <c:pt idx="172">
                  <c:v>11.314282901214309</c:v>
                </c:pt>
                <c:pt idx="173">
                  <c:v>11.379921234000657</c:v>
                </c:pt>
                <c:pt idx="174">
                  <c:v>11.459015425008205</c:v>
                </c:pt>
                <c:pt idx="175">
                  <c:v>11.524653757794553</c:v>
                </c:pt>
                <c:pt idx="176">
                  <c:v>11.590292090580899</c:v>
                </c:pt>
                <c:pt idx="177">
                  <c:v>11.655930423367248</c:v>
                </c:pt>
                <c:pt idx="178">
                  <c:v>11.721568756153594</c:v>
                </c:pt>
                <c:pt idx="179">
                  <c:v>11.787207088939942</c:v>
                </c:pt>
                <c:pt idx="180">
                  <c:v>11.85284542172629</c:v>
                </c:pt>
                <c:pt idx="181">
                  <c:v>11.918483754512636</c:v>
                </c:pt>
                <c:pt idx="182">
                  <c:v>11.984122087298983</c:v>
                </c:pt>
                <c:pt idx="183">
                  <c:v>12.049760420085331</c:v>
                </c:pt>
                <c:pt idx="184">
                  <c:v>12.115398752871677</c:v>
                </c:pt>
                <c:pt idx="185">
                  <c:v>12.181037085658025</c:v>
                </c:pt>
                <c:pt idx="186">
                  <c:v>12.246675418444372</c:v>
                </c:pt>
                <c:pt idx="187">
                  <c:v>12.31231375123072</c:v>
                </c:pt>
                <c:pt idx="188">
                  <c:v>12.377952084017068</c:v>
                </c:pt>
                <c:pt idx="189">
                  <c:v>12.443590416803413</c:v>
                </c:pt>
                <c:pt idx="190">
                  <c:v>12.509228749589761</c:v>
                </c:pt>
                <c:pt idx="191">
                  <c:v>12.574867082376109</c:v>
                </c:pt>
                <c:pt idx="192">
                  <c:v>12.640505415162455</c:v>
                </c:pt>
                <c:pt idx="193">
                  <c:v>12.706143747948802</c:v>
                </c:pt>
                <c:pt idx="194">
                  <c:v>12.77178208073515</c:v>
                </c:pt>
                <c:pt idx="195">
                  <c:v>12.837420413521498</c:v>
                </c:pt>
                <c:pt idx="196">
                  <c:v>12.903058746307845</c:v>
                </c:pt>
                <c:pt idx="197">
                  <c:v>12.968697079094191</c:v>
                </c:pt>
                <c:pt idx="198">
                  <c:v>13.034335411880539</c:v>
                </c:pt>
                <c:pt idx="199">
                  <c:v>13.099973744666887</c:v>
                </c:pt>
                <c:pt idx="200">
                  <c:v>13.165612077453233</c:v>
                </c:pt>
                <c:pt idx="201">
                  <c:v>13.23125041023958</c:v>
                </c:pt>
                <c:pt idx="202">
                  <c:v>13.296888743025928</c:v>
                </c:pt>
                <c:pt idx="203">
                  <c:v>13.362527075812276</c:v>
                </c:pt>
                <c:pt idx="204">
                  <c:v>13.428165408598622</c:v>
                </c:pt>
                <c:pt idx="205">
                  <c:v>13.493803741384969</c:v>
                </c:pt>
                <c:pt idx="206">
                  <c:v>13.559442074171317</c:v>
                </c:pt>
                <c:pt idx="207">
                  <c:v>13.625080406957665</c:v>
                </c:pt>
                <c:pt idx="208">
                  <c:v>13.69071873974401</c:v>
                </c:pt>
                <c:pt idx="209">
                  <c:v>13.756357072530358</c:v>
                </c:pt>
                <c:pt idx="210">
                  <c:v>13.821995405316706</c:v>
                </c:pt>
                <c:pt idx="211">
                  <c:v>13.887633738103053</c:v>
                </c:pt>
                <c:pt idx="212">
                  <c:v>13.953272070889399</c:v>
                </c:pt>
                <c:pt idx="213">
                  <c:v>14.018910403675747</c:v>
                </c:pt>
                <c:pt idx="214">
                  <c:v>14.084548736462095</c:v>
                </c:pt>
                <c:pt idx="215">
                  <c:v>14.150187069248442</c:v>
                </c:pt>
                <c:pt idx="216">
                  <c:v>14.215825402034788</c:v>
                </c:pt>
                <c:pt idx="217">
                  <c:v>14.281463734821136</c:v>
                </c:pt>
                <c:pt idx="218">
                  <c:v>14.347102067607484</c:v>
                </c:pt>
                <c:pt idx="219">
                  <c:v>14.412740400393831</c:v>
                </c:pt>
                <c:pt idx="220">
                  <c:v>14.491834591401378</c:v>
                </c:pt>
                <c:pt idx="221">
                  <c:v>14.557472924187726</c:v>
                </c:pt>
                <c:pt idx="222">
                  <c:v>14.623111256974074</c:v>
                </c:pt>
                <c:pt idx="223">
                  <c:v>14.688749589760421</c:v>
                </c:pt>
                <c:pt idx="224">
                  <c:v>14.754387922546767</c:v>
                </c:pt>
                <c:pt idx="225">
                  <c:v>14.820026255333115</c:v>
                </c:pt>
                <c:pt idx="226">
                  <c:v>14.885664588119463</c:v>
                </c:pt>
                <c:pt idx="227">
                  <c:v>14.95130292090581</c:v>
                </c:pt>
                <c:pt idx="228">
                  <c:v>15.016941253692156</c:v>
                </c:pt>
                <c:pt idx="229">
                  <c:v>15.082579586478504</c:v>
                </c:pt>
                <c:pt idx="230">
                  <c:v>15.148217919264852</c:v>
                </c:pt>
                <c:pt idx="231">
                  <c:v>15.213856252051198</c:v>
                </c:pt>
                <c:pt idx="232">
                  <c:v>15.279494584837545</c:v>
                </c:pt>
                <c:pt idx="233">
                  <c:v>15.345132917623893</c:v>
                </c:pt>
                <c:pt idx="234">
                  <c:v>15.410771250410241</c:v>
                </c:pt>
                <c:pt idx="235">
                  <c:v>15.476409583196588</c:v>
                </c:pt>
                <c:pt idx="236">
                  <c:v>15.542047915982934</c:v>
                </c:pt>
                <c:pt idx="237">
                  <c:v>15.607686248769282</c:v>
                </c:pt>
                <c:pt idx="238">
                  <c:v>15.673324581555629</c:v>
                </c:pt>
                <c:pt idx="239">
                  <c:v>15.738962914341977</c:v>
                </c:pt>
                <c:pt idx="240">
                  <c:v>15.804601247128323</c:v>
                </c:pt>
                <c:pt idx="241">
                  <c:v>15.870239579914671</c:v>
                </c:pt>
                <c:pt idx="242">
                  <c:v>15.935877912701018</c:v>
                </c:pt>
                <c:pt idx="243">
                  <c:v>16.001516245487366</c:v>
                </c:pt>
                <c:pt idx="244">
                  <c:v>16.067154578273712</c:v>
                </c:pt>
                <c:pt idx="245">
                  <c:v>16.132792911060058</c:v>
                </c:pt>
                <c:pt idx="246">
                  <c:v>16.198431243846407</c:v>
                </c:pt>
                <c:pt idx="247">
                  <c:v>16.264069576632753</c:v>
                </c:pt>
                <c:pt idx="248">
                  <c:v>16.329707909419103</c:v>
                </c:pt>
                <c:pt idx="249">
                  <c:v>16.395346242205449</c:v>
                </c:pt>
                <c:pt idx="250">
                  <c:v>16.460984574991794</c:v>
                </c:pt>
                <c:pt idx="251">
                  <c:v>16.526622907778144</c:v>
                </c:pt>
                <c:pt idx="252">
                  <c:v>16.59226124056449</c:v>
                </c:pt>
                <c:pt idx="253">
                  <c:v>16.657899573350839</c:v>
                </c:pt>
                <c:pt idx="254">
                  <c:v>16.723537906137185</c:v>
                </c:pt>
                <c:pt idx="255">
                  <c:v>16.789176238923531</c:v>
                </c:pt>
                <c:pt idx="256">
                  <c:v>16.854814571709881</c:v>
                </c:pt>
                <c:pt idx="257">
                  <c:v>16.920452904496226</c:v>
                </c:pt>
                <c:pt idx="258">
                  <c:v>16.986091237282572</c:v>
                </c:pt>
                <c:pt idx="259">
                  <c:v>17.051729570068922</c:v>
                </c:pt>
                <c:pt idx="260">
                  <c:v>17.117367902855268</c:v>
                </c:pt>
                <c:pt idx="261">
                  <c:v>17.183006235641614</c:v>
                </c:pt>
                <c:pt idx="262">
                  <c:v>17.248644568427963</c:v>
                </c:pt>
                <c:pt idx="263">
                  <c:v>17.314282901214309</c:v>
                </c:pt>
                <c:pt idx="264">
                  <c:v>17.379921234000658</c:v>
                </c:pt>
                <c:pt idx="265">
                  <c:v>17.459015425008204</c:v>
                </c:pt>
                <c:pt idx="266">
                  <c:v>17.524653757794553</c:v>
                </c:pt>
                <c:pt idx="267">
                  <c:v>17.590292090580899</c:v>
                </c:pt>
                <c:pt idx="268">
                  <c:v>17.655930423367248</c:v>
                </c:pt>
                <c:pt idx="269">
                  <c:v>17.721568756153594</c:v>
                </c:pt>
                <c:pt idx="270">
                  <c:v>17.78720708893994</c:v>
                </c:pt>
                <c:pt idx="271">
                  <c:v>17.85284542172629</c:v>
                </c:pt>
                <c:pt idx="272">
                  <c:v>17.918483754512636</c:v>
                </c:pt>
                <c:pt idx="273">
                  <c:v>17.984122087298985</c:v>
                </c:pt>
                <c:pt idx="274">
                  <c:v>18.049760420085331</c:v>
                </c:pt>
                <c:pt idx="275">
                  <c:v>18.115398752871677</c:v>
                </c:pt>
                <c:pt idx="276">
                  <c:v>18.181037085658026</c:v>
                </c:pt>
                <c:pt idx="277">
                  <c:v>18.246675418444372</c:v>
                </c:pt>
                <c:pt idx="278">
                  <c:v>18.312313751230718</c:v>
                </c:pt>
                <c:pt idx="279">
                  <c:v>18.377952084017068</c:v>
                </c:pt>
                <c:pt idx="280">
                  <c:v>18.443590416803413</c:v>
                </c:pt>
                <c:pt idx="281">
                  <c:v>18.509228749589763</c:v>
                </c:pt>
                <c:pt idx="282">
                  <c:v>18.574867082376109</c:v>
                </c:pt>
                <c:pt idx="283">
                  <c:v>18.640505415162455</c:v>
                </c:pt>
                <c:pt idx="284">
                  <c:v>18.706143747948804</c:v>
                </c:pt>
                <c:pt idx="285">
                  <c:v>18.77178208073515</c:v>
                </c:pt>
                <c:pt idx="286">
                  <c:v>18.837420413521496</c:v>
                </c:pt>
                <c:pt idx="287">
                  <c:v>18.903058746307845</c:v>
                </c:pt>
                <c:pt idx="288">
                  <c:v>18.968697079094191</c:v>
                </c:pt>
                <c:pt idx="289">
                  <c:v>19.034335411880537</c:v>
                </c:pt>
                <c:pt idx="290">
                  <c:v>19.099973744666887</c:v>
                </c:pt>
                <c:pt idx="291">
                  <c:v>19.165612077453233</c:v>
                </c:pt>
                <c:pt idx="292">
                  <c:v>19.231250410239582</c:v>
                </c:pt>
                <c:pt idx="293">
                  <c:v>19.296888743025928</c:v>
                </c:pt>
                <c:pt idx="294">
                  <c:v>19.362527075812274</c:v>
                </c:pt>
                <c:pt idx="295">
                  <c:v>19.428165408598623</c:v>
                </c:pt>
                <c:pt idx="296">
                  <c:v>19.493803741384969</c:v>
                </c:pt>
                <c:pt idx="297">
                  <c:v>19.559442074171315</c:v>
                </c:pt>
                <c:pt idx="298">
                  <c:v>19.625080406957665</c:v>
                </c:pt>
                <c:pt idx="299">
                  <c:v>19.69071873974401</c:v>
                </c:pt>
                <c:pt idx="300">
                  <c:v>19.756357072530356</c:v>
                </c:pt>
                <c:pt idx="301">
                  <c:v>19.821995405316706</c:v>
                </c:pt>
                <c:pt idx="302">
                  <c:v>19.887633738103052</c:v>
                </c:pt>
                <c:pt idx="303">
                  <c:v>19.953272070889401</c:v>
                </c:pt>
                <c:pt idx="304">
                  <c:v>20.018910403675747</c:v>
                </c:pt>
                <c:pt idx="305">
                  <c:v>20.084548736462093</c:v>
                </c:pt>
                <c:pt idx="306">
                  <c:v>20.150187069248442</c:v>
                </c:pt>
                <c:pt idx="307">
                  <c:v>20.215825402034788</c:v>
                </c:pt>
                <c:pt idx="308">
                  <c:v>20.281463734821138</c:v>
                </c:pt>
                <c:pt idx="309">
                  <c:v>20.347102067607484</c:v>
                </c:pt>
                <c:pt idx="310">
                  <c:v>20.41274040039383</c:v>
                </c:pt>
                <c:pt idx="311">
                  <c:v>20.491834591401378</c:v>
                </c:pt>
                <c:pt idx="312">
                  <c:v>20.557472924187728</c:v>
                </c:pt>
                <c:pt idx="313">
                  <c:v>20.623111256974074</c:v>
                </c:pt>
                <c:pt idx="314">
                  <c:v>20.68874958976042</c:v>
                </c:pt>
                <c:pt idx="315">
                  <c:v>20.754387922546769</c:v>
                </c:pt>
                <c:pt idx="316">
                  <c:v>20.820026255333115</c:v>
                </c:pt>
                <c:pt idx="317">
                  <c:v>20.885664588119461</c:v>
                </c:pt>
                <c:pt idx="318">
                  <c:v>20.95130292090581</c:v>
                </c:pt>
                <c:pt idx="319">
                  <c:v>21.016941253692156</c:v>
                </c:pt>
                <c:pt idx="320">
                  <c:v>21.082579586478502</c:v>
                </c:pt>
                <c:pt idx="321">
                  <c:v>21.148217919264852</c:v>
                </c:pt>
                <c:pt idx="322">
                  <c:v>21.213856252051198</c:v>
                </c:pt>
                <c:pt idx="323">
                  <c:v>21.279494584837547</c:v>
                </c:pt>
                <c:pt idx="324">
                  <c:v>21.345132917623893</c:v>
                </c:pt>
                <c:pt idx="325">
                  <c:v>21.410771250410242</c:v>
                </c:pt>
                <c:pt idx="326">
                  <c:v>21.476409583196588</c:v>
                </c:pt>
                <c:pt idx="327">
                  <c:v>21.542047915982934</c:v>
                </c:pt>
                <c:pt idx="328">
                  <c:v>21.607686248769284</c:v>
                </c:pt>
                <c:pt idx="329">
                  <c:v>21.673324581555629</c:v>
                </c:pt>
                <c:pt idx="330">
                  <c:v>21.738962914341975</c:v>
                </c:pt>
                <c:pt idx="331">
                  <c:v>21.804601247128325</c:v>
                </c:pt>
                <c:pt idx="332">
                  <c:v>21.870239579914671</c:v>
                </c:pt>
                <c:pt idx="333">
                  <c:v>21.935877912701017</c:v>
                </c:pt>
                <c:pt idx="334">
                  <c:v>22.001516245487366</c:v>
                </c:pt>
                <c:pt idx="335">
                  <c:v>22.067154578273712</c:v>
                </c:pt>
                <c:pt idx="336">
                  <c:v>22.132792911060058</c:v>
                </c:pt>
                <c:pt idx="337">
                  <c:v>22.198431243846407</c:v>
                </c:pt>
                <c:pt idx="338">
                  <c:v>22.264069576632753</c:v>
                </c:pt>
                <c:pt idx="339">
                  <c:v>22.329707909419103</c:v>
                </c:pt>
                <c:pt idx="340">
                  <c:v>22.395346242205449</c:v>
                </c:pt>
                <c:pt idx="341">
                  <c:v>22.460984574991794</c:v>
                </c:pt>
                <c:pt idx="342">
                  <c:v>22.526622907778144</c:v>
                </c:pt>
                <c:pt idx="343">
                  <c:v>22.59226124056449</c:v>
                </c:pt>
                <c:pt idx="344">
                  <c:v>22.657899573350839</c:v>
                </c:pt>
                <c:pt idx="345">
                  <c:v>22.723537906137185</c:v>
                </c:pt>
                <c:pt idx="346">
                  <c:v>22.789176238923531</c:v>
                </c:pt>
                <c:pt idx="347">
                  <c:v>22.854814571709881</c:v>
                </c:pt>
                <c:pt idx="348">
                  <c:v>22.920452904496226</c:v>
                </c:pt>
                <c:pt idx="349">
                  <c:v>22.986091237282572</c:v>
                </c:pt>
                <c:pt idx="350">
                  <c:v>23.051729570068922</c:v>
                </c:pt>
                <c:pt idx="351">
                  <c:v>23.117367902855268</c:v>
                </c:pt>
                <c:pt idx="352">
                  <c:v>23.183006235641614</c:v>
                </c:pt>
                <c:pt idx="353">
                  <c:v>23.248644568427963</c:v>
                </c:pt>
                <c:pt idx="354">
                  <c:v>23.314282901214309</c:v>
                </c:pt>
                <c:pt idx="355">
                  <c:v>23.379921234000658</c:v>
                </c:pt>
                <c:pt idx="356">
                  <c:v>23.459015425008204</c:v>
                </c:pt>
                <c:pt idx="357">
                  <c:v>23.524653757794553</c:v>
                </c:pt>
                <c:pt idx="358">
                  <c:v>23.590292090580899</c:v>
                </c:pt>
                <c:pt idx="359">
                  <c:v>23.655930423367248</c:v>
                </c:pt>
                <c:pt idx="360">
                  <c:v>23.721568756153594</c:v>
                </c:pt>
                <c:pt idx="361">
                  <c:v>23.78720708893994</c:v>
                </c:pt>
                <c:pt idx="362">
                  <c:v>23.85284542172629</c:v>
                </c:pt>
                <c:pt idx="363">
                  <c:v>23.918483754512636</c:v>
                </c:pt>
                <c:pt idx="364">
                  <c:v>23.984122087298985</c:v>
                </c:pt>
                <c:pt idx="365">
                  <c:v>24.049760420085331</c:v>
                </c:pt>
                <c:pt idx="366">
                  <c:v>24.115398752871677</c:v>
                </c:pt>
                <c:pt idx="367">
                  <c:v>24.181037085658026</c:v>
                </c:pt>
                <c:pt idx="368">
                  <c:v>24.246675418444372</c:v>
                </c:pt>
                <c:pt idx="369">
                  <c:v>24.312313751230718</c:v>
                </c:pt>
                <c:pt idx="370">
                  <c:v>24.377952084017068</c:v>
                </c:pt>
                <c:pt idx="371">
                  <c:v>24.443590416803413</c:v>
                </c:pt>
                <c:pt idx="372">
                  <c:v>24.509228749589763</c:v>
                </c:pt>
                <c:pt idx="373">
                  <c:v>24.574867082376109</c:v>
                </c:pt>
                <c:pt idx="374">
                  <c:v>24.640505415162455</c:v>
                </c:pt>
                <c:pt idx="375">
                  <c:v>24.706143747948804</c:v>
                </c:pt>
                <c:pt idx="376">
                  <c:v>24.77178208073515</c:v>
                </c:pt>
                <c:pt idx="377">
                  <c:v>24.837420413521496</c:v>
                </c:pt>
                <c:pt idx="378">
                  <c:v>24.903058746307845</c:v>
                </c:pt>
                <c:pt idx="379">
                  <c:v>24.968697079094191</c:v>
                </c:pt>
                <c:pt idx="380">
                  <c:v>25.034335411880537</c:v>
                </c:pt>
                <c:pt idx="381">
                  <c:v>25.099973744666887</c:v>
                </c:pt>
                <c:pt idx="382">
                  <c:v>25.165612077453233</c:v>
                </c:pt>
                <c:pt idx="383">
                  <c:v>25.231250410239582</c:v>
                </c:pt>
                <c:pt idx="384">
                  <c:v>25.296888743025928</c:v>
                </c:pt>
                <c:pt idx="385">
                  <c:v>25.362527075812274</c:v>
                </c:pt>
                <c:pt idx="386">
                  <c:v>25.428165408598623</c:v>
                </c:pt>
                <c:pt idx="387">
                  <c:v>25.493803741384969</c:v>
                </c:pt>
                <c:pt idx="388">
                  <c:v>25.559442074171315</c:v>
                </c:pt>
                <c:pt idx="389">
                  <c:v>25.625080406957665</c:v>
                </c:pt>
                <c:pt idx="390">
                  <c:v>25.69071873974401</c:v>
                </c:pt>
                <c:pt idx="391">
                  <c:v>25.756357072530356</c:v>
                </c:pt>
                <c:pt idx="392">
                  <c:v>25.821995405316706</c:v>
                </c:pt>
                <c:pt idx="393">
                  <c:v>25.887633738103052</c:v>
                </c:pt>
                <c:pt idx="394">
                  <c:v>25.953272070889401</c:v>
                </c:pt>
                <c:pt idx="395">
                  <c:v>26.018910403675747</c:v>
                </c:pt>
                <c:pt idx="396">
                  <c:v>26.084548736462093</c:v>
                </c:pt>
                <c:pt idx="397">
                  <c:v>26.150187069248442</c:v>
                </c:pt>
                <c:pt idx="398">
                  <c:v>26.215825402034788</c:v>
                </c:pt>
                <c:pt idx="399">
                  <c:v>26.281463734821138</c:v>
                </c:pt>
                <c:pt idx="400">
                  <c:v>26.347102067607484</c:v>
                </c:pt>
                <c:pt idx="401">
                  <c:v>26.459015425008204</c:v>
                </c:pt>
                <c:pt idx="402">
                  <c:v>26.524653757794553</c:v>
                </c:pt>
                <c:pt idx="403">
                  <c:v>26.590292090580899</c:v>
                </c:pt>
                <c:pt idx="404">
                  <c:v>26.655930423367248</c:v>
                </c:pt>
                <c:pt idx="405">
                  <c:v>26.721568756153594</c:v>
                </c:pt>
                <c:pt idx="406">
                  <c:v>26.78720708893994</c:v>
                </c:pt>
                <c:pt idx="407">
                  <c:v>26.85284542172629</c:v>
                </c:pt>
                <c:pt idx="408">
                  <c:v>26.918483754512636</c:v>
                </c:pt>
                <c:pt idx="409">
                  <c:v>26.984122087298985</c:v>
                </c:pt>
                <c:pt idx="410">
                  <c:v>27.049760420085331</c:v>
                </c:pt>
                <c:pt idx="411">
                  <c:v>27.115398752871677</c:v>
                </c:pt>
                <c:pt idx="412">
                  <c:v>27.181037085658026</c:v>
                </c:pt>
                <c:pt idx="413">
                  <c:v>27.246675418444372</c:v>
                </c:pt>
                <c:pt idx="414">
                  <c:v>27.312313751230718</c:v>
                </c:pt>
                <c:pt idx="415">
                  <c:v>27.377952084017068</c:v>
                </c:pt>
                <c:pt idx="416">
                  <c:v>27.443590416803413</c:v>
                </c:pt>
                <c:pt idx="417">
                  <c:v>27.509228749589763</c:v>
                </c:pt>
                <c:pt idx="418">
                  <c:v>27.574867082376109</c:v>
                </c:pt>
                <c:pt idx="419">
                  <c:v>27.640505415162455</c:v>
                </c:pt>
                <c:pt idx="420">
                  <c:v>27.706143747948804</c:v>
                </c:pt>
                <c:pt idx="421">
                  <c:v>27.77178208073515</c:v>
                </c:pt>
                <c:pt idx="422">
                  <c:v>27.837420413521496</c:v>
                </c:pt>
                <c:pt idx="423">
                  <c:v>27.903058746307845</c:v>
                </c:pt>
                <c:pt idx="424">
                  <c:v>27.968697079094191</c:v>
                </c:pt>
                <c:pt idx="425">
                  <c:v>28.034335411880537</c:v>
                </c:pt>
                <c:pt idx="426">
                  <c:v>28.099973744666887</c:v>
                </c:pt>
                <c:pt idx="427">
                  <c:v>28.165612077453233</c:v>
                </c:pt>
                <c:pt idx="428">
                  <c:v>28.231250410239582</c:v>
                </c:pt>
                <c:pt idx="429">
                  <c:v>28.296888743025928</c:v>
                </c:pt>
                <c:pt idx="430">
                  <c:v>28.362527075812274</c:v>
                </c:pt>
                <c:pt idx="431">
                  <c:v>28.428165408598623</c:v>
                </c:pt>
                <c:pt idx="432">
                  <c:v>28.493803741384969</c:v>
                </c:pt>
                <c:pt idx="433">
                  <c:v>28.559442074171315</c:v>
                </c:pt>
                <c:pt idx="434">
                  <c:v>28.625080406957665</c:v>
                </c:pt>
                <c:pt idx="435">
                  <c:v>28.69071873974401</c:v>
                </c:pt>
                <c:pt idx="436">
                  <c:v>28.756357072530356</c:v>
                </c:pt>
                <c:pt idx="437">
                  <c:v>28.821995405316706</c:v>
                </c:pt>
                <c:pt idx="438">
                  <c:v>28.887633738103052</c:v>
                </c:pt>
                <c:pt idx="439">
                  <c:v>28.953272070889401</c:v>
                </c:pt>
                <c:pt idx="440">
                  <c:v>29.018910403675747</c:v>
                </c:pt>
                <c:pt idx="441">
                  <c:v>29.084548736462093</c:v>
                </c:pt>
                <c:pt idx="442">
                  <c:v>29.150187069248442</c:v>
                </c:pt>
                <c:pt idx="443">
                  <c:v>29.215825402034788</c:v>
                </c:pt>
                <c:pt idx="444">
                  <c:v>29.281463734821138</c:v>
                </c:pt>
                <c:pt idx="445">
                  <c:v>29.347102067607484</c:v>
                </c:pt>
                <c:pt idx="446">
                  <c:v>29.41274040039383</c:v>
                </c:pt>
                <c:pt idx="447">
                  <c:v>29.491834591401378</c:v>
                </c:pt>
                <c:pt idx="448">
                  <c:v>29.557472924187728</c:v>
                </c:pt>
                <c:pt idx="449">
                  <c:v>29.623111256974074</c:v>
                </c:pt>
                <c:pt idx="450">
                  <c:v>29.68874958976042</c:v>
                </c:pt>
                <c:pt idx="451">
                  <c:v>29.754387922546769</c:v>
                </c:pt>
                <c:pt idx="452">
                  <c:v>29.820026255333115</c:v>
                </c:pt>
                <c:pt idx="453">
                  <c:v>29.885664588119461</c:v>
                </c:pt>
                <c:pt idx="454">
                  <c:v>29.95130292090581</c:v>
                </c:pt>
                <c:pt idx="455">
                  <c:v>30.016941253692156</c:v>
                </c:pt>
                <c:pt idx="456">
                  <c:v>30.082579586478502</c:v>
                </c:pt>
                <c:pt idx="457">
                  <c:v>30.148217919264852</c:v>
                </c:pt>
                <c:pt idx="458">
                  <c:v>30.213856252051198</c:v>
                </c:pt>
                <c:pt idx="459">
                  <c:v>30.279494584837547</c:v>
                </c:pt>
                <c:pt idx="460">
                  <c:v>30.345132917623893</c:v>
                </c:pt>
                <c:pt idx="461">
                  <c:v>30.410771250410242</c:v>
                </c:pt>
                <c:pt idx="462">
                  <c:v>30.476409583196588</c:v>
                </c:pt>
                <c:pt idx="463">
                  <c:v>30.542047915982934</c:v>
                </c:pt>
                <c:pt idx="464">
                  <c:v>30.607686248769284</c:v>
                </c:pt>
                <c:pt idx="465">
                  <c:v>30.673324581555629</c:v>
                </c:pt>
                <c:pt idx="466">
                  <c:v>30.738962914341975</c:v>
                </c:pt>
                <c:pt idx="467">
                  <c:v>30.804601247128325</c:v>
                </c:pt>
                <c:pt idx="468">
                  <c:v>30.870239579914671</c:v>
                </c:pt>
                <c:pt idx="469">
                  <c:v>30.935877912701017</c:v>
                </c:pt>
                <c:pt idx="470">
                  <c:v>31.001516245487366</c:v>
                </c:pt>
                <c:pt idx="471">
                  <c:v>31.067154578273712</c:v>
                </c:pt>
                <c:pt idx="472">
                  <c:v>31.132792911060058</c:v>
                </c:pt>
                <c:pt idx="473">
                  <c:v>31.198431243846407</c:v>
                </c:pt>
                <c:pt idx="474">
                  <c:v>31.264069576632753</c:v>
                </c:pt>
                <c:pt idx="475">
                  <c:v>31.329707909419103</c:v>
                </c:pt>
                <c:pt idx="476">
                  <c:v>31.395346242205449</c:v>
                </c:pt>
                <c:pt idx="477">
                  <c:v>31.460984574991794</c:v>
                </c:pt>
                <c:pt idx="478">
                  <c:v>31.526622907778144</c:v>
                </c:pt>
                <c:pt idx="479">
                  <c:v>31.59226124056449</c:v>
                </c:pt>
                <c:pt idx="480">
                  <c:v>31.657899573350839</c:v>
                </c:pt>
                <c:pt idx="481">
                  <c:v>31.723537906137185</c:v>
                </c:pt>
                <c:pt idx="482">
                  <c:v>31.789176238923531</c:v>
                </c:pt>
                <c:pt idx="483">
                  <c:v>31.854814571709881</c:v>
                </c:pt>
                <c:pt idx="484">
                  <c:v>31.920452904496226</c:v>
                </c:pt>
                <c:pt idx="485">
                  <c:v>31.986091237282572</c:v>
                </c:pt>
                <c:pt idx="486">
                  <c:v>32.051729570068922</c:v>
                </c:pt>
                <c:pt idx="487">
                  <c:v>32.117367902855271</c:v>
                </c:pt>
                <c:pt idx="488">
                  <c:v>32.183006235641614</c:v>
                </c:pt>
                <c:pt idx="489">
                  <c:v>32.248644568427963</c:v>
                </c:pt>
                <c:pt idx="490">
                  <c:v>32.314282901214312</c:v>
                </c:pt>
                <c:pt idx="491">
                  <c:v>32.379921234000655</c:v>
                </c:pt>
                <c:pt idx="492">
                  <c:v>32.459015425008204</c:v>
                </c:pt>
                <c:pt idx="493">
                  <c:v>32.524653757794553</c:v>
                </c:pt>
                <c:pt idx="494">
                  <c:v>32.590292090580903</c:v>
                </c:pt>
                <c:pt idx="495">
                  <c:v>32.655930423367245</c:v>
                </c:pt>
                <c:pt idx="496">
                  <c:v>32.721568756153594</c:v>
                </c:pt>
                <c:pt idx="497">
                  <c:v>32.787207088939944</c:v>
                </c:pt>
                <c:pt idx="498">
                  <c:v>32.852845421726286</c:v>
                </c:pt>
                <c:pt idx="499">
                  <c:v>32.918483754512636</c:v>
                </c:pt>
                <c:pt idx="500">
                  <c:v>32.984122087298985</c:v>
                </c:pt>
                <c:pt idx="501">
                  <c:v>33.049760420085327</c:v>
                </c:pt>
                <c:pt idx="502">
                  <c:v>33.115398752871677</c:v>
                </c:pt>
                <c:pt idx="503">
                  <c:v>33.181037085658026</c:v>
                </c:pt>
                <c:pt idx="504">
                  <c:v>33.246675418444369</c:v>
                </c:pt>
                <c:pt idx="505">
                  <c:v>33.312313751230718</c:v>
                </c:pt>
                <c:pt idx="506">
                  <c:v>33.377952084017068</c:v>
                </c:pt>
                <c:pt idx="507">
                  <c:v>33.443590416803417</c:v>
                </c:pt>
                <c:pt idx="508">
                  <c:v>33.509228749589759</c:v>
                </c:pt>
                <c:pt idx="509">
                  <c:v>33.574867082376109</c:v>
                </c:pt>
                <c:pt idx="510">
                  <c:v>33.640505415162458</c:v>
                </c:pt>
                <c:pt idx="511">
                  <c:v>33.706143747948801</c:v>
                </c:pt>
                <c:pt idx="512">
                  <c:v>33.77178208073515</c:v>
                </c:pt>
                <c:pt idx="513">
                  <c:v>33.8374204135215</c:v>
                </c:pt>
                <c:pt idx="514">
                  <c:v>33.903058746307842</c:v>
                </c:pt>
                <c:pt idx="515">
                  <c:v>33.968697079094191</c:v>
                </c:pt>
                <c:pt idx="516">
                  <c:v>34.034335411880541</c:v>
                </c:pt>
                <c:pt idx="517">
                  <c:v>34.099973744666883</c:v>
                </c:pt>
                <c:pt idx="518">
                  <c:v>34.165612077453233</c:v>
                </c:pt>
                <c:pt idx="519">
                  <c:v>34.231250410239582</c:v>
                </c:pt>
                <c:pt idx="520">
                  <c:v>34.296888743025931</c:v>
                </c:pt>
                <c:pt idx="521">
                  <c:v>34.362527075812274</c:v>
                </c:pt>
                <c:pt idx="522">
                  <c:v>34.428165408598623</c:v>
                </c:pt>
                <c:pt idx="523">
                  <c:v>34.493803741384973</c:v>
                </c:pt>
                <c:pt idx="524">
                  <c:v>34.559442074171315</c:v>
                </c:pt>
                <c:pt idx="525">
                  <c:v>34.625080406957665</c:v>
                </c:pt>
                <c:pt idx="526">
                  <c:v>34.690718739744014</c:v>
                </c:pt>
                <c:pt idx="527">
                  <c:v>34.756357072530356</c:v>
                </c:pt>
                <c:pt idx="528">
                  <c:v>34.821995405316706</c:v>
                </c:pt>
                <c:pt idx="529">
                  <c:v>34.887633738103055</c:v>
                </c:pt>
                <c:pt idx="530">
                  <c:v>34.953272070889398</c:v>
                </c:pt>
                <c:pt idx="531">
                  <c:v>35.018910403675747</c:v>
                </c:pt>
                <c:pt idx="532">
                  <c:v>35.084548736462096</c:v>
                </c:pt>
                <c:pt idx="533">
                  <c:v>35.150187069248439</c:v>
                </c:pt>
                <c:pt idx="534">
                  <c:v>35.215825402034788</c:v>
                </c:pt>
                <c:pt idx="535">
                  <c:v>35.281463734821138</c:v>
                </c:pt>
                <c:pt idx="536">
                  <c:v>35.34710206760748</c:v>
                </c:pt>
                <c:pt idx="537">
                  <c:v>35.41274040039383</c:v>
                </c:pt>
                <c:pt idx="538">
                  <c:v>35.459015425008204</c:v>
                </c:pt>
                <c:pt idx="539">
                  <c:v>35.524653757794553</c:v>
                </c:pt>
                <c:pt idx="540">
                  <c:v>35.590292090580903</c:v>
                </c:pt>
                <c:pt idx="541">
                  <c:v>35.655930423367245</c:v>
                </c:pt>
                <c:pt idx="542">
                  <c:v>35.721568756153594</c:v>
                </c:pt>
                <c:pt idx="543">
                  <c:v>35.787207088939944</c:v>
                </c:pt>
                <c:pt idx="544">
                  <c:v>35.852845421726286</c:v>
                </c:pt>
                <c:pt idx="545">
                  <c:v>35.918483754512636</c:v>
                </c:pt>
                <c:pt idx="546">
                  <c:v>35.984122087298985</c:v>
                </c:pt>
                <c:pt idx="547">
                  <c:v>36.049760420085327</c:v>
                </c:pt>
                <c:pt idx="548">
                  <c:v>36.115398752871677</c:v>
                </c:pt>
                <c:pt idx="549">
                  <c:v>36.181037085658026</c:v>
                </c:pt>
                <c:pt idx="550">
                  <c:v>36.246675418444369</c:v>
                </c:pt>
                <c:pt idx="551">
                  <c:v>36.312313751230718</c:v>
                </c:pt>
                <c:pt idx="552">
                  <c:v>36.377952084017068</c:v>
                </c:pt>
                <c:pt idx="553">
                  <c:v>36.443590416803417</c:v>
                </c:pt>
                <c:pt idx="554">
                  <c:v>36.509228749589759</c:v>
                </c:pt>
                <c:pt idx="555">
                  <c:v>36.574867082376109</c:v>
                </c:pt>
                <c:pt idx="556">
                  <c:v>36.640505415162458</c:v>
                </c:pt>
                <c:pt idx="557">
                  <c:v>36.706143747948801</c:v>
                </c:pt>
                <c:pt idx="558">
                  <c:v>36.77178208073515</c:v>
                </c:pt>
                <c:pt idx="559">
                  <c:v>36.8374204135215</c:v>
                </c:pt>
                <c:pt idx="560">
                  <c:v>36.903058746307842</c:v>
                </c:pt>
                <c:pt idx="561">
                  <c:v>36.968697079094191</c:v>
                </c:pt>
                <c:pt idx="562">
                  <c:v>37.034335411880541</c:v>
                </c:pt>
                <c:pt idx="563">
                  <c:v>37.099973744666883</c:v>
                </c:pt>
                <c:pt idx="564">
                  <c:v>37.165612077453233</c:v>
                </c:pt>
                <c:pt idx="565">
                  <c:v>37.231250410239582</c:v>
                </c:pt>
                <c:pt idx="566">
                  <c:v>37.296888743025931</c:v>
                </c:pt>
                <c:pt idx="567">
                  <c:v>37.362527075812274</c:v>
                </c:pt>
                <c:pt idx="568">
                  <c:v>37.428165408598623</c:v>
                </c:pt>
                <c:pt idx="569">
                  <c:v>37.493803741384973</c:v>
                </c:pt>
                <c:pt idx="570">
                  <c:v>37.559442074171315</c:v>
                </c:pt>
                <c:pt idx="571">
                  <c:v>37.625080406957665</c:v>
                </c:pt>
                <c:pt idx="572">
                  <c:v>37.690718739744014</c:v>
                </c:pt>
                <c:pt idx="573">
                  <c:v>37.756357072530356</c:v>
                </c:pt>
                <c:pt idx="574">
                  <c:v>37.821995405316706</c:v>
                </c:pt>
                <c:pt idx="575">
                  <c:v>37.887633738103055</c:v>
                </c:pt>
                <c:pt idx="576">
                  <c:v>37.953272070889398</c:v>
                </c:pt>
                <c:pt idx="577">
                  <c:v>38.018910403675747</c:v>
                </c:pt>
                <c:pt idx="578">
                  <c:v>38.084548736462096</c:v>
                </c:pt>
                <c:pt idx="579">
                  <c:v>38.150187069248439</c:v>
                </c:pt>
                <c:pt idx="580">
                  <c:v>38.215825402034788</c:v>
                </c:pt>
                <c:pt idx="581">
                  <c:v>38.281463734821138</c:v>
                </c:pt>
                <c:pt idx="582">
                  <c:v>38.34710206760748</c:v>
                </c:pt>
                <c:pt idx="583">
                  <c:v>38.41274040039383</c:v>
                </c:pt>
                <c:pt idx="584">
                  <c:v>38.459015425008204</c:v>
                </c:pt>
                <c:pt idx="585">
                  <c:v>38.524653757794553</c:v>
                </c:pt>
                <c:pt idx="586">
                  <c:v>38.590292090580903</c:v>
                </c:pt>
                <c:pt idx="587">
                  <c:v>38.655930423367245</c:v>
                </c:pt>
                <c:pt idx="588">
                  <c:v>38.721568756153594</c:v>
                </c:pt>
                <c:pt idx="589">
                  <c:v>38.787207088939944</c:v>
                </c:pt>
                <c:pt idx="590">
                  <c:v>38.852845421726286</c:v>
                </c:pt>
                <c:pt idx="591">
                  <c:v>38.918483754512636</c:v>
                </c:pt>
                <c:pt idx="592">
                  <c:v>38.984122087298985</c:v>
                </c:pt>
                <c:pt idx="593">
                  <c:v>39.049760420085327</c:v>
                </c:pt>
                <c:pt idx="594">
                  <c:v>39.115398752871677</c:v>
                </c:pt>
                <c:pt idx="595">
                  <c:v>39.181037085658026</c:v>
                </c:pt>
                <c:pt idx="596">
                  <c:v>39.246675418444369</c:v>
                </c:pt>
                <c:pt idx="597">
                  <c:v>39.312313751230718</c:v>
                </c:pt>
                <c:pt idx="598">
                  <c:v>39.377952084017068</c:v>
                </c:pt>
                <c:pt idx="599">
                  <c:v>39.443590416803417</c:v>
                </c:pt>
                <c:pt idx="600">
                  <c:v>39.509228749589759</c:v>
                </c:pt>
                <c:pt idx="601">
                  <c:v>39.574867082376109</c:v>
                </c:pt>
                <c:pt idx="602">
                  <c:v>39.640505415162458</c:v>
                </c:pt>
                <c:pt idx="603">
                  <c:v>39.706143747948801</c:v>
                </c:pt>
                <c:pt idx="604">
                  <c:v>39.77178208073515</c:v>
                </c:pt>
                <c:pt idx="605">
                  <c:v>39.8374204135215</c:v>
                </c:pt>
                <c:pt idx="606">
                  <c:v>39.903058746307842</c:v>
                </c:pt>
                <c:pt idx="607">
                  <c:v>39.968697079094191</c:v>
                </c:pt>
                <c:pt idx="608">
                  <c:v>40.034335411880541</c:v>
                </c:pt>
                <c:pt idx="609">
                  <c:v>40.099973744666883</c:v>
                </c:pt>
                <c:pt idx="610">
                  <c:v>40.165612077453233</c:v>
                </c:pt>
                <c:pt idx="611">
                  <c:v>40.231250410239582</c:v>
                </c:pt>
                <c:pt idx="612">
                  <c:v>40.296888743025931</c:v>
                </c:pt>
                <c:pt idx="613">
                  <c:v>40.362527075812274</c:v>
                </c:pt>
                <c:pt idx="614">
                  <c:v>40.428165408598623</c:v>
                </c:pt>
                <c:pt idx="615">
                  <c:v>40.493803741384973</c:v>
                </c:pt>
                <c:pt idx="616">
                  <c:v>40.559442074171315</c:v>
                </c:pt>
                <c:pt idx="617">
                  <c:v>40.625080406957665</c:v>
                </c:pt>
                <c:pt idx="618">
                  <c:v>40.690718739744014</c:v>
                </c:pt>
                <c:pt idx="619">
                  <c:v>40.756357072530356</c:v>
                </c:pt>
                <c:pt idx="620">
                  <c:v>40.821995405316706</c:v>
                </c:pt>
                <c:pt idx="621">
                  <c:v>40.887633738103055</c:v>
                </c:pt>
                <c:pt idx="622">
                  <c:v>40.953272070889398</c:v>
                </c:pt>
                <c:pt idx="623">
                  <c:v>41.018910403675747</c:v>
                </c:pt>
                <c:pt idx="624">
                  <c:v>41.084548736462096</c:v>
                </c:pt>
                <c:pt idx="625">
                  <c:v>41.150187069248439</c:v>
                </c:pt>
                <c:pt idx="626">
                  <c:v>41.215825402034788</c:v>
                </c:pt>
                <c:pt idx="627">
                  <c:v>41.281463734821138</c:v>
                </c:pt>
                <c:pt idx="628">
                  <c:v>41.34710206760748</c:v>
                </c:pt>
                <c:pt idx="629">
                  <c:v>41.41274040039383</c:v>
                </c:pt>
                <c:pt idx="630">
                  <c:v>41.459015425008204</c:v>
                </c:pt>
                <c:pt idx="631">
                  <c:v>41.524653757794553</c:v>
                </c:pt>
                <c:pt idx="632">
                  <c:v>41.590292090580903</c:v>
                </c:pt>
                <c:pt idx="633">
                  <c:v>41.655930423367245</c:v>
                </c:pt>
                <c:pt idx="634">
                  <c:v>41.721568756153594</c:v>
                </c:pt>
                <c:pt idx="635">
                  <c:v>41.787207088939944</c:v>
                </c:pt>
                <c:pt idx="636">
                  <c:v>41.852845421726286</c:v>
                </c:pt>
                <c:pt idx="637">
                  <c:v>41.918483754512636</c:v>
                </c:pt>
                <c:pt idx="638">
                  <c:v>41.984122087298985</c:v>
                </c:pt>
                <c:pt idx="639">
                  <c:v>42.049760420085327</c:v>
                </c:pt>
                <c:pt idx="640">
                  <c:v>42.115398752871677</c:v>
                </c:pt>
                <c:pt idx="641">
                  <c:v>42.181037085658026</c:v>
                </c:pt>
                <c:pt idx="642">
                  <c:v>42.246675418444369</c:v>
                </c:pt>
                <c:pt idx="643">
                  <c:v>42.312313751230718</c:v>
                </c:pt>
                <c:pt idx="644">
                  <c:v>42.377952084017068</c:v>
                </c:pt>
                <c:pt idx="645">
                  <c:v>42.443590416803417</c:v>
                </c:pt>
                <c:pt idx="646">
                  <c:v>42.509228749589759</c:v>
                </c:pt>
                <c:pt idx="647">
                  <c:v>42.574867082376109</c:v>
                </c:pt>
                <c:pt idx="648">
                  <c:v>42.640505415162458</c:v>
                </c:pt>
                <c:pt idx="649">
                  <c:v>42.706143747948801</c:v>
                </c:pt>
                <c:pt idx="650">
                  <c:v>42.77178208073515</c:v>
                </c:pt>
                <c:pt idx="651">
                  <c:v>42.8374204135215</c:v>
                </c:pt>
                <c:pt idx="652">
                  <c:v>42.903058746307842</c:v>
                </c:pt>
                <c:pt idx="653">
                  <c:v>42.968697079094191</c:v>
                </c:pt>
                <c:pt idx="654">
                  <c:v>43.034335411880541</c:v>
                </c:pt>
                <c:pt idx="655">
                  <c:v>43.099973744666883</c:v>
                </c:pt>
                <c:pt idx="656">
                  <c:v>43.165612077453233</c:v>
                </c:pt>
                <c:pt idx="657">
                  <c:v>43.231250410239582</c:v>
                </c:pt>
                <c:pt idx="658">
                  <c:v>43.296888743025931</c:v>
                </c:pt>
                <c:pt idx="659">
                  <c:v>43.362527075812274</c:v>
                </c:pt>
                <c:pt idx="660">
                  <c:v>43.428165408598623</c:v>
                </c:pt>
                <c:pt idx="661">
                  <c:v>43.493803741384973</c:v>
                </c:pt>
                <c:pt idx="662">
                  <c:v>43.559442074171315</c:v>
                </c:pt>
                <c:pt idx="663">
                  <c:v>43.625080406957665</c:v>
                </c:pt>
                <c:pt idx="664">
                  <c:v>43.690718739744014</c:v>
                </c:pt>
                <c:pt idx="665">
                  <c:v>43.756357072530356</c:v>
                </c:pt>
                <c:pt idx="666">
                  <c:v>43.821995405316706</c:v>
                </c:pt>
                <c:pt idx="667">
                  <c:v>43.887633738103055</c:v>
                </c:pt>
                <c:pt idx="668">
                  <c:v>43.953272070889398</c:v>
                </c:pt>
                <c:pt idx="669">
                  <c:v>44.018910403675747</c:v>
                </c:pt>
                <c:pt idx="670">
                  <c:v>44.084548736462096</c:v>
                </c:pt>
                <c:pt idx="671">
                  <c:v>44.150187069248439</c:v>
                </c:pt>
                <c:pt idx="672">
                  <c:v>44.215825402034788</c:v>
                </c:pt>
                <c:pt idx="673">
                  <c:v>44.281463734821138</c:v>
                </c:pt>
                <c:pt idx="674">
                  <c:v>44.34710206760748</c:v>
                </c:pt>
                <c:pt idx="675">
                  <c:v>44.41274040039383</c:v>
                </c:pt>
                <c:pt idx="676">
                  <c:v>44.459015425008204</c:v>
                </c:pt>
                <c:pt idx="677">
                  <c:v>44.524653757794553</c:v>
                </c:pt>
                <c:pt idx="678">
                  <c:v>44.590292090580903</c:v>
                </c:pt>
                <c:pt idx="679">
                  <c:v>44.655930423367245</c:v>
                </c:pt>
                <c:pt idx="680">
                  <c:v>44.721568756153594</c:v>
                </c:pt>
                <c:pt idx="681">
                  <c:v>44.787207088939944</c:v>
                </c:pt>
                <c:pt idx="682">
                  <c:v>44.852845421726286</c:v>
                </c:pt>
                <c:pt idx="683">
                  <c:v>44.918483754512636</c:v>
                </c:pt>
                <c:pt idx="684">
                  <c:v>44.984122087298985</c:v>
                </c:pt>
                <c:pt idx="685">
                  <c:v>45.049760420085327</c:v>
                </c:pt>
                <c:pt idx="686">
                  <c:v>45.115398752871677</c:v>
                </c:pt>
                <c:pt idx="687">
                  <c:v>45.181037085658026</c:v>
                </c:pt>
                <c:pt idx="688">
                  <c:v>45.246675418444369</c:v>
                </c:pt>
                <c:pt idx="689">
                  <c:v>45.312313751230718</c:v>
                </c:pt>
                <c:pt idx="690">
                  <c:v>45.377952084017068</c:v>
                </c:pt>
                <c:pt idx="691">
                  <c:v>45.443590416803417</c:v>
                </c:pt>
                <c:pt idx="692">
                  <c:v>45.509228749589759</c:v>
                </c:pt>
                <c:pt idx="693">
                  <c:v>45.574867082376109</c:v>
                </c:pt>
                <c:pt idx="694">
                  <c:v>45.640505415162458</c:v>
                </c:pt>
                <c:pt idx="695">
                  <c:v>45.706143747948801</c:v>
                </c:pt>
                <c:pt idx="696">
                  <c:v>45.77178208073515</c:v>
                </c:pt>
                <c:pt idx="697">
                  <c:v>45.8374204135215</c:v>
                </c:pt>
                <c:pt idx="698">
                  <c:v>45.903058746307842</c:v>
                </c:pt>
                <c:pt idx="699">
                  <c:v>45.968697079094191</c:v>
                </c:pt>
                <c:pt idx="700">
                  <c:v>46.034335411880541</c:v>
                </c:pt>
                <c:pt idx="701">
                  <c:v>46.099973744666883</c:v>
                </c:pt>
                <c:pt idx="702">
                  <c:v>46.165612077453233</c:v>
                </c:pt>
                <c:pt idx="703">
                  <c:v>46.231250410239582</c:v>
                </c:pt>
                <c:pt idx="704">
                  <c:v>46.296888743025931</c:v>
                </c:pt>
                <c:pt idx="705">
                  <c:v>46.362527075812274</c:v>
                </c:pt>
                <c:pt idx="706">
                  <c:v>46.428165408598623</c:v>
                </c:pt>
                <c:pt idx="707">
                  <c:v>46.493803741384973</c:v>
                </c:pt>
                <c:pt idx="708">
                  <c:v>46.559442074171315</c:v>
                </c:pt>
                <c:pt idx="709">
                  <c:v>46.625080406957665</c:v>
                </c:pt>
                <c:pt idx="710">
                  <c:v>46.690718739744014</c:v>
                </c:pt>
                <c:pt idx="711">
                  <c:v>46.756357072530356</c:v>
                </c:pt>
                <c:pt idx="712">
                  <c:v>46.821995405316706</c:v>
                </c:pt>
                <c:pt idx="713">
                  <c:v>46.887633738103055</c:v>
                </c:pt>
                <c:pt idx="714">
                  <c:v>46.953272070889398</c:v>
                </c:pt>
                <c:pt idx="715">
                  <c:v>47.018910403675747</c:v>
                </c:pt>
                <c:pt idx="716">
                  <c:v>47.084548736462096</c:v>
                </c:pt>
                <c:pt idx="717">
                  <c:v>47.150187069248439</c:v>
                </c:pt>
                <c:pt idx="718">
                  <c:v>47.215825402034788</c:v>
                </c:pt>
                <c:pt idx="719">
                  <c:v>47.281463734821138</c:v>
                </c:pt>
                <c:pt idx="720">
                  <c:v>47.34710206760748</c:v>
                </c:pt>
                <c:pt idx="721">
                  <c:v>47.41274040039383</c:v>
                </c:pt>
                <c:pt idx="722">
                  <c:v>47.459015425008204</c:v>
                </c:pt>
                <c:pt idx="723">
                  <c:v>47.524653757794553</c:v>
                </c:pt>
                <c:pt idx="724">
                  <c:v>47.590292090580903</c:v>
                </c:pt>
                <c:pt idx="725">
                  <c:v>47.655930423367245</c:v>
                </c:pt>
                <c:pt idx="726">
                  <c:v>47.721568756153594</c:v>
                </c:pt>
                <c:pt idx="727">
                  <c:v>47.787207088939944</c:v>
                </c:pt>
                <c:pt idx="728">
                  <c:v>47.852845421726286</c:v>
                </c:pt>
                <c:pt idx="729">
                  <c:v>47.918483754512636</c:v>
                </c:pt>
                <c:pt idx="730">
                  <c:v>47.984122087298985</c:v>
                </c:pt>
                <c:pt idx="731">
                  <c:v>48.049760420085327</c:v>
                </c:pt>
                <c:pt idx="732">
                  <c:v>48.115398752871677</c:v>
                </c:pt>
                <c:pt idx="733">
                  <c:v>48.181037085658026</c:v>
                </c:pt>
                <c:pt idx="734">
                  <c:v>48.246675418444369</c:v>
                </c:pt>
                <c:pt idx="735">
                  <c:v>48.312313751230718</c:v>
                </c:pt>
                <c:pt idx="736">
                  <c:v>48.377952084017068</c:v>
                </c:pt>
                <c:pt idx="737">
                  <c:v>48.443590416803417</c:v>
                </c:pt>
                <c:pt idx="738">
                  <c:v>48.509228749589759</c:v>
                </c:pt>
                <c:pt idx="739">
                  <c:v>48.574867082376109</c:v>
                </c:pt>
                <c:pt idx="740">
                  <c:v>48.640505415162458</c:v>
                </c:pt>
                <c:pt idx="741">
                  <c:v>48.706143747948801</c:v>
                </c:pt>
                <c:pt idx="742">
                  <c:v>48.77178208073515</c:v>
                </c:pt>
                <c:pt idx="743">
                  <c:v>48.8374204135215</c:v>
                </c:pt>
                <c:pt idx="744">
                  <c:v>48.903058746307842</c:v>
                </c:pt>
                <c:pt idx="745">
                  <c:v>48.968697079094191</c:v>
                </c:pt>
                <c:pt idx="746">
                  <c:v>49.034335411880541</c:v>
                </c:pt>
                <c:pt idx="747">
                  <c:v>49.099973744666883</c:v>
                </c:pt>
                <c:pt idx="748">
                  <c:v>49.165612077453233</c:v>
                </c:pt>
                <c:pt idx="749">
                  <c:v>49.231250410239582</c:v>
                </c:pt>
                <c:pt idx="750">
                  <c:v>49.296888743025931</c:v>
                </c:pt>
                <c:pt idx="751">
                  <c:v>49.362527075812274</c:v>
                </c:pt>
                <c:pt idx="752">
                  <c:v>49.428165408598623</c:v>
                </c:pt>
                <c:pt idx="753">
                  <c:v>49.493803741384973</c:v>
                </c:pt>
                <c:pt idx="754">
                  <c:v>49.559442074171315</c:v>
                </c:pt>
                <c:pt idx="755">
                  <c:v>49.625080406957665</c:v>
                </c:pt>
                <c:pt idx="756">
                  <c:v>49.690718739744014</c:v>
                </c:pt>
                <c:pt idx="757">
                  <c:v>49.756357072530356</c:v>
                </c:pt>
                <c:pt idx="758">
                  <c:v>49.821995405316706</c:v>
                </c:pt>
                <c:pt idx="759">
                  <c:v>49.887633738103055</c:v>
                </c:pt>
                <c:pt idx="760">
                  <c:v>49.953272070889398</c:v>
                </c:pt>
                <c:pt idx="761">
                  <c:v>50.018910403675747</c:v>
                </c:pt>
                <c:pt idx="762">
                  <c:v>50.084548736462096</c:v>
                </c:pt>
                <c:pt idx="763">
                  <c:v>50.150187069248439</c:v>
                </c:pt>
                <c:pt idx="764">
                  <c:v>50.215825402034788</c:v>
                </c:pt>
                <c:pt idx="765">
                  <c:v>50.281463734821138</c:v>
                </c:pt>
                <c:pt idx="766">
                  <c:v>50.34710206760748</c:v>
                </c:pt>
                <c:pt idx="767">
                  <c:v>50.41274040039383</c:v>
                </c:pt>
                <c:pt idx="768">
                  <c:v>50.459015425008204</c:v>
                </c:pt>
                <c:pt idx="769">
                  <c:v>50.524653757794553</c:v>
                </c:pt>
                <c:pt idx="770">
                  <c:v>50.590292090580903</c:v>
                </c:pt>
                <c:pt idx="771">
                  <c:v>50.655930423367245</c:v>
                </c:pt>
                <c:pt idx="772">
                  <c:v>50.721568756153594</c:v>
                </c:pt>
                <c:pt idx="773">
                  <c:v>50.787207088939944</c:v>
                </c:pt>
                <c:pt idx="774">
                  <c:v>50.852845421726286</c:v>
                </c:pt>
                <c:pt idx="775">
                  <c:v>50.918483754512636</c:v>
                </c:pt>
                <c:pt idx="776">
                  <c:v>50.984122087298985</c:v>
                </c:pt>
                <c:pt idx="777">
                  <c:v>51.049760420085327</c:v>
                </c:pt>
                <c:pt idx="778">
                  <c:v>51.115398752871677</c:v>
                </c:pt>
                <c:pt idx="779">
                  <c:v>51.181037085658026</c:v>
                </c:pt>
                <c:pt idx="780">
                  <c:v>51.246675418444369</c:v>
                </c:pt>
                <c:pt idx="781">
                  <c:v>51.312313751230718</c:v>
                </c:pt>
                <c:pt idx="782">
                  <c:v>51.377952084017068</c:v>
                </c:pt>
                <c:pt idx="783">
                  <c:v>51.443590416803417</c:v>
                </c:pt>
                <c:pt idx="784">
                  <c:v>51.509228749589759</c:v>
                </c:pt>
                <c:pt idx="785">
                  <c:v>51.574867082376109</c:v>
                </c:pt>
                <c:pt idx="786">
                  <c:v>51.640505415162458</c:v>
                </c:pt>
                <c:pt idx="787">
                  <c:v>51.706143747948801</c:v>
                </c:pt>
                <c:pt idx="788">
                  <c:v>51.77178208073515</c:v>
                </c:pt>
                <c:pt idx="789">
                  <c:v>51.8374204135215</c:v>
                </c:pt>
                <c:pt idx="790">
                  <c:v>51.903058746307842</c:v>
                </c:pt>
                <c:pt idx="791">
                  <c:v>51.968697079094191</c:v>
                </c:pt>
                <c:pt idx="792">
                  <c:v>52.034335411880541</c:v>
                </c:pt>
                <c:pt idx="793">
                  <c:v>52.099973744666883</c:v>
                </c:pt>
                <c:pt idx="794">
                  <c:v>52.165612077453233</c:v>
                </c:pt>
                <c:pt idx="795">
                  <c:v>52.231250410239582</c:v>
                </c:pt>
                <c:pt idx="796">
                  <c:v>52.296888743025931</c:v>
                </c:pt>
                <c:pt idx="797">
                  <c:v>52.362527075812274</c:v>
                </c:pt>
                <c:pt idx="798">
                  <c:v>52.428165408598623</c:v>
                </c:pt>
                <c:pt idx="799">
                  <c:v>52.493803741384973</c:v>
                </c:pt>
                <c:pt idx="800">
                  <c:v>52.559442074171315</c:v>
                </c:pt>
                <c:pt idx="801">
                  <c:v>52.625080406957665</c:v>
                </c:pt>
                <c:pt idx="802">
                  <c:v>52.690718739744014</c:v>
                </c:pt>
                <c:pt idx="803">
                  <c:v>52.756357072530356</c:v>
                </c:pt>
                <c:pt idx="804">
                  <c:v>52.821995405316706</c:v>
                </c:pt>
                <c:pt idx="805">
                  <c:v>52.887633738103055</c:v>
                </c:pt>
                <c:pt idx="806">
                  <c:v>52.953272070889398</c:v>
                </c:pt>
                <c:pt idx="807">
                  <c:v>53.018910403675747</c:v>
                </c:pt>
                <c:pt idx="808">
                  <c:v>53.084548736462096</c:v>
                </c:pt>
                <c:pt idx="809">
                  <c:v>53.150187069248439</c:v>
                </c:pt>
                <c:pt idx="810">
                  <c:v>53.215825402034788</c:v>
                </c:pt>
                <c:pt idx="811">
                  <c:v>53.281463734821138</c:v>
                </c:pt>
                <c:pt idx="812">
                  <c:v>53.34710206760748</c:v>
                </c:pt>
                <c:pt idx="813">
                  <c:v>53.41274040039383</c:v>
                </c:pt>
                <c:pt idx="814">
                  <c:v>53.459097472924185</c:v>
                </c:pt>
                <c:pt idx="815">
                  <c:v>53.524735805710534</c:v>
                </c:pt>
                <c:pt idx="816">
                  <c:v>53.590374138496884</c:v>
                </c:pt>
                <c:pt idx="817">
                  <c:v>53.656012471283233</c:v>
                </c:pt>
                <c:pt idx="818">
                  <c:v>53.721650804069576</c:v>
                </c:pt>
                <c:pt idx="819">
                  <c:v>53.787289136855925</c:v>
                </c:pt>
                <c:pt idx="820">
                  <c:v>53.852927469642275</c:v>
                </c:pt>
                <c:pt idx="821">
                  <c:v>53.918565802428617</c:v>
                </c:pt>
                <c:pt idx="822">
                  <c:v>53.984204135214966</c:v>
                </c:pt>
                <c:pt idx="823">
                  <c:v>54.049842468001316</c:v>
                </c:pt>
                <c:pt idx="824">
                  <c:v>54.115480800787658</c:v>
                </c:pt>
                <c:pt idx="825">
                  <c:v>54.181119133574008</c:v>
                </c:pt>
                <c:pt idx="826">
                  <c:v>54.246757466360357</c:v>
                </c:pt>
                <c:pt idx="827">
                  <c:v>54.312395799146699</c:v>
                </c:pt>
                <c:pt idx="828">
                  <c:v>54.378034131933049</c:v>
                </c:pt>
                <c:pt idx="829">
                  <c:v>54.443672464719398</c:v>
                </c:pt>
                <c:pt idx="830">
                  <c:v>54.509310797505748</c:v>
                </c:pt>
                <c:pt idx="831">
                  <c:v>54.57494913029209</c:v>
                </c:pt>
                <c:pt idx="832">
                  <c:v>54.64058746307844</c:v>
                </c:pt>
                <c:pt idx="833">
                  <c:v>54.706225795864789</c:v>
                </c:pt>
                <c:pt idx="834">
                  <c:v>54.771864128651131</c:v>
                </c:pt>
                <c:pt idx="835">
                  <c:v>54.837502461437481</c:v>
                </c:pt>
                <c:pt idx="836">
                  <c:v>54.90314079422383</c:v>
                </c:pt>
                <c:pt idx="837">
                  <c:v>54.968779127010173</c:v>
                </c:pt>
                <c:pt idx="838">
                  <c:v>55.034417459796522</c:v>
                </c:pt>
                <c:pt idx="839">
                  <c:v>55.100055792582872</c:v>
                </c:pt>
                <c:pt idx="840">
                  <c:v>55.165694125369214</c:v>
                </c:pt>
                <c:pt idx="841">
                  <c:v>55.231332458155563</c:v>
                </c:pt>
                <c:pt idx="842">
                  <c:v>55.296970790941913</c:v>
                </c:pt>
                <c:pt idx="843">
                  <c:v>55.362609123728255</c:v>
                </c:pt>
                <c:pt idx="844">
                  <c:v>55.428247456514605</c:v>
                </c:pt>
                <c:pt idx="845">
                  <c:v>55.493885789300954</c:v>
                </c:pt>
                <c:pt idx="846">
                  <c:v>55.559524122087296</c:v>
                </c:pt>
                <c:pt idx="847">
                  <c:v>55.625162454873646</c:v>
                </c:pt>
                <c:pt idx="848">
                  <c:v>55.690800787659995</c:v>
                </c:pt>
                <c:pt idx="849">
                  <c:v>55.756439120446345</c:v>
                </c:pt>
                <c:pt idx="850">
                  <c:v>55.822077453232687</c:v>
                </c:pt>
                <c:pt idx="851">
                  <c:v>55.887715786019037</c:v>
                </c:pt>
                <c:pt idx="852">
                  <c:v>55.953354118805386</c:v>
                </c:pt>
                <c:pt idx="853">
                  <c:v>56.018992451591728</c:v>
                </c:pt>
                <c:pt idx="854">
                  <c:v>56.084630784378078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1E-4F64-8615-66A5722348FF}"/>
            </c:ext>
          </c:extLst>
        </c:ser>
        <c:ser>
          <c:idx val="4"/>
          <c:order val="4"/>
          <c:tx>
            <c:strRef>
              <c:f>MC!$K$2</c:f>
              <c:strCache>
                <c:ptCount val="1"/>
                <c:pt idx="0">
                  <c:v>JPC-61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50000"/>
                </a:schemeClr>
              </a:solidFill>
              <a:ln w="9525">
                <a:noFill/>
                <a:round/>
              </a:ln>
              <a:effectLst/>
            </c:spPr>
          </c:marker>
          <c:xVal>
            <c:numRef>
              <c:f>MC!$N$6:$N$25</c:f>
              <c:numCache>
                <c:formatCode>General</c:formatCode>
                <c:ptCount val="20"/>
                <c:pt idx="0">
                  <c:v>23.75</c:v>
                </c:pt>
                <c:pt idx="1">
                  <c:v>24.34</c:v>
                </c:pt>
                <c:pt idx="2">
                  <c:v>36.78</c:v>
                </c:pt>
                <c:pt idx="3">
                  <c:v>27.58</c:v>
                </c:pt>
                <c:pt idx="4">
                  <c:v>34.81</c:v>
                </c:pt>
                <c:pt idx="5">
                  <c:v>37.229999999999997</c:v>
                </c:pt>
                <c:pt idx="6">
                  <c:v>27.08</c:v>
                </c:pt>
                <c:pt idx="7">
                  <c:v>29.85</c:v>
                </c:pt>
                <c:pt idx="8">
                  <c:v>0</c:v>
                </c:pt>
                <c:pt idx="9">
                  <c:v>30.13</c:v>
                </c:pt>
                <c:pt idx="10">
                  <c:v>26.95</c:v>
                </c:pt>
                <c:pt idx="11">
                  <c:v>29.77</c:v>
                </c:pt>
                <c:pt idx="12">
                  <c:v>30.3</c:v>
                </c:pt>
                <c:pt idx="13">
                  <c:v>32.94</c:v>
                </c:pt>
                <c:pt idx="14">
                  <c:v>35.39</c:v>
                </c:pt>
                <c:pt idx="15">
                  <c:v>39.479999999999997</c:v>
                </c:pt>
                <c:pt idx="16">
                  <c:v>38.44</c:v>
                </c:pt>
                <c:pt idx="17">
                  <c:v>0</c:v>
                </c:pt>
                <c:pt idx="18">
                  <c:v>41.91</c:v>
                </c:pt>
                <c:pt idx="19">
                  <c:v>40.93</c:v>
                </c:pt>
              </c:numCache>
            </c:numRef>
          </c:xVal>
          <c:yVal>
            <c:numRef>
              <c:f>MC!$L$6:$L$25</c:f>
              <c:numCache>
                <c:formatCode>General</c:formatCode>
                <c:ptCount val="20"/>
                <c:pt idx="0">
                  <c:v>1.3</c:v>
                </c:pt>
                <c:pt idx="1">
                  <c:v>4.3</c:v>
                </c:pt>
                <c:pt idx="2">
                  <c:v>7.3</c:v>
                </c:pt>
                <c:pt idx="3">
                  <c:v>10.3</c:v>
                </c:pt>
                <c:pt idx="4">
                  <c:v>13.3</c:v>
                </c:pt>
                <c:pt idx="5">
                  <c:v>16.3</c:v>
                </c:pt>
                <c:pt idx="6">
                  <c:v>19.3</c:v>
                </c:pt>
                <c:pt idx="7">
                  <c:v>22.3</c:v>
                </c:pt>
                <c:pt idx="8">
                  <c:v>23.65</c:v>
                </c:pt>
                <c:pt idx="9">
                  <c:v>25.3</c:v>
                </c:pt>
                <c:pt idx="10">
                  <c:v>28.3</c:v>
                </c:pt>
                <c:pt idx="11">
                  <c:v>31.3</c:v>
                </c:pt>
                <c:pt idx="12">
                  <c:v>34.299999999999997</c:v>
                </c:pt>
                <c:pt idx="13">
                  <c:v>37.299999999999997</c:v>
                </c:pt>
                <c:pt idx="14">
                  <c:v>40.299999999999997</c:v>
                </c:pt>
                <c:pt idx="15">
                  <c:v>43.3</c:v>
                </c:pt>
                <c:pt idx="16">
                  <c:v>46.3</c:v>
                </c:pt>
                <c:pt idx="17">
                  <c:v>48.49</c:v>
                </c:pt>
                <c:pt idx="18">
                  <c:v>49.3</c:v>
                </c:pt>
                <c:pt idx="19">
                  <c:v>52.3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1E-4F64-8615-66A5722348FF}"/>
            </c:ext>
          </c:extLst>
        </c:ser>
        <c:ser>
          <c:idx val="5"/>
          <c:order val="5"/>
          <c:tx>
            <c:strRef>
              <c:f>MC!$P$2</c:f>
              <c:strCache>
                <c:ptCount val="1"/>
                <c:pt idx="0">
                  <c:v>JPC-81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7030A0">
                  <a:alpha val="50000"/>
                </a:srgbClr>
              </a:solidFill>
              <a:ln w="9525">
                <a:noFill/>
                <a:round/>
              </a:ln>
              <a:effectLst/>
            </c:spPr>
          </c:marker>
          <c:xVal>
            <c:numRef>
              <c:f>MC!$S$6:$S$25</c:f>
              <c:numCache>
                <c:formatCode>General</c:formatCode>
                <c:ptCount val="20"/>
                <c:pt idx="0">
                  <c:v>22.56</c:v>
                </c:pt>
                <c:pt idx="1">
                  <c:v>23.63</c:v>
                </c:pt>
                <c:pt idx="2">
                  <c:v>25.16</c:v>
                </c:pt>
                <c:pt idx="3">
                  <c:v>35.04</c:v>
                </c:pt>
                <c:pt idx="4">
                  <c:v>33.18</c:v>
                </c:pt>
                <c:pt idx="5">
                  <c:v>27.74</c:v>
                </c:pt>
                <c:pt idx="6">
                  <c:v>28.4</c:v>
                </c:pt>
                <c:pt idx="7">
                  <c:v>40.479999999999997</c:v>
                </c:pt>
                <c:pt idx="8">
                  <c:v>29.33</c:v>
                </c:pt>
                <c:pt idx="9">
                  <c:v>24.81</c:v>
                </c:pt>
                <c:pt idx="10">
                  <c:v>31.39</c:v>
                </c:pt>
                <c:pt idx="11">
                  <c:v>32.229999999999997</c:v>
                </c:pt>
                <c:pt idx="12">
                  <c:v>35.729999999999997</c:v>
                </c:pt>
                <c:pt idx="13">
                  <c:v>34.06</c:v>
                </c:pt>
                <c:pt idx="14">
                  <c:v>43.34</c:v>
                </c:pt>
                <c:pt idx="15">
                  <c:v>36.450000000000003</c:v>
                </c:pt>
                <c:pt idx="16">
                  <c:v>42.84</c:v>
                </c:pt>
                <c:pt idx="17">
                  <c:v>40.93</c:v>
                </c:pt>
                <c:pt idx="18">
                  <c:v>42.84</c:v>
                </c:pt>
                <c:pt idx="19">
                  <c:v>42.34</c:v>
                </c:pt>
              </c:numCache>
            </c:numRef>
          </c:xVal>
          <c:yVal>
            <c:numRef>
              <c:f>MC!$Q$6:$Q$25</c:f>
              <c:numCache>
                <c:formatCode>General</c:formatCode>
                <c:ptCount val="20"/>
                <c:pt idx="0">
                  <c:v>0</c:v>
                </c:pt>
                <c:pt idx="1">
                  <c:v>1.42</c:v>
                </c:pt>
                <c:pt idx="2">
                  <c:v>4.42</c:v>
                </c:pt>
                <c:pt idx="3">
                  <c:v>7.42</c:v>
                </c:pt>
                <c:pt idx="4">
                  <c:v>7.42</c:v>
                </c:pt>
                <c:pt idx="5">
                  <c:v>10.42</c:v>
                </c:pt>
                <c:pt idx="6">
                  <c:v>13.42</c:v>
                </c:pt>
                <c:pt idx="7">
                  <c:v>16.420000000000002</c:v>
                </c:pt>
                <c:pt idx="8">
                  <c:v>19.420000000000002</c:v>
                </c:pt>
                <c:pt idx="9">
                  <c:v>22.42</c:v>
                </c:pt>
                <c:pt idx="10">
                  <c:v>25.42</c:v>
                </c:pt>
                <c:pt idx="11">
                  <c:v>28.42</c:v>
                </c:pt>
                <c:pt idx="12">
                  <c:v>31.42</c:v>
                </c:pt>
                <c:pt idx="13">
                  <c:v>34.42</c:v>
                </c:pt>
                <c:pt idx="14">
                  <c:v>37.42</c:v>
                </c:pt>
                <c:pt idx="15">
                  <c:v>40.42</c:v>
                </c:pt>
                <c:pt idx="16">
                  <c:v>43.42</c:v>
                </c:pt>
                <c:pt idx="17">
                  <c:v>46.42</c:v>
                </c:pt>
                <c:pt idx="18">
                  <c:v>49.42</c:v>
                </c:pt>
                <c:pt idx="19">
                  <c:v>51.92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1E-4F64-8615-66A5722348FF}"/>
            </c:ext>
          </c:extLst>
        </c:ser>
        <c:ser>
          <c:idx val="6"/>
          <c:order val="6"/>
          <c:tx>
            <c:strRef>
              <c:f>MC!$U$2</c:f>
              <c:strCache>
                <c:ptCount val="1"/>
                <c:pt idx="0">
                  <c:v>JPC-29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alpha val="50000"/>
                </a:schemeClr>
              </a:solidFill>
              <a:ln w="9525">
                <a:noFill/>
                <a:round/>
              </a:ln>
              <a:effectLst/>
            </c:spPr>
          </c:marker>
          <c:xVal>
            <c:numRef>
              <c:f>MC!$X$6:$X$19</c:f>
              <c:numCache>
                <c:formatCode>General</c:formatCode>
                <c:ptCount val="14"/>
                <c:pt idx="0">
                  <c:v>36.6</c:v>
                </c:pt>
                <c:pt idx="1">
                  <c:v>32.85</c:v>
                </c:pt>
                <c:pt idx="2">
                  <c:v>33</c:v>
                </c:pt>
                <c:pt idx="3">
                  <c:v>30.41</c:v>
                </c:pt>
                <c:pt idx="4">
                  <c:v>27.54</c:v>
                </c:pt>
                <c:pt idx="5">
                  <c:v>31.58</c:v>
                </c:pt>
                <c:pt idx="6">
                  <c:v>30.18</c:v>
                </c:pt>
                <c:pt idx="7">
                  <c:v>31.36</c:v>
                </c:pt>
                <c:pt idx="8">
                  <c:v>35.700000000000003</c:v>
                </c:pt>
                <c:pt idx="9">
                  <c:v>34.19</c:v>
                </c:pt>
                <c:pt idx="10">
                  <c:v>36.409999999999997</c:v>
                </c:pt>
                <c:pt idx="11">
                  <c:v>39.06</c:v>
                </c:pt>
                <c:pt idx="12">
                  <c:v>41.25</c:v>
                </c:pt>
                <c:pt idx="13">
                  <c:v>35.25</c:v>
                </c:pt>
              </c:numCache>
            </c:numRef>
          </c:xVal>
          <c:yVal>
            <c:numRef>
              <c:f>MC!$V$6:$V$19</c:f>
              <c:numCache>
                <c:formatCode>General</c:formatCode>
                <c:ptCount val="14"/>
                <c:pt idx="0">
                  <c:v>19.72</c:v>
                </c:pt>
                <c:pt idx="1">
                  <c:v>22.72</c:v>
                </c:pt>
                <c:pt idx="2">
                  <c:v>25.72</c:v>
                </c:pt>
                <c:pt idx="3">
                  <c:v>28.72</c:v>
                </c:pt>
                <c:pt idx="4">
                  <c:v>31.72</c:v>
                </c:pt>
                <c:pt idx="5">
                  <c:v>34.72</c:v>
                </c:pt>
                <c:pt idx="6">
                  <c:v>37.72</c:v>
                </c:pt>
                <c:pt idx="7">
                  <c:v>40.72</c:v>
                </c:pt>
                <c:pt idx="8">
                  <c:v>43.72</c:v>
                </c:pt>
                <c:pt idx="9">
                  <c:v>46.72</c:v>
                </c:pt>
                <c:pt idx="10">
                  <c:v>49.72</c:v>
                </c:pt>
                <c:pt idx="11">
                  <c:v>52.72</c:v>
                </c:pt>
                <c:pt idx="12">
                  <c:v>55.72</c:v>
                </c:pt>
                <c:pt idx="13">
                  <c:v>58.05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1E-4F64-8615-66A5722348FF}"/>
            </c:ext>
          </c:extLst>
        </c:ser>
        <c:ser>
          <c:idx val="7"/>
          <c:order val="7"/>
          <c:tx>
            <c:strRef>
              <c:f>MC!$Z$2</c:f>
              <c:strCache>
                <c:ptCount val="1"/>
                <c:pt idx="0">
                  <c:v>JPC-36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alpha val="50000"/>
                </a:schemeClr>
              </a:solidFill>
              <a:ln w="9525">
                <a:noFill/>
                <a:round/>
              </a:ln>
              <a:effectLst/>
            </c:spPr>
          </c:marker>
          <c:xVal>
            <c:numRef>
              <c:f>MC!$AC$6:$AC$17</c:f>
              <c:numCache>
                <c:formatCode>General</c:formatCode>
                <c:ptCount val="12"/>
                <c:pt idx="0">
                  <c:v>28.63</c:v>
                </c:pt>
                <c:pt idx="1">
                  <c:v>28.91</c:v>
                </c:pt>
                <c:pt idx="2">
                  <c:v>30.64</c:v>
                </c:pt>
                <c:pt idx="3">
                  <c:v>28.47</c:v>
                </c:pt>
                <c:pt idx="4">
                  <c:v>30.64</c:v>
                </c:pt>
                <c:pt idx="5">
                  <c:v>28.63</c:v>
                </c:pt>
                <c:pt idx="6">
                  <c:v>34.479999999999997</c:v>
                </c:pt>
                <c:pt idx="7">
                  <c:v>33.06</c:v>
                </c:pt>
                <c:pt idx="8">
                  <c:v>36.630000000000003</c:v>
                </c:pt>
                <c:pt idx="9">
                  <c:v>38.479999999999997</c:v>
                </c:pt>
                <c:pt idx="10">
                  <c:v>40.04</c:v>
                </c:pt>
                <c:pt idx="11">
                  <c:v>38.200000000000003</c:v>
                </c:pt>
              </c:numCache>
            </c:numRef>
          </c:xVal>
          <c:yVal>
            <c:numRef>
              <c:f>MC!$AA$6:$AA$17</c:f>
              <c:numCache>
                <c:formatCode>General</c:formatCode>
                <c:ptCount val="12"/>
                <c:pt idx="0">
                  <c:v>23.46</c:v>
                </c:pt>
                <c:pt idx="1">
                  <c:v>26.46</c:v>
                </c:pt>
                <c:pt idx="2">
                  <c:v>29.46</c:v>
                </c:pt>
                <c:pt idx="3">
                  <c:v>32.46</c:v>
                </c:pt>
                <c:pt idx="4">
                  <c:v>35.46</c:v>
                </c:pt>
                <c:pt idx="5">
                  <c:v>38.46</c:v>
                </c:pt>
                <c:pt idx="6">
                  <c:v>41.46</c:v>
                </c:pt>
                <c:pt idx="7">
                  <c:v>44.46</c:v>
                </c:pt>
                <c:pt idx="8">
                  <c:v>47.46</c:v>
                </c:pt>
                <c:pt idx="9">
                  <c:v>50.46</c:v>
                </c:pt>
                <c:pt idx="10">
                  <c:v>53.46</c:v>
                </c:pt>
                <c:pt idx="11">
                  <c:v>56.21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1E-4F64-8615-66A5722348FF}"/>
            </c:ext>
          </c:extLst>
        </c:ser>
        <c:ser>
          <c:idx val="8"/>
          <c:order val="8"/>
          <c:tx>
            <c:strRef>
              <c:f>MC!$AE$2</c:f>
              <c:strCache>
                <c:ptCount val="1"/>
                <c:pt idx="0">
                  <c:v>JPC-51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2060">
                  <a:alpha val="50000"/>
                </a:srgbClr>
              </a:solidFill>
              <a:ln w="9525">
                <a:noFill/>
                <a:round/>
              </a:ln>
              <a:effectLst/>
            </c:spPr>
          </c:marker>
          <c:xVal>
            <c:numRef>
              <c:f>MC!$AH$6:$AH$27</c:f>
              <c:numCache>
                <c:formatCode>General</c:formatCode>
                <c:ptCount val="22"/>
                <c:pt idx="0">
                  <c:v>21.31</c:v>
                </c:pt>
                <c:pt idx="1">
                  <c:v>25.74</c:v>
                </c:pt>
                <c:pt idx="2">
                  <c:v>20.59</c:v>
                </c:pt>
                <c:pt idx="3">
                  <c:v>29.48</c:v>
                </c:pt>
                <c:pt idx="4">
                  <c:v>27.35</c:v>
                </c:pt>
                <c:pt idx="5">
                  <c:v>27.25</c:v>
                </c:pt>
                <c:pt idx="6">
                  <c:v>33.93</c:v>
                </c:pt>
                <c:pt idx="7">
                  <c:v>34.78</c:v>
                </c:pt>
                <c:pt idx="8">
                  <c:v>0</c:v>
                </c:pt>
                <c:pt idx="9">
                  <c:v>0</c:v>
                </c:pt>
                <c:pt idx="10">
                  <c:v>35.979999999999997</c:v>
                </c:pt>
                <c:pt idx="11">
                  <c:v>38.729999999999997</c:v>
                </c:pt>
                <c:pt idx="12">
                  <c:v>38.04</c:v>
                </c:pt>
                <c:pt idx="13">
                  <c:v>38.729999999999997</c:v>
                </c:pt>
                <c:pt idx="14">
                  <c:v>39.479999999999997</c:v>
                </c:pt>
                <c:pt idx="15">
                  <c:v>35.450000000000003</c:v>
                </c:pt>
                <c:pt idx="16">
                  <c:v>37.08</c:v>
                </c:pt>
                <c:pt idx="17">
                  <c:v>32.47</c:v>
                </c:pt>
                <c:pt idx="18">
                  <c:v>0</c:v>
                </c:pt>
                <c:pt idx="19">
                  <c:v>0</c:v>
                </c:pt>
                <c:pt idx="20">
                  <c:v>38.81</c:v>
                </c:pt>
                <c:pt idx="21">
                  <c:v>25.55</c:v>
                </c:pt>
              </c:numCache>
            </c:numRef>
          </c:xVal>
          <c:yVal>
            <c:numRef>
              <c:f>MC!$AF$6:$AF$27</c:f>
              <c:numCache>
                <c:formatCode>General</c:formatCode>
                <c:ptCount val="22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10</c:v>
                </c:pt>
                <c:pt idx="4">
                  <c:v>13</c:v>
                </c:pt>
                <c:pt idx="5">
                  <c:v>16</c:v>
                </c:pt>
                <c:pt idx="6">
                  <c:v>19</c:v>
                </c:pt>
                <c:pt idx="7">
                  <c:v>22</c:v>
                </c:pt>
                <c:pt idx="8">
                  <c:v>23.33</c:v>
                </c:pt>
                <c:pt idx="9">
                  <c:v>23.94</c:v>
                </c:pt>
                <c:pt idx="10">
                  <c:v>25</c:v>
                </c:pt>
                <c:pt idx="11">
                  <c:v>28</c:v>
                </c:pt>
                <c:pt idx="12">
                  <c:v>31</c:v>
                </c:pt>
                <c:pt idx="13">
                  <c:v>34</c:v>
                </c:pt>
                <c:pt idx="14">
                  <c:v>37</c:v>
                </c:pt>
                <c:pt idx="15">
                  <c:v>40</c:v>
                </c:pt>
                <c:pt idx="16">
                  <c:v>43</c:v>
                </c:pt>
                <c:pt idx="17">
                  <c:v>46</c:v>
                </c:pt>
                <c:pt idx="18">
                  <c:v>46.69</c:v>
                </c:pt>
                <c:pt idx="19">
                  <c:v>47.23</c:v>
                </c:pt>
                <c:pt idx="20">
                  <c:v>48.5</c:v>
                </c:pt>
                <c:pt idx="21">
                  <c:v>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1E-4F64-8615-66A5722348FF}"/>
            </c:ext>
          </c:extLst>
        </c:ser>
        <c:ser>
          <c:idx val="9"/>
          <c:order val="9"/>
          <c:tx>
            <c:strRef>
              <c:f>Su_SUW_Design!$A$32</c:f>
              <c:strCache>
                <c:ptCount val="1"/>
                <c:pt idx="0">
                  <c:v>2023a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Su_SUW_Design!$H$35:$H$40</c:f>
              <c:numCache>
                <c:formatCode>General</c:formatCode>
                <c:ptCount val="6"/>
                <c:pt idx="0">
                  <c:v>25.5</c:v>
                </c:pt>
                <c:pt idx="1">
                  <c:v>25.5</c:v>
                </c:pt>
                <c:pt idx="2">
                  <c:v>40.1</c:v>
                </c:pt>
                <c:pt idx="3">
                  <c:v>27.7</c:v>
                </c:pt>
                <c:pt idx="4">
                  <c:v>47.8</c:v>
                </c:pt>
                <c:pt idx="5">
                  <c:v>47.8</c:v>
                </c:pt>
              </c:numCache>
            </c:numRef>
          </c:xVal>
          <c:yVal>
            <c:numRef>
              <c:f>Su_SUW_Design!$G$35:$G$40</c:f>
              <c:numCache>
                <c:formatCode>General</c:formatCode>
                <c:ptCount val="6"/>
                <c:pt idx="0">
                  <c:v>0</c:v>
                </c:pt>
                <c:pt idx="1">
                  <c:v>6</c:v>
                </c:pt>
                <c:pt idx="2">
                  <c:v>19</c:v>
                </c:pt>
                <c:pt idx="3">
                  <c:v>19</c:v>
                </c:pt>
                <c:pt idx="4">
                  <c:v>60</c:v>
                </c:pt>
                <c:pt idx="5">
                  <c:v>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1E-4F64-8615-66A5722348FF}"/>
            </c:ext>
          </c:extLst>
        </c:ser>
        <c:ser>
          <c:idx val="10"/>
          <c:order val="10"/>
          <c:tx>
            <c:v>2023b BE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Su_SUW_Design!$M$47:$M$52</c:f>
              <c:numCache>
                <c:formatCode>General</c:formatCode>
                <c:ptCount val="6"/>
                <c:pt idx="0">
                  <c:v>25.5</c:v>
                </c:pt>
                <c:pt idx="1">
                  <c:v>28</c:v>
                </c:pt>
                <c:pt idx="2">
                  <c:v>25.5</c:v>
                </c:pt>
                <c:pt idx="3">
                  <c:v>40.1</c:v>
                </c:pt>
                <c:pt idx="4">
                  <c:v>27.7</c:v>
                </c:pt>
                <c:pt idx="5">
                  <c:v>47.8</c:v>
                </c:pt>
              </c:numCache>
            </c:numRef>
          </c:xVal>
          <c:yVal>
            <c:numRef>
              <c:f>Su_SUW_Design!$K$47:$K$52</c:f>
              <c:numCache>
                <c:formatCode>General</c:formatCode>
                <c:ptCount val="6"/>
                <c:pt idx="0">
                  <c:v>0</c:v>
                </c:pt>
                <c:pt idx="1">
                  <c:v>1.5</c:v>
                </c:pt>
                <c:pt idx="2">
                  <c:v>6</c:v>
                </c:pt>
                <c:pt idx="3">
                  <c:v>19</c:v>
                </c:pt>
                <c:pt idx="4">
                  <c:v>19</c:v>
                </c:pt>
                <c:pt idx="5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51E-4F64-8615-66A5722348FF}"/>
            </c:ext>
          </c:extLst>
        </c:ser>
        <c:ser>
          <c:idx val="11"/>
          <c:order val="11"/>
          <c:tx>
            <c:v>2023b LE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Su_SUW_Design!$L$47:$L$52</c:f>
              <c:numCache>
                <c:formatCode>General</c:formatCode>
                <c:ptCount val="6"/>
                <c:pt idx="0">
                  <c:v>21.7</c:v>
                </c:pt>
                <c:pt idx="1">
                  <c:v>23.8</c:v>
                </c:pt>
                <c:pt idx="2">
                  <c:v>21.7</c:v>
                </c:pt>
                <c:pt idx="3">
                  <c:v>34.1</c:v>
                </c:pt>
                <c:pt idx="4">
                  <c:v>23.5</c:v>
                </c:pt>
                <c:pt idx="5">
                  <c:v>40.6</c:v>
                </c:pt>
              </c:numCache>
            </c:numRef>
          </c:xVal>
          <c:yVal>
            <c:numRef>
              <c:f>Su_SUW_Design!$K$47:$K$52</c:f>
              <c:numCache>
                <c:formatCode>General</c:formatCode>
                <c:ptCount val="6"/>
                <c:pt idx="0">
                  <c:v>0</c:v>
                </c:pt>
                <c:pt idx="1">
                  <c:v>1.5</c:v>
                </c:pt>
                <c:pt idx="2">
                  <c:v>6</c:v>
                </c:pt>
                <c:pt idx="3">
                  <c:v>19</c:v>
                </c:pt>
                <c:pt idx="4">
                  <c:v>19</c:v>
                </c:pt>
                <c:pt idx="5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51E-4F64-8615-66A5722348FF}"/>
            </c:ext>
          </c:extLst>
        </c:ser>
        <c:ser>
          <c:idx val="12"/>
          <c:order val="12"/>
          <c:tx>
            <c:v>2023b HE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Su_SUW_Design!$N$47:$N$52</c:f>
              <c:numCache>
                <c:formatCode>General</c:formatCode>
                <c:ptCount val="6"/>
                <c:pt idx="0">
                  <c:v>29.3</c:v>
                </c:pt>
                <c:pt idx="1">
                  <c:v>32.200000000000003</c:v>
                </c:pt>
                <c:pt idx="2">
                  <c:v>29.3</c:v>
                </c:pt>
                <c:pt idx="3">
                  <c:v>46.1</c:v>
                </c:pt>
                <c:pt idx="4">
                  <c:v>31.9</c:v>
                </c:pt>
                <c:pt idx="5">
                  <c:v>55</c:v>
                </c:pt>
              </c:numCache>
            </c:numRef>
          </c:xVal>
          <c:yVal>
            <c:numRef>
              <c:f>Su_SUW_Design!$K$47:$K$52</c:f>
              <c:numCache>
                <c:formatCode>General</c:formatCode>
                <c:ptCount val="6"/>
                <c:pt idx="0">
                  <c:v>0</c:v>
                </c:pt>
                <c:pt idx="1">
                  <c:v>1.5</c:v>
                </c:pt>
                <c:pt idx="2">
                  <c:v>6</c:v>
                </c:pt>
                <c:pt idx="3">
                  <c:v>19</c:v>
                </c:pt>
                <c:pt idx="4">
                  <c:v>19</c:v>
                </c:pt>
                <c:pt idx="5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51E-4F64-8615-66A572234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168528"/>
        <c:axId val="1484516000"/>
      </c:scatterChart>
      <c:valAx>
        <c:axId val="1347168528"/>
        <c:scaling>
          <c:orientation val="minMax"/>
          <c:min val="10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SUW (pcf)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516000"/>
        <c:crosses val="autoZero"/>
        <c:crossBetween val="midCat"/>
      </c:valAx>
      <c:valAx>
        <c:axId val="1484516000"/>
        <c:scaling>
          <c:orientation val="maxMin"/>
          <c:max val="8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168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Su!$W$2</c:f>
              <c:strCache>
                <c:ptCount val="1"/>
                <c:pt idx="0">
                  <c:v>JPC-51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Su!$AE$6:$AE$25</c:f>
              <c:numCache>
                <c:formatCode>General</c:formatCode>
                <c:ptCount val="20"/>
                <c:pt idx="0">
                  <c:v>1.2927600000000001</c:v>
                </c:pt>
                <c:pt idx="1">
                  <c:v>3.078684</c:v>
                </c:pt>
                <c:pt idx="2">
                  <c:v>2.0875680000000001</c:v>
                </c:pt>
                <c:pt idx="3">
                  <c:v>2.4323040000000002</c:v>
                </c:pt>
                <c:pt idx="4">
                  <c:v>3.078684</c:v>
                </c:pt>
                <c:pt idx="5">
                  <c:v>5.166252000000001</c:v>
                </c:pt>
                <c:pt idx="6">
                  <c:v>7.1006040000000015</c:v>
                </c:pt>
                <c:pt idx="7">
                  <c:v>5.3960760000000008</c:v>
                </c:pt>
                <c:pt idx="8">
                  <c:v>5.5397160000000003</c:v>
                </c:pt>
                <c:pt idx="9">
                  <c:v>8.23536</c:v>
                </c:pt>
                <c:pt idx="10">
                  <c:v>13.353731999999999</c:v>
                </c:pt>
                <c:pt idx="11">
                  <c:v>11.572596000000001</c:v>
                </c:pt>
                <c:pt idx="12">
                  <c:v>12.01788</c:v>
                </c:pt>
                <c:pt idx="13">
                  <c:v>16.916004000000001</c:v>
                </c:pt>
                <c:pt idx="14">
                  <c:v>16.916004000000001</c:v>
                </c:pt>
                <c:pt idx="15">
                  <c:v>21.368844000000003</c:v>
                </c:pt>
                <c:pt idx="16">
                  <c:v>25.376400000000004</c:v>
                </c:pt>
                <c:pt idx="17">
                  <c:v>10.926216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Su!$Z$6:$Z$25</c:f>
              <c:numCache>
                <c:formatCode>General</c:formatCode>
                <c:ptCount val="20"/>
                <c:pt idx="0">
                  <c:v>0.30480000000000002</c:v>
                </c:pt>
                <c:pt idx="1">
                  <c:v>1.2192000000000001</c:v>
                </c:pt>
                <c:pt idx="2">
                  <c:v>2.1335999999999999</c:v>
                </c:pt>
                <c:pt idx="3">
                  <c:v>3.048</c:v>
                </c:pt>
                <c:pt idx="4">
                  <c:v>3.9624000000000001</c:v>
                </c:pt>
                <c:pt idx="5">
                  <c:v>4.8768000000000002</c:v>
                </c:pt>
                <c:pt idx="6">
                  <c:v>5.7911999999999999</c:v>
                </c:pt>
                <c:pt idx="7">
                  <c:v>6.7055999999999996</c:v>
                </c:pt>
                <c:pt idx="8">
                  <c:v>7.62</c:v>
                </c:pt>
                <c:pt idx="9">
                  <c:v>8.5343999999999998</c:v>
                </c:pt>
                <c:pt idx="10">
                  <c:v>9.4488000000000003</c:v>
                </c:pt>
                <c:pt idx="11">
                  <c:v>10.363200000000001</c:v>
                </c:pt>
                <c:pt idx="12">
                  <c:v>11.2776</c:v>
                </c:pt>
                <c:pt idx="13">
                  <c:v>12.192</c:v>
                </c:pt>
                <c:pt idx="14">
                  <c:v>13.106400000000001</c:v>
                </c:pt>
                <c:pt idx="15">
                  <c:v>14.020799999999999</c:v>
                </c:pt>
                <c:pt idx="16">
                  <c:v>14.7828</c:v>
                </c:pt>
                <c:pt idx="17">
                  <c:v>15.849600000000001</c:v>
                </c:pt>
                <c:pt idx="18">
                  <c:v>6.0960000000000001</c:v>
                </c:pt>
                <c:pt idx="19">
                  <c:v>14.9352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0-424F-A50C-2E829E379B3A}"/>
            </c:ext>
          </c:extLst>
        </c:ser>
        <c:ser>
          <c:idx val="1"/>
          <c:order val="1"/>
          <c:tx>
            <c:strRef>
              <c:f>Su!$AG$2</c:f>
              <c:strCache>
                <c:ptCount val="1"/>
                <c:pt idx="0">
                  <c:v>JPC-36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Su!$AO$6:$AO$17</c:f>
              <c:numCache>
                <c:formatCode>General</c:formatCode>
                <c:ptCount val="12"/>
                <c:pt idx="0">
                  <c:v>5.6115360000000001</c:v>
                </c:pt>
                <c:pt idx="1">
                  <c:v>5.8605120000000008</c:v>
                </c:pt>
                <c:pt idx="2">
                  <c:v>8.0246880000000012</c:v>
                </c:pt>
                <c:pt idx="3">
                  <c:v>7.8810479999999998</c:v>
                </c:pt>
                <c:pt idx="4">
                  <c:v>9.9398880000000016</c:v>
                </c:pt>
                <c:pt idx="5">
                  <c:v>10.720332000000001</c:v>
                </c:pt>
                <c:pt idx="6">
                  <c:v>10.011708</c:v>
                </c:pt>
                <c:pt idx="7">
                  <c:v>11.926908000000001</c:v>
                </c:pt>
                <c:pt idx="8">
                  <c:v>12.444011999999999</c:v>
                </c:pt>
                <c:pt idx="9">
                  <c:v>12.836628000000001</c:v>
                </c:pt>
                <c:pt idx="10">
                  <c:v>15.719004000000002</c:v>
                </c:pt>
                <c:pt idx="11">
                  <c:v>#N/A</c:v>
                </c:pt>
              </c:numCache>
            </c:numRef>
          </c:xVal>
          <c:yVal>
            <c:numRef>
              <c:f>Su!$AJ$6:$AJ$17</c:f>
              <c:numCache>
                <c:formatCode>General</c:formatCode>
                <c:ptCount val="12"/>
                <c:pt idx="0">
                  <c:v>7.1506080000000001</c:v>
                </c:pt>
                <c:pt idx="1">
                  <c:v>8.0650080000000006</c:v>
                </c:pt>
                <c:pt idx="2">
                  <c:v>8.9794079999999994</c:v>
                </c:pt>
                <c:pt idx="3">
                  <c:v>9.8938079999999999</c:v>
                </c:pt>
                <c:pt idx="4">
                  <c:v>10.808208</c:v>
                </c:pt>
                <c:pt idx="5">
                  <c:v>11.722607999999999</c:v>
                </c:pt>
                <c:pt idx="6">
                  <c:v>12.637008</c:v>
                </c:pt>
                <c:pt idx="7">
                  <c:v>13.551408</c:v>
                </c:pt>
                <c:pt idx="8">
                  <c:v>14.465807999999999</c:v>
                </c:pt>
                <c:pt idx="9">
                  <c:v>15.380208</c:v>
                </c:pt>
                <c:pt idx="10">
                  <c:v>16.294608</c:v>
                </c:pt>
                <c:pt idx="11">
                  <c:v>17.132808000000001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10-424F-A50C-2E829E379B3A}"/>
            </c:ext>
          </c:extLst>
        </c:ser>
        <c:ser>
          <c:idx val="2"/>
          <c:order val="2"/>
          <c:tx>
            <c:strRef>
              <c:f>Su!$AQ$2</c:f>
              <c:strCache>
                <c:ptCount val="1"/>
                <c:pt idx="0">
                  <c:v>BC-37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Su!$AY$6:$AY$16</c:f>
              <c:numCache>
                <c:formatCode>General</c:formatCode>
                <c:ptCount val="11"/>
                <c:pt idx="0">
                  <c:v>0.87620400000000009</c:v>
                </c:pt>
                <c:pt idx="1">
                  <c:v>1.335852</c:v>
                </c:pt>
                <c:pt idx="2">
                  <c:v>1.2496680000000002</c:v>
                </c:pt>
                <c:pt idx="3">
                  <c:v>1.2113640000000001</c:v>
                </c:pt>
                <c:pt idx="4">
                  <c:v>1.3741560000000002</c:v>
                </c:pt>
                <c:pt idx="5">
                  <c:v>1.7093160000000003</c:v>
                </c:pt>
                <c:pt idx="6">
                  <c:v>6.5021040000000001</c:v>
                </c:pt>
                <c:pt idx="7">
                  <c:v>2.9254680000000004</c:v>
                </c:pt>
                <c:pt idx="8">
                  <c:v>3.4617240000000002</c:v>
                </c:pt>
                <c:pt idx="9">
                  <c:v>4.2517440000000004</c:v>
                </c:pt>
                <c:pt idx="10">
                  <c:v>3.8734920000000002</c:v>
                </c:pt>
              </c:numCache>
            </c:numRef>
          </c:xVal>
          <c:yVal>
            <c:numRef>
              <c:f>Su!$AT$6:$AT$16</c:f>
              <c:numCache>
                <c:formatCode>General</c:formatCode>
                <c:ptCount val="11"/>
                <c:pt idx="0">
                  <c:v>5.1816000000000008E-2</c:v>
                </c:pt>
                <c:pt idx="1">
                  <c:v>0.10058400000000001</c:v>
                </c:pt>
                <c:pt idx="2">
                  <c:v>0.15240000000000001</c:v>
                </c:pt>
                <c:pt idx="3">
                  <c:v>0.20421600000000004</c:v>
                </c:pt>
                <c:pt idx="4">
                  <c:v>0.25298399999999999</c:v>
                </c:pt>
                <c:pt idx="5">
                  <c:v>0.30480000000000002</c:v>
                </c:pt>
                <c:pt idx="6">
                  <c:v>0.35661599999999999</c:v>
                </c:pt>
                <c:pt idx="7">
                  <c:v>0.40538400000000002</c:v>
                </c:pt>
                <c:pt idx="8">
                  <c:v>0.4572</c:v>
                </c:pt>
                <c:pt idx="9">
                  <c:v>0.50901600000000002</c:v>
                </c:pt>
                <c:pt idx="10">
                  <c:v>0.55778399999999995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A10-424F-A50C-2E829E379B3A}"/>
            </c:ext>
          </c:extLst>
        </c:ser>
        <c:ser>
          <c:idx val="3"/>
          <c:order val="3"/>
          <c:tx>
            <c:strRef>
              <c:f>Su!$BA$2</c:f>
              <c:strCache>
                <c:ptCount val="1"/>
                <c:pt idx="0">
                  <c:v>BC-43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square"/>
            <c:size val="5"/>
            <c:spPr>
              <a:noFill/>
              <a:ln w="9525">
                <a:solidFill>
                  <a:schemeClr val="accent4">
                    <a:alpha val="50000"/>
                  </a:schemeClr>
                </a:solidFill>
              </a:ln>
              <a:effectLst/>
            </c:spPr>
          </c:marker>
          <c:xVal>
            <c:numRef>
              <c:f>Su!$BI$6:$BI$21</c:f>
              <c:numCache>
                <c:formatCode>General</c:formatCode>
                <c:ptCount val="16"/>
                <c:pt idx="0">
                  <c:v>1.7093160000000003</c:v>
                </c:pt>
                <c:pt idx="1">
                  <c:v>0.56019599999999992</c:v>
                </c:pt>
                <c:pt idx="2">
                  <c:v>1.46034</c:v>
                </c:pt>
                <c:pt idx="3">
                  <c:v>3.2941440000000002</c:v>
                </c:pt>
                <c:pt idx="4">
                  <c:v>2.5855200000000003</c:v>
                </c:pt>
                <c:pt idx="5">
                  <c:v>2.6334</c:v>
                </c:pt>
                <c:pt idx="6">
                  <c:v>0.82832400000000006</c:v>
                </c:pt>
                <c:pt idx="7">
                  <c:v>0.87620400000000009</c:v>
                </c:pt>
                <c:pt idx="8">
                  <c:v>1.7571960000000002</c:v>
                </c:pt>
                <c:pt idx="9">
                  <c:v>1.8529560000000003</c:v>
                </c:pt>
                <c:pt idx="10">
                  <c:v>1.8529560000000003</c:v>
                </c:pt>
                <c:pt idx="11">
                  <c:v>2.5903080000000003</c:v>
                </c:pt>
                <c:pt idx="12">
                  <c:v>1.4651280000000002</c:v>
                </c:pt>
                <c:pt idx="13">
                  <c:v>0</c:v>
                </c:pt>
                <c:pt idx="14">
                  <c:v>2.5376400000000001</c:v>
                </c:pt>
                <c:pt idx="15">
                  <c:v>2.6812800000000001</c:v>
                </c:pt>
              </c:numCache>
            </c:numRef>
          </c:xVal>
          <c:yVal>
            <c:numRef>
              <c:f>Su!$BD$6:$BD$21</c:f>
              <c:numCache>
                <c:formatCode>General</c:formatCode>
                <c:ptCount val="16"/>
                <c:pt idx="0">
                  <c:v>5.1816000000000008E-2</c:v>
                </c:pt>
                <c:pt idx="1">
                  <c:v>5.1816000000000008E-2</c:v>
                </c:pt>
                <c:pt idx="2">
                  <c:v>0.10058400000000001</c:v>
                </c:pt>
                <c:pt idx="3">
                  <c:v>0.15240000000000001</c:v>
                </c:pt>
                <c:pt idx="4">
                  <c:v>0.20421600000000004</c:v>
                </c:pt>
                <c:pt idx="5">
                  <c:v>0.25298399999999999</c:v>
                </c:pt>
                <c:pt idx="6">
                  <c:v>0.30480000000000002</c:v>
                </c:pt>
                <c:pt idx="7">
                  <c:v>0.35661599999999999</c:v>
                </c:pt>
                <c:pt idx="8">
                  <c:v>0.40538400000000002</c:v>
                </c:pt>
                <c:pt idx="9">
                  <c:v>0.4572</c:v>
                </c:pt>
                <c:pt idx="10">
                  <c:v>0.50901600000000002</c:v>
                </c:pt>
                <c:pt idx="11">
                  <c:v>0.55778399999999995</c:v>
                </c:pt>
                <c:pt idx="12">
                  <c:v>0.55778399999999995</c:v>
                </c:pt>
                <c:pt idx="13">
                  <c:v>0.58826400000000001</c:v>
                </c:pt>
                <c:pt idx="14">
                  <c:v>0.60960000000000003</c:v>
                </c:pt>
                <c:pt idx="15">
                  <c:v>0.661416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A10-424F-A50C-2E829E379B3A}"/>
            </c:ext>
          </c:extLst>
        </c:ser>
        <c:ser>
          <c:idx val="4"/>
          <c:order val="4"/>
          <c:tx>
            <c:strRef>
              <c:f>Su_SUW_Design!$A$32</c:f>
              <c:strCache>
                <c:ptCount val="1"/>
                <c:pt idx="0">
                  <c:v>2023a</c:v>
                </c:pt>
              </c:strCache>
            </c:strRef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Su_SUW_Design!$F$35:$F$41</c:f>
              <c:numCache>
                <c:formatCode>General</c:formatCode>
                <c:ptCount val="7"/>
                <c:pt idx="0">
                  <c:v>0.5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9</c:v>
                </c:pt>
                <c:pt idx="5">
                  <c:v>13</c:v>
                </c:pt>
                <c:pt idx="6">
                  <c:v>37</c:v>
                </c:pt>
              </c:numCache>
            </c:numRef>
          </c:xVal>
          <c:yVal>
            <c:numRef>
              <c:f>Su_SUW_Design!$E$35:$E$41</c:f>
              <c:numCache>
                <c:formatCode>General</c:formatCode>
                <c:ptCount val="7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10</c:v>
                </c:pt>
                <c:pt idx="5">
                  <c:v>15</c:v>
                </c:pt>
                <c:pt idx="6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A10-424F-A50C-2E829E379B3A}"/>
            </c:ext>
          </c:extLst>
        </c:ser>
        <c:ser>
          <c:idx val="5"/>
          <c:order val="5"/>
          <c:tx>
            <c:v>2023b BE</c:v>
          </c:tx>
          <c:spPr>
            <a:ln w="254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Su_SUW_Design!$I$47:$I$54</c:f>
              <c:numCache>
                <c:formatCode>General</c:formatCode>
                <c:ptCount val="8"/>
                <c:pt idx="0">
                  <c:v>0.2</c:v>
                </c:pt>
                <c:pt idx="1">
                  <c:v>4.2</c:v>
                </c:pt>
                <c:pt idx="2">
                  <c:v>2</c:v>
                </c:pt>
                <c:pt idx="3">
                  <c:v>2.5</c:v>
                </c:pt>
                <c:pt idx="4">
                  <c:v>4.5</c:v>
                </c:pt>
                <c:pt idx="5">
                  <c:v>9</c:v>
                </c:pt>
                <c:pt idx="6">
                  <c:v>13</c:v>
                </c:pt>
                <c:pt idx="7">
                  <c:v>37</c:v>
                </c:pt>
              </c:numCache>
            </c:numRef>
          </c:xVal>
          <c:yVal>
            <c:numRef>
              <c:f>Su_SUW_Design!$G$47:$G$54</c:f>
              <c:numCache>
                <c:formatCode>General</c:formatCode>
                <c:ptCount val="8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A10-424F-A50C-2E829E379B3A}"/>
            </c:ext>
          </c:extLst>
        </c:ser>
        <c:ser>
          <c:idx val="6"/>
          <c:order val="6"/>
          <c:tx>
            <c:v>2023b LE</c:v>
          </c:tx>
          <c:spPr>
            <a:ln w="254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Su_SUW_Design!$H$47:$H$54</c:f>
              <c:numCache>
                <c:formatCode>General</c:formatCode>
                <c:ptCount val="8"/>
                <c:pt idx="0">
                  <c:v>0.2</c:v>
                </c:pt>
                <c:pt idx="1">
                  <c:v>2.5</c:v>
                </c:pt>
                <c:pt idx="2">
                  <c:v>1.7</c:v>
                </c:pt>
                <c:pt idx="3">
                  <c:v>2.1</c:v>
                </c:pt>
                <c:pt idx="4">
                  <c:v>3.8</c:v>
                </c:pt>
                <c:pt idx="5">
                  <c:v>7.7</c:v>
                </c:pt>
                <c:pt idx="6">
                  <c:v>11.1</c:v>
                </c:pt>
                <c:pt idx="7">
                  <c:v>31.5</c:v>
                </c:pt>
              </c:numCache>
            </c:numRef>
          </c:xVal>
          <c:yVal>
            <c:numRef>
              <c:f>Su_SUW_Design!$G$47:$G$54</c:f>
              <c:numCache>
                <c:formatCode>General</c:formatCode>
                <c:ptCount val="8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10-424F-A50C-2E829E379B3A}"/>
            </c:ext>
          </c:extLst>
        </c:ser>
        <c:ser>
          <c:idx val="7"/>
          <c:order val="7"/>
          <c:tx>
            <c:v>2023b HE</c:v>
          </c:tx>
          <c:spPr>
            <a:ln w="254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Su_SUW_Design!$J$47:$J$54</c:f>
              <c:numCache>
                <c:formatCode>General</c:formatCode>
                <c:ptCount val="8"/>
                <c:pt idx="0">
                  <c:v>0.2</c:v>
                </c:pt>
                <c:pt idx="1">
                  <c:v>6</c:v>
                </c:pt>
                <c:pt idx="2">
                  <c:v>2.2999999999999998</c:v>
                </c:pt>
                <c:pt idx="3">
                  <c:v>2.9</c:v>
                </c:pt>
                <c:pt idx="4">
                  <c:v>5.2</c:v>
                </c:pt>
                <c:pt idx="5">
                  <c:v>10.4</c:v>
                </c:pt>
                <c:pt idx="6">
                  <c:v>15</c:v>
                </c:pt>
                <c:pt idx="7">
                  <c:v>42.6</c:v>
                </c:pt>
              </c:numCache>
            </c:numRef>
          </c:xVal>
          <c:yVal>
            <c:numRef>
              <c:f>Su_SUW_Design!$G$47:$G$54</c:f>
              <c:numCache>
                <c:formatCode>General</c:formatCode>
                <c:ptCount val="8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  <c:pt idx="6">
                  <c:v>15</c:v>
                </c:pt>
                <c:pt idx="7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0-424F-A50C-2E829E379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869824"/>
        <c:axId val="1678494879"/>
      </c:scatterChart>
      <c:valAx>
        <c:axId val="1483869824"/>
        <c:scaling>
          <c:orientation val="minMax"/>
          <c:min val="1.0000000000000002E-3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 (kPa)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8494879"/>
        <c:crosses val="autoZero"/>
        <c:crossBetween val="midCat"/>
      </c:valAx>
      <c:valAx>
        <c:axId val="167849487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869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Plasticity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PI!$F$6:$F$93</c:f>
              <c:numCache>
                <c:formatCode>General</c:formatCode>
                <c:ptCount val="88"/>
                <c:pt idx="0">
                  <c:v>106</c:v>
                </c:pt>
                <c:pt idx="1">
                  <c:v>109</c:v>
                </c:pt>
                <c:pt idx="2">
                  <c:v>75</c:v>
                </c:pt>
                <c:pt idx="3">
                  <c:v>94</c:v>
                </c:pt>
                <c:pt idx="4">
                  <c:v>66</c:v>
                </c:pt>
                <c:pt idx="5">
                  <c:v>63</c:v>
                </c:pt>
                <c:pt idx="6">
                  <c:v>102</c:v>
                </c:pt>
                <c:pt idx="7">
                  <c:v>93</c:v>
                </c:pt>
                <c:pt idx="8">
                  <c:v>101</c:v>
                </c:pt>
                <c:pt idx="9">
                  <c:v>91</c:v>
                </c:pt>
                <c:pt idx="10">
                  <c:v>101</c:v>
                </c:pt>
                <c:pt idx="11">
                  <c:v>98</c:v>
                </c:pt>
                <c:pt idx="12">
                  <c:v>106</c:v>
                </c:pt>
                <c:pt idx="13">
                  <c:v>87</c:v>
                </c:pt>
                <c:pt idx="14">
                  <c:v>80</c:v>
                </c:pt>
                <c:pt idx="15">
                  <c:v>70</c:v>
                </c:pt>
                <c:pt idx="16">
                  <c:v>73</c:v>
                </c:pt>
                <c:pt idx="17">
                  <c:v>67</c:v>
                </c:pt>
                <c:pt idx="18">
                  <c:v>65</c:v>
                </c:pt>
                <c:pt idx="19">
                  <c:v>63</c:v>
                </c:pt>
                <c:pt idx="20">
                  <c:v>96</c:v>
                </c:pt>
                <c:pt idx="21">
                  <c:v>114</c:v>
                </c:pt>
                <c:pt idx="22">
                  <c:v>92</c:v>
                </c:pt>
                <c:pt idx="23">
                  <c:v>58</c:v>
                </c:pt>
                <c:pt idx="24">
                  <c:v>61</c:v>
                </c:pt>
                <c:pt idx="25">
                  <c:v>103</c:v>
                </c:pt>
                <c:pt idx="26">
                  <c:v>105</c:v>
                </c:pt>
                <c:pt idx="27">
                  <c:v>75</c:v>
                </c:pt>
                <c:pt idx="28">
                  <c:v>95</c:v>
                </c:pt>
                <c:pt idx="29">
                  <c:v>122</c:v>
                </c:pt>
                <c:pt idx="30">
                  <c:v>94</c:v>
                </c:pt>
                <c:pt idx="31">
                  <c:v>89</c:v>
                </c:pt>
                <c:pt idx="32">
                  <c:v>78</c:v>
                </c:pt>
                <c:pt idx="33">
                  <c:v>87</c:v>
                </c:pt>
                <c:pt idx="34">
                  <c:v>73</c:v>
                </c:pt>
                <c:pt idx="35">
                  <c:v>88</c:v>
                </c:pt>
                <c:pt idx="36">
                  <c:v>63</c:v>
                </c:pt>
                <c:pt idx="37">
                  <c:v>74</c:v>
                </c:pt>
                <c:pt idx="38">
                  <c:v>65</c:v>
                </c:pt>
                <c:pt idx="39">
                  <c:v>60</c:v>
                </c:pt>
                <c:pt idx="40">
                  <c:v>65</c:v>
                </c:pt>
                <c:pt idx="41">
                  <c:v>78</c:v>
                </c:pt>
                <c:pt idx="42">
                  <c:v>84</c:v>
                </c:pt>
                <c:pt idx="43">
                  <c:v>92</c:v>
                </c:pt>
                <c:pt idx="44">
                  <c:v>114</c:v>
                </c:pt>
                <c:pt idx="45">
                  <c:v>94</c:v>
                </c:pt>
                <c:pt idx="46">
                  <c:v>93</c:v>
                </c:pt>
                <c:pt idx="47">
                  <c:v>97</c:v>
                </c:pt>
                <c:pt idx="48">
                  <c:v>85</c:v>
                </c:pt>
                <c:pt idx="49">
                  <c:v>93</c:v>
                </c:pt>
                <c:pt idx="50">
                  <c:v>85</c:v>
                </c:pt>
                <c:pt idx="51">
                  <c:v>75</c:v>
                </c:pt>
                <c:pt idx="52">
                  <c:v>74</c:v>
                </c:pt>
                <c:pt idx="53">
                  <c:v>73</c:v>
                </c:pt>
                <c:pt idx="54">
                  <c:v>92</c:v>
                </c:pt>
                <c:pt idx="55">
                  <c:v>91</c:v>
                </c:pt>
                <c:pt idx="56">
                  <c:v>96</c:v>
                </c:pt>
                <c:pt idx="57">
                  <c:v>101</c:v>
                </c:pt>
                <c:pt idx="58">
                  <c:v>97</c:v>
                </c:pt>
                <c:pt idx="59">
                  <c:v>110</c:v>
                </c:pt>
                <c:pt idx="60">
                  <c:v>83</c:v>
                </c:pt>
                <c:pt idx="61">
                  <c:v>90</c:v>
                </c:pt>
                <c:pt idx="62">
                  <c:v>76</c:v>
                </c:pt>
                <c:pt idx="63">
                  <c:v>73</c:v>
                </c:pt>
                <c:pt idx="64">
                  <c:v>77</c:v>
                </c:pt>
                <c:pt idx="65">
                  <c:v>72</c:v>
                </c:pt>
                <c:pt idx="66">
                  <c:v>118</c:v>
                </c:pt>
                <c:pt idx="67">
                  <c:v>108</c:v>
                </c:pt>
                <c:pt idx="68">
                  <c:v>100</c:v>
                </c:pt>
                <c:pt idx="69">
                  <c:v>83</c:v>
                </c:pt>
                <c:pt idx="70">
                  <c:v>93</c:v>
                </c:pt>
                <c:pt idx="71">
                  <c:v>95</c:v>
                </c:pt>
                <c:pt idx="72">
                  <c:v>79</c:v>
                </c:pt>
                <c:pt idx="73">
                  <c:v>76</c:v>
                </c:pt>
                <c:pt idx="74">
                  <c:v>76</c:v>
                </c:pt>
                <c:pt idx="75">
                  <c:v>70</c:v>
                </c:pt>
                <c:pt idx="76">
                  <c:v>75</c:v>
                </c:pt>
                <c:pt idx="77">
                  <c:v>73</c:v>
                </c:pt>
                <c:pt idx="78">
                  <c:v>74</c:v>
                </c:pt>
                <c:pt idx="79">
                  <c:v>71</c:v>
                </c:pt>
                <c:pt idx="80">
                  <c:v>67</c:v>
                </c:pt>
                <c:pt idx="81">
                  <c:v>85</c:v>
                </c:pt>
                <c:pt idx="82">
                  <c:v>76</c:v>
                </c:pt>
                <c:pt idx="83">
                  <c:v>98</c:v>
                </c:pt>
                <c:pt idx="84">
                  <c:v>91</c:v>
                </c:pt>
                <c:pt idx="85">
                  <c:v>89</c:v>
                </c:pt>
                <c:pt idx="86">
                  <c:v>83</c:v>
                </c:pt>
                <c:pt idx="87">
                  <c:v>108</c:v>
                </c:pt>
              </c:numCache>
            </c:numRef>
          </c:xVal>
          <c:yVal>
            <c:numRef>
              <c:f>PI!$H$6:$H$93</c:f>
              <c:numCache>
                <c:formatCode>General</c:formatCode>
                <c:ptCount val="88"/>
                <c:pt idx="0">
                  <c:v>73</c:v>
                </c:pt>
                <c:pt idx="1">
                  <c:v>75</c:v>
                </c:pt>
                <c:pt idx="2">
                  <c:v>42</c:v>
                </c:pt>
                <c:pt idx="3">
                  <c:v>58</c:v>
                </c:pt>
                <c:pt idx="4">
                  <c:v>43</c:v>
                </c:pt>
                <c:pt idx="5">
                  <c:v>34</c:v>
                </c:pt>
                <c:pt idx="6">
                  <c:v>71</c:v>
                </c:pt>
                <c:pt idx="7">
                  <c:v>59</c:v>
                </c:pt>
                <c:pt idx="8">
                  <c:v>74</c:v>
                </c:pt>
                <c:pt idx="9">
                  <c:v>62</c:v>
                </c:pt>
                <c:pt idx="10">
                  <c:v>70</c:v>
                </c:pt>
                <c:pt idx="11">
                  <c:v>67</c:v>
                </c:pt>
                <c:pt idx="12">
                  <c:v>76</c:v>
                </c:pt>
                <c:pt idx="13">
                  <c:v>60</c:v>
                </c:pt>
                <c:pt idx="14">
                  <c:v>52</c:v>
                </c:pt>
                <c:pt idx="15">
                  <c:v>42</c:v>
                </c:pt>
                <c:pt idx="16">
                  <c:v>44</c:v>
                </c:pt>
                <c:pt idx="17">
                  <c:v>38</c:v>
                </c:pt>
                <c:pt idx="18">
                  <c:v>42</c:v>
                </c:pt>
                <c:pt idx="19">
                  <c:v>35</c:v>
                </c:pt>
                <c:pt idx="20">
                  <c:v>61</c:v>
                </c:pt>
                <c:pt idx="21">
                  <c:v>60</c:v>
                </c:pt>
                <c:pt idx="22">
                  <c:v>63</c:v>
                </c:pt>
                <c:pt idx="23">
                  <c:v>27</c:v>
                </c:pt>
                <c:pt idx="24">
                  <c:v>35</c:v>
                </c:pt>
                <c:pt idx="25">
                  <c:v>54</c:v>
                </c:pt>
                <c:pt idx="26">
                  <c:v>50</c:v>
                </c:pt>
                <c:pt idx="27">
                  <c:v>33</c:v>
                </c:pt>
                <c:pt idx="28">
                  <c:v>49</c:v>
                </c:pt>
                <c:pt idx="29">
                  <c:v>57</c:v>
                </c:pt>
                <c:pt idx="30">
                  <c:v>43</c:v>
                </c:pt>
                <c:pt idx="31">
                  <c:v>41</c:v>
                </c:pt>
                <c:pt idx="32">
                  <c:v>40</c:v>
                </c:pt>
                <c:pt idx="33">
                  <c:v>56</c:v>
                </c:pt>
                <c:pt idx="34">
                  <c:v>46</c:v>
                </c:pt>
                <c:pt idx="35">
                  <c:v>57</c:v>
                </c:pt>
                <c:pt idx="36">
                  <c:v>32</c:v>
                </c:pt>
                <c:pt idx="37">
                  <c:v>40</c:v>
                </c:pt>
                <c:pt idx="38">
                  <c:v>33</c:v>
                </c:pt>
                <c:pt idx="39">
                  <c:v>29</c:v>
                </c:pt>
                <c:pt idx="40">
                  <c:v>42</c:v>
                </c:pt>
                <c:pt idx="41">
                  <c:v>52</c:v>
                </c:pt>
                <c:pt idx="42">
                  <c:v>57</c:v>
                </c:pt>
                <c:pt idx="43">
                  <c:v>63</c:v>
                </c:pt>
                <c:pt idx="44">
                  <c:v>88</c:v>
                </c:pt>
                <c:pt idx="45">
                  <c:v>62</c:v>
                </c:pt>
                <c:pt idx="46">
                  <c:v>62</c:v>
                </c:pt>
                <c:pt idx="47">
                  <c:v>68</c:v>
                </c:pt>
                <c:pt idx="48">
                  <c:v>57</c:v>
                </c:pt>
                <c:pt idx="49">
                  <c:v>65</c:v>
                </c:pt>
                <c:pt idx="50">
                  <c:v>58</c:v>
                </c:pt>
                <c:pt idx="51">
                  <c:v>50</c:v>
                </c:pt>
                <c:pt idx="52">
                  <c:v>52</c:v>
                </c:pt>
                <c:pt idx="53">
                  <c:v>48</c:v>
                </c:pt>
                <c:pt idx="54">
                  <c:v>63</c:v>
                </c:pt>
                <c:pt idx="55">
                  <c:v>62</c:v>
                </c:pt>
                <c:pt idx="56">
                  <c:v>66</c:v>
                </c:pt>
                <c:pt idx="57">
                  <c:v>69</c:v>
                </c:pt>
                <c:pt idx="58">
                  <c:v>68</c:v>
                </c:pt>
                <c:pt idx="59">
                  <c:v>78</c:v>
                </c:pt>
                <c:pt idx="60">
                  <c:v>52</c:v>
                </c:pt>
                <c:pt idx="61">
                  <c:v>60</c:v>
                </c:pt>
                <c:pt idx="62">
                  <c:v>50</c:v>
                </c:pt>
                <c:pt idx="63">
                  <c:v>44</c:v>
                </c:pt>
                <c:pt idx="64">
                  <c:v>47</c:v>
                </c:pt>
                <c:pt idx="65">
                  <c:v>47</c:v>
                </c:pt>
                <c:pt idx="66">
                  <c:v>83</c:v>
                </c:pt>
                <c:pt idx="67">
                  <c:v>74</c:v>
                </c:pt>
                <c:pt idx="68">
                  <c:v>63</c:v>
                </c:pt>
                <c:pt idx="69">
                  <c:v>46</c:v>
                </c:pt>
                <c:pt idx="70">
                  <c:v>64</c:v>
                </c:pt>
                <c:pt idx="71">
                  <c:v>60</c:v>
                </c:pt>
                <c:pt idx="72">
                  <c:v>59</c:v>
                </c:pt>
                <c:pt idx="73">
                  <c:v>56</c:v>
                </c:pt>
                <c:pt idx="74">
                  <c:v>46</c:v>
                </c:pt>
                <c:pt idx="75">
                  <c:v>44</c:v>
                </c:pt>
                <c:pt idx="76">
                  <c:v>51</c:v>
                </c:pt>
                <c:pt idx="77">
                  <c:v>55</c:v>
                </c:pt>
                <c:pt idx="78">
                  <c:v>55</c:v>
                </c:pt>
                <c:pt idx="79">
                  <c:v>48</c:v>
                </c:pt>
                <c:pt idx="80">
                  <c:v>41</c:v>
                </c:pt>
                <c:pt idx="81">
                  <c:v>50</c:v>
                </c:pt>
                <c:pt idx="82">
                  <c:v>42</c:v>
                </c:pt>
                <c:pt idx="83">
                  <c:v>70</c:v>
                </c:pt>
                <c:pt idx="84">
                  <c:v>64</c:v>
                </c:pt>
                <c:pt idx="85">
                  <c:v>57</c:v>
                </c:pt>
                <c:pt idx="86">
                  <c:v>47</c:v>
                </c:pt>
                <c:pt idx="87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21-4A03-8585-EBB8B6F67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370512"/>
        <c:axId val="1647471311"/>
      </c:scatterChart>
      <c:valAx>
        <c:axId val="18133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471311"/>
        <c:crosses val="autoZero"/>
        <c:crossBetween val="midCat"/>
      </c:valAx>
      <c:valAx>
        <c:axId val="16474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3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Soil Sensitivity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St!$C$6</c:f>
              <c:strCache>
                <c:ptCount val="1"/>
                <c:pt idx="0">
                  <c:v>JPC-61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St!$E$6:$E$22</c:f>
              <c:numCache>
                <c:formatCode>General</c:formatCode>
                <c:ptCount val="17"/>
                <c:pt idx="0">
                  <c:v>4.568807339449541</c:v>
                </c:pt>
                <c:pt idx="1">
                  <c:v>2.2914572864321614</c:v>
                </c:pt>
                <c:pt idx="2">
                  <c:v>1.6707530647985989</c:v>
                </c:pt>
                <c:pt idx="3">
                  <c:v>2.5083333333333333</c:v>
                </c:pt>
                <c:pt idx="4">
                  <c:v>2.9632653061224485</c:v>
                </c:pt>
                <c:pt idx="5">
                  <c:v>3.5174825174825175</c:v>
                </c:pt>
                <c:pt idx="6">
                  <c:v>4.6709265175718846</c:v>
                </c:pt>
                <c:pt idx="7">
                  <c:v>3.9870129870129873</c:v>
                </c:pt>
                <c:pt idx="8">
                  <c:v>3.8220551378446115</c:v>
                </c:pt>
                <c:pt idx="9">
                  <c:v>4.6289855072463757</c:v>
                </c:pt>
                <c:pt idx="10">
                  <c:v>3.4410058027079304</c:v>
                </c:pt>
                <c:pt idx="11">
                  <c:v>4.1102106969205829</c:v>
                </c:pt>
                <c:pt idx="12">
                  <c:v>3.6859813084112147</c:v>
                </c:pt>
                <c:pt idx="13">
                  <c:v>3.3850931677018639</c:v>
                </c:pt>
                <c:pt idx="14">
                  <c:v>3.1235955056179781</c:v>
                </c:pt>
                <c:pt idx="15">
                  <c:v>3.0193939393939395</c:v>
                </c:pt>
                <c:pt idx="16">
                  <c:v>2.9505076142131985</c:v>
                </c:pt>
              </c:numCache>
            </c:numRef>
          </c:xVal>
          <c:yVal>
            <c:numRef>
              <c:f>St!$D$6:$D$22</c:f>
              <c:numCache>
                <c:formatCode>General</c:formatCode>
                <c:ptCount val="17"/>
                <c:pt idx="0">
                  <c:v>0.40639999999999998</c:v>
                </c:pt>
                <c:pt idx="1">
                  <c:v>1.3208</c:v>
                </c:pt>
                <c:pt idx="2">
                  <c:v>2.2351999999999999</c:v>
                </c:pt>
                <c:pt idx="3">
                  <c:v>3.1496</c:v>
                </c:pt>
                <c:pt idx="4">
                  <c:v>4.0640000000000001</c:v>
                </c:pt>
                <c:pt idx="5">
                  <c:v>4.9783999999999997</c:v>
                </c:pt>
                <c:pt idx="6">
                  <c:v>5.8928000000000003</c:v>
                </c:pt>
                <c:pt idx="7">
                  <c:v>6.8071999999999999</c:v>
                </c:pt>
                <c:pt idx="8">
                  <c:v>7.7215999999999996</c:v>
                </c:pt>
                <c:pt idx="9">
                  <c:v>8.6359999999999992</c:v>
                </c:pt>
                <c:pt idx="10">
                  <c:v>9.5503999999999998</c:v>
                </c:pt>
                <c:pt idx="11">
                  <c:v>10.4648</c:v>
                </c:pt>
                <c:pt idx="12">
                  <c:v>11.379200000000001</c:v>
                </c:pt>
                <c:pt idx="13">
                  <c:v>12.2936</c:v>
                </c:pt>
                <c:pt idx="14">
                  <c:v>13.208</c:v>
                </c:pt>
                <c:pt idx="15">
                  <c:v>14.122400000000001</c:v>
                </c:pt>
                <c:pt idx="16">
                  <c:v>15.036799999999999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F8-4BCF-A7FD-6EEFB2625DE0}"/>
            </c:ext>
          </c:extLst>
        </c:ser>
        <c:ser>
          <c:idx val="1"/>
          <c:order val="1"/>
          <c:tx>
            <c:strRef>
              <c:f>St!$K$6</c:f>
              <c:strCache>
                <c:ptCount val="1"/>
                <c:pt idx="0">
                  <c:v>JPC-51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St!$M$6:$M$22</c:f>
              <c:numCache>
                <c:formatCode>General</c:formatCode>
                <c:ptCount val="17"/>
                <c:pt idx="0">
                  <c:v>1.6265060240963856</c:v>
                </c:pt>
                <c:pt idx="1">
                  <c:v>2.2172413793103445</c:v>
                </c:pt>
                <c:pt idx="2">
                  <c:v>1.8242677824267786</c:v>
                </c:pt>
                <c:pt idx="3">
                  <c:v>2.1255230125523017</c:v>
                </c:pt>
                <c:pt idx="4">
                  <c:v>2.6903765690376571</c:v>
                </c:pt>
                <c:pt idx="5">
                  <c:v>3.469453376205788</c:v>
                </c:pt>
                <c:pt idx="6">
                  <c:v>2.4634551495016614</c:v>
                </c:pt>
                <c:pt idx="7">
                  <c:v>2.2361111111111112</c:v>
                </c:pt>
                <c:pt idx="8">
                  <c:v>1.6964809384164223</c:v>
                </c:pt>
                <c:pt idx="9">
                  <c:v>1.9657142857142857</c:v>
                </c:pt>
                <c:pt idx="10">
                  <c:v>2.7262952101661777</c:v>
                </c:pt>
                <c:pt idx="11">
                  <c:v>2.3626588465298144</c:v>
                </c:pt>
                <c:pt idx="12">
                  <c:v>2.0760959470636884</c:v>
                </c:pt>
                <c:pt idx="13">
                  <c:v>2.9222497932175346</c:v>
                </c:pt>
                <c:pt idx="14">
                  <c:v>2.374327956989247</c:v>
                </c:pt>
                <c:pt idx="15">
                  <c:v>2.999327956989247</c:v>
                </c:pt>
                <c:pt idx="16">
                  <c:v>2.5904203323558166</c:v>
                </c:pt>
              </c:numCache>
            </c:numRef>
          </c:xVal>
          <c:yVal>
            <c:numRef>
              <c:f>St!$L$6:$L$22</c:f>
              <c:numCache>
                <c:formatCode>General</c:formatCode>
                <c:ptCount val="17"/>
                <c:pt idx="0">
                  <c:v>0.30480000000000002</c:v>
                </c:pt>
                <c:pt idx="1">
                  <c:v>1.2192000000000001</c:v>
                </c:pt>
                <c:pt idx="2">
                  <c:v>2.1335999999999999</c:v>
                </c:pt>
                <c:pt idx="3">
                  <c:v>3.048</c:v>
                </c:pt>
                <c:pt idx="4">
                  <c:v>3.9624000000000001</c:v>
                </c:pt>
                <c:pt idx="5">
                  <c:v>4.8768000000000002</c:v>
                </c:pt>
                <c:pt idx="6">
                  <c:v>5.7911999999999999</c:v>
                </c:pt>
                <c:pt idx="7">
                  <c:v>6.7055999999999996</c:v>
                </c:pt>
                <c:pt idx="8">
                  <c:v>7.62</c:v>
                </c:pt>
                <c:pt idx="9">
                  <c:v>8.5343999999999998</c:v>
                </c:pt>
                <c:pt idx="10">
                  <c:v>9.4488000000000003</c:v>
                </c:pt>
                <c:pt idx="11">
                  <c:v>10.363200000000001</c:v>
                </c:pt>
                <c:pt idx="12">
                  <c:v>11.2776</c:v>
                </c:pt>
                <c:pt idx="13">
                  <c:v>12.192</c:v>
                </c:pt>
                <c:pt idx="14">
                  <c:v>13.106400000000001</c:v>
                </c:pt>
                <c:pt idx="15">
                  <c:v>14.020799999999999</c:v>
                </c:pt>
                <c:pt idx="16">
                  <c:v>14.7828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F8-4BCF-A7FD-6EEFB2625DE0}"/>
            </c:ext>
          </c:extLst>
        </c:ser>
        <c:ser>
          <c:idx val="2"/>
          <c:order val="2"/>
          <c:tx>
            <c:strRef>
              <c:f>St!$G$6</c:f>
              <c:strCache>
                <c:ptCount val="1"/>
                <c:pt idx="0">
                  <c:v>JPC-29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St!$I$6:$I$19</c:f>
              <c:numCache>
                <c:formatCode>General</c:formatCode>
                <c:ptCount val="14"/>
                <c:pt idx="0">
                  <c:v>4.0979020979020975</c:v>
                </c:pt>
                <c:pt idx="1">
                  <c:v>3.4760638297872339</c:v>
                </c:pt>
                <c:pt idx="2">
                  <c:v>3.1803607214428853</c:v>
                </c:pt>
                <c:pt idx="3">
                  <c:v>4.6198547215496371</c:v>
                </c:pt>
                <c:pt idx="4">
                  <c:v>3.6717850287907874</c:v>
                </c:pt>
                <c:pt idx="5">
                  <c:v>2.8300492610837433</c:v>
                </c:pt>
                <c:pt idx="6">
                  <c:v>2.2676630434782608</c:v>
                </c:pt>
                <c:pt idx="7">
                  <c:v>2.5330578512396693</c:v>
                </c:pt>
                <c:pt idx="8">
                  <c:v>2.9585006693440428</c:v>
                </c:pt>
                <c:pt idx="9">
                  <c:v>2.9448909299655575</c:v>
                </c:pt>
                <c:pt idx="10">
                  <c:v>2.7174541947926709</c:v>
                </c:pt>
                <c:pt idx="11">
                  <c:v>2.6944162436548216</c:v>
                </c:pt>
                <c:pt idx="12">
                  <c:v>2.5907906168549086</c:v>
                </c:pt>
                <c:pt idx="13">
                  <c:v>2.635974304068522</c:v>
                </c:pt>
              </c:numCache>
            </c:numRef>
          </c:xVal>
          <c:yVal>
            <c:numRef>
              <c:f>St!$H$6:$H$19</c:f>
              <c:numCache>
                <c:formatCode>General</c:formatCode>
                <c:ptCount val="14"/>
                <c:pt idx="0">
                  <c:v>6.010656</c:v>
                </c:pt>
                <c:pt idx="1">
                  <c:v>6.9250559999999997</c:v>
                </c:pt>
                <c:pt idx="2">
                  <c:v>7.8394560000000002</c:v>
                </c:pt>
                <c:pt idx="3">
                  <c:v>8.7538560000000007</c:v>
                </c:pt>
                <c:pt idx="4">
                  <c:v>9.6682559999999995</c:v>
                </c:pt>
                <c:pt idx="5">
                  <c:v>10.582656</c:v>
                </c:pt>
                <c:pt idx="6">
                  <c:v>11.497056000000001</c:v>
                </c:pt>
                <c:pt idx="7">
                  <c:v>12.411455999999999</c:v>
                </c:pt>
                <c:pt idx="8">
                  <c:v>13.325856</c:v>
                </c:pt>
                <c:pt idx="9">
                  <c:v>14.240256</c:v>
                </c:pt>
                <c:pt idx="10">
                  <c:v>15.154655999999999</c:v>
                </c:pt>
                <c:pt idx="11">
                  <c:v>16.069056</c:v>
                </c:pt>
                <c:pt idx="12">
                  <c:v>16.983456</c:v>
                </c:pt>
                <c:pt idx="13">
                  <c:v>17.693639999999998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3F8-4BCF-A7FD-6EEFB2625DE0}"/>
            </c:ext>
          </c:extLst>
        </c:ser>
        <c:ser>
          <c:idx val="3"/>
          <c:order val="3"/>
          <c:tx>
            <c:strRef>
              <c:f>St!$O$6</c:f>
              <c:strCache>
                <c:ptCount val="1"/>
                <c:pt idx="0">
                  <c:v>JPC-36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St!$Q$6:$Q$16</c:f>
              <c:numCache>
                <c:formatCode>General</c:formatCode>
                <c:ptCount val="11"/>
                <c:pt idx="0">
                  <c:v>4.3731343283582085</c:v>
                </c:pt>
                <c:pt idx="1">
                  <c:v>4.1491525423728817</c:v>
                </c:pt>
                <c:pt idx="2">
                  <c:v>3.3927125506072877</c:v>
                </c:pt>
                <c:pt idx="3">
                  <c:v>3.2723658051689859</c:v>
                </c:pt>
                <c:pt idx="4">
                  <c:v>3.1598173515981736</c:v>
                </c:pt>
                <c:pt idx="5">
                  <c:v>3.1270949720670393</c:v>
                </c:pt>
                <c:pt idx="6">
                  <c:v>3.2021439509954059</c:v>
                </c:pt>
                <c:pt idx="7">
                  <c:v>3.0415140415140414</c:v>
                </c:pt>
                <c:pt idx="8">
                  <c:v>3.1313253012048188</c:v>
                </c:pt>
                <c:pt idx="9">
                  <c:v>2.8400423728813555</c:v>
                </c:pt>
                <c:pt idx="10">
                  <c:v>2.7290108063175396</c:v>
                </c:pt>
              </c:numCache>
            </c:numRef>
          </c:xVal>
          <c:yVal>
            <c:numRef>
              <c:f>St!$P$6:$P$16</c:f>
              <c:numCache>
                <c:formatCode>General</c:formatCode>
                <c:ptCount val="11"/>
                <c:pt idx="0">
                  <c:v>7.1506080000000001</c:v>
                </c:pt>
                <c:pt idx="1">
                  <c:v>8.0650080000000006</c:v>
                </c:pt>
                <c:pt idx="2">
                  <c:v>8.9794079999999994</c:v>
                </c:pt>
                <c:pt idx="3">
                  <c:v>9.8938079999999999</c:v>
                </c:pt>
                <c:pt idx="4">
                  <c:v>10.808208</c:v>
                </c:pt>
                <c:pt idx="5">
                  <c:v>11.722607999999999</c:v>
                </c:pt>
                <c:pt idx="6">
                  <c:v>12.637008</c:v>
                </c:pt>
                <c:pt idx="7">
                  <c:v>13.551408</c:v>
                </c:pt>
                <c:pt idx="8">
                  <c:v>14.465807999999999</c:v>
                </c:pt>
                <c:pt idx="9">
                  <c:v>15.380208</c:v>
                </c:pt>
                <c:pt idx="10">
                  <c:v>16.294608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3F8-4BCF-A7FD-6EEFB2625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605615"/>
        <c:axId val="1422663199"/>
      </c:scatterChart>
      <c:valAx>
        <c:axId val="1372605615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63199"/>
        <c:crosses val="autoZero"/>
        <c:crossBetween val="midCat"/>
      </c:valAx>
      <c:valAx>
        <c:axId val="1422663199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2605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523877</xdr:colOff>
      <xdr:row>0</xdr:row>
      <xdr:rowOff>75854</xdr:rowOff>
    </xdr:from>
    <xdr:to>
      <xdr:col>14</xdr:col>
      <xdr:colOff>628650</xdr:colOff>
      <xdr:row>31</xdr:row>
      <xdr:rowOff>169488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C9C4EC-702D-47F6-915A-59F4B66936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rcRect t="-22" b="1"/>
        <a:stretch/>
      </xdr:blipFill>
      <xdr:spPr>
        <a:xfrm>
          <a:off x="3276602" y="1161704"/>
          <a:ext cx="8210548" cy="5703859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9524</xdr:rowOff>
    </xdr:from>
    <xdr:to>
      <xdr:col>17</xdr:col>
      <xdr:colOff>600076</xdr:colOff>
      <xdr:row>40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CEDD90-C336-2939-1BCA-D8CAB09D99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66</xdr:col>
      <xdr:colOff>257175</xdr:colOff>
      <xdr:row>1</xdr:row>
      <xdr:rowOff>66675</xdr:rowOff>
    </xdr:from>
    <xdr:to>
      <xdr:col>81</xdr:col>
      <xdr:colOff>514350</xdr:colOff>
      <xdr:row>39</xdr:row>
      <xdr:rowOff>169889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AD15EC-A578-4966-1806-C5D29845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20200" y="247650"/>
          <a:ext cx="10096500" cy="6980264"/>
        </a:xfrm>
        <a:prstGeom prst="rect">
          <a:avLst/>
        </a:prstGeom>
      </xdr:spPr>
    </xdr:pic>
    <xdr:clientData/>
  </xdr:twoCellAnchor>
  <xdr:twoCellAnchor editAs="oneCell">
    <xdr:from>
      <xdr:col>82</xdr:col>
      <xdr:colOff>542924</xdr:colOff>
      <xdr:row>1</xdr:row>
      <xdr:rowOff>180974</xdr:rowOff>
    </xdr:from>
    <xdr:to>
      <xdr:col>91</xdr:col>
      <xdr:colOff>616195</xdr:colOff>
      <xdr:row>38</xdr:row>
      <xdr:rowOff>180974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ED0400-10B5-0CCD-6367-5A5FD56B9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092974" y="361949"/>
          <a:ext cx="5902571" cy="6696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561974</xdr:colOff>
      <xdr:row>19</xdr:row>
      <xdr:rowOff>0</xdr:rowOff>
    </xdr:from>
    <xdr:to>
      <xdr:col>39</xdr:col>
      <xdr:colOff>485775</xdr:colOff>
      <xdr:row>46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AADF8-E713-48DF-4F8B-C6AFC7D88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0</xdr:colOff>
      <xdr:row>5</xdr:row>
      <xdr:rowOff>0</xdr:rowOff>
    </xdr:from>
    <xdr:to>
      <xdr:col>49</xdr:col>
      <xdr:colOff>209550</xdr:colOff>
      <xdr:row>37</xdr:row>
      <xdr:rowOff>123826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6E4E36-F5AE-4A9F-BBC2-BCF95C5E2A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0</xdr:colOff>
      <xdr:row>5</xdr:row>
      <xdr:rowOff>0</xdr:rowOff>
    </xdr:from>
    <xdr:to>
      <xdr:col>41</xdr:col>
      <xdr:colOff>47625</xdr:colOff>
      <xdr:row>30</xdr:row>
      <xdr:rowOff>123826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1C1D3F-44A9-4B4A-B23D-F09B350C5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228600</xdr:colOff>
      <xdr:row>4</xdr:row>
      <xdr:rowOff>28574</xdr:rowOff>
    </xdr:from>
    <xdr:to>
      <xdr:col>30</xdr:col>
      <xdr:colOff>438150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5EBB98-CFE3-BF2C-3F44-147F4872C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3</xdr:row>
      <xdr:rowOff>0</xdr:rowOff>
    </xdr:from>
    <xdr:to>
      <xdr:col>8</xdr:col>
      <xdr:colOff>542925</xdr:colOff>
      <xdr:row>27</xdr:row>
      <xdr:rowOff>171452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A601C-C08C-4636-9669-A37209BE80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447675</xdr:colOff>
      <xdr:row>3</xdr:row>
      <xdr:rowOff>9525</xdr:rowOff>
    </xdr:from>
    <xdr:to>
      <xdr:col>16</xdr:col>
      <xdr:colOff>333375</xdr:colOff>
      <xdr:row>29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F0A6789-64D1-4995-AB74-72AA72773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619125</xdr:colOff>
      <xdr:row>3</xdr:row>
      <xdr:rowOff>171450</xdr:rowOff>
    </xdr:from>
    <xdr:to>
      <xdr:col>32</xdr:col>
      <xdr:colOff>600075</xdr:colOff>
      <xdr:row>37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ADF92-1C3C-4800-B895-9E9CEFF1A2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19050</xdr:colOff>
      <xdr:row>4</xdr:row>
      <xdr:rowOff>9525</xdr:rowOff>
    </xdr:from>
    <xdr:to>
      <xdr:col>23</xdr:col>
      <xdr:colOff>600075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F1E68E-AC09-4BD3-A9D6-F444CE950D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5</xdr:row>
      <xdr:rowOff>0</xdr:rowOff>
    </xdr:from>
    <xdr:to>
      <xdr:col>18</xdr:col>
      <xdr:colOff>609600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6D8CCB-5867-4108-8CC2-0F0949664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47624</xdr:colOff>
      <xdr:row>2</xdr:row>
      <xdr:rowOff>38099</xdr:rowOff>
    </xdr:from>
    <xdr:to>
      <xdr:col>27</xdr:col>
      <xdr:colOff>85725</xdr:colOff>
      <xdr:row>29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33E5B-512F-0112-D1E9-79E639C21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C688-04D3-4BCF-B04B-CC80A3AB7908}">
  <dimension ref="A1:K126"/>
  <sheetViews>
    <sheetView workbookViewId="0">
      <selection activeCell="K24" sqref="K24"/>
    </sheetView>
  </sheetViews>
  <sheetFormatPr defaultRowHeight="14.5" x14ac:dyDescent="0.35"/>
  <cols>
    <col min="1" max="1" width="7.6328125" style="1" bestFit="1" customWidth="1"/>
    <col min="2" max="2" width="7.90625" style="1" bestFit="1" customWidth="1"/>
    <col min="3" max="3" width="15.36328125" bestFit="1" customWidth="1"/>
    <col min="4" max="4" width="16.7265625" bestFit="1" customWidth="1"/>
    <col min="5" max="5" width="19.6328125" bestFit="1" customWidth="1"/>
    <col min="6" max="6" width="21.6328125" bestFit="1" customWidth="1"/>
    <col min="7" max="7" width="15.6328125" bestFit="1" customWidth="1"/>
    <col min="8" max="8" width="16.08984375" bestFit="1" customWidth="1"/>
    <col min="9" max="9" width="15.26953125" bestFit="1" customWidth="1"/>
    <col min="10" max="10" width="17.54296875" bestFit="1" customWidth="1"/>
    <col min="11" max="11" width="11.7265625" bestFit="1" customWidth="1"/>
  </cols>
  <sheetData>
    <row r="1" spans="1:11" s="1" customFormat="1" x14ac:dyDescent="0.35">
      <c r="A1" s="1" cm="1">
        <f t="array" ref="A1:A12">_xlfn.UNIQUE(C:C)</f>
        <v>0</v>
      </c>
    </row>
    <row r="2" spans="1:11" s="1" customFormat="1" x14ac:dyDescent="0.35">
      <c r="A2" s="1" t="str">
        <v>LOCA_TYPE</v>
      </c>
    </row>
    <row r="3" spans="1:11" x14ac:dyDescent="0.35">
      <c r="A3" s="1" t="str">
        <v>x</v>
      </c>
      <c r="C3" t="s">
        <v>0</v>
      </c>
      <c r="D3" t="s">
        <v>1</v>
      </c>
      <c r="E3" t="s">
        <v>305</v>
      </c>
      <c r="F3" t="s">
        <v>306</v>
      </c>
      <c r="G3" t="s">
        <v>2</v>
      </c>
      <c r="H3" t="s">
        <v>3</v>
      </c>
      <c r="I3" t="s">
        <v>307</v>
      </c>
      <c r="J3" t="s">
        <v>303</v>
      </c>
      <c r="K3" t="s">
        <v>304</v>
      </c>
    </row>
    <row r="4" spans="1:11" x14ac:dyDescent="0.35">
      <c r="A4" s="1" t="str">
        <v>LOCA_TYPE_x</v>
      </c>
      <c r="C4" t="s">
        <v>4</v>
      </c>
      <c r="D4" t="s">
        <v>4</v>
      </c>
      <c r="E4" t="s">
        <v>5</v>
      </c>
      <c r="F4" t="s">
        <v>5</v>
      </c>
      <c r="G4" t="s">
        <v>5</v>
      </c>
      <c r="H4" t="s">
        <v>5</v>
      </c>
      <c r="I4" t="s">
        <v>4</v>
      </c>
      <c r="J4" t="s">
        <v>4</v>
      </c>
      <c r="K4" t="s">
        <v>4</v>
      </c>
    </row>
    <row r="5" spans="1:11" x14ac:dyDescent="0.35">
      <c r="A5" s="1" t="str">
        <v>BC</v>
      </c>
      <c r="B5" s="15"/>
      <c r="C5" s="3" t="str">
        <f>_xlfn.CONCAT(C3,"_",C4)</f>
        <v>LOCA_TYPE_x</v>
      </c>
      <c r="D5" s="3" t="str">
        <f t="shared" ref="D5:K5" si="0">_xlfn.CONCAT(D3,"_",D4)</f>
        <v>LOCA_ID_x</v>
      </c>
      <c r="E5" s="3" t="str">
        <f t="shared" si="0"/>
        <v>LOCA_SoilDepth_ft</v>
      </c>
      <c r="F5" s="3" t="str">
        <f t="shared" si="0"/>
        <v>LOCA_WaterDepth_ft</v>
      </c>
      <c r="G5" s="3" t="str">
        <f t="shared" si="0"/>
        <v>LOCA_NATE_ft</v>
      </c>
      <c r="H5" s="3" t="str">
        <f t="shared" si="0"/>
        <v>LOCA_NATN_ft</v>
      </c>
      <c r="I5" s="3" t="str">
        <f t="shared" si="0"/>
        <v>LOCA_Source_x</v>
      </c>
      <c r="J5" s="3" t="str">
        <f t="shared" si="0"/>
        <v>LOCA_Subarea_x</v>
      </c>
      <c r="K5" s="3" t="str">
        <f t="shared" si="0"/>
        <v>LOCA_Info_x</v>
      </c>
    </row>
    <row r="6" spans="1:11" x14ac:dyDescent="0.35">
      <c r="A6" s="1" t="str">
        <v>BH</v>
      </c>
      <c r="B6" s="15"/>
      <c r="C6" t="s">
        <v>6</v>
      </c>
      <c r="D6" t="s">
        <v>213</v>
      </c>
      <c r="E6">
        <v>1.58</v>
      </c>
      <c r="F6" t="s">
        <v>7</v>
      </c>
      <c r="G6">
        <v>1771509.9</v>
      </c>
      <c r="H6">
        <v>9675433.4000000004</v>
      </c>
    </row>
    <row r="7" spans="1:11" x14ac:dyDescent="0.35">
      <c r="A7" s="1" t="str">
        <v>CPT</v>
      </c>
      <c r="B7" s="15"/>
      <c r="C7" t="s">
        <v>6</v>
      </c>
      <c r="D7" t="s">
        <v>214</v>
      </c>
      <c r="E7">
        <v>1.58</v>
      </c>
      <c r="F7" t="s">
        <v>8</v>
      </c>
      <c r="G7">
        <v>1771487.8</v>
      </c>
      <c r="H7">
        <v>9675436.0999999996</v>
      </c>
    </row>
    <row r="8" spans="1:11" x14ac:dyDescent="0.35">
      <c r="A8" s="1" t="str">
        <v>GC</v>
      </c>
      <c r="B8" s="15"/>
      <c r="C8" t="s">
        <v>6</v>
      </c>
      <c r="D8" t="s">
        <v>175</v>
      </c>
      <c r="E8">
        <v>2</v>
      </c>
      <c r="F8" t="s">
        <v>9</v>
      </c>
      <c r="G8">
        <v>1773429.3</v>
      </c>
      <c r="H8">
        <v>9692382.0999999996</v>
      </c>
      <c r="K8" t="s">
        <v>147</v>
      </c>
    </row>
    <row r="9" spans="1:11" x14ac:dyDescent="0.35">
      <c r="A9" s="1" t="str">
        <v>Host</v>
      </c>
      <c r="B9" s="15"/>
      <c r="C9" t="s">
        <v>6</v>
      </c>
      <c r="D9" t="s">
        <v>176</v>
      </c>
      <c r="E9">
        <v>1.92</v>
      </c>
      <c r="F9" t="s">
        <v>10</v>
      </c>
      <c r="G9">
        <v>1768191.5</v>
      </c>
      <c r="H9">
        <v>9692491.1999999993</v>
      </c>
      <c r="K9" t="s">
        <v>147</v>
      </c>
    </row>
    <row r="10" spans="1:11" x14ac:dyDescent="0.35">
      <c r="A10" s="1" t="str">
        <v>JPC</v>
      </c>
      <c r="B10" s="15"/>
      <c r="C10" t="s">
        <v>6</v>
      </c>
      <c r="D10" t="s">
        <v>177</v>
      </c>
      <c r="E10">
        <v>2.17</v>
      </c>
      <c r="F10" t="s">
        <v>11</v>
      </c>
      <c r="G10">
        <v>1775875.3</v>
      </c>
      <c r="H10">
        <v>9693132.4000000004</v>
      </c>
      <c r="K10" t="s">
        <v>147</v>
      </c>
    </row>
    <row r="11" spans="1:11" x14ac:dyDescent="0.35">
      <c r="A11" s="1" t="str">
        <v>PC</v>
      </c>
      <c r="B11" s="15"/>
      <c r="C11" t="s">
        <v>6</v>
      </c>
      <c r="D11" t="s">
        <v>178</v>
      </c>
      <c r="E11">
        <v>2.17</v>
      </c>
      <c r="F11" t="s">
        <v>12</v>
      </c>
      <c r="G11">
        <v>1780001.1</v>
      </c>
      <c r="H11">
        <v>9692852.0999999996</v>
      </c>
      <c r="K11" t="s">
        <v>147</v>
      </c>
    </row>
    <row r="12" spans="1:11" x14ac:dyDescent="0.35">
      <c r="A12" s="1" t="str">
        <v>Subsea(16Feb24)</v>
      </c>
      <c r="B12" s="15"/>
      <c r="C12" t="s">
        <v>6</v>
      </c>
      <c r="D12" t="s">
        <v>179</v>
      </c>
      <c r="E12">
        <v>2.17</v>
      </c>
      <c r="F12" t="s">
        <v>13</v>
      </c>
      <c r="G12">
        <v>1779387.6</v>
      </c>
      <c r="H12">
        <v>9693100.9000000004</v>
      </c>
      <c r="K12" t="s">
        <v>147</v>
      </c>
    </row>
    <row r="13" spans="1:11" x14ac:dyDescent="0.35">
      <c r="C13" t="s">
        <v>6</v>
      </c>
      <c r="D13" t="s">
        <v>208</v>
      </c>
      <c r="E13">
        <v>2.5</v>
      </c>
      <c r="F13" t="s">
        <v>14</v>
      </c>
      <c r="G13">
        <v>1781337.7</v>
      </c>
      <c r="H13">
        <v>9691624.6999999993</v>
      </c>
    </row>
    <row r="14" spans="1:11" x14ac:dyDescent="0.35">
      <c r="C14" t="s">
        <v>6</v>
      </c>
      <c r="D14" t="s">
        <v>180</v>
      </c>
      <c r="E14">
        <v>1.75</v>
      </c>
      <c r="F14" t="s">
        <v>15</v>
      </c>
      <c r="G14">
        <v>1780016.6</v>
      </c>
      <c r="H14">
        <v>9687768.9000000004</v>
      </c>
      <c r="K14" t="s">
        <v>147</v>
      </c>
    </row>
    <row r="15" spans="1:11" x14ac:dyDescent="0.35">
      <c r="A15" s="16"/>
      <c r="B15" s="16"/>
      <c r="C15" t="s">
        <v>80</v>
      </c>
      <c r="D15" t="s">
        <v>114</v>
      </c>
      <c r="E15">
        <v>300</v>
      </c>
      <c r="G15">
        <v>1780365</v>
      </c>
      <c r="H15">
        <v>9679502</v>
      </c>
      <c r="I15" t="s">
        <v>99</v>
      </c>
      <c r="J15" t="s">
        <v>308</v>
      </c>
    </row>
    <row r="16" spans="1:11" x14ac:dyDescent="0.35">
      <c r="A16" s="1" t="s">
        <v>96</v>
      </c>
      <c r="B16" s="15">
        <f>COUNTIF(J:J,A16)</f>
        <v>0</v>
      </c>
      <c r="C16" t="s">
        <v>80</v>
      </c>
      <c r="D16" t="s">
        <v>85</v>
      </c>
      <c r="E16">
        <v>150</v>
      </c>
      <c r="G16">
        <v>1802981</v>
      </c>
      <c r="H16">
        <v>9693098</v>
      </c>
      <c r="I16" t="s">
        <v>78</v>
      </c>
      <c r="J16" t="s">
        <v>308</v>
      </c>
    </row>
    <row r="17" spans="1:10" x14ac:dyDescent="0.35">
      <c r="A17" s="1" t="s">
        <v>6</v>
      </c>
      <c r="B17" s="1">
        <f>COUNTIF(C:C,A17)</f>
        <v>9</v>
      </c>
      <c r="C17" t="s">
        <v>80</v>
      </c>
      <c r="D17" t="s">
        <v>81</v>
      </c>
      <c r="E17">
        <v>150</v>
      </c>
      <c r="G17">
        <v>1791768</v>
      </c>
      <c r="H17">
        <v>9692600</v>
      </c>
      <c r="I17" t="s">
        <v>78</v>
      </c>
      <c r="J17" t="s">
        <v>308</v>
      </c>
    </row>
    <row r="18" spans="1:10" x14ac:dyDescent="0.35">
      <c r="A18" s="1" t="s">
        <v>80</v>
      </c>
      <c r="B18" s="1">
        <f t="shared" ref="B18:B24" si="1">COUNTIF(C:C,A18)</f>
        <v>9</v>
      </c>
      <c r="C18" t="s">
        <v>80</v>
      </c>
      <c r="D18" t="s">
        <v>94</v>
      </c>
      <c r="E18">
        <v>150</v>
      </c>
      <c r="G18">
        <v>1803361</v>
      </c>
      <c r="H18">
        <v>9680304</v>
      </c>
      <c r="I18" t="s">
        <v>91</v>
      </c>
      <c r="J18" t="s">
        <v>308</v>
      </c>
    </row>
    <row r="19" spans="1:10" x14ac:dyDescent="0.35">
      <c r="A19" s="1" t="s">
        <v>16</v>
      </c>
      <c r="B19" s="1">
        <f t="shared" si="1"/>
        <v>29</v>
      </c>
      <c r="C19" t="s">
        <v>80</v>
      </c>
      <c r="D19" t="s">
        <v>89</v>
      </c>
      <c r="E19">
        <v>150</v>
      </c>
      <c r="G19">
        <v>1791644</v>
      </c>
      <c r="H19">
        <v>9680300</v>
      </c>
      <c r="I19" t="s">
        <v>78</v>
      </c>
      <c r="J19" t="s">
        <v>308</v>
      </c>
    </row>
    <row r="20" spans="1:10" x14ac:dyDescent="0.35">
      <c r="A20" s="1" t="s">
        <v>20</v>
      </c>
      <c r="B20" s="1">
        <f t="shared" si="1"/>
        <v>13</v>
      </c>
      <c r="C20" t="s">
        <v>80</v>
      </c>
      <c r="D20" t="s">
        <v>104</v>
      </c>
      <c r="E20">
        <v>150</v>
      </c>
      <c r="G20">
        <v>1801549</v>
      </c>
      <c r="H20">
        <v>9690145</v>
      </c>
      <c r="I20" t="s">
        <v>78</v>
      </c>
      <c r="J20" t="s">
        <v>309</v>
      </c>
    </row>
    <row r="21" spans="1:10" x14ac:dyDescent="0.35">
      <c r="A21" s="1" t="s">
        <v>75</v>
      </c>
      <c r="B21" s="1">
        <f t="shared" si="1"/>
        <v>1</v>
      </c>
      <c r="C21" t="s">
        <v>80</v>
      </c>
      <c r="D21" t="s">
        <v>100</v>
      </c>
      <c r="E21">
        <v>150</v>
      </c>
      <c r="G21">
        <v>1789403</v>
      </c>
      <c r="H21">
        <v>9690143</v>
      </c>
      <c r="I21" t="s">
        <v>99</v>
      </c>
      <c r="J21" t="s">
        <v>309</v>
      </c>
    </row>
    <row r="22" spans="1:10" x14ac:dyDescent="0.35">
      <c r="A22" s="1" t="s">
        <v>37</v>
      </c>
      <c r="B22" s="1">
        <f t="shared" si="1"/>
        <v>17</v>
      </c>
      <c r="C22" t="s">
        <v>80</v>
      </c>
      <c r="D22" t="s">
        <v>112</v>
      </c>
      <c r="E22">
        <v>150</v>
      </c>
      <c r="G22">
        <v>1801631</v>
      </c>
      <c r="H22">
        <v>9677843</v>
      </c>
      <c r="I22" t="s">
        <v>78</v>
      </c>
      <c r="J22" t="s">
        <v>309</v>
      </c>
    </row>
    <row r="23" spans="1:10" x14ac:dyDescent="0.35">
      <c r="A23" s="1" t="s">
        <v>51</v>
      </c>
      <c r="B23" s="1">
        <f t="shared" si="1"/>
        <v>28</v>
      </c>
      <c r="C23" t="s">
        <v>80</v>
      </c>
      <c r="D23" t="s">
        <v>108</v>
      </c>
      <c r="E23">
        <v>150</v>
      </c>
      <c r="G23">
        <v>1789540</v>
      </c>
      <c r="H23">
        <v>9678326</v>
      </c>
      <c r="I23" t="s">
        <v>99</v>
      </c>
      <c r="J23" t="s">
        <v>309</v>
      </c>
    </row>
    <row r="24" spans="1:10" x14ac:dyDescent="0.35">
      <c r="A24" s="1" t="s">
        <v>148</v>
      </c>
      <c r="B24" s="1">
        <f t="shared" si="1"/>
        <v>0</v>
      </c>
      <c r="C24" t="s">
        <v>16</v>
      </c>
      <c r="D24" t="s">
        <v>254</v>
      </c>
      <c r="E24">
        <v>30.5</v>
      </c>
      <c r="F24" t="s">
        <v>17</v>
      </c>
      <c r="G24">
        <v>1762297.1</v>
      </c>
      <c r="H24">
        <v>9683579.4000000004</v>
      </c>
    </row>
    <row r="25" spans="1:10" x14ac:dyDescent="0.35">
      <c r="C25" t="s">
        <v>16</v>
      </c>
      <c r="D25" t="s">
        <v>220</v>
      </c>
      <c r="E25">
        <v>50</v>
      </c>
      <c r="F25" t="s">
        <v>18</v>
      </c>
      <c r="G25">
        <v>1762311.6</v>
      </c>
      <c r="H25">
        <v>9683448.6999999993</v>
      </c>
    </row>
    <row r="26" spans="1:10" x14ac:dyDescent="0.35">
      <c r="C26" t="s">
        <v>16</v>
      </c>
      <c r="D26" t="s">
        <v>181</v>
      </c>
      <c r="E26">
        <v>30.5</v>
      </c>
      <c r="F26" t="s">
        <v>15</v>
      </c>
      <c r="G26">
        <v>1780027.3</v>
      </c>
      <c r="H26">
        <v>9687806.5</v>
      </c>
    </row>
    <row r="27" spans="1:10" x14ac:dyDescent="0.35">
      <c r="C27" t="s">
        <v>16</v>
      </c>
      <c r="D27" t="s">
        <v>182</v>
      </c>
      <c r="E27">
        <v>50</v>
      </c>
      <c r="F27" t="s">
        <v>19</v>
      </c>
      <c r="G27">
        <v>1780013.5</v>
      </c>
      <c r="H27">
        <v>9687668.8000000007</v>
      </c>
    </row>
    <row r="28" spans="1:10" x14ac:dyDescent="0.35">
      <c r="C28" t="s">
        <v>16</v>
      </c>
      <c r="D28" t="s">
        <v>114</v>
      </c>
      <c r="E28">
        <v>300</v>
      </c>
      <c r="G28">
        <v>1780265</v>
      </c>
      <c r="H28">
        <v>9679502</v>
      </c>
      <c r="I28" t="s">
        <v>99</v>
      </c>
      <c r="J28" t="s">
        <v>308</v>
      </c>
    </row>
    <row r="29" spans="1:10" x14ac:dyDescent="0.35">
      <c r="C29" t="s">
        <v>16</v>
      </c>
      <c r="D29" t="s">
        <v>83</v>
      </c>
      <c r="E29">
        <v>150</v>
      </c>
      <c r="G29">
        <v>1804232</v>
      </c>
      <c r="H29">
        <v>9691616</v>
      </c>
      <c r="I29" t="s">
        <v>78</v>
      </c>
      <c r="J29" t="s">
        <v>308</v>
      </c>
    </row>
    <row r="30" spans="1:10" x14ac:dyDescent="0.35">
      <c r="C30" t="s">
        <v>16</v>
      </c>
      <c r="D30" t="s">
        <v>84</v>
      </c>
      <c r="E30">
        <v>150</v>
      </c>
      <c r="G30">
        <v>1802881</v>
      </c>
      <c r="H30">
        <v>9693098</v>
      </c>
      <c r="I30" t="s">
        <v>78</v>
      </c>
      <c r="J30" t="s">
        <v>308</v>
      </c>
    </row>
    <row r="31" spans="1:10" x14ac:dyDescent="0.35">
      <c r="C31" t="s">
        <v>16</v>
      </c>
      <c r="D31" t="s">
        <v>86</v>
      </c>
      <c r="E31">
        <v>150</v>
      </c>
      <c r="G31">
        <v>1802668</v>
      </c>
      <c r="H31">
        <v>9693585</v>
      </c>
      <c r="I31" t="s">
        <v>78</v>
      </c>
      <c r="J31" t="s">
        <v>308</v>
      </c>
    </row>
    <row r="32" spans="1:10" x14ac:dyDescent="0.35">
      <c r="C32" t="s">
        <v>16</v>
      </c>
      <c r="D32" t="s">
        <v>77</v>
      </c>
      <c r="E32">
        <v>150</v>
      </c>
      <c r="G32">
        <v>1792338</v>
      </c>
      <c r="H32">
        <v>9693586</v>
      </c>
      <c r="I32" t="s">
        <v>78</v>
      </c>
      <c r="J32" t="s">
        <v>308</v>
      </c>
    </row>
    <row r="33" spans="3:10" x14ac:dyDescent="0.35">
      <c r="C33" t="s">
        <v>16</v>
      </c>
      <c r="D33" t="s">
        <v>79</v>
      </c>
      <c r="E33">
        <v>150</v>
      </c>
      <c r="G33">
        <v>1791668</v>
      </c>
      <c r="H33">
        <v>9692600</v>
      </c>
      <c r="I33" t="s">
        <v>78</v>
      </c>
      <c r="J33" t="s">
        <v>308</v>
      </c>
    </row>
    <row r="34" spans="3:10" x14ac:dyDescent="0.35">
      <c r="C34" t="s">
        <v>16</v>
      </c>
      <c r="D34" t="s">
        <v>82</v>
      </c>
      <c r="E34">
        <v>150</v>
      </c>
      <c r="G34">
        <v>1791001</v>
      </c>
      <c r="H34">
        <v>9691128</v>
      </c>
      <c r="I34" t="s">
        <v>78</v>
      </c>
      <c r="J34" t="s">
        <v>308</v>
      </c>
    </row>
    <row r="35" spans="3:10" x14ac:dyDescent="0.35">
      <c r="C35" t="s">
        <v>16</v>
      </c>
      <c r="D35" t="s">
        <v>92</v>
      </c>
      <c r="E35">
        <v>150</v>
      </c>
      <c r="G35">
        <v>1802946</v>
      </c>
      <c r="H35">
        <v>9679308</v>
      </c>
      <c r="I35" t="s">
        <v>91</v>
      </c>
      <c r="J35" t="s">
        <v>308</v>
      </c>
    </row>
    <row r="36" spans="3:10" x14ac:dyDescent="0.35">
      <c r="C36" t="s">
        <v>16</v>
      </c>
      <c r="D36" t="s">
        <v>93</v>
      </c>
      <c r="E36">
        <v>150</v>
      </c>
      <c r="G36">
        <v>1803261</v>
      </c>
      <c r="H36">
        <v>9680304</v>
      </c>
      <c r="I36" t="s">
        <v>91</v>
      </c>
      <c r="J36" t="s">
        <v>308</v>
      </c>
    </row>
    <row r="37" spans="3:10" x14ac:dyDescent="0.35">
      <c r="C37" t="s">
        <v>16</v>
      </c>
      <c r="D37" t="s">
        <v>95</v>
      </c>
      <c r="E37">
        <v>150</v>
      </c>
      <c r="G37">
        <v>1804639</v>
      </c>
      <c r="H37">
        <v>9681775</v>
      </c>
      <c r="I37" t="s">
        <v>78</v>
      </c>
      <c r="J37" t="s">
        <v>308</v>
      </c>
    </row>
    <row r="38" spans="3:10" x14ac:dyDescent="0.35">
      <c r="C38" t="s">
        <v>16</v>
      </c>
      <c r="D38" t="s">
        <v>87</v>
      </c>
      <c r="E38">
        <v>150</v>
      </c>
      <c r="G38">
        <v>1790803</v>
      </c>
      <c r="H38">
        <v>9681287</v>
      </c>
      <c r="I38" t="s">
        <v>78</v>
      </c>
      <c r="J38" t="s">
        <v>308</v>
      </c>
    </row>
    <row r="39" spans="3:10" x14ac:dyDescent="0.35">
      <c r="C39" t="s">
        <v>16</v>
      </c>
      <c r="D39" t="s">
        <v>88</v>
      </c>
      <c r="E39">
        <v>150</v>
      </c>
      <c r="G39">
        <v>1791544</v>
      </c>
      <c r="H39">
        <v>9680300</v>
      </c>
      <c r="I39" t="s">
        <v>78</v>
      </c>
      <c r="J39" t="s">
        <v>308</v>
      </c>
    </row>
    <row r="40" spans="3:10" x14ac:dyDescent="0.35">
      <c r="C40" t="s">
        <v>16</v>
      </c>
      <c r="D40" t="s">
        <v>90</v>
      </c>
      <c r="E40">
        <v>150</v>
      </c>
      <c r="G40">
        <v>1792783</v>
      </c>
      <c r="H40">
        <v>9678826</v>
      </c>
      <c r="I40" t="s">
        <v>91</v>
      </c>
      <c r="J40" t="s">
        <v>308</v>
      </c>
    </row>
    <row r="41" spans="3:10" x14ac:dyDescent="0.35">
      <c r="C41" t="s">
        <v>16</v>
      </c>
      <c r="D41" t="s">
        <v>102</v>
      </c>
      <c r="E41">
        <v>150</v>
      </c>
      <c r="G41">
        <v>1802659</v>
      </c>
      <c r="H41">
        <v>9689157</v>
      </c>
      <c r="I41" t="s">
        <v>78</v>
      </c>
      <c r="J41" t="s">
        <v>309</v>
      </c>
    </row>
    <row r="42" spans="3:10" x14ac:dyDescent="0.35">
      <c r="C42" t="s">
        <v>16</v>
      </c>
      <c r="D42" t="s">
        <v>103</v>
      </c>
      <c r="E42">
        <v>150</v>
      </c>
      <c r="G42">
        <v>1801449</v>
      </c>
      <c r="H42">
        <v>9690145</v>
      </c>
      <c r="I42" t="s">
        <v>78</v>
      </c>
      <c r="J42" t="s">
        <v>309</v>
      </c>
    </row>
    <row r="43" spans="3:10" x14ac:dyDescent="0.35">
      <c r="C43" t="s">
        <v>16</v>
      </c>
      <c r="D43" t="s">
        <v>105</v>
      </c>
      <c r="E43">
        <v>150</v>
      </c>
      <c r="G43">
        <v>1800547</v>
      </c>
      <c r="H43">
        <v>9691127</v>
      </c>
      <c r="I43" t="s">
        <v>78</v>
      </c>
      <c r="J43" t="s">
        <v>309</v>
      </c>
    </row>
    <row r="44" spans="3:10" x14ac:dyDescent="0.35">
      <c r="C44" t="s">
        <v>16</v>
      </c>
      <c r="D44" t="s">
        <v>97</v>
      </c>
      <c r="E44">
        <v>150</v>
      </c>
      <c r="G44">
        <v>1790524</v>
      </c>
      <c r="H44">
        <v>9691127</v>
      </c>
      <c r="I44" t="s">
        <v>78</v>
      </c>
      <c r="J44" t="s">
        <v>309</v>
      </c>
    </row>
    <row r="45" spans="3:10" x14ac:dyDescent="0.35">
      <c r="C45" t="s">
        <v>16</v>
      </c>
      <c r="D45" t="s">
        <v>98</v>
      </c>
      <c r="E45">
        <v>150</v>
      </c>
      <c r="G45">
        <v>1789303</v>
      </c>
      <c r="H45">
        <v>9690143</v>
      </c>
      <c r="I45" t="s">
        <v>99</v>
      </c>
      <c r="J45" t="s">
        <v>309</v>
      </c>
    </row>
    <row r="46" spans="3:10" x14ac:dyDescent="0.35">
      <c r="C46" t="s">
        <v>16</v>
      </c>
      <c r="D46" t="s">
        <v>101</v>
      </c>
      <c r="E46">
        <v>150</v>
      </c>
      <c r="G46">
        <v>1788561</v>
      </c>
      <c r="H46">
        <v>9689158</v>
      </c>
      <c r="I46" t="s">
        <v>99</v>
      </c>
      <c r="J46" t="s">
        <v>309</v>
      </c>
    </row>
    <row r="47" spans="3:10" x14ac:dyDescent="0.35">
      <c r="C47" t="s">
        <v>16</v>
      </c>
      <c r="D47" t="s">
        <v>110</v>
      </c>
      <c r="E47">
        <v>150</v>
      </c>
      <c r="G47">
        <v>1800830</v>
      </c>
      <c r="H47">
        <v>9676363</v>
      </c>
      <c r="I47" t="s">
        <v>78</v>
      </c>
      <c r="J47" t="s">
        <v>309</v>
      </c>
    </row>
    <row r="48" spans="3:10" x14ac:dyDescent="0.35">
      <c r="C48" t="s">
        <v>16</v>
      </c>
      <c r="D48" t="s">
        <v>111</v>
      </c>
      <c r="E48">
        <v>150</v>
      </c>
      <c r="G48">
        <v>1801531</v>
      </c>
      <c r="H48">
        <v>9677843</v>
      </c>
      <c r="I48" t="s">
        <v>78</v>
      </c>
      <c r="J48" t="s">
        <v>309</v>
      </c>
    </row>
    <row r="49" spans="3:10" x14ac:dyDescent="0.35">
      <c r="C49" t="s">
        <v>16</v>
      </c>
      <c r="D49" t="s">
        <v>113</v>
      </c>
      <c r="E49">
        <v>150</v>
      </c>
      <c r="G49">
        <v>1802890</v>
      </c>
      <c r="H49">
        <v>9678827</v>
      </c>
      <c r="I49" t="s">
        <v>78</v>
      </c>
      <c r="J49" t="s">
        <v>309</v>
      </c>
    </row>
    <row r="50" spans="3:10" x14ac:dyDescent="0.35">
      <c r="C50" t="s">
        <v>16</v>
      </c>
      <c r="D50" t="s">
        <v>106</v>
      </c>
      <c r="E50">
        <v>150</v>
      </c>
      <c r="G50">
        <v>1788107</v>
      </c>
      <c r="H50">
        <v>9679313</v>
      </c>
      <c r="I50" t="s">
        <v>99</v>
      </c>
      <c r="J50" t="s">
        <v>309</v>
      </c>
    </row>
    <row r="51" spans="3:10" x14ac:dyDescent="0.35">
      <c r="C51" t="s">
        <v>16</v>
      </c>
      <c r="D51" t="s">
        <v>107</v>
      </c>
      <c r="E51">
        <v>150</v>
      </c>
      <c r="G51">
        <v>1789440</v>
      </c>
      <c r="H51">
        <v>9678326</v>
      </c>
      <c r="I51" t="s">
        <v>99</v>
      </c>
      <c r="J51" t="s">
        <v>309</v>
      </c>
    </row>
    <row r="52" spans="3:10" x14ac:dyDescent="0.35">
      <c r="C52" t="s">
        <v>16</v>
      </c>
      <c r="D52" t="s">
        <v>109</v>
      </c>
      <c r="E52">
        <v>150</v>
      </c>
      <c r="G52">
        <v>1790844</v>
      </c>
      <c r="H52">
        <v>9677345</v>
      </c>
      <c r="I52" t="s">
        <v>78</v>
      </c>
      <c r="J52" t="s">
        <v>309</v>
      </c>
    </row>
    <row r="53" spans="3:10" x14ac:dyDescent="0.35">
      <c r="C53" t="s">
        <v>20</v>
      </c>
      <c r="D53" t="s">
        <v>183</v>
      </c>
      <c r="E53">
        <v>5.34</v>
      </c>
      <c r="F53" t="s">
        <v>27</v>
      </c>
      <c r="G53">
        <v>1766242.8</v>
      </c>
      <c r="H53">
        <v>9683790</v>
      </c>
    </row>
    <row r="54" spans="3:10" x14ac:dyDescent="0.35">
      <c r="C54" t="s">
        <v>20</v>
      </c>
      <c r="D54" t="s">
        <v>184</v>
      </c>
      <c r="E54">
        <v>4.5199999999999996</v>
      </c>
      <c r="F54" t="s">
        <v>28</v>
      </c>
      <c r="G54">
        <v>1768885.7</v>
      </c>
      <c r="H54">
        <v>9692155.9000000004</v>
      </c>
    </row>
    <row r="55" spans="3:10" x14ac:dyDescent="0.35">
      <c r="C55" t="s">
        <v>20</v>
      </c>
      <c r="D55" t="s">
        <v>209</v>
      </c>
      <c r="E55">
        <v>5.92</v>
      </c>
      <c r="F55" t="s">
        <v>29</v>
      </c>
      <c r="G55">
        <v>1780372.1</v>
      </c>
      <c r="H55">
        <v>9693913.4000000004</v>
      </c>
    </row>
    <row r="56" spans="3:10" x14ac:dyDescent="0.35">
      <c r="C56" t="s">
        <v>20</v>
      </c>
      <c r="D56" t="s">
        <v>185</v>
      </c>
      <c r="E56">
        <v>6.85</v>
      </c>
      <c r="F56" t="s">
        <v>12</v>
      </c>
      <c r="G56">
        <v>1780010.5</v>
      </c>
      <c r="H56">
        <v>9692852.0999999996</v>
      </c>
    </row>
    <row r="57" spans="3:10" x14ac:dyDescent="0.35">
      <c r="C57" t="s">
        <v>20</v>
      </c>
      <c r="D57" t="s">
        <v>186</v>
      </c>
      <c r="E57">
        <v>6.67</v>
      </c>
      <c r="F57" t="s">
        <v>30</v>
      </c>
      <c r="G57">
        <v>1778694.3</v>
      </c>
      <c r="H57">
        <v>9691821.8000000007</v>
      </c>
    </row>
    <row r="58" spans="3:10" x14ac:dyDescent="0.35">
      <c r="C58" t="s">
        <v>20</v>
      </c>
      <c r="D58" t="s">
        <v>187</v>
      </c>
      <c r="E58">
        <v>6.9</v>
      </c>
      <c r="F58" t="s">
        <v>31</v>
      </c>
      <c r="G58">
        <v>1778002.9</v>
      </c>
      <c r="H58">
        <v>9690148.5999999996</v>
      </c>
    </row>
    <row r="59" spans="3:10" x14ac:dyDescent="0.35">
      <c r="C59" t="s">
        <v>20</v>
      </c>
      <c r="D59" t="s">
        <v>210</v>
      </c>
      <c r="E59">
        <v>5.5</v>
      </c>
      <c r="F59" t="s">
        <v>32</v>
      </c>
      <c r="G59">
        <v>1787218.4</v>
      </c>
      <c r="H59">
        <v>9702406.5999999996</v>
      </c>
    </row>
    <row r="60" spans="3:10" x14ac:dyDescent="0.35">
      <c r="C60" t="s">
        <v>20</v>
      </c>
      <c r="D60" t="s">
        <v>215</v>
      </c>
      <c r="E60">
        <v>5.5</v>
      </c>
      <c r="F60" t="s">
        <v>33</v>
      </c>
      <c r="G60">
        <v>1770197</v>
      </c>
      <c r="H60">
        <v>9675702.0999999996</v>
      </c>
    </row>
    <row r="61" spans="3:10" x14ac:dyDescent="0.35">
      <c r="C61" t="s">
        <v>20</v>
      </c>
      <c r="D61" t="s">
        <v>188</v>
      </c>
      <c r="E61">
        <v>8.15</v>
      </c>
      <c r="F61" t="s">
        <v>36</v>
      </c>
      <c r="G61">
        <v>1785950.9</v>
      </c>
      <c r="H61">
        <v>9680671</v>
      </c>
    </row>
    <row r="62" spans="3:10" x14ac:dyDescent="0.35">
      <c r="C62" t="s">
        <v>20</v>
      </c>
      <c r="D62" t="s">
        <v>21</v>
      </c>
      <c r="E62">
        <v>5</v>
      </c>
      <c r="F62" t="s">
        <v>22</v>
      </c>
      <c r="G62">
        <v>1758359.9</v>
      </c>
      <c r="H62">
        <v>9690455.4000000004</v>
      </c>
    </row>
    <row r="63" spans="3:10" x14ac:dyDescent="0.35">
      <c r="C63" t="s">
        <v>20</v>
      </c>
      <c r="D63" t="s">
        <v>23</v>
      </c>
      <c r="E63">
        <v>3.38</v>
      </c>
      <c r="F63" t="s">
        <v>24</v>
      </c>
      <c r="G63">
        <v>1759696.3</v>
      </c>
      <c r="H63">
        <v>9685625.6999999993</v>
      </c>
    </row>
    <row r="64" spans="3:10" x14ac:dyDescent="0.35">
      <c r="C64" t="s">
        <v>20</v>
      </c>
      <c r="D64" t="s">
        <v>25</v>
      </c>
      <c r="E64">
        <v>2.69</v>
      </c>
      <c r="F64" t="s">
        <v>26</v>
      </c>
      <c r="G64">
        <v>1755080</v>
      </c>
      <c r="H64">
        <v>9682224</v>
      </c>
    </row>
    <row r="65" spans="3:11" x14ac:dyDescent="0.35">
      <c r="C65" t="s">
        <v>20</v>
      </c>
      <c r="D65" t="s">
        <v>34</v>
      </c>
      <c r="E65">
        <v>3</v>
      </c>
      <c r="F65" t="s">
        <v>35</v>
      </c>
      <c r="G65">
        <v>1761643.9</v>
      </c>
      <c r="H65">
        <v>9684818.0999999996</v>
      </c>
    </row>
    <row r="66" spans="3:11" x14ac:dyDescent="0.35">
      <c r="C66" t="s">
        <v>75</v>
      </c>
      <c r="D66" t="s">
        <v>76</v>
      </c>
      <c r="E66" t="e">
        <v>#N/A</v>
      </c>
      <c r="F66">
        <v>-5600</v>
      </c>
      <c r="G66">
        <v>1795550</v>
      </c>
      <c r="H66">
        <v>9684088</v>
      </c>
    </row>
    <row r="67" spans="3:11" x14ac:dyDescent="0.35">
      <c r="C67" t="s">
        <v>37</v>
      </c>
      <c r="D67" t="s">
        <v>189</v>
      </c>
      <c r="E67">
        <v>51.71</v>
      </c>
      <c r="F67" t="s">
        <v>27</v>
      </c>
      <c r="G67">
        <v>1766243.6</v>
      </c>
      <c r="H67">
        <v>9683794.1999999993</v>
      </c>
    </row>
    <row r="68" spans="3:11" x14ac:dyDescent="0.35">
      <c r="C68" t="s">
        <v>37</v>
      </c>
      <c r="D68" t="s">
        <v>190</v>
      </c>
      <c r="E68">
        <v>58.65</v>
      </c>
      <c r="F68" t="s">
        <v>42</v>
      </c>
      <c r="G68">
        <v>1767557.1</v>
      </c>
      <c r="H68">
        <v>9692092.8000000007</v>
      </c>
      <c r="K68" t="s">
        <v>147</v>
      </c>
    </row>
    <row r="69" spans="3:11" x14ac:dyDescent="0.35">
      <c r="C69" t="s">
        <v>37</v>
      </c>
      <c r="D69" t="s">
        <v>191</v>
      </c>
      <c r="E69">
        <v>56.77</v>
      </c>
      <c r="F69" t="s">
        <v>43</v>
      </c>
      <c r="G69">
        <v>1768863.1</v>
      </c>
      <c r="H69">
        <v>9692151.9000000004</v>
      </c>
    </row>
    <row r="70" spans="3:11" x14ac:dyDescent="0.35">
      <c r="C70" t="s">
        <v>37</v>
      </c>
      <c r="D70" t="s">
        <v>192</v>
      </c>
      <c r="E70">
        <v>56.21</v>
      </c>
      <c r="F70" t="s">
        <v>44</v>
      </c>
      <c r="G70">
        <v>1785948.2</v>
      </c>
      <c r="H70">
        <v>9680684.0999999996</v>
      </c>
      <c r="K70" t="s">
        <v>147</v>
      </c>
    </row>
    <row r="71" spans="3:11" x14ac:dyDescent="0.35">
      <c r="C71" t="s">
        <v>37</v>
      </c>
      <c r="D71" t="s">
        <v>193</v>
      </c>
      <c r="E71">
        <v>46.69</v>
      </c>
      <c r="F71" t="s">
        <v>45</v>
      </c>
      <c r="G71">
        <v>1780023.7</v>
      </c>
      <c r="H71">
        <v>9692860.1999999993</v>
      </c>
    </row>
    <row r="72" spans="3:11" x14ac:dyDescent="0.35">
      <c r="C72" t="s">
        <v>37</v>
      </c>
      <c r="D72" t="s">
        <v>194</v>
      </c>
      <c r="E72">
        <v>50.58</v>
      </c>
      <c r="F72" t="s">
        <v>30</v>
      </c>
      <c r="G72">
        <v>1778697.5</v>
      </c>
      <c r="H72">
        <v>9691831.3000000007</v>
      </c>
    </row>
    <row r="73" spans="3:11" x14ac:dyDescent="0.35">
      <c r="C73" t="s">
        <v>37</v>
      </c>
      <c r="D73" t="s">
        <v>195</v>
      </c>
      <c r="E73">
        <v>55.21</v>
      </c>
      <c r="F73" t="s">
        <v>31</v>
      </c>
      <c r="G73">
        <v>1778052.9</v>
      </c>
      <c r="H73">
        <v>9690165.3000000007</v>
      </c>
    </row>
    <row r="74" spans="3:11" x14ac:dyDescent="0.35">
      <c r="C74" t="s">
        <v>37</v>
      </c>
      <c r="D74" t="s">
        <v>211</v>
      </c>
      <c r="E74">
        <v>53.04</v>
      </c>
      <c r="F74" t="s">
        <v>46</v>
      </c>
      <c r="G74">
        <v>1781326.6</v>
      </c>
      <c r="H74">
        <v>9691586.6999999993</v>
      </c>
    </row>
    <row r="75" spans="3:11" x14ac:dyDescent="0.35">
      <c r="C75" t="s">
        <v>37</v>
      </c>
      <c r="D75" t="s">
        <v>196</v>
      </c>
      <c r="E75">
        <v>57.02</v>
      </c>
      <c r="F75" t="s">
        <v>47</v>
      </c>
      <c r="G75">
        <v>1781320.3</v>
      </c>
      <c r="H75">
        <v>9690169.5999999996</v>
      </c>
    </row>
    <row r="76" spans="3:11" x14ac:dyDescent="0.35">
      <c r="C76" t="s">
        <v>37</v>
      </c>
      <c r="D76" t="s">
        <v>197</v>
      </c>
      <c r="E76">
        <v>51.79</v>
      </c>
      <c r="F76" t="s">
        <v>15</v>
      </c>
      <c r="G76">
        <v>1780015.3</v>
      </c>
      <c r="H76">
        <v>9687734.8000000007</v>
      </c>
      <c r="K76" t="s">
        <v>147</v>
      </c>
    </row>
    <row r="77" spans="3:11" x14ac:dyDescent="0.35">
      <c r="C77" t="s">
        <v>37</v>
      </c>
      <c r="D77" t="s">
        <v>198</v>
      </c>
      <c r="E77">
        <v>61.06</v>
      </c>
      <c r="F77" t="s">
        <v>48</v>
      </c>
      <c r="G77">
        <v>1775431.4</v>
      </c>
      <c r="H77">
        <v>9684259.0999999996</v>
      </c>
    </row>
    <row r="78" spans="3:11" x14ac:dyDescent="0.35">
      <c r="C78" t="s">
        <v>37</v>
      </c>
      <c r="D78" t="s">
        <v>221</v>
      </c>
      <c r="E78">
        <v>52.23</v>
      </c>
      <c r="F78" t="s">
        <v>49</v>
      </c>
      <c r="G78">
        <v>1762305.3</v>
      </c>
      <c r="H78">
        <v>9683527.3000000007</v>
      </c>
      <c r="K78" t="s">
        <v>147</v>
      </c>
    </row>
    <row r="79" spans="3:11" x14ac:dyDescent="0.35">
      <c r="C79" t="s">
        <v>37</v>
      </c>
      <c r="D79" t="s">
        <v>216</v>
      </c>
      <c r="E79">
        <v>54.92</v>
      </c>
      <c r="F79" t="s">
        <v>7</v>
      </c>
      <c r="G79">
        <v>1771492.4</v>
      </c>
      <c r="H79">
        <v>9675406.5999999996</v>
      </c>
    </row>
    <row r="80" spans="3:11" x14ac:dyDescent="0.35">
      <c r="C80" t="s">
        <v>37</v>
      </c>
      <c r="D80" t="s">
        <v>217</v>
      </c>
      <c r="E80">
        <v>52.52</v>
      </c>
      <c r="F80" t="s">
        <v>50</v>
      </c>
      <c r="G80">
        <v>1770188.6</v>
      </c>
      <c r="H80">
        <v>9675697.8000000007</v>
      </c>
    </row>
    <row r="81" spans="3:9" x14ac:dyDescent="0.35">
      <c r="C81" t="s">
        <v>37</v>
      </c>
      <c r="D81" t="s">
        <v>222</v>
      </c>
      <c r="E81">
        <v>51.73</v>
      </c>
      <c r="F81" t="s">
        <v>32</v>
      </c>
      <c r="G81">
        <v>1767651</v>
      </c>
      <c r="H81">
        <v>9675400.5</v>
      </c>
    </row>
    <row r="82" spans="3:9" x14ac:dyDescent="0.35">
      <c r="C82" t="s">
        <v>37</v>
      </c>
      <c r="D82" t="s">
        <v>38</v>
      </c>
      <c r="E82">
        <v>34.17</v>
      </c>
      <c r="F82" t="s">
        <v>39</v>
      </c>
      <c r="G82">
        <v>1759689.8</v>
      </c>
      <c r="H82">
        <v>9685672.8000000007</v>
      </c>
    </row>
    <row r="83" spans="3:9" x14ac:dyDescent="0.35">
      <c r="C83" t="s">
        <v>37</v>
      </c>
      <c r="D83" t="s">
        <v>40</v>
      </c>
      <c r="E83">
        <v>37.67</v>
      </c>
      <c r="F83" t="s">
        <v>41</v>
      </c>
      <c r="G83">
        <v>1755076.3</v>
      </c>
      <c r="H83">
        <v>9682222.6999999993</v>
      </c>
    </row>
    <row r="84" spans="3:9" x14ac:dyDescent="0.35">
      <c r="C84" t="s">
        <v>51</v>
      </c>
      <c r="D84" t="s">
        <v>116</v>
      </c>
      <c r="E84">
        <v>10</v>
      </c>
      <c r="G84">
        <v>1796270</v>
      </c>
      <c r="H84">
        <v>9686207</v>
      </c>
      <c r="I84" t="s">
        <v>78</v>
      </c>
    </row>
    <row r="85" spans="3:9" x14ac:dyDescent="0.35">
      <c r="C85" t="s">
        <v>51</v>
      </c>
      <c r="D85" t="s">
        <v>117</v>
      </c>
      <c r="E85">
        <v>10</v>
      </c>
      <c r="G85">
        <v>1794033</v>
      </c>
      <c r="H85">
        <v>9685709</v>
      </c>
      <c r="I85" t="s">
        <v>78</v>
      </c>
    </row>
    <row r="86" spans="3:9" x14ac:dyDescent="0.35">
      <c r="C86" t="s">
        <v>51</v>
      </c>
      <c r="D86" t="s">
        <v>118</v>
      </c>
      <c r="E86">
        <v>10</v>
      </c>
      <c r="G86">
        <v>1793246</v>
      </c>
      <c r="H86">
        <v>9685223</v>
      </c>
      <c r="I86" t="s">
        <v>78</v>
      </c>
    </row>
    <row r="87" spans="3:9" x14ac:dyDescent="0.35">
      <c r="C87" t="s">
        <v>51</v>
      </c>
      <c r="D87" t="s">
        <v>119</v>
      </c>
      <c r="E87">
        <v>10</v>
      </c>
      <c r="G87">
        <v>1791400</v>
      </c>
      <c r="H87">
        <v>9684237</v>
      </c>
      <c r="I87" t="s">
        <v>78</v>
      </c>
    </row>
    <row r="88" spans="3:9" x14ac:dyDescent="0.35">
      <c r="C88" t="s">
        <v>51</v>
      </c>
      <c r="D88" t="s">
        <v>120</v>
      </c>
      <c r="E88">
        <v>10</v>
      </c>
      <c r="G88">
        <v>1787353</v>
      </c>
      <c r="H88">
        <v>9682761</v>
      </c>
      <c r="I88" t="s">
        <v>99</v>
      </c>
    </row>
    <row r="89" spans="3:9" x14ac:dyDescent="0.35">
      <c r="C89" t="s">
        <v>51</v>
      </c>
      <c r="D89" t="s">
        <v>121</v>
      </c>
      <c r="E89">
        <v>10</v>
      </c>
      <c r="G89">
        <v>1785221</v>
      </c>
      <c r="H89">
        <v>9681293</v>
      </c>
      <c r="I89" t="s">
        <v>99</v>
      </c>
    </row>
    <row r="90" spans="3:9" x14ac:dyDescent="0.35">
      <c r="C90" t="s">
        <v>51</v>
      </c>
      <c r="D90" t="s">
        <v>122</v>
      </c>
      <c r="E90">
        <v>10</v>
      </c>
      <c r="G90">
        <v>1803227</v>
      </c>
      <c r="H90">
        <v>9675871</v>
      </c>
      <c r="I90" t="s">
        <v>91</v>
      </c>
    </row>
    <row r="91" spans="3:9" x14ac:dyDescent="0.35">
      <c r="C91" t="s">
        <v>51</v>
      </c>
      <c r="D91" t="s">
        <v>123</v>
      </c>
      <c r="E91">
        <v>10</v>
      </c>
      <c r="G91">
        <v>1802125</v>
      </c>
      <c r="H91">
        <v>9675872</v>
      </c>
      <c r="I91" t="s">
        <v>91</v>
      </c>
    </row>
    <row r="92" spans="3:9" x14ac:dyDescent="0.35">
      <c r="C92" t="s">
        <v>51</v>
      </c>
      <c r="D92" t="s">
        <v>124</v>
      </c>
      <c r="E92">
        <v>10</v>
      </c>
      <c r="G92">
        <v>1799412</v>
      </c>
      <c r="H92">
        <v>9685710</v>
      </c>
      <c r="I92" t="s">
        <v>78</v>
      </c>
    </row>
    <row r="93" spans="3:9" x14ac:dyDescent="0.35">
      <c r="C93" t="s">
        <v>51</v>
      </c>
      <c r="D93" t="s">
        <v>199</v>
      </c>
      <c r="E93">
        <v>17.21</v>
      </c>
      <c r="F93" t="s">
        <v>54</v>
      </c>
      <c r="G93">
        <v>1767553.9</v>
      </c>
      <c r="H93">
        <v>9696239.4000000004</v>
      </c>
    </row>
    <row r="94" spans="3:9" x14ac:dyDescent="0.35">
      <c r="C94" t="s">
        <v>51</v>
      </c>
      <c r="D94" t="s">
        <v>200</v>
      </c>
      <c r="E94">
        <v>17.829999999999998</v>
      </c>
      <c r="F94" t="s">
        <v>55</v>
      </c>
      <c r="G94">
        <v>1774760.9</v>
      </c>
      <c r="H94">
        <v>9687223.0999999996</v>
      </c>
    </row>
    <row r="95" spans="3:9" x14ac:dyDescent="0.35">
      <c r="C95" t="s">
        <v>51</v>
      </c>
      <c r="D95" t="s">
        <v>201</v>
      </c>
      <c r="E95">
        <v>17.54</v>
      </c>
      <c r="F95" t="s">
        <v>58</v>
      </c>
      <c r="G95">
        <v>1768224.4</v>
      </c>
      <c r="H95">
        <v>9683451.8000000007</v>
      </c>
    </row>
    <row r="96" spans="3:9" x14ac:dyDescent="0.35">
      <c r="C96" t="s">
        <v>51</v>
      </c>
      <c r="D96" t="s">
        <v>202</v>
      </c>
      <c r="E96">
        <v>17.920000000000002</v>
      </c>
      <c r="F96" t="s">
        <v>59</v>
      </c>
      <c r="G96">
        <v>1774813.7</v>
      </c>
      <c r="H96">
        <v>9691536.6999999993</v>
      </c>
    </row>
    <row r="97" spans="3:9" x14ac:dyDescent="0.35">
      <c r="C97" t="s">
        <v>51</v>
      </c>
      <c r="D97" t="s">
        <v>203</v>
      </c>
      <c r="E97">
        <v>17.54</v>
      </c>
      <c r="F97" t="s">
        <v>60</v>
      </c>
      <c r="G97">
        <v>1777401.7</v>
      </c>
      <c r="H97">
        <v>9687169.5999999996</v>
      </c>
    </row>
    <row r="98" spans="3:9" x14ac:dyDescent="0.35">
      <c r="C98" t="s">
        <v>51</v>
      </c>
      <c r="D98" t="s">
        <v>204</v>
      </c>
      <c r="E98">
        <v>17.63</v>
      </c>
      <c r="F98" t="s">
        <v>61</v>
      </c>
      <c r="G98">
        <v>1784591.4</v>
      </c>
      <c r="H98">
        <v>9686418.5999999996</v>
      </c>
    </row>
    <row r="99" spans="3:9" x14ac:dyDescent="0.35">
      <c r="C99" t="s">
        <v>51</v>
      </c>
      <c r="D99" t="s">
        <v>205</v>
      </c>
      <c r="E99">
        <v>17.71</v>
      </c>
      <c r="F99" t="s">
        <v>62</v>
      </c>
      <c r="G99">
        <v>1782028.6</v>
      </c>
      <c r="H99">
        <v>9680807.9000000004</v>
      </c>
    </row>
    <row r="100" spans="3:9" x14ac:dyDescent="0.35">
      <c r="C100" t="s">
        <v>51</v>
      </c>
      <c r="D100" t="s">
        <v>206</v>
      </c>
      <c r="E100">
        <v>17.670000000000002</v>
      </c>
      <c r="F100" t="s">
        <v>63</v>
      </c>
      <c r="G100">
        <v>1785232.6</v>
      </c>
      <c r="H100">
        <v>9680790.6999999993</v>
      </c>
    </row>
    <row r="101" spans="3:9" x14ac:dyDescent="0.35">
      <c r="C101" t="s">
        <v>51</v>
      </c>
      <c r="D101" t="s">
        <v>207</v>
      </c>
      <c r="E101">
        <v>17.5</v>
      </c>
      <c r="F101" t="s">
        <v>64</v>
      </c>
      <c r="G101">
        <v>1774752</v>
      </c>
      <c r="H101">
        <v>9680751.8000000007</v>
      </c>
    </row>
    <row r="102" spans="3:9" x14ac:dyDescent="0.35">
      <c r="C102" t="s">
        <v>51</v>
      </c>
      <c r="D102" t="s">
        <v>212</v>
      </c>
      <c r="E102">
        <v>17.23</v>
      </c>
      <c r="F102" t="s">
        <v>65</v>
      </c>
      <c r="G102">
        <v>1787232.6</v>
      </c>
      <c r="H102">
        <v>9702418.4000000004</v>
      </c>
    </row>
    <row r="103" spans="3:9" x14ac:dyDescent="0.35">
      <c r="C103" t="s">
        <v>51</v>
      </c>
      <c r="D103" t="s">
        <v>223</v>
      </c>
      <c r="E103">
        <v>17.75</v>
      </c>
      <c r="F103" t="s">
        <v>66</v>
      </c>
      <c r="G103">
        <v>1768368.8</v>
      </c>
      <c r="H103">
        <v>9675379</v>
      </c>
    </row>
    <row r="104" spans="3:9" x14ac:dyDescent="0.35">
      <c r="C104" t="s">
        <v>51</v>
      </c>
      <c r="D104" t="s">
        <v>224</v>
      </c>
      <c r="E104">
        <v>17.38</v>
      </c>
      <c r="F104" t="s">
        <v>67</v>
      </c>
      <c r="G104">
        <v>1770184</v>
      </c>
      <c r="H104">
        <v>9673731.0999999996</v>
      </c>
    </row>
    <row r="105" spans="3:9" x14ac:dyDescent="0.35">
      <c r="C105" t="s">
        <v>51</v>
      </c>
      <c r="D105" t="s">
        <v>225</v>
      </c>
      <c r="E105">
        <v>17.52</v>
      </c>
      <c r="F105" t="s">
        <v>68</v>
      </c>
      <c r="G105">
        <v>1768897.8</v>
      </c>
      <c r="H105">
        <v>9674282.1999999993</v>
      </c>
    </row>
    <row r="106" spans="3:9" x14ac:dyDescent="0.35">
      <c r="C106" t="s">
        <v>51</v>
      </c>
      <c r="D106" t="s">
        <v>218</v>
      </c>
      <c r="E106">
        <v>17.170000000000002</v>
      </c>
      <c r="F106" t="s">
        <v>73</v>
      </c>
      <c r="G106">
        <v>1769955.8</v>
      </c>
      <c r="H106">
        <v>9675668.3000000007</v>
      </c>
    </row>
    <row r="107" spans="3:9" x14ac:dyDescent="0.35">
      <c r="C107" t="s">
        <v>51</v>
      </c>
      <c r="D107" t="s">
        <v>219</v>
      </c>
      <c r="E107">
        <v>18</v>
      </c>
      <c r="F107" t="s">
        <v>74</v>
      </c>
      <c r="G107">
        <v>1785234.5</v>
      </c>
      <c r="H107">
        <v>9677517.0999999996</v>
      </c>
    </row>
    <row r="108" spans="3:9" x14ac:dyDescent="0.35">
      <c r="C108" t="s">
        <v>51</v>
      </c>
      <c r="D108" t="s">
        <v>52</v>
      </c>
      <c r="E108">
        <v>17.579999999999998</v>
      </c>
      <c r="F108" t="s">
        <v>53</v>
      </c>
      <c r="G108">
        <v>1757716</v>
      </c>
      <c r="H108">
        <v>9683946.9000000004</v>
      </c>
    </row>
    <row r="109" spans="3:9" x14ac:dyDescent="0.35">
      <c r="C109" t="s">
        <v>51</v>
      </c>
      <c r="D109" t="s">
        <v>56</v>
      </c>
      <c r="E109">
        <v>17.25</v>
      </c>
      <c r="F109" t="s">
        <v>57</v>
      </c>
      <c r="G109">
        <v>1764926.9</v>
      </c>
      <c r="H109">
        <v>9685069.5999999996</v>
      </c>
    </row>
    <row r="110" spans="3:9" x14ac:dyDescent="0.35">
      <c r="C110" t="s">
        <v>51</v>
      </c>
      <c r="D110" t="s">
        <v>69</v>
      </c>
      <c r="E110">
        <v>10.6</v>
      </c>
      <c r="F110" t="s">
        <v>70</v>
      </c>
      <c r="G110">
        <v>1755748.7</v>
      </c>
      <c r="H110">
        <v>9680666.6999999993</v>
      </c>
    </row>
    <row r="111" spans="3:9" x14ac:dyDescent="0.35">
      <c r="C111" t="s">
        <v>51</v>
      </c>
      <c r="D111" t="s">
        <v>71</v>
      </c>
      <c r="E111">
        <v>16.25</v>
      </c>
      <c r="F111" t="s">
        <v>72</v>
      </c>
      <c r="G111">
        <v>1755086.4</v>
      </c>
      <c r="H111">
        <v>9680986</v>
      </c>
    </row>
    <row r="112" spans="3:9" x14ac:dyDescent="0.35">
      <c r="C112" t="s">
        <v>165</v>
      </c>
      <c r="D112" t="s">
        <v>114</v>
      </c>
      <c r="G112">
        <v>1783106.3970000001</v>
      </c>
      <c r="H112">
        <v>9681212.8460000008</v>
      </c>
      <c r="I112" t="s">
        <v>99</v>
      </c>
    </row>
    <row r="113" spans="3:9" x14ac:dyDescent="0.35">
      <c r="C113" t="s">
        <v>165</v>
      </c>
      <c r="D113" t="s">
        <v>115</v>
      </c>
      <c r="G113">
        <v>1778000.6569999999</v>
      </c>
      <c r="H113">
        <v>9681499.341</v>
      </c>
      <c r="I113" t="s">
        <v>99</v>
      </c>
    </row>
    <row r="114" spans="3:9" x14ac:dyDescent="0.35">
      <c r="C114" t="s">
        <v>165</v>
      </c>
      <c r="D114" t="s">
        <v>149</v>
      </c>
      <c r="G114">
        <v>1793494.395</v>
      </c>
      <c r="H114">
        <v>9684609.1809999999</v>
      </c>
      <c r="I114" t="s">
        <v>78</v>
      </c>
    </row>
    <row r="115" spans="3:9" x14ac:dyDescent="0.35">
      <c r="C115" t="s">
        <v>165</v>
      </c>
      <c r="D115" t="s">
        <v>151</v>
      </c>
      <c r="G115">
        <v>1800250.844</v>
      </c>
      <c r="H115">
        <v>9690097.2060000002</v>
      </c>
      <c r="I115" t="s">
        <v>78</v>
      </c>
    </row>
    <row r="116" spans="3:9" x14ac:dyDescent="0.35">
      <c r="C116" t="s">
        <v>165</v>
      </c>
      <c r="D116" t="s">
        <v>152</v>
      </c>
      <c r="G116">
        <v>1799649.5490000001</v>
      </c>
      <c r="H116">
        <v>9690764.3430000003</v>
      </c>
      <c r="I116" t="s">
        <v>78</v>
      </c>
    </row>
    <row r="117" spans="3:9" x14ac:dyDescent="0.35">
      <c r="C117" t="s">
        <v>165</v>
      </c>
      <c r="D117" t="s">
        <v>153</v>
      </c>
      <c r="G117">
        <v>1799096.868</v>
      </c>
      <c r="H117">
        <v>9691271.2860000003</v>
      </c>
      <c r="I117" t="s">
        <v>78</v>
      </c>
    </row>
    <row r="118" spans="3:9" x14ac:dyDescent="0.35">
      <c r="C118" t="s">
        <v>165</v>
      </c>
      <c r="D118" t="s">
        <v>154</v>
      </c>
      <c r="G118">
        <v>1787846.9110000001</v>
      </c>
      <c r="H118">
        <v>9691324.8969999999</v>
      </c>
      <c r="I118" t="s">
        <v>99</v>
      </c>
    </row>
    <row r="119" spans="3:9" x14ac:dyDescent="0.35">
      <c r="C119" t="s">
        <v>165</v>
      </c>
      <c r="D119" t="s">
        <v>155</v>
      </c>
      <c r="G119">
        <v>1787289.7290000001</v>
      </c>
      <c r="H119">
        <v>9690813.8269999996</v>
      </c>
      <c r="I119" t="s">
        <v>99</v>
      </c>
    </row>
    <row r="120" spans="3:9" x14ac:dyDescent="0.35">
      <c r="C120" t="s">
        <v>165</v>
      </c>
      <c r="D120" t="s">
        <v>156</v>
      </c>
      <c r="G120">
        <v>1786875.79</v>
      </c>
      <c r="H120">
        <v>9690370.3670000006</v>
      </c>
      <c r="I120" t="s">
        <v>99</v>
      </c>
    </row>
    <row r="121" spans="3:9" x14ac:dyDescent="0.35">
      <c r="C121" t="s">
        <v>165</v>
      </c>
      <c r="D121" t="s">
        <v>157</v>
      </c>
      <c r="G121">
        <v>1799038.82</v>
      </c>
      <c r="H121">
        <v>9677782.5950000007</v>
      </c>
      <c r="I121" t="s">
        <v>91</v>
      </c>
    </row>
    <row r="122" spans="3:9" x14ac:dyDescent="0.35">
      <c r="C122" t="s">
        <v>165</v>
      </c>
      <c r="D122" t="s">
        <v>158</v>
      </c>
      <c r="G122">
        <v>1799551.9650000001</v>
      </c>
      <c r="H122">
        <v>9678233.2219999991</v>
      </c>
      <c r="I122" t="s">
        <v>91</v>
      </c>
    </row>
    <row r="123" spans="3:9" x14ac:dyDescent="0.35">
      <c r="C123" t="s">
        <v>165</v>
      </c>
      <c r="D123" t="s">
        <v>159</v>
      </c>
      <c r="G123">
        <v>1800192.041</v>
      </c>
      <c r="H123">
        <v>9678575.1539999992</v>
      </c>
      <c r="I123" t="s">
        <v>78</v>
      </c>
    </row>
    <row r="124" spans="3:9" x14ac:dyDescent="0.35">
      <c r="C124" t="s">
        <v>165</v>
      </c>
      <c r="D124" t="s">
        <v>160</v>
      </c>
      <c r="G124">
        <v>1787251.8829999999</v>
      </c>
      <c r="H124">
        <v>9678378.7410000004</v>
      </c>
      <c r="I124" t="s">
        <v>99</v>
      </c>
    </row>
    <row r="125" spans="3:9" x14ac:dyDescent="0.35">
      <c r="C125" t="s">
        <v>165</v>
      </c>
      <c r="D125" t="s">
        <v>150</v>
      </c>
      <c r="G125">
        <v>1787811.959</v>
      </c>
      <c r="H125">
        <v>9677865.0189999994</v>
      </c>
      <c r="I125" t="s">
        <v>302</v>
      </c>
    </row>
    <row r="126" spans="3:9" x14ac:dyDescent="0.35">
      <c r="C126" t="s">
        <v>165</v>
      </c>
      <c r="D126" t="s">
        <v>161</v>
      </c>
      <c r="G126">
        <v>1788291.781</v>
      </c>
      <c r="H126">
        <v>9677488.8220000006</v>
      </c>
      <c r="I126" t="s">
        <v>302</v>
      </c>
    </row>
  </sheetData>
  <autoFilter ref="C5:J114" xr:uid="{B483C688-04D3-4BCF-B04B-CC80A3AB7908}">
    <sortState xmlns:xlrd2="http://schemas.microsoft.com/office/spreadsheetml/2017/richdata2" ref="C6:J126">
      <sortCondition ref="C5:C114"/>
    </sortState>
  </autoFilter>
  <phoneticPr fontId="1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515B1-C79D-4D40-BD4F-7A34F49219C4}">
  <dimension ref="A1:BU73"/>
  <sheetViews>
    <sheetView zoomScaleNormal="100" workbookViewId="0">
      <pane xSplit="20" ySplit="44" topLeftCell="BM45" activePane="bottomRight" state="frozen"/>
      <selection pane="topRight" activeCell="U1" sqref="U1"/>
      <selection pane="bottomLeft" activeCell="A45" sqref="A45"/>
      <selection pane="bottomRight" activeCell="BO49" sqref="BO49"/>
    </sheetView>
  </sheetViews>
  <sheetFormatPr defaultRowHeight="14.5" x14ac:dyDescent="0.35"/>
  <cols>
    <col min="1" max="2" width="9.08984375" style="1"/>
    <col min="3" max="3" width="6.7265625" bestFit="1" customWidth="1"/>
    <col min="4" max="4" width="16.36328125" bestFit="1" customWidth="1"/>
    <col min="5" max="5" width="13.36328125" bestFit="1" customWidth="1"/>
    <col min="6" max="6" width="10.81640625" bestFit="1" customWidth="1"/>
    <col min="7" max="7" width="13.36328125" bestFit="1" customWidth="1"/>
    <col min="8" max="8" width="13.81640625" bestFit="1" customWidth="1"/>
    <col min="13" max="13" width="16.36328125" bestFit="1" customWidth="1"/>
    <col min="22" max="22" width="11.6328125" bestFit="1" customWidth="1"/>
    <col min="23" max="23" width="21.54296875" bestFit="1" customWidth="1"/>
    <col min="24" max="24" width="22.81640625" bestFit="1" customWidth="1"/>
    <col min="49" max="49" width="11.26953125" bestFit="1" customWidth="1"/>
    <col min="58" max="58" width="10.1796875" bestFit="1" customWidth="1"/>
    <col min="67" max="67" width="10.7265625" bestFit="1" customWidth="1"/>
  </cols>
  <sheetData>
    <row r="1" spans="3:20" s="1" customFormat="1" x14ac:dyDescent="0.35"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</row>
    <row r="2" spans="3:20" s="1" customFormat="1" x14ac:dyDescent="0.35"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</row>
    <row r="3" spans="3:20" x14ac:dyDescent="0.35"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</row>
    <row r="4" spans="3:20" x14ac:dyDescent="0.35"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</row>
    <row r="5" spans="3:20" x14ac:dyDescent="0.35"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</row>
    <row r="6" spans="3:20" x14ac:dyDescent="0.35"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</row>
    <row r="7" spans="3:20" x14ac:dyDescent="0.35"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</row>
    <row r="8" spans="3:20" x14ac:dyDescent="0.35"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</row>
    <row r="9" spans="3:20" x14ac:dyDescent="0.35"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</row>
    <row r="10" spans="3:20" x14ac:dyDescent="0.35"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</row>
    <row r="11" spans="3:20" x14ac:dyDescent="0.35"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</row>
    <row r="12" spans="3:20" x14ac:dyDescent="0.35"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</row>
    <row r="13" spans="3:20" x14ac:dyDescent="0.35"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</row>
    <row r="14" spans="3:20" x14ac:dyDescent="0.35"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</row>
    <row r="15" spans="3:20" x14ac:dyDescent="0.35"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</row>
    <row r="16" spans="3:20" x14ac:dyDescent="0.35"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</row>
    <row r="17" spans="3:24" x14ac:dyDescent="0.35"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V17" s="27" t="s">
        <v>162</v>
      </c>
      <c r="W17" s="18"/>
      <c r="X17" s="18"/>
    </row>
    <row r="18" spans="3:24" x14ac:dyDescent="0.35"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V18" s="28" t="s">
        <v>163</v>
      </c>
      <c r="W18" s="18" t="s">
        <v>165</v>
      </c>
      <c r="X18" s="18" t="s">
        <v>165</v>
      </c>
    </row>
    <row r="19" spans="3:24" x14ac:dyDescent="0.35"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V19" s="28" t="s">
        <v>164</v>
      </c>
      <c r="W19" s="18" t="s">
        <v>166</v>
      </c>
      <c r="X19" s="18" t="s">
        <v>167</v>
      </c>
    </row>
    <row r="20" spans="3:24" x14ac:dyDescent="0.35"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V20" s="29" t="s">
        <v>151</v>
      </c>
      <c r="W20" s="34">
        <f>SQRT(($G48-$Y$46)^2+($H48-$Z$46)^2)</f>
        <v>4056.9097124252526</v>
      </c>
      <c r="X20" s="19">
        <f>SQRT(($G48-$AQ$45)^2+($H48-$AR$45)^2)</f>
        <v>9855906.1969486978</v>
      </c>
    </row>
    <row r="21" spans="3:24" x14ac:dyDescent="0.35"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V21" s="30" t="s">
        <v>152</v>
      </c>
      <c r="W21" s="35">
        <f>SQRT(($G49-$Y$46)^2+($H49-$Z$46)^2)</f>
        <v>4067.4956372499814</v>
      </c>
      <c r="X21" s="20">
        <f>SQRT(($G49-$AQ$45)^2+($H49-$AR$45)^2)</f>
        <v>9856452.305509124</v>
      </c>
    </row>
    <row r="22" spans="3:24" x14ac:dyDescent="0.35"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V22" s="31" t="s">
        <v>153</v>
      </c>
      <c r="W22" s="36">
        <f>SQRT(($G50-$Y$46)^2+($H50-$Z$46)^2)</f>
        <v>4292.2448009425943</v>
      </c>
      <c r="X22" s="21">
        <f>SQRT(($G50-$AQ$45)^2+($H50-$AR$45)^2)</f>
        <v>9856849.8354847375</v>
      </c>
    </row>
    <row r="23" spans="3:24" x14ac:dyDescent="0.35"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V23" s="32" t="s">
        <v>154</v>
      </c>
      <c r="W23" s="37">
        <f>SQRT(($G51-$Y$47)^2+($H51-$Z$47)^2)</f>
        <v>4123.2058651648322</v>
      </c>
      <c r="X23" s="22">
        <f>SQRT(($G51-$AQ$46)^2+($H51-$AR$46)^2)</f>
        <v>9854855.3939864747</v>
      </c>
    </row>
    <row r="24" spans="3:24" x14ac:dyDescent="0.35"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V24" s="30" t="s">
        <v>155</v>
      </c>
      <c r="W24" s="38">
        <f>SQRT(($G52-$Y$47)^2+($H52-$Z$47)^2)</f>
        <v>4821.3405952464136</v>
      </c>
      <c r="X24" s="20">
        <f>SQRT(($G52-$AQ$46)^2+($H52-$AR$46)^2)</f>
        <v>9854251.7323723398</v>
      </c>
    </row>
    <row r="25" spans="3:24" x14ac:dyDescent="0.35"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V25" s="33" t="s">
        <v>156</v>
      </c>
      <c r="W25" s="39">
        <f>SQRT(($G53-$Y$47)^2+($H53-$Z$47)^2)</f>
        <v>5376.3353688908001</v>
      </c>
      <c r="X25" s="23">
        <f>SQRT(($G53-$AQ$46)^2+($H53-$AR$46)^2)</f>
        <v>9853740.5556732547</v>
      </c>
    </row>
    <row r="26" spans="3:24" x14ac:dyDescent="0.35"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V26" s="32" t="s">
        <v>157</v>
      </c>
      <c r="W26" s="37">
        <f>SQRT(($G54-$Y$48)^2+($H54-$Z$48)^2)</f>
        <v>5003.8708143217546</v>
      </c>
      <c r="X26" s="22">
        <f>SQRT(($G54-$AQ$47)^2+($H54-$AR$47)^2)</f>
        <v>9843577.430586502</v>
      </c>
    </row>
    <row r="27" spans="3:24" x14ac:dyDescent="0.35"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V27" s="30" t="s">
        <v>158</v>
      </c>
      <c r="W27" s="38">
        <f>SQRT(($G55-$Y$48)^2+($H55-$Z$48)^2)</f>
        <v>4335.5356251000794</v>
      </c>
      <c r="X27" s="20">
        <f>SQRT(($G55-$AQ$47)^2+($H55-$AR$47)^2)</f>
        <v>9844114.2605193201</v>
      </c>
    </row>
    <row r="28" spans="3:24" x14ac:dyDescent="0.35"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V28" s="33" t="s">
        <v>159</v>
      </c>
      <c r="W28" s="39">
        <f>SQRT(($G56-$Y$48)^2+($H56-$Z$48)^2)</f>
        <v>3609.876678696945</v>
      </c>
      <c r="X28" s="23">
        <f>SQRT(($G56-$AQ$47)^2+($H56-$AR$47)^2)</f>
        <v>9844567.4560188707</v>
      </c>
    </row>
    <row r="29" spans="3:24" x14ac:dyDescent="0.35"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V29" s="29" t="s">
        <v>160</v>
      </c>
      <c r="W29" s="40">
        <f>SQRT(($G57-$Y$49)^2+($H57-$Z$49)^2)</f>
        <v>4793.9470050021691</v>
      </c>
      <c r="X29" s="19">
        <f>SQRT(($G57-$AQ$48)^2+($H57-$AR$48)^2)</f>
        <v>9842016.2745002508</v>
      </c>
    </row>
    <row r="30" spans="3:24" x14ac:dyDescent="0.35"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V30" s="30" t="s">
        <v>150</v>
      </c>
      <c r="W30" s="38">
        <f>SQRT(($G58-$Y$49)^2+($H58-$Z$49)^2)</f>
        <v>4540.228044497846</v>
      </c>
      <c r="X30" s="20">
        <f>SQRT(($G58-$AQ$48)^2+($H58-$AR$48)^2)</f>
        <v>9841612.821419429</v>
      </c>
    </row>
    <row r="31" spans="3:24" x14ac:dyDescent="0.35"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V31" s="33" t="s">
        <v>161</v>
      </c>
      <c r="W31" s="39">
        <f>SQRT(($G59-$Y$49)^2+($H59-$Z$49)^2)</f>
        <v>4374.9393106238349</v>
      </c>
      <c r="X31" s="23">
        <f>SQRT(($G59-$AQ$48)^2+($H59-$AR$48)^2)</f>
        <v>9841330.0622389</v>
      </c>
    </row>
    <row r="32" spans="3:24" x14ac:dyDescent="0.35"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W32" s="24"/>
      <c r="X32" s="24"/>
    </row>
    <row r="33" spans="3:73" x14ac:dyDescent="0.35"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V33" s="17" t="s">
        <v>170</v>
      </c>
      <c r="W33" s="41">
        <f>MIN(W20:W31)</f>
        <v>3609.876678696945</v>
      </c>
      <c r="X33" s="25">
        <f>MIN(X20:X31)</f>
        <v>9841330.0622389</v>
      </c>
    </row>
    <row r="34" spans="3:73" x14ac:dyDescent="0.35"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V34" s="4" t="s">
        <v>171</v>
      </c>
      <c r="W34" s="42">
        <f>MAX(W20:W31)</f>
        <v>5376.3353688908001</v>
      </c>
      <c r="X34" s="26">
        <f>MAX(X20:X31)</f>
        <v>9856849.8354847375</v>
      </c>
    </row>
    <row r="35" spans="3:73" x14ac:dyDescent="0.35"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</row>
    <row r="36" spans="3:73" x14ac:dyDescent="0.35"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</row>
    <row r="37" spans="3:73" x14ac:dyDescent="0.35"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</row>
    <row r="38" spans="3:73" x14ac:dyDescent="0.35"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</row>
    <row r="39" spans="3:73" x14ac:dyDescent="0.35"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</row>
    <row r="40" spans="3:73" x14ac:dyDescent="0.35"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</row>
    <row r="41" spans="3:73" x14ac:dyDescent="0.35"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</row>
    <row r="42" spans="3:73" s="1" customFormat="1" x14ac:dyDescent="0.35">
      <c r="G42" s="1" t="s">
        <v>172</v>
      </c>
      <c r="H42" s="1" t="s">
        <v>173</v>
      </c>
      <c r="P42" s="1" t="s">
        <v>174</v>
      </c>
      <c r="Q42" s="1" t="s">
        <v>173</v>
      </c>
    </row>
    <row r="43" spans="3:73" s="1" customFormat="1" x14ac:dyDescent="0.35"/>
    <row r="44" spans="3:73" x14ac:dyDescent="0.35">
      <c r="C44" s="44" t="s">
        <v>165</v>
      </c>
      <c r="D44" s="14" t="str">
        <f>LOCA!D$5</f>
        <v>LOCA_ID_x</v>
      </c>
      <c r="E44" s="14" t="str">
        <f>LOCA!E$5</f>
        <v>LOCA_SoilDepth_ft</v>
      </c>
      <c r="F44" s="14" t="str">
        <f>LOCA!F$5</f>
        <v>LOCA_WaterDepth_ft</v>
      </c>
      <c r="G44" s="14" t="str">
        <f>LOCA!G$5</f>
        <v>LOCA_NATE_ft</v>
      </c>
      <c r="H44" s="14" t="str">
        <f>LOCA!H$5</f>
        <v>LOCA_NATN_ft</v>
      </c>
      <c r="I44" s="14" t="str">
        <f>LOCA!I$5</f>
        <v>LOCA_Source_x</v>
      </c>
      <c r="J44" s="14" t="str">
        <f>LOCA!J$5</f>
        <v>LOCA_Subarea_x</v>
      </c>
      <c r="L44" s="44" t="s">
        <v>16</v>
      </c>
      <c r="M44" s="14" t="str">
        <f>D44</f>
        <v>LOCA_ID_x</v>
      </c>
      <c r="N44" s="14" t="str">
        <f t="shared" ref="N44:S44" si="0">E44</f>
        <v>LOCA_SoilDepth_ft</v>
      </c>
      <c r="O44" s="14" t="str">
        <f t="shared" si="0"/>
        <v>LOCA_WaterDepth_ft</v>
      </c>
      <c r="P44" s="14" t="str">
        <f t="shared" si="0"/>
        <v>LOCA_NATE_ft</v>
      </c>
      <c r="Q44" s="14" t="str">
        <f t="shared" si="0"/>
        <v>LOCA_NATN_ft</v>
      </c>
      <c r="R44" s="14" t="str">
        <f t="shared" si="0"/>
        <v>LOCA_Source_x</v>
      </c>
      <c r="S44" s="14" t="str">
        <f t="shared" si="0"/>
        <v>LOCA_Subarea_x</v>
      </c>
      <c r="U44" s="44" t="s">
        <v>80</v>
      </c>
      <c r="V44" s="14" t="str">
        <f>M44</f>
        <v>LOCA_ID_x</v>
      </c>
      <c r="W44" s="14" t="str">
        <f t="shared" ref="W44" si="1">N44</f>
        <v>LOCA_SoilDepth_ft</v>
      </c>
      <c r="X44" s="14" t="str">
        <f t="shared" ref="X44" si="2">O44</f>
        <v>LOCA_WaterDepth_ft</v>
      </c>
      <c r="Y44" s="14" t="str">
        <f t="shared" ref="Y44" si="3">P44</f>
        <v>LOCA_NATE_ft</v>
      </c>
      <c r="Z44" s="14" t="str">
        <f t="shared" ref="Z44" si="4">Q44</f>
        <v>LOCA_NATN_ft</v>
      </c>
      <c r="AA44" s="14" t="str">
        <f t="shared" ref="AA44" si="5">R44</f>
        <v>LOCA_Source_x</v>
      </c>
      <c r="AB44" s="14" t="str">
        <f t="shared" ref="AB44" si="6">S44</f>
        <v>LOCA_Subarea_x</v>
      </c>
      <c r="AC44" s="14"/>
      <c r="AD44" s="44" t="s">
        <v>168</v>
      </c>
      <c r="AE44" s="14" t="str">
        <f>V44</f>
        <v>LOCA_ID_x</v>
      </c>
      <c r="AF44" s="14" t="str">
        <f t="shared" ref="AF44" si="7">W44</f>
        <v>LOCA_SoilDepth_ft</v>
      </c>
      <c r="AG44" s="14" t="str">
        <f t="shared" ref="AG44" si="8">X44</f>
        <v>LOCA_WaterDepth_ft</v>
      </c>
      <c r="AH44" s="14" t="str">
        <f t="shared" ref="AH44" si="9">Y44</f>
        <v>LOCA_NATE_ft</v>
      </c>
      <c r="AI44" s="14" t="str">
        <f t="shared" ref="AI44" si="10">Z44</f>
        <v>LOCA_NATN_ft</v>
      </c>
      <c r="AJ44" s="14" t="str">
        <f t="shared" ref="AJ44" si="11">AA44</f>
        <v>LOCA_Source_x</v>
      </c>
      <c r="AK44" s="14" t="str">
        <f t="shared" ref="AK44" si="12">AB44</f>
        <v>LOCA_Subarea_x</v>
      </c>
      <c r="AL44" s="14"/>
      <c r="AM44" s="44" t="s">
        <v>169</v>
      </c>
      <c r="AN44" s="14" t="str">
        <f>AE44</f>
        <v>LOCA_ID_x</v>
      </c>
      <c r="AO44" s="14" t="str">
        <f t="shared" ref="AO44" si="13">AF44</f>
        <v>LOCA_SoilDepth_ft</v>
      </c>
      <c r="AP44" s="14" t="str">
        <f t="shared" ref="AP44" si="14">AG44</f>
        <v>LOCA_WaterDepth_ft</v>
      </c>
      <c r="AQ44" s="14" t="str">
        <f t="shared" ref="AQ44" si="15">AH44</f>
        <v>LOCA_NATE_ft</v>
      </c>
      <c r="AR44" s="14" t="str">
        <f t="shared" ref="AR44" si="16">AI44</f>
        <v>LOCA_NATN_ft</v>
      </c>
      <c r="AS44" s="14" t="str">
        <f t="shared" ref="AS44" si="17">AJ44</f>
        <v>LOCA_Source_x</v>
      </c>
      <c r="AT44" s="14" t="str">
        <f t="shared" ref="AT44" si="18">AK44</f>
        <v>LOCA_Subarea_x</v>
      </c>
      <c r="AV44" s="44" t="s">
        <v>6</v>
      </c>
      <c r="AW44" s="14" t="str">
        <f>AN44</f>
        <v>LOCA_ID_x</v>
      </c>
      <c r="AX44" s="14" t="str">
        <f t="shared" ref="AX44" si="19">AO44</f>
        <v>LOCA_SoilDepth_ft</v>
      </c>
      <c r="AY44" s="14" t="str">
        <f t="shared" ref="AY44" si="20">AP44</f>
        <v>LOCA_WaterDepth_ft</v>
      </c>
      <c r="AZ44" s="14" t="str">
        <f t="shared" ref="AZ44" si="21">AQ44</f>
        <v>LOCA_NATE_ft</v>
      </c>
      <c r="BA44" s="14" t="str">
        <f t="shared" ref="BA44" si="22">AR44</f>
        <v>LOCA_NATN_ft</v>
      </c>
      <c r="BB44" s="14" t="str">
        <f t="shared" ref="BB44" si="23">AS44</f>
        <v>LOCA_Source_x</v>
      </c>
      <c r="BC44" s="14" t="str">
        <f t="shared" ref="BC44" si="24">AT44</f>
        <v>LOCA_Subarea_x</v>
      </c>
      <c r="BE44" s="44" t="s">
        <v>51</v>
      </c>
      <c r="BF44" s="14" t="str">
        <f>AW44</f>
        <v>LOCA_ID_x</v>
      </c>
      <c r="BG44" s="14" t="str">
        <f t="shared" ref="BG44" si="25">AX44</f>
        <v>LOCA_SoilDepth_ft</v>
      </c>
      <c r="BH44" s="14" t="str">
        <f t="shared" ref="BH44" si="26">AY44</f>
        <v>LOCA_WaterDepth_ft</v>
      </c>
      <c r="BI44" s="14" t="str">
        <f t="shared" ref="BI44" si="27">AZ44</f>
        <v>LOCA_NATE_ft</v>
      </c>
      <c r="BJ44" s="14" t="str">
        <f t="shared" ref="BJ44" si="28">BA44</f>
        <v>LOCA_NATN_ft</v>
      </c>
      <c r="BK44" s="14" t="str">
        <f t="shared" ref="BK44" si="29">BB44</f>
        <v>LOCA_Source_x</v>
      </c>
      <c r="BL44" s="14" t="str">
        <f t="shared" ref="BL44" si="30">BC44</f>
        <v>LOCA_Subarea_x</v>
      </c>
      <c r="BN44" s="44" t="s">
        <v>37</v>
      </c>
      <c r="BO44" s="14" t="str">
        <f>BF44</f>
        <v>LOCA_ID_x</v>
      </c>
      <c r="BP44" s="14" t="str">
        <f t="shared" ref="BP44" si="31">BG44</f>
        <v>LOCA_SoilDepth_ft</v>
      </c>
      <c r="BQ44" s="14" t="str">
        <f t="shared" ref="BQ44" si="32">BH44</f>
        <v>LOCA_WaterDepth_ft</v>
      </c>
      <c r="BR44" s="14" t="str">
        <f t="shared" ref="BR44" si="33">BI44</f>
        <v>LOCA_NATE_ft</v>
      </c>
      <c r="BS44" s="14" t="str">
        <f t="shared" ref="BS44" si="34">BJ44</f>
        <v>LOCA_NATN_ft</v>
      </c>
      <c r="BT44" s="14" t="str">
        <f t="shared" ref="BT44" si="35">BK44</f>
        <v>LOCA_Source_x</v>
      </c>
      <c r="BU44" s="14" t="str">
        <f t="shared" ref="BU44" si="36">BL44</f>
        <v>LOCA_Subarea_x</v>
      </c>
    </row>
    <row r="45" spans="3:73" x14ac:dyDescent="0.35">
      <c r="C45" t="str" cm="1">
        <f t="array" ref="C45:J59">_xlfn._xlws.FILTER(LOCA!$C:$J,LOCA!$C:$C=LOCA_map!C44)</f>
        <v>Subsea(16Feb24)</v>
      </c>
      <c r="D45" t="str">
        <v>DC1</v>
      </c>
      <c r="E45">
        <v>0</v>
      </c>
      <c r="F45">
        <v>0</v>
      </c>
      <c r="G45">
        <v>1783106.3970000001</v>
      </c>
      <c r="H45">
        <v>9681212.8460000008</v>
      </c>
      <c r="I45" t="str">
        <v>KC292</v>
      </c>
      <c r="J45">
        <v>0</v>
      </c>
      <c r="L45" t="str" cm="1">
        <f t="array" ref="L45:S73">_xlfn._xlws.FILTER(LOCA!$C:$J,LOCA!$C:$C=LOCA_map!L44)</f>
        <v>CPT</v>
      </c>
      <c r="M45" t="str">
        <v>CPT-71</v>
      </c>
      <c r="N45">
        <v>30.5</v>
      </c>
      <c r="O45" t="str">
        <v>‐5,443.0</v>
      </c>
      <c r="P45">
        <v>1762297.1</v>
      </c>
      <c r="Q45">
        <v>9683579.4000000004</v>
      </c>
      <c r="R45">
        <v>0</v>
      </c>
      <c r="S45">
        <v>0</v>
      </c>
      <c r="U45" t="str" cm="1">
        <f t="array" ref="U45:AB53">_xlfn._xlws.FILTER(LOCA!$C:$J,LOCA!$C:$C=LOCA_map!U44)</f>
        <v>BH</v>
      </c>
      <c r="V45" t="str">
        <v>DC1</v>
      </c>
      <c r="W45">
        <v>300</v>
      </c>
      <c r="X45">
        <v>0</v>
      </c>
      <c r="Y45">
        <v>1780365</v>
      </c>
      <c r="Z45">
        <v>9679502</v>
      </c>
      <c r="AA45" t="str">
        <v>KC292</v>
      </c>
      <c r="AB45" t="str">
        <v>SI_2024_main</v>
      </c>
      <c r="AD45" t="e" cm="1" vm="1">
        <f t="array" ref="AD45">_xlfn._xlws.FILTER(LOCA!$C:$J,LOCA!$C:$C=LOCA_map!AD44)</f>
        <v>#VALUE!</v>
      </c>
      <c r="AM45" t="e" cm="1" vm="1">
        <f t="array" ref="AM45">_xlfn._xlws.FILTER(LOCA!$C:$J,LOCA!$C:$C=LOCA_map!AM44)</f>
        <v>#VALUE!</v>
      </c>
      <c r="AV45" t="str" cm="1">
        <f t="array" ref="AV45:BC53">_xlfn._xlws.FILTER(LOCA!C:J,LOCA!C:C=LOCA_map!AV44)</f>
        <v>BC</v>
      </c>
      <c r="AW45" t="str">
        <v>BC-14(1)</v>
      </c>
      <c r="AX45">
        <v>1.58</v>
      </c>
      <c r="AY45" t="str">
        <v>‐6,027.4</v>
      </c>
      <c r="AZ45">
        <v>1771509.9</v>
      </c>
      <c r="BA45">
        <v>9675433.4000000004</v>
      </c>
      <c r="BB45">
        <v>0</v>
      </c>
      <c r="BC45">
        <v>0</v>
      </c>
      <c r="BE45" t="str" cm="1">
        <f t="array" ref="BE45:BL72">_xlfn._xlws.FILTER(LOCA!C:J,LOCA!C:C=LOCA_map!BE44)</f>
        <v>PC</v>
      </c>
      <c r="BF45" t="str">
        <v>FL-BH1</v>
      </c>
      <c r="BG45">
        <v>10</v>
      </c>
      <c r="BH45">
        <v>0</v>
      </c>
      <c r="BI45">
        <v>1796270</v>
      </c>
      <c r="BJ45">
        <v>9686207</v>
      </c>
      <c r="BK45" t="str">
        <v>KC293</v>
      </c>
      <c r="BL45">
        <v>0</v>
      </c>
      <c r="BN45" t="str" cm="1">
        <f t="array" ref="BN45:BU61">_xlfn._xlws.FILTER(LOCA!C:J,LOCA!C:C=LOCA_map!BN44)</f>
        <v>JPC</v>
      </c>
      <c r="BO45" t="str">
        <v>JPC-23</v>
      </c>
      <c r="BP45">
        <v>51.71</v>
      </c>
      <c r="BQ45" t="str">
        <v>‐5,882.0</v>
      </c>
      <c r="BR45">
        <v>1766243.6</v>
      </c>
      <c r="BS45">
        <v>9683794.1999999993</v>
      </c>
      <c r="BT45">
        <v>0</v>
      </c>
      <c r="BU45">
        <v>0</v>
      </c>
    </row>
    <row r="46" spans="3:73" x14ac:dyDescent="0.35">
      <c r="C46" t="str">
        <v>Subsea(16Feb24)</v>
      </c>
      <c r="D46" t="str">
        <v>DC2</v>
      </c>
      <c r="E46">
        <v>0</v>
      </c>
      <c r="F46">
        <v>0</v>
      </c>
      <c r="G46">
        <v>1778000.6569999999</v>
      </c>
      <c r="H46">
        <v>9681499.341</v>
      </c>
      <c r="I46" t="str">
        <v>KC292</v>
      </c>
      <c r="J46">
        <v>0</v>
      </c>
      <c r="L46" t="str">
        <v>CPT</v>
      </c>
      <c r="M46" t="str">
        <v>CPT-72</v>
      </c>
      <c r="N46">
        <v>50</v>
      </c>
      <c r="O46" t="str">
        <v>‐5,452.0</v>
      </c>
      <c r="P46">
        <v>1762311.6</v>
      </c>
      <c r="Q46">
        <v>9683448.6999999993</v>
      </c>
      <c r="R46">
        <v>0</v>
      </c>
      <c r="S46">
        <v>0</v>
      </c>
      <c r="U46" t="str">
        <v>BH</v>
      </c>
      <c r="V46" t="str">
        <v>FPU-NE2-BH</v>
      </c>
      <c r="W46">
        <v>150</v>
      </c>
      <c r="X46">
        <v>0</v>
      </c>
      <c r="Y46">
        <v>1802981</v>
      </c>
      <c r="Z46">
        <v>9693098</v>
      </c>
      <c r="AA46" t="str">
        <v>KC293</v>
      </c>
      <c r="AB46" t="str">
        <v>SI_2024_main</v>
      </c>
      <c r="AV46" t="str">
        <v>BC</v>
      </c>
      <c r="AW46" t="str">
        <v>BC-14(2)</v>
      </c>
      <c r="AX46">
        <v>1.58</v>
      </c>
      <c r="AY46" t="str">
        <v>‐6,027.0</v>
      </c>
      <c r="AZ46">
        <v>1771487.8</v>
      </c>
      <c r="BA46">
        <v>9675436.0999999996</v>
      </c>
      <c r="BB46">
        <v>0</v>
      </c>
      <c r="BC46">
        <v>0</v>
      </c>
      <c r="BE46" t="str">
        <v>PC</v>
      </c>
      <c r="BF46" t="str">
        <v>FL-BH2</v>
      </c>
      <c r="BG46">
        <v>10</v>
      </c>
      <c r="BH46">
        <v>0</v>
      </c>
      <c r="BI46">
        <v>1794033</v>
      </c>
      <c r="BJ46">
        <v>9685709</v>
      </c>
      <c r="BK46" t="str">
        <v>KC293</v>
      </c>
      <c r="BL46">
        <v>0</v>
      </c>
      <c r="BN46" t="str">
        <v>JPC</v>
      </c>
      <c r="BO46" t="str">
        <v>JPC-29</v>
      </c>
      <c r="BP46">
        <v>58.65</v>
      </c>
      <c r="BQ46" t="str">
        <v>‐5,905.0</v>
      </c>
      <c r="BR46">
        <v>1767557.1</v>
      </c>
      <c r="BS46">
        <v>9692092.8000000007</v>
      </c>
      <c r="BT46">
        <v>0</v>
      </c>
      <c r="BU46">
        <v>0</v>
      </c>
    </row>
    <row r="47" spans="3:73" x14ac:dyDescent="0.35">
      <c r="C47" t="str">
        <v>Subsea(16Feb24)</v>
      </c>
      <c r="D47" t="str">
        <v>FPU</v>
      </c>
      <c r="E47">
        <v>0</v>
      </c>
      <c r="F47">
        <v>0</v>
      </c>
      <c r="G47">
        <v>1793494.395</v>
      </c>
      <c r="H47">
        <v>9684609.1809999999</v>
      </c>
      <c r="I47" t="str">
        <v>KC293</v>
      </c>
      <c r="J47">
        <v>0</v>
      </c>
      <c r="L47" t="str">
        <v>CPT</v>
      </c>
      <c r="M47" t="str">
        <v>CPT-73</v>
      </c>
      <c r="N47">
        <v>30.5</v>
      </c>
      <c r="O47" t="str">
        <v>‐6,196.7</v>
      </c>
      <c r="P47">
        <v>1780027.3</v>
      </c>
      <c r="Q47">
        <v>9687806.5</v>
      </c>
      <c r="R47">
        <v>0</v>
      </c>
      <c r="S47">
        <v>0</v>
      </c>
      <c r="U47" t="str">
        <v>BH</v>
      </c>
      <c r="V47" t="str">
        <v>FPU-NW2-BH</v>
      </c>
      <c r="W47">
        <v>150</v>
      </c>
      <c r="X47">
        <v>0</v>
      </c>
      <c r="Y47">
        <v>1791768</v>
      </c>
      <c r="Z47">
        <v>9692600</v>
      </c>
      <c r="AA47" t="str">
        <v>KC293</v>
      </c>
      <c r="AB47" t="str">
        <v>SI_2024_main</v>
      </c>
      <c r="AV47" t="str">
        <v>BC</v>
      </c>
      <c r="AW47" t="str">
        <v>BC-28</v>
      </c>
      <c r="AX47">
        <v>2</v>
      </c>
      <c r="AY47" t="str">
        <v>‐6,124.0</v>
      </c>
      <c r="AZ47">
        <v>1773429.3</v>
      </c>
      <c r="BA47">
        <v>9692382.0999999996</v>
      </c>
      <c r="BB47">
        <v>0</v>
      </c>
      <c r="BC47">
        <v>0</v>
      </c>
      <c r="BE47" t="str">
        <v>PC</v>
      </c>
      <c r="BF47" t="str">
        <v>FL-BH3</v>
      </c>
      <c r="BG47">
        <v>10</v>
      </c>
      <c r="BH47">
        <v>0</v>
      </c>
      <c r="BI47">
        <v>1793246</v>
      </c>
      <c r="BJ47">
        <v>9685223</v>
      </c>
      <c r="BK47" t="str">
        <v>KC293</v>
      </c>
      <c r="BL47">
        <v>0</v>
      </c>
      <c r="BN47" t="str">
        <v>JPC</v>
      </c>
      <c r="BO47" t="str">
        <v>JPC-31</v>
      </c>
      <c r="BP47">
        <v>56.77</v>
      </c>
      <c r="BQ47" t="str">
        <v>‐5,987.8</v>
      </c>
      <c r="BR47">
        <v>1768863.1</v>
      </c>
      <c r="BS47">
        <v>9692151.9000000004</v>
      </c>
      <c r="BT47">
        <v>0</v>
      </c>
      <c r="BU47">
        <v>0</v>
      </c>
    </row>
    <row r="48" spans="3:73" x14ac:dyDescent="0.35">
      <c r="C48" t="str">
        <v>Subsea(16Feb24)</v>
      </c>
      <c r="D48" t="str">
        <v>NE1</v>
      </c>
      <c r="E48">
        <v>0</v>
      </c>
      <c r="F48">
        <v>0</v>
      </c>
      <c r="G48">
        <v>1800250.844</v>
      </c>
      <c r="H48">
        <v>9690097.2060000002</v>
      </c>
      <c r="I48" t="str">
        <v>KC293</v>
      </c>
      <c r="J48">
        <v>0</v>
      </c>
      <c r="L48" t="str">
        <v>CPT</v>
      </c>
      <c r="M48" t="str">
        <v>CPT-74</v>
      </c>
      <c r="N48">
        <v>50</v>
      </c>
      <c r="O48" t="str">
        <v>‐6,196.8</v>
      </c>
      <c r="P48">
        <v>1780013.5</v>
      </c>
      <c r="Q48">
        <v>9687668.8000000007</v>
      </c>
      <c r="R48">
        <v>0</v>
      </c>
      <c r="S48">
        <v>0</v>
      </c>
      <c r="U48" t="str">
        <v>BH</v>
      </c>
      <c r="V48" t="str">
        <v>FPU-SE2-BH</v>
      </c>
      <c r="W48">
        <v>150</v>
      </c>
      <c r="X48">
        <v>0</v>
      </c>
      <c r="Y48">
        <v>1803361</v>
      </c>
      <c r="Z48">
        <v>9680304</v>
      </c>
      <c r="AA48" t="str">
        <v>KC337</v>
      </c>
      <c r="AB48" t="str">
        <v>SI_2024_main</v>
      </c>
      <c r="AV48" t="str">
        <v>BC</v>
      </c>
      <c r="AW48" t="str">
        <v>BC-32</v>
      </c>
      <c r="AX48">
        <v>1.92</v>
      </c>
      <c r="AY48" t="str">
        <v>‐5,961.0</v>
      </c>
      <c r="AZ48">
        <v>1768191.5</v>
      </c>
      <c r="BA48">
        <v>9692491.1999999993</v>
      </c>
      <c r="BB48">
        <v>0</v>
      </c>
      <c r="BC48">
        <v>0</v>
      </c>
      <c r="BE48" t="str">
        <v>PC</v>
      </c>
      <c r="BF48" t="str">
        <v>FL-BH4</v>
      </c>
      <c r="BG48">
        <v>10</v>
      </c>
      <c r="BH48">
        <v>0</v>
      </c>
      <c r="BI48">
        <v>1791400</v>
      </c>
      <c r="BJ48">
        <v>9684237</v>
      </c>
      <c r="BK48" t="str">
        <v>KC293</v>
      </c>
      <c r="BL48">
        <v>0</v>
      </c>
      <c r="BN48" t="str">
        <v>JPC</v>
      </c>
      <c r="BO48" t="str">
        <v>JPC-36</v>
      </c>
      <c r="BP48">
        <v>56.21</v>
      </c>
      <c r="BQ48" t="str">
        <v>‐5,885.0</v>
      </c>
      <c r="BR48">
        <v>1785948.2</v>
      </c>
      <c r="BS48">
        <v>9680684.0999999996</v>
      </c>
      <c r="BT48">
        <v>0</v>
      </c>
      <c r="BU48">
        <v>0</v>
      </c>
    </row>
    <row r="49" spans="3:73" x14ac:dyDescent="0.35">
      <c r="C49" t="str">
        <v>Subsea(16Feb24)</v>
      </c>
      <c r="D49" t="str">
        <v>NE2</v>
      </c>
      <c r="E49">
        <v>0</v>
      </c>
      <c r="F49">
        <v>0</v>
      </c>
      <c r="G49">
        <v>1799649.5490000001</v>
      </c>
      <c r="H49">
        <v>9690764.3430000003</v>
      </c>
      <c r="I49" t="str">
        <v>KC293</v>
      </c>
      <c r="J49">
        <v>0</v>
      </c>
      <c r="L49" t="str">
        <v>CPT</v>
      </c>
      <c r="M49" t="str">
        <v>DC1</v>
      </c>
      <c r="N49">
        <v>300</v>
      </c>
      <c r="O49">
        <v>0</v>
      </c>
      <c r="P49">
        <v>1780265</v>
      </c>
      <c r="Q49">
        <v>9679502</v>
      </c>
      <c r="R49" t="str">
        <v>KC292</v>
      </c>
      <c r="S49" t="str">
        <v>SI_2024_main</v>
      </c>
      <c r="U49" t="str">
        <v>BH</v>
      </c>
      <c r="V49" t="str">
        <v>FPU-SW2-BH</v>
      </c>
      <c r="W49">
        <v>150</v>
      </c>
      <c r="X49">
        <v>0</v>
      </c>
      <c r="Y49">
        <v>1791644</v>
      </c>
      <c r="Z49">
        <v>9680300</v>
      </c>
      <c r="AA49" t="str">
        <v>KC293</v>
      </c>
      <c r="AB49" t="str">
        <v>SI_2024_main</v>
      </c>
      <c r="AV49" t="str">
        <v>BC</v>
      </c>
      <c r="AW49" t="str">
        <v>BC-37</v>
      </c>
      <c r="AX49">
        <v>2.17</v>
      </c>
      <c r="AY49" t="str">
        <v>‐6,120.9</v>
      </c>
      <c r="AZ49">
        <v>1775875.3</v>
      </c>
      <c r="BA49">
        <v>9693132.4000000004</v>
      </c>
      <c r="BB49">
        <v>0</v>
      </c>
      <c r="BC49">
        <v>0</v>
      </c>
      <c r="BE49" t="str">
        <v>PC</v>
      </c>
      <c r="BF49" t="str">
        <v>FL-BH5</v>
      </c>
      <c r="BG49">
        <v>10</v>
      </c>
      <c r="BH49">
        <v>0</v>
      </c>
      <c r="BI49">
        <v>1787353</v>
      </c>
      <c r="BJ49">
        <v>9682761</v>
      </c>
      <c r="BK49" t="str">
        <v>KC292</v>
      </c>
      <c r="BL49">
        <v>0</v>
      </c>
      <c r="BN49" t="str">
        <v>JPC</v>
      </c>
      <c r="BO49" t="str">
        <v>JPC-40</v>
      </c>
      <c r="BP49">
        <v>46.69</v>
      </c>
      <c r="BQ49" t="str">
        <v>‐5,917.0</v>
      </c>
      <c r="BR49">
        <v>1780023.7</v>
      </c>
      <c r="BS49">
        <v>9692860.1999999993</v>
      </c>
      <c r="BT49">
        <v>0</v>
      </c>
      <c r="BU49">
        <v>0</v>
      </c>
    </row>
    <row r="50" spans="3:73" x14ac:dyDescent="0.35">
      <c r="C50" t="str">
        <v>Subsea(16Feb24)</v>
      </c>
      <c r="D50" t="str">
        <v>NE3</v>
      </c>
      <c r="E50">
        <v>0</v>
      </c>
      <c r="F50">
        <v>0</v>
      </c>
      <c r="G50">
        <v>1799096.868</v>
      </c>
      <c r="H50">
        <v>9691271.2860000003</v>
      </c>
      <c r="I50" t="str">
        <v>KC293</v>
      </c>
      <c r="J50">
        <v>0</v>
      </c>
      <c r="L50" t="str">
        <v>CPT</v>
      </c>
      <c r="M50" t="str">
        <v>FPU-NE1-CPT</v>
      </c>
      <c r="N50">
        <v>150</v>
      </c>
      <c r="O50">
        <v>0</v>
      </c>
      <c r="P50">
        <v>1804232</v>
      </c>
      <c r="Q50">
        <v>9691616</v>
      </c>
      <c r="R50" t="str">
        <v>KC293</v>
      </c>
      <c r="S50" t="str">
        <v>SI_2024_main</v>
      </c>
      <c r="U50" t="str">
        <v>BH</v>
      </c>
      <c r="V50" t="str">
        <v>FPU-NE2-BH-ALT</v>
      </c>
      <c r="W50">
        <v>150</v>
      </c>
      <c r="X50">
        <v>0</v>
      </c>
      <c r="Y50">
        <v>1801549</v>
      </c>
      <c r="Z50">
        <v>9690145</v>
      </c>
      <c r="AA50" t="str">
        <v>KC293</v>
      </c>
      <c r="AB50" t="str">
        <v>SI_2024_ALT</v>
      </c>
      <c r="AV50" t="str">
        <v>BC</v>
      </c>
      <c r="AW50" t="str">
        <v>BC-41</v>
      </c>
      <c r="AX50">
        <v>2.17</v>
      </c>
      <c r="AY50" t="str">
        <v>‐5,918.7</v>
      </c>
      <c r="AZ50">
        <v>1780001.1</v>
      </c>
      <c r="BA50">
        <v>9692852.0999999996</v>
      </c>
      <c r="BB50">
        <v>0</v>
      </c>
      <c r="BC50">
        <v>0</v>
      </c>
      <c r="BE50" t="str">
        <v>PC</v>
      </c>
      <c r="BF50" t="str">
        <v>FL-BH6</v>
      </c>
      <c r="BG50">
        <v>10</v>
      </c>
      <c r="BH50">
        <v>0</v>
      </c>
      <c r="BI50">
        <v>1785221</v>
      </c>
      <c r="BJ50">
        <v>9681293</v>
      </c>
      <c r="BK50" t="str">
        <v>KC292</v>
      </c>
      <c r="BL50">
        <v>0</v>
      </c>
      <c r="BN50" t="str">
        <v>JPC</v>
      </c>
      <c r="BO50" t="str">
        <v>JPC-44</v>
      </c>
      <c r="BP50">
        <v>50.58</v>
      </c>
      <c r="BQ50" t="str">
        <v>‐6,105.7</v>
      </c>
      <c r="BR50">
        <v>1778697.5</v>
      </c>
      <c r="BS50">
        <v>9691831.3000000007</v>
      </c>
      <c r="BT50">
        <v>0</v>
      </c>
      <c r="BU50">
        <v>0</v>
      </c>
    </row>
    <row r="51" spans="3:73" x14ac:dyDescent="0.35">
      <c r="C51" t="str">
        <v>Subsea(16Feb24)</v>
      </c>
      <c r="D51" t="str">
        <v>NW1</v>
      </c>
      <c r="E51">
        <v>0</v>
      </c>
      <c r="F51">
        <v>0</v>
      </c>
      <c r="G51">
        <v>1787846.9110000001</v>
      </c>
      <c r="H51">
        <v>9691324.8969999999</v>
      </c>
      <c r="I51" t="str">
        <v>KC292</v>
      </c>
      <c r="J51">
        <v>0</v>
      </c>
      <c r="L51" t="str">
        <v>CPT</v>
      </c>
      <c r="M51" t="str">
        <v>FPU-NE2-CPT</v>
      </c>
      <c r="N51">
        <v>150</v>
      </c>
      <c r="O51">
        <v>0</v>
      </c>
      <c r="P51">
        <v>1802881</v>
      </c>
      <c r="Q51">
        <v>9693098</v>
      </c>
      <c r="R51" t="str">
        <v>KC293</v>
      </c>
      <c r="S51" t="str">
        <v>SI_2024_main</v>
      </c>
      <c r="U51" t="str">
        <v>BH</v>
      </c>
      <c r="V51" t="str">
        <v>FPU-NW2-BH-ALT</v>
      </c>
      <c r="W51">
        <v>150</v>
      </c>
      <c r="X51">
        <v>0</v>
      </c>
      <c r="Y51">
        <v>1789403</v>
      </c>
      <c r="Z51">
        <v>9690143</v>
      </c>
      <c r="AA51" t="str">
        <v>KC292</v>
      </c>
      <c r="AB51" t="str">
        <v>SI_2024_ALT</v>
      </c>
      <c r="AV51" t="str">
        <v>BC</v>
      </c>
      <c r="AW51" t="str">
        <v>BC-43</v>
      </c>
      <c r="AX51">
        <v>2.17</v>
      </c>
      <c r="AY51" t="str">
        <v>‐5,996.0</v>
      </c>
      <c r="AZ51">
        <v>1779387.6</v>
      </c>
      <c r="BA51">
        <v>9693100.9000000004</v>
      </c>
      <c r="BB51">
        <v>0</v>
      </c>
      <c r="BC51">
        <v>0</v>
      </c>
      <c r="BE51" t="str">
        <v>PC</v>
      </c>
      <c r="BF51" t="str">
        <v>GHZ1-BH1</v>
      </c>
      <c r="BG51">
        <v>10</v>
      </c>
      <c r="BH51">
        <v>0</v>
      </c>
      <c r="BI51">
        <v>1803227</v>
      </c>
      <c r="BJ51">
        <v>9675871</v>
      </c>
      <c r="BK51" t="str">
        <v>KC337</v>
      </c>
      <c r="BL51">
        <v>0</v>
      </c>
      <c r="BN51" t="str">
        <v>JPC</v>
      </c>
      <c r="BO51" t="str">
        <v>JPC-46</v>
      </c>
      <c r="BP51">
        <v>55.21</v>
      </c>
      <c r="BQ51" t="str">
        <v>‐6,169.9</v>
      </c>
      <c r="BR51">
        <v>1778052.9</v>
      </c>
      <c r="BS51">
        <v>9690165.3000000007</v>
      </c>
      <c r="BT51">
        <v>0</v>
      </c>
      <c r="BU51">
        <v>0</v>
      </c>
    </row>
    <row r="52" spans="3:73" x14ac:dyDescent="0.35">
      <c r="C52" t="str">
        <v>Subsea(16Feb24)</v>
      </c>
      <c r="D52" t="str">
        <v>NW2</v>
      </c>
      <c r="E52">
        <v>0</v>
      </c>
      <c r="F52">
        <v>0</v>
      </c>
      <c r="G52">
        <v>1787289.7290000001</v>
      </c>
      <c r="H52">
        <v>9690813.8269999996</v>
      </c>
      <c r="I52" t="str">
        <v>KC292</v>
      </c>
      <c r="J52">
        <v>0</v>
      </c>
      <c r="L52" t="str">
        <v>CPT</v>
      </c>
      <c r="M52" t="str">
        <v>FPU-NE3-CPT</v>
      </c>
      <c r="N52">
        <v>150</v>
      </c>
      <c r="O52">
        <v>0</v>
      </c>
      <c r="P52">
        <v>1802668</v>
      </c>
      <c r="Q52">
        <v>9693585</v>
      </c>
      <c r="R52" t="str">
        <v>KC293</v>
      </c>
      <c r="S52" t="str">
        <v>SI_2024_main</v>
      </c>
      <c r="U52" t="str">
        <v>BH</v>
      </c>
      <c r="V52" t="str">
        <v>FPU-SE2-BH-ALT</v>
      </c>
      <c r="W52">
        <v>150</v>
      </c>
      <c r="X52">
        <v>0</v>
      </c>
      <c r="Y52">
        <v>1801631</v>
      </c>
      <c r="Z52">
        <v>9677843</v>
      </c>
      <c r="AA52" t="str">
        <v>KC293</v>
      </c>
      <c r="AB52" t="str">
        <v>SI_2024_ALT</v>
      </c>
      <c r="AV52" t="str">
        <v>BC</v>
      </c>
      <c r="AW52" t="str">
        <v>BC-49</v>
      </c>
      <c r="AX52">
        <v>2.5</v>
      </c>
      <c r="AY52" t="str">
        <v>‐5,923.0</v>
      </c>
      <c r="AZ52">
        <v>1781337.7</v>
      </c>
      <c r="BA52">
        <v>9691624.6999999993</v>
      </c>
      <c r="BB52">
        <v>0</v>
      </c>
      <c r="BC52">
        <v>0</v>
      </c>
      <c r="BE52" t="str">
        <v>PC</v>
      </c>
      <c r="BF52" t="str">
        <v>GHZ2-BH1</v>
      </c>
      <c r="BG52">
        <v>10</v>
      </c>
      <c r="BH52">
        <v>0</v>
      </c>
      <c r="BI52">
        <v>1802125</v>
      </c>
      <c r="BJ52">
        <v>9675872</v>
      </c>
      <c r="BK52" t="str">
        <v>KC337</v>
      </c>
      <c r="BL52">
        <v>0</v>
      </c>
      <c r="BN52" t="str">
        <v>JPC</v>
      </c>
      <c r="BO52" t="str">
        <v>JPC-48</v>
      </c>
      <c r="BP52">
        <v>53.04</v>
      </c>
      <c r="BQ52" t="str">
        <v>‐5,929.1</v>
      </c>
      <c r="BR52">
        <v>1781326.6</v>
      </c>
      <c r="BS52">
        <v>9691586.6999999993</v>
      </c>
      <c r="BT52">
        <v>0</v>
      </c>
      <c r="BU52">
        <v>0</v>
      </c>
    </row>
    <row r="53" spans="3:73" x14ac:dyDescent="0.35">
      <c r="C53" t="str">
        <v>Subsea(16Feb24)</v>
      </c>
      <c r="D53" t="str">
        <v>NW3</v>
      </c>
      <c r="E53">
        <v>0</v>
      </c>
      <c r="F53">
        <v>0</v>
      </c>
      <c r="G53">
        <v>1786875.79</v>
      </c>
      <c r="H53">
        <v>9690370.3670000006</v>
      </c>
      <c r="I53" t="str">
        <v>KC292</v>
      </c>
      <c r="J53">
        <v>0</v>
      </c>
      <c r="L53" t="str">
        <v>CPT</v>
      </c>
      <c r="M53" t="str">
        <v>FPU-NW1-CPT</v>
      </c>
      <c r="N53">
        <v>150</v>
      </c>
      <c r="O53">
        <v>0</v>
      </c>
      <c r="P53">
        <v>1792338</v>
      </c>
      <c r="Q53">
        <v>9693586</v>
      </c>
      <c r="R53" t="str">
        <v>KC293</v>
      </c>
      <c r="S53" t="str">
        <v>SI_2024_main</v>
      </c>
      <c r="U53" t="str">
        <v>BH</v>
      </c>
      <c r="V53" t="str">
        <v>FPU-SW2-BH-ALT</v>
      </c>
      <c r="W53">
        <v>150</v>
      </c>
      <c r="X53">
        <v>0</v>
      </c>
      <c r="Y53">
        <v>1789540</v>
      </c>
      <c r="Z53">
        <v>9678326</v>
      </c>
      <c r="AA53" t="str">
        <v>KC292</v>
      </c>
      <c r="AB53" t="str">
        <v>SI_2024_ALT</v>
      </c>
      <c r="AV53" t="str">
        <v>BC</v>
      </c>
      <c r="AW53" t="str">
        <v>BC-52</v>
      </c>
      <c r="AX53">
        <v>1.75</v>
      </c>
      <c r="AY53" t="str">
        <v>‐6,196.7</v>
      </c>
      <c r="AZ53">
        <v>1780016.6</v>
      </c>
      <c r="BA53">
        <v>9687768.9000000004</v>
      </c>
      <c r="BB53">
        <v>0</v>
      </c>
      <c r="BC53">
        <v>0</v>
      </c>
      <c r="BE53" t="str">
        <v>PC</v>
      </c>
      <c r="BF53" t="str">
        <v>GHZ3-BH1</v>
      </c>
      <c r="BG53">
        <v>10</v>
      </c>
      <c r="BH53">
        <v>0</v>
      </c>
      <c r="BI53">
        <v>1799412</v>
      </c>
      <c r="BJ53">
        <v>9685710</v>
      </c>
      <c r="BK53" t="str">
        <v>KC293</v>
      </c>
      <c r="BL53">
        <v>0</v>
      </c>
      <c r="BN53" t="str">
        <v>JPC</v>
      </c>
      <c r="BO53" t="str">
        <v>JPC-50</v>
      </c>
      <c r="BP53">
        <v>57.02</v>
      </c>
      <c r="BQ53" t="str">
        <v>‐6,073.8</v>
      </c>
      <c r="BR53">
        <v>1781320.3</v>
      </c>
      <c r="BS53">
        <v>9690169.5999999996</v>
      </c>
      <c r="BT53">
        <v>0</v>
      </c>
      <c r="BU53">
        <v>0</v>
      </c>
    </row>
    <row r="54" spans="3:73" x14ac:dyDescent="0.35">
      <c r="C54" t="str">
        <v>Subsea(16Feb24)</v>
      </c>
      <c r="D54" t="str">
        <v>SE1</v>
      </c>
      <c r="E54">
        <v>0</v>
      </c>
      <c r="F54">
        <v>0</v>
      </c>
      <c r="G54">
        <v>1799038.82</v>
      </c>
      <c r="H54">
        <v>9677782.5950000007</v>
      </c>
      <c r="I54" t="str">
        <v>KC337</v>
      </c>
      <c r="J54">
        <v>0</v>
      </c>
      <c r="L54" t="str">
        <v>CPT</v>
      </c>
      <c r="M54" t="str">
        <v>FPU-NW2-CPT</v>
      </c>
      <c r="N54">
        <v>150</v>
      </c>
      <c r="O54">
        <v>0</v>
      </c>
      <c r="P54">
        <v>1791668</v>
      </c>
      <c r="Q54">
        <v>9692600</v>
      </c>
      <c r="R54" t="str">
        <v>KC293</v>
      </c>
      <c r="S54" t="str">
        <v>SI_2024_main</v>
      </c>
      <c r="BE54" t="str">
        <v>PC</v>
      </c>
      <c r="BF54" t="str">
        <v>PC-25</v>
      </c>
      <c r="BG54">
        <v>17.21</v>
      </c>
      <c r="BH54" t="str">
        <v>‐5,972.6</v>
      </c>
      <c r="BI54">
        <v>1767553.9</v>
      </c>
      <c r="BJ54">
        <v>9696239.4000000004</v>
      </c>
      <c r="BK54">
        <v>0</v>
      </c>
      <c r="BL54">
        <v>0</v>
      </c>
      <c r="BN54" t="str">
        <v>JPC</v>
      </c>
      <c r="BO54" t="str">
        <v>JPC-51</v>
      </c>
      <c r="BP54">
        <v>51.79</v>
      </c>
      <c r="BQ54" t="str">
        <v>‐6,196.7</v>
      </c>
      <c r="BR54">
        <v>1780015.3</v>
      </c>
      <c r="BS54">
        <v>9687734.8000000007</v>
      </c>
      <c r="BT54">
        <v>0</v>
      </c>
      <c r="BU54">
        <v>0</v>
      </c>
    </row>
    <row r="55" spans="3:73" x14ac:dyDescent="0.35">
      <c r="C55" t="str">
        <v>Subsea(16Feb24)</v>
      </c>
      <c r="D55" t="str">
        <v>SE2</v>
      </c>
      <c r="E55">
        <v>0</v>
      </c>
      <c r="F55">
        <v>0</v>
      </c>
      <c r="G55">
        <v>1799551.9650000001</v>
      </c>
      <c r="H55">
        <v>9678233.2219999991</v>
      </c>
      <c r="I55" t="str">
        <v>KC337</v>
      </c>
      <c r="J55">
        <v>0</v>
      </c>
      <c r="L55" t="str">
        <v>CPT</v>
      </c>
      <c r="M55" t="str">
        <v>FPU-NW3-CPT</v>
      </c>
      <c r="N55">
        <v>150</v>
      </c>
      <c r="O55">
        <v>0</v>
      </c>
      <c r="P55">
        <v>1791001</v>
      </c>
      <c r="Q55">
        <v>9691128</v>
      </c>
      <c r="R55" t="str">
        <v>KC293</v>
      </c>
      <c r="S55" t="str">
        <v>SI_2024_main</v>
      </c>
      <c r="BE55" t="str">
        <v>PC</v>
      </c>
      <c r="BF55" t="str">
        <v>PC-27</v>
      </c>
      <c r="BG55">
        <v>17.829999999999998</v>
      </c>
      <c r="BH55" t="str">
        <v>‐6,175.3</v>
      </c>
      <c r="BI55">
        <v>1774760.9</v>
      </c>
      <c r="BJ55">
        <v>9687223.0999999996</v>
      </c>
      <c r="BK55">
        <v>0</v>
      </c>
      <c r="BL55">
        <v>0</v>
      </c>
      <c r="BN55" t="str">
        <v>JPC</v>
      </c>
      <c r="BO55" t="str">
        <v>JPC-58</v>
      </c>
      <c r="BP55">
        <v>61.06</v>
      </c>
      <c r="BQ55" t="str">
        <v>‐6,157.0</v>
      </c>
      <c r="BR55">
        <v>1775431.4</v>
      </c>
      <c r="BS55">
        <v>9684259.0999999996</v>
      </c>
      <c r="BT55">
        <v>0</v>
      </c>
      <c r="BU55">
        <v>0</v>
      </c>
    </row>
    <row r="56" spans="3:73" x14ac:dyDescent="0.35">
      <c r="C56" t="str">
        <v>Subsea(16Feb24)</v>
      </c>
      <c r="D56" t="str">
        <v>SE3</v>
      </c>
      <c r="E56">
        <v>0</v>
      </c>
      <c r="F56">
        <v>0</v>
      </c>
      <c r="G56">
        <v>1800192.041</v>
      </c>
      <c r="H56">
        <v>9678575.1539999992</v>
      </c>
      <c r="I56" t="str">
        <v>KC293</v>
      </c>
      <c r="J56">
        <v>0</v>
      </c>
      <c r="L56" t="str">
        <v>CPT</v>
      </c>
      <c r="M56" t="str">
        <v>FPU-SE1-CPT</v>
      </c>
      <c r="N56">
        <v>150</v>
      </c>
      <c r="O56">
        <v>0</v>
      </c>
      <c r="P56">
        <v>1802946</v>
      </c>
      <c r="Q56">
        <v>9679308</v>
      </c>
      <c r="R56" t="str">
        <v>KC337</v>
      </c>
      <c r="S56" t="str">
        <v>SI_2024_main</v>
      </c>
      <c r="BE56" t="str">
        <v>PC</v>
      </c>
      <c r="BF56" t="str">
        <v>PC-34</v>
      </c>
      <c r="BG56">
        <v>17.54</v>
      </c>
      <c r="BH56" t="str">
        <v>‐5,978.0</v>
      </c>
      <c r="BI56">
        <v>1768224.4</v>
      </c>
      <c r="BJ56">
        <v>9683451.8000000007</v>
      </c>
      <c r="BK56">
        <v>0</v>
      </c>
      <c r="BL56">
        <v>0</v>
      </c>
      <c r="BN56" t="str">
        <v>JPC</v>
      </c>
      <c r="BO56" t="str">
        <v>JPC-61</v>
      </c>
      <c r="BP56">
        <v>52.23</v>
      </c>
      <c r="BQ56" t="str">
        <v>‐5,447.0</v>
      </c>
      <c r="BR56">
        <v>1762305.3</v>
      </c>
      <c r="BS56">
        <v>9683527.3000000007</v>
      </c>
      <c r="BT56">
        <v>0</v>
      </c>
      <c r="BU56">
        <v>0</v>
      </c>
    </row>
    <row r="57" spans="3:73" x14ac:dyDescent="0.35">
      <c r="C57" t="str">
        <v>Subsea(16Feb24)</v>
      </c>
      <c r="D57" t="str">
        <v>SW1</v>
      </c>
      <c r="E57">
        <v>0</v>
      </c>
      <c r="F57">
        <v>0</v>
      </c>
      <c r="G57">
        <v>1787251.8829999999</v>
      </c>
      <c r="H57">
        <v>9678378.7410000004</v>
      </c>
      <c r="I57" t="str">
        <v>KC292</v>
      </c>
      <c r="J57">
        <v>0</v>
      </c>
      <c r="L57" t="str">
        <v>CPT</v>
      </c>
      <c r="M57" t="str">
        <v>FPU-SE2-CPT</v>
      </c>
      <c r="N57">
        <v>150</v>
      </c>
      <c r="O57">
        <v>0</v>
      </c>
      <c r="P57">
        <v>1803261</v>
      </c>
      <c r="Q57">
        <v>9680304</v>
      </c>
      <c r="R57" t="str">
        <v>KC337</v>
      </c>
      <c r="S57" t="str">
        <v>SI_2024_main</v>
      </c>
      <c r="BE57" t="str">
        <v>PC</v>
      </c>
      <c r="BF57" t="str">
        <v>PC-38</v>
      </c>
      <c r="BG57">
        <v>17.920000000000002</v>
      </c>
      <c r="BH57" t="str">
        <v>‐6,152.0</v>
      </c>
      <c r="BI57">
        <v>1774813.7</v>
      </c>
      <c r="BJ57">
        <v>9691536.6999999993</v>
      </c>
      <c r="BK57">
        <v>0</v>
      </c>
      <c r="BL57">
        <v>0</v>
      </c>
      <c r="BN57" t="str">
        <v>JPC</v>
      </c>
      <c r="BO57" t="str">
        <v>JPC-78</v>
      </c>
      <c r="BP57">
        <v>54.92</v>
      </c>
      <c r="BQ57" t="str">
        <v>‐6,027.4</v>
      </c>
      <c r="BR57">
        <v>1771492.4</v>
      </c>
      <c r="BS57">
        <v>9675406.5999999996</v>
      </c>
      <c r="BT57">
        <v>0</v>
      </c>
      <c r="BU57">
        <v>0</v>
      </c>
    </row>
    <row r="58" spans="3:73" x14ac:dyDescent="0.35">
      <c r="C58" t="str">
        <v>Subsea(16Feb24)</v>
      </c>
      <c r="D58" t="str">
        <v>SW2</v>
      </c>
      <c r="E58">
        <v>0</v>
      </c>
      <c r="F58">
        <v>0</v>
      </c>
      <c r="G58">
        <v>1787811.959</v>
      </c>
      <c r="H58">
        <v>9677865.0189999994</v>
      </c>
      <c r="I58" t="str">
        <v>KC336</v>
      </c>
      <c r="J58">
        <v>0</v>
      </c>
      <c r="L58" t="str">
        <v>CPT</v>
      </c>
      <c r="M58" t="str">
        <v>FPU-SE3-CPT</v>
      </c>
      <c r="N58">
        <v>150</v>
      </c>
      <c r="O58">
        <v>0</v>
      </c>
      <c r="P58">
        <v>1804639</v>
      </c>
      <c r="Q58">
        <v>9681775</v>
      </c>
      <c r="R58" t="str">
        <v>KC293</v>
      </c>
      <c r="S58" t="str">
        <v>SI_2024_main</v>
      </c>
      <c r="BE58" t="str">
        <v>PC</v>
      </c>
      <c r="BF58" t="str">
        <v>PC-53</v>
      </c>
      <c r="BG58">
        <v>17.54</v>
      </c>
      <c r="BH58" t="str">
        <v>‐6,184.0</v>
      </c>
      <c r="BI58">
        <v>1777401.7</v>
      </c>
      <c r="BJ58">
        <v>9687169.5999999996</v>
      </c>
      <c r="BK58">
        <v>0</v>
      </c>
      <c r="BL58">
        <v>0</v>
      </c>
      <c r="BN58" t="str">
        <v>JPC</v>
      </c>
      <c r="BO58" t="str">
        <v>JPC-79</v>
      </c>
      <c r="BP58">
        <v>52.52</v>
      </c>
      <c r="BQ58" t="str">
        <v>‐5,994.0</v>
      </c>
      <c r="BR58">
        <v>1770188.6</v>
      </c>
      <c r="BS58">
        <v>9675697.8000000007</v>
      </c>
      <c r="BT58">
        <v>0</v>
      </c>
      <c r="BU58">
        <v>0</v>
      </c>
    </row>
    <row r="59" spans="3:73" x14ac:dyDescent="0.35">
      <c r="C59" t="str">
        <v>Subsea(16Feb24)</v>
      </c>
      <c r="D59" t="str">
        <v>SW3</v>
      </c>
      <c r="E59">
        <v>0</v>
      </c>
      <c r="F59">
        <v>0</v>
      </c>
      <c r="G59">
        <v>1788291.781</v>
      </c>
      <c r="H59">
        <v>9677488.8220000006</v>
      </c>
      <c r="I59" t="str">
        <v>KC336</v>
      </c>
      <c r="J59">
        <v>0</v>
      </c>
      <c r="L59" t="str">
        <v>CPT</v>
      </c>
      <c r="M59" t="str">
        <v>FPU-SW1-CPT</v>
      </c>
      <c r="N59">
        <v>150</v>
      </c>
      <c r="O59">
        <v>0</v>
      </c>
      <c r="P59">
        <v>1790803</v>
      </c>
      <c r="Q59">
        <v>9681287</v>
      </c>
      <c r="R59" t="str">
        <v>KC293</v>
      </c>
      <c r="S59" t="str">
        <v>SI_2024_main</v>
      </c>
      <c r="BE59" t="str">
        <v>PC</v>
      </c>
      <c r="BF59" t="str">
        <v>PC-54</v>
      </c>
      <c r="BG59">
        <v>17.63</v>
      </c>
      <c r="BH59" t="str">
        <v>‐6,024.0</v>
      </c>
      <c r="BI59">
        <v>1784591.4</v>
      </c>
      <c r="BJ59">
        <v>9686418.5999999996</v>
      </c>
      <c r="BK59">
        <v>0</v>
      </c>
      <c r="BL59">
        <v>0</v>
      </c>
      <c r="BN59" t="str">
        <v>JPC</v>
      </c>
      <c r="BO59" t="str">
        <v>JPC-81</v>
      </c>
      <c r="BP59">
        <v>51.73</v>
      </c>
      <c r="BQ59" t="str">
        <v>‐5,700.0</v>
      </c>
      <c r="BR59">
        <v>1767651</v>
      </c>
      <c r="BS59">
        <v>9675400.5</v>
      </c>
      <c r="BT59">
        <v>0</v>
      </c>
      <c r="BU59">
        <v>0</v>
      </c>
    </row>
    <row r="60" spans="3:73" x14ac:dyDescent="0.35">
      <c r="L60" t="str">
        <v>CPT</v>
      </c>
      <c r="M60" t="str">
        <v>FPU-SW2-CPT</v>
      </c>
      <c r="N60">
        <v>150</v>
      </c>
      <c r="O60">
        <v>0</v>
      </c>
      <c r="P60">
        <v>1791544</v>
      </c>
      <c r="Q60">
        <v>9680300</v>
      </c>
      <c r="R60" t="str">
        <v>KC293</v>
      </c>
      <c r="S60" t="str">
        <v>SI_2024_main</v>
      </c>
      <c r="BE60" t="str">
        <v>PC</v>
      </c>
      <c r="BF60" t="str">
        <v>PC-55</v>
      </c>
      <c r="BG60">
        <v>17.71</v>
      </c>
      <c r="BH60" t="str">
        <v>‐6,086.0</v>
      </c>
      <c r="BI60">
        <v>1782028.6</v>
      </c>
      <c r="BJ60">
        <v>9680807.9000000004</v>
      </c>
      <c r="BK60">
        <v>0</v>
      </c>
      <c r="BL60">
        <v>0</v>
      </c>
      <c r="BN60" t="str">
        <v>JPC</v>
      </c>
      <c r="BO60" t="str">
        <v>SWG-JPC-18</v>
      </c>
      <c r="BP60">
        <v>34.17</v>
      </c>
      <c r="BQ60" t="str">
        <v>‐5,824.0</v>
      </c>
      <c r="BR60">
        <v>1759689.8</v>
      </c>
      <c r="BS60">
        <v>9685672.8000000007</v>
      </c>
      <c r="BT60">
        <v>0</v>
      </c>
      <c r="BU60">
        <v>0</v>
      </c>
    </row>
    <row r="61" spans="3:73" x14ac:dyDescent="0.35">
      <c r="L61" t="str">
        <v>CPT</v>
      </c>
      <c r="M61" t="str">
        <v>FPU-SW3-CPT</v>
      </c>
      <c r="N61">
        <v>150</v>
      </c>
      <c r="O61">
        <v>0</v>
      </c>
      <c r="P61">
        <v>1792783</v>
      </c>
      <c r="Q61">
        <v>9678826</v>
      </c>
      <c r="R61" t="str">
        <v>KC337</v>
      </c>
      <c r="S61" t="str">
        <v>SI_2024_main</v>
      </c>
      <c r="BE61" t="str">
        <v>PC</v>
      </c>
      <c r="BF61" t="str">
        <v>PC-56</v>
      </c>
      <c r="BG61">
        <v>17.670000000000002</v>
      </c>
      <c r="BH61" t="str">
        <v>‐5,939.0</v>
      </c>
      <c r="BI61">
        <v>1785232.6</v>
      </c>
      <c r="BJ61">
        <v>9680790.6999999993</v>
      </c>
      <c r="BK61">
        <v>0</v>
      </c>
      <c r="BL61">
        <v>0</v>
      </c>
      <c r="BN61" t="str">
        <v>JPC</v>
      </c>
      <c r="BO61" t="str">
        <v>SWG-JPC-21</v>
      </c>
      <c r="BP61">
        <v>37.67</v>
      </c>
      <c r="BQ61" t="str">
        <v>‐5,841.5</v>
      </c>
      <c r="BR61">
        <v>1755076.3</v>
      </c>
      <c r="BS61">
        <v>9682222.6999999993</v>
      </c>
      <c r="BT61">
        <v>0</v>
      </c>
      <c r="BU61">
        <v>0</v>
      </c>
    </row>
    <row r="62" spans="3:73" x14ac:dyDescent="0.35">
      <c r="L62" t="str">
        <v>CPT</v>
      </c>
      <c r="M62" t="str">
        <v>FPU-NE1-CPT-ALT</v>
      </c>
      <c r="N62">
        <v>150</v>
      </c>
      <c r="O62">
        <v>0</v>
      </c>
      <c r="P62">
        <v>1802659</v>
      </c>
      <c r="Q62">
        <v>9689157</v>
      </c>
      <c r="R62" t="str">
        <v>KC293</v>
      </c>
      <c r="S62" t="str">
        <v>SI_2024_ALT</v>
      </c>
      <c r="BE62" t="str">
        <v>PC</v>
      </c>
      <c r="BF62" t="str">
        <v>PC-57</v>
      </c>
      <c r="BG62">
        <v>17.5</v>
      </c>
      <c r="BH62" t="str">
        <v>‐6,043.0</v>
      </c>
      <c r="BI62">
        <v>1774752</v>
      </c>
      <c r="BJ62">
        <v>9680751.8000000007</v>
      </c>
      <c r="BK62">
        <v>0</v>
      </c>
      <c r="BL62">
        <v>0</v>
      </c>
    </row>
    <row r="63" spans="3:73" x14ac:dyDescent="0.35">
      <c r="L63" t="str">
        <v>CPT</v>
      </c>
      <c r="M63" t="str">
        <v>FPU-NE2-CPT-ALT</v>
      </c>
      <c r="N63">
        <v>150</v>
      </c>
      <c r="O63">
        <v>0</v>
      </c>
      <c r="P63">
        <v>1801449</v>
      </c>
      <c r="Q63">
        <v>9690145</v>
      </c>
      <c r="R63" t="str">
        <v>KC293</v>
      </c>
      <c r="S63" t="str">
        <v>SI_2024_ALT</v>
      </c>
      <c r="BE63" t="str">
        <v>PC</v>
      </c>
      <c r="BF63" t="str">
        <v>PC-59</v>
      </c>
      <c r="BG63">
        <v>17.23</v>
      </c>
      <c r="BH63" t="str">
        <v>‐5,701.0</v>
      </c>
      <c r="BI63">
        <v>1787232.6</v>
      </c>
      <c r="BJ63">
        <v>9702418.4000000004</v>
      </c>
      <c r="BK63">
        <v>0</v>
      </c>
      <c r="BL63">
        <v>0</v>
      </c>
    </row>
    <row r="64" spans="3:73" x14ac:dyDescent="0.35">
      <c r="L64" t="str">
        <v>CPT</v>
      </c>
      <c r="M64" t="str">
        <v>FPU-NE3-CPT-ALT</v>
      </c>
      <c r="N64">
        <v>150</v>
      </c>
      <c r="O64">
        <v>0</v>
      </c>
      <c r="P64">
        <v>1800547</v>
      </c>
      <c r="Q64">
        <v>9691127</v>
      </c>
      <c r="R64" t="str">
        <v>KC293</v>
      </c>
      <c r="S64" t="str">
        <v>SI_2024_ALT</v>
      </c>
      <c r="BE64" t="str">
        <v>PC</v>
      </c>
      <c r="BF64" t="str">
        <v>PC-82</v>
      </c>
      <c r="BG64">
        <v>17.75</v>
      </c>
      <c r="BH64" t="str">
        <v>‐5,821.0</v>
      </c>
      <c r="BI64">
        <v>1768368.8</v>
      </c>
      <c r="BJ64">
        <v>9675379</v>
      </c>
      <c r="BK64">
        <v>0</v>
      </c>
      <c r="BL64">
        <v>0</v>
      </c>
    </row>
    <row r="65" spans="12:64" x14ac:dyDescent="0.35">
      <c r="L65" t="str">
        <v>CPT</v>
      </c>
      <c r="M65" t="str">
        <v>FPU-NW1-CPT-ALT</v>
      </c>
      <c r="N65">
        <v>150</v>
      </c>
      <c r="O65">
        <v>0</v>
      </c>
      <c r="P65">
        <v>1790524</v>
      </c>
      <c r="Q65">
        <v>9691127</v>
      </c>
      <c r="R65" t="str">
        <v>KC293</v>
      </c>
      <c r="S65" t="str">
        <v>SI_2024_ALT</v>
      </c>
      <c r="BE65" t="str">
        <v>PC</v>
      </c>
      <c r="BF65" t="str">
        <v>PC-83</v>
      </c>
      <c r="BG65">
        <v>17.38</v>
      </c>
      <c r="BH65" t="str">
        <v>‐5,685.0</v>
      </c>
      <c r="BI65">
        <v>1770184</v>
      </c>
      <c r="BJ65">
        <v>9673731.0999999996</v>
      </c>
      <c r="BK65">
        <v>0</v>
      </c>
      <c r="BL65">
        <v>0</v>
      </c>
    </row>
    <row r="66" spans="12:64" x14ac:dyDescent="0.35">
      <c r="L66" t="str">
        <v>CPT</v>
      </c>
      <c r="M66" t="str">
        <v>FPU-NW2-CPT-ALT</v>
      </c>
      <c r="N66">
        <v>150</v>
      </c>
      <c r="O66">
        <v>0</v>
      </c>
      <c r="P66">
        <v>1789303</v>
      </c>
      <c r="Q66">
        <v>9690143</v>
      </c>
      <c r="R66" t="str">
        <v>KC292</v>
      </c>
      <c r="S66" t="str">
        <v>SI_2024_ALT</v>
      </c>
      <c r="BE66" t="str">
        <v>PC</v>
      </c>
      <c r="BF66" t="str">
        <v>PC-84</v>
      </c>
      <c r="BG66">
        <v>17.52</v>
      </c>
      <c r="BH66" t="str">
        <v>‐5,667.0</v>
      </c>
      <c r="BI66">
        <v>1768897.8</v>
      </c>
      <c r="BJ66">
        <v>9674282.1999999993</v>
      </c>
      <c r="BK66">
        <v>0</v>
      </c>
      <c r="BL66">
        <v>0</v>
      </c>
    </row>
    <row r="67" spans="12:64" x14ac:dyDescent="0.35">
      <c r="L67" t="str">
        <v>CPT</v>
      </c>
      <c r="M67" t="str">
        <v>FPU-NW3-CPT-ALT</v>
      </c>
      <c r="N67">
        <v>150</v>
      </c>
      <c r="O67">
        <v>0</v>
      </c>
      <c r="P67">
        <v>1788561</v>
      </c>
      <c r="Q67">
        <v>9689158</v>
      </c>
      <c r="R67" t="str">
        <v>KC292</v>
      </c>
      <c r="S67" t="str">
        <v>SI_2024_ALT</v>
      </c>
      <c r="BE67" t="str">
        <v>PC</v>
      </c>
      <c r="BF67" t="str">
        <v>PC-88</v>
      </c>
      <c r="BG67">
        <v>17.170000000000002</v>
      </c>
      <c r="BH67" t="str">
        <v>‐5,983.0</v>
      </c>
      <c r="BI67">
        <v>1769955.8</v>
      </c>
      <c r="BJ67">
        <v>9675668.3000000007</v>
      </c>
      <c r="BK67">
        <v>0</v>
      </c>
      <c r="BL67">
        <v>0</v>
      </c>
    </row>
    <row r="68" spans="12:64" x14ac:dyDescent="0.35">
      <c r="L68" t="str">
        <v>CPT</v>
      </c>
      <c r="M68" t="str">
        <v>FPU-SE1-CPT-ALT</v>
      </c>
      <c r="N68">
        <v>150</v>
      </c>
      <c r="O68">
        <v>0</v>
      </c>
      <c r="P68">
        <v>1800830</v>
      </c>
      <c r="Q68">
        <v>9676363</v>
      </c>
      <c r="R68" t="str">
        <v>KC293</v>
      </c>
      <c r="S68" t="str">
        <v>SI_2024_ALT</v>
      </c>
      <c r="BE68" t="str">
        <v>PC</v>
      </c>
      <c r="BF68" t="str">
        <v>PC-90</v>
      </c>
      <c r="BG68">
        <v>18</v>
      </c>
      <c r="BH68" t="str">
        <v>‐5,767.0</v>
      </c>
      <c r="BI68">
        <v>1785234.5</v>
      </c>
      <c r="BJ68">
        <v>9677517.0999999996</v>
      </c>
      <c r="BK68">
        <v>0</v>
      </c>
      <c r="BL68">
        <v>0</v>
      </c>
    </row>
    <row r="69" spans="12:64" x14ac:dyDescent="0.35">
      <c r="L69" t="str">
        <v>CPT</v>
      </c>
      <c r="M69" t="str">
        <v>FPU-SE2-CPT-ALT</v>
      </c>
      <c r="N69">
        <v>150</v>
      </c>
      <c r="O69">
        <v>0</v>
      </c>
      <c r="P69">
        <v>1801531</v>
      </c>
      <c r="Q69">
        <v>9677843</v>
      </c>
      <c r="R69" t="str">
        <v>KC293</v>
      </c>
      <c r="S69" t="str">
        <v>SI_2024_ALT</v>
      </c>
      <c r="BE69" t="str">
        <v>PC</v>
      </c>
      <c r="BF69" t="str">
        <v>SWG-PC-19</v>
      </c>
      <c r="BG69">
        <v>17.579999999999998</v>
      </c>
      <c r="BH69" t="str">
        <v>‐5,835.0</v>
      </c>
      <c r="BI69">
        <v>1757716</v>
      </c>
      <c r="BJ69">
        <v>9683946.9000000004</v>
      </c>
      <c r="BK69">
        <v>0</v>
      </c>
      <c r="BL69">
        <v>0</v>
      </c>
    </row>
    <row r="70" spans="12:64" x14ac:dyDescent="0.35">
      <c r="L70" t="str">
        <v>CPT</v>
      </c>
      <c r="M70" t="str">
        <v>FPU-SE3-CPT-ALT</v>
      </c>
      <c r="N70">
        <v>150</v>
      </c>
      <c r="O70">
        <v>0</v>
      </c>
      <c r="P70">
        <v>1802890</v>
      </c>
      <c r="Q70">
        <v>9678827</v>
      </c>
      <c r="R70" t="str">
        <v>KC293</v>
      </c>
      <c r="S70" t="str">
        <v>SI_2024_ALT</v>
      </c>
      <c r="BE70" t="str">
        <v>PC</v>
      </c>
      <c r="BF70" t="str">
        <v>SWG-PC-33</v>
      </c>
      <c r="BG70">
        <v>17.25</v>
      </c>
      <c r="BH70" t="str">
        <v>‐5,664.7</v>
      </c>
      <c r="BI70">
        <v>1764926.9</v>
      </c>
      <c r="BJ70">
        <v>9685069.5999999996</v>
      </c>
      <c r="BK70">
        <v>0</v>
      </c>
      <c r="BL70">
        <v>0</v>
      </c>
    </row>
    <row r="71" spans="12:64" x14ac:dyDescent="0.35">
      <c r="L71" t="str">
        <v>CPT</v>
      </c>
      <c r="M71" t="str">
        <v>FPU-SW1-CPT-ALT</v>
      </c>
      <c r="N71">
        <v>150</v>
      </c>
      <c r="O71">
        <v>0</v>
      </c>
      <c r="P71">
        <v>1788107</v>
      </c>
      <c r="Q71">
        <v>9679313</v>
      </c>
      <c r="R71" t="str">
        <v>KC292</v>
      </c>
      <c r="S71" t="str">
        <v>SI_2024_ALT</v>
      </c>
      <c r="BE71" t="str">
        <v>PC</v>
      </c>
      <c r="BF71" t="str">
        <v>SWG-PC-85</v>
      </c>
      <c r="BG71">
        <v>10.6</v>
      </c>
      <c r="BH71" t="str">
        <v>‐5,446.0</v>
      </c>
      <c r="BI71">
        <v>1755748.7</v>
      </c>
      <c r="BJ71">
        <v>9680666.6999999993</v>
      </c>
      <c r="BK71">
        <v>0</v>
      </c>
      <c r="BL71">
        <v>0</v>
      </c>
    </row>
    <row r="72" spans="12:64" x14ac:dyDescent="0.35">
      <c r="L72" t="str">
        <v>CPT</v>
      </c>
      <c r="M72" t="str">
        <v>FPU-SW2-CPT-ALT</v>
      </c>
      <c r="N72">
        <v>150</v>
      </c>
      <c r="O72">
        <v>0</v>
      </c>
      <c r="P72">
        <v>1789440</v>
      </c>
      <c r="Q72">
        <v>9678326</v>
      </c>
      <c r="R72" t="str">
        <v>KC292</v>
      </c>
      <c r="S72" t="str">
        <v>SI_2024_ALT</v>
      </c>
      <c r="BE72" t="str">
        <v>PC</v>
      </c>
      <c r="BF72" t="str">
        <v>SWG-PC-86</v>
      </c>
      <c r="BG72">
        <v>16.25</v>
      </c>
      <c r="BH72" t="str">
        <v>‐5,683.0</v>
      </c>
      <c r="BI72">
        <v>1755086.4</v>
      </c>
      <c r="BJ72">
        <v>9680986</v>
      </c>
      <c r="BK72">
        <v>0</v>
      </c>
      <c r="BL72">
        <v>0</v>
      </c>
    </row>
    <row r="73" spans="12:64" x14ac:dyDescent="0.35">
      <c r="L73" t="str">
        <v>CPT</v>
      </c>
      <c r="M73" t="str">
        <v>FPU-SW3-CPT-ALT</v>
      </c>
      <c r="N73">
        <v>150</v>
      </c>
      <c r="O73">
        <v>0</v>
      </c>
      <c r="P73">
        <v>1790844</v>
      </c>
      <c r="Q73">
        <v>9677345</v>
      </c>
      <c r="R73" t="str">
        <v>KC293</v>
      </c>
      <c r="S73" t="str">
        <v>SI_2024_ALT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59793-70C0-4DE6-B947-9F2B78DCB1F1}">
  <dimension ref="A1:AB3856"/>
  <sheetViews>
    <sheetView workbookViewId="0">
      <pane xSplit="7" ySplit="5" topLeftCell="P6" activePane="bottomRight" state="frozen"/>
      <selection pane="topRight" activeCell="H1" sqref="H1"/>
      <selection pane="bottomLeft" activeCell="A6" sqref="A6"/>
      <selection pane="bottomRight" activeCell="C5" sqref="C5"/>
    </sheetView>
  </sheetViews>
  <sheetFormatPr defaultRowHeight="14.5" x14ac:dyDescent="0.35"/>
  <cols>
    <col min="1" max="2" width="9.08984375" style="1"/>
    <col min="3" max="3" width="9.81640625" bestFit="1" customWidth="1"/>
    <col min="4" max="4" width="12.81640625" bestFit="1" customWidth="1"/>
    <col min="5" max="5" width="12.6328125" bestFit="1" customWidth="1"/>
    <col min="6" max="6" width="13.36328125" bestFit="1" customWidth="1"/>
    <col min="7" max="7" width="14.36328125" bestFit="1" customWidth="1"/>
    <col min="8" max="8" width="14.6328125" bestFit="1" customWidth="1"/>
    <col min="9" max="9" width="14.6328125" customWidth="1"/>
    <col min="10" max="10" width="12.7265625" bestFit="1" customWidth="1"/>
    <col min="11" max="11" width="13.90625" bestFit="1" customWidth="1"/>
    <col min="12" max="12" width="13.26953125" bestFit="1" customWidth="1"/>
    <col min="13" max="13" width="14.453125" bestFit="1" customWidth="1"/>
    <col min="14" max="14" width="14.36328125" bestFit="1" customWidth="1"/>
    <col min="15" max="15" width="13.81640625" bestFit="1" customWidth="1"/>
    <col min="24" max="24" width="14.1796875" bestFit="1" customWidth="1"/>
    <col min="25" max="26" width="13.90625" bestFit="1" customWidth="1"/>
    <col min="27" max="27" width="9.08984375" style="14"/>
    <col min="28" max="28" width="11.6328125" style="14" bestFit="1" customWidth="1"/>
  </cols>
  <sheetData>
    <row r="1" spans="1:28" s="1" customFormat="1" x14ac:dyDescent="0.35">
      <c r="AA1" s="14"/>
      <c r="AB1" s="14"/>
    </row>
    <row r="2" spans="1:28" s="1" customFormat="1" x14ac:dyDescent="0.35">
      <c r="A2" s="1" cm="1">
        <f t="array" ref="A2:A9">_xlfn.UNIQUE(C:C)</f>
        <v>0</v>
      </c>
      <c r="AA2" s="14"/>
      <c r="AB2" s="14"/>
    </row>
    <row r="3" spans="1:28" x14ac:dyDescent="0.35">
      <c r="A3" s="1" t="str">
        <v>LOCA_ID</v>
      </c>
      <c r="C3" t="s">
        <v>1</v>
      </c>
      <c r="D3" t="s">
        <v>133</v>
      </c>
      <c r="E3" t="s">
        <v>134</v>
      </c>
      <c r="F3" t="s">
        <v>135</v>
      </c>
      <c r="G3" t="s">
        <v>136</v>
      </c>
      <c r="I3" t="s">
        <v>137</v>
      </c>
      <c r="J3" t="s">
        <v>236</v>
      </c>
      <c r="K3" t="s">
        <v>237</v>
      </c>
      <c r="L3" t="s">
        <v>235</v>
      </c>
      <c r="N3" t="s">
        <v>238</v>
      </c>
      <c r="O3" t="s">
        <v>240</v>
      </c>
      <c r="P3" t="s">
        <v>241</v>
      </c>
      <c r="Q3" t="s">
        <v>242</v>
      </c>
      <c r="R3" t="s">
        <v>243</v>
      </c>
      <c r="S3" t="s">
        <v>244</v>
      </c>
      <c r="U3" t="s">
        <v>239</v>
      </c>
      <c r="W3" t="s">
        <v>245</v>
      </c>
      <c r="X3" t="s">
        <v>252</v>
      </c>
      <c r="Y3" t="s">
        <v>251</v>
      </c>
      <c r="Z3" t="s">
        <v>253</v>
      </c>
      <c r="AA3" s="14" t="s">
        <v>255</v>
      </c>
      <c r="AB3" s="14" t="s">
        <v>256</v>
      </c>
    </row>
    <row r="4" spans="1:28" x14ac:dyDescent="0.35">
      <c r="A4" s="1" t="str">
        <v>x</v>
      </c>
      <c r="C4" t="s">
        <v>4</v>
      </c>
      <c r="D4" t="s">
        <v>126</v>
      </c>
      <c r="E4" t="s">
        <v>130</v>
      </c>
      <c r="F4" t="s">
        <v>130</v>
      </c>
      <c r="G4" t="s">
        <v>129</v>
      </c>
      <c r="I4" t="s">
        <v>130</v>
      </c>
      <c r="J4" t="s">
        <v>138</v>
      </c>
      <c r="K4" t="s">
        <v>4</v>
      </c>
      <c r="L4" t="s">
        <v>4</v>
      </c>
      <c r="N4" t="s">
        <v>129</v>
      </c>
      <c r="P4" t="s">
        <v>129</v>
      </c>
      <c r="R4" t="s">
        <v>138</v>
      </c>
      <c r="U4" t="s">
        <v>4</v>
      </c>
      <c r="W4" t="s">
        <v>4</v>
      </c>
      <c r="X4" t="s">
        <v>129</v>
      </c>
      <c r="Y4" t="s">
        <v>129</v>
      </c>
      <c r="Z4" t="s">
        <v>129</v>
      </c>
      <c r="AA4" s="14" t="s">
        <v>129</v>
      </c>
      <c r="AB4" s="14" t="s">
        <v>129</v>
      </c>
    </row>
    <row r="5" spans="1:28" s="3" customFormat="1" x14ac:dyDescent="0.35">
      <c r="A5" s="12" t="str">
        <v>LOCA_ID_x</v>
      </c>
      <c r="B5" s="12"/>
      <c r="C5" s="3" t="str">
        <f>_xlfn.CONCAT(C3,"_",C4)</f>
        <v>LOCA_ID_x</v>
      </c>
      <c r="D5" s="3" t="str">
        <f t="shared" ref="D5:H5" si="0">_xlfn.CONCAT(D3,"_",D4)</f>
        <v>z_m</v>
      </c>
      <c r="E5" s="3" t="str">
        <f t="shared" si="0"/>
        <v>qc_MPa</v>
      </c>
      <c r="F5" s="3" t="str">
        <f t="shared" si="0"/>
        <v>fs_MPa</v>
      </c>
      <c r="G5" s="3" t="str">
        <f t="shared" si="0"/>
        <v>u2_kPa</v>
      </c>
      <c r="H5" s="3" t="str">
        <f t="shared" si="0"/>
        <v>_</v>
      </c>
      <c r="I5" s="3" t="str">
        <f t="shared" ref="I5" si="1">_xlfn.CONCAT(I3,"_",I4)</f>
        <v>qt_MPa</v>
      </c>
      <c r="J5" s="3" t="str">
        <f t="shared" ref="J5" si="2">_xlfn.CONCAT(J3,"_",J4)</f>
        <v>Rf_%</v>
      </c>
      <c r="K5" s="3" t="str">
        <f t="shared" ref="K5" si="3">_xlfn.CONCAT(K3,"_",K4)</f>
        <v>SBT_x</v>
      </c>
      <c r="L5" s="3" t="str">
        <f t="shared" ref="L5:M5" si="4">_xlfn.CONCAT(L3,"_",L4)</f>
        <v>IcSBT_x</v>
      </c>
      <c r="M5" s="3" t="str">
        <f t="shared" si="4"/>
        <v>_</v>
      </c>
      <c r="N5" s="3" t="str">
        <f t="shared" ref="N5" si="5">_xlfn.CONCAT(N3,"_",N4)</f>
        <v>s'_vo_kPa</v>
      </c>
      <c r="O5" s="3" t="str">
        <f t="shared" ref="O5" si="6">_xlfn.CONCAT(O3,"_",O4)</f>
        <v>u0_</v>
      </c>
      <c r="P5" s="3" t="str">
        <f t="shared" ref="P5" si="7">_xlfn.CONCAT(P3,"_",P4)</f>
        <v>s''_vo_kPa</v>
      </c>
      <c r="Q5" s="3" t="str">
        <f t="shared" ref="Q5:R5" si="8">_xlfn.CONCAT(Q3,"_",Q4)</f>
        <v>Qt1_</v>
      </c>
      <c r="R5" s="3" t="str">
        <f t="shared" si="8"/>
        <v>Fr_%</v>
      </c>
      <c r="S5" s="3" t="str">
        <f t="shared" ref="S5" si="9">_xlfn.CONCAT(S3,"_",S4)</f>
        <v>Bq_</v>
      </c>
      <c r="T5" s="3" t="str">
        <f t="shared" ref="T5" si="10">_xlfn.CONCAT(T3,"_",T4)</f>
        <v>_</v>
      </c>
      <c r="U5" s="3" t="str">
        <f t="shared" ref="U5" si="11">_xlfn.CONCAT(U3,"_",U4)</f>
        <v>Ic_x</v>
      </c>
      <c r="V5" s="3" t="str">
        <f t="shared" ref="V5:W5" si="12">_xlfn.CONCAT(V3,"_",V4)</f>
        <v>_</v>
      </c>
      <c r="W5" s="3" t="str">
        <f t="shared" si="12"/>
        <v>OCR_x</v>
      </c>
      <c r="X5" s="3" t="str">
        <f t="shared" ref="X5" si="13">_xlfn.CONCAT(X3,"_",X4)</f>
        <v>Su_Nkt=14_kPa</v>
      </c>
      <c r="Y5" s="3" t="str">
        <f t="shared" ref="Y5" si="14">_xlfn.CONCAT(Y3,"_",Y4)</f>
        <v>Su_Nkt=20_kPa</v>
      </c>
      <c r="Z5" s="3" t="str">
        <f t="shared" ref="Z5" si="15">_xlfn.CONCAT(Z3,"_",Z4)</f>
        <v>Su_Nkt=25_kPa</v>
      </c>
      <c r="AA5" s="3" t="str">
        <f t="shared" ref="AA5:AB5" si="16">_xlfn.CONCAT(AA3,"_",AA4)</f>
        <v>qnet_kPa</v>
      </c>
      <c r="AB5" s="3" t="str">
        <f t="shared" si="16"/>
        <v>qnet/14_kPa</v>
      </c>
    </row>
    <row r="6" spans="1:28" x14ac:dyDescent="0.35">
      <c r="A6" s="1" t="str">
        <v>CPT-74L</v>
      </c>
      <c r="C6" t="s">
        <v>132</v>
      </c>
      <c r="D6">
        <v>17.8</v>
      </c>
      <c r="E6">
        <v>0.73</v>
      </c>
      <c r="F6">
        <v>2.11</v>
      </c>
      <c r="G6">
        <v>497.83</v>
      </c>
      <c r="H6">
        <v>0</v>
      </c>
      <c r="I6">
        <v>0.83</v>
      </c>
      <c r="J6">
        <v>0.26</v>
      </c>
      <c r="K6">
        <v>1</v>
      </c>
      <c r="L6">
        <v>2.63</v>
      </c>
      <c r="M6">
        <v>19</v>
      </c>
      <c r="N6">
        <v>338.11</v>
      </c>
      <c r="O6">
        <v>174.57</v>
      </c>
      <c r="P6">
        <v>163.54</v>
      </c>
      <c r="Q6">
        <v>3</v>
      </c>
      <c r="R6">
        <v>0.44</v>
      </c>
      <c r="S6">
        <v>0.66</v>
      </c>
      <c r="T6">
        <v>1</v>
      </c>
      <c r="U6">
        <v>3.11</v>
      </c>
      <c r="V6">
        <v>3</v>
      </c>
      <c r="W6">
        <v>0.99</v>
      </c>
      <c r="X6">
        <v>35.04</v>
      </c>
      <c r="Y6" s="13">
        <f>X6*14/20</f>
        <v>24.527999999999999</v>
      </c>
      <c r="Z6" s="13">
        <f>X6*14/25</f>
        <v>19.622399999999999</v>
      </c>
      <c r="AA6" s="71">
        <f>I6*1000-P6</f>
        <v>666.46</v>
      </c>
      <c r="AB6" s="72">
        <f>AA6/14</f>
        <v>47.604285714285716</v>
      </c>
    </row>
    <row r="7" spans="1:28" x14ac:dyDescent="0.35">
      <c r="A7" s="1" t="str">
        <v>CPT-74S_FF</v>
      </c>
      <c r="C7" t="s">
        <v>132</v>
      </c>
      <c r="D7">
        <v>17.8</v>
      </c>
      <c r="E7">
        <v>0.73</v>
      </c>
      <c r="F7">
        <v>2.2000000000000002</v>
      </c>
      <c r="G7">
        <v>501.09</v>
      </c>
      <c r="H7">
        <v>0</v>
      </c>
      <c r="I7">
        <v>0.83</v>
      </c>
      <c r="J7">
        <v>0.26</v>
      </c>
      <c r="K7">
        <v>1</v>
      </c>
      <c r="L7">
        <v>2.63</v>
      </c>
      <c r="M7">
        <v>19</v>
      </c>
      <c r="N7">
        <v>338.28</v>
      </c>
      <c r="O7">
        <v>174.66</v>
      </c>
      <c r="P7">
        <v>163.62</v>
      </c>
      <c r="Q7">
        <v>3.03</v>
      </c>
      <c r="R7">
        <v>0.44</v>
      </c>
      <c r="S7">
        <v>0.66</v>
      </c>
      <c r="T7">
        <v>1</v>
      </c>
      <c r="U7">
        <v>3.11</v>
      </c>
      <c r="V7">
        <v>3.03</v>
      </c>
      <c r="W7">
        <v>1</v>
      </c>
      <c r="X7">
        <v>35.380000000000003</v>
      </c>
      <c r="Y7" s="13">
        <f t="shared" ref="Y7:Y70" si="17">X7*14/20</f>
        <v>24.766000000000002</v>
      </c>
      <c r="Z7" s="13">
        <f t="shared" ref="Z7:Z70" si="18">X7*14/25</f>
        <v>19.812800000000003</v>
      </c>
      <c r="AA7" s="71">
        <f t="shared" ref="AA7:AA70" si="19">I7*1000-P7</f>
        <v>666.38</v>
      </c>
      <c r="AB7" s="72">
        <f t="shared" ref="AB7:AB70" si="20">AA7/14</f>
        <v>47.598571428571425</v>
      </c>
    </row>
    <row r="8" spans="1:28" x14ac:dyDescent="0.35">
      <c r="A8" s="1" t="str">
        <v>CPT-73L</v>
      </c>
      <c r="C8" t="s">
        <v>132</v>
      </c>
      <c r="D8">
        <v>17.809999999999999</v>
      </c>
      <c r="E8">
        <v>0.74</v>
      </c>
      <c r="F8">
        <v>2.2000000000000002</v>
      </c>
      <c r="G8">
        <v>501.31</v>
      </c>
      <c r="H8">
        <v>0</v>
      </c>
      <c r="I8">
        <v>0.84</v>
      </c>
      <c r="J8">
        <v>0.26</v>
      </c>
      <c r="K8">
        <v>1</v>
      </c>
      <c r="L8">
        <v>2.63</v>
      </c>
      <c r="M8">
        <v>19</v>
      </c>
      <c r="N8">
        <v>338.43</v>
      </c>
      <c r="O8">
        <v>174.74</v>
      </c>
      <c r="P8">
        <v>163.69</v>
      </c>
      <c r="Q8">
        <v>3.05</v>
      </c>
      <c r="R8">
        <v>0.43</v>
      </c>
      <c r="S8">
        <v>0.65</v>
      </c>
      <c r="T8">
        <v>1</v>
      </c>
      <c r="U8">
        <v>3.11</v>
      </c>
      <c r="V8">
        <v>3.05</v>
      </c>
      <c r="W8">
        <v>1.01</v>
      </c>
      <c r="X8">
        <v>35.69</v>
      </c>
      <c r="Y8" s="13">
        <f t="shared" si="17"/>
        <v>24.982999999999997</v>
      </c>
      <c r="Z8" s="13">
        <f t="shared" si="18"/>
        <v>19.9864</v>
      </c>
      <c r="AA8" s="71">
        <f t="shared" si="19"/>
        <v>676.31</v>
      </c>
      <c r="AB8" s="72">
        <f t="shared" si="20"/>
        <v>48.307857142857138</v>
      </c>
    </row>
    <row r="9" spans="1:28" x14ac:dyDescent="0.35">
      <c r="A9" s="1" t="str">
        <v>CPT-73S_FF</v>
      </c>
      <c r="C9" t="s">
        <v>132</v>
      </c>
      <c r="D9">
        <v>17.82</v>
      </c>
      <c r="E9">
        <v>0.74</v>
      </c>
      <c r="F9">
        <v>2.11</v>
      </c>
      <c r="G9">
        <v>497.19</v>
      </c>
      <c r="H9">
        <v>0</v>
      </c>
      <c r="I9">
        <v>0.84</v>
      </c>
      <c r="J9">
        <v>0.25</v>
      </c>
      <c r="K9">
        <v>1</v>
      </c>
      <c r="L9">
        <v>2.62</v>
      </c>
      <c r="M9">
        <v>19</v>
      </c>
      <c r="N9">
        <v>338.6</v>
      </c>
      <c r="O9">
        <v>174.82</v>
      </c>
      <c r="P9">
        <v>163.77000000000001</v>
      </c>
      <c r="Q9">
        <v>3.09</v>
      </c>
      <c r="R9">
        <v>0.42</v>
      </c>
      <c r="S9">
        <v>0.64</v>
      </c>
      <c r="T9">
        <v>1</v>
      </c>
      <c r="U9">
        <v>3.1</v>
      </c>
      <c r="V9">
        <v>3.09</v>
      </c>
      <c r="W9">
        <v>1.02</v>
      </c>
      <c r="X9">
        <v>36.1</v>
      </c>
      <c r="Y9" s="13">
        <f t="shared" si="17"/>
        <v>25.270000000000003</v>
      </c>
      <c r="Z9" s="13">
        <f t="shared" si="18"/>
        <v>20.216000000000001</v>
      </c>
      <c r="AA9" s="71">
        <f t="shared" si="19"/>
        <v>676.23</v>
      </c>
      <c r="AB9" s="72">
        <f t="shared" si="20"/>
        <v>48.302142857142861</v>
      </c>
    </row>
    <row r="10" spans="1:28" x14ac:dyDescent="0.35">
      <c r="C10" t="s">
        <v>132</v>
      </c>
      <c r="D10">
        <v>17.829999999999998</v>
      </c>
      <c r="E10">
        <v>0.75</v>
      </c>
      <c r="F10">
        <v>2.11</v>
      </c>
      <c r="G10">
        <v>495.86</v>
      </c>
      <c r="H10">
        <v>0</v>
      </c>
      <c r="I10">
        <v>0.85</v>
      </c>
      <c r="J10">
        <v>0.25</v>
      </c>
      <c r="K10">
        <v>1</v>
      </c>
      <c r="L10">
        <v>2.62</v>
      </c>
      <c r="M10">
        <v>19</v>
      </c>
      <c r="N10">
        <v>338.75</v>
      </c>
      <c r="O10">
        <v>174.9</v>
      </c>
      <c r="P10">
        <v>163.85</v>
      </c>
      <c r="Q10">
        <v>3.11</v>
      </c>
      <c r="R10">
        <v>0.41</v>
      </c>
      <c r="S10">
        <v>0.63</v>
      </c>
      <c r="T10">
        <v>1</v>
      </c>
      <c r="U10">
        <v>3.09</v>
      </c>
      <c r="V10">
        <v>3.11</v>
      </c>
      <c r="W10">
        <v>1.03</v>
      </c>
      <c r="X10">
        <v>36.409999999999997</v>
      </c>
      <c r="Y10" s="13">
        <f t="shared" si="17"/>
        <v>25.486999999999998</v>
      </c>
      <c r="Z10" s="13">
        <f t="shared" si="18"/>
        <v>20.389599999999998</v>
      </c>
      <c r="AA10" s="71">
        <f t="shared" si="19"/>
        <v>686.15</v>
      </c>
      <c r="AB10" s="72">
        <f t="shared" si="20"/>
        <v>49.010714285714286</v>
      </c>
    </row>
    <row r="11" spans="1:28" x14ac:dyDescent="0.35">
      <c r="C11" t="s">
        <v>132</v>
      </c>
      <c r="D11">
        <v>17.84</v>
      </c>
      <c r="E11">
        <v>0.75</v>
      </c>
      <c r="F11">
        <v>2.11</v>
      </c>
      <c r="G11">
        <v>500.5</v>
      </c>
      <c r="H11">
        <v>0</v>
      </c>
      <c r="I11">
        <v>0.85</v>
      </c>
      <c r="J11">
        <v>0.24</v>
      </c>
      <c r="K11">
        <v>1</v>
      </c>
      <c r="L11">
        <v>2.62</v>
      </c>
      <c r="M11">
        <v>19</v>
      </c>
      <c r="N11">
        <v>338.92</v>
      </c>
      <c r="O11">
        <v>174.99</v>
      </c>
      <c r="P11">
        <v>163.93</v>
      </c>
      <c r="Q11">
        <v>3.14</v>
      </c>
      <c r="R11">
        <v>0.4</v>
      </c>
      <c r="S11">
        <v>0.63</v>
      </c>
      <c r="T11">
        <v>1</v>
      </c>
      <c r="U11">
        <v>3.09</v>
      </c>
      <c r="V11">
        <v>3.14</v>
      </c>
      <c r="W11">
        <v>1.04</v>
      </c>
      <c r="X11">
        <v>36.76</v>
      </c>
      <c r="Y11" s="13">
        <f t="shared" si="17"/>
        <v>25.731999999999999</v>
      </c>
      <c r="Z11" s="13">
        <f t="shared" si="18"/>
        <v>20.585599999999999</v>
      </c>
      <c r="AA11" s="71">
        <f t="shared" si="19"/>
        <v>686.06999999999994</v>
      </c>
      <c r="AB11" s="72">
        <f t="shared" si="20"/>
        <v>49.004999999999995</v>
      </c>
    </row>
    <row r="12" spans="1:28" x14ac:dyDescent="0.35">
      <c r="C12" t="s">
        <v>132</v>
      </c>
      <c r="D12">
        <v>17.850000000000001</v>
      </c>
      <c r="E12">
        <v>0.76</v>
      </c>
      <c r="F12">
        <v>2.0099999999999998</v>
      </c>
      <c r="G12">
        <v>502.61</v>
      </c>
      <c r="H12">
        <v>0</v>
      </c>
      <c r="I12">
        <v>0.86</v>
      </c>
      <c r="J12">
        <v>0.24</v>
      </c>
      <c r="K12">
        <v>1</v>
      </c>
      <c r="L12">
        <v>2.61</v>
      </c>
      <c r="M12">
        <v>19</v>
      </c>
      <c r="N12">
        <v>339.07</v>
      </c>
      <c r="O12">
        <v>175.07</v>
      </c>
      <c r="P12">
        <v>164</v>
      </c>
      <c r="Q12">
        <v>3.17</v>
      </c>
      <c r="R12">
        <v>0.39</v>
      </c>
      <c r="S12">
        <v>0.63</v>
      </c>
      <c r="T12">
        <v>1</v>
      </c>
      <c r="U12">
        <v>3.08</v>
      </c>
      <c r="V12">
        <v>3.17</v>
      </c>
      <c r="W12">
        <v>1.05</v>
      </c>
      <c r="X12">
        <v>37.11</v>
      </c>
      <c r="Y12" s="13">
        <f t="shared" si="17"/>
        <v>25.976999999999997</v>
      </c>
      <c r="Z12" s="13">
        <f t="shared" si="18"/>
        <v>20.781599999999997</v>
      </c>
      <c r="AA12" s="71">
        <f t="shared" si="19"/>
        <v>696</v>
      </c>
      <c r="AB12" s="72">
        <f t="shared" si="20"/>
        <v>49.714285714285715</v>
      </c>
    </row>
    <row r="13" spans="1:28" x14ac:dyDescent="0.35">
      <c r="C13" t="s">
        <v>132</v>
      </c>
      <c r="D13">
        <v>17.86</v>
      </c>
      <c r="E13">
        <v>0.76</v>
      </c>
      <c r="F13">
        <v>2.0099999999999998</v>
      </c>
      <c r="G13">
        <v>502.03</v>
      </c>
      <c r="H13">
        <v>0</v>
      </c>
      <c r="I13">
        <v>0.86</v>
      </c>
      <c r="J13">
        <v>0.24</v>
      </c>
      <c r="K13">
        <v>1</v>
      </c>
      <c r="L13">
        <v>2.61</v>
      </c>
      <c r="M13">
        <v>19</v>
      </c>
      <c r="N13">
        <v>339.24</v>
      </c>
      <c r="O13">
        <v>175.16</v>
      </c>
      <c r="P13">
        <v>164.09</v>
      </c>
      <c r="Q13">
        <v>3.2</v>
      </c>
      <c r="R13">
        <v>0.39</v>
      </c>
      <c r="S13">
        <v>0.62</v>
      </c>
      <c r="T13">
        <v>1</v>
      </c>
      <c r="U13">
        <v>3.07</v>
      </c>
      <c r="V13">
        <v>3.2</v>
      </c>
      <c r="W13">
        <v>1.06</v>
      </c>
      <c r="X13">
        <v>37.5</v>
      </c>
      <c r="Y13" s="13">
        <f t="shared" si="17"/>
        <v>26.25</v>
      </c>
      <c r="Z13" s="13">
        <f t="shared" si="18"/>
        <v>21</v>
      </c>
      <c r="AA13" s="71">
        <f t="shared" si="19"/>
        <v>695.91</v>
      </c>
      <c r="AB13" s="72">
        <f t="shared" si="20"/>
        <v>49.707857142857144</v>
      </c>
    </row>
    <row r="14" spans="1:28" x14ac:dyDescent="0.35">
      <c r="A14" s="1" t="s">
        <v>247</v>
      </c>
      <c r="B14" s="1" t="s">
        <v>250</v>
      </c>
      <c r="C14" t="s">
        <v>132</v>
      </c>
      <c r="D14">
        <v>17.86</v>
      </c>
      <c r="E14">
        <v>0.77</v>
      </c>
      <c r="F14">
        <v>2.11</v>
      </c>
      <c r="G14">
        <v>496.43</v>
      </c>
      <c r="H14">
        <v>0</v>
      </c>
      <c r="I14">
        <v>0.87</v>
      </c>
      <c r="J14">
        <v>0.24</v>
      </c>
      <c r="K14">
        <v>1</v>
      </c>
      <c r="L14">
        <v>2.6</v>
      </c>
      <c r="M14">
        <v>19</v>
      </c>
      <c r="N14">
        <v>339.42</v>
      </c>
      <c r="O14">
        <v>175.25</v>
      </c>
      <c r="P14">
        <v>164.17</v>
      </c>
      <c r="Q14">
        <v>3.24</v>
      </c>
      <c r="R14">
        <v>0.39</v>
      </c>
      <c r="S14">
        <v>0.61</v>
      </c>
      <c r="T14">
        <v>1</v>
      </c>
      <c r="U14">
        <v>3.07</v>
      </c>
      <c r="V14">
        <v>3.24</v>
      </c>
      <c r="W14">
        <v>1.07</v>
      </c>
      <c r="X14">
        <v>38.01</v>
      </c>
      <c r="Y14" s="13">
        <f t="shared" si="17"/>
        <v>26.606999999999999</v>
      </c>
      <c r="Z14" s="13">
        <f t="shared" si="18"/>
        <v>21.285599999999999</v>
      </c>
      <c r="AA14" s="71">
        <f t="shared" si="19"/>
        <v>705.83</v>
      </c>
      <c r="AB14" s="72">
        <f t="shared" si="20"/>
        <v>50.416428571428575</v>
      </c>
    </row>
    <row r="15" spans="1:28" x14ac:dyDescent="0.35">
      <c r="A15" s="1" t="s">
        <v>132</v>
      </c>
      <c r="B15" s="1">
        <f>_xlfn.MINIFS(D:D,C:C,A15)</f>
        <v>17.8</v>
      </c>
      <c r="C15" t="s">
        <v>132</v>
      </c>
      <c r="D15">
        <v>17.87</v>
      </c>
      <c r="E15">
        <v>0.78</v>
      </c>
      <c r="F15">
        <v>2.11</v>
      </c>
      <c r="G15">
        <v>498.11</v>
      </c>
      <c r="H15">
        <v>0</v>
      </c>
      <c r="I15">
        <v>0.88</v>
      </c>
      <c r="J15">
        <v>0.24</v>
      </c>
      <c r="K15">
        <v>1</v>
      </c>
      <c r="L15">
        <v>2.6</v>
      </c>
      <c r="M15">
        <v>19</v>
      </c>
      <c r="N15">
        <v>339.57</v>
      </c>
      <c r="O15">
        <v>175.32</v>
      </c>
      <c r="P15">
        <v>164.24</v>
      </c>
      <c r="Q15">
        <v>3.27</v>
      </c>
      <c r="R15">
        <v>0.4</v>
      </c>
      <c r="S15">
        <v>0.6</v>
      </c>
      <c r="T15">
        <v>1</v>
      </c>
      <c r="U15">
        <v>3.07</v>
      </c>
      <c r="V15">
        <v>3.27</v>
      </c>
      <c r="W15">
        <v>1.08</v>
      </c>
      <c r="X15">
        <v>38.409999999999997</v>
      </c>
      <c r="Y15" s="13">
        <f t="shared" si="17"/>
        <v>26.887</v>
      </c>
      <c r="Z15" s="13">
        <f t="shared" si="18"/>
        <v>21.509599999999999</v>
      </c>
      <c r="AA15" s="71">
        <f t="shared" si="19"/>
        <v>715.76</v>
      </c>
      <c r="AB15" s="72">
        <f t="shared" si="20"/>
        <v>51.125714285714288</v>
      </c>
    </row>
    <row r="16" spans="1:28" x14ac:dyDescent="0.35">
      <c r="A16" s="1" t="s">
        <v>248</v>
      </c>
      <c r="B16" s="1">
        <f>_xlfn.MINIFS(D:D,C:C,A16)</f>
        <v>0.02</v>
      </c>
      <c r="C16" t="s">
        <v>132</v>
      </c>
      <c r="D16">
        <v>17.88</v>
      </c>
      <c r="E16">
        <v>0.78</v>
      </c>
      <c r="F16">
        <v>2.2000000000000002</v>
      </c>
      <c r="G16">
        <v>499.3</v>
      </c>
      <c r="H16">
        <v>0</v>
      </c>
      <c r="I16">
        <v>0.88</v>
      </c>
      <c r="J16">
        <v>0.25</v>
      </c>
      <c r="K16">
        <v>1</v>
      </c>
      <c r="L16">
        <v>2.6</v>
      </c>
      <c r="M16">
        <v>19</v>
      </c>
      <c r="N16">
        <v>339.74</v>
      </c>
      <c r="O16">
        <v>175.41</v>
      </c>
      <c r="P16">
        <v>164.33</v>
      </c>
      <c r="Q16">
        <v>3.31</v>
      </c>
      <c r="R16">
        <v>0.4</v>
      </c>
      <c r="S16">
        <v>0.6</v>
      </c>
      <c r="T16">
        <v>1</v>
      </c>
      <c r="U16">
        <v>3.06</v>
      </c>
      <c r="V16">
        <v>3.31</v>
      </c>
      <c r="W16">
        <v>1.0900000000000001</v>
      </c>
      <c r="X16">
        <v>38.81</v>
      </c>
      <c r="Y16" s="13">
        <f t="shared" si="17"/>
        <v>27.167000000000002</v>
      </c>
      <c r="Z16" s="13">
        <f t="shared" si="18"/>
        <v>21.733600000000003</v>
      </c>
      <c r="AA16" s="71">
        <f t="shared" si="19"/>
        <v>715.67</v>
      </c>
      <c r="AB16" s="72">
        <f t="shared" si="20"/>
        <v>51.119285714285709</v>
      </c>
    </row>
    <row r="17" spans="1:28" x14ac:dyDescent="0.35">
      <c r="A17" s="1" t="s">
        <v>230</v>
      </c>
      <c r="B17" s="1">
        <f>_xlfn.MINIFS(D:D,C:C,A17)</f>
        <v>14.26</v>
      </c>
      <c r="C17" t="s">
        <v>132</v>
      </c>
      <c r="D17">
        <v>17.89</v>
      </c>
      <c r="E17">
        <v>0.79</v>
      </c>
      <c r="F17">
        <v>2.2000000000000002</v>
      </c>
      <c r="G17">
        <v>499.79</v>
      </c>
      <c r="H17">
        <v>0</v>
      </c>
      <c r="I17">
        <v>0.89</v>
      </c>
      <c r="J17">
        <v>0.26</v>
      </c>
      <c r="K17">
        <v>5</v>
      </c>
      <c r="L17">
        <v>2.6</v>
      </c>
      <c r="M17">
        <v>19</v>
      </c>
      <c r="N17">
        <v>339.89</v>
      </c>
      <c r="O17">
        <v>175.49</v>
      </c>
      <c r="P17">
        <v>164.4</v>
      </c>
      <c r="Q17">
        <v>3.34</v>
      </c>
      <c r="R17">
        <v>0.42</v>
      </c>
      <c r="S17">
        <v>0.59</v>
      </c>
      <c r="T17">
        <v>1</v>
      </c>
      <c r="U17">
        <v>3.06</v>
      </c>
      <c r="V17">
        <v>3.34</v>
      </c>
      <c r="W17">
        <v>1.1000000000000001</v>
      </c>
      <c r="X17">
        <v>39.25</v>
      </c>
      <c r="Y17" s="13">
        <f t="shared" si="17"/>
        <v>27.475000000000001</v>
      </c>
      <c r="Z17" s="13">
        <f t="shared" si="18"/>
        <v>21.98</v>
      </c>
      <c r="AA17" s="71">
        <f t="shared" si="19"/>
        <v>725.6</v>
      </c>
      <c r="AB17" s="72">
        <f t="shared" si="20"/>
        <v>51.828571428571429</v>
      </c>
    </row>
    <row r="18" spans="1:28" x14ac:dyDescent="0.35">
      <c r="A18" s="1" t="s">
        <v>249</v>
      </c>
      <c r="B18" s="1">
        <f>_xlfn.MINIFS(D:D,C:C,A18)</f>
        <v>0.02</v>
      </c>
      <c r="C18" t="s">
        <v>132</v>
      </c>
      <c r="D18">
        <v>17.899999999999999</v>
      </c>
      <c r="E18">
        <v>0.8</v>
      </c>
      <c r="F18">
        <v>2.4900000000000002</v>
      </c>
      <c r="G18">
        <v>503.34</v>
      </c>
      <c r="H18">
        <v>0</v>
      </c>
      <c r="I18">
        <v>0.9</v>
      </c>
      <c r="J18">
        <v>0.27</v>
      </c>
      <c r="K18">
        <v>5</v>
      </c>
      <c r="L18">
        <v>2.61</v>
      </c>
      <c r="M18">
        <v>19</v>
      </c>
      <c r="N18">
        <v>340.06</v>
      </c>
      <c r="O18">
        <v>175.58</v>
      </c>
      <c r="P18">
        <v>164.48</v>
      </c>
      <c r="Q18">
        <v>3.38</v>
      </c>
      <c r="R18">
        <v>0.44</v>
      </c>
      <c r="S18">
        <v>0.59</v>
      </c>
      <c r="T18">
        <v>1</v>
      </c>
      <c r="U18">
        <v>3.06</v>
      </c>
      <c r="V18">
        <v>3.38</v>
      </c>
      <c r="W18">
        <v>1.1200000000000001</v>
      </c>
      <c r="X18">
        <v>39.75</v>
      </c>
      <c r="Y18" s="13">
        <f t="shared" si="17"/>
        <v>27.824999999999999</v>
      </c>
      <c r="Z18" s="13">
        <f t="shared" si="18"/>
        <v>22.26</v>
      </c>
      <c r="AA18" s="71">
        <f t="shared" si="19"/>
        <v>735.52</v>
      </c>
      <c r="AB18" s="72">
        <f t="shared" si="20"/>
        <v>52.537142857142854</v>
      </c>
    </row>
    <row r="19" spans="1:28" x14ac:dyDescent="0.35">
      <c r="C19" t="s">
        <v>132</v>
      </c>
      <c r="D19">
        <v>17.91</v>
      </c>
      <c r="E19">
        <v>0.8</v>
      </c>
      <c r="F19">
        <v>2.59</v>
      </c>
      <c r="G19">
        <v>504.07</v>
      </c>
      <c r="H19">
        <v>0</v>
      </c>
      <c r="I19">
        <v>0.9</v>
      </c>
      <c r="J19">
        <v>0.28999999999999998</v>
      </c>
      <c r="K19">
        <v>5</v>
      </c>
      <c r="L19">
        <v>2.61</v>
      </c>
      <c r="M19">
        <v>19</v>
      </c>
      <c r="N19">
        <v>340.21</v>
      </c>
      <c r="O19">
        <v>175.66</v>
      </c>
      <c r="P19">
        <v>164.56</v>
      </c>
      <c r="Q19">
        <v>3.43</v>
      </c>
      <c r="R19">
        <v>0.46</v>
      </c>
      <c r="S19">
        <v>0.57999999999999996</v>
      </c>
      <c r="T19">
        <v>1</v>
      </c>
      <c r="U19">
        <v>3.07</v>
      </c>
      <c r="V19">
        <v>3.43</v>
      </c>
      <c r="W19">
        <v>1.1299999999999999</v>
      </c>
      <c r="X19">
        <v>40.29</v>
      </c>
      <c r="Y19" s="13">
        <f t="shared" si="17"/>
        <v>28.202999999999996</v>
      </c>
      <c r="Z19" s="13">
        <f t="shared" si="18"/>
        <v>22.562399999999997</v>
      </c>
      <c r="AA19" s="71">
        <f t="shared" si="19"/>
        <v>735.44</v>
      </c>
      <c r="AB19" s="72">
        <f t="shared" si="20"/>
        <v>52.531428571428577</v>
      </c>
    </row>
    <row r="20" spans="1:28" x14ac:dyDescent="0.35">
      <c r="A20" s="1" t="s">
        <v>246</v>
      </c>
      <c r="B20" s="1" t="s">
        <v>250</v>
      </c>
      <c r="C20" t="s">
        <v>132</v>
      </c>
      <c r="D20">
        <v>17.91</v>
      </c>
      <c r="E20">
        <v>0.81</v>
      </c>
      <c r="F20">
        <v>2.78</v>
      </c>
      <c r="G20">
        <v>508.61</v>
      </c>
      <c r="H20">
        <v>0</v>
      </c>
      <c r="I20">
        <v>0.91</v>
      </c>
      <c r="J20">
        <v>0.3</v>
      </c>
      <c r="K20">
        <v>5</v>
      </c>
      <c r="L20">
        <v>2.61</v>
      </c>
      <c r="M20">
        <v>19</v>
      </c>
      <c r="N20">
        <v>340.38</v>
      </c>
      <c r="O20">
        <v>175.75</v>
      </c>
      <c r="P20">
        <v>164.64</v>
      </c>
      <c r="Q20">
        <v>3.46</v>
      </c>
      <c r="R20">
        <v>0.48</v>
      </c>
      <c r="S20">
        <v>0.57999999999999996</v>
      </c>
      <c r="T20">
        <v>1</v>
      </c>
      <c r="U20">
        <v>3.07</v>
      </c>
      <c r="V20">
        <v>3.46</v>
      </c>
      <c r="W20">
        <v>1.1399999999999999</v>
      </c>
      <c r="X20">
        <v>40.72</v>
      </c>
      <c r="Y20" s="13">
        <f t="shared" si="17"/>
        <v>28.503999999999998</v>
      </c>
      <c r="Z20" s="13">
        <f t="shared" si="18"/>
        <v>22.803199999999997</v>
      </c>
      <c r="AA20" s="71">
        <f t="shared" si="19"/>
        <v>745.36</v>
      </c>
      <c r="AB20" s="72">
        <f t="shared" si="20"/>
        <v>53.24</v>
      </c>
    </row>
    <row r="21" spans="1:28" x14ac:dyDescent="0.35">
      <c r="A21" s="1" t="s">
        <v>132</v>
      </c>
      <c r="B21" s="1">
        <f>_xlfn.MAXIFS(D:D,C:C,A21)</f>
        <v>33.06</v>
      </c>
      <c r="C21" t="s">
        <v>132</v>
      </c>
      <c r="D21">
        <v>17.920000000000002</v>
      </c>
      <c r="E21">
        <v>0.82</v>
      </c>
      <c r="F21">
        <v>2.87</v>
      </c>
      <c r="G21">
        <v>513.30999999999995</v>
      </c>
      <c r="H21">
        <v>0</v>
      </c>
      <c r="I21">
        <v>0.92</v>
      </c>
      <c r="J21">
        <v>0.32</v>
      </c>
      <c r="K21">
        <v>5</v>
      </c>
      <c r="L21">
        <v>2.61</v>
      </c>
      <c r="M21">
        <v>19</v>
      </c>
      <c r="N21">
        <v>340.56</v>
      </c>
      <c r="O21">
        <v>175.83</v>
      </c>
      <c r="P21">
        <v>164.72</v>
      </c>
      <c r="Q21">
        <v>3.5</v>
      </c>
      <c r="R21">
        <v>0.5</v>
      </c>
      <c r="S21">
        <v>0.57999999999999996</v>
      </c>
      <c r="T21">
        <v>1</v>
      </c>
      <c r="U21">
        <v>3.07</v>
      </c>
      <c r="V21">
        <v>3.5</v>
      </c>
      <c r="W21">
        <v>1.1599999999999999</v>
      </c>
      <c r="X21">
        <v>41.21</v>
      </c>
      <c r="Y21" s="13">
        <f t="shared" si="17"/>
        <v>28.847000000000001</v>
      </c>
      <c r="Z21" s="13">
        <f t="shared" si="18"/>
        <v>23.077600000000004</v>
      </c>
      <c r="AA21" s="71">
        <f t="shared" si="19"/>
        <v>755.28</v>
      </c>
      <c r="AB21" s="72">
        <f t="shared" si="20"/>
        <v>53.948571428571427</v>
      </c>
    </row>
    <row r="22" spans="1:28" x14ac:dyDescent="0.35">
      <c r="A22" s="1" t="s">
        <v>248</v>
      </c>
      <c r="B22" s="1">
        <f>_xlfn.MAXIFS(D:D,C:C,A22)</f>
        <v>17.75</v>
      </c>
      <c r="C22" t="s">
        <v>132</v>
      </c>
      <c r="D22">
        <v>17.93</v>
      </c>
      <c r="E22">
        <v>0.82</v>
      </c>
      <c r="F22">
        <v>3.06</v>
      </c>
      <c r="G22">
        <v>514</v>
      </c>
      <c r="H22">
        <v>0</v>
      </c>
      <c r="I22">
        <v>0.93</v>
      </c>
      <c r="J22">
        <v>0.33</v>
      </c>
      <c r="K22">
        <v>5</v>
      </c>
      <c r="L22">
        <v>2.62</v>
      </c>
      <c r="M22">
        <v>19</v>
      </c>
      <c r="N22">
        <v>340.71</v>
      </c>
      <c r="O22">
        <v>175.91</v>
      </c>
      <c r="P22">
        <v>164.8</v>
      </c>
      <c r="Q22">
        <v>3.55</v>
      </c>
      <c r="R22">
        <v>0.52</v>
      </c>
      <c r="S22">
        <v>0.57999999999999996</v>
      </c>
      <c r="T22">
        <v>1</v>
      </c>
      <c r="U22">
        <v>3.07</v>
      </c>
      <c r="V22">
        <v>3.55</v>
      </c>
      <c r="W22">
        <v>1.17</v>
      </c>
      <c r="X22">
        <v>41.78</v>
      </c>
      <c r="Y22" s="13">
        <f t="shared" si="17"/>
        <v>29.246000000000002</v>
      </c>
      <c r="Z22" s="13">
        <f t="shared" si="18"/>
        <v>23.396800000000002</v>
      </c>
      <c r="AA22" s="71">
        <f t="shared" si="19"/>
        <v>765.2</v>
      </c>
      <c r="AB22" s="72">
        <f t="shared" si="20"/>
        <v>54.657142857142858</v>
      </c>
    </row>
    <row r="23" spans="1:28" x14ac:dyDescent="0.35">
      <c r="A23" s="1" t="s">
        <v>230</v>
      </c>
      <c r="B23" s="1">
        <f>_xlfn.MAXIFS(D:D,C:C,A23)</f>
        <v>23.41</v>
      </c>
      <c r="C23" t="s">
        <v>132</v>
      </c>
      <c r="D23">
        <v>17.940000000000001</v>
      </c>
      <c r="E23">
        <v>0.83</v>
      </c>
      <c r="F23">
        <v>3.26</v>
      </c>
      <c r="G23">
        <v>515.26</v>
      </c>
      <c r="H23">
        <v>0</v>
      </c>
      <c r="I23">
        <v>0.93</v>
      </c>
      <c r="J23">
        <v>0.35</v>
      </c>
      <c r="K23">
        <v>5</v>
      </c>
      <c r="L23">
        <v>2.62</v>
      </c>
      <c r="M23">
        <v>19</v>
      </c>
      <c r="N23">
        <v>340.88</v>
      </c>
      <c r="O23">
        <v>176</v>
      </c>
      <c r="P23">
        <v>164.88</v>
      </c>
      <c r="Q23">
        <v>3.59</v>
      </c>
      <c r="R23">
        <v>0.55000000000000004</v>
      </c>
      <c r="S23">
        <v>0.56999999999999995</v>
      </c>
      <c r="T23">
        <v>1</v>
      </c>
      <c r="U23">
        <v>3.07</v>
      </c>
      <c r="V23">
        <v>3.59</v>
      </c>
      <c r="W23">
        <v>1.19</v>
      </c>
      <c r="X23">
        <v>42.31</v>
      </c>
      <c r="Y23" s="13">
        <f t="shared" si="17"/>
        <v>29.617000000000001</v>
      </c>
      <c r="Z23" s="13">
        <f t="shared" si="18"/>
        <v>23.6936</v>
      </c>
      <c r="AA23" s="71">
        <f t="shared" si="19"/>
        <v>765.12</v>
      </c>
      <c r="AB23" s="72">
        <f t="shared" si="20"/>
        <v>54.651428571428575</v>
      </c>
    </row>
    <row r="24" spans="1:28" x14ac:dyDescent="0.35">
      <c r="A24" s="1" t="s">
        <v>249</v>
      </c>
      <c r="B24" s="1">
        <f>_xlfn.MAXIFS(D:D,C:C,A24)</f>
        <v>14.28</v>
      </c>
      <c r="C24" t="s">
        <v>132</v>
      </c>
      <c r="D24">
        <v>17.95</v>
      </c>
      <c r="E24">
        <v>0.84</v>
      </c>
      <c r="F24">
        <v>3.45</v>
      </c>
      <c r="G24">
        <v>513.41</v>
      </c>
      <c r="H24">
        <v>0</v>
      </c>
      <c r="I24">
        <v>0.94</v>
      </c>
      <c r="J24">
        <v>0.36</v>
      </c>
      <c r="K24">
        <v>5</v>
      </c>
      <c r="L24">
        <v>2.62</v>
      </c>
      <c r="M24">
        <v>19</v>
      </c>
      <c r="N24">
        <v>341.03</v>
      </c>
      <c r="O24">
        <v>176.08</v>
      </c>
      <c r="P24">
        <v>164.95</v>
      </c>
      <c r="Q24">
        <v>3.64</v>
      </c>
      <c r="R24">
        <v>0.56999999999999995</v>
      </c>
      <c r="S24">
        <v>0.56000000000000005</v>
      </c>
      <c r="T24">
        <v>1</v>
      </c>
      <c r="U24">
        <v>3.07</v>
      </c>
      <c r="V24">
        <v>3.64</v>
      </c>
      <c r="W24">
        <v>1.2</v>
      </c>
      <c r="X24">
        <v>42.85</v>
      </c>
      <c r="Y24" s="13">
        <f t="shared" si="17"/>
        <v>29.994999999999997</v>
      </c>
      <c r="Z24" s="13">
        <f t="shared" si="18"/>
        <v>23.995999999999999</v>
      </c>
      <c r="AA24" s="71">
        <f t="shared" si="19"/>
        <v>775.05</v>
      </c>
      <c r="AB24" s="72">
        <f t="shared" si="20"/>
        <v>55.36071428571428</v>
      </c>
    </row>
    <row r="25" spans="1:28" x14ac:dyDescent="0.35">
      <c r="C25" t="s">
        <v>132</v>
      </c>
      <c r="D25">
        <v>17.96</v>
      </c>
      <c r="E25">
        <v>0.84</v>
      </c>
      <c r="F25">
        <v>3.54</v>
      </c>
      <c r="G25">
        <v>514.29</v>
      </c>
      <c r="H25">
        <v>0</v>
      </c>
      <c r="I25">
        <v>0.95</v>
      </c>
      <c r="J25">
        <v>0.38</v>
      </c>
      <c r="K25">
        <v>5</v>
      </c>
      <c r="L25">
        <v>2.62</v>
      </c>
      <c r="M25">
        <v>19</v>
      </c>
      <c r="N25">
        <v>341.2</v>
      </c>
      <c r="O25">
        <v>176.17</v>
      </c>
      <c r="P25">
        <v>165.03</v>
      </c>
      <c r="Q25">
        <v>3.68</v>
      </c>
      <c r="R25">
        <v>0.59</v>
      </c>
      <c r="S25">
        <v>0.56000000000000005</v>
      </c>
      <c r="T25">
        <v>1</v>
      </c>
      <c r="U25">
        <v>3.07</v>
      </c>
      <c r="V25">
        <v>3.68</v>
      </c>
      <c r="W25">
        <v>1.21</v>
      </c>
      <c r="X25">
        <v>43.35</v>
      </c>
      <c r="Y25" s="13">
        <f t="shared" si="17"/>
        <v>30.344999999999999</v>
      </c>
      <c r="Z25" s="13">
        <f t="shared" si="18"/>
        <v>24.276</v>
      </c>
      <c r="AA25" s="71">
        <f t="shared" si="19"/>
        <v>784.97</v>
      </c>
      <c r="AB25" s="72">
        <f t="shared" si="20"/>
        <v>56.069285714285719</v>
      </c>
    </row>
    <row r="26" spans="1:28" x14ac:dyDescent="0.35">
      <c r="C26" t="s">
        <v>132</v>
      </c>
      <c r="D26">
        <v>17.97</v>
      </c>
      <c r="E26">
        <v>0.85</v>
      </c>
      <c r="F26">
        <v>3.73</v>
      </c>
      <c r="G26">
        <v>518.04</v>
      </c>
      <c r="H26">
        <v>0</v>
      </c>
      <c r="I26">
        <v>0.96</v>
      </c>
      <c r="J26">
        <v>0.39</v>
      </c>
      <c r="K26">
        <v>4</v>
      </c>
      <c r="L26">
        <v>2.62</v>
      </c>
      <c r="M26">
        <v>19</v>
      </c>
      <c r="N26">
        <v>341.35</v>
      </c>
      <c r="O26">
        <v>176.25</v>
      </c>
      <c r="P26">
        <v>165.11</v>
      </c>
      <c r="Q26">
        <v>3.72</v>
      </c>
      <c r="R26">
        <v>0.61</v>
      </c>
      <c r="S26">
        <v>0.56000000000000005</v>
      </c>
      <c r="T26">
        <v>1</v>
      </c>
      <c r="U26">
        <v>3.07</v>
      </c>
      <c r="V26">
        <v>3.72</v>
      </c>
      <c r="W26">
        <v>1.23</v>
      </c>
      <c r="X26">
        <v>43.84</v>
      </c>
      <c r="Y26" s="13">
        <f t="shared" si="17"/>
        <v>30.687999999999999</v>
      </c>
      <c r="Z26" s="13">
        <f t="shared" si="18"/>
        <v>24.5504</v>
      </c>
      <c r="AA26" s="71">
        <f t="shared" si="19"/>
        <v>794.89</v>
      </c>
      <c r="AB26" s="72">
        <f t="shared" si="20"/>
        <v>56.777857142857144</v>
      </c>
    </row>
    <row r="27" spans="1:28" x14ac:dyDescent="0.35">
      <c r="C27" t="s">
        <v>132</v>
      </c>
      <c r="D27">
        <v>17.98</v>
      </c>
      <c r="E27">
        <v>0.86</v>
      </c>
      <c r="F27">
        <v>3.93</v>
      </c>
      <c r="G27">
        <v>521.58000000000004</v>
      </c>
      <c r="H27">
        <v>0</v>
      </c>
      <c r="I27">
        <v>0.96</v>
      </c>
      <c r="J27">
        <v>0.4</v>
      </c>
      <c r="K27">
        <v>4</v>
      </c>
      <c r="L27">
        <v>2.62</v>
      </c>
      <c r="M27">
        <v>19</v>
      </c>
      <c r="N27">
        <v>341.52</v>
      </c>
      <c r="O27">
        <v>176.33</v>
      </c>
      <c r="P27">
        <v>165.19</v>
      </c>
      <c r="Q27">
        <v>3.75</v>
      </c>
      <c r="R27">
        <v>0.62</v>
      </c>
      <c r="S27">
        <v>0.55000000000000004</v>
      </c>
      <c r="T27">
        <v>1</v>
      </c>
      <c r="U27">
        <v>3.07</v>
      </c>
      <c r="V27">
        <v>3.75</v>
      </c>
      <c r="W27">
        <v>1.24</v>
      </c>
      <c r="X27">
        <v>44.31</v>
      </c>
      <c r="Y27" s="13">
        <f t="shared" si="17"/>
        <v>31.017000000000003</v>
      </c>
      <c r="Z27" s="13">
        <f t="shared" si="18"/>
        <v>24.813600000000001</v>
      </c>
      <c r="AA27" s="71">
        <f t="shared" si="19"/>
        <v>794.81</v>
      </c>
      <c r="AB27" s="72">
        <f t="shared" si="20"/>
        <v>56.772142857142853</v>
      </c>
    </row>
    <row r="28" spans="1:28" x14ac:dyDescent="0.35">
      <c r="C28" t="s">
        <v>132</v>
      </c>
      <c r="D28">
        <v>17.98</v>
      </c>
      <c r="E28">
        <v>0.86</v>
      </c>
      <c r="F28">
        <v>3.83</v>
      </c>
      <c r="G28">
        <v>520.09</v>
      </c>
      <c r="H28">
        <v>0</v>
      </c>
      <c r="I28">
        <v>0.97</v>
      </c>
      <c r="J28">
        <v>0.4</v>
      </c>
      <c r="K28">
        <v>5</v>
      </c>
      <c r="L28">
        <v>2.62</v>
      </c>
      <c r="M28">
        <v>19</v>
      </c>
      <c r="N28">
        <v>341.7</v>
      </c>
      <c r="O28">
        <v>176.42</v>
      </c>
      <c r="P28">
        <v>165.27</v>
      </c>
      <c r="Q28">
        <v>3.82</v>
      </c>
      <c r="R28">
        <v>0.62</v>
      </c>
      <c r="S28">
        <v>0.55000000000000004</v>
      </c>
      <c r="T28">
        <v>1</v>
      </c>
      <c r="U28">
        <v>3.06</v>
      </c>
      <c r="V28">
        <v>3.82</v>
      </c>
      <c r="W28">
        <v>1.26</v>
      </c>
      <c r="X28">
        <v>45.12</v>
      </c>
      <c r="Y28" s="13">
        <f t="shared" si="17"/>
        <v>31.583999999999996</v>
      </c>
      <c r="Z28" s="13">
        <f t="shared" si="18"/>
        <v>25.267199999999999</v>
      </c>
      <c r="AA28" s="71">
        <f t="shared" si="19"/>
        <v>804.73</v>
      </c>
      <c r="AB28" s="72">
        <f t="shared" si="20"/>
        <v>57.480714285714285</v>
      </c>
    </row>
    <row r="29" spans="1:28" x14ac:dyDescent="0.35">
      <c r="C29" t="s">
        <v>132</v>
      </c>
      <c r="D29">
        <v>17.989999999999998</v>
      </c>
      <c r="E29">
        <v>0.89</v>
      </c>
      <c r="F29">
        <v>4.0199999999999996</v>
      </c>
      <c r="G29">
        <v>525.29</v>
      </c>
      <c r="H29">
        <v>0</v>
      </c>
      <c r="I29">
        <v>0.99</v>
      </c>
      <c r="J29">
        <v>0.4</v>
      </c>
      <c r="K29">
        <v>5</v>
      </c>
      <c r="L29">
        <v>2.61</v>
      </c>
      <c r="M29">
        <v>19</v>
      </c>
      <c r="N29">
        <v>341.85</v>
      </c>
      <c r="O29">
        <v>176.5</v>
      </c>
      <c r="P29">
        <v>165.35</v>
      </c>
      <c r="Q29">
        <v>3.91</v>
      </c>
      <c r="R29">
        <v>0.62</v>
      </c>
      <c r="S29">
        <v>0.54</v>
      </c>
      <c r="T29">
        <v>1</v>
      </c>
      <c r="U29">
        <v>3.05</v>
      </c>
      <c r="V29">
        <v>3.91</v>
      </c>
      <c r="W29">
        <v>1.29</v>
      </c>
      <c r="X29">
        <v>46.16</v>
      </c>
      <c r="Y29" s="13">
        <f t="shared" si="17"/>
        <v>32.311999999999998</v>
      </c>
      <c r="Z29" s="13">
        <f t="shared" si="18"/>
        <v>25.849599999999999</v>
      </c>
      <c r="AA29" s="71">
        <f t="shared" si="19"/>
        <v>824.65</v>
      </c>
      <c r="AB29" s="72">
        <f t="shared" si="20"/>
        <v>58.903571428571425</v>
      </c>
    </row>
    <row r="30" spans="1:28" x14ac:dyDescent="0.35">
      <c r="C30" t="s">
        <v>132</v>
      </c>
      <c r="D30">
        <v>18</v>
      </c>
      <c r="E30">
        <v>0.9</v>
      </c>
      <c r="F30">
        <v>4.12</v>
      </c>
      <c r="G30">
        <v>538.99</v>
      </c>
      <c r="H30">
        <v>0</v>
      </c>
      <c r="I30">
        <v>1.01</v>
      </c>
      <c r="J30">
        <v>0.41</v>
      </c>
      <c r="K30">
        <v>5</v>
      </c>
      <c r="L30">
        <v>2.61</v>
      </c>
      <c r="M30">
        <v>19</v>
      </c>
      <c r="N30">
        <v>342.02</v>
      </c>
      <c r="O30">
        <v>176.59</v>
      </c>
      <c r="P30">
        <v>165.43</v>
      </c>
      <c r="Q30">
        <v>4.0199999999999996</v>
      </c>
      <c r="R30">
        <v>0.62</v>
      </c>
      <c r="S30">
        <v>0.54</v>
      </c>
      <c r="T30">
        <v>1</v>
      </c>
      <c r="U30">
        <v>3.04</v>
      </c>
      <c r="V30">
        <v>4.0199999999999996</v>
      </c>
      <c r="W30">
        <v>1.33</v>
      </c>
      <c r="X30">
        <v>47.55</v>
      </c>
      <c r="Y30" s="13">
        <f t="shared" si="17"/>
        <v>33.284999999999997</v>
      </c>
      <c r="Z30" s="13">
        <f t="shared" si="18"/>
        <v>26.627999999999997</v>
      </c>
      <c r="AA30" s="71">
        <f t="shared" si="19"/>
        <v>844.56999999999994</v>
      </c>
      <c r="AB30" s="72">
        <f t="shared" si="20"/>
        <v>60.326428571428565</v>
      </c>
    </row>
    <row r="31" spans="1:28" x14ac:dyDescent="0.35">
      <c r="C31" t="s">
        <v>132</v>
      </c>
      <c r="D31">
        <v>18.010000000000002</v>
      </c>
      <c r="E31">
        <v>0.91</v>
      </c>
      <c r="F31">
        <v>4.3099999999999996</v>
      </c>
      <c r="G31">
        <v>553.16999999999996</v>
      </c>
      <c r="H31">
        <v>0</v>
      </c>
      <c r="I31">
        <v>1.03</v>
      </c>
      <c r="J31">
        <v>0.41</v>
      </c>
      <c r="K31">
        <v>5</v>
      </c>
      <c r="L31">
        <v>2.6</v>
      </c>
      <c r="M31">
        <v>19</v>
      </c>
      <c r="N31">
        <v>342.17</v>
      </c>
      <c r="O31">
        <v>176.67</v>
      </c>
      <c r="P31">
        <v>165.5</v>
      </c>
      <c r="Q31">
        <v>4.13</v>
      </c>
      <c r="R31">
        <v>0.62</v>
      </c>
      <c r="S31">
        <v>0.55000000000000004</v>
      </c>
      <c r="T31">
        <v>1</v>
      </c>
      <c r="U31">
        <v>3.03</v>
      </c>
      <c r="V31">
        <v>4.13</v>
      </c>
      <c r="W31">
        <v>1.36</v>
      </c>
      <c r="X31">
        <v>48.82</v>
      </c>
      <c r="Y31" s="13">
        <f t="shared" si="17"/>
        <v>34.173999999999999</v>
      </c>
      <c r="Z31" s="13">
        <f t="shared" si="18"/>
        <v>27.339200000000002</v>
      </c>
      <c r="AA31" s="71">
        <f t="shared" si="19"/>
        <v>864.5</v>
      </c>
      <c r="AB31" s="72">
        <f t="shared" si="20"/>
        <v>61.75</v>
      </c>
    </row>
    <row r="32" spans="1:28" x14ac:dyDescent="0.35">
      <c r="C32" t="s">
        <v>132</v>
      </c>
      <c r="D32">
        <v>18.02</v>
      </c>
      <c r="E32">
        <v>0.93</v>
      </c>
      <c r="F32">
        <v>4.3099999999999996</v>
      </c>
      <c r="G32">
        <v>560.80999999999995</v>
      </c>
      <c r="H32">
        <v>0</v>
      </c>
      <c r="I32">
        <v>1.04</v>
      </c>
      <c r="J32">
        <v>0.41</v>
      </c>
      <c r="K32">
        <v>5</v>
      </c>
      <c r="L32">
        <v>2.6</v>
      </c>
      <c r="M32">
        <v>19</v>
      </c>
      <c r="N32">
        <v>342.34</v>
      </c>
      <c r="O32">
        <v>176.76</v>
      </c>
      <c r="P32">
        <v>165.59</v>
      </c>
      <c r="Q32">
        <v>4.2300000000000004</v>
      </c>
      <c r="R32">
        <v>0.61</v>
      </c>
      <c r="S32">
        <v>0.54</v>
      </c>
      <c r="T32">
        <v>1</v>
      </c>
      <c r="U32">
        <v>3.02</v>
      </c>
      <c r="V32">
        <v>4.2300000000000004</v>
      </c>
      <c r="W32">
        <v>1.4</v>
      </c>
      <c r="X32">
        <v>50.05</v>
      </c>
      <c r="Y32" s="13">
        <f t="shared" si="17"/>
        <v>35.034999999999997</v>
      </c>
      <c r="Z32" s="13">
        <f t="shared" si="18"/>
        <v>28.027999999999999</v>
      </c>
      <c r="AA32" s="71">
        <f t="shared" si="19"/>
        <v>874.41</v>
      </c>
      <c r="AB32" s="72">
        <f t="shared" si="20"/>
        <v>62.457857142857144</v>
      </c>
    </row>
    <row r="33" spans="3:28" x14ac:dyDescent="0.35">
      <c r="C33" t="s">
        <v>132</v>
      </c>
      <c r="D33">
        <v>18.03</v>
      </c>
      <c r="E33">
        <v>0.95</v>
      </c>
      <c r="F33">
        <v>4.3099999999999996</v>
      </c>
      <c r="G33">
        <v>560.23</v>
      </c>
      <c r="H33">
        <v>0</v>
      </c>
      <c r="I33">
        <v>1.07</v>
      </c>
      <c r="J33">
        <v>0.41</v>
      </c>
      <c r="K33">
        <v>5</v>
      </c>
      <c r="L33">
        <v>2.59</v>
      </c>
      <c r="M33">
        <v>19</v>
      </c>
      <c r="N33">
        <v>342.51</v>
      </c>
      <c r="O33">
        <v>176.84</v>
      </c>
      <c r="P33">
        <v>165.67</v>
      </c>
      <c r="Q33">
        <v>4.3899999999999997</v>
      </c>
      <c r="R33">
        <v>0.61</v>
      </c>
      <c r="S33">
        <v>0.52</v>
      </c>
      <c r="T33">
        <v>1</v>
      </c>
      <c r="U33">
        <v>3</v>
      </c>
      <c r="V33">
        <v>4.3899999999999997</v>
      </c>
      <c r="W33">
        <v>1.45</v>
      </c>
      <c r="X33">
        <v>51.91</v>
      </c>
      <c r="Y33" s="13">
        <f t="shared" si="17"/>
        <v>36.337000000000003</v>
      </c>
      <c r="Z33" s="13">
        <f t="shared" si="18"/>
        <v>29.069600000000001</v>
      </c>
      <c r="AA33" s="71">
        <f t="shared" si="19"/>
        <v>904.33</v>
      </c>
      <c r="AB33" s="72">
        <f t="shared" si="20"/>
        <v>64.594999999999999</v>
      </c>
    </row>
    <row r="34" spans="3:28" x14ac:dyDescent="0.35">
      <c r="C34" t="s">
        <v>132</v>
      </c>
      <c r="D34">
        <v>18.04</v>
      </c>
      <c r="E34">
        <v>0.99</v>
      </c>
      <c r="F34">
        <v>4.5999999999999996</v>
      </c>
      <c r="G34">
        <v>546.04</v>
      </c>
      <c r="H34">
        <v>0</v>
      </c>
      <c r="I34">
        <v>1.1100000000000001</v>
      </c>
      <c r="J34">
        <v>0.42</v>
      </c>
      <c r="K34">
        <v>5</v>
      </c>
      <c r="L34">
        <v>2.57</v>
      </c>
      <c r="M34">
        <v>19</v>
      </c>
      <c r="N34">
        <v>342.66</v>
      </c>
      <c r="O34">
        <v>176.92</v>
      </c>
      <c r="P34">
        <v>165.74</v>
      </c>
      <c r="Q34">
        <v>4.6100000000000003</v>
      </c>
      <c r="R34">
        <v>0.61</v>
      </c>
      <c r="S34">
        <v>0.49</v>
      </c>
      <c r="T34">
        <v>1</v>
      </c>
      <c r="U34">
        <v>2.98</v>
      </c>
      <c r="V34">
        <v>4.6100000000000003</v>
      </c>
      <c r="W34">
        <v>1.52</v>
      </c>
      <c r="X34">
        <v>54.54</v>
      </c>
      <c r="Y34" s="13">
        <f t="shared" si="17"/>
        <v>38.177999999999997</v>
      </c>
      <c r="Z34" s="13">
        <f t="shared" si="18"/>
        <v>30.542399999999997</v>
      </c>
      <c r="AA34" s="71">
        <f t="shared" si="19"/>
        <v>944.26</v>
      </c>
      <c r="AB34" s="72">
        <f t="shared" si="20"/>
        <v>67.44714285714285</v>
      </c>
    </row>
    <row r="35" spans="3:28" x14ac:dyDescent="0.35">
      <c r="C35" t="s">
        <v>132</v>
      </c>
      <c r="D35">
        <v>18.04</v>
      </c>
      <c r="E35">
        <v>1.05</v>
      </c>
      <c r="F35">
        <v>4.9800000000000004</v>
      </c>
      <c r="G35">
        <v>543.24</v>
      </c>
      <c r="H35">
        <v>0</v>
      </c>
      <c r="I35">
        <v>1.1499999999999999</v>
      </c>
      <c r="J35">
        <v>0.42</v>
      </c>
      <c r="K35">
        <v>5</v>
      </c>
      <c r="L35">
        <v>2.56</v>
      </c>
      <c r="M35">
        <v>19</v>
      </c>
      <c r="N35">
        <v>342.84</v>
      </c>
      <c r="O35">
        <v>177.01</v>
      </c>
      <c r="P35">
        <v>165.82</v>
      </c>
      <c r="Q35">
        <v>4.8899999999999997</v>
      </c>
      <c r="R35">
        <v>0.6</v>
      </c>
      <c r="S35">
        <v>0.46</v>
      </c>
      <c r="T35">
        <v>1</v>
      </c>
      <c r="U35">
        <v>2.95</v>
      </c>
      <c r="V35">
        <v>4.8899999999999997</v>
      </c>
      <c r="W35">
        <v>1.61</v>
      </c>
      <c r="X35">
        <v>57.88</v>
      </c>
      <c r="Y35" s="13">
        <f t="shared" si="17"/>
        <v>40.516000000000005</v>
      </c>
      <c r="Z35" s="13">
        <f t="shared" si="18"/>
        <v>32.412800000000004</v>
      </c>
      <c r="AA35" s="71">
        <f t="shared" si="19"/>
        <v>984.18000000000006</v>
      </c>
      <c r="AB35" s="72">
        <f t="shared" si="20"/>
        <v>70.298571428571435</v>
      </c>
    </row>
    <row r="36" spans="3:28" x14ac:dyDescent="0.35">
      <c r="C36" t="s">
        <v>132</v>
      </c>
      <c r="D36">
        <v>18.05</v>
      </c>
      <c r="E36">
        <v>1.0900000000000001</v>
      </c>
      <c r="F36">
        <v>4.9800000000000004</v>
      </c>
      <c r="G36">
        <v>551.48</v>
      </c>
      <c r="H36">
        <v>0</v>
      </c>
      <c r="I36">
        <v>1.2</v>
      </c>
      <c r="J36">
        <v>0.42</v>
      </c>
      <c r="K36">
        <v>5</v>
      </c>
      <c r="L36">
        <v>2.54</v>
      </c>
      <c r="M36">
        <v>19</v>
      </c>
      <c r="N36">
        <v>342.99</v>
      </c>
      <c r="O36">
        <v>177.09</v>
      </c>
      <c r="P36">
        <v>165.9</v>
      </c>
      <c r="Q36">
        <v>5.15</v>
      </c>
      <c r="R36">
        <v>0.59</v>
      </c>
      <c r="S36">
        <v>0.43</v>
      </c>
      <c r="T36">
        <v>1</v>
      </c>
      <c r="U36">
        <v>2.93</v>
      </c>
      <c r="V36">
        <v>5.15</v>
      </c>
      <c r="W36">
        <v>1.7</v>
      </c>
      <c r="X36">
        <v>61.01</v>
      </c>
      <c r="Y36" s="13">
        <f t="shared" si="17"/>
        <v>42.707000000000001</v>
      </c>
      <c r="Z36" s="13">
        <f t="shared" si="18"/>
        <v>34.165599999999998</v>
      </c>
      <c r="AA36" s="71">
        <f t="shared" si="19"/>
        <v>1034.0999999999999</v>
      </c>
      <c r="AB36" s="72">
        <f t="shared" si="20"/>
        <v>73.864285714285714</v>
      </c>
    </row>
    <row r="37" spans="3:28" x14ac:dyDescent="0.35">
      <c r="C37" t="s">
        <v>132</v>
      </c>
      <c r="D37">
        <v>18.059999999999999</v>
      </c>
      <c r="E37">
        <v>1.1299999999999999</v>
      </c>
      <c r="F37">
        <v>5.08</v>
      </c>
      <c r="G37">
        <v>536.47</v>
      </c>
      <c r="H37">
        <v>0</v>
      </c>
      <c r="I37">
        <v>1.23</v>
      </c>
      <c r="J37">
        <v>0.41</v>
      </c>
      <c r="K37">
        <v>5</v>
      </c>
      <c r="L37">
        <v>2.5299999999999998</v>
      </c>
      <c r="M37">
        <v>19</v>
      </c>
      <c r="N37">
        <v>343.16</v>
      </c>
      <c r="O37">
        <v>177.18</v>
      </c>
      <c r="P37">
        <v>165.98</v>
      </c>
      <c r="Q37">
        <v>5.35</v>
      </c>
      <c r="R37">
        <v>0.56999999999999995</v>
      </c>
      <c r="S37">
        <v>0.4</v>
      </c>
      <c r="T37">
        <v>1</v>
      </c>
      <c r="U37">
        <v>2.91</v>
      </c>
      <c r="V37">
        <v>5.35</v>
      </c>
      <c r="W37">
        <v>1.76</v>
      </c>
      <c r="X37">
        <v>63.37</v>
      </c>
      <c r="Y37" s="13">
        <f t="shared" si="17"/>
        <v>44.358999999999995</v>
      </c>
      <c r="Z37" s="13">
        <f t="shared" si="18"/>
        <v>35.487200000000001</v>
      </c>
      <c r="AA37" s="71">
        <f t="shared" si="19"/>
        <v>1064.02</v>
      </c>
      <c r="AB37" s="72">
        <f t="shared" si="20"/>
        <v>76.001428571428576</v>
      </c>
    </row>
    <row r="38" spans="3:28" x14ac:dyDescent="0.35">
      <c r="C38" t="s">
        <v>132</v>
      </c>
      <c r="D38">
        <v>18.07</v>
      </c>
      <c r="E38">
        <v>1.1599999999999999</v>
      </c>
      <c r="F38">
        <v>5.08</v>
      </c>
      <c r="G38">
        <v>504.61</v>
      </c>
      <c r="H38">
        <v>0</v>
      </c>
      <c r="I38">
        <v>1.25</v>
      </c>
      <c r="J38">
        <v>0.4</v>
      </c>
      <c r="K38">
        <v>5</v>
      </c>
      <c r="L38">
        <v>2.52</v>
      </c>
      <c r="M38">
        <v>19</v>
      </c>
      <c r="N38">
        <v>343.31</v>
      </c>
      <c r="O38">
        <v>177.26</v>
      </c>
      <c r="P38">
        <v>166.05</v>
      </c>
      <c r="Q38">
        <v>5.49</v>
      </c>
      <c r="R38">
        <v>0.55000000000000004</v>
      </c>
      <c r="S38">
        <v>0.35</v>
      </c>
      <c r="T38">
        <v>1</v>
      </c>
      <c r="U38">
        <v>2.89</v>
      </c>
      <c r="V38">
        <v>5.49</v>
      </c>
      <c r="W38">
        <v>1.81</v>
      </c>
      <c r="X38">
        <v>65.08</v>
      </c>
      <c r="Y38" s="13">
        <f t="shared" si="17"/>
        <v>45.555999999999997</v>
      </c>
      <c r="Z38" s="13">
        <f t="shared" si="18"/>
        <v>36.444800000000001</v>
      </c>
      <c r="AA38" s="71">
        <f t="shared" si="19"/>
        <v>1083.95</v>
      </c>
      <c r="AB38" s="72">
        <f t="shared" si="20"/>
        <v>77.424999999999997</v>
      </c>
    </row>
    <row r="39" spans="3:28" x14ac:dyDescent="0.35">
      <c r="C39" t="s">
        <v>132</v>
      </c>
      <c r="D39">
        <v>18.079999999999998</v>
      </c>
      <c r="E39">
        <v>1.18</v>
      </c>
      <c r="F39">
        <v>4.88</v>
      </c>
      <c r="G39">
        <v>452.99</v>
      </c>
      <c r="H39">
        <v>0</v>
      </c>
      <c r="I39">
        <v>1.27</v>
      </c>
      <c r="J39">
        <v>0.38</v>
      </c>
      <c r="K39">
        <v>5</v>
      </c>
      <c r="L39">
        <v>2.5</v>
      </c>
      <c r="M39">
        <v>19</v>
      </c>
      <c r="N39">
        <v>343.48</v>
      </c>
      <c r="O39">
        <v>177.35</v>
      </c>
      <c r="P39">
        <v>166.14</v>
      </c>
      <c r="Q39">
        <v>5.56</v>
      </c>
      <c r="R39">
        <v>0.51</v>
      </c>
      <c r="S39">
        <v>0.31</v>
      </c>
      <c r="T39">
        <v>1</v>
      </c>
      <c r="U39">
        <v>2.88</v>
      </c>
      <c r="V39">
        <v>5.56</v>
      </c>
      <c r="W39">
        <v>1.84</v>
      </c>
      <c r="X39">
        <v>66.010000000000005</v>
      </c>
      <c r="Y39" s="13">
        <f t="shared" si="17"/>
        <v>46.207000000000008</v>
      </c>
      <c r="Z39" s="13">
        <f t="shared" si="18"/>
        <v>36.965600000000002</v>
      </c>
      <c r="AA39" s="71">
        <f t="shared" si="19"/>
        <v>1103.8600000000001</v>
      </c>
      <c r="AB39" s="72">
        <f t="shared" si="20"/>
        <v>78.84714285714287</v>
      </c>
    </row>
    <row r="40" spans="3:28" x14ac:dyDescent="0.35">
      <c r="C40" t="s">
        <v>132</v>
      </c>
      <c r="D40">
        <v>18.09</v>
      </c>
      <c r="E40">
        <v>1.19</v>
      </c>
      <c r="F40">
        <v>4.3099999999999996</v>
      </c>
      <c r="G40">
        <v>426.59</v>
      </c>
      <c r="H40">
        <v>0</v>
      </c>
      <c r="I40">
        <v>1.26</v>
      </c>
      <c r="J40">
        <v>0.35</v>
      </c>
      <c r="K40">
        <v>5</v>
      </c>
      <c r="L40">
        <v>2.5</v>
      </c>
      <c r="M40">
        <v>19</v>
      </c>
      <c r="N40">
        <v>343.65</v>
      </c>
      <c r="O40">
        <v>177.43</v>
      </c>
      <c r="P40">
        <v>166.22</v>
      </c>
      <c r="Q40">
        <v>5.51</v>
      </c>
      <c r="R40">
        <v>0.49</v>
      </c>
      <c r="S40">
        <v>0.24</v>
      </c>
      <c r="T40">
        <v>1</v>
      </c>
      <c r="U40">
        <v>2.88</v>
      </c>
      <c r="V40">
        <v>5.51</v>
      </c>
      <c r="W40">
        <v>1.82</v>
      </c>
      <c r="X40">
        <v>65.459999999999994</v>
      </c>
      <c r="Y40" s="13">
        <f t="shared" si="17"/>
        <v>45.821999999999996</v>
      </c>
      <c r="Z40" s="13">
        <f t="shared" si="18"/>
        <v>36.657599999999995</v>
      </c>
      <c r="AA40" s="71">
        <f t="shared" si="19"/>
        <v>1093.78</v>
      </c>
      <c r="AB40" s="72">
        <f t="shared" si="20"/>
        <v>78.127142857142857</v>
      </c>
    </row>
    <row r="41" spans="3:28" x14ac:dyDescent="0.35">
      <c r="C41" t="s">
        <v>132</v>
      </c>
      <c r="D41">
        <v>18.09</v>
      </c>
      <c r="E41">
        <v>1.17</v>
      </c>
      <c r="F41">
        <v>4.21</v>
      </c>
      <c r="G41">
        <v>323.27</v>
      </c>
      <c r="H41">
        <v>0</v>
      </c>
      <c r="I41">
        <v>1.25</v>
      </c>
      <c r="J41">
        <v>0.35</v>
      </c>
      <c r="K41">
        <v>5</v>
      </c>
      <c r="L41">
        <v>2.5</v>
      </c>
      <c r="M41">
        <v>19</v>
      </c>
      <c r="N41">
        <v>343.8</v>
      </c>
      <c r="O41">
        <v>177.51</v>
      </c>
      <c r="P41">
        <v>166.29</v>
      </c>
      <c r="Q41">
        <v>5.43</v>
      </c>
      <c r="R41">
        <v>0.48</v>
      </c>
      <c r="S41">
        <v>0.19</v>
      </c>
      <c r="T41">
        <v>1</v>
      </c>
      <c r="U41">
        <v>2.88</v>
      </c>
      <c r="V41">
        <v>5.43</v>
      </c>
      <c r="W41">
        <v>1.79</v>
      </c>
      <c r="X41">
        <v>64.45</v>
      </c>
      <c r="Y41" s="13">
        <f t="shared" si="17"/>
        <v>45.115000000000002</v>
      </c>
      <c r="Z41" s="13">
        <f t="shared" si="18"/>
        <v>36.092000000000006</v>
      </c>
      <c r="AA41" s="71">
        <f t="shared" si="19"/>
        <v>1083.71</v>
      </c>
      <c r="AB41" s="72">
        <f t="shared" si="20"/>
        <v>77.407857142857139</v>
      </c>
    </row>
    <row r="42" spans="3:28" x14ac:dyDescent="0.35">
      <c r="C42" t="s">
        <v>132</v>
      </c>
      <c r="D42">
        <v>18.100000000000001</v>
      </c>
      <c r="E42">
        <v>1.17</v>
      </c>
      <c r="F42">
        <v>4.4000000000000004</v>
      </c>
      <c r="G42">
        <v>307.68</v>
      </c>
      <c r="H42">
        <v>0</v>
      </c>
      <c r="I42">
        <v>1.22</v>
      </c>
      <c r="J42">
        <v>0.36</v>
      </c>
      <c r="K42">
        <v>5</v>
      </c>
      <c r="L42">
        <v>2.5099999999999998</v>
      </c>
      <c r="M42">
        <v>19</v>
      </c>
      <c r="N42">
        <v>343.98</v>
      </c>
      <c r="O42">
        <v>177.6</v>
      </c>
      <c r="P42">
        <v>166.38</v>
      </c>
      <c r="Q42">
        <v>5.27</v>
      </c>
      <c r="R42">
        <v>0.5</v>
      </c>
      <c r="S42">
        <v>0.13</v>
      </c>
      <c r="T42">
        <v>1</v>
      </c>
      <c r="U42">
        <v>2.9</v>
      </c>
      <c r="V42">
        <v>5.27</v>
      </c>
      <c r="W42">
        <v>1.74</v>
      </c>
      <c r="X42">
        <v>62.6</v>
      </c>
      <c r="Y42" s="13">
        <f t="shared" si="17"/>
        <v>43.82</v>
      </c>
      <c r="Z42" s="13">
        <f t="shared" si="18"/>
        <v>35.055999999999997</v>
      </c>
      <c r="AA42" s="71">
        <f t="shared" si="19"/>
        <v>1053.6199999999999</v>
      </c>
      <c r="AB42" s="72">
        <f t="shared" si="20"/>
        <v>75.258571428571415</v>
      </c>
    </row>
    <row r="43" spans="3:28" x14ac:dyDescent="0.35">
      <c r="C43" t="s">
        <v>132</v>
      </c>
      <c r="D43">
        <v>18.11</v>
      </c>
      <c r="E43">
        <v>1.1499999999999999</v>
      </c>
      <c r="F43">
        <v>4.5999999999999996</v>
      </c>
      <c r="G43">
        <v>248.8</v>
      </c>
      <c r="H43">
        <v>0</v>
      </c>
      <c r="I43">
        <v>1.2</v>
      </c>
      <c r="J43">
        <v>0.39</v>
      </c>
      <c r="K43">
        <v>5</v>
      </c>
      <c r="L43">
        <v>2.5299999999999998</v>
      </c>
      <c r="M43">
        <v>19</v>
      </c>
      <c r="N43">
        <v>344.13</v>
      </c>
      <c r="O43">
        <v>177.68</v>
      </c>
      <c r="P43">
        <v>166.45</v>
      </c>
      <c r="Q43">
        <v>5.15</v>
      </c>
      <c r="R43">
        <v>0.54</v>
      </c>
      <c r="S43">
        <v>0.12</v>
      </c>
      <c r="T43">
        <v>1</v>
      </c>
      <c r="U43">
        <v>2.92</v>
      </c>
      <c r="V43">
        <v>5.15</v>
      </c>
      <c r="W43">
        <v>1.7</v>
      </c>
      <c r="X43">
        <v>61.18</v>
      </c>
      <c r="Y43" s="13">
        <f t="shared" si="17"/>
        <v>42.826000000000001</v>
      </c>
      <c r="Z43" s="13">
        <f t="shared" si="18"/>
        <v>34.260799999999996</v>
      </c>
      <c r="AA43" s="71">
        <f t="shared" si="19"/>
        <v>1033.55</v>
      </c>
      <c r="AB43" s="72">
        <f t="shared" si="20"/>
        <v>73.825000000000003</v>
      </c>
    </row>
    <row r="44" spans="3:28" x14ac:dyDescent="0.35">
      <c r="C44" t="s">
        <v>132</v>
      </c>
      <c r="D44">
        <v>18.12</v>
      </c>
      <c r="E44">
        <v>1.1200000000000001</v>
      </c>
      <c r="F44">
        <v>4.9800000000000004</v>
      </c>
      <c r="G44">
        <v>282.35000000000002</v>
      </c>
      <c r="H44">
        <v>0</v>
      </c>
      <c r="I44">
        <v>1.17</v>
      </c>
      <c r="J44">
        <v>0.42</v>
      </c>
      <c r="K44">
        <v>5</v>
      </c>
      <c r="L44">
        <v>2.5499999999999998</v>
      </c>
      <c r="M44">
        <v>19</v>
      </c>
      <c r="N44">
        <v>344.3</v>
      </c>
      <c r="O44">
        <v>177.77</v>
      </c>
      <c r="P44">
        <v>166.53</v>
      </c>
      <c r="Q44">
        <v>4.96</v>
      </c>
      <c r="R44">
        <v>0.6</v>
      </c>
      <c r="S44">
        <v>0.14000000000000001</v>
      </c>
      <c r="T44">
        <v>1</v>
      </c>
      <c r="U44">
        <v>2.95</v>
      </c>
      <c r="V44">
        <v>4.96</v>
      </c>
      <c r="W44">
        <v>1.64</v>
      </c>
      <c r="X44">
        <v>58.96</v>
      </c>
      <c r="Y44" s="13">
        <f t="shared" si="17"/>
        <v>41.272000000000006</v>
      </c>
      <c r="Z44" s="13">
        <f t="shared" si="18"/>
        <v>33.017600000000002</v>
      </c>
      <c r="AA44" s="71">
        <f t="shared" si="19"/>
        <v>1003.47</v>
      </c>
      <c r="AB44" s="72">
        <f t="shared" si="20"/>
        <v>71.676428571428573</v>
      </c>
    </row>
    <row r="45" spans="3:28" x14ac:dyDescent="0.35">
      <c r="C45" t="s">
        <v>132</v>
      </c>
      <c r="D45">
        <v>18.13</v>
      </c>
      <c r="E45">
        <v>1.07</v>
      </c>
      <c r="F45">
        <v>5.27</v>
      </c>
      <c r="G45">
        <v>341.19</v>
      </c>
      <c r="H45">
        <v>0</v>
      </c>
      <c r="I45">
        <v>1.1299999999999999</v>
      </c>
      <c r="J45">
        <v>0.48</v>
      </c>
      <c r="K45">
        <v>5</v>
      </c>
      <c r="L45">
        <v>2.59</v>
      </c>
      <c r="M45">
        <v>19</v>
      </c>
      <c r="N45">
        <v>344.45</v>
      </c>
      <c r="O45">
        <v>177.85</v>
      </c>
      <c r="P45">
        <v>166.61</v>
      </c>
      <c r="Q45">
        <v>4.72</v>
      </c>
      <c r="R45">
        <v>0.69</v>
      </c>
      <c r="S45">
        <v>0.18</v>
      </c>
      <c r="T45">
        <v>4</v>
      </c>
      <c r="U45">
        <v>2.99</v>
      </c>
      <c r="V45">
        <v>4.72</v>
      </c>
      <c r="W45">
        <v>1.56</v>
      </c>
      <c r="X45">
        <v>56.16</v>
      </c>
      <c r="Y45" s="13">
        <f t="shared" si="17"/>
        <v>39.311999999999998</v>
      </c>
      <c r="Z45" s="13">
        <f t="shared" si="18"/>
        <v>31.4496</v>
      </c>
      <c r="AA45" s="71">
        <f t="shared" si="19"/>
        <v>963.39</v>
      </c>
      <c r="AB45" s="72">
        <f t="shared" si="20"/>
        <v>68.813571428571422</v>
      </c>
    </row>
    <row r="46" spans="3:28" x14ac:dyDescent="0.35">
      <c r="C46" t="s">
        <v>132</v>
      </c>
      <c r="D46">
        <v>18.14</v>
      </c>
      <c r="E46">
        <v>1.01</v>
      </c>
      <c r="F46">
        <v>6.13</v>
      </c>
      <c r="G46">
        <v>345.95</v>
      </c>
      <c r="H46">
        <v>0</v>
      </c>
      <c r="I46">
        <v>1.0900000000000001</v>
      </c>
      <c r="J46">
        <v>0.56000000000000005</v>
      </c>
      <c r="K46">
        <v>4</v>
      </c>
      <c r="L46">
        <v>2.62</v>
      </c>
      <c r="M46">
        <v>19</v>
      </c>
      <c r="N46">
        <v>344.62</v>
      </c>
      <c r="O46">
        <v>177.93</v>
      </c>
      <c r="P46">
        <v>166.69</v>
      </c>
      <c r="Q46">
        <v>4.46</v>
      </c>
      <c r="R46">
        <v>0.82</v>
      </c>
      <c r="S46">
        <v>0.22</v>
      </c>
      <c r="T46">
        <v>3</v>
      </c>
      <c r="U46">
        <v>3.04</v>
      </c>
      <c r="V46">
        <v>4.46</v>
      </c>
      <c r="W46">
        <v>1.47</v>
      </c>
      <c r="X46">
        <v>53.1</v>
      </c>
      <c r="Y46" s="13">
        <f t="shared" si="17"/>
        <v>37.17</v>
      </c>
      <c r="Z46" s="13">
        <f t="shared" si="18"/>
        <v>29.736000000000001</v>
      </c>
      <c r="AA46" s="71">
        <f t="shared" si="19"/>
        <v>923.31</v>
      </c>
      <c r="AB46" s="72">
        <f t="shared" si="20"/>
        <v>65.950714285714284</v>
      </c>
    </row>
    <row r="47" spans="3:28" x14ac:dyDescent="0.35">
      <c r="C47" t="s">
        <v>132</v>
      </c>
      <c r="D47">
        <v>18.149999999999999</v>
      </c>
      <c r="E47">
        <v>0.98</v>
      </c>
      <c r="F47">
        <v>6.89</v>
      </c>
      <c r="G47">
        <v>334.97</v>
      </c>
      <c r="H47">
        <v>0</v>
      </c>
      <c r="I47">
        <v>1.05</v>
      </c>
      <c r="J47">
        <v>0.65</v>
      </c>
      <c r="K47">
        <v>4</v>
      </c>
      <c r="L47">
        <v>2.66</v>
      </c>
      <c r="M47">
        <v>19</v>
      </c>
      <c r="N47">
        <v>344.79</v>
      </c>
      <c r="O47">
        <v>178.02</v>
      </c>
      <c r="P47">
        <v>166.77</v>
      </c>
      <c r="Q47">
        <v>4.22</v>
      </c>
      <c r="R47">
        <v>0.98</v>
      </c>
      <c r="S47">
        <v>0.24</v>
      </c>
      <c r="T47">
        <v>3</v>
      </c>
      <c r="U47">
        <v>3.09</v>
      </c>
      <c r="V47">
        <v>4.22</v>
      </c>
      <c r="W47">
        <v>1.39</v>
      </c>
      <c r="X47">
        <v>50.24</v>
      </c>
      <c r="Y47" s="13">
        <f t="shared" si="17"/>
        <v>35.167999999999999</v>
      </c>
      <c r="Z47" s="13">
        <f t="shared" si="18"/>
        <v>28.134399999999999</v>
      </c>
      <c r="AA47" s="71">
        <f t="shared" si="19"/>
        <v>883.23</v>
      </c>
      <c r="AB47" s="72">
        <f t="shared" si="20"/>
        <v>63.087857142857146</v>
      </c>
    </row>
    <row r="48" spans="3:28" x14ac:dyDescent="0.35">
      <c r="C48" t="s">
        <v>132</v>
      </c>
      <c r="D48">
        <v>18.16</v>
      </c>
      <c r="E48">
        <v>0.95</v>
      </c>
      <c r="F48">
        <v>7.57</v>
      </c>
      <c r="G48">
        <v>354.13</v>
      </c>
      <c r="H48">
        <v>0</v>
      </c>
      <c r="I48">
        <v>1.02</v>
      </c>
      <c r="J48">
        <v>0.73</v>
      </c>
      <c r="K48">
        <v>4</v>
      </c>
      <c r="L48">
        <v>2.7</v>
      </c>
      <c r="M48">
        <v>19</v>
      </c>
      <c r="N48">
        <v>344.94</v>
      </c>
      <c r="O48">
        <v>178.1</v>
      </c>
      <c r="P48">
        <v>166.84</v>
      </c>
      <c r="Q48">
        <v>4.03</v>
      </c>
      <c r="R48">
        <v>1.1000000000000001</v>
      </c>
      <c r="S48">
        <v>0.26</v>
      </c>
      <c r="T48">
        <v>3</v>
      </c>
      <c r="U48">
        <v>3.13</v>
      </c>
      <c r="V48">
        <v>4.03</v>
      </c>
      <c r="W48">
        <v>1.33</v>
      </c>
      <c r="X48">
        <v>48</v>
      </c>
      <c r="Y48" s="13">
        <f t="shared" si="17"/>
        <v>33.6</v>
      </c>
      <c r="Z48" s="13">
        <f t="shared" si="18"/>
        <v>26.88</v>
      </c>
      <c r="AA48" s="71">
        <f t="shared" si="19"/>
        <v>853.16</v>
      </c>
      <c r="AB48" s="72">
        <f t="shared" si="20"/>
        <v>60.94</v>
      </c>
    </row>
    <row r="49" spans="3:28" x14ac:dyDescent="0.35">
      <c r="C49" t="s">
        <v>132</v>
      </c>
      <c r="D49">
        <v>18.16</v>
      </c>
      <c r="E49">
        <v>0.91</v>
      </c>
      <c r="F49">
        <v>7.76</v>
      </c>
      <c r="G49">
        <v>377.7</v>
      </c>
      <c r="H49">
        <v>0</v>
      </c>
      <c r="I49">
        <v>0.99</v>
      </c>
      <c r="J49">
        <v>0.78</v>
      </c>
      <c r="K49">
        <v>4</v>
      </c>
      <c r="L49">
        <v>2.72</v>
      </c>
      <c r="M49">
        <v>19</v>
      </c>
      <c r="N49">
        <v>345.12</v>
      </c>
      <c r="O49">
        <v>178.19</v>
      </c>
      <c r="P49">
        <v>166.93</v>
      </c>
      <c r="Q49">
        <v>3.87</v>
      </c>
      <c r="R49">
        <v>1.19</v>
      </c>
      <c r="S49">
        <v>0.32</v>
      </c>
      <c r="T49">
        <v>3</v>
      </c>
      <c r="U49">
        <v>3.16</v>
      </c>
      <c r="V49">
        <v>3.87</v>
      </c>
      <c r="W49">
        <v>1.28</v>
      </c>
      <c r="X49">
        <v>46.12</v>
      </c>
      <c r="Y49" s="13">
        <f t="shared" si="17"/>
        <v>32.283999999999999</v>
      </c>
      <c r="Z49" s="13">
        <f t="shared" si="18"/>
        <v>25.827199999999998</v>
      </c>
      <c r="AA49" s="71">
        <f t="shared" si="19"/>
        <v>823.06999999999994</v>
      </c>
      <c r="AB49" s="72">
        <f t="shared" si="20"/>
        <v>58.79071428571428</v>
      </c>
    </row>
    <row r="50" spans="3:28" x14ac:dyDescent="0.35">
      <c r="C50" t="s">
        <v>132</v>
      </c>
      <c r="D50">
        <v>18.170000000000002</v>
      </c>
      <c r="E50">
        <v>0.88</v>
      </c>
      <c r="F50">
        <v>7.76</v>
      </c>
      <c r="G50">
        <v>426.16</v>
      </c>
      <c r="H50">
        <v>0</v>
      </c>
      <c r="I50">
        <v>0.97</v>
      </c>
      <c r="J50">
        <v>0.79</v>
      </c>
      <c r="K50">
        <v>4</v>
      </c>
      <c r="L50">
        <v>2.73</v>
      </c>
      <c r="M50">
        <v>19</v>
      </c>
      <c r="N50">
        <v>345.27</v>
      </c>
      <c r="O50">
        <v>178.27</v>
      </c>
      <c r="P50">
        <v>167</v>
      </c>
      <c r="Q50">
        <v>3.75</v>
      </c>
      <c r="R50">
        <v>1.22</v>
      </c>
      <c r="S50">
        <v>0.37</v>
      </c>
      <c r="T50">
        <v>3</v>
      </c>
      <c r="U50">
        <v>3.18</v>
      </c>
      <c r="V50">
        <v>3.75</v>
      </c>
      <c r="W50">
        <v>1.24</v>
      </c>
      <c r="X50">
        <v>44.72</v>
      </c>
      <c r="Y50" s="13">
        <f t="shared" si="17"/>
        <v>31.303999999999995</v>
      </c>
      <c r="Z50" s="13">
        <f t="shared" si="18"/>
        <v>25.043199999999999</v>
      </c>
      <c r="AA50" s="71">
        <f t="shared" si="19"/>
        <v>803</v>
      </c>
      <c r="AB50" s="72">
        <f t="shared" si="20"/>
        <v>57.357142857142854</v>
      </c>
    </row>
    <row r="51" spans="3:28" x14ac:dyDescent="0.35">
      <c r="C51" t="s">
        <v>132</v>
      </c>
      <c r="D51">
        <v>18.18</v>
      </c>
      <c r="E51">
        <v>0.87</v>
      </c>
      <c r="F51">
        <v>7.37</v>
      </c>
      <c r="G51">
        <v>429.39</v>
      </c>
      <c r="H51">
        <v>0</v>
      </c>
      <c r="I51">
        <v>0.96</v>
      </c>
      <c r="J51">
        <v>0.78</v>
      </c>
      <c r="K51">
        <v>4</v>
      </c>
      <c r="L51">
        <v>2.73</v>
      </c>
      <c r="M51">
        <v>19</v>
      </c>
      <c r="N51">
        <v>345.44</v>
      </c>
      <c r="O51">
        <v>178.36</v>
      </c>
      <c r="P51">
        <v>167.08</v>
      </c>
      <c r="Q51">
        <v>3.67</v>
      </c>
      <c r="R51">
        <v>1.21</v>
      </c>
      <c r="S51">
        <v>0.42</v>
      </c>
      <c r="T51">
        <v>3</v>
      </c>
      <c r="U51">
        <v>3.18</v>
      </c>
      <c r="V51">
        <v>3.67</v>
      </c>
      <c r="W51">
        <v>1.21</v>
      </c>
      <c r="X51">
        <v>43.85</v>
      </c>
      <c r="Y51" s="13">
        <f t="shared" si="17"/>
        <v>30.695</v>
      </c>
      <c r="Z51" s="13">
        <f t="shared" si="18"/>
        <v>24.555999999999997</v>
      </c>
      <c r="AA51" s="71">
        <f t="shared" si="19"/>
        <v>792.92</v>
      </c>
      <c r="AB51" s="72">
        <f t="shared" si="20"/>
        <v>56.637142857142855</v>
      </c>
    </row>
    <row r="52" spans="3:28" x14ac:dyDescent="0.35">
      <c r="C52" t="s">
        <v>132</v>
      </c>
      <c r="D52">
        <v>18.190000000000001</v>
      </c>
      <c r="E52">
        <v>0.86</v>
      </c>
      <c r="F52">
        <v>7.18</v>
      </c>
      <c r="G52">
        <v>444.57</v>
      </c>
      <c r="H52">
        <v>0</v>
      </c>
      <c r="I52">
        <v>0.96</v>
      </c>
      <c r="J52">
        <v>0.76</v>
      </c>
      <c r="K52">
        <v>4</v>
      </c>
      <c r="L52">
        <v>2.73</v>
      </c>
      <c r="M52">
        <v>19</v>
      </c>
      <c r="N52">
        <v>345.61</v>
      </c>
      <c r="O52">
        <v>178.44</v>
      </c>
      <c r="P52">
        <v>167.17</v>
      </c>
      <c r="Q52">
        <v>3.65</v>
      </c>
      <c r="R52">
        <v>1.19</v>
      </c>
      <c r="S52">
        <v>0.43</v>
      </c>
      <c r="T52">
        <v>3</v>
      </c>
      <c r="U52">
        <v>3.18</v>
      </c>
      <c r="V52">
        <v>3.65</v>
      </c>
      <c r="W52">
        <v>1.21</v>
      </c>
      <c r="X52">
        <v>43.63</v>
      </c>
      <c r="Y52" s="13">
        <f t="shared" si="17"/>
        <v>30.541000000000004</v>
      </c>
      <c r="Z52" s="13">
        <f t="shared" si="18"/>
        <v>24.4328</v>
      </c>
      <c r="AA52" s="71">
        <f t="shared" si="19"/>
        <v>792.83</v>
      </c>
      <c r="AB52" s="72">
        <f t="shared" si="20"/>
        <v>56.630714285714291</v>
      </c>
    </row>
    <row r="53" spans="3:28" x14ac:dyDescent="0.35">
      <c r="C53" t="s">
        <v>132</v>
      </c>
      <c r="D53">
        <v>18.2</v>
      </c>
      <c r="E53">
        <v>0.87</v>
      </c>
      <c r="F53">
        <v>7.28</v>
      </c>
      <c r="G53">
        <v>453.55</v>
      </c>
      <c r="H53">
        <v>0</v>
      </c>
      <c r="I53">
        <v>0.95</v>
      </c>
      <c r="J53">
        <v>0.75</v>
      </c>
      <c r="K53">
        <v>4</v>
      </c>
      <c r="L53">
        <v>2.73</v>
      </c>
      <c r="M53">
        <v>19</v>
      </c>
      <c r="N53">
        <v>345.76</v>
      </c>
      <c r="O53">
        <v>178.52</v>
      </c>
      <c r="P53">
        <v>167.24</v>
      </c>
      <c r="Q53">
        <v>3.63</v>
      </c>
      <c r="R53">
        <v>1.18</v>
      </c>
      <c r="S53">
        <v>0.45</v>
      </c>
      <c r="T53">
        <v>3</v>
      </c>
      <c r="U53">
        <v>3.18</v>
      </c>
      <c r="V53">
        <v>3.63</v>
      </c>
      <c r="W53">
        <v>1.2</v>
      </c>
      <c r="X53">
        <v>43.38</v>
      </c>
      <c r="Y53" s="13">
        <f t="shared" si="17"/>
        <v>30.366000000000003</v>
      </c>
      <c r="Z53" s="13">
        <f t="shared" si="18"/>
        <v>24.292800000000003</v>
      </c>
      <c r="AA53" s="71">
        <f t="shared" si="19"/>
        <v>782.76</v>
      </c>
      <c r="AB53" s="72">
        <f t="shared" si="20"/>
        <v>55.911428571428573</v>
      </c>
    </row>
    <row r="54" spans="3:28" x14ac:dyDescent="0.35">
      <c r="C54" t="s">
        <v>132</v>
      </c>
      <c r="D54">
        <v>18.21</v>
      </c>
      <c r="E54">
        <v>0.86</v>
      </c>
      <c r="F54">
        <v>6.99</v>
      </c>
      <c r="G54">
        <v>453.05</v>
      </c>
      <c r="H54">
        <v>0</v>
      </c>
      <c r="I54">
        <v>0.95</v>
      </c>
      <c r="J54">
        <v>0.74</v>
      </c>
      <c r="K54">
        <v>4</v>
      </c>
      <c r="L54">
        <v>2.72</v>
      </c>
      <c r="M54">
        <v>19</v>
      </c>
      <c r="N54">
        <v>345.93</v>
      </c>
      <c r="O54">
        <v>178.61</v>
      </c>
      <c r="P54">
        <v>167.32</v>
      </c>
      <c r="Q54">
        <v>3.64</v>
      </c>
      <c r="R54">
        <v>1.1599999999999999</v>
      </c>
      <c r="S54">
        <v>0.45</v>
      </c>
      <c r="T54">
        <v>3</v>
      </c>
      <c r="U54">
        <v>3.18</v>
      </c>
      <c r="V54">
        <v>3.64</v>
      </c>
      <c r="W54">
        <v>1.2</v>
      </c>
      <c r="X54">
        <v>43.47</v>
      </c>
      <c r="Y54" s="13">
        <f t="shared" si="17"/>
        <v>30.428999999999995</v>
      </c>
      <c r="Z54" s="13">
        <f t="shared" si="18"/>
        <v>24.343199999999996</v>
      </c>
      <c r="AA54" s="71">
        <f t="shared" si="19"/>
        <v>782.68000000000006</v>
      </c>
      <c r="AB54" s="72">
        <f t="shared" si="20"/>
        <v>55.905714285714289</v>
      </c>
    </row>
    <row r="55" spans="3:28" x14ac:dyDescent="0.35">
      <c r="C55" t="s">
        <v>132</v>
      </c>
      <c r="D55">
        <v>18.21</v>
      </c>
      <c r="E55">
        <v>0.87</v>
      </c>
      <c r="F55">
        <v>6.99</v>
      </c>
      <c r="G55">
        <v>450.56</v>
      </c>
      <c r="H55">
        <v>0</v>
      </c>
      <c r="I55">
        <v>0.95</v>
      </c>
      <c r="J55">
        <v>0.73</v>
      </c>
      <c r="K55">
        <v>4</v>
      </c>
      <c r="L55">
        <v>2.72</v>
      </c>
      <c r="M55">
        <v>19</v>
      </c>
      <c r="N55">
        <v>346.08</v>
      </c>
      <c r="O55">
        <v>178.69</v>
      </c>
      <c r="P55">
        <v>167.4</v>
      </c>
      <c r="Q55">
        <v>3.6</v>
      </c>
      <c r="R55">
        <v>1.1499999999999999</v>
      </c>
      <c r="S55">
        <v>0.45</v>
      </c>
      <c r="T55">
        <v>3</v>
      </c>
      <c r="U55">
        <v>3.18</v>
      </c>
      <c r="V55">
        <v>3.6</v>
      </c>
      <c r="W55">
        <v>1.19</v>
      </c>
      <c r="X55">
        <v>43.01</v>
      </c>
      <c r="Y55" s="13">
        <f t="shared" si="17"/>
        <v>30.106999999999999</v>
      </c>
      <c r="Z55" s="13">
        <f t="shared" si="18"/>
        <v>24.085599999999999</v>
      </c>
      <c r="AA55" s="71">
        <f t="shared" si="19"/>
        <v>782.6</v>
      </c>
      <c r="AB55" s="72">
        <f t="shared" si="20"/>
        <v>55.9</v>
      </c>
    </row>
    <row r="56" spans="3:28" x14ac:dyDescent="0.35">
      <c r="C56" t="s">
        <v>132</v>
      </c>
      <c r="D56">
        <v>18.22</v>
      </c>
      <c r="E56">
        <v>0.85</v>
      </c>
      <c r="F56">
        <v>6.7</v>
      </c>
      <c r="G56">
        <v>452.67</v>
      </c>
      <c r="H56">
        <v>0</v>
      </c>
      <c r="I56">
        <v>0.96</v>
      </c>
      <c r="J56">
        <v>0.73</v>
      </c>
      <c r="K56">
        <v>4</v>
      </c>
      <c r="L56">
        <v>2.72</v>
      </c>
      <c r="M56">
        <v>19</v>
      </c>
      <c r="N56">
        <v>346.26</v>
      </c>
      <c r="O56">
        <v>178.78</v>
      </c>
      <c r="P56">
        <v>167.48</v>
      </c>
      <c r="Q56">
        <v>3.64</v>
      </c>
      <c r="R56">
        <v>1.1499999999999999</v>
      </c>
      <c r="S56">
        <v>0.45</v>
      </c>
      <c r="T56">
        <v>3</v>
      </c>
      <c r="U56">
        <v>3.18</v>
      </c>
      <c r="V56">
        <v>3.64</v>
      </c>
      <c r="W56">
        <v>1.2</v>
      </c>
      <c r="X56">
        <v>43.59</v>
      </c>
      <c r="Y56" s="13">
        <f t="shared" si="17"/>
        <v>30.512999999999998</v>
      </c>
      <c r="Z56" s="13">
        <f t="shared" si="18"/>
        <v>24.410399999999999</v>
      </c>
      <c r="AA56" s="71">
        <f t="shared" si="19"/>
        <v>792.52</v>
      </c>
      <c r="AB56" s="72">
        <f t="shared" si="20"/>
        <v>56.60857142857143</v>
      </c>
    </row>
    <row r="57" spans="3:28" x14ac:dyDescent="0.35">
      <c r="C57" t="s">
        <v>132</v>
      </c>
      <c r="D57">
        <v>18.23</v>
      </c>
      <c r="E57">
        <v>0.88</v>
      </c>
      <c r="F57">
        <v>7.28</v>
      </c>
      <c r="G57">
        <v>463.27</v>
      </c>
      <c r="H57">
        <v>0</v>
      </c>
      <c r="I57">
        <v>0.96</v>
      </c>
      <c r="J57">
        <v>0.73</v>
      </c>
      <c r="K57">
        <v>4</v>
      </c>
      <c r="L57">
        <v>2.72</v>
      </c>
      <c r="M57">
        <v>19</v>
      </c>
      <c r="N57">
        <v>346.41</v>
      </c>
      <c r="O57">
        <v>178.86</v>
      </c>
      <c r="P57">
        <v>167.55</v>
      </c>
      <c r="Q57">
        <v>3.65</v>
      </c>
      <c r="R57">
        <v>1.1399999999999999</v>
      </c>
      <c r="S57">
        <v>0.46</v>
      </c>
      <c r="T57">
        <v>3</v>
      </c>
      <c r="U57">
        <v>3.18</v>
      </c>
      <c r="V57">
        <v>3.65</v>
      </c>
      <c r="W57">
        <v>1.2</v>
      </c>
      <c r="X57">
        <v>43.63</v>
      </c>
      <c r="Y57" s="13">
        <f t="shared" si="17"/>
        <v>30.541000000000004</v>
      </c>
      <c r="Z57" s="13">
        <f t="shared" si="18"/>
        <v>24.4328</v>
      </c>
      <c r="AA57" s="71">
        <f t="shared" si="19"/>
        <v>792.45</v>
      </c>
      <c r="AB57" s="72">
        <f t="shared" si="20"/>
        <v>56.603571428571435</v>
      </c>
    </row>
    <row r="58" spans="3:28" x14ac:dyDescent="0.35">
      <c r="C58" t="s">
        <v>132</v>
      </c>
      <c r="D58">
        <v>18.239999999999998</v>
      </c>
      <c r="E58">
        <v>0.86</v>
      </c>
      <c r="F58">
        <v>6.99</v>
      </c>
      <c r="G58">
        <v>465.85</v>
      </c>
      <c r="H58">
        <v>0</v>
      </c>
      <c r="I58">
        <v>0.96</v>
      </c>
      <c r="J58">
        <v>0.73</v>
      </c>
      <c r="K58">
        <v>4</v>
      </c>
      <c r="L58">
        <v>2.72</v>
      </c>
      <c r="M58">
        <v>19</v>
      </c>
      <c r="N58">
        <v>346.58</v>
      </c>
      <c r="O58">
        <v>178.94</v>
      </c>
      <c r="P58">
        <v>167.63</v>
      </c>
      <c r="Q58">
        <v>3.68</v>
      </c>
      <c r="R58">
        <v>1.1399999999999999</v>
      </c>
      <c r="S58">
        <v>0.46</v>
      </c>
      <c r="T58">
        <v>3</v>
      </c>
      <c r="U58">
        <v>3.17</v>
      </c>
      <c r="V58">
        <v>3.68</v>
      </c>
      <c r="W58">
        <v>1.22</v>
      </c>
      <c r="X58">
        <v>44.12</v>
      </c>
      <c r="Y58" s="13">
        <f t="shared" si="17"/>
        <v>30.883999999999997</v>
      </c>
      <c r="Z58" s="13">
        <f t="shared" si="18"/>
        <v>24.707199999999997</v>
      </c>
      <c r="AA58" s="71">
        <f t="shared" si="19"/>
        <v>792.37</v>
      </c>
      <c r="AB58" s="72">
        <f t="shared" si="20"/>
        <v>56.597857142857144</v>
      </c>
    </row>
    <row r="59" spans="3:28" x14ac:dyDescent="0.35">
      <c r="C59" t="s">
        <v>132</v>
      </c>
      <c r="D59">
        <v>18.25</v>
      </c>
      <c r="E59">
        <v>0.87</v>
      </c>
      <c r="F59">
        <v>6.8</v>
      </c>
      <c r="G59">
        <v>468.24</v>
      </c>
      <c r="H59">
        <v>0</v>
      </c>
      <c r="I59">
        <v>0.96</v>
      </c>
      <c r="J59">
        <v>0.72</v>
      </c>
      <c r="K59">
        <v>4</v>
      </c>
      <c r="L59">
        <v>2.71</v>
      </c>
      <c r="M59">
        <v>19</v>
      </c>
      <c r="N59">
        <v>346.75</v>
      </c>
      <c r="O59">
        <v>179.03</v>
      </c>
      <c r="P59">
        <v>167.72</v>
      </c>
      <c r="Q59">
        <v>3.68</v>
      </c>
      <c r="R59">
        <v>1.1200000000000001</v>
      </c>
      <c r="S59">
        <v>0.46</v>
      </c>
      <c r="T59">
        <v>3</v>
      </c>
      <c r="U59">
        <v>3.17</v>
      </c>
      <c r="V59">
        <v>3.68</v>
      </c>
      <c r="W59">
        <v>1.21</v>
      </c>
      <c r="X59">
        <v>44.04</v>
      </c>
      <c r="Y59" s="13">
        <f t="shared" si="17"/>
        <v>30.827999999999996</v>
      </c>
      <c r="Z59" s="13">
        <f t="shared" si="18"/>
        <v>24.662399999999998</v>
      </c>
      <c r="AA59" s="71">
        <f t="shared" si="19"/>
        <v>792.28</v>
      </c>
      <c r="AB59" s="72">
        <f t="shared" si="20"/>
        <v>56.591428571428573</v>
      </c>
    </row>
    <row r="60" spans="3:28" x14ac:dyDescent="0.35">
      <c r="C60" t="s">
        <v>132</v>
      </c>
      <c r="D60">
        <v>18.260000000000002</v>
      </c>
      <c r="E60">
        <v>0.88</v>
      </c>
      <c r="F60">
        <v>6.99</v>
      </c>
      <c r="G60">
        <v>459.78</v>
      </c>
      <c r="H60">
        <v>0</v>
      </c>
      <c r="I60">
        <v>0.96</v>
      </c>
      <c r="J60">
        <v>0.71</v>
      </c>
      <c r="K60">
        <v>4</v>
      </c>
      <c r="L60">
        <v>2.71</v>
      </c>
      <c r="M60">
        <v>19</v>
      </c>
      <c r="N60">
        <v>346.9</v>
      </c>
      <c r="O60">
        <v>179.11</v>
      </c>
      <c r="P60">
        <v>167.79</v>
      </c>
      <c r="Q60">
        <v>3.66</v>
      </c>
      <c r="R60">
        <v>1.1100000000000001</v>
      </c>
      <c r="S60">
        <v>0.44</v>
      </c>
      <c r="T60">
        <v>3</v>
      </c>
      <c r="U60">
        <v>3.17</v>
      </c>
      <c r="V60">
        <v>3.66</v>
      </c>
      <c r="W60">
        <v>1.21</v>
      </c>
      <c r="X60">
        <v>43.92</v>
      </c>
      <c r="Y60" s="13">
        <f t="shared" si="17"/>
        <v>30.744</v>
      </c>
      <c r="Z60" s="13">
        <f t="shared" si="18"/>
        <v>24.595199999999998</v>
      </c>
      <c r="AA60" s="71">
        <f t="shared" si="19"/>
        <v>792.21</v>
      </c>
      <c r="AB60" s="72">
        <f t="shared" si="20"/>
        <v>56.586428571428577</v>
      </c>
    </row>
    <row r="61" spans="3:28" x14ac:dyDescent="0.35">
      <c r="C61" t="s">
        <v>132</v>
      </c>
      <c r="D61">
        <v>18.27</v>
      </c>
      <c r="E61">
        <v>0.87</v>
      </c>
      <c r="F61">
        <v>6.61</v>
      </c>
      <c r="G61">
        <v>422.68</v>
      </c>
      <c r="H61">
        <v>0</v>
      </c>
      <c r="I61">
        <v>0.96</v>
      </c>
      <c r="J61">
        <v>0.7</v>
      </c>
      <c r="K61">
        <v>4</v>
      </c>
      <c r="L61">
        <v>2.71</v>
      </c>
      <c r="M61">
        <v>19</v>
      </c>
      <c r="N61">
        <v>347.07</v>
      </c>
      <c r="O61">
        <v>179.2</v>
      </c>
      <c r="P61">
        <v>167.87</v>
      </c>
      <c r="Q61">
        <v>3.65</v>
      </c>
      <c r="R61">
        <v>1.0900000000000001</v>
      </c>
      <c r="S61">
        <v>0.42</v>
      </c>
      <c r="T61">
        <v>3</v>
      </c>
      <c r="U61">
        <v>3.17</v>
      </c>
      <c r="V61">
        <v>3.65</v>
      </c>
      <c r="W61">
        <v>1.2</v>
      </c>
      <c r="X61">
        <v>43.74</v>
      </c>
      <c r="Y61" s="13">
        <f t="shared" si="17"/>
        <v>30.618000000000002</v>
      </c>
      <c r="Z61" s="13">
        <f t="shared" si="18"/>
        <v>24.494399999999999</v>
      </c>
      <c r="AA61" s="71">
        <f t="shared" si="19"/>
        <v>792.13</v>
      </c>
      <c r="AB61" s="72">
        <f t="shared" si="20"/>
        <v>56.580714285714286</v>
      </c>
    </row>
    <row r="62" spans="3:28" x14ac:dyDescent="0.35">
      <c r="C62" t="s">
        <v>132</v>
      </c>
      <c r="D62">
        <v>18.27</v>
      </c>
      <c r="E62">
        <v>0.87</v>
      </c>
      <c r="F62">
        <v>6.42</v>
      </c>
      <c r="G62">
        <v>429.94</v>
      </c>
      <c r="H62">
        <v>0</v>
      </c>
      <c r="I62">
        <v>0.96</v>
      </c>
      <c r="J62">
        <v>0.68</v>
      </c>
      <c r="K62">
        <v>4</v>
      </c>
      <c r="L62">
        <v>2.71</v>
      </c>
      <c r="M62">
        <v>19</v>
      </c>
      <c r="N62">
        <v>347.22</v>
      </c>
      <c r="O62">
        <v>179.28</v>
      </c>
      <c r="P62">
        <v>167.95</v>
      </c>
      <c r="Q62">
        <v>3.62</v>
      </c>
      <c r="R62">
        <v>1.06</v>
      </c>
      <c r="S62">
        <v>0.41</v>
      </c>
      <c r="T62">
        <v>3</v>
      </c>
      <c r="U62">
        <v>3.17</v>
      </c>
      <c r="V62">
        <v>3.62</v>
      </c>
      <c r="W62">
        <v>1.2</v>
      </c>
      <c r="X62">
        <v>43.47</v>
      </c>
      <c r="Y62" s="13">
        <f t="shared" si="17"/>
        <v>30.428999999999995</v>
      </c>
      <c r="Z62" s="13">
        <f t="shared" si="18"/>
        <v>24.343199999999996</v>
      </c>
      <c r="AA62" s="71">
        <f t="shared" si="19"/>
        <v>792.05</v>
      </c>
      <c r="AB62" s="72">
        <f t="shared" si="20"/>
        <v>56.574999999999996</v>
      </c>
    </row>
    <row r="63" spans="3:28" x14ac:dyDescent="0.35">
      <c r="C63" t="s">
        <v>132</v>
      </c>
      <c r="D63">
        <v>18.28</v>
      </c>
      <c r="E63">
        <v>0.87</v>
      </c>
      <c r="F63">
        <v>6.42</v>
      </c>
      <c r="G63">
        <v>435.78</v>
      </c>
      <c r="H63">
        <v>0</v>
      </c>
      <c r="I63">
        <v>0.95</v>
      </c>
      <c r="J63">
        <v>0.66</v>
      </c>
      <c r="K63">
        <v>4</v>
      </c>
      <c r="L63">
        <v>2.7</v>
      </c>
      <c r="M63">
        <v>19</v>
      </c>
      <c r="N63">
        <v>347.4</v>
      </c>
      <c r="O63">
        <v>179.37</v>
      </c>
      <c r="P63">
        <v>168.03</v>
      </c>
      <c r="Q63">
        <v>3.61</v>
      </c>
      <c r="R63">
        <v>1.04</v>
      </c>
      <c r="S63">
        <v>0.42</v>
      </c>
      <c r="T63">
        <v>3</v>
      </c>
      <c r="U63">
        <v>3.16</v>
      </c>
      <c r="V63">
        <v>3.61</v>
      </c>
      <c r="W63">
        <v>1.19</v>
      </c>
      <c r="X63">
        <v>43.29</v>
      </c>
      <c r="Y63" s="13">
        <f t="shared" si="17"/>
        <v>30.302999999999997</v>
      </c>
      <c r="Z63" s="13">
        <f t="shared" si="18"/>
        <v>24.242399999999996</v>
      </c>
      <c r="AA63" s="71">
        <f t="shared" si="19"/>
        <v>781.97</v>
      </c>
      <c r="AB63" s="72">
        <f t="shared" si="20"/>
        <v>55.855000000000004</v>
      </c>
    </row>
    <row r="64" spans="3:28" x14ac:dyDescent="0.35">
      <c r="C64" t="s">
        <v>132</v>
      </c>
      <c r="D64">
        <v>18.29</v>
      </c>
      <c r="E64">
        <v>0.86</v>
      </c>
      <c r="F64">
        <v>6.03</v>
      </c>
      <c r="G64">
        <v>437.84</v>
      </c>
      <c r="H64">
        <v>0</v>
      </c>
      <c r="I64">
        <v>0.95</v>
      </c>
      <c r="J64">
        <v>0.64</v>
      </c>
      <c r="K64">
        <v>4</v>
      </c>
      <c r="L64">
        <v>2.7</v>
      </c>
      <c r="M64">
        <v>19</v>
      </c>
      <c r="N64">
        <v>347.55</v>
      </c>
      <c r="O64">
        <v>179.44</v>
      </c>
      <c r="P64">
        <v>168.1</v>
      </c>
      <c r="Q64">
        <v>3.57</v>
      </c>
      <c r="R64">
        <v>1.01</v>
      </c>
      <c r="S64">
        <v>0.44</v>
      </c>
      <c r="T64">
        <v>3</v>
      </c>
      <c r="U64">
        <v>3.16</v>
      </c>
      <c r="V64">
        <v>3.57</v>
      </c>
      <c r="W64">
        <v>1.18</v>
      </c>
      <c r="X64">
        <v>42.91</v>
      </c>
      <c r="Y64" s="13">
        <f t="shared" si="17"/>
        <v>30.036999999999999</v>
      </c>
      <c r="Z64" s="13">
        <f t="shared" si="18"/>
        <v>24.029600000000002</v>
      </c>
      <c r="AA64" s="71">
        <f t="shared" si="19"/>
        <v>781.9</v>
      </c>
      <c r="AB64" s="72">
        <f t="shared" si="20"/>
        <v>55.85</v>
      </c>
    </row>
    <row r="65" spans="3:28" x14ac:dyDescent="0.35">
      <c r="C65" t="s">
        <v>132</v>
      </c>
      <c r="D65">
        <v>18.3</v>
      </c>
      <c r="E65">
        <v>0.85</v>
      </c>
      <c r="F65">
        <v>5.84</v>
      </c>
      <c r="G65">
        <v>449.27</v>
      </c>
      <c r="H65">
        <v>0</v>
      </c>
      <c r="I65">
        <v>0.92</v>
      </c>
      <c r="J65">
        <v>0.57999999999999996</v>
      </c>
      <c r="K65">
        <v>4</v>
      </c>
      <c r="L65">
        <v>2.7</v>
      </c>
      <c r="M65">
        <v>19</v>
      </c>
      <c r="N65">
        <v>347.72</v>
      </c>
      <c r="O65">
        <v>179.53</v>
      </c>
      <c r="P65">
        <v>168.19</v>
      </c>
      <c r="Q65">
        <v>3.38</v>
      </c>
      <c r="R65">
        <v>0.94</v>
      </c>
      <c r="S65">
        <v>0.47</v>
      </c>
      <c r="T65">
        <v>3</v>
      </c>
      <c r="U65">
        <v>3.17</v>
      </c>
      <c r="V65">
        <v>3.38</v>
      </c>
      <c r="W65">
        <v>1.1100000000000001</v>
      </c>
      <c r="X65">
        <v>40.549999999999997</v>
      </c>
      <c r="Y65" s="13">
        <f t="shared" si="17"/>
        <v>28.384999999999998</v>
      </c>
      <c r="Z65" s="13">
        <f t="shared" si="18"/>
        <v>22.707999999999998</v>
      </c>
      <c r="AA65" s="71">
        <f t="shared" si="19"/>
        <v>751.81</v>
      </c>
      <c r="AB65" s="72">
        <f t="shared" si="20"/>
        <v>53.700714285714284</v>
      </c>
    </row>
    <row r="66" spans="3:28" x14ac:dyDescent="0.35">
      <c r="C66" t="s">
        <v>132</v>
      </c>
      <c r="D66">
        <v>18.309999999999999</v>
      </c>
      <c r="E66">
        <v>0.77</v>
      </c>
      <c r="F66">
        <v>4.12</v>
      </c>
      <c r="G66">
        <v>454.56</v>
      </c>
      <c r="H66">
        <v>0</v>
      </c>
      <c r="I66">
        <v>0.89</v>
      </c>
      <c r="J66">
        <v>0.52</v>
      </c>
      <c r="K66">
        <v>4</v>
      </c>
      <c r="L66">
        <v>2.69</v>
      </c>
      <c r="M66">
        <v>19</v>
      </c>
      <c r="N66">
        <v>347.89</v>
      </c>
      <c r="O66">
        <v>179.62</v>
      </c>
      <c r="P66">
        <v>168.27</v>
      </c>
      <c r="Q66">
        <v>3.25</v>
      </c>
      <c r="R66">
        <v>0.86</v>
      </c>
      <c r="S66">
        <v>0.5</v>
      </c>
      <c r="T66">
        <v>1</v>
      </c>
      <c r="U66">
        <v>3.18</v>
      </c>
      <c r="V66">
        <v>3.25</v>
      </c>
      <c r="W66">
        <v>1.07</v>
      </c>
      <c r="X66">
        <v>39.049999999999997</v>
      </c>
      <c r="Y66" s="13">
        <f t="shared" si="17"/>
        <v>27.334999999999997</v>
      </c>
      <c r="Z66" s="13">
        <f t="shared" si="18"/>
        <v>21.867999999999999</v>
      </c>
      <c r="AA66" s="71">
        <f t="shared" si="19"/>
        <v>721.73</v>
      </c>
      <c r="AB66" s="72">
        <f t="shared" si="20"/>
        <v>51.552142857142861</v>
      </c>
    </row>
    <row r="67" spans="3:28" x14ac:dyDescent="0.35">
      <c r="C67" t="s">
        <v>132</v>
      </c>
      <c r="D67">
        <v>18.32</v>
      </c>
      <c r="E67">
        <v>0.79</v>
      </c>
      <c r="F67">
        <v>4.12</v>
      </c>
      <c r="G67">
        <v>454.82</v>
      </c>
      <c r="H67">
        <v>0</v>
      </c>
      <c r="I67">
        <v>0.88</v>
      </c>
      <c r="J67">
        <v>0.47</v>
      </c>
      <c r="K67">
        <v>4</v>
      </c>
      <c r="L67">
        <v>2.68</v>
      </c>
      <c r="M67">
        <v>19</v>
      </c>
      <c r="N67">
        <v>348.04</v>
      </c>
      <c r="O67">
        <v>179.7</v>
      </c>
      <c r="P67">
        <v>168.34</v>
      </c>
      <c r="Q67">
        <v>3.18</v>
      </c>
      <c r="R67">
        <v>0.78</v>
      </c>
      <c r="S67">
        <v>0.51</v>
      </c>
      <c r="T67">
        <v>1</v>
      </c>
      <c r="U67">
        <v>3.17</v>
      </c>
      <c r="V67">
        <v>3.18</v>
      </c>
      <c r="W67">
        <v>1.05</v>
      </c>
      <c r="X67">
        <v>38.299999999999997</v>
      </c>
      <c r="Y67" s="13">
        <f t="shared" si="17"/>
        <v>26.809999999999995</v>
      </c>
      <c r="Z67" s="13">
        <f t="shared" si="18"/>
        <v>21.447999999999997</v>
      </c>
      <c r="AA67" s="71">
        <f t="shared" si="19"/>
        <v>711.66</v>
      </c>
      <c r="AB67" s="72">
        <f t="shared" si="20"/>
        <v>50.832857142857144</v>
      </c>
    </row>
    <row r="68" spans="3:28" x14ac:dyDescent="0.35">
      <c r="C68" t="s">
        <v>132</v>
      </c>
      <c r="D68">
        <v>18.329999999999998</v>
      </c>
      <c r="E68">
        <v>0.82</v>
      </c>
      <c r="F68">
        <v>4.3099999999999996</v>
      </c>
      <c r="G68">
        <v>455.59</v>
      </c>
      <c r="H68">
        <v>0</v>
      </c>
      <c r="I68">
        <v>0.91</v>
      </c>
      <c r="J68">
        <v>0.48</v>
      </c>
      <c r="K68">
        <v>4</v>
      </c>
      <c r="L68">
        <v>2.67</v>
      </c>
      <c r="M68">
        <v>19</v>
      </c>
      <c r="N68">
        <v>348.21</v>
      </c>
      <c r="O68">
        <v>179.79</v>
      </c>
      <c r="P68">
        <v>168.43</v>
      </c>
      <c r="Q68">
        <v>3.31</v>
      </c>
      <c r="R68">
        <v>0.78</v>
      </c>
      <c r="S68">
        <v>0.49</v>
      </c>
      <c r="T68">
        <v>1</v>
      </c>
      <c r="U68">
        <v>3.15</v>
      </c>
      <c r="V68">
        <v>3.31</v>
      </c>
      <c r="W68">
        <v>1.0900000000000001</v>
      </c>
      <c r="X68">
        <v>39.840000000000003</v>
      </c>
      <c r="Y68" s="13">
        <f t="shared" si="17"/>
        <v>27.887999999999998</v>
      </c>
      <c r="Z68" s="13">
        <f t="shared" si="18"/>
        <v>22.310400000000001</v>
      </c>
      <c r="AA68" s="71">
        <f t="shared" si="19"/>
        <v>741.56999999999994</v>
      </c>
      <c r="AB68" s="72">
        <f t="shared" si="20"/>
        <v>52.969285714285711</v>
      </c>
    </row>
    <row r="69" spans="3:28" x14ac:dyDescent="0.35">
      <c r="C69" t="s">
        <v>132</v>
      </c>
      <c r="D69">
        <v>18.34</v>
      </c>
      <c r="E69">
        <v>0.84</v>
      </c>
      <c r="F69">
        <v>4.5999999999999996</v>
      </c>
      <c r="G69">
        <v>455.91</v>
      </c>
      <c r="H69">
        <v>0</v>
      </c>
      <c r="I69">
        <v>0.92</v>
      </c>
      <c r="J69">
        <v>0.5</v>
      </c>
      <c r="K69">
        <v>4</v>
      </c>
      <c r="L69">
        <v>2.67</v>
      </c>
      <c r="M69">
        <v>19</v>
      </c>
      <c r="N69">
        <v>348.36</v>
      </c>
      <c r="O69">
        <v>179.87</v>
      </c>
      <c r="P69">
        <v>168.5</v>
      </c>
      <c r="Q69">
        <v>3.42</v>
      </c>
      <c r="R69">
        <v>0.8</v>
      </c>
      <c r="S69">
        <v>0.48</v>
      </c>
      <c r="T69">
        <v>1</v>
      </c>
      <c r="U69">
        <v>3.14</v>
      </c>
      <c r="V69">
        <v>3.42</v>
      </c>
      <c r="W69">
        <v>1.1299999999999999</v>
      </c>
      <c r="X69">
        <v>41.12</v>
      </c>
      <c r="Y69" s="13">
        <f t="shared" si="17"/>
        <v>28.783999999999999</v>
      </c>
      <c r="Z69" s="13">
        <f t="shared" si="18"/>
        <v>23.027199999999997</v>
      </c>
      <c r="AA69" s="71">
        <f t="shared" si="19"/>
        <v>751.5</v>
      </c>
      <c r="AB69" s="72">
        <f t="shared" si="20"/>
        <v>53.678571428571431</v>
      </c>
    </row>
    <row r="70" spans="3:28" x14ac:dyDescent="0.35">
      <c r="C70" t="s">
        <v>132</v>
      </c>
      <c r="D70">
        <v>18.34</v>
      </c>
      <c r="E70">
        <v>0.85</v>
      </c>
      <c r="F70">
        <v>4.9800000000000004</v>
      </c>
      <c r="G70">
        <v>456.77</v>
      </c>
      <c r="H70">
        <v>0</v>
      </c>
      <c r="I70">
        <v>0.93</v>
      </c>
      <c r="J70">
        <v>0.53</v>
      </c>
      <c r="K70">
        <v>4</v>
      </c>
      <c r="L70">
        <v>2.68</v>
      </c>
      <c r="M70">
        <v>19</v>
      </c>
      <c r="N70">
        <v>348.54</v>
      </c>
      <c r="O70">
        <v>179.95</v>
      </c>
      <c r="P70">
        <v>168.58</v>
      </c>
      <c r="Q70">
        <v>3.48</v>
      </c>
      <c r="R70">
        <v>0.84</v>
      </c>
      <c r="S70">
        <v>0.47</v>
      </c>
      <c r="T70">
        <v>1</v>
      </c>
      <c r="U70">
        <v>3.14</v>
      </c>
      <c r="V70">
        <v>3.48</v>
      </c>
      <c r="W70">
        <v>1.1499999999999999</v>
      </c>
      <c r="X70">
        <v>41.87</v>
      </c>
      <c r="Y70" s="13">
        <f t="shared" si="17"/>
        <v>29.308999999999997</v>
      </c>
      <c r="Z70" s="13">
        <f t="shared" si="18"/>
        <v>23.447199999999999</v>
      </c>
      <c r="AA70" s="71">
        <f t="shared" si="19"/>
        <v>761.42</v>
      </c>
      <c r="AB70" s="72">
        <f t="shared" si="20"/>
        <v>54.387142857142855</v>
      </c>
    </row>
    <row r="71" spans="3:28" x14ac:dyDescent="0.35">
      <c r="C71" t="s">
        <v>132</v>
      </c>
      <c r="D71">
        <v>18.350000000000001</v>
      </c>
      <c r="E71">
        <v>0.85</v>
      </c>
      <c r="F71">
        <v>5.17</v>
      </c>
      <c r="G71">
        <v>456.58</v>
      </c>
      <c r="H71">
        <v>0</v>
      </c>
      <c r="I71">
        <v>0.92</v>
      </c>
      <c r="J71">
        <v>0.56999999999999995</v>
      </c>
      <c r="K71">
        <v>4</v>
      </c>
      <c r="L71">
        <v>2.69</v>
      </c>
      <c r="M71">
        <v>19</v>
      </c>
      <c r="N71">
        <v>348.69</v>
      </c>
      <c r="O71">
        <v>180.03</v>
      </c>
      <c r="P71">
        <v>168.65</v>
      </c>
      <c r="Q71">
        <v>3.41</v>
      </c>
      <c r="R71">
        <v>0.92</v>
      </c>
      <c r="S71">
        <v>0.49</v>
      </c>
      <c r="T71">
        <v>1</v>
      </c>
      <c r="U71">
        <v>3.17</v>
      </c>
      <c r="V71">
        <v>3.41</v>
      </c>
      <c r="W71">
        <v>1.1200000000000001</v>
      </c>
      <c r="X71">
        <v>41.02</v>
      </c>
      <c r="Y71" s="13">
        <f t="shared" ref="Y71:Y134" si="21">X71*14/20</f>
        <v>28.714000000000006</v>
      </c>
      <c r="Z71" s="13">
        <f t="shared" ref="Z71:Z134" si="22">X71*14/25</f>
        <v>22.971200000000003</v>
      </c>
      <c r="AA71" s="71">
        <f t="shared" ref="AA71:AA134" si="23">I71*1000-P71</f>
        <v>751.35</v>
      </c>
      <c r="AB71" s="72">
        <f t="shared" ref="AB71:AB134" si="24">AA71/14</f>
        <v>53.667857142857144</v>
      </c>
    </row>
    <row r="72" spans="3:28" x14ac:dyDescent="0.35">
      <c r="C72" t="s">
        <v>132</v>
      </c>
      <c r="D72">
        <v>18.36</v>
      </c>
      <c r="E72">
        <v>0.8</v>
      </c>
      <c r="F72">
        <v>5.75</v>
      </c>
      <c r="G72">
        <v>463.63</v>
      </c>
      <c r="H72">
        <v>0</v>
      </c>
      <c r="I72">
        <v>0.91</v>
      </c>
      <c r="J72">
        <v>0.57999999999999996</v>
      </c>
      <c r="K72">
        <v>4</v>
      </c>
      <c r="L72">
        <v>2.7</v>
      </c>
      <c r="M72">
        <v>19</v>
      </c>
      <c r="N72">
        <v>348.86</v>
      </c>
      <c r="O72">
        <v>180.12</v>
      </c>
      <c r="P72">
        <v>168.74</v>
      </c>
      <c r="Q72">
        <v>3.32</v>
      </c>
      <c r="R72">
        <v>0.94</v>
      </c>
      <c r="S72">
        <v>0.5</v>
      </c>
      <c r="T72">
        <v>1</v>
      </c>
      <c r="U72">
        <v>3.18</v>
      </c>
      <c r="V72">
        <v>3.32</v>
      </c>
      <c r="W72">
        <v>1.1000000000000001</v>
      </c>
      <c r="X72">
        <v>40</v>
      </c>
      <c r="Y72" s="13">
        <f t="shared" si="21"/>
        <v>28</v>
      </c>
      <c r="Z72" s="13">
        <f t="shared" si="22"/>
        <v>22.4</v>
      </c>
      <c r="AA72" s="71">
        <f t="shared" si="23"/>
        <v>741.26</v>
      </c>
      <c r="AB72" s="72">
        <f t="shared" si="24"/>
        <v>52.947142857142858</v>
      </c>
    </row>
    <row r="73" spans="3:28" x14ac:dyDescent="0.35">
      <c r="C73" t="s">
        <v>132</v>
      </c>
      <c r="D73">
        <v>18.37</v>
      </c>
      <c r="E73">
        <v>0.8</v>
      </c>
      <c r="F73">
        <v>4.88</v>
      </c>
      <c r="G73">
        <v>460.16</v>
      </c>
      <c r="H73">
        <v>0</v>
      </c>
      <c r="I73">
        <v>0.89</v>
      </c>
      <c r="J73">
        <v>0.56999999999999995</v>
      </c>
      <c r="K73">
        <v>4</v>
      </c>
      <c r="L73">
        <v>2.71</v>
      </c>
      <c r="M73">
        <v>19</v>
      </c>
      <c r="N73">
        <v>349.03</v>
      </c>
      <c r="O73">
        <v>180.21</v>
      </c>
      <c r="P73">
        <v>168.82</v>
      </c>
      <c r="Q73">
        <v>3.23</v>
      </c>
      <c r="R73">
        <v>0.94</v>
      </c>
      <c r="S73">
        <v>0.52</v>
      </c>
      <c r="T73">
        <v>1</v>
      </c>
      <c r="U73">
        <v>3.19</v>
      </c>
      <c r="V73">
        <v>3.23</v>
      </c>
      <c r="W73">
        <v>1.07</v>
      </c>
      <c r="X73">
        <v>38.96</v>
      </c>
      <c r="Y73" s="13">
        <f t="shared" si="21"/>
        <v>27.272000000000002</v>
      </c>
      <c r="Z73" s="13">
        <f t="shared" si="22"/>
        <v>21.817600000000002</v>
      </c>
      <c r="AA73" s="71">
        <f t="shared" si="23"/>
        <v>721.18000000000006</v>
      </c>
      <c r="AB73" s="72">
        <f t="shared" si="24"/>
        <v>51.51285714285715</v>
      </c>
    </row>
    <row r="74" spans="3:28" x14ac:dyDescent="0.35">
      <c r="C74" t="s">
        <v>132</v>
      </c>
      <c r="D74">
        <v>18.38</v>
      </c>
      <c r="E74">
        <v>0.8</v>
      </c>
      <c r="F74">
        <v>4.79</v>
      </c>
      <c r="G74">
        <v>463.16</v>
      </c>
      <c r="H74">
        <v>0</v>
      </c>
      <c r="I74">
        <v>0.9</v>
      </c>
      <c r="J74">
        <v>0.57999999999999996</v>
      </c>
      <c r="K74">
        <v>4</v>
      </c>
      <c r="L74">
        <v>2.7</v>
      </c>
      <c r="M74">
        <v>19</v>
      </c>
      <c r="N74">
        <v>349.18</v>
      </c>
      <c r="O74">
        <v>180.29</v>
      </c>
      <c r="P74">
        <v>168.89</v>
      </c>
      <c r="Q74">
        <v>3.29</v>
      </c>
      <c r="R74">
        <v>0.94</v>
      </c>
      <c r="S74">
        <v>0.51</v>
      </c>
      <c r="T74">
        <v>1</v>
      </c>
      <c r="U74">
        <v>3.18</v>
      </c>
      <c r="V74">
        <v>3.29</v>
      </c>
      <c r="W74">
        <v>1.08</v>
      </c>
      <c r="X74">
        <v>39.659999999999997</v>
      </c>
      <c r="Y74" s="13">
        <f t="shared" si="21"/>
        <v>27.762</v>
      </c>
      <c r="Z74" s="13">
        <f t="shared" si="22"/>
        <v>22.209600000000002</v>
      </c>
      <c r="AA74" s="71">
        <f t="shared" si="23"/>
        <v>731.11</v>
      </c>
      <c r="AB74" s="72">
        <f t="shared" si="24"/>
        <v>52.222142857142856</v>
      </c>
    </row>
    <row r="75" spans="3:28" x14ac:dyDescent="0.35">
      <c r="C75" t="s">
        <v>132</v>
      </c>
      <c r="D75">
        <v>18.39</v>
      </c>
      <c r="E75">
        <v>0.83</v>
      </c>
      <c r="F75">
        <v>5.94</v>
      </c>
      <c r="G75">
        <v>464.97</v>
      </c>
      <c r="H75">
        <v>0</v>
      </c>
      <c r="I75">
        <v>0.92</v>
      </c>
      <c r="J75">
        <v>0.61</v>
      </c>
      <c r="K75">
        <v>4</v>
      </c>
      <c r="L75">
        <v>2.71</v>
      </c>
      <c r="M75">
        <v>19</v>
      </c>
      <c r="N75">
        <v>349.35</v>
      </c>
      <c r="O75">
        <v>180.38</v>
      </c>
      <c r="P75">
        <v>168.98</v>
      </c>
      <c r="Q75">
        <v>3.37</v>
      </c>
      <c r="R75">
        <v>0.99</v>
      </c>
      <c r="S75">
        <v>0.5</v>
      </c>
      <c r="T75">
        <v>3</v>
      </c>
      <c r="U75">
        <v>3.18</v>
      </c>
      <c r="V75">
        <v>3.37</v>
      </c>
      <c r="W75">
        <v>1.1100000000000001</v>
      </c>
      <c r="X75">
        <v>40.69</v>
      </c>
      <c r="Y75" s="13">
        <f t="shared" si="21"/>
        <v>28.482999999999997</v>
      </c>
      <c r="Z75" s="13">
        <f t="shared" si="22"/>
        <v>22.7864</v>
      </c>
      <c r="AA75" s="71">
        <f t="shared" si="23"/>
        <v>751.02</v>
      </c>
      <c r="AB75" s="72">
        <f t="shared" si="24"/>
        <v>53.644285714285715</v>
      </c>
    </row>
    <row r="76" spans="3:28" x14ac:dyDescent="0.35">
      <c r="C76" t="s">
        <v>132</v>
      </c>
      <c r="D76">
        <v>18.39</v>
      </c>
      <c r="E76">
        <v>0.84</v>
      </c>
      <c r="F76">
        <v>6.22</v>
      </c>
      <c r="G76">
        <v>470.95</v>
      </c>
      <c r="H76">
        <v>0</v>
      </c>
      <c r="I76">
        <v>0.93</v>
      </c>
      <c r="J76">
        <v>0.66</v>
      </c>
      <c r="K76">
        <v>4</v>
      </c>
      <c r="L76">
        <v>2.71</v>
      </c>
      <c r="M76">
        <v>19</v>
      </c>
      <c r="N76">
        <v>349.5</v>
      </c>
      <c r="O76">
        <v>180.45</v>
      </c>
      <c r="P76">
        <v>169.05</v>
      </c>
      <c r="Q76">
        <v>3.45</v>
      </c>
      <c r="R76">
        <v>1.05</v>
      </c>
      <c r="S76">
        <v>0.49</v>
      </c>
      <c r="T76">
        <v>3</v>
      </c>
      <c r="U76">
        <v>3.18</v>
      </c>
      <c r="V76">
        <v>3.45</v>
      </c>
      <c r="W76">
        <v>1.1399999999999999</v>
      </c>
      <c r="X76">
        <v>41.61</v>
      </c>
      <c r="Y76" s="13">
        <f t="shared" si="21"/>
        <v>29.126999999999999</v>
      </c>
      <c r="Z76" s="13">
        <f t="shared" si="22"/>
        <v>23.301599999999997</v>
      </c>
      <c r="AA76" s="71">
        <f t="shared" si="23"/>
        <v>760.95</v>
      </c>
      <c r="AB76" s="72">
        <f t="shared" si="24"/>
        <v>54.353571428571435</v>
      </c>
    </row>
    <row r="77" spans="3:28" x14ac:dyDescent="0.35">
      <c r="C77" t="s">
        <v>132</v>
      </c>
      <c r="D77">
        <v>18.399999999999999</v>
      </c>
      <c r="E77">
        <v>0.84</v>
      </c>
      <c r="F77">
        <v>6.22</v>
      </c>
      <c r="G77">
        <v>468.35</v>
      </c>
      <c r="H77">
        <v>0</v>
      </c>
      <c r="I77">
        <v>0.94</v>
      </c>
      <c r="J77">
        <v>0.67</v>
      </c>
      <c r="K77">
        <v>4</v>
      </c>
      <c r="L77">
        <v>2.71</v>
      </c>
      <c r="M77">
        <v>19</v>
      </c>
      <c r="N77">
        <v>349.68</v>
      </c>
      <c r="O77">
        <v>180.54</v>
      </c>
      <c r="P77">
        <v>169.13</v>
      </c>
      <c r="Q77">
        <v>3.48</v>
      </c>
      <c r="R77">
        <v>1.06</v>
      </c>
      <c r="S77">
        <v>0.49</v>
      </c>
      <c r="T77">
        <v>3</v>
      </c>
      <c r="U77">
        <v>3.18</v>
      </c>
      <c r="V77">
        <v>3.48</v>
      </c>
      <c r="W77">
        <v>1.1499999999999999</v>
      </c>
      <c r="X77">
        <v>41.98</v>
      </c>
      <c r="Y77" s="13">
        <f t="shared" si="21"/>
        <v>29.385999999999996</v>
      </c>
      <c r="Z77" s="13">
        <f t="shared" si="22"/>
        <v>23.508799999999997</v>
      </c>
      <c r="AA77" s="71">
        <f t="shared" si="23"/>
        <v>770.87</v>
      </c>
      <c r="AB77" s="72">
        <f t="shared" si="24"/>
        <v>55.062142857142859</v>
      </c>
    </row>
    <row r="78" spans="3:28" x14ac:dyDescent="0.35">
      <c r="C78" t="s">
        <v>132</v>
      </c>
      <c r="D78">
        <v>18.41</v>
      </c>
      <c r="E78">
        <v>0.84</v>
      </c>
      <c r="F78">
        <v>6.32</v>
      </c>
      <c r="G78">
        <v>464</v>
      </c>
      <c r="H78">
        <v>0</v>
      </c>
      <c r="I78">
        <v>0.94</v>
      </c>
      <c r="J78">
        <v>0.67</v>
      </c>
      <c r="K78">
        <v>4</v>
      </c>
      <c r="L78">
        <v>2.71</v>
      </c>
      <c r="M78">
        <v>19</v>
      </c>
      <c r="N78">
        <v>349.85</v>
      </c>
      <c r="O78">
        <v>180.63</v>
      </c>
      <c r="P78">
        <v>169.22</v>
      </c>
      <c r="Q78">
        <v>3.47</v>
      </c>
      <c r="R78">
        <v>1.07</v>
      </c>
      <c r="S78">
        <v>0.48</v>
      </c>
      <c r="T78">
        <v>3</v>
      </c>
      <c r="U78">
        <v>3.18</v>
      </c>
      <c r="V78">
        <v>3.47</v>
      </c>
      <c r="W78">
        <v>1.1499999999999999</v>
      </c>
      <c r="X78">
        <v>41.99</v>
      </c>
      <c r="Y78" s="13">
        <f t="shared" si="21"/>
        <v>29.393000000000001</v>
      </c>
      <c r="Z78" s="13">
        <f t="shared" si="22"/>
        <v>23.514400000000002</v>
      </c>
      <c r="AA78" s="71">
        <f t="shared" si="23"/>
        <v>770.78</v>
      </c>
      <c r="AB78" s="72">
        <f t="shared" si="24"/>
        <v>55.055714285714281</v>
      </c>
    </row>
    <row r="79" spans="3:28" x14ac:dyDescent="0.35">
      <c r="C79" t="s">
        <v>132</v>
      </c>
      <c r="D79">
        <v>18.420000000000002</v>
      </c>
      <c r="E79">
        <v>0.85</v>
      </c>
      <c r="F79">
        <v>6.32</v>
      </c>
      <c r="G79">
        <v>458.39</v>
      </c>
      <c r="H79">
        <v>0</v>
      </c>
      <c r="I79">
        <v>0.94</v>
      </c>
      <c r="J79">
        <v>0.68</v>
      </c>
      <c r="K79">
        <v>4</v>
      </c>
      <c r="L79">
        <v>2.71</v>
      </c>
      <c r="M79">
        <v>19</v>
      </c>
      <c r="N79">
        <v>350</v>
      </c>
      <c r="O79">
        <v>180.71</v>
      </c>
      <c r="P79">
        <v>169.29</v>
      </c>
      <c r="Q79">
        <v>3.48</v>
      </c>
      <c r="R79">
        <v>1.08</v>
      </c>
      <c r="S79">
        <v>0.47</v>
      </c>
      <c r="T79">
        <v>3</v>
      </c>
      <c r="U79">
        <v>3.19</v>
      </c>
      <c r="V79">
        <v>3.48</v>
      </c>
      <c r="W79">
        <v>1.1499999999999999</v>
      </c>
      <c r="X79">
        <v>42.04</v>
      </c>
      <c r="Y79" s="13">
        <f t="shared" si="21"/>
        <v>29.427999999999997</v>
      </c>
      <c r="Z79" s="13">
        <f t="shared" si="22"/>
        <v>23.542399999999997</v>
      </c>
      <c r="AA79" s="71">
        <f t="shared" si="23"/>
        <v>770.71</v>
      </c>
      <c r="AB79" s="72">
        <f t="shared" si="24"/>
        <v>55.050714285714285</v>
      </c>
    </row>
    <row r="80" spans="3:28" x14ac:dyDescent="0.35">
      <c r="C80" t="s">
        <v>132</v>
      </c>
      <c r="D80">
        <v>18.43</v>
      </c>
      <c r="E80">
        <v>0.85</v>
      </c>
      <c r="F80">
        <v>6.42</v>
      </c>
      <c r="G80">
        <v>457.58</v>
      </c>
      <c r="H80">
        <v>0</v>
      </c>
      <c r="I80">
        <v>0.94</v>
      </c>
      <c r="J80">
        <v>0.69</v>
      </c>
      <c r="K80">
        <v>4</v>
      </c>
      <c r="L80">
        <v>2.72</v>
      </c>
      <c r="M80">
        <v>19</v>
      </c>
      <c r="N80">
        <v>350.17</v>
      </c>
      <c r="O80">
        <v>180.8</v>
      </c>
      <c r="P80">
        <v>169.37</v>
      </c>
      <c r="Q80">
        <v>3.48</v>
      </c>
      <c r="R80">
        <v>1.0900000000000001</v>
      </c>
      <c r="S80">
        <v>0.47</v>
      </c>
      <c r="T80">
        <v>3</v>
      </c>
      <c r="U80">
        <v>3.19</v>
      </c>
      <c r="V80">
        <v>3.48</v>
      </c>
      <c r="W80">
        <v>1.1499999999999999</v>
      </c>
      <c r="X80">
        <v>42.11</v>
      </c>
      <c r="Y80" s="13">
        <f t="shared" si="21"/>
        <v>29.476999999999997</v>
      </c>
      <c r="Z80" s="13">
        <f t="shared" si="22"/>
        <v>23.581599999999998</v>
      </c>
      <c r="AA80" s="71">
        <f t="shared" si="23"/>
        <v>770.63</v>
      </c>
      <c r="AB80" s="72">
        <f t="shared" si="24"/>
        <v>55.045000000000002</v>
      </c>
    </row>
    <row r="81" spans="3:28" x14ac:dyDescent="0.35">
      <c r="C81" t="s">
        <v>132</v>
      </c>
      <c r="D81">
        <v>18.440000000000001</v>
      </c>
      <c r="E81">
        <v>0.85</v>
      </c>
      <c r="F81">
        <v>6.61</v>
      </c>
      <c r="G81">
        <v>453.66</v>
      </c>
      <c r="H81">
        <v>0</v>
      </c>
      <c r="I81">
        <v>0.94</v>
      </c>
      <c r="J81">
        <v>0.7</v>
      </c>
      <c r="K81">
        <v>4</v>
      </c>
      <c r="L81">
        <v>2.72</v>
      </c>
      <c r="M81">
        <v>19</v>
      </c>
      <c r="N81">
        <v>350.32</v>
      </c>
      <c r="O81">
        <v>180.88</v>
      </c>
      <c r="P81">
        <v>169.45</v>
      </c>
      <c r="Q81">
        <v>3.47</v>
      </c>
      <c r="R81">
        <v>1.1200000000000001</v>
      </c>
      <c r="S81">
        <v>0.47</v>
      </c>
      <c r="T81">
        <v>3</v>
      </c>
      <c r="U81">
        <v>3.19</v>
      </c>
      <c r="V81">
        <v>3.47</v>
      </c>
      <c r="W81">
        <v>1.1499999999999999</v>
      </c>
      <c r="X81">
        <v>42.03</v>
      </c>
      <c r="Y81" s="13">
        <f t="shared" si="21"/>
        <v>29.421000000000003</v>
      </c>
      <c r="Z81" s="13">
        <f t="shared" si="22"/>
        <v>23.536800000000003</v>
      </c>
      <c r="AA81" s="71">
        <f t="shared" si="23"/>
        <v>770.55</v>
      </c>
      <c r="AB81" s="72">
        <f t="shared" si="24"/>
        <v>55.039285714285711</v>
      </c>
    </row>
    <row r="82" spans="3:28" x14ac:dyDescent="0.35">
      <c r="C82" t="s">
        <v>132</v>
      </c>
      <c r="D82">
        <v>18.45</v>
      </c>
      <c r="E82">
        <v>0.85</v>
      </c>
      <c r="F82">
        <v>6.7</v>
      </c>
      <c r="G82">
        <v>452.59</v>
      </c>
      <c r="H82">
        <v>0</v>
      </c>
      <c r="I82">
        <v>0.94</v>
      </c>
      <c r="J82">
        <v>0.72</v>
      </c>
      <c r="K82">
        <v>4</v>
      </c>
      <c r="L82">
        <v>2.73</v>
      </c>
      <c r="M82">
        <v>19</v>
      </c>
      <c r="N82">
        <v>350.49</v>
      </c>
      <c r="O82">
        <v>180.97</v>
      </c>
      <c r="P82">
        <v>169.53</v>
      </c>
      <c r="Q82">
        <v>3.46</v>
      </c>
      <c r="R82">
        <v>1.1499999999999999</v>
      </c>
      <c r="S82">
        <v>0.47</v>
      </c>
      <c r="T82">
        <v>3</v>
      </c>
      <c r="U82">
        <v>3.2</v>
      </c>
      <c r="V82">
        <v>3.46</v>
      </c>
      <c r="W82">
        <v>1.1399999999999999</v>
      </c>
      <c r="X82">
        <v>41.89</v>
      </c>
      <c r="Y82" s="13">
        <f t="shared" si="21"/>
        <v>29.323</v>
      </c>
      <c r="Z82" s="13">
        <f t="shared" si="22"/>
        <v>23.458400000000001</v>
      </c>
      <c r="AA82" s="71">
        <f t="shared" si="23"/>
        <v>770.47</v>
      </c>
      <c r="AB82" s="72">
        <f t="shared" si="24"/>
        <v>55.033571428571427</v>
      </c>
    </row>
    <row r="83" spans="3:28" x14ac:dyDescent="0.35">
      <c r="C83" t="s">
        <v>132</v>
      </c>
      <c r="D83">
        <v>18.45</v>
      </c>
      <c r="E83">
        <v>0.84</v>
      </c>
      <c r="F83">
        <v>6.89</v>
      </c>
      <c r="G83">
        <v>455.82</v>
      </c>
      <c r="H83">
        <v>0</v>
      </c>
      <c r="I83">
        <v>0.93</v>
      </c>
      <c r="J83">
        <v>0.74</v>
      </c>
      <c r="K83">
        <v>4</v>
      </c>
      <c r="L83">
        <v>2.73</v>
      </c>
      <c r="M83">
        <v>19</v>
      </c>
      <c r="N83">
        <v>350.64</v>
      </c>
      <c r="O83">
        <v>181.04</v>
      </c>
      <c r="P83">
        <v>169.6</v>
      </c>
      <c r="Q83">
        <v>3.43</v>
      </c>
      <c r="R83">
        <v>1.18</v>
      </c>
      <c r="S83">
        <v>0.47</v>
      </c>
      <c r="T83">
        <v>3</v>
      </c>
      <c r="U83">
        <v>3.21</v>
      </c>
      <c r="V83">
        <v>3.43</v>
      </c>
      <c r="W83">
        <v>1.1299999999999999</v>
      </c>
      <c r="X83">
        <v>41.58</v>
      </c>
      <c r="Y83" s="13">
        <f t="shared" si="21"/>
        <v>29.106000000000002</v>
      </c>
      <c r="Z83" s="13">
        <f t="shared" si="22"/>
        <v>23.284800000000001</v>
      </c>
      <c r="AA83" s="71">
        <f t="shared" si="23"/>
        <v>760.4</v>
      </c>
      <c r="AB83" s="72">
        <f t="shared" si="24"/>
        <v>54.31428571428571</v>
      </c>
    </row>
    <row r="84" spans="3:28" x14ac:dyDescent="0.35">
      <c r="C84" t="s">
        <v>132</v>
      </c>
      <c r="D84">
        <v>18.46</v>
      </c>
      <c r="E84">
        <v>0.84</v>
      </c>
      <c r="F84">
        <v>6.99</v>
      </c>
      <c r="G84">
        <v>454.56</v>
      </c>
      <c r="H84">
        <v>0</v>
      </c>
      <c r="I84">
        <v>0.93</v>
      </c>
      <c r="J84">
        <v>0.75</v>
      </c>
      <c r="K84">
        <v>4</v>
      </c>
      <c r="L84">
        <v>2.74</v>
      </c>
      <c r="M84">
        <v>19</v>
      </c>
      <c r="N84">
        <v>350.82</v>
      </c>
      <c r="O84">
        <v>181.13</v>
      </c>
      <c r="P84">
        <v>169.68</v>
      </c>
      <c r="Q84">
        <v>3.41</v>
      </c>
      <c r="R84">
        <v>1.2</v>
      </c>
      <c r="S84">
        <v>0.47</v>
      </c>
      <c r="T84">
        <v>3</v>
      </c>
      <c r="U84">
        <v>3.21</v>
      </c>
      <c r="V84">
        <v>3.41</v>
      </c>
      <c r="W84">
        <v>1.1299999999999999</v>
      </c>
      <c r="X84">
        <v>41.32</v>
      </c>
      <c r="Y84" s="13">
        <f t="shared" si="21"/>
        <v>28.923999999999999</v>
      </c>
      <c r="Z84" s="13">
        <f t="shared" si="22"/>
        <v>23.139200000000002</v>
      </c>
      <c r="AA84" s="71">
        <f t="shared" si="23"/>
        <v>760.31999999999994</v>
      </c>
      <c r="AB84" s="72">
        <f t="shared" si="24"/>
        <v>54.308571428571426</v>
      </c>
    </row>
    <row r="85" spans="3:28" x14ac:dyDescent="0.35">
      <c r="C85" t="s">
        <v>132</v>
      </c>
      <c r="D85">
        <v>18.47</v>
      </c>
      <c r="E85">
        <v>0.84</v>
      </c>
      <c r="F85">
        <v>6.89</v>
      </c>
      <c r="G85">
        <v>452.78</v>
      </c>
      <c r="H85">
        <v>0</v>
      </c>
      <c r="I85">
        <v>0.93</v>
      </c>
      <c r="J85">
        <v>0.75</v>
      </c>
      <c r="K85">
        <v>4</v>
      </c>
      <c r="L85">
        <v>2.74</v>
      </c>
      <c r="M85">
        <v>19</v>
      </c>
      <c r="N85">
        <v>350.99</v>
      </c>
      <c r="O85">
        <v>181.22</v>
      </c>
      <c r="P85">
        <v>169.77</v>
      </c>
      <c r="Q85">
        <v>3.39</v>
      </c>
      <c r="R85">
        <v>1.21</v>
      </c>
      <c r="S85">
        <v>0.47</v>
      </c>
      <c r="T85">
        <v>3</v>
      </c>
      <c r="U85">
        <v>3.21</v>
      </c>
      <c r="V85">
        <v>3.39</v>
      </c>
      <c r="W85">
        <v>1.1200000000000001</v>
      </c>
      <c r="X85">
        <v>41.14</v>
      </c>
      <c r="Y85" s="13">
        <f t="shared" si="21"/>
        <v>28.798000000000002</v>
      </c>
      <c r="Z85" s="13">
        <f t="shared" si="22"/>
        <v>23.038400000000003</v>
      </c>
      <c r="AA85" s="71">
        <f t="shared" si="23"/>
        <v>760.23</v>
      </c>
      <c r="AB85" s="72">
        <f t="shared" si="24"/>
        <v>54.302142857142861</v>
      </c>
    </row>
    <row r="86" spans="3:28" x14ac:dyDescent="0.35">
      <c r="C86" t="s">
        <v>132</v>
      </c>
      <c r="D86">
        <v>18.48</v>
      </c>
      <c r="E86">
        <v>0.84</v>
      </c>
      <c r="F86">
        <v>6.99</v>
      </c>
      <c r="G86">
        <v>452.1</v>
      </c>
      <c r="H86">
        <v>0</v>
      </c>
      <c r="I86">
        <v>0.93</v>
      </c>
      <c r="J86">
        <v>0.75</v>
      </c>
      <c r="K86">
        <v>4</v>
      </c>
      <c r="L86">
        <v>2.74</v>
      </c>
      <c r="M86">
        <v>19</v>
      </c>
      <c r="N86">
        <v>351.14</v>
      </c>
      <c r="O86">
        <v>181.3</v>
      </c>
      <c r="P86">
        <v>169.84</v>
      </c>
      <c r="Q86">
        <v>3.39</v>
      </c>
      <c r="R86">
        <v>1.22</v>
      </c>
      <c r="S86">
        <v>0.47</v>
      </c>
      <c r="T86">
        <v>3</v>
      </c>
      <c r="U86">
        <v>3.22</v>
      </c>
      <c r="V86">
        <v>3.39</v>
      </c>
      <c r="W86">
        <v>1.1200000000000001</v>
      </c>
      <c r="X86">
        <v>41.1</v>
      </c>
      <c r="Y86" s="13">
        <f t="shared" si="21"/>
        <v>28.77</v>
      </c>
      <c r="Z86" s="13">
        <f t="shared" si="22"/>
        <v>23.015999999999998</v>
      </c>
      <c r="AA86" s="71">
        <f t="shared" si="23"/>
        <v>760.16</v>
      </c>
      <c r="AB86" s="72">
        <f t="shared" si="24"/>
        <v>54.297142857142852</v>
      </c>
    </row>
    <row r="87" spans="3:28" x14ac:dyDescent="0.35">
      <c r="C87" t="s">
        <v>132</v>
      </c>
      <c r="D87">
        <v>18.489999999999998</v>
      </c>
      <c r="E87">
        <v>0.84</v>
      </c>
      <c r="F87">
        <v>7.09</v>
      </c>
      <c r="G87">
        <v>452.92</v>
      </c>
      <c r="H87">
        <v>0</v>
      </c>
      <c r="I87">
        <v>0.93</v>
      </c>
      <c r="J87">
        <v>0.77</v>
      </c>
      <c r="K87">
        <v>4</v>
      </c>
      <c r="L87">
        <v>2.74</v>
      </c>
      <c r="M87">
        <v>19</v>
      </c>
      <c r="N87">
        <v>351.31</v>
      </c>
      <c r="O87">
        <v>181.39</v>
      </c>
      <c r="P87">
        <v>169.92</v>
      </c>
      <c r="Q87">
        <v>3.38</v>
      </c>
      <c r="R87">
        <v>1.23</v>
      </c>
      <c r="S87">
        <v>0.47</v>
      </c>
      <c r="T87">
        <v>3</v>
      </c>
      <c r="U87">
        <v>3.22</v>
      </c>
      <c r="V87">
        <v>3.38</v>
      </c>
      <c r="W87">
        <v>1.1200000000000001</v>
      </c>
      <c r="X87">
        <v>41.02</v>
      </c>
      <c r="Y87" s="13">
        <f t="shared" si="21"/>
        <v>28.714000000000006</v>
      </c>
      <c r="Z87" s="13">
        <f t="shared" si="22"/>
        <v>22.971200000000003</v>
      </c>
      <c r="AA87" s="71">
        <f t="shared" si="23"/>
        <v>760.08</v>
      </c>
      <c r="AB87" s="72">
        <f t="shared" si="24"/>
        <v>54.291428571428575</v>
      </c>
    </row>
    <row r="88" spans="3:28" x14ac:dyDescent="0.35">
      <c r="C88" t="s">
        <v>132</v>
      </c>
      <c r="D88">
        <v>18.5</v>
      </c>
      <c r="E88">
        <v>0.83</v>
      </c>
      <c r="F88">
        <v>7.18</v>
      </c>
      <c r="G88">
        <v>448.95</v>
      </c>
      <c r="H88">
        <v>0</v>
      </c>
      <c r="I88">
        <v>0.92</v>
      </c>
      <c r="J88">
        <v>0.78</v>
      </c>
      <c r="K88">
        <v>4</v>
      </c>
      <c r="L88">
        <v>2.75</v>
      </c>
      <c r="M88">
        <v>19</v>
      </c>
      <c r="N88">
        <v>351.46</v>
      </c>
      <c r="O88">
        <v>181.47</v>
      </c>
      <c r="P88">
        <v>170</v>
      </c>
      <c r="Q88">
        <v>3.35</v>
      </c>
      <c r="R88">
        <v>1.26</v>
      </c>
      <c r="S88">
        <v>0.46</v>
      </c>
      <c r="T88">
        <v>3</v>
      </c>
      <c r="U88">
        <v>3.23</v>
      </c>
      <c r="V88">
        <v>3.35</v>
      </c>
      <c r="W88">
        <v>1.1100000000000001</v>
      </c>
      <c r="X88">
        <v>40.659999999999997</v>
      </c>
      <c r="Y88" s="13">
        <f t="shared" si="21"/>
        <v>28.462</v>
      </c>
      <c r="Z88" s="13">
        <f t="shared" si="22"/>
        <v>22.769600000000001</v>
      </c>
      <c r="AA88" s="71">
        <f t="shared" si="23"/>
        <v>750</v>
      </c>
      <c r="AB88" s="72">
        <f t="shared" si="24"/>
        <v>53.571428571428569</v>
      </c>
    </row>
    <row r="89" spans="3:28" x14ac:dyDescent="0.35">
      <c r="C89" t="s">
        <v>132</v>
      </c>
      <c r="D89">
        <v>18.510000000000002</v>
      </c>
      <c r="E89">
        <v>0.83</v>
      </c>
      <c r="F89">
        <v>7.18</v>
      </c>
      <c r="G89">
        <v>427.62</v>
      </c>
      <c r="H89">
        <v>0</v>
      </c>
      <c r="I89">
        <v>0.91</v>
      </c>
      <c r="J89">
        <v>0.79</v>
      </c>
      <c r="K89">
        <v>4</v>
      </c>
      <c r="L89">
        <v>2.75</v>
      </c>
      <c r="M89">
        <v>19</v>
      </c>
      <c r="N89">
        <v>351.63</v>
      </c>
      <c r="O89">
        <v>181.55</v>
      </c>
      <c r="P89">
        <v>170.08</v>
      </c>
      <c r="Q89">
        <v>3.31</v>
      </c>
      <c r="R89">
        <v>1.28</v>
      </c>
      <c r="S89">
        <v>0.46</v>
      </c>
      <c r="T89">
        <v>3</v>
      </c>
      <c r="U89">
        <v>3.24</v>
      </c>
      <c r="V89">
        <v>3.31</v>
      </c>
      <c r="W89">
        <v>1.0900000000000001</v>
      </c>
      <c r="X89">
        <v>40.200000000000003</v>
      </c>
      <c r="Y89" s="13">
        <f t="shared" si="21"/>
        <v>28.140000000000004</v>
      </c>
      <c r="Z89" s="13">
        <f t="shared" si="22"/>
        <v>22.512000000000004</v>
      </c>
      <c r="AA89" s="71">
        <f t="shared" si="23"/>
        <v>739.92</v>
      </c>
      <c r="AB89" s="72">
        <f t="shared" si="24"/>
        <v>52.851428571428571</v>
      </c>
    </row>
    <row r="90" spans="3:28" x14ac:dyDescent="0.35">
      <c r="C90" t="s">
        <v>132</v>
      </c>
      <c r="D90">
        <v>18.52</v>
      </c>
      <c r="E90">
        <v>0.82</v>
      </c>
      <c r="F90">
        <v>7.28</v>
      </c>
      <c r="G90">
        <v>440.42</v>
      </c>
      <c r="H90">
        <v>0</v>
      </c>
      <c r="I90">
        <v>0.91</v>
      </c>
      <c r="J90">
        <v>0.8</v>
      </c>
      <c r="K90">
        <v>4</v>
      </c>
      <c r="L90">
        <v>2.76</v>
      </c>
      <c r="M90">
        <v>19</v>
      </c>
      <c r="N90">
        <v>351.78</v>
      </c>
      <c r="O90">
        <v>181.63</v>
      </c>
      <c r="P90">
        <v>170.15</v>
      </c>
      <c r="Q90">
        <v>3.25</v>
      </c>
      <c r="R90">
        <v>1.31</v>
      </c>
      <c r="S90">
        <v>0.46</v>
      </c>
      <c r="T90">
        <v>3</v>
      </c>
      <c r="U90">
        <v>3.25</v>
      </c>
      <c r="V90">
        <v>3.25</v>
      </c>
      <c r="W90">
        <v>1.07</v>
      </c>
      <c r="X90">
        <v>39.520000000000003</v>
      </c>
      <c r="Y90" s="13">
        <f t="shared" si="21"/>
        <v>27.664000000000005</v>
      </c>
      <c r="Z90" s="13">
        <f t="shared" si="22"/>
        <v>22.131200000000003</v>
      </c>
      <c r="AA90" s="71">
        <f t="shared" si="23"/>
        <v>739.85</v>
      </c>
      <c r="AB90" s="72">
        <f t="shared" si="24"/>
        <v>52.846428571428575</v>
      </c>
    </row>
    <row r="91" spans="3:28" x14ac:dyDescent="0.35">
      <c r="C91" t="s">
        <v>132</v>
      </c>
      <c r="D91">
        <v>18.52</v>
      </c>
      <c r="E91">
        <v>0.81</v>
      </c>
      <c r="F91">
        <v>7.28</v>
      </c>
      <c r="G91">
        <v>447.2</v>
      </c>
      <c r="H91">
        <v>0</v>
      </c>
      <c r="I91">
        <v>0.9</v>
      </c>
      <c r="J91">
        <v>0.82</v>
      </c>
      <c r="K91">
        <v>4</v>
      </c>
      <c r="L91">
        <v>2.77</v>
      </c>
      <c r="M91">
        <v>19</v>
      </c>
      <c r="N91">
        <v>351.96</v>
      </c>
      <c r="O91">
        <v>181.72</v>
      </c>
      <c r="P91">
        <v>170.24</v>
      </c>
      <c r="Q91">
        <v>3.2</v>
      </c>
      <c r="R91">
        <v>1.34</v>
      </c>
      <c r="S91">
        <v>0.49</v>
      </c>
      <c r="T91">
        <v>3</v>
      </c>
      <c r="U91">
        <v>3.26</v>
      </c>
      <c r="V91">
        <v>3.2</v>
      </c>
      <c r="W91">
        <v>1.05</v>
      </c>
      <c r="X91">
        <v>38.85</v>
      </c>
      <c r="Y91" s="13">
        <f t="shared" si="21"/>
        <v>27.195</v>
      </c>
      <c r="Z91" s="13">
        <f t="shared" si="22"/>
        <v>21.756</v>
      </c>
      <c r="AA91" s="71">
        <f t="shared" si="23"/>
        <v>729.76</v>
      </c>
      <c r="AB91" s="72">
        <f t="shared" si="24"/>
        <v>52.125714285714288</v>
      </c>
    </row>
    <row r="92" spans="3:28" x14ac:dyDescent="0.35">
      <c r="C92" t="s">
        <v>132</v>
      </c>
      <c r="D92">
        <v>18.53</v>
      </c>
      <c r="E92">
        <v>0.79</v>
      </c>
      <c r="F92">
        <v>7.37</v>
      </c>
      <c r="G92">
        <v>452.37</v>
      </c>
      <c r="H92">
        <v>0</v>
      </c>
      <c r="I92">
        <v>0.89</v>
      </c>
      <c r="J92">
        <v>0.83</v>
      </c>
      <c r="K92">
        <v>4</v>
      </c>
      <c r="L92">
        <v>2.77</v>
      </c>
      <c r="M92">
        <v>19</v>
      </c>
      <c r="N92">
        <v>352.13</v>
      </c>
      <c r="O92">
        <v>181.81</v>
      </c>
      <c r="P92">
        <v>170.32</v>
      </c>
      <c r="Q92">
        <v>3.14</v>
      </c>
      <c r="R92">
        <v>1.37</v>
      </c>
      <c r="S92">
        <v>0.51</v>
      </c>
      <c r="T92">
        <v>3</v>
      </c>
      <c r="U92">
        <v>3.27</v>
      </c>
      <c r="V92">
        <v>3.14</v>
      </c>
      <c r="W92">
        <v>1.04</v>
      </c>
      <c r="X92">
        <v>38.21</v>
      </c>
      <c r="Y92" s="13">
        <f t="shared" si="21"/>
        <v>26.747000000000003</v>
      </c>
      <c r="Z92" s="13">
        <f t="shared" si="22"/>
        <v>21.397600000000001</v>
      </c>
      <c r="AA92" s="71">
        <f t="shared" si="23"/>
        <v>719.68000000000006</v>
      </c>
      <c r="AB92" s="72">
        <f t="shared" si="24"/>
        <v>51.405714285714289</v>
      </c>
    </row>
    <row r="93" spans="3:28" x14ac:dyDescent="0.35">
      <c r="C93" t="s">
        <v>132</v>
      </c>
      <c r="D93">
        <v>18.54</v>
      </c>
      <c r="E93">
        <v>0.79</v>
      </c>
      <c r="F93">
        <v>7.37</v>
      </c>
      <c r="G93">
        <v>456.3</v>
      </c>
      <c r="H93">
        <v>0</v>
      </c>
      <c r="I93">
        <v>0.88</v>
      </c>
      <c r="J93">
        <v>0.84</v>
      </c>
      <c r="K93">
        <v>4</v>
      </c>
      <c r="L93">
        <v>2.78</v>
      </c>
      <c r="M93">
        <v>19</v>
      </c>
      <c r="N93">
        <v>352.28</v>
      </c>
      <c r="O93">
        <v>181.89</v>
      </c>
      <c r="P93">
        <v>170.39</v>
      </c>
      <c r="Q93">
        <v>3.1</v>
      </c>
      <c r="R93">
        <v>1.39</v>
      </c>
      <c r="S93">
        <v>0.52</v>
      </c>
      <c r="T93">
        <v>3</v>
      </c>
      <c r="U93">
        <v>3.28</v>
      </c>
      <c r="V93">
        <v>3.1</v>
      </c>
      <c r="W93">
        <v>1.02</v>
      </c>
      <c r="X93">
        <v>37.79</v>
      </c>
      <c r="Y93" s="13">
        <f t="shared" si="21"/>
        <v>26.452999999999996</v>
      </c>
      <c r="Z93" s="13">
        <f t="shared" si="22"/>
        <v>21.162399999999998</v>
      </c>
      <c r="AA93" s="71">
        <f t="shared" si="23"/>
        <v>709.61</v>
      </c>
      <c r="AB93" s="72">
        <f t="shared" si="24"/>
        <v>50.686428571428571</v>
      </c>
    </row>
    <row r="94" spans="3:28" x14ac:dyDescent="0.35">
      <c r="C94" t="s">
        <v>132</v>
      </c>
      <c r="D94">
        <v>18.55</v>
      </c>
      <c r="E94">
        <v>0.79</v>
      </c>
      <c r="F94">
        <v>7.37</v>
      </c>
      <c r="G94">
        <v>461.45</v>
      </c>
      <c r="H94">
        <v>0</v>
      </c>
      <c r="I94">
        <v>0.88</v>
      </c>
      <c r="J94">
        <v>0.84</v>
      </c>
      <c r="K94">
        <v>4</v>
      </c>
      <c r="L94">
        <v>2.78</v>
      </c>
      <c r="M94">
        <v>19</v>
      </c>
      <c r="N94">
        <v>352.45</v>
      </c>
      <c r="O94">
        <v>181.98</v>
      </c>
      <c r="P94">
        <v>170.47</v>
      </c>
      <c r="Q94">
        <v>3.09</v>
      </c>
      <c r="R94">
        <v>1.4</v>
      </c>
      <c r="S94">
        <v>0.53</v>
      </c>
      <c r="T94">
        <v>3</v>
      </c>
      <c r="U94">
        <v>3.28</v>
      </c>
      <c r="V94">
        <v>3.09</v>
      </c>
      <c r="W94">
        <v>1.02</v>
      </c>
      <c r="X94">
        <v>37.65</v>
      </c>
      <c r="Y94" s="13">
        <f t="shared" si="21"/>
        <v>26.355</v>
      </c>
      <c r="Z94" s="13">
        <f t="shared" si="22"/>
        <v>21.084</v>
      </c>
      <c r="AA94" s="71">
        <f t="shared" si="23"/>
        <v>709.53</v>
      </c>
      <c r="AB94" s="72">
        <f t="shared" si="24"/>
        <v>50.680714285714281</v>
      </c>
    </row>
    <row r="95" spans="3:28" x14ac:dyDescent="0.35">
      <c r="C95" t="s">
        <v>132</v>
      </c>
      <c r="D95">
        <v>18.559999999999999</v>
      </c>
      <c r="E95">
        <v>0.79</v>
      </c>
      <c r="F95">
        <v>7.47</v>
      </c>
      <c r="G95">
        <v>464.51</v>
      </c>
      <c r="H95">
        <v>0</v>
      </c>
      <c r="I95">
        <v>0.88</v>
      </c>
      <c r="J95">
        <v>0.84</v>
      </c>
      <c r="K95">
        <v>4</v>
      </c>
      <c r="L95">
        <v>2.78</v>
      </c>
      <c r="M95">
        <v>19</v>
      </c>
      <c r="N95">
        <v>352.6</v>
      </c>
      <c r="O95">
        <v>182.05</v>
      </c>
      <c r="P95">
        <v>170.55</v>
      </c>
      <c r="Q95">
        <v>3.1</v>
      </c>
      <c r="R95">
        <v>1.41</v>
      </c>
      <c r="S95">
        <v>0.53</v>
      </c>
      <c r="T95">
        <v>3</v>
      </c>
      <c r="U95">
        <v>3.28</v>
      </c>
      <c r="V95">
        <v>3.1</v>
      </c>
      <c r="W95">
        <v>1.02</v>
      </c>
      <c r="X95">
        <v>37.72</v>
      </c>
      <c r="Y95" s="13">
        <f t="shared" si="21"/>
        <v>26.403999999999996</v>
      </c>
      <c r="Z95" s="13">
        <f t="shared" si="22"/>
        <v>21.123199999999997</v>
      </c>
      <c r="AA95" s="71">
        <f t="shared" si="23"/>
        <v>709.45</v>
      </c>
      <c r="AB95" s="72">
        <f t="shared" si="24"/>
        <v>50.675000000000004</v>
      </c>
    </row>
    <row r="96" spans="3:28" x14ac:dyDescent="0.35">
      <c r="C96" t="s">
        <v>132</v>
      </c>
      <c r="D96">
        <v>18.57</v>
      </c>
      <c r="E96">
        <v>0.79</v>
      </c>
      <c r="F96">
        <v>7.47</v>
      </c>
      <c r="G96">
        <v>464.58</v>
      </c>
      <c r="H96">
        <v>0</v>
      </c>
      <c r="I96">
        <v>0.88</v>
      </c>
      <c r="J96">
        <v>0.85</v>
      </c>
      <c r="K96">
        <v>4</v>
      </c>
      <c r="L96">
        <v>2.78</v>
      </c>
      <c r="M96">
        <v>19</v>
      </c>
      <c r="N96">
        <v>352.77</v>
      </c>
      <c r="O96">
        <v>182.14</v>
      </c>
      <c r="P96">
        <v>170.63</v>
      </c>
      <c r="Q96">
        <v>3.1</v>
      </c>
      <c r="R96">
        <v>1.41</v>
      </c>
      <c r="S96">
        <v>0.53</v>
      </c>
      <c r="T96">
        <v>3</v>
      </c>
      <c r="U96">
        <v>3.28</v>
      </c>
      <c r="V96">
        <v>3.1</v>
      </c>
      <c r="W96">
        <v>1.02</v>
      </c>
      <c r="X96">
        <v>37.76</v>
      </c>
      <c r="Y96" s="13">
        <f t="shared" si="21"/>
        <v>26.431999999999999</v>
      </c>
      <c r="Z96" s="13">
        <f t="shared" si="22"/>
        <v>21.145599999999998</v>
      </c>
      <c r="AA96" s="71">
        <f t="shared" si="23"/>
        <v>709.37</v>
      </c>
      <c r="AB96" s="72">
        <f t="shared" si="24"/>
        <v>50.669285714285714</v>
      </c>
    </row>
    <row r="97" spans="3:28" x14ac:dyDescent="0.35">
      <c r="C97" t="s">
        <v>132</v>
      </c>
      <c r="D97">
        <v>18.579999999999998</v>
      </c>
      <c r="E97">
        <v>0.79</v>
      </c>
      <c r="F97">
        <v>7.47</v>
      </c>
      <c r="G97">
        <v>465.47</v>
      </c>
      <c r="H97">
        <v>0</v>
      </c>
      <c r="I97">
        <v>0.88</v>
      </c>
      <c r="J97">
        <v>0.84</v>
      </c>
      <c r="K97">
        <v>4</v>
      </c>
      <c r="L97">
        <v>2.78</v>
      </c>
      <c r="M97">
        <v>19</v>
      </c>
      <c r="N97">
        <v>352.94</v>
      </c>
      <c r="O97">
        <v>182.23</v>
      </c>
      <c r="P97">
        <v>170.71</v>
      </c>
      <c r="Q97">
        <v>3.09</v>
      </c>
      <c r="R97">
        <v>1.41</v>
      </c>
      <c r="S97">
        <v>0.54</v>
      </c>
      <c r="T97">
        <v>3</v>
      </c>
      <c r="U97">
        <v>3.28</v>
      </c>
      <c r="V97">
        <v>3.09</v>
      </c>
      <c r="W97">
        <v>1.02</v>
      </c>
      <c r="X97">
        <v>37.68</v>
      </c>
      <c r="Y97" s="13">
        <f t="shared" si="21"/>
        <v>26.375999999999998</v>
      </c>
      <c r="Z97" s="13">
        <f t="shared" si="22"/>
        <v>21.1008</v>
      </c>
      <c r="AA97" s="71">
        <f t="shared" si="23"/>
        <v>709.29</v>
      </c>
      <c r="AB97" s="72">
        <f t="shared" si="24"/>
        <v>50.663571428571423</v>
      </c>
    </row>
    <row r="98" spans="3:28" x14ac:dyDescent="0.35">
      <c r="C98" t="s">
        <v>132</v>
      </c>
      <c r="D98">
        <v>18.579999999999998</v>
      </c>
      <c r="E98">
        <v>0.78</v>
      </c>
      <c r="F98">
        <v>7.37</v>
      </c>
      <c r="G98">
        <v>465.28</v>
      </c>
      <c r="H98">
        <v>0</v>
      </c>
      <c r="I98">
        <v>0.88</v>
      </c>
      <c r="J98">
        <v>0.85</v>
      </c>
      <c r="K98">
        <v>4</v>
      </c>
      <c r="L98">
        <v>2.78</v>
      </c>
      <c r="M98">
        <v>19</v>
      </c>
      <c r="N98">
        <v>353.1</v>
      </c>
      <c r="O98">
        <v>182.31</v>
      </c>
      <c r="P98">
        <v>170.79</v>
      </c>
      <c r="Q98">
        <v>3.06</v>
      </c>
      <c r="R98">
        <v>1.42</v>
      </c>
      <c r="S98">
        <v>0.55000000000000004</v>
      </c>
      <c r="T98">
        <v>3</v>
      </c>
      <c r="U98">
        <v>3.28</v>
      </c>
      <c r="V98">
        <v>3.06</v>
      </c>
      <c r="W98">
        <v>1.01</v>
      </c>
      <c r="X98">
        <v>37.36</v>
      </c>
      <c r="Y98" s="13">
        <f t="shared" si="21"/>
        <v>26.151999999999997</v>
      </c>
      <c r="Z98" s="13">
        <f t="shared" si="22"/>
        <v>20.921599999999998</v>
      </c>
      <c r="AA98" s="71">
        <f t="shared" si="23"/>
        <v>709.21</v>
      </c>
      <c r="AB98" s="72">
        <f t="shared" si="24"/>
        <v>50.657857142857146</v>
      </c>
    </row>
    <row r="99" spans="3:28" x14ac:dyDescent="0.35">
      <c r="C99" t="s">
        <v>132</v>
      </c>
      <c r="D99">
        <v>18.59</v>
      </c>
      <c r="E99">
        <v>0.78</v>
      </c>
      <c r="F99">
        <v>7.47</v>
      </c>
      <c r="G99">
        <v>471.52</v>
      </c>
      <c r="H99">
        <v>0</v>
      </c>
      <c r="I99">
        <v>0.88</v>
      </c>
      <c r="J99">
        <v>0.85</v>
      </c>
      <c r="K99">
        <v>4</v>
      </c>
      <c r="L99">
        <v>2.78</v>
      </c>
      <c r="M99">
        <v>19</v>
      </c>
      <c r="N99">
        <v>353.27</v>
      </c>
      <c r="O99">
        <v>182.4</v>
      </c>
      <c r="P99">
        <v>170.87</v>
      </c>
      <c r="Q99">
        <v>3.05</v>
      </c>
      <c r="R99">
        <v>1.42</v>
      </c>
      <c r="S99">
        <v>0.56000000000000005</v>
      </c>
      <c r="T99">
        <v>3</v>
      </c>
      <c r="U99">
        <v>3.29</v>
      </c>
      <c r="V99">
        <v>3.05</v>
      </c>
      <c r="W99">
        <v>1.01</v>
      </c>
      <c r="X99">
        <v>37.28</v>
      </c>
      <c r="Y99" s="13">
        <f t="shared" si="21"/>
        <v>26.096000000000004</v>
      </c>
      <c r="Z99" s="13">
        <f t="shared" si="22"/>
        <v>20.876800000000003</v>
      </c>
      <c r="AA99" s="71">
        <f t="shared" si="23"/>
        <v>709.13</v>
      </c>
      <c r="AB99" s="72">
        <f t="shared" si="24"/>
        <v>50.652142857142856</v>
      </c>
    </row>
    <row r="100" spans="3:28" x14ac:dyDescent="0.35">
      <c r="C100" t="s">
        <v>132</v>
      </c>
      <c r="D100">
        <v>18.600000000000001</v>
      </c>
      <c r="E100">
        <v>0.78</v>
      </c>
      <c r="F100">
        <v>7.37</v>
      </c>
      <c r="G100">
        <v>479.61</v>
      </c>
      <c r="H100">
        <v>0</v>
      </c>
      <c r="I100">
        <v>0.87</v>
      </c>
      <c r="J100">
        <v>0.84</v>
      </c>
      <c r="K100">
        <v>4</v>
      </c>
      <c r="L100">
        <v>2.78</v>
      </c>
      <c r="M100">
        <v>19</v>
      </c>
      <c r="N100">
        <v>353.42</v>
      </c>
      <c r="O100">
        <v>182.48</v>
      </c>
      <c r="P100">
        <v>170.94</v>
      </c>
      <c r="Q100">
        <v>3.04</v>
      </c>
      <c r="R100">
        <v>1.41</v>
      </c>
      <c r="S100">
        <v>0.56000000000000005</v>
      </c>
      <c r="T100">
        <v>3</v>
      </c>
      <c r="U100">
        <v>3.28</v>
      </c>
      <c r="V100">
        <v>3.04</v>
      </c>
      <c r="W100">
        <v>1</v>
      </c>
      <c r="X100">
        <v>37.159999999999997</v>
      </c>
      <c r="Y100" s="13">
        <f t="shared" si="21"/>
        <v>26.012</v>
      </c>
      <c r="Z100" s="13">
        <f t="shared" si="22"/>
        <v>20.8096</v>
      </c>
      <c r="AA100" s="71">
        <f t="shared" si="23"/>
        <v>699.06</v>
      </c>
      <c r="AB100" s="72">
        <f t="shared" si="24"/>
        <v>49.932857142857138</v>
      </c>
    </row>
    <row r="101" spans="3:28" x14ac:dyDescent="0.35">
      <c r="C101" t="s">
        <v>132</v>
      </c>
      <c r="D101">
        <v>18.61</v>
      </c>
      <c r="E101">
        <v>0.78</v>
      </c>
      <c r="F101">
        <v>7.09</v>
      </c>
      <c r="G101">
        <v>476.94</v>
      </c>
      <c r="H101">
        <v>0</v>
      </c>
      <c r="I101">
        <v>0.87</v>
      </c>
      <c r="J101">
        <v>0.82</v>
      </c>
      <c r="K101">
        <v>4</v>
      </c>
      <c r="L101">
        <v>2.78</v>
      </c>
      <c r="M101">
        <v>19</v>
      </c>
      <c r="N101">
        <v>353.59</v>
      </c>
      <c r="O101">
        <v>182.56</v>
      </c>
      <c r="P101">
        <v>171.03</v>
      </c>
      <c r="Q101">
        <v>3.03</v>
      </c>
      <c r="R101">
        <v>1.37</v>
      </c>
      <c r="S101">
        <v>0.56000000000000005</v>
      </c>
      <c r="T101">
        <v>3</v>
      </c>
      <c r="U101">
        <v>3.28</v>
      </c>
      <c r="V101">
        <v>3.03</v>
      </c>
      <c r="W101">
        <v>1</v>
      </c>
      <c r="X101">
        <v>37.07</v>
      </c>
      <c r="Y101" s="13">
        <f t="shared" si="21"/>
        <v>25.949000000000002</v>
      </c>
      <c r="Z101" s="13">
        <f t="shared" si="22"/>
        <v>20.7592</v>
      </c>
      <c r="AA101" s="71">
        <f t="shared" si="23"/>
        <v>698.97</v>
      </c>
      <c r="AB101" s="72">
        <f t="shared" si="24"/>
        <v>49.926428571428573</v>
      </c>
    </row>
    <row r="102" spans="3:28" x14ac:dyDescent="0.35">
      <c r="C102" t="s">
        <v>132</v>
      </c>
      <c r="D102">
        <v>18.62</v>
      </c>
      <c r="E102">
        <v>0.77</v>
      </c>
      <c r="F102">
        <v>6.89</v>
      </c>
      <c r="G102">
        <v>470.35</v>
      </c>
      <c r="H102">
        <v>0</v>
      </c>
      <c r="I102">
        <v>0.87</v>
      </c>
      <c r="J102">
        <v>0.79</v>
      </c>
      <c r="K102">
        <v>4</v>
      </c>
      <c r="L102">
        <v>2.77</v>
      </c>
      <c r="M102">
        <v>19</v>
      </c>
      <c r="N102">
        <v>353.74</v>
      </c>
      <c r="O102">
        <v>182.64</v>
      </c>
      <c r="P102">
        <v>171.1</v>
      </c>
      <c r="Q102">
        <v>3.01</v>
      </c>
      <c r="R102">
        <v>1.33</v>
      </c>
      <c r="S102">
        <v>0.56000000000000005</v>
      </c>
      <c r="T102">
        <v>3</v>
      </c>
      <c r="U102">
        <v>3.28</v>
      </c>
      <c r="V102">
        <v>3.01</v>
      </c>
      <c r="W102">
        <v>0.99</v>
      </c>
      <c r="X102">
        <v>36.79</v>
      </c>
      <c r="Y102" s="13">
        <f t="shared" si="21"/>
        <v>25.752999999999997</v>
      </c>
      <c r="Z102" s="13">
        <f t="shared" si="22"/>
        <v>20.602399999999999</v>
      </c>
      <c r="AA102" s="71">
        <f t="shared" si="23"/>
        <v>698.9</v>
      </c>
      <c r="AB102" s="72">
        <f t="shared" si="24"/>
        <v>49.921428571428571</v>
      </c>
    </row>
    <row r="103" spans="3:28" x14ac:dyDescent="0.35">
      <c r="C103" t="s">
        <v>132</v>
      </c>
      <c r="D103">
        <v>18.63</v>
      </c>
      <c r="E103">
        <v>0.77</v>
      </c>
      <c r="F103">
        <v>6.61</v>
      </c>
      <c r="G103">
        <v>470.59</v>
      </c>
      <c r="H103">
        <v>0</v>
      </c>
      <c r="I103">
        <v>0.87</v>
      </c>
      <c r="J103">
        <v>0.76</v>
      </c>
      <c r="K103">
        <v>4</v>
      </c>
      <c r="L103">
        <v>2.77</v>
      </c>
      <c r="M103">
        <v>19</v>
      </c>
      <c r="N103">
        <v>353.91</v>
      </c>
      <c r="O103">
        <v>182.73</v>
      </c>
      <c r="P103">
        <v>171.18</v>
      </c>
      <c r="Q103">
        <v>3</v>
      </c>
      <c r="R103">
        <v>1.28</v>
      </c>
      <c r="S103">
        <v>0.56000000000000005</v>
      </c>
      <c r="T103">
        <v>3</v>
      </c>
      <c r="U103">
        <v>3.27</v>
      </c>
      <c r="V103">
        <v>3</v>
      </c>
      <c r="W103">
        <v>0.99</v>
      </c>
      <c r="X103">
        <v>36.729999999999997</v>
      </c>
      <c r="Y103" s="13">
        <f t="shared" si="21"/>
        <v>25.710999999999995</v>
      </c>
      <c r="Z103" s="13">
        <f t="shared" si="22"/>
        <v>20.568799999999996</v>
      </c>
      <c r="AA103" s="71">
        <f t="shared" si="23"/>
        <v>698.81999999999994</v>
      </c>
      <c r="AB103" s="72">
        <f t="shared" si="24"/>
        <v>49.91571428571428</v>
      </c>
    </row>
    <row r="104" spans="3:28" x14ac:dyDescent="0.35">
      <c r="C104" t="s">
        <v>132</v>
      </c>
      <c r="D104">
        <v>18.64</v>
      </c>
      <c r="E104">
        <v>0.77</v>
      </c>
      <c r="F104">
        <v>6.32</v>
      </c>
      <c r="G104">
        <v>474.53</v>
      </c>
      <c r="H104">
        <v>0</v>
      </c>
      <c r="I104">
        <v>0.87</v>
      </c>
      <c r="J104">
        <v>0.74</v>
      </c>
      <c r="K104">
        <v>4</v>
      </c>
      <c r="L104">
        <v>2.76</v>
      </c>
      <c r="M104">
        <v>19</v>
      </c>
      <c r="N104">
        <v>354.08</v>
      </c>
      <c r="O104">
        <v>182.82</v>
      </c>
      <c r="P104">
        <v>171.26</v>
      </c>
      <c r="Q104">
        <v>3.01</v>
      </c>
      <c r="R104">
        <v>1.24</v>
      </c>
      <c r="S104">
        <v>0.56000000000000005</v>
      </c>
      <c r="T104">
        <v>3</v>
      </c>
      <c r="U104">
        <v>3.27</v>
      </c>
      <c r="V104">
        <v>3.01</v>
      </c>
      <c r="W104">
        <v>0.99</v>
      </c>
      <c r="X104">
        <v>36.86</v>
      </c>
      <c r="Y104" s="13">
        <f t="shared" si="21"/>
        <v>25.802</v>
      </c>
      <c r="Z104" s="13">
        <f t="shared" si="22"/>
        <v>20.641599999999997</v>
      </c>
      <c r="AA104" s="71">
        <f t="shared" si="23"/>
        <v>698.74</v>
      </c>
      <c r="AB104" s="72">
        <f t="shared" si="24"/>
        <v>49.910000000000004</v>
      </c>
    </row>
    <row r="105" spans="3:28" x14ac:dyDescent="0.35">
      <c r="C105" t="s">
        <v>132</v>
      </c>
      <c r="D105">
        <v>18.64</v>
      </c>
      <c r="E105">
        <v>0.78</v>
      </c>
      <c r="F105">
        <v>6.32</v>
      </c>
      <c r="G105">
        <v>476.19</v>
      </c>
      <c r="H105">
        <v>0</v>
      </c>
      <c r="I105">
        <v>0.87</v>
      </c>
      <c r="J105">
        <v>0.73</v>
      </c>
      <c r="K105">
        <v>4</v>
      </c>
      <c r="L105">
        <v>2.76</v>
      </c>
      <c r="M105">
        <v>19</v>
      </c>
      <c r="N105">
        <v>354.24</v>
      </c>
      <c r="O105">
        <v>182.9</v>
      </c>
      <c r="P105">
        <v>171.34</v>
      </c>
      <c r="Q105">
        <v>3.02</v>
      </c>
      <c r="R105">
        <v>1.23</v>
      </c>
      <c r="S105">
        <v>0.56000000000000005</v>
      </c>
      <c r="T105">
        <v>3</v>
      </c>
      <c r="U105">
        <v>3.26</v>
      </c>
      <c r="V105">
        <v>3.02</v>
      </c>
      <c r="W105">
        <v>1</v>
      </c>
      <c r="X105">
        <v>37.020000000000003</v>
      </c>
      <c r="Y105" s="13">
        <f t="shared" si="21"/>
        <v>25.914000000000005</v>
      </c>
      <c r="Z105" s="13">
        <f t="shared" si="22"/>
        <v>20.731200000000005</v>
      </c>
      <c r="AA105" s="71">
        <f t="shared" si="23"/>
        <v>698.66</v>
      </c>
      <c r="AB105" s="72">
        <f t="shared" si="24"/>
        <v>49.904285714285713</v>
      </c>
    </row>
    <row r="106" spans="3:28" x14ac:dyDescent="0.35">
      <c r="C106" t="s">
        <v>132</v>
      </c>
      <c r="D106">
        <v>18.649999999999999</v>
      </c>
      <c r="E106">
        <v>0.78</v>
      </c>
      <c r="F106">
        <v>6.42</v>
      </c>
      <c r="G106">
        <v>472.25</v>
      </c>
      <c r="H106">
        <v>0</v>
      </c>
      <c r="I106">
        <v>0.87</v>
      </c>
      <c r="J106">
        <v>0.73</v>
      </c>
      <c r="K106">
        <v>4</v>
      </c>
      <c r="L106">
        <v>2.76</v>
      </c>
      <c r="M106">
        <v>19</v>
      </c>
      <c r="N106">
        <v>354.41</v>
      </c>
      <c r="O106">
        <v>182.99</v>
      </c>
      <c r="P106">
        <v>171.42</v>
      </c>
      <c r="Q106">
        <v>3.04</v>
      </c>
      <c r="R106">
        <v>1.23</v>
      </c>
      <c r="S106">
        <v>0.55000000000000004</v>
      </c>
      <c r="T106">
        <v>3</v>
      </c>
      <c r="U106">
        <v>3.26</v>
      </c>
      <c r="V106">
        <v>3.04</v>
      </c>
      <c r="W106">
        <v>1</v>
      </c>
      <c r="X106">
        <v>37.17</v>
      </c>
      <c r="Y106" s="13">
        <f t="shared" si="21"/>
        <v>26.018999999999998</v>
      </c>
      <c r="Z106" s="13">
        <f t="shared" si="22"/>
        <v>20.815200000000001</v>
      </c>
      <c r="AA106" s="71">
        <f t="shared" si="23"/>
        <v>698.58</v>
      </c>
      <c r="AB106" s="72">
        <f t="shared" si="24"/>
        <v>49.898571428571429</v>
      </c>
    </row>
    <row r="107" spans="3:28" x14ac:dyDescent="0.35">
      <c r="C107" t="s">
        <v>132</v>
      </c>
      <c r="D107">
        <v>18.66</v>
      </c>
      <c r="E107">
        <v>0.78</v>
      </c>
      <c r="F107">
        <v>6.42</v>
      </c>
      <c r="G107">
        <v>460.69</v>
      </c>
      <c r="H107">
        <v>0</v>
      </c>
      <c r="I107">
        <v>0.87</v>
      </c>
      <c r="J107">
        <v>0.73</v>
      </c>
      <c r="K107">
        <v>4</v>
      </c>
      <c r="L107">
        <v>2.76</v>
      </c>
      <c r="M107">
        <v>19</v>
      </c>
      <c r="N107">
        <v>354.56</v>
      </c>
      <c r="O107">
        <v>183.06</v>
      </c>
      <c r="P107">
        <v>171.49</v>
      </c>
      <c r="Q107">
        <v>3.03</v>
      </c>
      <c r="R107">
        <v>1.23</v>
      </c>
      <c r="S107">
        <v>0.54</v>
      </c>
      <c r="T107">
        <v>3</v>
      </c>
      <c r="U107">
        <v>3.26</v>
      </c>
      <c r="V107">
        <v>3.03</v>
      </c>
      <c r="W107">
        <v>1</v>
      </c>
      <c r="X107">
        <v>37.119999999999997</v>
      </c>
      <c r="Y107" s="13">
        <f t="shared" si="21"/>
        <v>25.983999999999998</v>
      </c>
      <c r="Z107" s="13">
        <f t="shared" si="22"/>
        <v>20.787199999999999</v>
      </c>
      <c r="AA107" s="71">
        <f t="shared" si="23"/>
        <v>698.51</v>
      </c>
      <c r="AB107" s="72">
        <f t="shared" si="24"/>
        <v>49.893571428571427</v>
      </c>
    </row>
    <row r="108" spans="3:28" x14ac:dyDescent="0.35">
      <c r="C108" t="s">
        <v>132</v>
      </c>
      <c r="D108">
        <v>18.670000000000002</v>
      </c>
      <c r="E108">
        <v>0.78</v>
      </c>
      <c r="F108">
        <v>6.32</v>
      </c>
      <c r="G108">
        <v>463.02</v>
      </c>
      <c r="H108">
        <v>0</v>
      </c>
      <c r="I108">
        <v>0.87</v>
      </c>
      <c r="J108">
        <v>0.72</v>
      </c>
      <c r="K108">
        <v>4</v>
      </c>
      <c r="L108">
        <v>2.76</v>
      </c>
      <c r="M108">
        <v>19</v>
      </c>
      <c r="N108">
        <v>354.73</v>
      </c>
      <c r="O108">
        <v>183.15</v>
      </c>
      <c r="P108">
        <v>171.58</v>
      </c>
      <c r="Q108">
        <v>3.02</v>
      </c>
      <c r="R108">
        <v>1.22</v>
      </c>
      <c r="S108">
        <v>0.54</v>
      </c>
      <c r="T108">
        <v>3</v>
      </c>
      <c r="U108">
        <v>3.26</v>
      </c>
      <c r="V108">
        <v>3.02</v>
      </c>
      <c r="W108">
        <v>1</v>
      </c>
      <c r="X108">
        <v>36.99</v>
      </c>
      <c r="Y108" s="13">
        <f t="shared" si="21"/>
        <v>25.893000000000001</v>
      </c>
      <c r="Z108" s="13">
        <f t="shared" si="22"/>
        <v>20.714400000000001</v>
      </c>
      <c r="AA108" s="71">
        <f t="shared" si="23"/>
        <v>698.42</v>
      </c>
      <c r="AB108" s="72">
        <f t="shared" si="24"/>
        <v>49.887142857142855</v>
      </c>
    </row>
    <row r="109" spans="3:28" x14ac:dyDescent="0.35">
      <c r="C109" t="s">
        <v>132</v>
      </c>
      <c r="D109">
        <v>18.68</v>
      </c>
      <c r="E109">
        <v>0.78</v>
      </c>
      <c r="F109">
        <v>6.22</v>
      </c>
      <c r="G109">
        <v>463.56</v>
      </c>
      <c r="H109">
        <v>0</v>
      </c>
      <c r="I109">
        <v>0.87</v>
      </c>
      <c r="J109">
        <v>0.72</v>
      </c>
      <c r="K109">
        <v>4</v>
      </c>
      <c r="L109">
        <v>2.75</v>
      </c>
      <c r="M109">
        <v>19</v>
      </c>
      <c r="N109">
        <v>354.88</v>
      </c>
      <c r="O109">
        <v>183.23</v>
      </c>
      <c r="P109">
        <v>171.65</v>
      </c>
      <c r="Q109">
        <v>3</v>
      </c>
      <c r="R109">
        <v>1.21</v>
      </c>
      <c r="S109">
        <v>0.55000000000000004</v>
      </c>
      <c r="T109">
        <v>3</v>
      </c>
      <c r="U109">
        <v>3.26</v>
      </c>
      <c r="V109">
        <v>3</v>
      </c>
      <c r="W109">
        <v>0.99</v>
      </c>
      <c r="X109">
        <v>36.74</v>
      </c>
      <c r="Y109" s="13">
        <f t="shared" si="21"/>
        <v>25.718</v>
      </c>
      <c r="Z109" s="13">
        <f t="shared" si="22"/>
        <v>20.574400000000001</v>
      </c>
      <c r="AA109" s="71">
        <f t="shared" si="23"/>
        <v>698.35</v>
      </c>
      <c r="AB109" s="72">
        <f t="shared" si="24"/>
        <v>49.88214285714286</v>
      </c>
    </row>
    <row r="110" spans="3:28" x14ac:dyDescent="0.35">
      <c r="C110" t="s">
        <v>132</v>
      </c>
      <c r="D110">
        <v>18.690000000000001</v>
      </c>
      <c r="E110">
        <v>0.77</v>
      </c>
      <c r="F110">
        <v>6.13</v>
      </c>
      <c r="G110">
        <v>471.18</v>
      </c>
      <c r="H110">
        <v>0</v>
      </c>
      <c r="I110">
        <v>0.87</v>
      </c>
      <c r="J110">
        <v>0.71</v>
      </c>
      <c r="K110">
        <v>4</v>
      </c>
      <c r="L110">
        <v>2.75</v>
      </c>
      <c r="M110">
        <v>19</v>
      </c>
      <c r="N110">
        <v>355.05</v>
      </c>
      <c r="O110">
        <v>183.32</v>
      </c>
      <c r="P110">
        <v>171.73</v>
      </c>
      <c r="Q110">
        <v>2.98</v>
      </c>
      <c r="R110">
        <v>1.2</v>
      </c>
      <c r="S110">
        <v>0.56000000000000005</v>
      </c>
      <c r="T110">
        <v>3</v>
      </c>
      <c r="U110">
        <v>3.26</v>
      </c>
      <c r="V110">
        <v>2.98</v>
      </c>
      <c r="W110">
        <v>0.98</v>
      </c>
      <c r="X110">
        <v>36.61</v>
      </c>
      <c r="Y110" s="13">
        <f t="shared" si="21"/>
        <v>25.626999999999999</v>
      </c>
      <c r="Z110" s="13">
        <f t="shared" si="22"/>
        <v>20.5016</v>
      </c>
      <c r="AA110" s="71">
        <f t="shared" si="23"/>
        <v>698.27</v>
      </c>
      <c r="AB110" s="72">
        <f t="shared" si="24"/>
        <v>49.876428571428569</v>
      </c>
    </row>
    <row r="111" spans="3:28" x14ac:dyDescent="0.35">
      <c r="C111" t="s">
        <v>132</v>
      </c>
      <c r="D111">
        <v>18.7</v>
      </c>
      <c r="E111">
        <v>0.77</v>
      </c>
      <c r="F111">
        <v>6.03</v>
      </c>
      <c r="G111">
        <v>470.68</v>
      </c>
      <c r="H111">
        <v>0</v>
      </c>
      <c r="I111">
        <v>0.87</v>
      </c>
      <c r="J111">
        <v>0.7</v>
      </c>
      <c r="K111">
        <v>4</v>
      </c>
      <c r="L111">
        <v>2.75</v>
      </c>
      <c r="M111">
        <v>19</v>
      </c>
      <c r="N111">
        <v>355.22</v>
      </c>
      <c r="O111">
        <v>183.41</v>
      </c>
      <c r="P111">
        <v>171.82</v>
      </c>
      <c r="Q111">
        <v>2.99</v>
      </c>
      <c r="R111">
        <v>1.19</v>
      </c>
      <c r="S111">
        <v>0.56999999999999995</v>
      </c>
      <c r="T111">
        <v>3</v>
      </c>
      <c r="U111">
        <v>3.26</v>
      </c>
      <c r="V111">
        <v>2.99</v>
      </c>
      <c r="W111">
        <v>0.99</v>
      </c>
      <c r="X111">
        <v>36.71</v>
      </c>
      <c r="Y111" s="13">
        <f t="shared" si="21"/>
        <v>25.697000000000003</v>
      </c>
      <c r="Z111" s="13">
        <f t="shared" si="22"/>
        <v>20.557600000000001</v>
      </c>
      <c r="AA111" s="71">
        <f t="shared" si="23"/>
        <v>698.18000000000006</v>
      </c>
      <c r="AB111" s="72">
        <f t="shared" si="24"/>
        <v>49.870000000000005</v>
      </c>
    </row>
    <row r="112" spans="3:28" x14ac:dyDescent="0.35">
      <c r="C112" t="s">
        <v>132</v>
      </c>
      <c r="D112">
        <v>18.7</v>
      </c>
      <c r="E112">
        <v>0.78</v>
      </c>
      <c r="F112">
        <v>6.13</v>
      </c>
      <c r="G112">
        <v>479.56</v>
      </c>
      <c r="H112">
        <v>0</v>
      </c>
      <c r="I112">
        <v>0.88</v>
      </c>
      <c r="J112">
        <v>0.7</v>
      </c>
      <c r="K112">
        <v>4</v>
      </c>
      <c r="L112">
        <v>2.75</v>
      </c>
      <c r="M112">
        <v>19</v>
      </c>
      <c r="N112">
        <v>355.38</v>
      </c>
      <c r="O112">
        <v>183.49</v>
      </c>
      <c r="P112">
        <v>171.89</v>
      </c>
      <c r="Q112">
        <v>3.03</v>
      </c>
      <c r="R112">
        <v>1.17</v>
      </c>
      <c r="S112">
        <v>0.56000000000000005</v>
      </c>
      <c r="T112">
        <v>3</v>
      </c>
      <c r="U112">
        <v>3.26</v>
      </c>
      <c r="V112">
        <v>3.03</v>
      </c>
      <c r="W112">
        <v>1</v>
      </c>
      <c r="X112">
        <v>37.159999999999997</v>
      </c>
      <c r="Y112" s="13">
        <f t="shared" si="21"/>
        <v>26.012</v>
      </c>
      <c r="Z112" s="13">
        <f t="shared" si="22"/>
        <v>20.8096</v>
      </c>
      <c r="AA112" s="71">
        <f t="shared" si="23"/>
        <v>708.11</v>
      </c>
      <c r="AB112" s="72">
        <f t="shared" si="24"/>
        <v>50.579285714285717</v>
      </c>
    </row>
    <row r="113" spans="3:28" x14ac:dyDescent="0.35">
      <c r="C113" t="s">
        <v>132</v>
      </c>
      <c r="D113">
        <v>18.71</v>
      </c>
      <c r="E113">
        <v>0.79</v>
      </c>
      <c r="F113">
        <v>6.13</v>
      </c>
      <c r="G113">
        <v>474.46</v>
      </c>
      <c r="H113">
        <v>0</v>
      </c>
      <c r="I113">
        <v>0.88</v>
      </c>
      <c r="J113">
        <v>0.7</v>
      </c>
      <c r="K113">
        <v>4</v>
      </c>
      <c r="L113">
        <v>2.75</v>
      </c>
      <c r="M113">
        <v>19</v>
      </c>
      <c r="N113">
        <v>355.55</v>
      </c>
      <c r="O113">
        <v>183.57</v>
      </c>
      <c r="P113">
        <v>171.97</v>
      </c>
      <c r="Q113">
        <v>3.05</v>
      </c>
      <c r="R113">
        <v>1.17</v>
      </c>
      <c r="S113">
        <v>0.55000000000000004</v>
      </c>
      <c r="T113">
        <v>3</v>
      </c>
      <c r="U113">
        <v>3.25</v>
      </c>
      <c r="V113">
        <v>3.05</v>
      </c>
      <c r="W113">
        <v>1.01</v>
      </c>
      <c r="X113">
        <v>37.47</v>
      </c>
      <c r="Y113" s="13">
        <f t="shared" si="21"/>
        <v>26.228999999999996</v>
      </c>
      <c r="Z113" s="13">
        <f t="shared" si="22"/>
        <v>20.983199999999997</v>
      </c>
      <c r="AA113" s="71">
        <f t="shared" si="23"/>
        <v>708.03</v>
      </c>
      <c r="AB113" s="72">
        <f t="shared" si="24"/>
        <v>50.573571428571427</v>
      </c>
    </row>
    <row r="114" spans="3:28" x14ac:dyDescent="0.35">
      <c r="C114" t="s">
        <v>132</v>
      </c>
      <c r="D114">
        <v>18.72</v>
      </c>
      <c r="E114">
        <v>0.79</v>
      </c>
      <c r="F114">
        <v>6.13</v>
      </c>
      <c r="G114">
        <v>469.05</v>
      </c>
      <c r="H114">
        <v>0</v>
      </c>
      <c r="I114">
        <v>0.88</v>
      </c>
      <c r="J114">
        <v>0.7</v>
      </c>
      <c r="K114">
        <v>4</v>
      </c>
      <c r="L114">
        <v>2.75</v>
      </c>
      <c r="M114">
        <v>19</v>
      </c>
      <c r="N114">
        <v>355.7</v>
      </c>
      <c r="O114">
        <v>183.65</v>
      </c>
      <c r="P114">
        <v>172.05</v>
      </c>
      <c r="Q114">
        <v>3.06</v>
      </c>
      <c r="R114">
        <v>1.17</v>
      </c>
      <c r="S114">
        <v>0.54</v>
      </c>
      <c r="T114">
        <v>3</v>
      </c>
      <c r="U114">
        <v>3.25</v>
      </c>
      <c r="V114">
        <v>3.06</v>
      </c>
      <c r="W114">
        <v>1.01</v>
      </c>
      <c r="X114">
        <v>37.659999999999997</v>
      </c>
      <c r="Y114" s="13">
        <f t="shared" si="21"/>
        <v>26.362000000000002</v>
      </c>
      <c r="Z114" s="13">
        <f t="shared" si="22"/>
        <v>21.089600000000001</v>
      </c>
      <c r="AA114" s="71">
        <f t="shared" si="23"/>
        <v>707.95</v>
      </c>
      <c r="AB114" s="72">
        <f t="shared" si="24"/>
        <v>50.567857142857143</v>
      </c>
    </row>
    <row r="115" spans="3:28" x14ac:dyDescent="0.35">
      <c r="C115" t="s">
        <v>132</v>
      </c>
      <c r="D115">
        <v>18.73</v>
      </c>
      <c r="E115">
        <v>0.79</v>
      </c>
      <c r="F115">
        <v>6.32</v>
      </c>
      <c r="G115">
        <v>464.72</v>
      </c>
      <c r="H115">
        <v>0</v>
      </c>
      <c r="I115">
        <v>0.88</v>
      </c>
      <c r="J115">
        <v>0.7</v>
      </c>
      <c r="K115">
        <v>4</v>
      </c>
      <c r="L115">
        <v>2.75</v>
      </c>
      <c r="M115">
        <v>19</v>
      </c>
      <c r="N115">
        <v>355.87</v>
      </c>
      <c r="O115">
        <v>183.74</v>
      </c>
      <c r="P115">
        <v>172.13</v>
      </c>
      <c r="Q115">
        <v>3.05</v>
      </c>
      <c r="R115">
        <v>1.18</v>
      </c>
      <c r="S115">
        <v>0.54</v>
      </c>
      <c r="T115">
        <v>3</v>
      </c>
      <c r="U115">
        <v>3.25</v>
      </c>
      <c r="V115">
        <v>3.05</v>
      </c>
      <c r="W115">
        <v>1.01</v>
      </c>
      <c r="X115">
        <v>37.5</v>
      </c>
      <c r="Y115" s="13">
        <f t="shared" si="21"/>
        <v>26.25</v>
      </c>
      <c r="Z115" s="13">
        <f t="shared" si="22"/>
        <v>21</v>
      </c>
      <c r="AA115" s="71">
        <f t="shared" si="23"/>
        <v>707.87</v>
      </c>
      <c r="AB115" s="72">
        <f t="shared" si="24"/>
        <v>50.562142857142859</v>
      </c>
    </row>
    <row r="116" spans="3:28" x14ac:dyDescent="0.35">
      <c r="C116" t="s">
        <v>132</v>
      </c>
      <c r="D116">
        <v>18.739999999999998</v>
      </c>
      <c r="E116">
        <v>0.79</v>
      </c>
      <c r="F116">
        <v>6.13</v>
      </c>
      <c r="G116">
        <v>461.49</v>
      </c>
      <c r="H116">
        <v>0</v>
      </c>
      <c r="I116">
        <v>0.88</v>
      </c>
      <c r="J116">
        <v>0.7</v>
      </c>
      <c r="K116">
        <v>4</v>
      </c>
      <c r="L116">
        <v>2.75</v>
      </c>
      <c r="M116">
        <v>19</v>
      </c>
      <c r="N116">
        <v>356.02</v>
      </c>
      <c r="O116">
        <v>183.82</v>
      </c>
      <c r="P116">
        <v>172.2</v>
      </c>
      <c r="Q116">
        <v>3.03</v>
      </c>
      <c r="R116">
        <v>1.18</v>
      </c>
      <c r="S116">
        <v>0.53</v>
      </c>
      <c r="T116">
        <v>3</v>
      </c>
      <c r="U116">
        <v>3.26</v>
      </c>
      <c r="V116">
        <v>3.03</v>
      </c>
      <c r="W116">
        <v>1</v>
      </c>
      <c r="X116">
        <v>37.229999999999997</v>
      </c>
      <c r="Y116" s="13">
        <f t="shared" si="21"/>
        <v>26.060999999999996</v>
      </c>
      <c r="Z116" s="13">
        <f t="shared" si="22"/>
        <v>20.848799999999997</v>
      </c>
      <c r="AA116" s="71">
        <f t="shared" si="23"/>
        <v>707.8</v>
      </c>
      <c r="AB116" s="72">
        <f t="shared" si="24"/>
        <v>50.557142857142857</v>
      </c>
    </row>
    <row r="117" spans="3:28" x14ac:dyDescent="0.35">
      <c r="C117" t="s">
        <v>132</v>
      </c>
      <c r="D117">
        <v>18.75</v>
      </c>
      <c r="E117">
        <v>0.78</v>
      </c>
      <c r="F117">
        <v>6.03</v>
      </c>
      <c r="G117">
        <v>458.33</v>
      </c>
      <c r="H117">
        <v>0</v>
      </c>
      <c r="I117">
        <v>0.87</v>
      </c>
      <c r="J117">
        <v>0.69</v>
      </c>
      <c r="K117">
        <v>4</v>
      </c>
      <c r="L117">
        <v>2.75</v>
      </c>
      <c r="M117">
        <v>19</v>
      </c>
      <c r="N117">
        <v>356.19</v>
      </c>
      <c r="O117">
        <v>183.91</v>
      </c>
      <c r="P117">
        <v>172.28</v>
      </c>
      <c r="Q117">
        <v>2.99</v>
      </c>
      <c r="R117">
        <v>1.17</v>
      </c>
      <c r="S117">
        <v>0.53</v>
      </c>
      <c r="T117">
        <v>3</v>
      </c>
      <c r="U117">
        <v>3.26</v>
      </c>
      <c r="V117">
        <v>2.99</v>
      </c>
      <c r="W117">
        <v>0.99</v>
      </c>
      <c r="X117">
        <v>36.82</v>
      </c>
      <c r="Y117" s="13">
        <f t="shared" si="21"/>
        <v>25.774000000000001</v>
      </c>
      <c r="Z117" s="13">
        <f t="shared" si="22"/>
        <v>20.619199999999999</v>
      </c>
      <c r="AA117" s="71">
        <f t="shared" si="23"/>
        <v>697.72</v>
      </c>
      <c r="AB117" s="72">
        <f t="shared" si="24"/>
        <v>49.837142857142858</v>
      </c>
    </row>
    <row r="118" spans="3:28" x14ac:dyDescent="0.35">
      <c r="C118" t="s">
        <v>132</v>
      </c>
      <c r="D118">
        <v>18.760000000000002</v>
      </c>
      <c r="E118">
        <v>0.77</v>
      </c>
      <c r="F118">
        <v>5.94</v>
      </c>
      <c r="G118">
        <v>455.77</v>
      </c>
      <c r="H118">
        <v>0</v>
      </c>
      <c r="I118">
        <v>0.87</v>
      </c>
      <c r="J118">
        <v>0.69</v>
      </c>
      <c r="K118">
        <v>4</v>
      </c>
      <c r="L118">
        <v>2.75</v>
      </c>
      <c r="M118">
        <v>19</v>
      </c>
      <c r="N118">
        <v>356.36</v>
      </c>
      <c r="O118">
        <v>184</v>
      </c>
      <c r="P118">
        <v>172.37</v>
      </c>
      <c r="Q118">
        <v>2.96</v>
      </c>
      <c r="R118">
        <v>1.17</v>
      </c>
      <c r="S118">
        <v>0.53</v>
      </c>
      <c r="T118">
        <v>3</v>
      </c>
      <c r="U118">
        <v>3.26</v>
      </c>
      <c r="V118">
        <v>2.96</v>
      </c>
      <c r="W118">
        <v>0.98</v>
      </c>
      <c r="X118">
        <v>36.49</v>
      </c>
      <c r="Y118" s="13">
        <f t="shared" si="21"/>
        <v>25.542999999999999</v>
      </c>
      <c r="Z118" s="13">
        <f t="shared" si="22"/>
        <v>20.4344</v>
      </c>
      <c r="AA118" s="71">
        <f t="shared" si="23"/>
        <v>697.63</v>
      </c>
      <c r="AB118" s="72">
        <f t="shared" si="24"/>
        <v>49.830714285714286</v>
      </c>
    </row>
    <row r="119" spans="3:28" x14ac:dyDescent="0.35">
      <c r="C119" t="s">
        <v>132</v>
      </c>
      <c r="D119">
        <v>18.760000000000002</v>
      </c>
      <c r="E119">
        <v>0.77</v>
      </c>
      <c r="F119">
        <v>6.03</v>
      </c>
      <c r="G119">
        <v>456.88</v>
      </c>
      <c r="H119">
        <v>0</v>
      </c>
      <c r="I119">
        <v>0.86</v>
      </c>
      <c r="J119">
        <v>0.7</v>
      </c>
      <c r="K119">
        <v>4</v>
      </c>
      <c r="L119">
        <v>2.75</v>
      </c>
      <c r="M119">
        <v>19</v>
      </c>
      <c r="N119">
        <v>356.52</v>
      </c>
      <c r="O119">
        <v>184.07</v>
      </c>
      <c r="P119">
        <v>172.44</v>
      </c>
      <c r="Q119">
        <v>2.95</v>
      </c>
      <c r="R119">
        <v>1.19</v>
      </c>
      <c r="S119">
        <v>0.53</v>
      </c>
      <c r="T119">
        <v>3</v>
      </c>
      <c r="U119">
        <v>3.27</v>
      </c>
      <c r="V119">
        <v>2.95</v>
      </c>
      <c r="W119">
        <v>0.97</v>
      </c>
      <c r="X119">
        <v>36.29</v>
      </c>
      <c r="Y119" s="13">
        <f t="shared" si="21"/>
        <v>25.402999999999999</v>
      </c>
      <c r="Z119" s="13">
        <f t="shared" si="22"/>
        <v>20.322400000000002</v>
      </c>
      <c r="AA119" s="71">
        <f t="shared" si="23"/>
        <v>687.56</v>
      </c>
      <c r="AB119" s="72">
        <f t="shared" si="24"/>
        <v>49.111428571428569</v>
      </c>
    </row>
    <row r="120" spans="3:28" x14ac:dyDescent="0.35">
      <c r="C120" t="s">
        <v>132</v>
      </c>
      <c r="D120">
        <v>18.77</v>
      </c>
      <c r="E120">
        <v>0.77</v>
      </c>
      <c r="F120">
        <v>6.13</v>
      </c>
      <c r="G120">
        <v>454.39</v>
      </c>
      <c r="H120">
        <v>0</v>
      </c>
      <c r="I120">
        <v>0.86</v>
      </c>
      <c r="J120">
        <v>0.71</v>
      </c>
      <c r="K120">
        <v>4</v>
      </c>
      <c r="L120">
        <v>2.76</v>
      </c>
      <c r="M120">
        <v>19</v>
      </c>
      <c r="N120">
        <v>356.69</v>
      </c>
      <c r="O120">
        <v>184.16</v>
      </c>
      <c r="P120">
        <v>172.52</v>
      </c>
      <c r="Q120">
        <v>2.94</v>
      </c>
      <c r="R120">
        <v>1.21</v>
      </c>
      <c r="S120">
        <v>0.53</v>
      </c>
      <c r="T120">
        <v>3</v>
      </c>
      <c r="U120">
        <v>3.27</v>
      </c>
      <c r="V120">
        <v>2.94</v>
      </c>
      <c r="W120">
        <v>0.97</v>
      </c>
      <c r="X120">
        <v>36.200000000000003</v>
      </c>
      <c r="Y120" s="13">
        <f t="shared" si="21"/>
        <v>25.340000000000003</v>
      </c>
      <c r="Z120" s="13">
        <f t="shared" si="22"/>
        <v>20.272000000000002</v>
      </c>
      <c r="AA120" s="71">
        <f t="shared" si="23"/>
        <v>687.48</v>
      </c>
      <c r="AB120" s="72">
        <f t="shared" si="24"/>
        <v>49.105714285714285</v>
      </c>
    </row>
    <row r="121" spans="3:28" x14ac:dyDescent="0.35">
      <c r="C121" t="s">
        <v>132</v>
      </c>
      <c r="D121">
        <v>18.78</v>
      </c>
      <c r="E121">
        <v>0.77</v>
      </c>
      <c r="F121">
        <v>6.22</v>
      </c>
      <c r="G121">
        <v>454.7</v>
      </c>
      <c r="H121">
        <v>0</v>
      </c>
      <c r="I121">
        <v>0.86</v>
      </c>
      <c r="J121">
        <v>0.72</v>
      </c>
      <c r="K121">
        <v>4</v>
      </c>
      <c r="L121">
        <v>2.76</v>
      </c>
      <c r="M121">
        <v>19</v>
      </c>
      <c r="N121">
        <v>356.84</v>
      </c>
      <c r="O121">
        <v>184.24</v>
      </c>
      <c r="P121">
        <v>172.6</v>
      </c>
      <c r="Q121">
        <v>2.93</v>
      </c>
      <c r="R121">
        <v>1.23</v>
      </c>
      <c r="S121">
        <v>0.53</v>
      </c>
      <c r="T121">
        <v>3</v>
      </c>
      <c r="U121">
        <v>3.28</v>
      </c>
      <c r="V121">
        <v>2.93</v>
      </c>
      <c r="W121">
        <v>0.97</v>
      </c>
      <c r="X121">
        <v>36.15</v>
      </c>
      <c r="Y121" s="13">
        <f t="shared" si="21"/>
        <v>25.305</v>
      </c>
      <c r="Z121" s="13">
        <f t="shared" si="22"/>
        <v>20.244</v>
      </c>
      <c r="AA121" s="71">
        <f t="shared" si="23"/>
        <v>687.4</v>
      </c>
      <c r="AB121" s="72">
        <f t="shared" si="24"/>
        <v>49.1</v>
      </c>
    </row>
    <row r="122" spans="3:28" x14ac:dyDescent="0.35">
      <c r="C122" t="s">
        <v>132</v>
      </c>
      <c r="D122">
        <v>18.79</v>
      </c>
      <c r="E122">
        <v>0.77</v>
      </c>
      <c r="F122">
        <v>6.32</v>
      </c>
      <c r="G122">
        <v>450.01</v>
      </c>
      <c r="H122">
        <v>0</v>
      </c>
      <c r="I122">
        <v>0.86</v>
      </c>
      <c r="J122">
        <v>0.74</v>
      </c>
      <c r="K122">
        <v>4</v>
      </c>
      <c r="L122">
        <v>2.76</v>
      </c>
      <c r="M122">
        <v>19</v>
      </c>
      <c r="N122">
        <v>357.01</v>
      </c>
      <c r="O122">
        <v>184.33</v>
      </c>
      <c r="P122">
        <v>172.68</v>
      </c>
      <c r="Q122">
        <v>2.92</v>
      </c>
      <c r="R122">
        <v>1.26</v>
      </c>
      <c r="S122">
        <v>0.53</v>
      </c>
      <c r="T122">
        <v>3</v>
      </c>
      <c r="U122">
        <v>3.28</v>
      </c>
      <c r="V122">
        <v>2.92</v>
      </c>
      <c r="W122">
        <v>0.96</v>
      </c>
      <c r="X122">
        <v>36.01</v>
      </c>
      <c r="Y122" s="13">
        <f t="shared" si="21"/>
        <v>25.207000000000001</v>
      </c>
      <c r="Z122" s="13">
        <f t="shared" si="22"/>
        <v>20.165599999999998</v>
      </c>
      <c r="AA122" s="71">
        <f t="shared" si="23"/>
        <v>687.31999999999994</v>
      </c>
      <c r="AB122" s="72">
        <f t="shared" si="24"/>
        <v>49.094285714285711</v>
      </c>
    </row>
    <row r="123" spans="3:28" x14ac:dyDescent="0.35">
      <c r="C123" t="s">
        <v>132</v>
      </c>
      <c r="D123">
        <v>18.8</v>
      </c>
      <c r="E123">
        <v>0.77</v>
      </c>
      <c r="F123">
        <v>6.51</v>
      </c>
      <c r="G123">
        <v>448.97</v>
      </c>
      <c r="H123">
        <v>0</v>
      </c>
      <c r="I123">
        <v>0.86</v>
      </c>
      <c r="J123">
        <v>0.75</v>
      </c>
      <c r="K123">
        <v>4</v>
      </c>
      <c r="L123">
        <v>2.77</v>
      </c>
      <c r="M123">
        <v>19</v>
      </c>
      <c r="N123">
        <v>357.18</v>
      </c>
      <c r="O123">
        <v>184.42</v>
      </c>
      <c r="P123">
        <v>172.76</v>
      </c>
      <c r="Q123">
        <v>2.9</v>
      </c>
      <c r="R123">
        <v>1.28</v>
      </c>
      <c r="S123">
        <v>0.54</v>
      </c>
      <c r="T123">
        <v>3</v>
      </c>
      <c r="U123">
        <v>3.29</v>
      </c>
      <c r="V123">
        <v>2.9</v>
      </c>
      <c r="W123">
        <v>0.96</v>
      </c>
      <c r="X123">
        <v>35.770000000000003</v>
      </c>
      <c r="Y123" s="13">
        <f t="shared" si="21"/>
        <v>25.039000000000001</v>
      </c>
      <c r="Z123" s="13">
        <f t="shared" si="22"/>
        <v>20.031200000000002</v>
      </c>
      <c r="AA123" s="71">
        <f t="shared" si="23"/>
        <v>687.24</v>
      </c>
      <c r="AB123" s="72">
        <f t="shared" si="24"/>
        <v>49.088571428571427</v>
      </c>
    </row>
    <row r="124" spans="3:28" x14ac:dyDescent="0.35">
      <c r="C124" t="s">
        <v>132</v>
      </c>
      <c r="D124">
        <v>18.809999999999999</v>
      </c>
      <c r="E124">
        <v>0.76</v>
      </c>
      <c r="F124">
        <v>6.42</v>
      </c>
      <c r="G124">
        <v>458.17</v>
      </c>
      <c r="H124">
        <v>0</v>
      </c>
      <c r="I124">
        <v>0.85</v>
      </c>
      <c r="J124">
        <v>0.76</v>
      </c>
      <c r="K124">
        <v>4</v>
      </c>
      <c r="L124">
        <v>2.77</v>
      </c>
      <c r="M124">
        <v>19</v>
      </c>
      <c r="N124">
        <v>357.33</v>
      </c>
      <c r="O124">
        <v>184.5</v>
      </c>
      <c r="P124">
        <v>172.84</v>
      </c>
      <c r="Q124">
        <v>2.87</v>
      </c>
      <c r="R124">
        <v>1.3</v>
      </c>
      <c r="S124">
        <v>0.55000000000000004</v>
      </c>
      <c r="T124">
        <v>3</v>
      </c>
      <c r="U124">
        <v>3.29</v>
      </c>
      <c r="V124">
        <v>2.87</v>
      </c>
      <c r="W124">
        <v>0.95</v>
      </c>
      <c r="X124">
        <v>35.39</v>
      </c>
      <c r="Y124" s="13">
        <f t="shared" si="21"/>
        <v>24.773000000000003</v>
      </c>
      <c r="Z124" s="13">
        <f t="shared" si="22"/>
        <v>19.8184</v>
      </c>
      <c r="AA124" s="71">
        <f t="shared" si="23"/>
        <v>677.16</v>
      </c>
      <c r="AB124" s="72">
        <f t="shared" si="24"/>
        <v>48.368571428571428</v>
      </c>
    </row>
    <row r="125" spans="3:28" x14ac:dyDescent="0.35">
      <c r="C125" t="s">
        <v>132</v>
      </c>
      <c r="D125">
        <v>18.82</v>
      </c>
      <c r="E125">
        <v>0.75</v>
      </c>
      <c r="F125">
        <v>6.42</v>
      </c>
      <c r="G125">
        <v>468.8</v>
      </c>
      <c r="H125">
        <v>0</v>
      </c>
      <c r="I125">
        <v>0.85</v>
      </c>
      <c r="J125">
        <v>0.76</v>
      </c>
      <c r="K125">
        <v>4</v>
      </c>
      <c r="L125">
        <v>2.77</v>
      </c>
      <c r="M125">
        <v>19</v>
      </c>
      <c r="N125">
        <v>357.5</v>
      </c>
      <c r="O125">
        <v>184.58</v>
      </c>
      <c r="P125">
        <v>172.92</v>
      </c>
      <c r="Q125">
        <v>2.85</v>
      </c>
      <c r="R125">
        <v>1.31</v>
      </c>
      <c r="S125">
        <v>0.57999999999999996</v>
      </c>
      <c r="T125">
        <v>3</v>
      </c>
      <c r="U125">
        <v>3.3</v>
      </c>
      <c r="V125">
        <v>2.85</v>
      </c>
      <c r="W125">
        <v>0.94</v>
      </c>
      <c r="X125">
        <v>35.17</v>
      </c>
      <c r="Y125" s="13">
        <f t="shared" si="21"/>
        <v>24.619</v>
      </c>
      <c r="Z125" s="13">
        <f t="shared" si="22"/>
        <v>19.6952</v>
      </c>
      <c r="AA125" s="71">
        <f t="shared" si="23"/>
        <v>677.08</v>
      </c>
      <c r="AB125" s="72">
        <f t="shared" si="24"/>
        <v>48.362857142857145</v>
      </c>
    </row>
    <row r="126" spans="3:28" x14ac:dyDescent="0.35">
      <c r="C126" t="s">
        <v>132</v>
      </c>
      <c r="D126">
        <v>18.82</v>
      </c>
      <c r="E126">
        <v>0.75</v>
      </c>
      <c r="F126">
        <v>6.51</v>
      </c>
      <c r="G126">
        <v>481.22</v>
      </c>
      <c r="H126">
        <v>0</v>
      </c>
      <c r="I126">
        <v>0.85</v>
      </c>
      <c r="J126">
        <v>0.76</v>
      </c>
      <c r="K126">
        <v>4</v>
      </c>
      <c r="L126">
        <v>2.77</v>
      </c>
      <c r="M126">
        <v>19</v>
      </c>
      <c r="N126">
        <v>357.66</v>
      </c>
      <c r="O126">
        <v>184.66</v>
      </c>
      <c r="P126">
        <v>172.99</v>
      </c>
      <c r="Q126">
        <v>2.84</v>
      </c>
      <c r="R126">
        <v>1.3</v>
      </c>
      <c r="S126">
        <v>0.6</v>
      </c>
      <c r="T126">
        <v>3</v>
      </c>
      <c r="U126">
        <v>3.3</v>
      </c>
      <c r="V126">
        <v>2.84</v>
      </c>
      <c r="W126">
        <v>0.94</v>
      </c>
      <c r="X126">
        <v>35.15</v>
      </c>
      <c r="Y126" s="13">
        <f t="shared" si="21"/>
        <v>24.604999999999997</v>
      </c>
      <c r="Z126" s="13">
        <f t="shared" si="22"/>
        <v>19.683999999999997</v>
      </c>
      <c r="AA126" s="71">
        <f t="shared" si="23"/>
        <v>677.01</v>
      </c>
      <c r="AB126" s="72">
        <f t="shared" si="24"/>
        <v>48.357857142857142</v>
      </c>
    </row>
    <row r="127" spans="3:28" x14ac:dyDescent="0.35">
      <c r="C127" t="s">
        <v>132</v>
      </c>
      <c r="D127">
        <v>18.829999999999998</v>
      </c>
      <c r="E127">
        <v>0.75</v>
      </c>
      <c r="F127">
        <v>6.32</v>
      </c>
      <c r="G127">
        <v>493.51</v>
      </c>
      <c r="H127">
        <v>0</v>
      </c>
      <c r="I127">
        <v>0.85</v>
      </c>
      <c r="J127">
        <v>0.75</v>
      </c>
      <c r="K127">
        <v>4</v>
      </c>
      <c r="L127">
        <v>2.77</v>
      </c>
      <c r="M127">
        <v>19</v>
      </c>
      <c r="N127">
        <v>357.83</v>
      </c>
      <c r="O127">
        <v>184.75</v>
      </c>
      <c r="P127">
        <v>173.08</v>
      </c>
      <c r="Q127">
        <v>2.85</v>
      </c>
      <c r="R127">
        <v>1.3</v>
      </c>
      <c r="S127">
        <v>0.62</v>
      </c>
      <c r="T127">
        <v>3</v>
      </c>
      <c r="U127">
        <v>3.3</v>
      </c>
      <c r="V127">
        <v>2.85</v>
      </c>
      <c r="W127">
        <v>0.94</v>
      </c>
      <c r="X127">
        <v>35.270000000000003</v>
      </c>
      <c r="Y127" s="13">
        <f t="shared" si="21"/>
        <v>24.689</v>
      </c>
      <c r="Z127" s="13">
        <f t="shared" si="22"/>
        <v>19.751200000000001</v>
      </c>
      <c r="AA127" s="71">
        <f t="shared" si="23"/>
        <v>676.92</v>
      </c>
      <c r="AB127" s="72">
        <f t="shared" si="24"/>
        <v>48.351428571428571</v>
      </c>
    </row>
    <row r="128" spans="3:28" x14ac:dyDescent="0.35">
      <c r="C128" t="s">
        <v>132</v>
      </c>
      <c r="D128">
        <v>18.84</v>
      </c>
      <c r="E128">
        <v>0.75</v>
      </c>
      <c r="F128">
        <v>6.42</v>
      </c>
      <c r="G128">
        <v>500.01</v>
      </c>
      <c r="H128">
        <v>0</v>
      </c>
      <c r="I128">
        <v>0.85</v>
      </c>
      <c r="J128">
        <v>0.75</v>
      </c>
      <c r="K128">
        <v>4</v>
      </c>
      <c r="L128">
        <v>2.77</v>
      </c>
      <c r="M128">
        <v>19</v>
      </c>
      <c r="N128">
        <v>357.98</v>
      </c>
      <c r="O128">
        <v>184.83</v>
      </c>
      <c r="P128">
        <v>173.15</v>
      </c>
      <c r="Q128">
        <v>2.87</v>
      </c>
      <c r="R128">
        <v>1.28</v>
      </c>
      <c r="S128">
        <v>0.63</v>
      </c>
      <c r="T128">
        <v>3</v>
      </c>
      <c r="U128">
        <v>3.29</v>
      </c>
      <c r="V128">
        <v>2.87</v>
      </c>
      <c r="W128">
        <v>0.95</v>
      </c>
      <c r="X128">
        <v>35.5</v>
      </c>
      <c r="Y128" s="13">
        <f t="shared" si="21"/>
        <v>24.85</v>
      </c>
      <c r="Z128" s="13">
        <f t="shared" si="22"/>
        <v>19.88</v>
      </c>
      <c r="AA128" s="71">
        <f t="shared" si="23"/>
        <v>676.85</v>
      </c>
      <c r="AB128" s="72">
        <f t="shared" si="24"/>
        <v>48.346428571428575</v>
      </c>
    </row>
    <row r="129" spans="3:28" x14ac:dyDescent="0.35">
      <c r="C129" t="s">
        <v>132</v>
      </c>
      <c r="D129">
        <v>18.850000000000001</v>
      </c>
      <c r="E129">
        <v>0.76</v>
      </c>
      <c r="F129">
        <v>6.42</v>
      </c>
      <c r="G129">
        <v>494.01</v>
      </c>
      <c r="H129">
        <v>0</v>
      </c>
      <c r="I129">
        <v>0.86</v>
      </c>
      <c r="J129">
        <v>0.75</v>
      </c>
      <c r="K129">
        <v>4</v>
      </c>
      <c r="L129">
        <v>2.77</v>
      </c>
      <c r="M129">
        <v>19</v>
      </c>
      <c r="N129">
        <v>358.15</v>
      </c>
      <c r="O129">
        <v>184.92</v>
      </c>
      <c r="P129">
        <v>173.23</v>
      </c>
      <c r="Q129">
        <v>2.87</v>
      </c>
      <c r="R129">
        <v>1.3</v>
      </c>
      <c r="S129">
        <v>0.62</v>
      </c>
      <c r="T129">
        <v>3</v>
      </c>
      <c r="U129">
        <v>3.29</v>
      </c>
      <c r="V129">
        <v>2.87</v>
      </c>
      <c r="W129">
        <v>0.95</v>
      </c>
      <c r="X129">
        <v>35.549999999999997</v>
      </c>
      <c r="Y129" s="13">
        <f t="shared" si="21"/>
        <v>24.884999999999998</v>
      </c>
      <c r="Z129" s="13">
        <f t="shared" si="22"/>
        <v>19.907999999999998</v>
      </c>
      <c r="AA129" s="71">
        <f t="shared" si="23"/>
        <v>686.77</v>
      </c>
      <c r="AB129" s="72">
        <f t="shared" si="24"/>
        <v>49.055</v>
      </c>
    </row>
    <row r="130" spans="3:28" x14ac:dyDescent="0.35">
      <c r="C130" t="s">
        <v>132</v>
      </c>
      <c r="D130">
        <v>18.86</v>
      </c>
      <c r="E130">
        <v>0.76</v>
      </c>
      <c r="F130">
        <v>6.51</v>
      </c>
      <c r="G130">
        <v>492.98</v>
      </c>
      <c r="H130">
        <v>0</v>
      </c>
      <c r="I130">
        <v>0.86</v>
      </c>
      <c r="J130">
        <v>0.76</v>
      </c>
      <c r="K130">
        <v>4</v>
      </c>
      <c r="L130">
        <v>2.77</v>
      </c>
      <c r="M130">
        <v>19</v>
      </c>
      <c r="N130">
        <v>358.32</v>
      </c>
      <c r="O130">
        <v>185.01</v>
      </c>
      <c r="P130">
        <v>173.31</v>
      </c>
      <c r="Q130">
        <v>2.89</v>
      </c>
      <c r="R130">
        <v>1.3</v>
      </c>
      <c r="S130">
        <v>0.62</v>
      </c>
      <c r="T130">
        <v>3</v>
      </c>
      <c r="U130">
        <v>3.29</v>
      </c>
      <c r="V130">
        <v>2.89</v>
      </c>
      <c r="W130">
        <v>0.95</v>
      </c>
      <c r="X130">
        <v>35.72</v>
      </c>
      <c r="Y130" s="13">
        <f t="shared" si="21"/>
        <v>25.003999999999998</v>
      </c>
      <c r="Z130" s="13">
        <f t="shared" si="22"/>
        <v>20.0032</v>
      </c>
      <c r="AA130" s="71">
        <f t="shared" si="23"/>
        <v>686.69</v>
      </c>
      <c r="AB130" s="72">
        <f t="shared" si="24"/>
        <v>49.049285714285716</v>
      </c>
    </row>
    <row r="131" spans="3:28" x14ac:dyDescent="0.35">
      <c r="C131" t="s">
        <v>132</v>
      </c>
      <c r="D131">
        <v>18.87</v>
      </c>
      <c r="E131">
        <v>0.76</v>
      </c>
      <c r="F131">
        <v>6.61</v>
      </c>
      <c r="G131">
        <v>491.07</v>
      </c>
      <c r="H131">
        <v>0</v>
      </c>
      <c r="I131">
        <v>0.86</v>
      </c>
      <c r="J131">
        <v>0.76</v>
      </c>
      <c r="K131">
        <v>4</v>
      </c>
      <c r="L131">
        <v>2.77</v>
      </c>
      <c r="M131">
        <v>19</v>
      </c>
      <c r="N131">
        <v>358.47</v>
      </c>
      <c r="O131">
        <v>185.09</v>
      </c>
      <c r="P131">
        <v>173.39</v>
      </c>
      <c r="Q131">
        <v>2.91</v>
      </c>
      <c r="R131">
        <v>1.3</v>
      </c>
      <c r="S131">
        <v>0.61</v>
      </c>
      <c r="T131">
        <v>3</v>
      </c>
      <c r="U131">
        <v>3.29</v>
      </c>
      <c r="V131">
        <v>2.91</v>
      </c>
      <c r="W131">
        <v>0.96</v>
      </c>
      <c r="X131">
        <v>36.049999999999997</v>
      </c>
      <c r="Y131" s="13">
        <f t="shared" si="21"/>
        <v>25.234999999999996</v>
      </c>
      <c r="Z131" s="13">
        <f t="shared" si="22"/>
        <v>20.187999999999999</v>
      </c>
      <c r="AA131" s="71">
        <f t="shared" si="23"/>
        <v>686.61</v>
      </c>
      <c r="AB131" s="72">
        <f t="shared" si="24"/>
        <v>49.043571428571433</v>
      </c>
    </row>
    <row r="132" spans="3:28" x14ac:dyDescent="0.35">
      <c r="C132" t="s">
        <v>132</v>
      </c>
      <c r="D132">
        <v>18.88</v>
      </c>
      <c r="E132">
        <v>0.77</v>
      </c>
      <c r="F132">
        <v>6.61</v>
      </c>
      <c r="G132">
        <v>496.66</v>
      </c>
      <c r="H132">
        <v>0</v>
      </c>
      <c r="I132">
        <v>0.87</v>
      </c>
      <c r="J132">
        <v>0.76</v>
      </c>
      <c r="K132">
        <v>4</v>
      </c>
      <c r="L132">
        <v>2.76</v>
      </c>
      <c r="M132">
        <v>19</v>
      </c>
      <c r="N132">
        <v>358.64</v>
      </c>
      <c r="O132">
        <v>185.17</v>
      </c>
      <c r="P132">
        <v>173.47</v>
      </c>
      <c r="Q132">
        <v>2.96</v>
      </c>
      <c r="R132">
        <v>1.29</v>
      </c>
      <c r="S132">
        <v>0.6</v>
      </c>
      <c r="T132">
        <v>3</v>
      </c>
      <c r="U132">
        <v>3.28</v>
      </c>
      <c r="V132">
        <v>2.96</v>
      </c>
      <c r="W132">
        <v>0.98</v>
      </c>
      <c r="X132">
        <v>36.69</v>
      </c>
      <c r="Y132" s="13">
        <f t="shared" si="21"/>
        <v>25.683</v>
      </c>
      <c r="Z132" s="13">
        <f t="shared" si="22"/>
        <v>20.546399999999998</v>
      </c>
      <c r="AA132" s="71">
        <f t="shared" si="23"/>
        <v>696.53</v>
      </c>
      <c r="AB132" s="72">
        <f t="shared" si="24"/>
        <v>49.752142857142857</v>
      </c>
    </row>
    <row r="133" spans="3:28" x14ac:dyDescent="0.35">
      <c r="C133" t="s">
        <v>132</v>
      </c>
      <c r="D133">
        <v>18.88</v>
      </c>
      <c r="E133">
        <v>0.78</v>
      </c>
      <c r="F133">
        <v>6.7</v>
      </c>
      <c r="G133">
        <v>497.22</v>
      </c>
      <c r="H133">
        <v>0</v>
      </c>
      <c r="I133">
        <v>0.88</v>
      </c>
      <c r="J133">
        <v>0.76</v>
      </c>
      <c r="K133">
        <v>4</v>
      </c>
      <c r="L133">
        <v>2.76</v>
      </c>
      <c r="M133">
        <v>19</v>
      </c>
      <c r="N133">
        <v>358.8</v>
      </c>
      <c r="O133">
        <v>185.25</v>
      </c>
      <c r="P133">
        <v>173.54</v>
      </c>
      <c r="Q133">
        <v>3.01</v>
      </c>
      <c r="R133">
        <v>1.28</v>
      </c>
      <c r="S133">
        <v>0.59</v>
      </c>
      <c r="T133">
        <v>3</v>
      </c>
      <c r="U133">
        <v>3.27</v>
      </c>
      <c r="V133">
        <v>3.01</v>
      </c>
      <c r="W133">
        <v>0.99</v>
      </c>
      <c r="X133">
        <v>37.36</v>
      </c>
      <c r="Y133" s="13">
        <f t="shared" si="21"/>
        <v>26.151999999999997</v>
      </c>
      <c r="Z133" s="13">
        <f t="shared" si="22"/>
        <v>20.921599999999998</v>
      </c>
      <c r="AA133" s="71">
        <f t="shared" si="23"/>
        <v>706.46</v>
      </c>
      <c r="AB133" s="72">
        <f t="shared" si="24"/>
        <v>50.461428571428577</v>
      </c>
    </row>
    <row r="134" spans="3:28" x14ac:dyDescent="0.35">
      <c r="C134" t="s">
        <v>132</v>
      </c>
      <c r="D134">
        <v>18.89</v>
      </c>
      <c r="E134">
        <v>0.79</v>
      </c>
      <c r="F134">
        <v>6.8</v>
      </c>
      <c r="G134">
        <v>494.16</v>
      </c>
      <c r="H134">
        <v>0</v>
      </c>
      <c r="I134">
        <v>0.89</v>
      </c>
      <c r="J134">
        <v>0.76</v>
      </c>
      <c r="K134">
        <v>4</v>
      </c>
      <c r="L134">
        <v>2.76</v>
      </c>
      <c r="M134">
        <v>19</v>
      </c>
      <c r="N134">
        <v>358.97</v>
      </c>
      <c r="O134">
        <v>185.34</v>
      </c>
      <c r="P134">
        <v>173.63</v>
      </c>
      <c r="Q134">
        <v>3.05</v>
      </c>
      <c r="R134">
        <v>1.27</v>
      </c>
      <c r="S134">
        <v>0.59</v>
      </c>
      <c r="T134">
        <v>3</v>
      </c>
      <c r="U134">
        <v>3.27</v>
      </c>
      <c r="V134">
        <v>3.05</v>
      </c>
      <c r="W134">
        <v>1.01</v>
      </c>
      <c r="X134">
        <v>37.81</v>
      </c>
      <c r="Y134" s="13">
        <f t="shared" si="21"/>
        <v>26.467000000000002</v>
      </c>
      <c r="Z134" s="13">
        <f t="shared" si="22"/>
        <v>21.1736</v>
      </c>
      <c r="AA134" s="71">
        <f t="shared" si="23"/>
        <v>716.37</v>
      </c>
      <c r="AB134" s="72">
        <f t="shared" si="24"/>
        <v>51.169285714285714</v>
      </c>
    </row>
    <row r="135" spans="3:28" x14ac:dyDescent="0.35">
      <c r="C135" t="s">
        <v>132</v>
      </c>
      <c r="D135">
        <v>18.899999999999999</v>
      </c>
      <c r="E135">
        <v>0.79</v>
      </c>
      <c r="F135">
        <v>6.7</v>
      </c>
      <c r="G135">
        <v>494.13</v>
      </c>
      <c r="H135">
        <v>0</v>
      </c>
      <c r="I135">
        <v>0.89</v>
      </c>
      <c r="J135">
        <v>0.75</v>
      </c>
      <c r="K135">
        <v>4</v>
      </c>
      <c r="L135">
        <v>2.75</v>
      </c>
      <c r="M135">
        <v>19</v>
      </c>
      <c r="N135">
        <v>359.12</v>
      </c>
      <c r="O135">
        <v>185.42</v>
      </c>
      <c r="P135">
        <v>173.7</v>
      </c>
      <c r="Q135">
        <v>3.06</v>
      </c>
      <c r="R135">
        <v>1.26</v>
      </c>
      <c r="S135">
        <v>0.57999999999999996</v>
      </c>
      <c r="T135">
        <v>3</v>
      </c>
      <c r="U135">
        <v>3.26</v>
      </c>
      <c r="V135">
        <v>3.06</v>
      </c>
      <c r="W135">
        <v>1.01</v>
      </c>
      <c r="X135">
        <v>38.020000000000003</v>
      </c>
      <c r="Y135" s="13">
        <f t="shared" ref="Y135:Y198" si="25">X135*14/20</f>
        <v>26.614000000000004</v>
      </c>
      <c r="Z135" s="13">
        <f t="shared" ref="Z135:Z198" si="26">X135*14/25</f>
        <v>21.291200000000003</v>
      </c>
      <c r="AA135" s="71">
        <f t="shared" ref="AA135:AA198" si="27">I135*1000-P135</f>
        <v>716.3</v>
      </c>
      <c r="AB135" s="72">
        <f t="shared" ref="AB135:AB198" si="28">AA135/14</f>
        <v>51.164285714285711</v>
      </c>
    </row>
    <row r="136" spans="3:28" x14ac:dyDescent="0.35">
      <c r="C136" t="s">
        <v>132</v>
      </c>
      <c r="D136">
        <v>18.91</v>
      </c>
      <c r="E136">
        <v>0.79</v>
      </c>
      <c r="F136">
        <v>6.61</v>
      </c>
      <c r="G136">
        <v>488.96</v>
      </c>
      <c r="H136">
        <v>0</v>
      </c>
      <c r="I136">
        <v>0.89</v>
      </c>
      <c r="J136">
        <v>0.74</v>
      </c>
      <c r="K136">
        <v>4</v>
      </c>
      <c r="L136">
        <v>2.75</v>
      </c>
      <c r="M136">
        <v>19</v>
      </c>
      <c r="N136">
        <v>359.29</v>
      </c>
      <c r="O136">
        <v>185.51</v>
      </c>
      <c r="P136">
        <v>173.78</v>
      </c>
      <c r="Q136">
        <v>3.08</v>
      </c>
      <c r="R136">
        <v>1.24</v>
      </c>
      <c r="S136">
        <v>0.56999999999999995</v>
      </c>
      <c r="T136">
        <v>3</v>
      </c>
      <c r="U136">
        <v>3.26</v>
      </c>
      <c r="V136">
        <v>3.08</v>
      </c>
      <c r="W136">
        <v>1.02</v>
      </c>
      <c r="X136">
        <v>38.18</v>
      </c>
      <c r="Y136" s="13">
        <f t="shared" si="25"/>
        <v>26.725999999999999</v>
      </c>
      <c r="Z136" s="13">
        <f t="shared" si="26"/>
        <v>21.380800000000001</v>
      </c>
      <c r="AA136" s="71">
        <f t="shared" si="27"/>
        <v>716.22</v>
      </c>
      <c r="AB136" s="72">
        <f t="shared" si="28"/>
        <v>51.158571428571427</v>
      </c>
    </row>
    <row r="137" spans="3:28" x14ac:dyDescent="0.35">
      <c r="C137" t="s">
        <v>132</v>
      </c>
      <c r="D137">
        <v>18.920000000000002</v>
      </c>
      <c r="E137">
        <v>0.8</v>
      </c>
      <c r="F137">
        <v>6.61</v>
      </c>
      <c r="G137">
        <v>483.37</v>
      </c>
      <c r="H137">
        <v>0</v>
      </c>
      <c r="I137">
        <v>0.9</v>
      </c>
      <c r="J137">
        <v>0.73</v>
      </c>
      <c r="K137">
        <v>4</v>
      </c>
      <c r="L137">
        <v>2.75</v>
      </c>
      <c r="M137">
        <v>19</v>
      </c>
      <c r="N137">
        <v>359.46</v>
      </c>
      <c r="O137">
        <v>185.6</v>
      </c>
      <c r="P137">
        <v>173.87</v>
      </c>
      <c r="Q137">
        <v>3.09</v>
      </c>
      <c r="R137">
        <v>1.22</v>
      </c>
      <c r="S137">
        <v>0.56000000000000005</v>
      </c>
      <c r="T137">
        <v>3</v>
      </c>
      <c r="U137">
        <v>3.25</v>
      </c>
      <c r="V137">
        <v>3.09</v>
      </c>
      <c r="W137">
        <v>1.02</v>
      </c>
      <c r="X137">
        <v>38.340000000000003</v>
      </c>
      <c r="Y137" s="13">
        <f t="shared" si="25"/>
        <v>26.838000000000001</v>
      </c>
      <c r="Z137" s="13">
        <f t="shared" si="26"/>
        <v>21.470399999999998</v>
      </c>
      <c r="AA137" s="71">
        <f t="shared" si="27"/>
        <v>726.13</v>
      </c>
      <c r="AB137" s="72">
        <f t="shared" si="28"/>
        <v>51.866428571428571</v>
      </c>
    </row>
    <row r="138" spans="3:28" x14ac:dyDescent="0.35">
      <c r="C138" t="s">
        <v>132</v>
      </c>
      <c r="D138">
        <v>18.93</v>
      </c>
      <c r="E138">
        <v>0.8</v>
      </c>
      <c r="F138">
        <v>6.51</v>
      </c>
      <c r="G138">
        <v>481.61</v>
      </c>
      <c r="H138">
        <v>0</v>
      </c>
      <c r="I138">
        <v>0.9</v>
      </c>
      <c r="J138">
        <v>0.73</v>
      </c>
      <c r="K138">
        <v>4</v>
      </c>
      <c r="L138">
        <v>2.74</v>
      </c>
      <c r="M138">
        <v>19</v>
      </c>
      <c r="N138">
        <v>359.61</v>
      </c>
      <c r="O138">
        <v>185.67</v>
      </c>
      <c r="P138">
        <v>173.94</v>
      </c>
      <c r="Q138">
        <v>3.12</v>
      </c>
      <c r="R138">
        <v>1.21</v>
      </c>
      <c r="S138">
        <v>0.55000000000000004</v>
      </c>
      <c r="T138">
        <v>3</v>
      </c>
      <c r="U138">
        <v>3.25</v>
      </c>
      <c r="V138">
        <v>3.12</v>
      </c>
      <c r="W138">
        <v>1.03</v>
      </c>
      <c r="X138">
        <v>38.76</v>
      </c>
      <c r="Y138" s="13">
        <f t="shared" si="25"/>
        <v>27.131999999999998</v>
      </c>
      <c r="Z138" s="13">
        <f t="shared" si="26"/>
        <v>21.7056</v>
      </c>
      <c r="AA138" s="71">
        <f t="shared" si="27"/>
        <v>726.06</v>
      </c>
      <c r="AB138" s="72">
        <f t="shared" si="28"/>
        <v>51.861428571428569</v>
      </c>
    </row>
    <row r="139" spans="3:28" x14ac:dyDescent="0.35">
      <c r="C139" t="s">
        <v>132</v>
      </c>
      <c r="D139">
        <v>18.940000000000001</v>
      </c>
      <c r="E139">
        <v>0.81</v>
      </c>
      <c r="F139">
        <v>6.51</v>
      </c>
      <c r="G139">
        <v>482.34</v>
      </c>
      <c r="H139">
        <v>0</v>
      </c>
      <c r="I139">
        <v>0.9</v>
      </c>
      <c r="J139">
        <v>0.71</v>
      </c>
      <c r="K139">
        <v>4</v>
      </c>
      <c r="L139">
        <v>2.74</v>
      </c>
      <c r="M139">
        <v>19</v>
      </c>
      <c r="N139">
        <v>359.78</v>
      </c>
      <c r="O139">
        <v>185.76</v>
      </c>
      <c r="P139">
        <v>174.02</v>
      </c>
      <c r="Q139">
        <v>3.12</v>
      </c>
      <c r="R139">
        <v>1.19</v>
      </c>
      <c r="S139">
        <v>0.55000000000000004</v>
      </c>
      <c r="T139">
        <v>3</v>
      </c>
      <c r="U139">
        <v>3.24</v>
      </c>
      <c r="V139">
        <v>3.12</v>
      </c>
      <c r="W139">
        <v>1.03</v>
      </c>
      <c r="X139">
        <v>38.82</v>
      </c>
      <c r="Y139" s="13">
        <f t="shared" si="25"/>
        <v>27.173999999999999</v>
      </c>
      <c r="Z139" s="13">
        <f t="shared" si="26"/>
        <v>21.7392</v>
      </c>
      <c r="AA139" s="71">
        <f t="shared" si="27"/>
        <v>725.98</v>
      </c>
      <c r="AB139" s="72">
        <f t="shared" si="28"/>
        <v>51.855714285714285</v>
      </c>
    </row>
    <row r="140" spans="3:28" x14ac:dyDescent="0.35">
      <c r="C140" t="s">
        <v>132</v>
      </c>
      <c r="D140">
        <v>18.940000000000001</v>
      </c>
      <c r="E140">
        <v>0.8</v>
      </c>
      <c r="F140">
        <v>6.32</v>
      </c>
      <c r="G140">
        <v>482.07</v>
      </c>
      <c r="H140">
        <v>0</v>
      </c>
      <c r="I140">
        <v>0.9</v>
      </c>
      <c r="J140">
        <v>0.7</v>
      </c>
      <c r="K140">
        <v>4</v>
      </c>
      <c r="L140">
        <v>2.74</v>
      </c>
      <c r="M140">
        <v>19</v>
      </c>
      <c r="N140">
        <v>359.94</v>
      </c>
      <c r="O140">
        <v>185.84</v>
      </c>
      <c r="P140">
        <v>174.1</v>
      </c>
      <c r="Q140">
        <v>3.12</v>
      </c>
      <c r="R140">
        <v>1.17</v>
      </c>
      <c r="S140">
        <v>0.55000000000000004</v>
      </c>
      <c r="T140">
        <v>3</v>
      </c>
      <c r="U140">
        <v>3.24</v>
      </c>
      <c r="V140">
        <v>3.12</v>
      </c>
      <c r="W140">
        <v>1.03</v>
      </c>
      <c r="X140">
        <v>38.79</v>
      </c>
      <c r="Y140" s="13">
        <f t="shared" si="25"/>
        <v>27.152999999999999</v>
      </c>
      <c r="Z140" s="13">
        <f t="shared" si="26"/>
        <v>21.722399999999997</v>
      </c>
      <c r="AA140" s="71">
        <f t="shared" si="27"/>
        <v>725.9</v>
      </c>
      <c r="AB140" s="72">
        <f t="shared" si="28"/>
        <v>51.85</v>
      </c>
    </row>
    <row r="141" spans="3:28" x14ac:dyDescent="0.35">
      <c r="C141" t="s">
        <v>132</v>
      </c>
      <c r="D141">
        <v>18.95</v>
      </c>
      <c r="E141">
        <v>0.8</v>
      </c>
      <c r="F141">
        <v>6.22</v>
      </c>
      <c r="G141">
        <v>482.54</v>
      </c>
      <c r="H141">
        <v>0</v>
      </c>
      <c r="I141">
        <v>0.9</v>
      </c>
      <c r="J141">
        <v>0.69</v>
      </c>
      <c r="K141">
        <v>4</v>
      </c>
      <c r="L141">
        <v>2.74</v>
      </c>
      <c r="M141">
        <v>19</v>
      </c>
      <c r="N141">
        <v>360.11</v>
      </c>
      <c r="O141">
        <v>185.93</v>
      </c>
      <c r="P141">
        <v>174.18</v>
      </c>
      <c r="Q141">
        <v>3.09</v>
      </c>
      <c r="R141">
        <v>1.1599999999999999</v>
      </c>
      <c r="S141">
        <v>0.55000000000000004</v>
      </c>
      <c r="T141">
        <v>3</v>
      </c>
      <c r="U141">
        <v>3.24</v>
      </c>
      <c r="V141">
        <v>3.09</v>
      </c>
      <c r="W141">
        <v>1.02</v>
      </c>
      <c r="X141">
        <v>38.450000000000003</v>
      </c>
      <c r="Y141" s="13">
        <f t="shared" si="25"/>
        <v>26.915000000000003</v>
      </c>
      <c r="Z141" s="13">
        <f t="shared" si="26"/>
        <v>21.532000000000004</v>
      </c>
      <c r="AA141" s="71">
        <f t="shared" si="27"/>
        <v>725.81999999999994</v>
      </c>
      <c r="AB141" s="72">
        <f t="shared" si="28"/>
        <v>51.844285714285711</v>
      </c>
    </row>
    <row r="142" spans="3:28" x14ac:dyDescent="0.35">
      <c r="C142" t="s">
        <v>132</v>
      </c>
      <c r="D142">
        <v>18.96</v>
      </c>
      <c r="E142">
        <v>0.8</v>
      </c>
      <c r="F142">
        <v>6.13</v>
      </c>
      <c r="G142">
        <v>483.65</v>
      </c>
      <c r="H142">
        <v>0</v>
      </c>
      <c r="I142">
        <v>0.9</v>
      </c>
      <c r="J142">
        <v>0.69</v>
      </c>
      <c r="K142">
        <v>4</v>
      </c>
      <c r="L142">
        <v>2.73</v>
      </c>
      <c r="M142">
        <v>19</v>
      </c>
      <c r="N142">
        <v>360.28</v>
      </c>
      <c r="O142">
        <v>186.02</v>
      </c>
      <c r="P142">
        <v>174.26</v>
      </c>
      <c r="Q142">
        <v>3.09</v>
      </c>
      <c r="R142">
        <v>1.1499999999999999</v>
      </c>
      <c r="S142">
        <v>0.55000000000000004</v>
      </c>
      <c r="T142">
        <v>3</v>
      </c>
      <c r="U142">
        <v>3.24</v>
      </c>
      <c r="V142">
        <v>3.09</v>
      </c>
      <c r="W142">
        <v>1.02</v>
      </c>
      <c r="X142">
        <v>38.42</v>
      </c>
      <c r="Y142" s="13">
        <f t="shared" si="25"/>
        <v>26.893999999999998</v>
      </c>
      <c r="Z142" s="13">
        <f t="shared" si="26"/>
        <v>21.5152</v>
      </c>
      <c r="AA142" s="71">
        <f t="shared" si="27"/>
        <v>725.74</v>
      </c>
      <c r="AB142" s="72">
        <f t="shared" si="28"/>
        <v>51.838571428571427</v>
      </c>
    </row>
    <row r="143" spans="3:28" x14ac:dyDescent="0.35">
      <c r="C143" t="s">
        <v>132</v>
      </c>
      <c r="D143">
        <v>18.97</v>
      </c>
      <c r="E143">
        <v>0.8</v>
      </c>
      <c r="F143">
        <v>6.13</v>
      </c>
      <c r="G143">
        <v>486.36</v>
      </c>
      <c r="H143">
        <v>0</v>
      </c>
      <c r="I143">
        <v>0.9</v>
      </c>
      <c r="J143">
        <v>0.68</v>
      </c>
      <c r="K143">
        <v>4</v>
      </c>
      <c r="L143">
        <v>2.73</v>
      </c>
      <c r="M143">
        <v>19</v>
      </c>
      <c r="N143">
        <v>360.43</v>
      </c>
      <c r="O143">
        <v>186.1</v>
      </c>
      <c r="P143">
        <v>174.33</v>
      </c>
      <c r="Q143">
        <v>3.09</v>
      </c>
      <c r="R143">
        <v>1.1399999999999999</v>
      </c>
      <c r="S143">
        <v>0.55000000000000004</v>
      </c>
      <c r="T143">
        <v>3</v>
      </c>
      <c r="U143">
        <v>3.24</v>
      </c>
      <c r="V143">
        <v>3.09</v>
      </c>
      <c r="W143">
        <v>1.02</v>
      </c>
      <c r="X143">
        <v>38.53</v>
      </c>
      <c r="Y143" s="13">
        <f t="shared" si="25"/>
        <v>26.971000000000004</v>
      </c>
      <c r="Z143" s="13">
        <f t="shared" si="26"/>
        <v>21.576800000000002</v>
      </c>
      <c r="AA143" s="71">
        <f t="shared" si="27"/>
        <v>725.67</v>
      </c>
      <c r="AB143" s="72">
        <f t="shared" si="28"/>
        <v>51.833571428571425</v>
      </c>
    </row>
    <row r="144" spans="3:28" x14ac:dyDescent="0.35">
      <c r="C144" t="s">
        <v>132</v>
      </c>
      <c r="D144">
        <v>18.98</v>
      </c>
      <c r="E144">
        <v>0.81</v>
      </c>
      <c r="F144">
        <v>6.22</v>
      </c>
      <c r="G144">
        <v>486.12</v>
      </c>
      <c r="H144">
        <v>0</v>
      </c>
      <c r="I144">
        <v>0.9</v>
      </c>
      <c r="J144">
        <v>0.69</v>
      </c>
      <c r="K144">
        <v>4</v>
      </c>
      <c r="L144">
        <v>2.73</v>
      </c>
      <c r="M144">
        <v>19</v>
      </c>
      <c r="N144">
        <v>360.6</v>
      </c>
      <c r="O144">
        <v>186.18</v>
      </c>
      <c r="P144">
        <v>174.42</v>
      </c>
      <c r="Q144">
        <v>3.12</v>
      </c>
      <c r="R144">
        <v>1.1399999999999999</v>
      </c>
      <c r="S144">
        <v>0.55000000000000004</v>
      </c>
      <c r="T144">
        <v>3</v>
      </c>
      <c r="U144">
        <v>3.24</v>
      </c>
      <c r="V144">
        <v>3.12</v>
      </c>
      <c r="W144">
        <v>1.03</v>
      </c>
      <c r="X144">
        <v>38.83</v>
      </c>
      <c r="Y144" s="13">
        <f t="shared" si="25"/>
        <v>27.181000000000001</v>
      </c>
      <c r="Z144" s="13">
        <f t="shared" si="26"/>
        <v>21.744800000000001</v>
      </c>
      <c r="AA144" s="71">
        <f t="shared" si="27"/>
        <v>725.58</v>
      </c>
      <c r="AB144" s="72">
        <f t="shared" si="28"/>
        <v>51.82714285714286</v>
      </c>
    </row>
    <row r="145" spans="3:28" x14ac:dyDescent="0.35">
      <c r="C145" t="s">
        <v>132</v>
      </c>
      <c r="D145">
        <v>18.989999999999998</v>
      </c>
      <c r="E145">
        <v>0.81</v>
      </c>
      <c r="F145">
        <v>6.32</v>
      </c>
      <c r="G145">
        <v>483.11</v>
      </c>
      <c r="H145">
        <v>0</v>
      </c>
      <c r="I145">
        <v>0.91</v>
      </c>
      <c r="J145">
        <v>0.7</v>
      </c>
      <c r="K145">
        <v>4</v>
      </c>
      <c r="L145">
        <v>2.73</v>
      </c>
      <c r="M145">
        <v>19</v>
      </c>
      <c r="N145">
        <v>360.75</v>
      </c>
      <c r="O145">
        <v>186.26</v>
      </c>
      <c r="P145">
        <v>174.49</v>
      </c>
      <c r="Q145">
        <v>3.14</v>
      </c>
      <c r="R145">
        <v>1.1499999999999999</v>
      </c>
      <c r="S145">
        <v>0.54</v>
      </c>
      <c r="T145">
        <v>3</v>
      </c>
      <c r="U145">
        <v>3.24</v>
      </c>
      <c r="V145">
        <v>3.14</v>
      </c>
      <c r="W145">
        <v>1.04</v>
      </c>
      <c r="X145">
        <v>39.11</v>
      </c>
      <c r="Y145" s="13">
        <f t="shared" si="25"/>
        <v>27.376999999999999</v>
      </c>
      <c r="Z145" s="13">
        <f t="shared" si="26"/>
        <v>21.901599999999998</v>
      </c>
      <c r="AA145" s="71">
        <f t="shared" si="27"/>
        <v>735.51</v>
      </c>
      <c r="AB145" s="72">
        <f t="shared" si="28"/>
        <v>52.536428571428573</v>
      </c>
    </row>
    <row r="146" spans="3:28" x14ac:dyDescent="0.35">
      <c r="C146" t="s">
        <v>132</v>
      </c>
      <c r="D146">
        <v>19</v>
      </c>
      <c r="E146">
        <v>0.82</v>
      </c>
      <c r="F146">
        <v>6.42</v>
      </c>
      <c r="G146">
        <v>481.28</v>
      </c>
      <c r="H146">
        <v>0</v>
      </c>
      <c r="I146">
        <v>0.91</v>
      </c>
      <c r="J146">
        <v>0.7</v>
      </c>
      <c r="K146">
        <v>4</v>
      </c>
      <c r="L146">
        <v>2.73</v>
      </c>
      <c r="M146">
        <v>19</v>
      </c>
      <c r="N146">
        <v>360.92</v>
      </c>
      <c r="O146">
        <v>186.35</v>
      </c>
      <c r="P146">
        <v>174.57</v>
      </c>
      <c r="Q146">
        <v>3.16</v>
      </c>
      <c r="R146">
        <v>1.1599999999999999</v>
      </c>
      <c r="S146">
        <v>0.53</v>
      </c>
      <c r="T146">
        <v>3</v>
      </c>
      <c r="U146">
        <v>3.24</v>
      </c>
      <c r="V146">
        <v>3.16</v>
      </c>
      <c r="W146">
        <v>1.04</v>
      </c>
      <c r="X146">
        <v>39.35</v>
      </c>
      <c r="Y146" s="13">
        <f t="shared" si="25"/>
        <v>27.544999999999998</v>
      </c>
      <c r="Z146" s="13">
        <f t="shared" si="26"/>
        <v>22.035999999999998</v>
      </c>
      <c r="AA146" s="71">
        <f t="shared" si="27"/>
        <v>735.43000000000006</v>
      </c>
      <c r="AB146" s="72">
        <f t="shared" si="28"/>
        <v>52.530714285714289</v>
      </c>
    </row>
    <row r="147" spans="3:28" x14ac:dyDescent="0.35">
      <c r="C147" t="s">
        <v>132</v>
      </c>
      <c r="D147">
        <v>19</v>
      </c>
      <c r="E147">
        <v>0.82</v>
      </c>
      <c r="F147">
        <v>6.51</v>
      </c>
      <c r="G147">
        <v>478.76</v>
      </c>
      <c r="H147">
        <v>0</v>
      </c>
      <c r="I147">
        <v>0.91</v>
      </c>
      <c r="J147">
        <v>0.71</v>
      </c>
      <c r="K147">
        <v>4</v>
      </c>
      <c r="L147">
        <v>2.73</v>
      </c>
      <c r="M147">
        <v>19</v>
      </c>
      <c r="N147">
        <v>361.08</v>
      </c>
      <c r="O147">
        <v>186.43</v>
      </c>
      <c r="P147">
        <v>174.65</v>
      </c>
      <c r="Q147">
        <v>3.16</v>
      </c>
      <c r="R147">
        <v>1.17</v>
      </c>
      <c r="S147">
        <v>0.53</v>
      </c>
      <c r="T147">
        <v>3</v>
      </c>
      <c r="U147">
        <v>3.24</v>
      </c>
      <c r="V147">
        <v>3.16</v>
      </c>
      <c r="W147">
        <v>1.04</v>
      </c>
      <c r="X147">
        <v>39.450000000000003</v>
      </c>
      <c r="Y147" s="13">
        <f t="shared" si="25"/>
        <v>27.615000000000002</v>
      </c>
      <c r="Z147" s="13">
        <f t="shared" si="26"/>
        <v>22.092000000000002</v>
      </c>
      <c r="AA147" s="71">
        <f t="shared" si="27"/>
        <v>735.35</v>
      </c>
      <c r="AB147" s="72">
        <f t="shared" si="28"/>
        <v>52.524999999999999</v>
      </c>
    </row>
    <row r="148" spans="3:28" x14ac:dyDescent="0.35">
      <c r="C148" t="s">
        <v>132</v>
      </c>
      <c r="D148">
        <v>19.010000000000002</v>
      </c>
      <c r="E148">
        <v>0.82</v>
      </c>
      <c r="F148">
        <v>6.42</v>
      </c>
      <c r="G148">
        <v>484.58</v>
      </c>
      <c r="H148">
        <v>0</v>
      </c>
      <c r="I148">
        <v>0.92</v>
      </c>
      <c r="J148">
        <v>0.71</v>
      </c>
      <c r="K148">
        <v>4</v>
      </c>
      <c r="L148">
        <v>2.73</v>
      </c>
      <c r="M148">
        <v>19</v>
      </c>
      <c r="N148">
        <v>361.25</v>
      </c>
      <c r="O148">
        <v>186.52</v>
      </c>
      <c r="P148">
        <v>174.73</v>
      </c>
      <c r="Q148">
        <v>3.17</v>
      </c>
      <c r="R148">
        <v>1.17</v>
      </c>
      <c r="S148">
        <v>0.54</v>
      </c>
      <c r="T148">
        <v>3</v>
      </c>
      <c r="U148">
        <v>3.24</v>
      </c>
      <c r="V148">
        <v>3.17</v>
      </c>
      <c r="W148">
        <v>1.05</v>
      </c>
      <c r="X148">
        <v>39.56</v>
      </c>
      <c r="Y148" s="13">
        <f t="shared" si="25"/>
        <v>27.692</v>
      </c>
      <c r="Z148" s="13">
        <f t="shared" si="26"/>
        <v>22.153600000000001</v>
      </c>
      <c r="AA148" s="71">
        <f t="shared" si="27"/>
        <v>745.27</v>
      </c>
      <c r="AB148" s="72">
        <f t="shared" si="28"/>
        <v>53.23357142857143</v>
      </c>
    </row>
    <row r="149" spans="3:28" x14ac:dyDescent="0.35">
      <c r="C149" t="s">
        <v>132</v>
      </c>
      <c r="D149">
        <v>19.02</v>
      </c>
      <c r="E149">
        <v>0.82</v>
      </c>
      <c r="F149">
        <v>6.51</v>
      </c>
      <c r="G149">
        <v>486.69</v>
      </c>
      <c r="H149">
        <v>0</v>
      </c>
      <c r="I149">
        <v>0.92</v>
      </c>
      <c r="J149">
        <v>0.71</v>
      </c>
      <c r="K149">
        <v>4</v>
      </c>
      <c r="L149">
        <v>2.73</v>
      </c>
      <c r="M149">
        <v>19</v>
      </c>
      <c r="N149">
        <v>361.42</v>
      </c>
      <c r="O149">
        <v>186.61</v>
      </c>
      <c r="P149">
        <v>174.81</v>
      </c>
      <c r="Q149">
        <v>3.17</v>
      </c>
      <c r="R149">
        <v>1.17</v>
      </c>
      <c r="S149">
        <v>0.54</v>
      </c>
      <c r="T149">
        <v>3</v>
      </c>
      <c r="U149">
        <v>3.24</v>
      </c>
      <c r="V149">
        <v>3.17</v>
      </c>
      <c r="W149">
        <v>1.05</v>
      </c>
      <c r="X149">
        <v>39.590000000000003</v>
      </c>
      <c r="Y149" s="13">
        <f t="shared" si="25"/>
        <v>27.713000000000001</v>
      </c>
      <c r="Z149" s="13">
        <f t="shared" si="26"/>
        <v>22.170400000000001</v>
      </c>
      <c r="AA149" s="71">
        <f t="shared" si="27"/>
        <v>745.19</v>
      </c>
      <c r="AB149" s="72">
        <f t="shared" si="28"/>
        <v>53.227857142857147</v>
      </c>
    </row>
    <row r="150" spans="3:28" x14ac:dyDescent="0.35">
      <c r="C150" t="s">
        <v>132</v>
      </c>
      <c r="D150">
        <v>19.03</v>
      </c>
      <c r="E150">
        <v>0.82</v>
      </c>
      <c r="F150">
        <v>6.61</v>
      </c>
      <c r="G150">
        <v>483.38</v>
      </c>
      <c r="H150">
        <v>0</v>
      </c>
      <c r="I150">
        <v>0.91</v>
      </c>
      <c r="J150">
        <v>0.72</v>
      </c>
      <c r="K150">
        <v>4</v>
      </c>
      <c r="L150">
        <v>2.74</v>
      </c>
      <c r="M150">
        <v>19</v>
      </c>
      <c r="N150">
        <v>361.57</v>
      </c>
      <c r="O150">
        <v>186.68</v>
      </c>
      <c r="P150">
        <v>174.89</v>
      </c>
      <c r="Q150">
        <v>3.16</v>
      </c>
      <c r="R150">
        <v>1.19</v>
      </c>
      <c r="S150">
        <v>0.54</v>
      </c>
      <c r="T150">
        <v>3</v>
      </c>
      <c r="U150">
        <v>3.24</v>
      </c>
      <c r="V150">
        <v>3.16</v>
      </c>
      <c r="W150">
        <v>1.04</v>
      </c>
      <c r="X150">
        <v>39.42</v>
      </c>
      <c r="Y150" s="13">
        <f t="shared" si="25"/>
        <v>27.594000000000001</v>
      </c>
      <c r="Z150" s="13">
        <f t="shared" si="26"/>
        <v>22.075199999999999</v>
      </c>
      <c r="AA150" s="71">
        <f t="shared" si="27"/>
        <v>735.11</v>
      </c>
      <c r="AB150" s="72">
        <f t="shared" si="28"/>
        <v>52.507857142857141</v>
      </c>
    </row>
    <row r="151" spans="3:28" x14ac:dyDescent="0.35">
      <c r="C151" t="s">
        <v>132</v>
      </c>
      <c r="D151">
        <v>19.04</v>
      </c>
      <c r="E151">
        <v>0.81</v>
      </c>
      <c r="F151">
        <v>6.51</v>
      </c>
      <c r="G151">
        <v>486.62</v>
      </c>
      <c r="H151">
        <v>0</v>
      </c>
      <c r="I151">
        <v>0.91</v>
      </c>
      <c r="J151">
        <v>0.72</v>
      </c>
      <c r="K151">
        <v>4</v>
      </c>
      <c r="L151">
        <v>2.74</v>
      </c>
      <c r="M151">
        <v>19</v>
      </c>
      <c r="N151">
        <v>361.74</v>
      </c>
      <c r="O151">
        <v>186.77</v>
      </c>
      <c r="P151">
        <v>174.97</v>
      </c>
      <c r="Q151">
        <v>3.15</v>
      </c>
      <c r="R151">
        <v>1.19</v>
      </c>
      <c r="S151">
        <v>0.55000000000000004</v>
      </c>
      <c r="T151">
        <v>3</v>
      </c>
      <c r="U151">
        <v>3.24</v>
      </c>
      <c r="V151">
        <v>3.15</v>
      </c>
      <c r="W151">
        <v>1.04</v>
      </c>
      <c r="X151">
        <v>39.340000000000003</v>
      </c>
      <c r="Y151" s="13">
        <f t="shared" si="25"/>
        <v>27.538</v>
      </c>
      <c r="Z151" s="13">
        <f t="shared" si="26"/>
        <v>22.0304</v>
      </c>
      <c r="AA151" s="71">
        <f t="shared" si="27"/>
        <v>735.03</v>
      </c>
      <c r="AB151" s="72">
        <f t="shared" si="28"/>
        <v>52.502142857142857</v>
      </c>
    </row>
    <row r="152" spans="3:28" x14ac:dyDescent="0.35">
      <c r="C152" t="s">
        <v>132</v>
      </c>
      <c r="D152">
        <v>19.05</v>
      </c>
      <c r="E152">
        <v>0.82</v>
      </c>
      <c r="F152">
        <v>6.61</v>
      </c>
      <c r="G152">
        <v>491.02</v>
      </c>
      <c r="H152">
        <v>0</v>
      </c>
      <c r="I152">
        <v>0.91</v>
      </c>
      <c r="J152">
        <v>0.72</v>
      </c>
      <c r="K152">
        <v>4</v>
      </c>
      <c r="L152">
        <v>2.74</v>
      </c>
      <c r="M152">
        <v>19</v>
      </c>
      <c r="N152">
        <v>361.89</v>
      </c>
      <c r="O152">
        <v>186.85</v>
      </c>
      <c r="P152">
        <v>175.04</v>
      </c>
      <c r="Q152">
        <v>3.15</v>
      </c>
      <c r="R152">
        <v>1.19</v>
      </c>
      <c r="S152">
        <v>0.55000000000000004</v>
      </c>
      <c r="T152">
        <v>3</v>
      </c>
      <c r="U152">
        <v>3.24</v>
      </c>
      <c r="V152">
        <v>3.15</v>
      </c>
      <c r="W152">
        <v>1.04</v>
      </c>
      <c r="X152">
        <v>39.340000000000003</v>
      </c>
      <c r="Y152" s="13">
        <f t="shared" si="25"/>
        <v>27.538</v>
      </c>
      <c r="Z152" s="13">
        <f t="shared" si="26"/>
        <v>22.0304</v>
      </c>
      <c r="AA152" s="71">
        <f t="shared" si="27"/>
        <v>734.96</v>
      </c>
      <c r="AB152" s="72">
        <f t="shared" si="28"/>
        <v>52.497142857142862</v>
      </c>
    </row>
    <row r="153" spans="3:28" x14ac:dyDescent="0.35">
      <c r="C153" t="s">
        <v>132</v>
      </c>
      <c r="D153">
        <v>19.059999999999999</v>
      </c>
      <c r="E153">
        <v>0.82</v>
      </c>
      <c r="F153">
        <v>6.61</v>
      </c>
      <c r="G153">
        <v>492.51</v>
      </c>
      <c r="H153">
        <v>0</v>
      </c>
      <c r="I153">
        <v>0.91</v>
      </c>
      <c r="J153">
        <v>0.72</v>
      </c>
      <c r="K153">
        <v>4</v>
      </c>
      <c r="L153">
        <v>2.74</v>
      </c>
      <c r="M153">
        <v>19</v>
      </c>
      <c r="N153">
        <v>362.06</v>
      </c>
      <c r="O153">
        <v>186.94</v>
      </c>
      <c r="P153">
        <v>175.12</v>
      </c>
      <c r="Q153">
        <v>3.15</v>
      </c>
      <c r="R153">
        <v>1.2</v>
      </c>
      <c r="S153">
        <v>0.55000000000000004</v>
      </c>
      <c r="T153">
        <v>3</v>
      </c>
      <c r="U153">
        <v>3.24</v>
      </c>
      <c r="V153">
        <v>3.15</v>
      </c>
      <c r="W153">
        <v>1.04</v>
      </c>
      <c r="X153">
        <v>39.43</v>
      </c>
      <c r="Y153" s="13">
        <f t="shared" si="25"/>
        <v>27.600999999999999</v>
      </c>
      <c r="Z153" s="13">
        <f t="shared" si="26"/>
        <v>22.0808</v>
      </c>
      <c r="AA153" s="71">
        <f t="shared" si="27"/>
        <v>734.88</v>
      </c>
      <c r="AB153" s="72">
        <f t="shared" si="28"/>
        <v>52.491428571428571</v>
      </c>
    </row>
    <row r="154" spans="3:28" x14ac:dyDescent="0.35">
      <c r="C154" t="s">
        <v>132</v>
      </c>
      <c r="D154">
        <v>19.059999999999999</v>
      </c>
      <c r="E154">
        <v>0.81</v>
      </c>
      <c r="F154">
        <v>6.61</v>
      </c>
      <c r="G154">
        <v>493.4</v>
      </c>
      <c r="H154">
        <v>0</v>
      </c>
      <c r="I154">
        <v>0.91</v>
      </c>
      <c r="J154">
        <v>0.73</v>
      </c>
      <c r="K154">
        <v>4</v>
      </c>
      <c r="L154">
        <v>2.74</v>
      </c>
      <c r="M154">
        <v>19</v>
      </c>
      <c r="N154">
        <v>362.22</v>
      </c>
      <c r="O154">
        <v>187.02</v>
      </c>
      <c r="P154">
        <v>175.2</v>
      </c>
      <c r="Q154">
        <v>3.15</v>
      </c>
      <c r="R154">
        <v>1.21</v>
      </c>
      <c r="S154">
        <v>0.55000000000000004</v>
      </c>
      <c r="T154">
        <v>3</v>
      </c>
      <c r="U154">
        <v>3.24</v>
      </c>
      <c r="V154">
        <v>3.15</v>
      </c>
      <c r="W154">
        <v>1.04</v>
      </c>
      <c r="X154">
        <v>39.43</v>
      </c>
      <c r="Y154" s="13">
        <f t="shared" si="25"/>
        <v>27.600999999999999</v>
      </c>
      <c r="Z154" s="13">
        <f t="shared" si="26"/>
        <v>22.0808</v>
      </c>
      <c r="AA154" s="71">
        <f t="shared" si="27"/>
        <v>734.8</v>
      </c>
      <c r="AB154" s="72">
        <f t="shared" si="28"/>
        <v>52.48571428571428</v>
      </c>
    </row>
    <row r="155" spans="3:28" x14ac:dyDescent="0.35">
      <c r="C155" t="s">
        <v>132</v>
      </c>
      <c r="D155">
        <v>19.07</v>
      </c>
      <c r="E155">
        <v>0.82</v>
      </c>
      <c r="F155">
        <v>6.8</v>
      </c>
      <c r="G155">
        <v>492.87</v>
      </c>
      <c r="H155">
        <v>0</v>
      </c>
      <c r="I155">
        <v>0.92</v>
      </c>
      <c r="J155">
        <v>0.74</v>
      </c>
      <c r="K155">
        <v>4</v>
      </c>
      <c r="L155">
        <v>2.74</v>
      </c>
      <c r="M155">
        <v>19</v>
      </c>
      <c r="N155">
        <v>362.39</v>
      </c>
      <c r="O155">
        <v>187.11</v>
      </c>
      <c r="P155">
        <v>175.28</v>
      </c>
      <c r="Q155">
        <v>3.16</v>
      </c>
      <c r="R155">
        <v>1.23</v>
      </c>
      <c r="S155">
        <v>0.55000000000000004</v>
      </c>
      <c r="T155">
        <v>3</v>
      </c>
      <c r="U155">
        <v>3.25</v>
      </c>
      <c r="V155">
        <v>3.16</v>
      </c>
      <c r="W155">
        <v>1.04</v>
      </c>
      <c r="X155">
        <v>39.549999999999997</v>
      </c>
      <c r="Y155" s="13">
        <f t="shared" si="25"/>
        <v>27.684999999999995</v>
      </c>
      <c r="Z155" s="13">
        <f t="shared" si="26"/>
        <v>22.147999999999996</v>
      </c>
      <c r="AA155" s="71">
        <f t="shared" si="27"/>
        <v>744.72</v>
      </c>
      <c r="AB155" s="72">
        <f t="shared" si="28"/>
        <v>53.194285714285719</v>
      </c>
    </row>
    <row r="156" spans="3:28" x14ac:dyDescent="0.35">
      <c r="C156" t="s">
        <v>132</v>
      </c>
      <c r="D156">
        <v>19.079999999999998</v>
      </c>
      <c r="E156">
        <v>0.82</v>
      </c>
      <c r="F156">
        <v>6.99</v>
      </c>
      <c r="G156">
        <v>494</v>
      </c>
      <c r="H156">
        <v>0</v>
      </c>
      <c r="I156">
        <v>0.92</v>
      </c>
      <c r="J156">
        <v>0.76</v>
      </c>
      <c r="K156">
        <v>4</v>
      </c>
      <c r="L156">
        <v>2.74</v>
      </c>
      <c r="M156">
        <v>19</v>
      </c>
      <c r="N156">
        <v>362.56</v>
      </c>
      <c r="O156">
        <v>187.19</v>
      </c>
      <c r="P156">
        <v>175.36</v>
      </c>
      <c r="Q156">
        <v>3.17</v>
      </c>
      <c r="R156">
        <v>1.25</v>
      </c>
      <c r="S156">
        <v>0.55000000000000004</v>
      </c>
      <c r="T156">
        <v>3</v>
      </c>
      <c r="U156">
        <v>3.25</v>
      </c>
      <c r="V156">
        <v>3.17</v>
      </c>
      <c r="W156">
        <v>1.05</v>
      </c>
      <c r="X156">
        <v>39.74</v>
      </c>
      <c r="Y156" s="13">
        <f t="shared" si="25"/>
        <v>27.818000000000001</v>
      </c>
      <c r="Z156" s="13">
        <f t="shared" si="26"/>
        <v>22.2544</v>
      </c>
      <c r="AA156" s="71">
        <f t="shared" si="27"/>
        <v>744.64</v>
      </c>
      <c r="AB156" s="72">
        <f t="shared" si="28"/>
        <v>53.188571428571429</v>
      </c>
    </row>
    <row r="157" spans="3:28" x14ac:dyDescent="0.35">
      <c r="C157" t="s">
        <v>132</v>
      </c>
      <c r="D157">
        <v>19.09</v>
      </c>
      <c r="E157">
        <v>0.82</v>
      </c>
      <c r="F157">
        <v>7.09</v>
      </c>
      <c r="G157">
        <v>495.44</v>
      </c>
      <c r="H157">
        <v>0</v>
      </c>
      <c r="I157">
        <v>0.92</v>
      </c>
      <c r="J157">
        <v>0.77</v>
      </c>
      <c r="K157">
        <v>4</v>
      </c>
      <c r="L157">
        <v>2.74</v>
      </c>
      <c r="M157">
        <v>19</v>
      </c>
      <c r="N157">
        <v>362.71</v>
      </c>
      <c r="O157">
        <v>187.27</v>
      </c>
      <c r="P157">
        <v>175.44</v>
      </c>
      <c r="Q157">
        <v>3.19</v>
      </c>
      <c r="R157">
        <v>1.27</v>
      </c>
      <c r="S157">
        <v>0.55000000000000004</v>
      </c>
      <c r="T157">
        <v>3</v>
      </c>
      <c r="U157">
        <v>3.25</v>
      </c>
      <c r="V157">
        <v>3.19</v>
      </c>
      <c r="W157">
        <v>1.05</v>
      </c>
      <c r="X157">
        <v>39.909999999999997</v>
      </c>
      <c r="Y157" s="13">
        <f t="shared" si="25"/>
        <v>27.937000000000001</v>
      </c>
      <c r="Z157" s="13">
        <f t="shared" si="26"/>
        <v>22.349599999999999</v>
      </c>
      <c r="AA157" s="71">
        <f t="shared" si="27"/>
        <v>744.56</v>
      </c>
      <c r="AB157" s="72">
        <f t="shared" si="28"/>
        <v>53.182857142857138</v>
      </c>
    </row>
    <row r="158" spans="3:28" x14ac:dyDescent="0.35">
      <c r="C158" t="s">
        <v>132</v>
      </c>
      <c r="D158">
        <v>19.100000000000001</v>
      </c>
      <c r="E158">
        <v>0.82</v>
      </c>
      <c r="F158">
        <v>7.18</v>
      </c>
      <c r="G158">
        <v>496.97</v>
      </c>
      <c r="H158">
        <v>0</v>
      </c>
      <c r="I158">
        <v>0.92</v>
      </c>
      <c r="J158">
        <v>0.78</v>
      </c>
      <c r="K158">
        <v>4</v>
      </c>
      <c r="L158">
        <v>2.75</v>
      </c>
      <c r="M158">
        <v>19</v>
      </c>
      <c r="N158">
        <v>362.88</v>
      </c>
      <c r="O158">
        <v>187.36</v>
      </c>
      <c r="P158">
        <v>175.52</v>
      </c>
      <c r="Q158">
        <v>3.18</v>
      </c>
      <c r="R158">
        <v>1.29</v>
      </c>
      <c r="S158">
        <v>0.55000000000000004</v>
      </c>
      <c r="T158">
        <v>3</v>
      </c>
      <c r="U158">
        <v>3.25</v>
      </c>
      <c r="V158">
        <v>3.18</v>
      </c>
      <c r="W158">
        <v>1.05</v>
      </c>
      <c r="X158">
        <v>39.9</v>
      </c>
      <c r="Y158" s="13">
        <f t="shared" si="25"/>
        <v>27.93</v>
      </c>
      <c r="Z158" s="13">
        <f t="shared" si="26"/>
        <v>22.344000000000001</v>
      </c>
      <c r="AA158" s="71">
        <f t="shared" si="27"/>
        <v>744.48</v>
      </c>
      <c r="AB158" s="72">
        <f t="shared" si="28"/>
        <v>53.177142857142861</v>
      </c>
    </row>
    <row r="159" spans="3:28" x14ac:dyDescent="0.35">
      <c r="C159" t="s">
        <v>132</v>
      </c>
      <c r="D159">
        <v>19.11</v>
      </c>
      <c r="E159">
        <v>0.82</v>
      </c>
      <c r="F159">
        <v>7.28</v>
      </c>
      <c r="G159">
        <v>499.16</v>
      </c>
      <c r="H159">
        <v>0</v>
      </c>
      <c r="I159">
        <v>0.92</v>
      </c>
      <c r="J159">
        <v>0.79</v>
      </c>
      <c r="K159">
        <v>4</v>
      </c>
      <c r="L159">
        <v>2.75</v>
      </c>
      <c r="M159">
        <v>19</v>
      </c>
      <c r="N159">
        <v>363.03</v>
      </c>
      <c r="O159">
        <v>187.44</v>
      </c>
      <c r="P159">
        <v>175.59</v>
      </c>
      <c r="Q159">
        <v>3.18</v>
      </c>
      <c r="R159">
        <v>1.3</v>
      </c>
      <c r="S159">
        <v>0.56000000000000005</v>
      </c>
      <c r="T159">
        <v>3</v>
      </c>
      <c r="U159">
        <v>3.25</v>
      </c>
      <c r="V159">
        <v>3.18</v>
      </c>
      <c r="W159">
        <v>1.05</v>
      </c>
      <c r="X159">
        <v>39.89</v>
      </c>
      <c r="Y159" s="13">
        <f t="shared" si="25"/>
        <v>27.923000000000002</v>
      </c>
      <c r="Z159" s="13">
        <f t="shared" si="26"/>
        <v>22.3384</v>
      </c>
      <c r="AA159" s="71">
        <f t="shared" si="27"/>
        <v>744.41</v>
      </c>
      <c r="AB159" s="72">
        <f t="shared" si="28"/>
        <v>53.172142857142852</v>
      </c>
    </row>
    <row r="160" spans="3:28" x14ac:dyDescent="0.35">
      <c r="C160" t="s">
        <v>132</v>
      </c>
      <c r="D160">
        <v>19.12</v>
      </c>
      <c r="E160">
        <v>0.82</v>
      </c>
      <c r="F160">
        <v>7.28</v>
      </c>
      <c r="G160">
        <v>498.33</v>
      </c>
      <c r="H160">
        <v>0</v>
      </c>
      <c r="I160">
        <v>0.92</v>
      </c>
      <c r="J160">
        <v>0.79</v>
      </c>
      <c r="K160">
        <v>4</v>
      </c>
      <c r="L160">
        <v>2.75</v>
      </c>
      <c r="M160">
        <v>19</v>
      </c>
      <c r="N160">
        <v>363.2</v>
      </c>
      <c r="O160">
        <v>187.53</v>
      </c>
      <c r="P160">
        <v>175.68</v>
      </c>
      <c r="Q160">
        <v>3.17</v>
      </c>
      <c r="R160">
        <v>1.3</v>
      </c>
      <c r="S160">
        <v>0.56000000000000005</v>
      </c>
      <c r="T160">
        <v>3</v>
      </c>
      <c r="U160">
        <v>3.25</v>
      </c>
      <c r="V160">
        <v>3.17</v>
      </c>
      <c r="W160">
        <v>1.05</v>
      </c>
      <c r="X160">
        <v>39.840000000000003</v>
      </c>
      <c r="Y160" s="13">
        <f t="shared" si="25"/>
        <v>27.887999999999998</v>
      </c>
      <c r="Z160" s="13">
        <f t="shared" si="26"/>
        <v>22.310400000000001</v>
      </c>
      <c r="AA160" s="71">
        <f t="shared" si="27"/>
        <v>744.31999999999994</v>
      </c>
      <c r="AB160" s="72">
        <f t="shared" si="28"/>
        <v>53.16571428571428</v>
      </c>
    </row>
    <row r="161" spans="3:28" x14ac:dyDescent="0.35">
      <c r="C161" t="s">
        <v>132</v>
      </c>
      <c r="D161">
        <v>19.12</v>
      </c>
      <c r="E161">
        <v>0.82</v>
      </c>
      <c r="F161">
        <v>7.28</v>
      </c>
      <c r="G161">
        <v>497.5</v>
      </c>
      <c r="H161">
        <v>0</v>
      </c>
      <c r="I161">
        <v>0.92</v>
      </c>
      <c r="J161">
        <v>0.78</v>
      </c>
      <c r="K161">
        <v>4</v>
      </c>
      <c r="L161">
        <v>2.75</v>
      </c>
      <c r="M161">
        <v>19</v>
      </c>
      <c r="N161">
        <v>363.36</v>
      </c>
      <c r="O161">
        <v>187.61</v>
      </c>
      <c r="P161">
        <v>175.75</v>
      </c>
      <c r="Q161">
        <v>3.15</v>
      </c>
      <c r="R161">
        <v>1.3</v>
      </c>
      <c r="S161">
        <v>0.56000000000000005</v>
      </c>
      <c r="T161">
        <v>3</v>
      </c>
      <c r="U161">
        <v>3.26</v>
      </c>
      <c r="V161">
        <v>3.15</v>
      </c>
      <c r="W161">
        <v>1.04</v>
      </c>
      <c r="X161">
        <v>39.520000000000003</v>
      </c>
      <c r="Y161" s="13">
        <f t="shared" si="25"/>
        <v>27.664000000000005</v>
      </c>
      <c r="Z161" s="13">
        <f t="shared" si="26"/>
        <v>22.131200000000003</v>
      </c>
      <c r="AA161" s="71">
        <f t="shared" si="27"/>
        <v>744.25</v>
      </c>
      <c r="AB161" s="72">
        <f t="shared" si="28"/>
        <v>53.160714285714285</v>
      </c>
    </row>
    <row r="162" spans="3:28" x14ac:dyDescent="0.35">
      <c r="C162" t="s">
        <v>132</v>
      </c>
      <c r="D162">
        <v>19.13</v>
      </c>
      <c r="E162">
        <v>0.81</v>
      </c>
      <c r="F162">
        <v>6.99</v>
      </c>
      <c r="G162">
        <v>502.7</v>
      </c>
      <c r="H162">
        <v>0</v>
      </c>
      <c r="I162">
        <v>0.91</v>
      </c>
      <c r="J162">
        <v>0.78</v>
      </c>
      <c r="K162">
        <v>4</v>
      </c>
      <c r="L162">
        <v>2.75</v>
      </c>
      <c r="M162">
        <v>19</v>
      </c>
      <c r="N162">
        <v>363.53</v>
      </c>
      <c r="O162">
        <v>187.69</v>
      </c>
      <c r="P162">
        <v>175.83</v>
      </c>
      <c r="Q162">
        <v>3.13</v>
      </c>
      <c r="R162">
        <v>1.29</v>
      </c>
      <c r="S162">
        <v>0.56999999999999995</v>
      </c>
      <c r="T162">
        <v>3</v>
      </c>
      <c r="U162">
        <v>3.26</v>
      </c>
      <c r="V162">
        <v>3.13</v>
      </c>
      <c r="W162">
        <v>1.03</v>
      </c>
      <c r="X162">
        <v>39.26</v>
      </c>
      <c r="Y162" s="13">
        <f t="shared" si="25"/>
        <v>27.481999999999999</v>
      </c>
      <c r="Z162" s="13">
        <f t="shared" si="26"/>
        <v>21.985599999999998</v>
      </c>
      <c r="AA162" s="71">
        <f t="shared" si="27"/>
        <v>734.17</v>
      </c>
      <c r="AB162" s="72">
        <f t="shared" si="28"/>
        <v>52.440714285714286</v>
      </c>
    </row>
    <row r="163" spans="3:28" x14ac:dyDescent="0.35">
      <c r="C163" t="s">
        <v>132</v>
      </c>
      <c r="D163">
        <v>19.14</v>
      </c>
      <c r="E163">
        <v>0.81</v>
      </c>
      <c r="F163">
        <v>6.99</v>
      </c>
      <c r="G163">
        <v>500.8</v>
      </c>
      <c r="H163">
        <v>0</v>
      </c>
      <c r="I163">
        <v>0.92</v>
      </c>
      <c r="J163">
        <v>0.77</v>
      </c>
      <c r="K163">
        <v>4</v>
      </c>
      <c r="L163">
        <v>2.75</v>
      </c>
      <c r="M163">
        <v>19</v>
      </c>
      <c r="N163">
        <v>363.7</v>
      </c>
      <c r="O163">
        <v>187.78</v>
      </c>
      <c r="P163">
        <v>175.91</v>
      </c>
      <c r="Q163">
        <v>3.14</v>
      </c>
      <c r="R163">
        <v>1.28</v>
      </c>
      <c r="S163">
        <v>0.56999999999999995</v>
      </c>
      <c r="T163">
        <v>3</v>
      </c>
      <c r="U163">
        <v>3.26</v>
      </c>
      <c r="V163">
        <v>3.14</v>
      </c>
      <c r="W163">
        <v>1.04</v>
      </c>
      <c r="X163">
        <v>39.450000000000003</v>
      </c>
      <c r="Y163" s="13">
        <f t="shared" si="25"/>
        <v>27.615000000000002</v>
      </c>
      <c r="Z163" s="13">
        <f t="shared" si="26"/>
        <v>22.092000000000002</v>
      </c>
      <c r="AA163" s="71">
        <f t="shared" si="27"/>
        <v>744.09</v>
      </c>
      <c r="AB163" s="72">
        <f t="shared" si="28"/>
        <v>53.149285714285718</v>
      </c>
    </row>
    <row r="164" spans="3:28" x14ac:dyDescent="0.35">
      <c r="C164" t="s">
        <v>132</v>
      </c>
      <c r="D164">
        <v>19.149999999999999</v>
      </c>
      <c r="E164">
        <v>0.83</v>
      </c>
      <c r="F164">
        <v>7.28</v>
      </c>
      <c r="G164">
        <v>505.25</v>
      </c>
      <c r="H164">
        <v>0</v>
      </c>
      <c r="I164">
        <v>0.92</v>
      </c>
      <c r="J164">
        <v>0.78</v>
      </c>
      <c r="K164">
        <v>4</v>
      </c>
      <c r="L164">
        <v>2.75</v>
      </c>
      <c r="M164">
        <v>19</v>
      </c>
      <c r="N164">
        <v>363.85</v>
      </c>
      <c r="O164">
        <v>187.86</v>
      </c>
      <c r="P164">
        <v>175.99</v>
      </c>
      <c r="Q164">
        <v>3.17</v>
      </c>
      <c r="R164">
        <v>1.29</v>
      </c>
      <c r="S164">
        <v>0.56999999999999995</v>
      </c>
      <c r="T164">
        <v>3</v>
      </c>
      <c r="U164">
        <v>3.25</v>
      </c>
      <c r="V164">
        <v>3.17</v>
      </c>
      <c r="W164">
        <v>1.05</v>
      </c>
      <c r="X164">
        <v>39.81</v>
      </c>
      <c r="Y164" s="13">
        <f t="shared" si="25"/>
        <v>27.867000000000001</v>
      </c>
      <c r="Z164" s="13">
        <f t="shared" si="26"/>
        <v>22.293600000000001</v>
      </c>
      <c r="AA164" s="71">
        <f t="shared" si="27"/>
        <v>744.01</v>
      </c>
      <c r="AB164" s="72">
        <f t="shared" si="28"/>
        <v>53.143571428571427</v>
      </c>
    </row>
    <row r="165" spans="3:28" x14ac:dyDescent="0.35">
      <c r="C165" t="s">
        <v>132</v>
      </c>
      <c r="D165">
        <v>19.16</v>
      </c>
      <c r="E165">
        <v>0.82</v>
      </c>
      <c r="F165">
        <v>7.28</v>
      </c>
      <c r="G165">
        <v>508.89</v>
      </c>
      <c r="H165">
        <v>0</v>
      </c>
      <c r="I165">
        <v>0.93</v>
      </c>
      <c r="J165">
        <v>0.79</v>
      </c>
      <c r="K165">
        <v>4</v>
      </c>
      <c r="L165">
        <v>2.75</v>
      </c>
      <c r="M165">
        <v>19</v>
      </c>
      <c r="N165">
        <v>364.02</v>
      </c>
      <c r="O165">
        <v>187.95</v>
      </c>
      <c r="P165">
        <v>176.07</v>
      </c>
      <c r="Q165">
        <v>3.22</v>
      </c>
      <c r="R165">
        <v>1.3</v>
      </c>
      <c r="S165">
        <v>0.56999999999999995</v>
      </c>
      <c r="T165">
        <v>3</v>
      </c>
      <c r="U165">
        <v>3.25</v>
      </c>
      <c r="V165">
        <v>3.22</v>
      </c>
      <c r="W165">
        <v>1.06</v>
      </c>
      <c r="X165">
        <v>40.44</v>
      </c>
      <c r="Y165" s="13">
        <f t="shared" si="25"/>
        <v>28.308</v>
      </c>
      <c r="Z165" s="13">
        <f t="shared" si="26"/>
        <v>22.6464</v>
      </c>
      <c r="AA165" s="71">
        <f t="shared" si="27"/>
        <v>753.93000000000006</v>
      </c>
      <c r="AB165" s="72">
        <f t="shared" si="28"/>
        <v>53.852142857142859</v>
      </c>
    </row>
    <row r="166" spans="3:28" x14ac:dyDescent="0.35">
      <c r="C166" t="s">
        <v>132</v>
      </c>
      <c r="D166">
        <v>19.170000000000002</v>
      </c>
      <c r="E166">
        <v>0.84</v>
      </c>
      <c r="F166">
        <v>7.57</v>
      </c>
      <c r="G166">
        <v>510.14</v>
      </c>
      <c r="H166">
        <v>0</v>
      </c>
      <c r="I166">
        <v>0.93</v>
      </c>
      <c r="J166">
        <v>0.8</v>
      </c>
      <c r="K166">
        <v>4</v>
      </c>
      <c r="L166">
        <v>2.75</v>
      </c>
      <c r="M166">
        <v>19</v>
      </c>
      <c r="N166">
        <v>364.17</v>
      </c>
      <c r="O166">
        <v>188.03</v>
      </c>
      <c r="P166">
        <v>176.14</v>
      </c>
      <c r="Q166">
        <v>3.22</v>
      </c>
      <c r="R166">
        <v>1.31</v>
      </c>
      <c r="S166">
        <v>0.56999999999999995</v>
      </c>
      <c r="T166">
        <v>3</v>
      </c>
      <c r="U166">
        <v>3.25</v>
      </c>
      <c r="V166">
        <v>3.22</v>
      </c>
      <c r="W166">
        <v>1.06</v>
      </c>
      <c r="X166">
        <v>40.56</v>
      </c>
      <c r="Y166" s="13">
        <f t="shared" si="25"/>
        <v>28.392000000000003</v>
      </c>
      <c r="Z166" s="13">
        <f t="shared" si="26"/>
        <v>22.7136</v>
      </c>
      <c r="AA166" s="71">
        <f t="shared" si="27"/>
        <v>753.86</v>
      </c>
      <c r="AB166" s="72">
        <f t="shared" si="28"/>
        <v>53.847142857142856</v>
      </c>
    </row>
    <row r="167" spans="3:28" x14ac:dyDescent="0.35">
      <c r="C167" t="s">
        <v>132</v>
      </c>
      <c r="D167">
        <v>19.18</v>
      </c>
      <c r="E167">
        <v>0.83</v>
      </c>
      <c r="F167">
        <v>7.47</v>
      </c>
      <c r="G167">
        <v>508.46</v>
      </c>
      <c r="H167">
        <v>0</v>
      </c>
      <c r="I167">
        <v>0.94</v>
      </c>
      <c r="J167">
        <v>0.8</v>
      </c>
      <c r="K167">
        <v>4</v>
      </c>
      <c r="L167">
        <v>2.74</v>
      </c>
      <c r="M167">
        <v>19</v>
      </c>
      <c r="N167">
        <v>364.34</v>
      </c>
      <c r="O167">
        <v>188.12</v>
      </c>
      <c r="P167">
        <v>176.23</v>
      </c>
      <c r="Q167">
        <v>3.25</v>
      </c>
      <c r="R167">
        <v>1.31</v>
      </c>
      <c r="S167">
        <v>0.56000000000000005</v>
      </c>
      <c r="T167">
        <v>3</v>
      </c>
      <c r="U167">
        <v>3.25</v>
      </c>
      <c r="V167">
        <v>3.25</v>
      </c>
      <c r="W167">
        <v>1.07</v>
      </c>
      <c r="X167">
        <v>40.869999999999997</v>
      </c>
      <c r="Y167" s="13">
        <f t="shared" si="25"/>
        <v>28.608999999999998</v>
      </c>
      <c r="Z167" s="13">
        <f t="shared" si="26"/>
        <v>22.887199999999996</v>
      </c>
      <c r="AA167" s="71">
        <f t="shared" si="27"/>
        <v>763.77</v>
      </c>
      <c r="AB167" s="72">
        <f t="shared" si="28"/>
        <v>54.555</v>
      </c>
    </row>
    <row r="168" spans="3:28" x14ac:dyDescent="0.35">
      <c r="C168" t="s">
        <v>132</v>
      </c>
      <c r="D168">
        <v>19.18</v>
      </c>
      <c r="E168">
        <v>0.84</v>
      </c>
      <c r="F168">
        <v>7.37</v>
      </c>
      <c r="G168">
        <v>508.01</v>
      </c>
      <c r="H168">
        <v>0</v>
      </c>
      <c r="I168">
        <v>0.93</v>
      </c>
      <c r="J168">
        <v>0.79</v>
      </c>
      <c r="K168">
        <v>4</v>
      </c>
      <c r="L168">
        <v>2.74</v>
      </c>
      <c r="M168">
        <v>19</v>
      </c>
      <c r="N168">
        <v>364.51</v>
      </c>
      <c r="O168">
        <v>188.2</v>
      </c>
      <c r="P168">
        <v>176.31</v>
      </c>
      <c r="Q168">
        <v>3.23</v>
      </c>
      <c r="R168">
        <v>1.29</v>
      </c>
      <c r="S168">
        <v>0.56000000000000005</v>
      </c>
      <c r="T168">
        <v>3</v>
      </c>
      <c r="U168">
        <v>3.25</v>
      </c>
      <c r="V168">
        <v>3.23</v>
      </c>
      <c r="W168">
        <v>1.07</v>
      </c>
      <c r="X168">
        <v>40.74</v>
      </c>
      <c r="Y168" s="13">
        <f t="shared" si="25"/>
        <v>28.518000000000001</v>
      </c>
      <c r="Z168" s="13">
        <f t="shared" si="26"/>
        <v>22.814399999999999</v>
      </c>
      <c r="AA168" s="71">
        <f t="shared" si="27"/>
        <v>753.69</v>
      </c>
      <c r="AB168" s="72">
        <f t="shared" si="28"/>
        <v>53.835000000000001</v>
      </c>
    </row>
    <row r="169" spans="3:28" x14ac:dyDescent="0.35">
      <c r="C169" t="s">
        <v>132</v>
      </c>
      <c r="D169">
        <v>19.190000000000001</v>
      </c>
      <c r="E169">
        <v>0.83</v>
      </c>
      <c r="F169">
        <v>7.28</v>
      </c>
      <c r="G169">
        <v>505.17</v>
      </c>
      <c r="H169">
        <v>0</v>
      </c>
      <c r="I169">
        <v>0.93</v>
      </c>
      <c r="J169">
        <v>0.78</v>
      </c>
      <c r="K169">
        <v>4</v>
      </c>
      <c r="L169">
        <v>2.74</v>
      </c>
      <c r="M169">
        <v>19</v>
      </c>
      <c r="N169">
        <v>364.67</v>
      </c>
      <c r="O169">
        <v>188.28</v>
      </c>
      <c r="P169">
        <v>176.38</v>
      </c>
      <c r="Q169">
        <v>3.22</v>
      </c>
      <c r="R169">
        <v>1.29</v>
      </c>
      <c r="S169">
        <v>0.56000000000000005</v>
      </c>
      <c r="T169">
        <v>3</v>
      </c>
      <c r="U169">
        <v>3.25</v>
      </c>
      <c r="V169">
        <v>3.22</v>
      </c>
      <c r="W169">
        <v>1.06</v>
      </c>
      <c r="X169">
        <v>40.6</v>
      </c>
      <c r="Y169" s="13">
        <f t="shared" si="25"/>
        <v>28.419999999999998</v>
      </c>
      <c r="Z169" s="13">
        <f t="shared" si="26"/>
        <v>22.736000000000001</v>
      </c>
      <c r="AA169" s="71">
        <f t="shared" si="27"/>
        <v>753.62</v>
      </c>
      <c r="AB169" s="72">
        <f t="shared" si="28"/>
        <v>53.83</v>
      </c>
    </row>
    <row r="170" spans="3:28" x14ac:dyDescent="0.35">
      <c r="C170" t="s">
        <v>132</v>
      </c>
      <c r="D170">
        <v>19.2</v>
      </c>
      <c r="E170">
        <v>0.83</v>
      </c>
      <c r="F170">
        <v>7.28</v>
      </c>
      <c r="G170">
        <v>503.86</v>
      </c>
      <c r="H170">
        <v>0</v>
      </c>
      <c r="I170">
        <v>0.93</v>
      </c>
      <c r="J170">
        <v>0.78</v>
      </c>
      <c r="K170">
        <v>4</v>
      </c>
      <c r="L170">
        <v>2.74</v>
      </c>
      <c r="M170">
        <v>19</v>
      </c>
      <c r="N170">
        <v>364.84</v>
      </c>
      <c r="O170">
        <v>188.37</v>
      </c>
      <c r="P170">
        <v>176.47</v>
      </c>
      <c r="Q170">
        <v>3.2</v>
      </c>
      <c r="R170">
        <v>1.29</v>
      </c>
      <c r="S170">
        <v>0.56000000000000005</v>
      </c>
      <c r="T170">
        <v>3</v>
      </c>
      <c r="U170">
        <v>3.25</v>
      </c>
      <c r="V170">
        <v>3.2</v>
      </c>
      <c r="W170">
        <v>1.06</v>
      </c>
      <c r="X170">
        <v>40.340000000000003</v>
      </c>
      <c r="Y170" s="13">
        <f t="shared" si="25"/>
        <v>28.238</v>
      </c>
      <c r="Z170" s="13">
        <f t="shared" si="26"/>
        <v>22.590399999999999</v>
      </c>
      <c r="AA170" s="71">
        <f t="shared" si="27"/>
        <v>753.53</v>
      </c>
      <c r="AB170" s="72">
        <f t="shared" si="28"/>
        <v>53.823571428571427</v>
      </c>
    </row>
    <row r="171" spans="3:28" x14ac:dyDescent="0.35">
      <c r="C171" t="s">
        <v>132</v>
      </c>
      <c r="D171">
        <v>19.21</v>
      </c>
      <c r="E171">
        <v>0.83</v>
      </c>
      <c r="F171">
        <v>7.28</v>
      </c>
      <c r="G171">
        <v>500.52</v>
      </c>
      <c r="H171">
        <v>0</v>
      </c>
      <c r="I171">
        <v>0.92</v>
      </c>
      <c r="J171">
        <v>0.78</v>
      </c>
      <c r="K171">
        <v>4</v>
      </c>
      <c r="L171">
        <v>2.75</v>
      </c>
      <c r="M171">
        <v>19</v>
      </c>
      <c r="N171">
        <v>364.99</v>
      </c>
      <c r="O171">
        <v>188.45</v>
      </c>
      <c r="P171">
        <v>176.54</v>
      </c>
      <c r="Q171">
        <v>3.17</v>
      </c>
      <c r="R171">
        <v>1.29</v>
      </c>
      <c r="S171">
        <v>0.56000000000000005</v>
      </c>
      <c r="T171">
        <v>3</v>
      </c>
      <c r="U171">
        <v>3.25</v>
      </c>
      <c r="V171">
        <v>3.17</v>
      </c>
      <c r="W171">
        <v>1.05</v>
      </c>
      <c r="X171">
        <v>39.979999999999997</v>
      </c>
      <c r="Y171" s="13">
        <f t="shared" si="25"/>
        <v>27.985999999999997</v>
      </c>
      <c r="Z171" s="13">
        <f t="shared" si="26"/>
        <v>22.388799999999996</v>
      </c>
      <c r="AA171" s="71">
        <f t="shared" si="27"/>
        <v>743.46</v>
      </c>
      <c r="AB171" s="72">
        <f t="shared" si="28"/>
        <v>53.104285714285716</v>
      </c>
    </row>
    <row r="172" spans="3:28" x14ac:dyDescent="0.35">
      <c r="C172" t="s">
        <v>132</v>
      </c>
      <c r="D172">
        <v>19.22</v>
      </c>
      <c r="E172">
        <v>0.82</v>
      </c>
      <c r="F172">
        <v>7.18</v>
      </c>
      <c r="G172">
        <v>502.34</v>
      </c>
      <c r="H172">
        <v>0</v>
      </c>
      <c r="I172">
        <v>0.92</v>
      </c>
      <c r="J172">
        <v>0.78</v>
      </c>
      <c r="K172">
        <v>4</v>
      </c>
      <c r="L172">
        <v>2.75</v>
      </c>
      <c r="M172">
        <v>19</v>
      </c>
      <c r="N172">
        <v>365.16</v>
      </c>
      <c r="O172">
        <v>188.54</v>
      </c>
      <c r="P172">
        <v>176.62</v>
      </c>
      <c r="Q172">
        <v>3.15</v>
      </c>
      <c r="R172">
        <v>1.3</v>
      </c>
      <c r="S172">
        <v>0.56000000000000005</v>
      </c>
      <c r="T172">
        <v>3</v>
      </c>
      <c r="U172">
        <v>3.26</v>
      </c>
      <c r="V172">
        <v>3.15</v>
      </c>
      <c r="W172">
        <v>1.04</v>
      </c>
      <c r="X172">
        <v>39.76</v>
      </c>
      <c r="Y172" s="13">
        <f t="shared" si="25"/>
        <v>27.832000000000001</v>
      </c>
      <c r="Z172" s="13">
        <f t="shared" si="26"/>
        <v>22.265599999999999</v>
      </c>
      <c r="AA172" s="71">
        <f t="shared" si="27"/>
        <v>743.38</v>
      </c>
      <c r="AB172" s="72">
        <f t="shared" si="28"/>
        <v>53.098571428571425</v>
      </c>
    </row>
    <row r="173" spans="3:28" x14ac:dyDescent="0.35">
      <c r="C173" t="s">
        <v>132</v>
      </c>
      <c r="D173">
        <v>19.23</v>
      </c>
      <c r="E173">
        <v>0.82</v>
      </c>
      <c r="F173">
        <v>7.18</v>
      </c>
      <c r="G173">
        <v>501.49</v>
      </c>
      <c r="H173">
        <v>0</v>
      </c>
      <c r="I173">
        <v>0.92</v>
      </c>
      <c r="J173">
        <v>0.78</v>
      </c>
      <c r="K173">
        <v>4</v>
      </c>
      <c r="L173">
        <v>2.75</v>
      </c>
      <c r="M173">
        <v>19</v>
      </c>
      <c r="N173">
        <v>365.31</v>
      </c>
      <c r="O173">
        <v>188.62</v>
      </c>
      <c r="P173">
        <v>176.7</v>
      </c>
      <c r="Q173">
        <v>3.15</v>
      </c>
      <c r="R173">
        <v>1.29</v>
      </c>
      <c r="S173">
        <v>0.56000000000000005</v>
      </c>
      <c r="T173">
        <v>3</v>
      </c>
      <c r="U173">
        <v>3.26</v>
      </c>
      <c r="V173">
        <v>3.15</v>
      </c>
      <c r="W173">
        <v>1.04</v>
      </c>
      <c r="X173">
        <v>39.69</v>
      </c>
      <c r="Y173" s="13">
        <f t="shared" si="25"/>
        <v>27.782999999999998</v>
      </c>
      <c r="Z173" s="13">
        <f t="shared" si="26"/>
        <v>22.226399999999998</v>
      </c>
      <c r="AA173" s="71">
        <f t="shared" si="27"/>
        <v>743.3</v>
      </c>
      <c r="AB173" s="72">
        <f t="shared" si="28"/>
        <v>53.092857142857142</v>
      </c>
    </row>
    <row r="174" spans="3:28" x14ac:dyDescent="0.35">
      <c r="C174" t="s">
        <v>132</v>
      </c>
      <c r="D174">
        <v>19.239999999999998</v>
      </c>
      <c r="E174">
        <v>0.82</v>
      </c>
      <c r="F174">
        <v>7.18</v>
      </c>
      <c r="G174">
        <v>500.16</v>
      </c>
      <c r="H174">
        <v>0</v>
      </c>
      <c r="I174">
        <v>0.92</v>
      </c>
      <c r="J174">
        <v>0.78</v>
      </c>
      <c r="K174">
        <v>4</v>
      </c>
      <c r="L174">
        <v>2.75</v>
      </c>
      <c r="M174">
        <v>19</v>
      </c>
      <c r="N174">
        <v>365.48</v>
      </c>
      <c r="O174">
        <v>188.71</v>
      </c>
      <c r="P174">
        <v>176.78</v>
      </c>
      <c r="Q174">
        <v>3.15</v>
      </c>
      <c r="R174">
        <v>1.3</v>
      </c>
      <c r="S174">
        <v>0.56000000000000005</v>
      </c>
      <c r="T174">
        <v>3</v>
      </c>
      <c r="U174">
        <v>3.26</v>
      </c>
      <c r="V174">
        <v>3.15</v>
      </c>
      <c r="W174">
        <v>1.04</v>
      </c>
      <c r="X174">
        <v>39.72</v>
      </c>
      <c r="Y174" s="13">
        <f t="shared" si="25"/>
        <v>27.803999999999995</v>
      </c>
      <c r="Z174" s="13">
        <f t="shared" si="26"/>
        <v>22.243199999999998</v>
      </c>
      <c r="AA174" s="71">
        <f t="shared" si="27"/>
        <v>743.22</v>
      </c>
      <c r="AB174" s="72">
        <f t="shared" si="28"/>
        <v>53.087142857142858</v>
      </c>
    </row>
    <row r="175" spans="3:28" x14ac:dyDescent="0.35">
      <c r="C175" t="s">
        <v>132</v>
      </c>
      <c r="D175">
        <v>19.25</v>
      </c>
      <c r="E175">
        <v>0.82</v>
      </c>
      <c r="F175">
        <v>7.28</v>
      </c>
      <c r="G175">
        <v>500.68</v>
      </c>
      <c r="H175">
        <v>0</v>
      </c>
      <c r="I175">
        <v>0.92</v>
      </c>
      <c r="J175">
        <v>0.79</v>
      </c>
      <c r="K175">
        <v>4</v>
      </c>
      <c r="L175">
        <v>2.75</v>
      </c>
      <c r="M175">
        <v>19</v>
      </c>
      <c r="N175">
        <v>365.65</v>
      </c>
      <c r="O175">
        <v>188.79</v>
      </c>
      <c r="P175">
        <v>176.86</v>
      </c>
      <c r="Q175">
        <v>3.14</v>
      </c>
      <c r="R175">
        <v>1.3</v>
      </c>
      <c r="S175">
        <v>0.56000000000000005</v>
      </c>
      <c r="T175">
        <v>3</v>
      </c>
      <c r="U175">
        <v>3.26</v>
      </c>
      <c r="V175">
        <v>3.14</v>
      </c>
      <c r="W175">
        <v>1.04</v>
      </c>
      <c r="X175">
        <v>39.68</v>
      </c>
      <c r="Y175" s="13">
        <f t="shared" si="25"/>
        <v>27.776</v>
      </c>
      <c r="Z175" s="13">
        <f t="shared" si="26"/>
        <v>22.220800000000001</v>
      </c>
      <c r="AA175" s="71">
        <f t="shared" si="27"/>
        <v>743.14</v>
      </c>
      <c r="AB175" s="72">
        <f t="shared" si="28"/>
        <v>53.081428571428567</v>
      </c>
    </row>
    <row r="176" spans="3:28" x14ac:dyDescent="0.35">
      <c r="C176" t="s">
        <v>132</v>
      </c>
      <c r="D176">
        <v>19.25</v>
      </c>
      <c r="E176">
        <v>0.82</v>
      </c>
      <c r="F176">
        <v>7.28</v>
      </c>
      <c r="G176">
        <v>502.32</v>
      </c>
      <c r="H176">
        <v>0</v>
      </c>
      <c r="I176">
        <v>0.92</v>
      </c>
      <c r="J176">
        <v>0.8</v>
      </c>
      <c r="K176">
        <v>4</v>
      </c>
      <c r="L176">
        <v>2.75</v>
      </c>
      <c r="M176">
        <v>19</v>
      </c>
      <c r="N176">
        <v>365.81</v>
      </c>
      <c r="O176">
        <v>188.87</v>
      </c>
      <c r="P176">
        <v>176.94</v>
      </c>
      <c r="Q176">
        <v>3.13</v>
      </c>
      <c r="R176">
        <v>1.32</v>
      </c>
      <c r="S176">
        <v>0.56000000000000005</v>
      </c>
      <c r="T176">
        <v>3</v>
      </c>
      <c r="U176">
        <v>3.26</v>
      </c>
      <c r="V176">
        <v>3.13</v>
      </c>
      <c r="W176">
        <v>1.03</v>
      </c>
      <c r="X176">
        <v>39.53</v>
      </c>
      <c r="Y176" s="13">
        <f t="shared" si="25"/>
        <v>27.671000000000003</v>
      </c>
      <c r="Z176" s="13">
        <f t="shared" si="26"/>
        <v>22.136800000000004</v>
      </c>
      <c r="AA176" s="71">
        <f t="shared" si="27"/>
        <v>743.06</v>
      </c>
      <c r="AB176" s="72">
        <f t="shared" si="28"/>
        <v>53.075714285714284</v>
      </c>
    </row>
    <row r="177" spans="3:28" x14ac:dyDescent="0.35">
      <c r="C177" t="s">
        <v>132</v>
      </c>
      <c r="D177">
        <v>19.260000000000002</v>
      </c>
      <c r="E177">
        <v>0.82</v>
      </c>
      <c r="F177">
        <v>7.37</v>
      </c>
      <c r="G177">
        <v>501.35</v>
      </c>
      <c r="H177">
        <v>0</v>
      </c>
      <c r="I177">
        <v>0.92</v>
      </c>
      <c r="J177">
        <v>0.8</v>
      </c>
      <c r="K177">
        <v>4</v>
      </c>
      <c r="L177">
        <v>2.75</v>
      </c>
      <c r="M177">
        <v>19</v>
      </c>
      <c r="N177">
        <v>365.98</v>
      </c>
      <c r="O177">
        <v>188.96</v>
      </c>
      <c r="P177">
        <v>177.02</v>
      </c>
      <c r="Q177">
        <v>3.15</v>
      </c>
      <c r="R177">
        <v>1.32</v>
      </c>
      <c r="S177">
        <v>0.56000000000000005</v>
      </c>
      <c r="T177">
        <v>3</v>
      </c>
      <c r="U177">
        <v>3.26</v>
      </c>
      <c r="V177">
        <v>3.15</v>
      </c>
      <c r="W177">
        <v>1.04</v>
      </c>
      <c r="X177">
        <v>39.799999999999997</v>
      </c>
      <c r="Y177" s="13">
        <f t="shared" si="25"/>
        <v>27.859999999999996</v>
      </c>
      <c r="Z177" s="13">
        <f t="shared" si="26"/>
        <v>22.287999999999997</v>
      </c>
      <c r="AA177" s="71">
        <f t="shared" si="27"/>
        <v>742.98</v>
      </c>
      <c r="AB177" s="72">
        <f t="shared" si="28"/>
        <v>53.07</v>
      </c>
    </row>
    <row r="178" spans="3:28" x14ac:dyDescent="0.35">
      <c r="C178" t="s">
        <v>132</v>
      </c>
      <c r="D178">
        <v>19.27</v>
      </c>
      <c r="E178">
        <v>0.83</v>
      </c>
      <c r="F178">
        <v>7.47</v>
      </c>
      <c r="G178">
        <v>502.33</v>
      </c>
      <c r="H178">
        <v>0</v>
      </c>
      <c r="I178">
        <v>0.92</v>
      </c>
      <c r="J178">
        <v>0.79</v>
      </c>
      <c r="K178">
        <v>4</v>
      </c>
      <c r="L178">
        <v>2.75</v>
      </c>
      <c r="M178">
        <v>19</v>
      </c>
      <c r="N178">
        <v>366.13</v>
      </c>
      <c r="O178">
        <v>189.04</v>
      </c>
      <c r="P178">
        <v>177.09</v>
      </c>
      <c r="Q178">
        <v>3.15</v>
      </c>
      <c r="R178">
        <v>1.32</v>
      </c>
      <c r="S178">
        <v>0.56000000000000005</v>
      </c>
      <c r="T178">
        <v>3</v>
      </c>
      <c r="U178">
        <v>3.26</v>
      </c>
      <c r="V178">
        <v>3.15</v>
      </c>
      <c r="W178">
        <v>1.04</v>
      </c>
      <c r="X178">
        <v>39.840000000000003</v>
      </c>
      <c r="Y178" s="13">
        <f t="shared" si="25"/>
        <v>27.887999999999998</v>
      </c>
      <c r="Z178" s="13">
        <f t="shared" si="26"/>
        <v>22.310400000000001</v>
      </c>
      <c r="AA178" s="71">
        <f t="shared" si="27"/>
        <v>742.91</v>
      </c>
      <c r="AB178" s="72">
        <f t="shared" si="28"/>
        <v>53.064999999999998</v>
      </c>
    </row>
    <row r="179" spans="3:28" x14ac:dyDescent="0.35">
      <c r="C179" t="s">
        <v>132</v>
      </c>
      <c r="D179">
        <v>19.28</v>
      </c>
      <c r="E179">
        <v>0.82</v>
      </c>
      <c r="F179">
        <v>7.18</v>
      </c>
      <c r="G179">
        <v>502.13</v>
      </c>
      <c r="H179">
        <v>0</v>
      </c>
      <c r="I179">
        <v>0.93</v>
      </c>
      <c r="J179">
        <v>0.79</v>
      </c>
      <c r="K179">
        <v>4</v>
      </c>
      <c r="L179">
        <v>2.75</v>
      </c>
      <c r="M179">
        <v>19</v>
      </c>
      <c r="N179">
        <v>366.3</v>
      </c>
      <c r="O179">
        <v>189.13</v>
      </c>
      <c r="P179">
        <v>177.17</v>
      </c>
      <c r="Q179">
        <v>3.16</v>
      </c>
      <c r="R179">
        <v>1.31</v>
      </c>
      <c r="S179">
        <v>0.56000000000000005</v>
      </c>
      <c r="T179">
        <v>3</v>
      </c>
      <c r="U179">
        <v>3.26</v>
      </c>
      <c r="V179">
        <v>3.16</v>
      </c>
      <c r="W179">
        <v>1.04</v>
      </c>
      <c r="X179">
        <v>39.96</v>
      </c>
      <c r="Y179" s="13">
        <f t="shared" si="25"/>
        <v>27.972000000000001</v>
      </c>
      <c r="Z179" s="13">
        <f t="shared" si="26"/>
        <v>22.377600000000001</v>
      </c>
      <c r="AA179" s="71">
        <f t="shared" si="27"/>
        <v>752.83</v>
      </c>
      <c r="AB179" s="72">
        <f t="shared" si="28"/>
        <v>53.773571428571429</v>
      </c>
    </row>
    <row r="180" spans="3:28" x14ac:dyDescent="0.35">
      <c r="C180" t="s">
        <v>132</v>
      </c>
      <c r="D180">
        <v>19.29</v>
      </c>
      <c r="E180">
        <v>0.82</v>
      </c>
      <c r="F180">
        <v>7.28</v>
      </c>
      <c r="G180">
        <v>506.54</v>
      </c>
      <c r="H180">
        <v>0</v>
      </c>
      <c r="I180">
        <v>0.92</v>
      </c>
      <c r="J180">
        <v>0.78</v>
      </c>
      <c r="K180">
        <v>4</v>
      </c>
      <c r="L180">
        <v>2.75</v>
      </c>
      <c r="M180">
        <v>19</v>
      </c>
      <c r="N180">
        <v>366.45</v>
      </c>
      <c r="O180">
        <v>189.21</v>
      </c>
      <c r="P180">
        <v>177.25</v>
      </c>
      <c r="Q180">
        <v>3.14</v>
      </c>
      <c r="R180">
        <v>1.29</v>
      </c>
      <c r="S180">
        <v>0.56999999999999995</v>
      </c>
      <c r="T180">
        <v>3</v>
      </c>
      <c r="U180">
        <v>3.26</v>
      </c>
      <c r="V180">
        <v>3.14</v>
      </c>
      <c r="W180">
        <v>1.04</v>
      </c>
      <c r="X180">
        <v>39.79</v>
      </c>
      <c r="Y180" s="13">
        <f t="shared" si="25"/>
        <v>27.852999999999998</v>
      </c>
      <c r="Z180" s="13">
        <f t="shared" si="26"/>
        <v>22.282399999999999</v>
      </c>
      <c r="AA180" s="71">
        <f t="shared" si="27"/>
        <v>742.75</v>
      </c>
      <c r="AB180" s="72">
        <f t="shared" si="28"/>
        <v>53.053571428571431</v>
      </c>
    </row>
    <row r="181" spans="3:28" x14ac:dyDescent="0.35">
      <c r="C181" t="s">
        <v>132</v>
      </c>
      <c r="D181">
        <v>19.3</v>
      </c>
      <c r="E181">
        <v>0.82</v>
      </c>
      <c r="F181">
        <v>7.18</v>
      </c>
      <c r="G181">
        <v>511.2</v>
      </c>
      <c r="H181">
        <v>0</v>
      </c>
      <c r="I181">
        <v>0.93</v>
      </c>
      <c r="J181">
        <v>0.78</v>
      </c>
      <c r="K181">
        <v>4</v>
      </c>
      <c r="L181">
        <v>2.74</v>
      </c>
      <c r="M181">
        <v>19</v>
      </c>
      <c r="N181">
        <v>366.62</v>
      </c>
      <c r="O181">
        <v>189.29</v>
      </c>
      <c r="P181">
        <v>177.33</v>
      </c>
      <c r="Q181">
        <v>3.15</v>
      </c>
      <c r="R181">
        <v>1.29</v>
      </c>
      <c r="S181">
        <v>0.56999999999999995</v>
      </c>
      <c r="T181">
        <v>3</v>
      </c>
      <c r="U181">
        <v>3.26</v>
      </c>
      <c r="V181">
        <v>3.15</v>
      </c>
      <c r="W181">
        <v>1.04</v>
      </c>
      <c r="X181">
        <v>39.950000000000003</v>
      </c>
      <c r="Y181" s="13">
        <f t="shared" si="25"/>
        <v>27.965000000000003</v>
      </c>
      <c r="Z181" s="13">
        <f t="shared" si="26"/>
        <v>22.372000000000003</v>
      </c>
      <c r="AA181" s="71">
        <f t="shared" si="27"/>
        <v>752.67</v>
      </c>
      <c r="AB181" s="72">
        <f t="shared" si="28"/>
        <v>53.762142857142855</v>
      </c>
    </row>
    <row r="182" spans="3:28" x14ac:dyDescent="0.35">
      <c r="C182" t="s">
        <v>132</v>
      </c>
      <c r="D182">
        <v>19.3</v>
      </c>
      <c r="E182">
        <v>0.83</v>
      </c>
      <c r="F182">
        <v>7.18</v>
      </c>
      <c r="G182">
        <v>510.45</v>
      </c>
      <c r="H182">
        <v>0</v>
      </c>
      <c r="I182">
        <v>0.93</v>
      </c>
      <c r="J182">
        <v>0.77</v>
      </c>
      <c r="K182">
        <v>4</v>
      </c>
      <c r="L182">
        <v>2.74</v>
      </c>
      <c r="M182">
        <v>19</v>
      </c>
      <c r="N182">
        <v>366.79</v>
      </c>
      <c r="O182">
        <v>189.38</v>
      </c>
      <c r="P182">
        <v>177.41</v>
      </c>
      <c r="Q182">
        <v>3.16</v>
      </c>
      <c r="R182">
        <v>1.28</v>
      </c>
      <c r="S182">
        <v>0.56999999999999995</v>
      </c>
      <c r="T182">
        <v>3</v>
      </c>
      <c r="U182">
        <v>3.25</v>
      </c>
      <c r="V182">
        <v>3.16</v>
      </c>
      <c r="W182">
        <v>1.04</v>
      </c>
      <c r="X182">
        <v>40.04</v>
      </c>
      <c r="Y182" s="13">
        <f t="shared" si="25"/>
        <v>28.027999999999999</v>
      </c>
      <c r="Z182" s="13">
        <f t="shared" si="26"/>
        <v>22.422399999999996</v>
      </c>
      <c r="AA182" s="71">
        <f t="shared" si="27"/>
        <v>752.59</v>
      </c>
      <c r="AB182" s="72">
        <f t="shared" si="28"/>
        <v>53.756428571428572</v>
      </c>
    </row>
    <row r="183" spans="3:28" x14ac:dyDescent="0.35">
      <c r="C183" t="s">
        <v>132</v>
      </c>
      <c r="D183">
        <v>19.309999999999999</v>
      </c>
      <c r="E183">
        <v>0.83</v>
      </c>
      <c r="F183">
        <v>7.09</v>
      </c>
      <c r="G183">
        <v>509.64</v>
      </c>
      <c r="H183">
        <v>0</v>
      </c>
      <c r="I183">
        <v>0.93</v>
      </c>
      <c r="J183">
        <v>0.76</v>
      </c>
      <c r="K183">
        <v>4</v>
      </c>
      <c r="L183">
        <v>2.74</v>
      </c>
      <c r="M183">
        <v>19</v>
      </c>
      <c r="N183">
        <v>366.95</v>
      </c>
      <c r="O183">
        <v>189.46</v>
      </c>
      <c r="P183">
        <v>177.49</v>
      </c>
      <c r="Q183">
        <v>3.17</v>
      </c>
      <c r="R183">
        <v>1.26</v>
      </c>
      <c r="S183">
        <v>0.56999999999999995</v>
      </c>
      <c r="T183">
        <v>3</v>
      </c>
      <c r="U183">
        <v>3.25</v>
      </c>
      <c r="V183">
        <v>3.17</v>
      </c>
      <c r="W183">
        <v>1.05</v>
      </c>
      <c r="X183">
        <v>40.24</v>
      </c>
      <c r="Y183" s="13">
        <f t="shared" si="25"/>
        <v>28.167999999999999</v>
      </c>
      <c r="Z183" s="13">
        <f t="shared" si="26"/>
        <v>22.534400000000002</v>
      </c>
      <c r="AA183" s="71">
        <f t="shared" si="27"/>
        <v>752.51</v>
      </c>
      <c r="AB183" s="72">
        <f t="shared" si="28"/>
        <v>53.750714285714288</v>
      </c>
    </row>
    <row r="184" spans="3:28" x14ac:dyDescent="0.35">
      <c r="C184" t="s">
        <v>132</v>
      </c>
      <c r="D184">
        <v>19.32</v>
      </c>
      <c r="E184">
        <v>0.83</v>
      </c>
      <c r="F184">
        <v>6.99</v>
      </c>
      <c r="G184">
        <v>507.71</v>
      </c>
      <c r="H184">
        <v>0</v>
      </c>
      <c r="I184">
        <v>0.93</v>
      </c>
      <c r="J184">
        <v>0.75</v>
      </c>
      <c r="K184">
        <v>4</v>
      </c>
      <c r="L184">
        <v>2.74</v>
      </c>
      <c r="M184">
        <v>19</v>
      </c>
      <c r="N184">
        <v>367.12</v>
      </c>
      <c r="O184">
        <v>189.55</v>
      </c>
      <c r="P184">
        <v>177.57</v>
      </c>
      <c r="Q184">
        <v>3.17</v>
      </c>
      <c r="R184">
        <v>1.25</v>
      </c>
      <c r="S184">
        <v>0.56000000000000005</v>
      </c>
      <c r="T184">
        <v>3</v>
      </c>
      <c r="U184">
        <v>3.25</v>
      </c>
      <c r="V184">
        <v>3.17</v>
      </c>
      <c r="W184">
        <v>1.05</v>
      </c>
      <c r="X184">
        <v>40.26</v>
      </c>
      <c r="Y184" s="13">
        <f t="shared" si="25"/>
        <v>28.181999999999999</v>
      </c>
      <c r="Z184" s="13">
        <f t="shared" si="26"/>
        <v>22.5456</v>
      </c>
      <c r="AA184" s="71">
        <f t="shared" si="27"/>
        <v>752.43000000000006</v>
      </c>
      <c r="AB184" s="72">
        <f t="shared" si="28"/>
        <v>53.745000000000005</v>
      </c>
    </row>
    <row r="185" spans="3:28" x14ac:dyDescent="0.35">
      <c r="C185" t="s">
        <v>132</v>
      </c>
      <c r="D185">
        <v>19.329999999999998</v>
      </c>
      <c r="E185">
        <v>0.83</v>
      </c>
      <c r="F185">
        <v>6.99</v>
      </c>
      <c r="G185">
        <v>505.63</v>
      </c>
      <c r="H185">
        <v>0</v>
      </c>
      <c r="I185">
        <v>0.93</v>
      </c>
      <c r="J185">
        <v>0.75</v>
      </c>
      <c r="K185">
        <v>4</v>
      </c>
      <c r="L185">
        <v>2.73</v>
      </c>
      <c r="M185">
        <v>19</v>
      </c>
      <c r="N185">
        <v>367.27</v>
      </c>
      <c r="O185">
        <v>189.63</v>
      </c>
      <c r="P185">
        <v>177.64</v>
      </c>
      <c r="Q185">
        <v>3.19</v>
      </c>
      <c r="R185">
        <v>1.24</v>
      </c>
      <c r="S185">
        <v>0.56000000000000005</v>
      </c>
      <c r="T185">
        <v>3</v>
      </c>
      <c r="U185">
        <v>3.24</v>
      </c>
      <c r="V185">
        <v>3.19</v>
      </c>
      <c r="W185">
        <v>1.05</v>
      </c>
      <c r="X185">
        <v>40.43</v>
      </c>
      <c r="Y185" s="13">
        <f t="shared" si="25"/>
        <v>28.300999999999998</v>
      </c>
      <c r="Z185" s="13">
        <f t="shared" si="26"/>
        <v>22.640799999999999</v>
      </c>
      <c r="AA185" s="71">
        <f t="shared" si="27"/>
        <v>752.36</v>
      </c>
      <c r="AB185" s="72">
        <f t="shared" si="28"/>
        <v>53.74</v>
      </c>
    </row>
    <row r="186" spans="3:28" x14ac:dyDescent="0.35">
      <c r="C186" t="s">
        <v>132</v>
      </c>
      <c r="D186">
        <v>19.34</v>
      </c>
      <c r="E186">
        <v>0.83</v>
      </c>
      <c r="F186">
        <v>6.99</v>
      </c>
      <c r="G186">
        <v>507.42</v>
      </c>
      <c r="H186">
        <v>0</v>
      </c>
      <c r="I186">
        <v>0.93</v>
      </c>
      <c r="J186">
        <v>0.75</v>
      </c>
      <c r="K186">
        <v>4</v>
      </c>
      <c r="L186">
        <v>2.73</v>
      </c>
      <c r="M186">
        <v>19</v>
      </c>
      <c r="N186">
        <v>367.44</v>
      </c>
      <c r="O186">
        <v>189.72</v>
      </c>
      <c r="P186">
        <v>177.73</v>
      </c>
      <c r="Q186">
        <v>3.19</v>
      </c>
      <c r="R186">
        <v>1.23</v>
      </c>
      <c r="S186">
        <v>0.56000000000000005</v>
      </c>
      <c r="T186">
        <v>3</v>
      </c>
      <c r="U186">
        <v>3.24</v>
      </c>
      <c r="V186">
        <v>3.19</v>
      </c>
      <c r="W186">
        <v>1.05</v>
      </c>
      <c r="X186">
        <v>40.53</v>
      </c>
      <c r="Y186" s="13">
        <f t="shared" si="25"/>
        <v>28.371000000000002</v>
      </c>
      <c r="Z186" s="13">
        <f t="shared" si="26"/>
        <v>22.696800000000003</v>
      </c>
      <c r="AA186" s="71">
        <f t="shared" si="27"/>
        <v>752.27</v>
      </c>
      <c r="AB186" s="72">
        <f t="shared" si="28"/>
        <v>53.73357142857143</v>
      </c>
    </row>
    <row r="187" spans="3:28" x14ac:dyDescent="0.35">
      <c r="C187" t="s">
        <v>132</v>
      </c>
      <c r="D187">
        <v>19.350000000000001</v>
      </c>
      <c r="E187">
        <v>0.84</v>
      </c>
      <c r="F187">
        <v>6.99</v>
      </c>
      <c r="G187">
        <v>501.77</v>
      </c>
      <c r="H187">
        <v>0</v>
      </c>
      <c r="I187">
        <v>0.94</v>
      </c>
      <c r="J187">
        <v>0.75</v>
      </c>
      <c r="K187">
        <v>4</v>
      </c>
      <c r="L187">
        <v>2.73</v>
      </c>
      <c r="M187">
        <v>19</v>
      </c>
      <c r="N187">
        <v>367.61</v>
      </c>
      <c r="O187">
        <v>189.8</v>
      </c>
      <c r="P187">
        <v>177.81</v>
      </c>
      <c r="Q187">
        <v>3.21</v>
      </c>
      <c r="R187">
        <v>1.23</v>
      </c>
      <c r="S187">
        <v>0.55000000000000004</v>
      </c>
      <c r="T187">
        <v>3</v>
      </c>
      <c r="U187">
        <v>3.24</v>
      </c>
      <c r="V187">
        <v>3.21</v>
      </c>
      <c r="W187">
        <v>1.06</v>
      </c>
      <c r="X187">
        <v>40.71</v>
      </c>
      <c r="Y187" s="13">
        <f t="shared" si="25"/>
        <v>28.497000000000003</v>
      </c>
      <c r="Z187" s="13">
        <f t="shared" si="26"/>
        <v>22.797600000000003</v>
      </c>
      <c r="AA187" s="71">
        <f t="shared" si="27"/>
        <v>762.19</v>
      </c>
      <c r="AB187" s="72">
        <f t="shared" si="28"/>
        <v>54.442142857142862</v>
      </c>
    </row>
    <row r="188" spans="3:28" x14ac:dyDescent="0.35">
      <c r="C188" t="s">
        <v>132</v>
      </c>
      <c r="D188">
        <v>19.36</v>
      </c>
      <c r="E188">
        <v>0.84</v>
      </c>
      <c r="F188">
        <v>6.99</v>
      </c>
      <c r="G188">
        <v>501.75</v>
      </c>
      <c r="H188">
        <v>0</v>
      </c>
      <c r="I188">
        <v>0.94</v>
      </c>
      <c r="J188">
        <v>0.75</v>
      </c>
      <c r="K188">
        <v>4</v>
      </c>
      <c r="L188">
        <v>2.73</v>
      </c>
      <c r="M188">
        <v>19</v>
      </c>
      <c r="N188">
        <v>367.76</v>
      </c>
      <c r="O188">
        <v>189.88</v>
      </c>
      <c r="P188">
        <v>177.88</v>
      </c>
      <c r="Q188">
        <v>3.2</v>
      </c>
      <c r="R188">
        <v>1.23</v>
      </c>
      <c r="S188">
        <v>0.55000000000000004</v>
      </c>
      <c r="T188">
        <v>3</v>
      </c>
      <c r="U188">
        <v>3.24</v>
      </c>
      <c r="V188">
        <v>3.2</v>
      </c>
      <c r="W188">
        <v>1.06</v>
      </c>
      <c r="X188">
        <v>40.72</v>
      </c>
      <c r="Y188" s="13">
        <f t="shared" si="25"/>
        <v>28.503999999999998</v>
      </c>
      <c r="Z188" s="13">
        <f t="shared" si="26"/>
        <v>22.803199999999997</v>
      </c>
      <c r="AA188" s="71">
        <f t="shared" si="27"/>
        <v>762.12</v>
      </c>
      <c r="AB188" s="72">
        <f t="shared" si="28"/>
        <v>54.437142857142859</v>
      </c>
    </row>
    <row r="189" spans="3:28" x14ac:dyDescent="0.35">
      <c r="C189" t="s">
        <v>132</v>
      </c>
      <c r="D189">
        <v>19.36</v>
      </c>
      <c r="E189">
        <v>0.84</v>
      </c>
      <c r="F189">
        <v>6.99</v>
      </c>
      <c r="G189">
        <v>498.3</v>
      </c>
      <c r="H189">
        <v>0</v>
      </c>
      <c r="I189">
        <v>0.94</v>
      </c>
      <c r="J189">
        <v>0.75</v>
      </c>
      <c r="K189">
        <v>4</v>
      </c>
      <c r="L189">
        <v>2.73</v>
      </c>
      <c r="M189">
        <v>19</v>
      </c>
      <c r="N189">
        <v>367.93</v>
      </c>
      <c r="O189">
        <v>189.97</v>
      </c>
      <c r="P189">
        <v>177.96</v>
      </c>
      <c r="Q189">
        <v>3.2</v>
      </c>
      <c r="R189">
        <v>1.23</v>
      </c>
      <c r="S189">
        <v>0.54</v>
      </c>
      <c r="T189">
        <v>3</v>
      </c>
      <c r="U189">
        <v>3.24</v>
      </c>
      <c r="V189">
        <v>3.2</v>
      </c>
      <c r="W189">
        <v>1.05</v>
      </c>
      <c r="X189">
        <v>40.64</v>
      </c>
      <c r="Y189" s="13">
        <f t="shared" si="25"/>
        <v>28.448</v>
      </c>
      <c r="Z189" s="13">
        <f t="shared" si="26"/>
        <v>22.758400000000002</v>
      </c>
      <c r="AA189" s="71">
        <f t="shared" si="27"/>
        <v>762.04</v>
      </c>
      <c r="AB189" s="72">
        <f t="shared" si="28"/>
        <v>54.431428571428569</v>
      </c>
    </row>
    <row r="190" spans="3:28" x14ac:dyDescent="0.35">
      <c r="C190" t="s">
        <v>132</v>
      </c>
      <c r="D190">
        <v>19.37</v>
      </c>
      <c r="E190">
        <v>0.84</v>
      </c>
      <c r="F190">
        <v>7.09</v>
      </c>
      <c r="G190">
        <v>499.23</v>
      </c>
      <c r="H190">
        <v>0</v>
      </c>
      <c r="I190">
        <v>0.94</v>
      </c>
      <c r="J190">
        <v>0.75</v>
      </c>
      <c r="K190">
        <v>4</v>
      </c>
      <c r="L190">
        <v>2.73</v>
      </c>
      <c r="M190">
        <v>19</v>
      </c>
      <c r="N190">
        <v>368.09</v>
      </c>
      <c r="O190">
        <v>190.05</v>
      </c>
      <c r="P190">
        <v>178.04</v>
      </c>
      <c r="Q190">
        <v>3.19</v>
      </c>
      <c r="R190">
        <v>1.24</v>
      </c>
      <c r="S190">
        <v>0.54</v>
      </c>
      <c r="T190">
        <v>3</v>
      </c>
      <c r="U190">
        <v>3.24</v>
      </c>
      <c r="V190">
        <v>3.19</v>
      </c>
      <c r="W190">
        <v>1.05</v>
      </c>
      <c r="X190">
        <v>40.549999999999997</v>
      </c>
      <c r="Y190" s="13">
        <f t="shared" si="25"/>
        <v>28.384999999999998</v>
      </c>
      <c r="Z190" s="13">
        <f t="shared" si="26"/>
        <v>22.707999999999998</v>
      </c>
      <c r="AA190" s="71">
        <f t="shared" si="27"/>
        <v>761.96</v>
      </c>
      <c r="AB190" s="72">
        <f t="shared" si="28"/>
        <v>54.425714285714285</v>
      </c>
    </row>
    <row r="191" spans="3:28" x14ac:dyDescent="0.35">
      <c r="C191" t="s">
        <v>132</v>
      </c>
      <c r="D191">
        <v>19.38</v>
      </c>
      <c r="E191">
        <v>0.84</v>
      </c>
      <c r="F191">
        <v>7.09</v>
      </c>
      <c r="G191">
        <v>496.98</v>
      </c>
      <c r="H191">
        <v>0</v>
      </c>
      <c r="I191">
        <v>0.94</v>
      </c>
      <c r="J191">
        <v>0.76</v>
      </c>
      <c r="K191">
        <v>4</v>
      </c>
      <c r="L191">
        <v>2.74</v>
      </c>
      <c r="M191">
        <v>19</v>
      </c>
      <c r="N191">
        <v>368.26</v>
      </c>
      <c r="O191">
        <v>190.14</v>
      </c>
      <c r="P191">
        <v>178.12</v>
      </c>
      <c r="Q191">
        <v>3.19</v>
      </c>
      <c r="R191">
        <v>1.26</v>
      </c>
      <c r="S191">
        <v>0.54</v>
      </c>
      <c r="T191">
        <v>3</v>
      </c>
      <c r="U191">
        <v>3.25</v>
      </c>
      <c r="V191">
        <v>3.19</v>
      </c>
      <c r="W191">
        <v>1.05</v>
      </c>
      <c r="X191">
        <v>40.549999999999997</v>
      </c>
      <c r="Y191" s="13">
        <f t="shared" si="25"/>
        <v>28.384999999999998</v>
      </c>
      <c r="Z191" s="13">
        <f t="shared" si="26"/>
        <v>22.707999999999998</v>
      </c>
      <c r="AA191" s="71">
        <f t="shared" si="27"/>
        <v>761.88</v>
      </c>
      <c r="AB191" s="72">
        <f t="shared" si="28"/>
        <v>54.42</v>
      </c>
    </row>
    <row r="192" spans="3:28" x14ac:dyDescent="0.35">
      <c r="C192" t="s">
        <v>132</v>
      </c>
      <c r="D192">
        <v>19.39</v>
      </c>
      <c r="E192">
        <v>0.84</v>
      </c>
      <c r="F192">
        <v>7.28</v>
      </c>
      <c r="G192">
        <v>492.92</v>
      </c>
      <c r="H192">
        <v>0</v>
      </c>
      <c r="I192">
        <v>0.94</v>
      </c>
      <c r="J192">
        <v>0.77</v>
      </c>
      <c r="K192">
        <v>4</v>
      </c>
      <c r="L192">
        <v>2.74</v>
      </c>
      <c r="M192">
        <v>19</v>
      </c>
      <c r="N192">
        <v>368.41</v>
      </c>
      <c r="O192">
        <v>190.22</v>
      </c>
      <c r="P192">
        <v>178.19</v>
      </c>
      <c r="Q192">
        <v>3.19</v>
      </c>
      <c r="R192">
        <v>1.27</v>
      </c>
      <c r="S192">
        <v>0.53</v>
      </c>
      <c r="T192">
        <v>3</v>
      </c>
      <c r="U192">
        <v>3.25</v>
      </c>
      <c r="V192">
        <v>3.19</v>
      </c>
      <c r="W192">
        <v>1.05</v>
      </c>
      <c r="X192">
        <v>40.619999999999997</v>
      </c>
      <c r="Y192" s="13">
        <f t="shared" si="25"/>
        <v>28.433999999999997</v>
      </c>
      <c r="Z192" s="13">
        <f t="shared" si="26"/>
        <v>22.747199999999999</v>
      </c>
      <c r="AA192" s="71">
        <f t="shared" si="27"/>
        <v>761.81</v>
      </c>
      <c r="AB192" s="72">
        <f t="shared" si="28"/>
        <v>54.414999999999999</v>
      </c>
    </row>
    <row r="193" spans="3:28" x14ac:dyDescent="0.35">
      <c r="C193" t="s">
        <v>132</v>
      </c>
      <c r="D193">
        <v>19.399999999999999</v>
      </c>
      <c r="E193">
        <v>0.84</v>
      </c>
      <c r="F193">
        <v>7.28</v>
      </c>
      <c r="G193">
        <v>490.09</v>
      </c>
      <c r="H193">
        <v>0</v>
      </c>
      <c r="I193">
        <v>0.94</v>
      </c>
      <c r="J193">
        <v>0.78</v>
      </c>
      <c r="K193">
        <v>4</v>
      </c>
      <c r="L193">
        <v>2.74</v>
      </c>
      <c r="M193">
        <v>19</v>
      </c>
      <c r="N193">
        <v>368.58</v>
      </c>
      <c r="O193">
        <v>190.3</v>
      </c>
      <c r="P193">
        <v>178.28</v>
      </c>
      <c r="Q193">
        <v>3.21</v>
      </c>
      <c r="R193">
        <v>1.28</v>
      </c>
      <c r="S193">
        <v>0.53</v>
      </c>
      <c r="T193">
        <v>3</v>
      </c>
      <c r="U193">
        <v>3.25</v>
      </c>
      <c r="V193">
        <v>3.21</v>
      </c>
      <c r="W193">
        <v>1.06</v>
      </c>
      <c r="X193">
        <v>40.92</v>
      </c>
      <c r="Y193" s="13">
        <f t="shared" si="25"/>
        <v>28.643999999999998</v>
      </c>
      <c r="Z193" s="13">
        <f t="shared" si="26"/>
        <v>22.915199999999999</v>
      </c>
      <c r="AA193" s="71">
        <f t="shared" si="27"/>
        <v>761.72</v>
      </c>
      <c r="AB193" s="72">
        <f t="shared" si="28"/>
        <v>54.408571428571427</v>
      </c>
    </row>
    <row r="194" spans="3:28" x14ac:dyDescent="0.35">
      <c r="C194" t="s">
        <v>132</v>
      </c>
      <c r="D194">
        <v>19.41</v>
      </c>
      <c r="E194">
        <v>0.85</v>
      </c>
      <c r="F194">
        <v>7.47</v>
      </c>
      <c r="G194">
        <v>493.29</v>
      </c>
      <c r="H194">
        <v>0</v>
      </c>
      <c r="I194">
        <v>0.94</v>
      </c>
      <c r="J194">
        <v>0.78</v>
      </c>
      <c r="K194">
        <v>4</v>
      </c>
      <c r="L194">
        <v>2.74</v>
      </c>
      <c r="M194">
        <v>19</v>
      </c>
      <c r="N194">
        <v>368.75</v>
      </c>
      <c r="O194">
        <v>190.39</v>
      </c>
      <c r="P194">
        <v>178.36</v>
      </c>
      <c r="Q194">
        <v>3.23</v>
      </c>
      <c r="R194">
        <v>1.28</v>
      </c>
      <c r="S194">
        <v>0.53</v>
      </c>
      <c r="T194">
        <v>3</v>
      </c>
      <c r="U194">
        <v>3.24</v>
      </c>
      <c r="V194">
        <v>3.23</v>
      </c>
      <c r="W194">
        <v>1.07</v>
      </c>
      <c r="X194">
        <v>41.16</v>
      </c>
      <c r="Y194" s="13">
        <f t="shared" si="25"/>
        <v>28.812000000000001</v>
      </c>
      <c r="Z194" s="13">
        <f t="shared" si="26"/>
        <v>23.049600000000002</v>
      </c>
      <c r="AA194" s="71">
        <f t="shared" si="27"/>
        <v>761.64</v>
      </c>
      <c r="AB194" s="72">
        <f t="shared" si="28"/>
        <v>54.402857142857144</v>
      </c>
    </row>
    <row r="195" spans="3:28" x14ac:dyDescent="0.35">
      <c r="C195" t="s">
        <v>132</v>
      </c>
      <c r="D195">
        <v>19.420000000000002</v>
      </c>
      <c r="E195">
        <v>0.85</v>
      </c>
      <c r="F195">
        <v>7.37</v>
      </c>
      <c r="G195">
        <v>498.91</v>
      </c>
      <c r="H195">
        <v>0</v>
      </c>
      <c r="I195">
        <v>0.95</v>
      </c>
      <c r="J195">
        <v>0.78</v>
      </c>
      <c r="K195">
        <v>4</v>
      </c>
      <c r="L195">
        <v>2.74</v>
      </c>
      <c r="M195">
        <v>19</v>
      </c>
      <c r="N195">
        <v>368.9</v>
      </c>
      <c r="O195">
        <v>190.47</v>
      </c>
      <c r="P195">
        <v>178.43</v>
      </c>
      <c r="Q195">
        <v>3.24</v>
      </c>
      <c r="R195">
        <v>1.28</v>
      </c>
      <c r="S195">
        <v>0.53</v>
      </c>
      <c r="T195">
        <v>3</v>
      </c>
      <c r="U195">
        <v>3.24</v>
      </c>
      <c r="V195">
        <v>3.24</v>
      </c>
      <c r="W195">
        <v>1.07</v>
      </c>
      <c r="X195">
        <v>41.26</v>
      </c>
      <c r="Y195" s="13">
        <f t="shared" si="25"/>
        <v>28.881999999999998</v>
      </c>
      <c r="Z195" s="13">
        <f t="shared" si="26"/>
        <v>23.105599999999999</v>
      </c>
      <c r="AA195" s="71">
        <f t="shared" si="27"/>
        <v>771.56999999999994</v>
      </c>
      <c r="AB195" s="72">
        <f t="shared" si="28"/>
        <v>55.11214285714285</v>
      </c>
    </row>
    <row r="196" spans="3:28" x14ac:dyDescent="0.35">
      <c r="C196" t="s">
        <v>132</v>
      </c>
      <c r="D196">
        <v>19.43</v>
      </c>
      <c r="E196">
        <v>0.84</v>
      </c>
      <c r="F196">
        <v>7.37</v>
      </c>
      <c r="G196">
        <v>505.48</v>
      </c>
      <c r="H196">
        <v>0</v>
      </c>
      <c r="I196">
        <v>0.95</v>
      </c>
      <c r="J196">
        <v>0.78</v>
      </c>
      <c r="K196">
        <v>4</v>
      </c>
      <c r="L196">
        <v>2.74</v>
      </c>
      <c r="M196">
        <v>19</v>
      </c>
      <c r="N196">
        <v>369.07</v>
      </c>
      <c r="O196">
        <v>190.56</v>
      </c>
      <c r="P196">
        <v>178.52</v>
      </c>
      <c r="Q196">
        <v>3.23</v>
      </c>
      <c r="R196">
        <v>1.28</v>
      </c>
      <c r="S196">
        <v>0.55000000000000004</v>
      </c>
      <c r="T196">
        <v>3</v>
      </c>
      <c r="U196">
        <v>3.24</v>
      </c>
      <c r="V196">
        <v>3.23</v>
      </c>
      <c r="W196">
        <v>1.07</v>
      </c>
      <c r="X196">
        <v>41.2</v>
      </c>
      <c r="Y196" s="13">
        <f t="shared" si="25"/>
        <v>28.840000000000003</v>
      </c>
      <c r="Z196" s="13">
        <f t="shared" si="26"/>
        <v>23.072000000000003</v>
      </c>
      <c r="AA196" s="71">
        <f t="shared" si="27"/>
        <v>771.48</v>
      </c>
      <c r="AB196" s="72">
        <f t="shared" si="28"/>
        <v>55.105714285714285</v>
      </c>
    </row>
    <row r="197" spans="3:28" x14ac:dyDescent="0.35">
      <c r="C197" t="s">
        <v>132</v>
      </c>
      <c r="D197">
        <v>19.43</v>
      </c>
      <c r="E197">
        <v>0.84</v>
      </c>
      <c r="F197">
        <v>7.37</v>
      </c>
      <c r="G197">
        <v>512.59</v>
      </c>
      <c r="H197">
        <v>0</v>
      </c>
      <c r="I197">
        <v>0.95</v>
      </c>
      <c r="J197">
        <v>0.78</v>
      </c>
      <c r="K197">
        <v>4</v>
      </c>
      <c r="L197">
        <v>2.74</v>
      </c>
      <c r="M197">
        <v>19</v>
      </c>
      <c r="N197">
        <v>369.23</v>
      </c>
      <c r="O197">
        <v>190.64</v>
      </c>
      <c r="P197">
        <v>178.59</v>
      </c>
      <c r="Q197">
        <v>3.22</v>
      </c>
      <c r="R197">
        <v>1.28</v>
      </c>
      <c r="S197">
        <v>0.55000000000000004</v>
      </c>
      <c r="T197">
        <v>3</v>
      </c>
      <c r="U197">
        <v>3.25</v>
      </c>
      <c r="V197">
        <v>3.22</v>
      </c>
      <c r="W197">
        <v>1.06</v>
      </c>
      <c r="X197">
        <v>41.13</v>
      </c>
      <c r="Y197" s="13">
        <f t="shared" si="25"/>
        <v>28.791000000000004</v>
      </c>
      <c r="Z197" s="13">
        <f t="shared" si="26"/>
        <v>23.032800000000002</v>
      </c>
      <c r="AA197" s="71">
        <f t="shared" si="27"/>
        <v>771.41</v>
      </c>
      <c r="AB197" s="72">
        <f t="shared" si="28"/>
        <v>55.100714285714282</v>
      </c>
    </row>
    <row r="198" spans="3:28" x14ac:dyDescent="0.35">
      <c r="C198" t="s">
        <v>132</v>
      </c>
      <c r="D198">
        <v>19.440000000000001</v>
      </c>
      <c r="E198">
        <v>0.84</v>
      </c>
      <c r="F198">
        <v>7.37</v>
      </c>
      <c r="G198">
        <v>509.05</v>
      </c>
      <c r="H198">
        <v>0</v>
      </c>
      <c r="I198">
        <v>0.95</v>
      </c>
      <c r="J198">
        <v>0.78</v>
      </c>
      <c r="K198">
        <v>4</v>
      </c>
      <c r="L198">
        <v>2.74</v>
      </c>
      <c r="M198">
        <v>19</v>
      </c>
      <c r="N198">
        <v>369.4</v>
      </c>
      <c r="O198">
        <v>190.73</v>
      </c>
      <c r="P198">
        <v>178.67</v>
      </c>
      <c r="Q198">
        <v>3.22</v>
      </c>
      <c r="R198">
        <v>1.28</v>
      </c>
      <c r="S198">
        <v>0.55000000000000004</v>
      </c>
      <c r="T198">
        <v>3</v>
      </c>
      <c r="U198">
        <v>3.25</v>
      </c>
      <c r="V198">
        <v>3.22</v>
      </c>
      <c r="W198">
        <v>1.06</v>
      </c>
      <c r="X198">
        <v>41.15</v>
      </c>
      <c r="Y198" s="13">
        <f t="shared" si="25"/>
        <v>28.805</v>
      </c>
      <c r="Z198" s="13">
        <f t="shared" si="26"/>
        <v>23.044</v>
      </c>
      <c r="AA198" s="71">
        <f t="shared" si="27"/>
        <v>771.33</v>
      </c>
      <c r="AB198" s="72">
        <f t="shared" si="28"/>
        <v>55.095000000000006</v>
      </c>
    </row>
    <row r="199" spans="3:28" x14ac:dyDescent="0.35">
      <c r="C199" t="s">
        <v>132</v>
      </c>
      <c r="D199">
        <v>19.45</v>
      </c>
      <c r="E199">
        <v>0.84</v>
      </c>
      <c r="F199">
        <v>7.37</v>
      </c>
      <c r="G199">
        <v>509.1</v>
      </c>
      <c r="H199">
        <v>0</v>
      </c>
      <c r="I199">
        <v>0.94</v>
      </c>
      <c r="J199">
        <v>0.78</v>
      </c>
      <c r="K199">
        <v>4</v>
      </c>
      <c r="L199">
        <v>2.74</v>
      </c>
      <c r="M199">
        <v>19</v>
      </c>
      <c r="N199">
        <v>369.55</v>
      </c>
      <c r="O199">
        <v>190.8</v>
      </c>
      <c r="P199">
        <v>178.75</v>
      </c>
      <c r="Q199">
        <v>3.22</v>
      </c>
      <c r="R199">
        <v>1.28</v>
      </c>
      <c r="S199">
        <v>0.55000000000000004</v>
      </c>
      <c r="T199">
        <v>3</v>
      </c>
      <c r="U199">
        <v>3.25</v>
      </c>
      <c r="V199">
        <v>3.22</v>
      </c>
      <c r="W199">
        <v>1.06</v>
      </c>
      <c r="X199">
        <v>41.06</v>
      </c>
      <c r="Y199" s="13">
        <f t="shared" ref="Y199:Y262" si="29">X199*14/20</f>
        <v>28.742000000000001</v>
      </c>
      <c r="Z199" s="13">
        <f t="shared" ref="Z199:Z262" si="30">X199*14/25</f>
        <v>22.993600000000001</v>
      </c>
      <c r="AA199" s="71">
        <f t="shared" ref="AA199:AA262" si="31">I199*1000-P199</f>
        <v>761.25</v>
      </c>
      <c r="AB199" s="72">
        <f t="shared" ref="AB199:AB262" si="32">AA199/14</f>
        <v>54.375</v>
      </c>
    </row>
    <row r="200" spans="3:28" x14ac:dyDescent="0.35">
      <c r="C200" t="s">
        <v>132</v>
      </c>
      <c r="D200">
        <v>19.46</v>
      </c>
      <c r="E200">
        <v>0.84</v>
      </c>
      <c r="F200">
        <v>7.28</v>
      </c>
      <c r="G200">
        <v>507.7</v>
      </c>
      <c r="H200">
        <v>0</v>
      </c>
      <c r="I200">
        <v>0.94</v>
      </c>
      <c r="J200">
        <v>0.77</v>
      </c>
      <c r="K200">
        <v>4</v>
      </c>
      <c r="L200">
        <v>2.74</v>
      </c>
      <c r="M200">
        <v>19</v>
      </c>
      <c r="N200">
        <v>369.72</v>
      </c>
      <c r="O200">
        <v>190.89</v>
      </c>
      <c r="P200">
        <v>178.83</v>
      </c>
      <c r="Q200">
        <v>3.21</v>
      </c>
      <c r="R200">
        <v>1.27</v>
      </c>
      <c r="S200">
        <v>0.55000000000000004</v>
      </c>
      <c r="T200">
        <v>3</v>
      </c>
      <c r="U200">
        <v>3.25</v>
      </c>
      <c r="V200">
        <v>3.21</v>
      </c>
      <c r="W200">
        <v>1.06</v>
      </c>
      <c r="X200">
        <v>40.97</v>
      </c>
      <c r="Y200" s="13">
        <f t="shared" si="29"/>
        <v>28.678999999999995</v>
      </c>
      <c r="Z200" s="13">
        <f t="shared" si="30"/>
        <v>22.943199999999997</v>
      </c>
      <c r="AA200" s="71">
        <f t="shared" si="31"/>
        <v>761.17</v>
      </c>
      <c r="AB200" s="72">
        <f t="shared" si="32"/>
        <v>54.369285714285709</v>
      </c>
    </row>
    <row r="201" spans="3:28" x14ac:dyDescent="0.35">
      <c r="C201" t="s">
        <v>132</v>
      </c>
      <c r="D201">
        <v>19.47</v>
      </c>
      <c r="E201">
        <v>0.84</v>
      </c>
      <c r="F201">
        <v>7.18</v>
      </c>
      <c r="G201">
        <v>506.83</v>
      </c>
      <c r="H201">
        <v>0</v>
      </c>
      <c r="I201">
        <v>0.94</v>
      </c>
      <c r="J201">
        <v>0.76</v>
      </c>
      <c r="K201">
        <v>4</v>
      </c>
      <c r="L201">
        <v>2.73</v>
      </c>
      <c r="M201">
        <v>19</v>
      </c>
      <c r="N201">
        <v>369.89</v>
      </c>
      <c r="O201">
        <v>190.98</v>
      </c>
      <c r="P201">
        <v>178.91</v>
      </c>
      <c r="Q201">
        <v>3.2</v>
      </c>
      <c r="R201">
        <v>1.25</v>
      </c>
      <c r="S201">
        <v>0.55000000000000004</v>
      </c>
      <c r="T201">
        <v>3</v>
      </c>
      <c r="U201">
        <v>3.24</v>
      </c>
      <c r="V201">
        <v>3.2</v>
      </c>
      <c r="W201">
        <v>1.06</v>
      </c>
      <c r="X201">
        <v>40.950000000000003</v>
      </c>
      <c r="Y201" s="13">
        <f t="shared" si="29"/>
        <v>28.665000000000003</v>
      </c>
      <c r="Z201" s="13">
        <f t="shared" si="30"/>
        <v>22.932000000000002</v>
      </c>
      <c r="AA201" s="71">
        <f t="shared" si="31"/>
        <v>761.09</v>
      </c>
      <c r="AB201" s="72">
        <f t="shared" si="32"/>
        <v>54.363571428571433</v>
      </c>
    </row>
    <row r="202" spans="3:28" x14ac:dyDescent="0.35">
      <c r="C202" t="s">
        <v>132</v>
      </c>
      <c r="D202">
        <v>19.48</v>
      </c>
      <c r="E202">
        <v>0.84</v>
      </c>
      <c r="F202">
        <v>7.09</v>
      </c>
      <c r="G202">
        <v>507.03</v>
      </c>
      <c r="H202">
        <v>0</v>
      </c>
      <c r="I202">
        <v>0.95</v>
      </c>
      <c r="J202">
        <v>0.75</v>
      </c>
      <c r="K202">
        <v>4</v>
      </c>
      <c r="L202">
        <v>2.73</v>
      </c>
      <c r="M202">
        <v>19</v>
      </c>
      <c r="N202">
        <v>370.04</v>
      </c>
      <c r="O202">
        <v>191.06</v>
      </c>
      <c r="P202">
        <v>178.98</v>
      </c>
      <c r="Q202">
        <v>3.22</v>
      </c>
      <c r="R202">
        <v>1.24</v>
      </c>
      <c r="S202">
        <v>0.55000000000000004</v>
      </c>
      <c r="T202">
        <v>3</v>
      </c>
      <c r="U202">
        <v>3.24</v>
      </c>
      <c r="V202">
        <v>3.22</v>
      </c>
      <c r="W202">
        <v>1.06</v>
      </c>
      <c r="X202">
        <v>41.14</v>
      </c>
      <c r="Y202" s="13">
        <f t="shared" si="29"/>
        <v>28.798000000000002</v>
      </c>
      <c r="Z202" s="13">
        <f t="shared" si="30"/>
        <v>23.038400000000003</v>
      </c>
      <c r="AA202" s="71">
        <f t="shared" si="31"/>
        <v>771.02</v>
      </c>
      <c r="AB202" s="72">
        <f t="shared" si="32"/>
        <v>55.072857142857139</v>
      </c>
    </row>
    <row r="203" spans="3:28" x14ac:dyDescent="0.35">
      <c r="C203" t="s">
        <v>132</v>
      </c>
      <c r="D203">
        <v>19.48</v>
      </c>
      <c r="E203">
        <v>0.85</v>
      </c>
      <c r="F203">
        <v>7.09</v>
      </c>
      <c r="G203">
        <v>505.75</v>
      </c>
      <c r="H203">
        <v>0</v>
      </c>
      <c r="I203">
        <v>0.95</v>
      </c>
      <c r="J203">
        <v>0.75</v>
      </c>
      <c r="K203">
        <v>4</v>
      </c>
      <c r="L203">
        <v>2.73</v>
      </c>
      <c r="M203">
        <v>19</v>
      </c>
      <c r="N203">
        <v>370.21</v>
      </c>
      <c r="O203">
        <v>191.15</v>
      </c>
      <c r="P203">
        <v>179.07</v>
      </c>
      <c r="Q203">
        <v>3.25</v>
      </c>
      <c r="R203">
        <v>1.23</v>
      </c>
      <c r="S203">
        <v>0.54</v>
      </c>
      <c r="T203">
        <v>3</v>
      </c>
      <c r="U203">
        <v>3.24</v>
      </c>
      <c r="V203">
        <v>3.25</v>
      </c>
      <c r="W203">
        <v>1.07</v>
      </c>
      <c r="X203">
        <v>41.55</v>
      </c>
      <c r="Y203" s="13">
        <f t="shared" si="29"/>
        <v>29.084999999999997</v>
      </c>
      <c r="Z203" s="13">
        <f t="shared" si="30"/>
        <v>23.267999999999997</v>
      </c>
      <c r="AA203" s="71">
        <f t="shared" si="31"/>
        <v>770.93000000000006</v>
      </c>
      <c r="AB203" s="72">
        <f t="shared" si="32"/>
        <v>55.066428571428574</v>
      </c>
    </row>
    <row r="204" spans="3:28" x14ac:dyDescent="0.35">
      <c r="C204" t="s">
        <v>132</v>
      </c>
      <c r="D204">
        <v>19.489999999999998</v>
      </c>
      <c r="E204">
        <v>0.86</v>
      </c>
      <c r="F204">
        <v>7.28</v>
      </c>
      <c r="G204">
        <v>503.61</v>
      </c>
      <c r="H204">
        <v>0</v>
      </c>
      <c r="I204">
        <v>0.96</v>
      </c>
      <c r="J204">
        <v>0.75</v>
      </c>
      <c r="K204">
        <v>4</v>
      </c>
      <c r="L204">
        <v>2.73</v>
      </c>
      <c r="M204">
        <v>19</v>
      </c>
      <c r="N204">
        <v>370.37</v>
      </c>
      <c r="O204">
        <v>191.23</v>
      </c>
      <c r="P204">
        <v>179.14</v>
      </c>
      <c r="Q204">
        <v>3.27</v>
      </c>
      <c r="R204">
        <v>1.23</v>
      </c>
      <c r="S204">
        <v>0.53</v>
      </c>
      <c r="T204">
        <v>3</v>
      </c>
      <c r="U204">
        <v>3.23</v>
      </c>
      <c r="V204">
        <v>3.27</v>
      </c>
      <c r="W204">
        <v>1.08</v>
      </c>
      <c r="X204">
        <v>41.8</v>
      </c>
      <c r="Y204" s="13">
        <f t="shared" si="29"/>
        <v>29.259999999999998</v>
      </c>
      <c r="Z204" s="13">
        <f t="shared" si="30"/>
        <v>23.407999999999998</v>
      </c>
      <c r="AA204" s="71">
        <f t="shared" si="31"/>
        <v>780.86</v>
      </c>
      <c r="AB204" s="72">
        <f t="shared" si="32"/>
        <v>55.775714285714287</v>
      </c>
    </row>
    <row r="205" spans="3:28" x14ac:dyDescent="0.35">
      <c r="C205" t="s">
        <v>132</v>
      </c>
      <c r="D205">
        <v>19.5</v>
      </c>
      <c r="E205">
        <v>0.86</v>
      </c>
      <c r="F205">
        <v>7.28</v>
      </c>
      <c r="G205">
        <v>502.81</v>
      </c>
      <c r="H205">
        <v>0</v>
      </c>
      <c r="I205">
        <v>0.96</v>
      </c>
      <c r="J205">
        <v>0.76</v>
      </c>
      <c r="K205">
        <v>4</v>
      </c>
      <c r="L205">
        <v>2.73</v>
      </c>
      <c r="M205">
        <v>19</v>
      </c>
      <c r="N205">
        <v>370.54</v>
      </c>
      <c r="O205">
        <v>191.31</v>
      </c>
      <c r="P205">
        <v>179.22</v>
      </c>
      <c r="Q205">
        <v>3.27</v>
      </c>
      <c r="R205">
        <v>1.25</v>
      </c>
      <c r="S205">
        <v>0.53</v>
      </c>
      <c r="T205">
        <v>3</v>
      </c>
      <c r="U205">
        <v>3.24</v>
      </c>
      <c r="V205">
        <v>3.27</v>
      </c>
      <c r="W205">
        <v>1.08</v>
      </c>
      <c r="X205">
        <v>41.84</v>
      </c>
      <c r="Y205" s="13">
        <f t="shared" si="29"/>
        <v>29.288</v>
      </c>
      <c r="Z205" s="13">
        <f t="shared" si="30"/>
        <v>23.430399999999999</v>
      </c>
      <c r="AA205" s="71">
        <f t="shared" si="31"/>
        <v>780.78</v>
      </c>
      <c r="AB205" s="72">
        <f t="shared" si="32"/>
        <v>55.769999999999996</v>
      </c>
    </row>
    <row r="206" spans="3:28" x14ac:dyDescent="0.35">
      <c r="C206" t="s">
        <v>132</v>
      </c>
      <c r="D206">
        <v>19.510000000000002</v>
      </c>
      <c r="E206">
        <v>0.85</v>
      </c>
      <c r="F206">
        <v>7.37</v>
      </c>
      <c r="G206">
        <v>505.69</v>
      </c>
      <c r="H206">
        <v>0</v>
      </c>
      <c r="I206">
        <v>0.95</v>
      </c>
      <c r="J206">
        <v>0.77</v>
      </c>
      <c r="K206">
        <v>4</v>
      </c>
      <c r="L206">
        <v>2.73</v>
      </c>
      <c r="M206">
        <v>19</v>
      </c>
      <c r="N206">
        <v>370.69</v>
      </c>
      <c r="O206">
        <v>191.39</v>
      </c>
      <c r="P206">
        <v>179.3</v>
      </c>
      <c r="Q206">
        <v>3.24</v>
      </c>
      <c r="R206">
        <v>1.27</v>
      </c>
      <c r="S206">
        <v>0.54</v>
      </c>
      <c r="T206">
        <v>3</v>
      </c>
      <c r="U206">
        <v>3.24</v>
      </c>
      <c r="V206">
        <v>3.24</v>
      </c>
      <c r="W206">
        <v>1.07</v>
      </c>
      <c r="X206">
        <v>41.54</v>
      </c>
      <c r="Y206" s="13">
        <f t="shared" si="29"/>
        <v>29.077999999999996</v>
      </c>
      <c r="Z206" s="13">
        <f t="shared" si="30"/>
        <v>23.2624</v>
      </c>
      <c r="AA206" s="71">
        <f t="shared" si="31"/>
        <v>770.7</v>
      </c>
      <c r="AB206" s="72">
        <f t="shared" si="32"/>
        <v>55.050000000000004</v>
      </c>
    </row>
    <row r="207" spans="3:28" x14ac:dyDescent="0.35">
      <c r="C207" t="s">
        <v>132</v>
      </c>
      <c r="D207">
        <v>19.52</v>
      </c>
      <c r="E207">
        <v>0.85</v>
      </c>
      <c r="F207">
        <v>7.47</v>
      </c>
      <c r="G207">
        <v>501.76</v>
      </c>
      <c r="H207">
        <v>0</v>
      </c>
      <c r="I207">
        <v>0.95</v>
      </c>
      <c r="J207">
        <v>0.78</v>
      </c>
      <c r="K207">
        <v>4</v>
      </c>
      <c r="L207">
        <v>2.74</v>
      </c>
      <c r="M207">
        <v>19</v>
      </c>
      <c r="N207">
        <v>370.86</v>
      </c>
      <c r="O207">
        <v>191.48</v>
      </c>
      <c r="P207">
        <v>179.38</v>
      </c>
      <c r="Q207">
        <v>3.22</v>
      </c>
      <c r="R207">
        <v>1.29</v>
      </c>
      <c r="S207">
        <v>0.54</v>
      </c>
      <c r="T207">
        <v>3</v>
      </c>
      <c r="U207">
        <v>3.25</v>
      </c>
      <c r="V207">
        <v>3.22</v>
      </c>
      <c r="W207">
        <v>1.06</v>
      </c>
      <c r="X207">
        <v>41.22</v>
      </c>
      <c r="Y207" s="13">
        <f t="shared" si="29"/>
        <v>28.853999999999996</v>
      </c>
      <c r="Z207" s="13">
        <f t="shared" si="30"/>
        <v>23.083199999999998</v>
      </c>
      <c r="AA207" s="71">
        <f t="shared" si="31"/>
        <v>770.62</v>
      </c>
      <c r="AB207" s="72">
        <f t="shared" si="32"/>
        <v>55.044285714285714</v>
      </c>
    </row>
    <row r="208" spans="3:28" x14ac:dyDescent="0.35">
      <c r="C208" t="s">
        <v>132</v>
      </c>
      <c r="D208">
        <v>19.53</v>
      </c>
      <c r="E208">
        <v>0.84</v>
      </c>
      <c r="F208">
        <v>7.47</v>
      </c>
      <c r="G208">
        <v>502.59</v>
      </c>
      <c r="H208">
        <v>0</v>
      </c>
      <c r="I208">
        <v>0.94</v>
      </c>
      <c r="J208">
        <v>0.79</v>
      </c>
      <c r="K208">
        <v>4</v>
      </c>
      <c r="L208">
        <v>2.74</v>
      </c>
      <c r="M208">
        <v>19</v>
      </c>
      <c r="N208">
        <v>371.03</v>
      </c>
      <c r="O208">
        <v>191.57</v>
      </c>
      <c r="P208">
        <v>179.46</v>
      </c>
      <c r="Q208">
        <v>3.2</v>
      </c>
      <c r="R208">
        <v>1.3</v>
      </c>
      <c r="S208">
        <v>0.54</v>
      </c>
      <c r="T208">
        <v>3</v>
      </c>
      <c r="U208">
        <v>3.25</v>
      </c>
      <c r="V208">
        <v>3.2</v>
      </c>
      <c r="W208">
        <v>1.05</v>
      </c>
      <c r="X208">
        <v>40.97</v>
      </c>
      <c r="Y208" s="13">
        <f t="shared" si="29"/>
        <v>28.678999999999995</v>
      </c>
      <c r="Z208" s="13">
        <f t="shared" si="30"/>
        <v>22.943199999999997</v>
      </c>
      <c r="AA208" s="71">
        <f t="shared" si="31"/>
        <v>760.54</v>
      </c>
      <c r="AB208" s="72">
        <f t="shared" si="32"/>
        <v>54.324285714285715</v>
      </c>
    </row>
    <row r="209" spans="3:28" x14ac:dyDescent="0.35">
      <c r="C209" t="s">
        <v>132</v>
      </c>
      <c r="D209">
        <v>19.54</v>
      </c>
      <c r="E209">
        <v>0.84</v>
      </c>
      <c r="F209">
        <v>7.47</v>
      </c>
      <c r="G209">
        <v>506.92</v>
      </c>
      <c r="H209">
        <v>0</v>
      </c>
      <c r="I209">
        <v>0.95</v>
      </c>
      <c r="J209">
        <v>0.8</v>
      </c>
      <c r="K209">
        <v>4</v>
      </c>
      <c r="L209">
        <v>2.74</v>
      </c>
      <c r="M209">
        <v>19</v>
      </c>
      <c r="N209">
        <v>371.18</v>
      </c>
      <c r="O209">
        <v>191.65</v>
      </c>
      <c r="P209">
        <v>179.54</v>
      </c>
      <c r="Q209">
        <v>3.21</v>
      </c>
      <c r="R209">
        <v>1.31</v>
      </c>
      <c r="S209">
        <v>0.55000000000000004</v>
      </c>
      <c r="T209">
        <v>3</v>
      </c>
      <c r="U209">
        <v>3.25</v>
      </c>
      <c r="V209">
        <v>3.21</v>
      </c>
      <c r="W209">
        <v>1.06</v>
      </c>
      <c r="X209">
        <v>41.15</v>
      </c>
      <c r="Y209" s="13">
        <f t="shared" si="29"/>
        <v>28.805</v>
      </c>
      <c r="Z209" s="13">
        <f t="shared" si="30"/>
        <v>23.044</v>
      </c>
      <c r="AA209" s="71">
        <f t="shared" si="31"/>
        <v>770.46</v>
      </c>
      <c r="AB209" s="72">
        <f t="shared" si="32"/>
        <v>55.032857142857146</v>
      </c>
    </row>
    <row r="210" spans="3:28" x14ac:dyDescent="0.35">
      <c r="C210" t="s">
        <v>132</v>
      </c>
      <c r="D210">
        <v>19.55</v>
      </c>
      <c r="E210">
        <v>0.85</v>
      </c>
      <c r="F210">
        <v>7.66</v>
      </c>
      <c r="G210">
        <v>513.48</v>
      </c>
      <c r="H210">
        <v>0</v>
      </c>
      <c r="I210">
        <v>0.95</v>
      </c>
      <c r="J210">
        <v>0.8</v>
      </c>
      <c r="K210">
        <v>4</v>
      </c>
      <c r="L210">
        <v>2.74</v>
      </c>
      <c r="M210">
        <v>19</v>
      </c>
      <c r="N210">
        <v>371.35</v>
      </c>
      <c r="O210">
        <v>191.74</v>
      </c>
      <c r="P210">
        <v>179.62</v>
      </c>
      <c r="Q210">
        <v>3.21</v>
      </c>
      <c r="R210">
        <v>1.32</v>
      </c>
      <c r="S210">
        <v>0.55000000000000004</v>
      </c>
      <c r="T210">
        <v>3</v>
      </c>
      <c r="U210">
        <v>3.25</v>
      </c>
      <c r="V210">
        <v>3.21</v>
      </c>
      <c r="W210">
        <v>1.06</v>
      </c>
      <c r="X210">
        <v>41.19</v>
      </c>
      <c r="Y210" s="13">
        <f t="shared" si="29"/>
        <v>28.832999999999998</v>
      </c>
      <c r="Z210" s="13">
        <f t="shared" si="30"/>
        <v>23.066399999999998</v>
      </c>
      <c r="AA210" s="71">
        <f t="shared" si="31"/>
        <v>770.38</v>
      </c>
      <c r="AB210" s="72">
        <f t="shared" si="32"/>
        <v>55.027142857142856</v>
      </c>
    </row>
    <row r="211" spans="3:28" x14ac:dyDescent="0.35">
      <c r="C211" t="s">
        <v>132</v>
      </c>
      <c r="D211">
        <v>19.55</v>
      </c>
      <c r="E211">
        <v>0.84</v>
      </c>
      <c r="F211">
        <v>7.66</v>
      </c>
      <c r="G211">
        <v>509.07</v>
      </c>
      <c r="H211">
        <v>0</v>
      </c>
      <c r="I211">
        <v>0.95</v>
      </c>
      <c r="J211">
        <v>0.81</v>
      </c>
      <c r="K211">
        <v>4</v>
      </c>
      <c r="L211">
        <v>2.74</v>
      </c>
      <c r="M211">
        <v>19</v>
      </c>
      <c r="N211">
        <v>371.51</v>
      </c>
      <c r="O211">
        <v>191.81</v>
      </c>
      <c r="P211">
        <v>179.69</v>
      </c>
      <c r="Q211">
        <v>3.21</v>
      </c>
      <c r="R211">
        <v>1.32</v>
      </c>
      <c r="S211">
        <v>0.55000000000000004</v>
      </c>
      <c r="T211">
        <v>3</v>
      </c>
      <c r="U211">
        <v>3.25</v>
      </c>
      <c r="V211">
        <v>3.21</v>
      </c>
      <c r="W211">
        <v>1.06</v>
      </c>
      <c r="X211">
        <v>41.15</v>
      </c>
      <c r="Y211" s="13">
        <f t="shared" si="29"/>
        <v>28.805</v>
      </c>
      <c r="Z211" s="13">
        <f t="shared" si="30"/>
        <v>23.044</v>
      </c>
      <c r="AA211" s="71">
        <f t="shared" si="31"/>
        <v>770.31</v>
      </c>
      <c r="AB211" s="72">
        <f t="shared" si="32"/>
        <v>55.022142857142853</v>
      </c>
    </row>
    <row r="212" spans="3:28" x14ac:dyDescent="0.35">
      <c r="C212" t="s">
        <v>132</v>
      </c>
      <c r="D212">
        <v>19.559999999999999</v>
      </c>
      <c r="E212">
        <v>0.84</v>
      </c>
      <c r="F212">
        <v>7.57</v>
      </c>
      <c r="G212">
        <v>507.93</v>
      </c>
      <c r="H212">
        <v>0</v>
      </c>
      <c r="I212">
        <v>0.94</v>
      </c>
      <c r="J212">
        <v>0.81</v>
      </c>
      <c r="K212">
        <v>4</v>
      </c>
      <c r="L212">
        <v>2.74</v>
      </c>
      <c r="M212">
        <v>19</v>
      </c>
      <c r="N212">
        <v>371.68</v>
      </c>
      <c r="O212">
        <v>191.9</v>
      </c>
      <c r="P212">
        <v>179.77</v>
      </c>
      <c r="Q212">
        <v>3.17</v>
      </c>
      <c r="R212">
        <v>1.33</v>
      </c>
      <c r="S212">
        <v>0.55000000000000004</v>
      </c>
      <c r="T212">
        <v>3</v>
      </c>
      <c r="U212">
        <v>3.26</v>
      </c>
      <c r="V212">
        <v>3.17</v>
      </c>
      <c r="W212">
        <v>1.05</v>
      </c>
      <c r="X212">
        <v>40.72</v>
      </c>
      <c r="Y212" s="13">
        <f t="shared" si="29"/>
        <v>28.503999999999998</v>
      </c>
      <c r="Z212" s="13">
        <f t="shared" si="30"/>
        <v>22.803199999999997</v>
      </c>
      <c r="AA212" s="71">
        <f t="shared" si="31"/>
        <v>760.23</v>
      </c>
      <c r="AB212" s="72">
        <f t="shared" si="32"/>
        <v>54.302142857142861</v>
      </c>
    </row>
    <row r="213" spans="3:28" x14ac:dyDescent="0.35">
      <c r="C213" t="s">
        <v>132</v>
      </c>
      <c r="D213">
        <v>19.57</v>
      </c>
      <c r="E213">
        <v>0.84</v>
      </c>
      <c r="F213">
        <v>7.57</v>
      </c>
      <c r="G213">
        <v>505.3</v>
      </c>
      <c r="H213">
        <v>0</v>
      </c>
      <c r="I213">
        <v>0.94</v>
      </c>
      <c r="J213">
        <v>0.81</v>
      </c>
      <c r="K213">
        <v>4</v>
      </c>
      <c r="L213">
        <v>2.75</v>
      </c>
      <c r="M213">
        <v>19</v>
      </c>
      <c r="N213">
        <v>371.85</v>
      </c>
      <c r="O213">
        <v>191.99</v>
      </c>
      <c r="P213">
        <v>179.86</v>
      </c>
      <c r="Q213">
        <v>3.14</v>
      </c>
      <c r="R213">
        <v>1.34</v>
      </c>
      <c r="S213">
        <v>0.55000000000000004</v>
      </c>
      <c r="T213">
        <v>3</v>
      </c>
      <c r="U213">
        <v>3.26</v>
      </c>
      <c r="V213">
        <v>3.14</v>
      </c>
      <c r="W213">
        <v>1.04</v>
      </c>
      <c r="X213">
        <v>40.36</v>
      </c>
      <c r="Y213" s="13">
        <f t="shared" si="29"/>
        <v>28.251999999999999</v>
      </c>
      <c r="Z213" s="13">
        <f t="shared" si="30"/>
        <v>22.601599999999998</v>
      </c>
      <c r="AA213" s="71">
        <f t="shared" si="31"/>
        <v>760.14</v>
      </c>
      <c r="AB213" s="72">
        <f t="shared" si="32"/>
        <v>54.295714285714283</v>
      </c>
    </row>
    <row r="214" spans="3:28" x14ac:dyDescent="0.35">
      <c r="C214" t="s">
        <v>132</v>
      </c>
      <c r="D214">
        <v>19.579999999999998</v>
      </c>
      <c r="E214">
        <v>0.83</v>
      </c>
      <c r="F214">
        <v>7.57</v>
      </c>
      <c r="G214">
        <v>503.06</v>
      </c>
      <c r="H214">
        <v>0</v>
      </c>
      <c r="I214">
        <v>0.93</v>
      </c>
      <c r="J214">
        <v>0.81</v>
      </c>
      <c r="K214">
        <v>4</v>
      </c>
      <c r="L214">
        <v>2.75</v>
      </c>
      <c r="M214">
        <v>19</v>
      </c>
      <c r="N214">
        <v>372</v>
      </c>
      <c r="O214">
        <v>192.07</v>
      </c>
      <c r="P214">
        <v>179.93</v>
      </c>
      <c r="Q214">
        <v>3.11</v>
      </c>
      <c r="R214">
        <v>1.36</v>
      </c>
      <c r="S214">
        <v>0.56000000000000005</v>
      </c>
      <c r="T214">
        <v>3</v>
      </c>
      <c r="U214">
        <v>3.27</v>
      </c>
      <c r="V214">
        <v>3.11</v>
      </c>
      <c r="W214">
        <v>1.03</v>
      </c>
      <c r="X214">
        <v>40.03</v>
      </c>
      <c r="Y214" s="13">
        <f t="shared" si="29"/>
        <v>28.021000000000004</v>
      </c>
      <c r="Z214" s="13">
        <f t="shared" si="30"/>
        <v>22.416800000000002</v>
      </c>
      <c r="AA214" s="71">
        <f t="shared" si="31"/>
        <v>750.06999999999994</v>
      </c>
      <c r="AB214" s="72">
        <f t="shared" si="32"/>
        <v>53.576428571428565</v>
      </c>
    </row>
    <row r="215" spans="3:28" x14ac:dyDescent="0.35">
      <c r="C215" t="s">
        <v>132</v>
      </c>
      <c r="D215">
        <v>19.59</v>
      </c>
      <c r="E215">
        <v>0.83</v>
      </c>
      <c r="F215">
        <v>7.66</v>
      </c>
      <c r="G215">
        <v>501.71</v>
      </c>
      <c r="H215">
        <v>0</v>
      </c>
      <c r="I215">
        <v>0.93</v>
      </c>
      <c r="J215">
        <v>0.82</v>
      </c>
      <c r="K215">
        <v>4</v>
      </c>
      <c r="L215">
        <v>2.75</v>
      </c>
      <c r="M215">
        <v>19</v>
      </c>
      <c r="N215">
        <v>372.17</v>
      </c>
      <c r="O215">
        <v>192.16</v>
      </c>
      <c r="P215">
        <v>180.01</v>
      </c>
      <c r="Q215">
        <v>3.09</v>
      </c>
      <c r="R215">
        <v>1.36</v>
      </c>
      <c r="S215">
        <v>0.56000000000000005</v>
      </c>
      <c r="T215">
        <v>3</v>
      </c>
      <c r="U215">
        <v>3.27</v>
      </c>
      <c r="V215">
        <v>3.09</v>
      </c>
      <c r="W215">
        <v>1.02</v>
      </c>
      <c r="X215">
        <v>39.79</v>
      </c>
      <c r="Y215" s="13">
        <f t="shared" si="29"/>
        <v>27.852999999999998</v>
      </c>
      <c r="Z215" s="13">
        <f t="shared" si="30"/>
        <v>22.282399999999999</v>
      </c>
      <c r="AA215" s="71">
        <f t="shared" si="31"/>
        <v>749.99</v>
      </c>
      <c r="AB215" s="72">
        <f t="shared" si="32"/>
        <v>53.570714285714288</v>
      </c>
    </row>
    <row r="216" spans="3:28" x14ac:dyDescent="0.35">
      <c r="C216" t="s">
        <v>132</v>
      </c>
      <c r="D216">
        <v>19.600000000000001</v>
      </c>
      <c r="E216">
        <v>0.83</v>
      </c>
      <c r="F216">
        <v>7.57</v>
      </c>
      <c r="G216">
        <v>499.66</v>
      </c>
      <c r="H216">
        <v>0</v>
      </c>
      <c r="I216">
        <v>0.93</v>
      </c>
      <c r="J216">
        <v>0.82</v>
      </c>
      <c r="K216">
        <v>4</v>
      </c>
      <c r="L216">
        <v>2.75</v>
      </c>
      <c r="M216">
        <v>19</v>
      </c>
      <c r="N216">
        <v>372.32</v>
      </c>
      <c r="O216">
        <v>192.24</v>
      </c>
      <c r="P216">
        <v>180.09</v>
      </c>
      <c r="Q216">
        <v>3.08</v>
      </c>
      <c r="R216">
        <v>1.37</v>
      </c>
      <c r="S216">
        <v>0.56000000000000005</v>
      </c>
      <c r="T216">
        <v>3</v>
      </c>
      <c r="U216">
        <v>3.28</v>
      </c>
      <c r="V216">
        <v>3.08</v>
      </c>
      <c r="W216">
        <v>1.02</v>
      </c>
      <c r="X216">
        <v>39.61</v>
      </c>
      <c r="Y216" s="13">
        <f t="shared" si="29"/>
        <v>27.726999999999997</v>
      </c>
      <c r="Z216" s="13">
        <f t="shared" si="30"/>
        <v>22.1816</v>
      </c>
      <c r="AA216" s="71">
        <f t="shared" si="31"/>
        <v>749.91</v>
      </c>
      <c r="AB216" s="72">
        <f t="shared" si="32"/>
        <v>53.564999999999998</v>
      </c>
    </row>
    <row r="217" spans="3:28" x14ac:dyDescent="0.35">
      <c r="C217" t="s">
        <v>132</v>
      </c>
      <c r="D217">
        <v>19.61</v>
      </c>
      <c r="E217">
        <v>0.82</v>
      </c>
      <c r="F217">
        <v>7.57</v>
      </c>
      <c r="G217">
        <v>500.53</v>
      </c>
      <c r="H217">
        <v>0</v>
      </c>
      <c r="I217">
        <v>0.93</v>
      </c>
      <c r="J217">
        <v>0.82</v>
      </c>
      <c r="K217">
        <v>4</v>
      </c>
      <c r="L217">
        <v>2.75</v>
      </c>
      <c r="M217">
        <v>19</v>
      </c>
      <c r="N217">
        <v>372.49</v>
      </c>
      <c r="O217">
        <v>192.33</v>
      </c>
      <c r="P217">
        <v>180.17</v>
      </c>
      <c r="Q217">
        <v>3.07</v>
      </c>
      <c r="R217">
        <v>1.37</v>
      </c>
      <c r="S217">
        <v>0.55000000000000004</v>
      </c>
      <c r="T217">
        <v>3</v>
      </c>
      <c r="U217">
        <v>3.28</v>
      </c>
      <c r="V217">
        <v>3.07</v>
      </c>
      <c r="W217">
        <v>1.01</v>
      </c>
      <c r="X217">
        <v>39.57</v>
      </c>
      <c r="Y217" s="13">
        <f t="shared" si="29"/>
        <v>27.699000000000002</v>
      </c>
      <c r="Z217" s="13">
        <f t="shared" si="30"/>
        <v>22.159200000000002</v>
      </c>
      <c r="AA217" s="71">
        <f t="shared" si="31"/>
        <v>749.83</v>
      </c>
      <c r="AB217" s="72">
        <f t="shared" si="32"/>
        <v>53.559285714285714</v>
      </c>
    </row>
    <row r="218" spans="3:28" x14ac:dyDescent="0.35">
      <c r="C218" t="s">
        <v>132</v>
      </c>
      <c r="D218">
        <v>19.61</v>
      </c>
      <c r="E218">
        <v>0.83</v>
      </c>
      <c r="F218">
        <v>7.66</v>
      </c>
      <c r="G218">
        <v>497.1</v>
      </c>
      <c r="H218">
        <v>0</v>
      </c>
      <c r="I218">
        <v>0.92</v>
      </c>
      <c r="J218">
        <v>0.83</v>
      </c>
      <c r="K218">
        <v>4</v>
      </c>
      <c r="L218">
        <v>2.76</v>
      </c>
      <c r="M218">
        <v>19</v>
      </c>
      <c r="N218">
        <v>372.65</v>
      </c>
      <c r="O218">
        <v>192.4</v>
      </c>
      <c r="P218">
        <v>180.24</v>
      </c>
      <c r="Q218">
        <v>3.06</v>
      </c>
      <c r="R218">
        <v>1.38</v>
      </c>
      <c r="S218">
        <v>0.56000000000000005</v>
      </c>
      <c r="T218">
        <v>3</v>
      </c>
      <c r="U218">
        <v>3.28</v>
      </c>
      <c r="V218">
        <v>3.06</v>
      </c>
      <c r="W218">
        <v>1.01</v>
      </c>
      <c r="X218">
        <v>39.43</v>
      </c>
      <c r="Y218" s="13">
        <f t="shared" si="29"/>
        <v>27.600999999999999</v>
      </c>
      <c r="Z218" s="13">
        <f t="shared" si="30"/>
        <v>22.0808</v>
      </c>
      <c r="AA218" s="71">
        <f t="shared" si="31"/>
        <v>739.76</v>
      </c>
      <c r="AB218" s="72">
        <f t="shared" si="32"/>
        <v>52.839999999999996</v>
      </c>
    </row>
    <row r="219" spans="3:28" x14ac:dyDescent="0.35">
      <c r="C219" t="s">
        <v>132</v>
      </c>
      <c r="D219">
        <v>19.62</v>
      </c>
      <c r="E219">
        <v>0.82</v>
      </c>
      <c r="F219">
        <v>7.66</v>
      </c>
      <c r="G219">
        <v>501.31</v>
      </c>
      <c r="H219">
        <v>0</v>
      </c>
      <c r="I219">
        <v>0.92</v>
      </c>
      <c r="J219">
        <v>0.83</v>
      </c>
      <c r="K219">
        <v>4</v>
      </c>
      <c r="L219">
        <v>2.76</v>
      </c>
      <c r="M219">
        <v>19</v>
      </c>
      <c r="N219">
        <v>372.82</v>
      </c>
      <c r="O219">
        <v>192.49</v>
      </c>
      <c r="P219">
        <v>180.33</v>
      </c>
      <c r="Q219">
        <v>3.06</v>
      </c>
      <c r="R219">
        <v>1.39</v>
      </c>
      <c r="S219">
        <v>0.56000000000000005</v>
      </c>
      <c r="T219">
        <v>3</v>
      </c>
      <c r="U219">
        <v>3.28</v>
      </c>
      <c r="V219">
        <v>3.06</v>
      </c>
      <c r="W219">
        <v>1.01</v>
      </c>
      <c r="X219">
        <v>39.39</v>
      </c>
      <c r="Y219" s="13">
        <f t="shared" si="29"/>
        <v>27.573</v>
      </c>
      <c r="Z219" s="13">
        <f t="shared" si="30"/>
        <v>22.058400000000002</v>
      </c>
      <c r="AA219" s="71">
        <f t="shared" si="31"/>
        <v>739.67</v>
      </c>
      <c r="AB219" s="72">
        <f t="shared" si="32"/>
        <v>52.833571428571425</v>
      </c>
    </row>
    <row r="220" spans="3:28" x14ac:dyDescent="0.35">
      <c r="C220" t="s">
        <v>132</v>
      </c>
      <c r="D220">
        <v>19.63</v>
      </c>
      <c r="E220">
        <v>0.82</v>
      </c>
      <c r="F220">
        <v>7.66</v>
      </c>
      <c r="G220">
        <v>506.68</v>
      </c>
      <c r="H220">
        <v>0</v>
      </c>
      <c r="I220">
        <v>0.92</v>
      </c>
      <c r="J220">
        <v>0.83</v>
      </c>
      <c r="K220">
        <v>4</v>
      </c>
      <c r="L220">
        <v>2.76</v>
      </c>
      <c r="M220">
        <v>19</v>
      </c>
      <c r="N220">
        <v>372.99</v>
      </c>
      <c r="O220">
        <v>192.58</v>
      </c>
      <c r="P220">
        <v>180.41</v>
      </c>
      <c r="Q220">
        <v>3.04</v>
      </c>
      <c r="R220">
        <v>1.39</v>
      </c>
      <c r="S220">
        <v>0.56999999999999995</v>
      </c>
      <c r="T220">
        <v>3</v>
      </c>
      <c r="U220">
        <v>3.28</v>
      </c>
      <c r="V220">
        <v>3.04</v>
      </c>
      <c r="W220">
        <v>1</v>
      </c>
      <c r="X220">
        <v>39.229999999999997</v>
      </c>
      <c r="Y220" s="13">
        <f t="shared" si="29"/>
        <v>27.460999999999995</v>
      </c>
      <c r="Z220" s="13">
        <f t="shared" si="30"/>
        <v>21.968799999999998</v>
      </c>
      <c r="AA220" s="71">
        <f t="shared" si="31"/>
        <v>739.59</v>
      </c>
      <c r="AB220" s="72">
        <f t="shared" si="32"/>
        <v>52.827857142857148</v>
      </c>
    </row>
    <row r="221" spans="3:28" x14ac:dyDescent="0.35">
      <c r="C221" t="s">
        <v>132</v>
      </c>
      <c r="D221">
        <v>19.64</v>
      </c>
      <c r="E221">
        <v>0.82</v>
      </c>
      <c r="F221">
        <v>7.66</v>
      </c>
      <c r="G221">
        <v>509.27</v>
      </c>
      <c r="H221">
        <v>0</v>
      </c>
      <c r="I221">
        <v>0.92</v>
      </c>
      <c r="J221">
        <v>0.83</v>
      </c>
      <c r="K221">
        <v>4</v>
      </c>
      <c r="L221">
        <v>2.76</v>
      </c>
      <c r="M221">
        <v>19</v>
      </c>
      <c r="N221">
        <v>373.14</v>
      </c>
      <c r="O221">
        <v>192.66</v>
      </c>
      <c r="P221">
        <v>180.48</v>
      </c>
      <c r="Q221">
        <v>3.04</v>
      </c>
      <c r="R221">
        <v>1.39</v>
      </c>
      <c r="S221">
        <v>0.57999999999999996</v>
      </c>
      <c r="T221">
        <v>3</v>
      </c>
      <c r="U221">
        <v>3.28</v>
      </c>
      <c r="V221">
        <v>3.04</v>
      </c>
      <c r="W221">
        <v>1</v>
      </c>
      <c r="X221">
        <v>39.24</v>
      </c>
      <c r="Y221" s="13">
        <f t="shared" si="29"/>
        <v>27.468</v>
      </c>
      <c r="Z221" s="13">
        <f t="shared" si="30"/>
        <v>21.974399999999999</v>
      </c>
      <c r="AA221" s="71">
        <f t="shared" si="31"/>
        <v>739.52</v>
      </c>
      <c r="AB221" s="72">
        <f t="shared" si="32"/>
        <v>52.822857142857139</v>
      </c>
    </row>
    <row r="222" spans="3:28" x14ac:dyDescent="0.35">
      <c r="C222" t="s">
        <v>132</v>
      </c>
      <c r="D222">
        <v>19.649999999999999</v>
      </c>
      <c r="E222">
        <v>0.82</v>
      </c>
      <c r="F222">
        <v>7.66</v>
      </c>
      <c r="G222">
        <v>510.97</v>
      </c>
      <c r="H222">
        <v>0</v>
      </c>
      <c r="I222">
        <v>0.92</v>
      </c>
      <c r="J222">
        <v>0.83</v>
      </c>
      <c r="K222">
        <v>4</v>
      </c>
      <c r="L222">
        <v>2.76</v>
      </c>
      <c r="M222">
        <v>19</v>
      </c>
      <c r="N222">
        <v>373.31</v>
      </c>
      <c r="O222">
        <v>192.75</v>
      </c>
      <c r="P222">
        <v>180.57</v>
      </c>
      <c r="Q222">
        <v>3.03</v>
      </c>
      <c r="R222">
        <v>1.4</v>
      </c>
      <c r="S222">
        <v>0.57999999999999996</v>
      </c>
      <c r="T222">
        <v>3</v>
      </c>
      <c r="U222">
        <v>3.29</v>
      </c>
      <c r="V222">
        <v>3.03</v>
      </c>
      <c r="W222">
        <v>1</v>
      </c>
      <c r="X222">
        <v>39.090000000000003</v>
      </c>
      <c r="Y222" s="13">
        <f t="shared" si="29"/>
        <v>27.363</v>
      </c>
      <c r="Z222" s="13">
        <f t="shared" si="30"/>
        <v>21.8904</v>
      </c>
      <c r="AA222" s="71">
        <f t="shared" si="31"/>
        <v>739.43000000000006</v>
      </c>
      <c r="AB222" s="72">
        <f t="shared" si="32"/>
        <v>52.816428571428574</v>
      </c>
    </row>
    <row r="223" spans="3:28" x14ac:dyDescent="0.35">
      <c r="C223" t="s">
        <v>132</v>
      </c>
      <c r="D223">
        <v>19.66</v>
      </c>
      <c r="E223">
        <v>0.81</v>
      </c>
      <c r="F223">
        <v>7.66</v>
      </c>
      <c r="G223">
        <v>511.49</v>
      </c>
      <c r="H223">
        <v>0</v>
      </c>
      <c r="I223">
        <v>0.92</v>
      </c>
      <c r="J223">
        <v>0.83</v>
      </c>
      <c r="K223">
        <v>4</v>
      </c>
      <c r="L223">
        <v>2.76</v>
      </c>
      <c r="M223">
        <v>19</v>
      </c>
      <c r="N223">
        <v>373.46</v>
      </c>
      <c r="O223">
        <v>192.83</v>
      </c>
      <c r="P223">
        <v>180.64</v>
      </c>
      <c r="Q223">
        <v>3.02</v>
      </c>
      <c r="R223">
        <v>1.4</v>
      </c>
      <c r="S223">
        <v>0.59</v>
      </c>
      <c r="T223">
        <v>3</v>
      </c>
      <c r="U223">
        <v>3.29</v>
      </c>
      <c r="V223">
        <v>3.02</v>
      </c>
      <c r="W223">
        <v>1</v>
      </c>
      <c r="X223">
        <v>38.950000000000003</v>
      </c>
      <c r="Y223" s="13">
        <f t="shared" si="29"/>
        <v>27.265000000000004</v>
      </c>
      <c r="Z223" s="13">
        <f t="shared" si="30"/>
        <v>21.812000000000001</v>
      </c>
      <c r="AA223" s="71">
        <f t="shared" si="31"/>
        <v>739.36</v>
      </c>
      <c r="AB223" s="72">
        <f t="shared" si="32"/>
        <v>52.811428571428571</v>
      </c>
    </row>
    <row r="224" spans="3:28" x14ac:dyDescent="0.35">
      <c r="C224" t="s">
        <v>132</v>
      </c>
      <c r="D224">
        <v>19.66</v>
      </c>
      <c r="E224">
        <v>0.81</v>
      </c>
      <c r="F224">
        <v>7.57</v>
      </c>
      <c r="G224">
        <v>515.76</v>
      </c>
      <c r="H224">
        <v>0</v>
      </c>
      <c r="I224">
        <v>0.92</v>
      </c>
      <c r="J224">
        <v>0.82</v>
      </c>
      <c r="K224">
        <v>4</v>
      </c>
      <c r="L224">
        <v>2.76</v>
      </c>
      <c r="M224">
        <v>19</v>
      </c>
      <c r="N224">
        <v>373.63</v>
      </c>
      <c r="O224">
        <v>192.91</v>
      </c>
      <c r="P224">
        <v>180.72</v>
      </c>
      <c r="Q224">
        <v>3</v>
      </c>
      <c r="R224">
        <v>1.39</v>
      </c>
      <c r="S224">
        <v>0.59</v>
      </c>
      <c r="T224">
        <v>3</v>
      </c>
      <c r="U224">
        <v>3.29</v>
      </c>
      <c r="V224">
        <v>3</v>
      </c>
      <c r="W224">
        <v>0.99</v>
      </c>
      <c r="X224">
        <v>38.67</v>
      </c>
      <c r="Y224" s="13">
        <f t="shared" si="29"/>
        <v>27.068999999999999</v>
      </c>
      <c r="Z224" s="13">
        <f t="shared" si="30"/>
        <v>21.655200000000001</v>
      </c>
      <c r="AA224" s="71">
        <f t="shared" si="31"/>
        <v>739.28</v>
      </c>
      <c r="AB224" s="72">
        <f t="shared" si="32"/>
        <v>52.805714285714281</v>
      </c>
    </row>
    <row r="225" spans="3:28" x14ac:dyDescent="0.35">
      <c r="C225" t="s">
        <v>132</v>
      </c>
      <c r="D225">
        <v>19.670000000000002</v>
      </c>
      <c r="E225">
        <v>0.81</v>
      </c>
      <c r="F225">
        <v>7.37</v>
      </c>
      <c r="G225">
        <v>511.58</v>
      </c>
      <c r="H225">
        <v>0</v>
      </c>
      <c r="I225">
        <v>0.91</v>
      </c>
      <c r="J225">
        <v>0.81</v>
      </c>
      <c r="K225">
        <v>4</v>
      </c>
      <c r="L225">
        <v>2.76</v>
      </c>
      <c r="M225">
        <v>19</v>
      </c>
      <c r="N225">
        <v>373.79</v>
      </c>
      <c r="O225">
        <v>192.99</v>
      </c>
      <c r="P225">
        <v>180.79</v>
      </c>
      <c r="Q225">
        <v>2.99</v>
      </c>
      <c r="R225">
        <v>1.37</v>
      </c>
      <c r="S225">
        <v>0.59</v>
      </c>
      <c r="T225">
        <v>3</v>
      </c>
      <c r="U225">
        <v>3.29</v>
      </c>
      <c r="V225">
        <v>2.99</v>
      </c>
      <c r="W225">
        <v>0.99</v>
      </c>
      <c r="X225">
        <v>38.56</v>
      </c>
      <c r="Y225" s="13">
        <f t="shared" si="29"/>
        <v>26.992000000000001</v>
      </c>
      <c r="Z225" s="13">
        <f t="shared" si="30"/>
        <v>21.593600000000002</v>
      </c>
      <c r="AA225" s="71">
        <f t="shared" si="31"/>
        <v>729.21</v>
      </c>
      <c r="AB225" s="72">
        <f t="shared" si="32"/>
        <v>52.086428571428577</v>
      </c>
    </row>
    <row r="226" spans="3:28" x14ac:dyDescent="0.35">
      <c r="C226" t="s">
        <v>132</v>
      </c>
      <c r="D226">
        <v>19.68</v>
      </c>
      <c r="E226">
        <v>0.81</v>
      </c>
      <c r="F226">
        <v>7.28</v>
      </c>
      <c r="G226">
        <v>509.51</v>
      </c>
      <c r="H226">
        <v>0</v>
      </c>
      <c r="I226">
        <v>0.91</v>
      </c>
      <c r="J226">
        <v>0.79</v>
      </c>
      <c r="K226">
        <v>4</v>
      </c>
      <c r="L226">
        <v>2.75</v>
      </c>
      <c r="M226">
        <v>19</v>
      </c>
      <c r="N226">
        <v>373.96</v>
      </c>
      <c r="O226">
        <v>193.08</v>
      </c>
      <c r="P226">
        <v>180.88</v>
      </c>
      <c r="Q226">
        <v>2.97</v>
      </c>
      <c r="R226">
        <v>1.35</v>
      </c>
      <c r="S226">
        <v>0.59</v>
      </c>
      <c r="T226">
        <v>3</v>
      </c>
      <c r="U226">
        <v>3.29</v>
      </c>
      <c r="V226">
        <v>2.97</v>
      </c>
      <c r="W226">
        <v>0.98</v>
      </c>
      <c r="X226">
        <v>38.4</v>
      </c>
      <c r="Y226" s="13">
        <f t="shared" si="29"/>
        <v>26.880000000000003</v>
      </c>
      <c r="Z226" s="13">
        <f t="shared" si="30"/>
        <v>21.504000000000001</v>
      </c>
      <c r="AA226" s="71">
        <f t="shared" si="31"/>
        <v>729.12</v>
      </c>
      <c r="AB226" s="72">
        <f t="shared" si="32"/>
        <v>52.08</v>
      </c>
    </row>
    <row r="227" spans="3:28" x14ac:dyDescent="0.35">
      <c r="C227" t="s">
        <v>132</v>
      </c>
      <c r="D227">
        <v>19.690000000000001</v>
      </c>
      <c r="E227">
        <v>0.81</v>
      </c>
      <c r="F227">
        <v>7.09</v>
      </c>
      <c r="G227">
        <v>510.89</v>
      </c>
      <c r="H227">
        <v>0</v>
      </c>
      <c r="I227">
        <v>0.91</v>
      </c>
      <c r="J227">
        <v>0.79</v>
      </c>
      <c r="K227">
        <v>4</v>
      </c>
      <c r="L227">
        <v>2.75</v>
      </c>
      <c r="M227">
        <v>19</v>
      </c>
      <c r="N227">
        <v>374.13</v>
      </c>
      <c r="O227">
        <v>193.17</v>
      </c>
      <c r="P227">
        <v>180.96</v>
      </c>
      <c r="Q227">
        <v>2.97</v>
      </c>
      <c r="R227">
        <v>1.34</v>
      </c>
      <c r="S227">
        <v>0.59</v>
      </c>
      <c r="T227">
        <v>3</v>
      </c>
      <c r="U227">
        <v>3.29</v>
      </c>
      <c r="V227">
        <v>2.97</v>
      </c>
      <c r="W227">
        <v>0.98</v>
      </c>
      <c r="X227">
        <v>38.369999999999997</v>
      </c>
      <c r="Y227" s="13">
        <f t="shared" si="29"/>
        <v>26.858999999999998</v>
      </c>
      <c r="Z227" s="13">
        <f t="shared" si="30"/>
        <v>21.487199999999998</v>
      </c>
      <c r="AA227" s="71">
        <f t="shared" si="31"/>
        <v>729.04</v>
      </c>
      <c r="AB227" s="72">
        <f t="shared" si="32"/>
        <v>52.074285714285715</v>
      </c>
    </row>
    <row r="228" spans="3:28" x14ac:dyDescent="0.35">
      <c r="C228" t="s">
        <v>132</v>
      </c>
      <c r="D228">
        <v>19.7</v>
      </c>
      <c r="E228">
        <v>0.81</v>
      </c>
      <c r="F228">
        <v>7.18</v>
      </c>
      <c r="G228">
        <v>510.21</v>
      </c>
      <c r="H228">
        <v>0</v>
      </c>
      <c r="I228">
        <v>0.91</v>
      </c>
      <c r="J228">
        <v>0.79</v>
      </c>
      <c r="K228">
        <v>4</v>
      </c>
      <c r="L228">
        <v>2.75</v>
      </c>
      <c r="M228">
        <v>19</v>
      </c>
      <c r="N228">
        <v>374.28</v>
      </c>
      <c r="O228">
        <v>193.25</v>
      </c>
      <c r="P228">
        <v>181.03</v>
      </c>
      <c r="Q228">
        <v>2.96</v>
      </c>
      <c r="R228">
        <v>1.33</v>
      </c>
      <c r="S228">
        <v>0.59</v>
      </c>
      <c r="T228">
        <v>3</v>
      </c>
      <c r="U228">
        <v>3.29</v>
      </c>
      <c r="V228">
        <v>2.96</v>
      </c>
      <c r="W228">
        <v>0.98</v>
      </c>
      <c r="X228">
        <v>38.29</v>
      </c>
      <c r="Y228" s="13">
        <f t="shared" si="29"/>
        <v>26.802999999999997</v>
      </c>
      <c r="Z228" s="13">
        <f t="shared" si="30"/>
        <v>21.442399999999999</v>
      </c>
      <c r="AA228" s="71">
        <f t="shared" si="31"/>
        <v>728.97</v>
      </c>
      <c r="AB228" s="72">
        <f t="shared" si="32"/>
        <v>52.069285714285719</v>
      </c>
    </row>
    <row r="229" spans="3:28" x14ac:dyDescent="0.35">
      <c r="C229" t="s">
        <v>132</v>
      </c>
      <c r="D229">
        <v>19.71</v>
      </c>
      <c r="E229">
        <v>0.81</v>
      </c>
      <c r="F229">
        <v>7.18</v>
      </c>
      <c r="G229">
        <v>511.66</v>
      </c>
      <c r="H229">
        <v>0</v>
      </c>
      <c r="I229">
        <v>0.91</v>
      </c>
      <c r="J229">
        <v>0.79</v>
      </c>
      <c r="K229">
        <v>4</v>
      </c>
      <c r="L229">
        <v>2.75</v>
      </c>
      <c r="M229">
        <v>19</v>
      </c>
      <c r="N229">
        <v>374.45</v>
      </c>
      <c r="O229">
        <v>193.34</v>
      </c>
      <c r="P229">
        <v>181.12</v>
      </c>
      <c r="Q229">
        <v>2.95</v>
      </c>
      <c r="R229">
        <v>1.34</v>
      </c>
      <c r="S229">
        <v>0.6</v>
      </c>
      <c r="T229">
        <v>3</v>
      </c>
      <c r="U229">
        <v>3.29</v>
      </c>
      <c r="V229">
        <v>2.95</v>
      </c>
      <c r="W229">
        <v>0.97</v>
      </c>
      <c r="X229">
        <v>38.119999999999997</v>
      </c>
      <c r="Y229" s="13">
        <f t="shared" si="29"/>
        <v>26.683999999999997</v>
      </c>
      <c r="Z229" s="13">
        <f t="shared" si="30"/>
        <v>21.347199999999997</v>
      </c>
      <c r="AA229" s="71">
        <f t="shared" si="31"/>
        <v>728.88</v>
      </c>
      <c r="AB229" s="72">
        <f t="shared" si="32"/>
        <v>52.062857142857141</v>
      </c>
    </row>
    <row r="230" spans="3:28" x14ac:dyDescent="0.35">
      <c r="C230" t="s">
        <v>132</v>
      </c>
      <c r="D230">
        <v>19.72</v>
      </c>
      <c r="E230">
        <v>0.8</v>
      </c>
      <c r="F230">
        <v>7.09</v>
      </c>
      <c r="G230">
        <v>512.65</v>
      </c>
      <c r="H230">
        <v>0</v>
      </c>
      <c r="I230">
        <v>0.91</v>
      </c>
      <c r="J230">
        <v>0.79</v>
      </c>
      <c r="K230">
        <v>4</v>
      </c>
      <c r="L230">
        <v>2.76</v>
      </c>
      <c r="M230">
        <v>19</v>
      </c>
      <c r="N230">
        <v>374.6</v>
      </c>
      <c r="O230">
        <v>193.41</v>
      </c>
      <c r="P230">
        <v>181.19</v>
      </c>
      <c r="Q230">
        <v>2.93</v>
      </c>
      <c r="R230">
        <v>1.34</v>
      </c>
      <c r="S230">
        <v>0.6</v>
      </c>
      <c r="T230">
        <v>3</v>
      </c>
      <c r="U230">
        <v>3.29</v>
      </c>
      <c r="V230">
        <v>2.93</v>
      </c>
      <c r="W230">
        <v>0.97</v>
      </c>
      <c r="X230">
        <v>37.89</v>
      </c>
      <c r="Y230" s="13">
        <f t="shared" si="29"/>
        <v>26.523000000000003</v>
      </c>
      <c r="Z230" s="13">
        <f t="shared" si="30"/>
        <v>21.218400000000003</v>
      </c>
      <c r="AA230" s="71">
        <f t="shared" si="31"/>
        <v>728.81</v>
      </c>
      <c r="AB230" s="72">
        <f t="shared" si="32"/>
        <v>52.057857142857138</v>
      </c>
    </row>
    <row r="231" spans="3:28" x14ac:dyDescent="0.35">
      <c r="C231" t="s">
        <v>132</v>
      </c>
      <c r="D231">
        <v>19.73</v>
      </c>
      <c r="E231">
        <v>0.8</v>
      </c>
      <c r="F231">
        <v>7.09</v>
      </c>
      <c r="G231">
        <v>512.6</v>
      </c>
      <c r="H231">
        <v>0</v>
      </c>
      <c r="I231">
        <v>0.9</v>
      </c>
      <c r="J231">
        <v>0.78</v>
      </c>
      <c r="K231">
        <v>4</v>
      </c>
      <c r="L231">
        <v>2.76</v>
      </c>
      <c r="M231">
        <v>19</v>
      </c>
      <c r="N231">
        <v>374.77</v>
      </c>
      <c r="O231">
        <v>193.5</v>
      </c>
      <c r="P231">
        <v>181.27</v>
      </c>
      <c r="Q231">
        <v>2.91</v>
      </c>
      <c r="R231">
        <v>1.34</v>
      </c>
      <c r="S231">
        <v>0.61</v>
      </c>
      <c r="T231">
        <v>3</v>
      </c>
      <c r="U231">
        <v>3.29</v>
      </c>
      <c r="V231">
        <v>2.91</v>
      </c>
      <c r="W231">
        <v>0.96</v>
      </c>
      <c r="X231">
        <v>37.74</v>
      </c>
      <c r="Y231" s="13">
        <f t="shared" si="29"/>
        <v>26.417999999999999</v>
      </c>
      <c r="Z231" s="13">
        <f t="shared" si="30"/>
        <v>21.134399999999999</v>
      </c>
      <c r="AA231" s="71">
        <f t="shared" si="31"/>
        <v>718.73</v>
      </c>
      <c r="AB231" s="72">
        <f t="shared" si="32"/>
        <v>51.337857142857146</v>
      </c>
    </row>
    <row r="232" spans="3:28" x14ac:dyDescent="0.35">
      <c r="C232" t="s">
        <v>132</v>
      </c>
      <c r="D232">
        <v>19.73</v>
      </c>
      <c r="E232">
        <v>0.8</v>
      </c>
      <c r="F232">
        <v>7.09</v>
      </c>
      <c r="G232">
        <v>516.80999999999995</v>
      </c>
      <c r="H232">
        <v>0</v>
      </c>
      <c r="I232">
        <v>0.9</v>
      </c>
      <c r="J232">
        <v>0.79</v>
      </c>
      <c r="K232">
        <v>4</v>
      </c>
      <c r="L232">
        <v>2.76</v>
      </c>
      <c r="M232">
        <v>19</v>
      </c>
      <c r="N232">
        <v>374.93</v>
      </c>
      <c r="O232">
        <v>193.58</v>
      </c>
      <c r="P232">
        <v>181.35</v>
      </c>
      <c r="Q232">
        <v>2.92</v>
      </c>
      <c r="R232">
        <v>1.35</v>
      </c>
      <c r="S232">
        <v>0.61</v>
      </c>
      <c r="T232">
        <v>3</v>
      </c>
      <c r="U232">
        <v>3.29</v>
      </c>
      <c r="V232">
        <v>2.92</v>
      </c>
      <c r="W232">
        <v>0.96</v>
      </c>
      <c r="X232">
        <v>37.79</v>
      </c>
      <c r="Y232" s="13">
        <f t="shared" si="29"/>
        <v>26.452999999999996</v>
      </c>
      <c r="Z232" s="13">
        <f t="shared" si="30"/>
        <v>21.162399999999998</v>
      </c>
      <c r="AA232" s="71">
        <f t="shared" si="31"/>
        <v>718.65</v>
      </c>
      <c r="AB232" s="72">
        <f t="shared" si="32"/>
        <v>51.332142857142856</v>
      </c>
    </row>
    <row r="233" spans="3:28" x14ac:dyDescent="0.35">
      <c r="C233" t="s">
        <v>132</v>
      </c>
      <c r="D233">
        <v>19.739999999999998</v>
      </c>
      <c r="E233">
        <v>0.8</v>
      </c>
      <c r="F233">
        <v>7.18</v>
      </c>
      <c r="G233">
        <v>515.12</v>
      </c>
      <c r="H233">
        <v>0</v>
      </c>
      <c r="I233">
        <v>0.91</v>
      </c>
      <c r="J233">
        <v>0.79</v>
      </c>
      <c r="K233">
        <v>4</v>
      </c>
      <c r="L233">
        <v>2.75</v>
      </c>
      <c r="M233">
        <v>19</v>
      </c>
      <c r="N233">
        <v>375.1</v>
      </c>
      <c r="O233">
        <v>193.67</v>
      </c>
      <c r="P233">
        <v>181.43</v>
      </c>
      <c r="Q233">
        <v>2.92</v>
      </c>
      <c r="R233">
        <v>1.34</v>
      </c>
      <c r="S233">
        <v>0.61</v>
      </c>
      <c r="T233">
        <v>3</v>
      </c>
      <c r="U233">
        <v>3.29</v>
      </c>
      <c r="V233">
        <v>2.92</v>
      </c>
      <c r="W233">
        <v>0.96</v>
      </c>
      <c r="X233">
        <v>37.89</v>
      </c>
      <c r="Y233" s="13">
        <f t="shared" si="29"/>
        <v>26.523000000000003</v>
      </c>
      <c r="Z233" s="13">
        <f t="shared" si="30"/>
        <v>21.218400000000003</v>
      </c>
      <c r="AA233" s="71">
        <f t="shared" si="31"/>
        <v>728.56999999999994</v>
      </c>
      <c r="AB233" s="72">
        <f t="shared" si="32"/>
        <v>52.04071428571428</v>
      </c>
    </row>
    <row r="234" spans="3:28" x14ac:dyDescent="0.35">
      <c r="C234" t="s">
        <v>132</v>
      </c>
      <c r="D234">
        <v>19.75</v>
      </c>
      <c r="E234">
        <v>0.8</v>
      </c>
      <c r="F234">
        <v>7.09</v>
      </c>
      <c r="G234">
        <v>514.95000000000005</v>
      </c>
      <c r="H234">
        <v>0</v>
      </c>
      <c r="I234">
        <v>0.91</v>
      </c>
      <c r="J234">
        <v>0.78</v>
      </c>
      <c r="K234">
        <v>4</v>
      </c>
      <c r="L234">
        <v>2.75</v>
      </c>
      <c r="M234">
        <v>19</v>
      </c>
      <c r="N234">
        <v>375.27</v>
      </c>
      <c r="O234">
        <v>193.76</v>
      </c>
      <c r="P234">
        <v>181.51</v>
      </c>
      <c r="Q234">
        <v>2.92</v>
      </c>
      <c r="R234">
        <v>1.34</v>
      </c>
      <c r="S234">
        <v>0.61</v>
      </c>
      <c r="T234">
        <v>3</v>
      </c>
      <c r="U234">
        <v>3.29</v>
      </c>
      <c r="V234">
        <v>2.92</v>
      </c>
      <c r="W234">
        <v>0.96</v>
      </c>
      <c r="X234">
        <v>37.869999999999997</v>
      </c>
      <c r="Y234" s="13">
        <f t="shared" si="29"/>
        <v>26.508999999999997</v>
      </c>
      <c r="Z234" s="13">
        <f t="shared" si="30"/>
        <v>21.207199999999997</v>
      </c>
      <c r="AA234" s="71">
        <f t="shared" si="31"/>
        <v>728.49</v>
      </c>
      <c r="AB234" s="72">
        <f t="shared" si="32"/>
        <v>52.035000000000004</v>
      </c>
    </row>
    <row r="235" spans="3:28" x14ac:dyDescent="0.35">
      <c r="C235" t="s">
        <v>132</v>
      </c>
      <c r="D235">
        <v>19.760000000000002</v>
      </c>
      <c r="E235">
        <v>0.8</v>
      </c>
      <c r="F235">
        <v>6.99</v>
      </c>
      <c r="G235">
        <v>513.77</v>
      </c>
      <c r="H235">
        <v>0</v>
      </c>
      <c r="I235">
        <v>0.9</v>
      </c>
      <c r="J235">
        <v>0.77</v>
      </c>
      <c r="K235">
        <v>4</v>
      </c>
      <c r="L235">
        <v>2.75</v>
      </c>
      <c r="M235">
        <v>19</v>
      </c>
      <c r="N235">
        <v>375.42</v>
      </c>
      <c r="O235">
        <v>193.84</v>
      </c>
      <c r="P235">
        <v>181.59</v>
      </c>
      <c r="Q235">
        <v>2.91</v>
      </c>
      <c r="R235">
        <v>1.32</v>
      </c>
      <c r="S235">
        <v>0.6</v>
      </c>
      <c r="T235">
        <v>3</v>
      </c>
      <c r="U235">
        <v>3.29</v>
      </c>
      <c r="V235">
        <v>2.91</v>
      </c>
      <c r="W235">
        <v>0.96</v>
      </c>
      <c r="X235">
        <v>37.74</v>
      </c>
      <c r="Y235" s="13">
        <f t="shared" si="29"/>
        <v>26.417999999999999</v>
      </c>
      <c r="Z235" s="13">
        <f t="shared" si="30"/>
        <v>21.134399999999999</v>
      </c>
      <c r="AA235" s="71">
        <f t="shared" si="31"/>
        <v>718.41</v>
      </c>
      <c r="AB235" s="72">
        <f t="shared" si="32"/>
        <v>51.314999999999998</v>
      </c>
    </row>
    <row r="236" spans="3:28" x14ac:dyDescent="0.35">
      <c r="C236" t="s">
        <v>132</v>
      </c>
      <c r="D236">
        <v>19.77</v>
      </c>
      <c r="E236">
        <v>0.8</v>
      </c>
      <c r="F236">
        <v>6.89</v>
      </c>
      <c r="G236">
        <v>511.52</v>
      </c>
      <c r="H236">
        <v>0</v>
      </c>
      <c r="I236">
        <v>0.9</v>
      </c>
      <c r="J236">
        <v>0.77</v>
      </c>
      <c r="K236">
        <v>4</v>
      </c>
      <c r="L236">
        <v>2.75</v>
      </c>
      <c r="M236">
        <v>19</v>
      </c>
      <c r="N236">
        <v>375.59</v>
      </c>
      <c r="O236">
        <v>193.92</v>
      </c>
      <c r="P236">
        <v>181.67</v>
      </c>
      <c r="Q236">
        <v>2.9</v>
      </c>
      <c r="R236">
        <v>1.31</v>
      </c>
      <c r="S236">
        <v>0.6</v>
      </c>
      <c r="T236">
        <v>3</v>
      </c>
      <c r="U236">
        <v>3.29</v>
      </c>
      <c r="V236">
        <v>2.9</v>
      </c>
      <c r="W236">
        <v>0.96</v>
      </c>
      <c r="X236">
        <v>37.630000000000003</v>
      </c>
      <c r="Y236" s="13">
        <f t="shared" si="29"/>
        <v>26.341000000000001</v>
      </c>
      <c r="Z236" s="13">
        <f t="shared" si="30"/>
        <v>21.072800000000001</v>
      </c>
      <c r="AA236" s="71">
        <f t="shared" si="31"/>
        <v>718.33</v>
      </c>
      <c r="AB236" s="72">
        <f t="shared" si="32"/>
        <v>51.309285714285714</v>
      </c>
    </row>
    <row r="237" spans="3:28" x14ac:dyDescent="0.35">
      <c r="C237" t="s">
        <v>132</v>
      </c>
      <c r="D237">
        <v>19.78</v>
      </c>
      <c r="E237">
        <v>0.8</v>
      </c>
      <c r="F237">
        <v>6.89</v>
      </c>
      <c r="G237">
        <v>507.79</v>
      </c>
      <c r="H237">
        <v>0</v>
      </c>
      <c r="I237">
        <v>0.9</v>
      </c>
      <c r="J237">
        <v>0.76</v>
      </c>
      <c r="K237">
        <v>4</v>
      </c>
      <c r="L237">
        <v>2.75</v>
      </c>
      <c r="M237">
        <v>19</v>
      </c>
      <c r="N237">
        <v>375.74</v>
      </c>
      <c r="O237">
        <v>194</v>
      </c>
      <c r="P237">
        <v>181.74</v>
      </c>
      <c r="Q237">
        <v>2.88</v>
      </c>
      <c r="R237">
        <v>1.31</v>
      </c>
      <c r="S237">
        <v>0.6</v>
      </c>
      <c r="T237">
        <v>3</v>
      </c>
      <c r="U237">
        <v>3.29</v>
      </c>
      <c r="V237">
        <v>2.88</v>
      </c>
      <c r="W237">
        <v>0.95</v>
      </c>
      <c r="X237">
        <v>37.39</v>
      </c>
      <c r="Y237" s="13">
        <f t="shared" si="29"/>
        <v>26.173000000000002</v>
      </c>
      <c r="Z237" s="13">
        <f t="shared" si="30"/>
        <v>20.938400000000001</v>
      </c>
      <c r="AA237" s="71">
        <f t="shared" si="31"/>
        <v>718.26</v>
      </c>
      <c r="AB237" s="72">
        <f t="shared" si="32"/>
        <v>51.304285714285712</v>
      </c>
    </row>
    <row r="238" spans="3:28" x14ac:dyDescent="0.35">
      <c r="C238" t="s">
        <v>132</v>
      </c>
      <c r="D238">
        <v>19.79</v>
      </c>
      <c r="E238">
        <v>0.79</v>
      </c>
      <c r="F238">
        <v>6.7</v>
      </c>
      <c r="G238">
        <v>507</v>
      </c>
      <c r="H238">
        <v>0</v>
      </c>
      <c r="I238">
        <v>0.9</v>
      </c>
      <c r="J238">
        <v>0.76</v>
      </c>
      <c r="K238">
        <v>4</v>
      </c>
      <c r="L238">
        <v>2.75</v>
      </c>
      <c r="M238">
        <v>19</v>
      </c>
      <c r="N238">
        <v>375.91</v>
      </c>
      <c r="O238">
        <v>194.09</v>
      </c>
      <c r="P238">
        <v>181.82</v>
      </c>
      <c r="Q238">
        <v>2.88</v>
      </c>
      <c r="R238">
        <v>1.3</v>
      </c>
      <c r="S238">
        <v>0.6</v>
      </c>
      <c r="T238">
        <v>3</v>
      </c>
      <c r="U238">
        <v>3.29</v>
      </c>
      <c r="V238">
        <v>2.88</v>
      </c>
      <c r="W238">
        <v>0.95</v>
      </c>
      <c r="X238">
        <v>37.46</v>
      </c>
      <c r="Y238" s="13">
        <f t="shared" si="29"/>
        <v>26.222000000000001</v>
      </c>
      <c r="Z238" s="13">
        <f t="shared" si="30"/>
        <v>20.977600000000002</v>
      </c>
      <c r="AA238" s="71">
        <f t="shared" si="31"/>
        <v>718.18000000000006</v>
      </c>
      <c r="AB238" s="72">
        <f t="shared" si="32"/>
        <v>51.298571428571435</v>
      </c>
    </row>
    <row r="239" spans="3:28" x14ac:dyDescent="0.35">
      <c r="C239" t="s">
        <v>132</v>
      </c>
      <c r="D239">
        <v>19.79</v>
      </c>
      <c r="E239">
        <v>0.8</v>
      </c>
      <c r="F239">
        <v>6.89</v>
      </c>
      <c r="G239">
        <v>509.52</v>
      </c>
      <c r="H239">
        <v>0</v>
      </c>
      <c r="I239">
        <v>0.9</v>
      </c>
      <c r="J239">
        <v>0.76</v>
      </c>
      <c r="K239">
        <v>4</v>
      </c>
      <c r="L239">
        <v>2.75</v>
      </c>
      <c r="M239">
        <v>19</v>
      </c>
      <c r="N239">
        <v>376.09</v>
      </c>
      <c r="O239">
        <v>194.18</v>
      </c>
      <c r="P239">
        <v>181.91</v>
      </c>
      <c r="Q239">
        <v>2.87</v>
      </c>
      <c r="R239">
        <v>1.3</v>
      </c>
      <c r="S239">
        <v>0.6</v>
      </c>
      <c r="T239">
        <v>3</v>
      </c>
      <c r="U239">
        <v>3.29</v>
      </c>
      <c r="V239">
        <v>2.87</v>
      </c>
      <c r="W239">
        <v>0.95</v>
      </c>
      <c r="X239">
        <v>37.31</v>
      </c>
      <c r="Y239" s="13">
        <f t="shared" si="29"/>
        <v>26.117000000000001</v>
      </c>
      <c r="Z239" s="13">
        <f t="shared" si="30"/>
        <v>20.893600000000003</v>
      </c>
      <c r="AA239" s="71">
        <f t="shared" si="31"/>
        <v>718.09</v>
      </c>
      <c r="AB239" s="72">
        <f t="shared" si="32"/>
        <v>51.292142857142856</v>
      </c>
    </row>
    <row r="240" spans="3:28" x14ac:dyDescent="0.35">
      <c r="C240" t="s">
        <v>132</v>
      </c>
      <c r="D240">
        <v>19.8</v>
      </c>
      <c r="E240">
        <v>0.79</v>
      </c>
      <c r="F240">
        <v>6.8</v>
      </c>
      <c r="G240">
        <v>508.91</v>
      </c>
      <c r="H240">
        <v>0</v>
      </c>
      <c r="I240">
        <v>0.9</v>
      </c>
      <c r="J240">
        <v>0.76</v>
      </c>
      <c r="K240">
        <v>4</v>
      </c>
      <c r="L240">
        <v>2.75</v>
      </c>
      <c r="M240">
        <v>19</v>
      </c>
      <c r="N240">
        <v>376.24</v>
      </c>
      <c r="O240">
        <v>194.26</v>
      </c>
      <c r="P240">
        <v>181.98</v>
      </c>
      <c r="Q240">
        <v>2.88</v>
      </c>
      <c r="R240">
        <v>1.3</v>
      </c>
      <c r="S240">
        <v>0.6</v>
      </c>
      <c r="T240">
        <v>3</v>
      </c>
      <c r="U240">
        <v>3.29</v>
      </c>
      <c r="V240">
        <v>2.88</v>
      </c>
      <c r="W240">
        <v>0.95</v>
      </c>
      <c r="X240">
        <v>37.4</v>
      </c>
      <c r="Y240" s="13">
        <f t="shared" si="29"/>
        <v>26.18</v>
      </c>
      <c r="Z240" s="13">
        <f t="shared" si="30"/>
        <v>20.944000000000003</v>
      </c>
      <c r="AA240" s="71">
        <f t="shared" si="31"/>
        <v>718.02</v>
      </c>
      <c r="AB240" s="72">
        <f t="shared" si="32"/>
        <v>51.287142857142854</v>
      </c>
    </row>
    <row r="241" spans="3:28" x14ac:dyDescent="0.35">
      <c r="C241" t="s">
        <v>132</v>
      </c>
      <c r="D241">
        <v>19.809999999999999</v>
      </c>
      <c r="E241">
        <v>0.8</v>
      </c>
      <c r="F241">
        <v>6.7</v>
      </c>
      <c r="G241">
        <v>510.41</v>
      </c>
      <c r="H241">
        <v>0</v>
      </c>
      <c r="I241">
        <v>0.9</v>
      </c>
      <c r="J241">
        <v>0.75</v>
      </c>
      <c r="K241">
        <v>4</v>
      </c>
      <c r="L241">
        <v>2.75</v>
      </c>
      <c r="M241">
        <v>19</v>
      </c>
      <c r="N241">
        <v>376.41</v>
      </c>
      <c r="O241">
        <v>194.35</v>
      </c>
      <c r="P241">
        <v>182.06</v>
      </c>
      <c r="Q241">
        <v>2.86</v>
      </c>
      <c r="R241">
        <v>1.29</v>
      </c>
      <c r="S241">
        <v>0.61</v>
      </c>
      <c r="T241">
        <v>3</v>
      </c>
      <c r="U241">
        <v>3.29</v>
      </c>
      <c r="V241">
        <v>2.86</v>
      </c>
      <c r="W241">
        <v>0.94</v>
      </c>
      <c r="X241">
        <v>37.229999999999997</v>
      </c>
      <c r="Y241" s="13">
        <f t="shared" si="29"/>
        <v>26.060999999999996</v>
      </c>
      <c r="Z241" s="13">
        <f t="shared" si="30"/>
        <v>20.848799999999997</v>
      </c>
      <c r="AA241" s="71">
        <f t="shared" si="31"/>
        <v>717.94</v>
      </c>
      <c r="AB241" s="72">
        <f t="shared" si="32"/>
        <v>51.281428571428577</v>
      </c>
    </row>
    <row r="242" spans="3:28" x14ac:dyDescent="0.35">
      <c r="C242" t="s">
        <v>132</v>
      </c>
      <c r="D242">
        <v>19.82</v>
      </c>
      <c r="E242">
        <v>0.8</v>
      </c>
      <c r="F242">
        <v>6.61</v>
      </c>
      <c r="G242">
        <v>513.54</v>
      </c>
      <c r="H242">
        <v>0</v>
      </c>
      <c r="I242">
        <v>0.9</v>
      </c>
      <c r="J242">
        <v>0.74</v>
      </c>
      <c r="K242">
        <v>4</v>
      </c>
      <c r="L242">
        <v>2.75</v>
      </c>
      <c r="M242">
        <v>19</v>
      </c>
      <c r="N242">
        <v>376.56</v>
      </c>
      <c r="O242">
        <v>194.42</v>
      </c>
      <c r="P242">
        <v>182.14</v>
      </c>
      <c r="Q242">
        <v>2.86</v>
      </c>
      <c r="R242">
        <v>1.27</v>
      </c>
      <c r="S242">
        <v>0.61</v>
      </c>
      <c r="T242">
        <v>3</v>
      </c>
      <c r="U242">
        <v>3.29</v>
      </c>
      <c r="V242">
        <v>2.86</v>
      </c>
      <c r="W242">
        <v>0.94</v>
      </c>
      <c r="X242">
        <v>37.25</v>
      </c>
      <c r="Y242" s="13">
        <f t="shared" si="29"/>
        <v>26.074999999999999</v>
      </c>
      <c r="Z242" s="13">
        <f t="shared" si="30"/>
        <v>20.86</v>
      </c>
      <c r="AA242" s="71">
        <f t="shared" si="31"/>
        <v>717.86</v>
      </c>
      <c r="AB242" s="72">
        <f t="shared" si="32"/>
        <v>51.275714285714287</v>
      </c>
    </row>
    <row r="243" spans="3:28" x14ac:dyDescent="0.35">
      <c r="C243" t="s">
        <v>132</v>
      </c>
      <c r="D243">
        <v>19.829999999999998</v>
      </c>
      <c r="E243">
        <v>0.8</v>
      </c>
      <c r="F243">
        <v>6.61</v>
      </c>
      <c r="G243">
        <v>515.45000000000005</v>
      </c>
      <c r="H243">
        <v>0</v>
      </c>
      <c r="I243">
        <v>0.9</v>
      </c>
      <c r="J243">
        <v>0.74</v>
      </c>
      <c r="K243">
        <v>4</v>
      </c>
      <c r="L243">
        <v>2.75</v>
      </c>
      <c r="M243">
        <v>19</v>
      </c>
      <c r="N243">
        <v>376.73</v>
      </c>
      <c r="O243">
        <v>194.51</v>
      </c>
      <c r="P243">
        <v>182.22</v>
      </c>
      <c r="Q243">
        <v>2.87</v>
      </c>
      <c r="R243">
        <v>1.27</v>
      </c>
      <c r="S243">
        <v>0.62</v>
      </c>
      <c r="T243">
        <v>3</v>
      </c>
      <c r="U243">
        <v>3.29</v>
      </c>
      <c r="V243">
        <v>2.87</v>
      </c>
      <c r="W243">
        <v>0.95</v>
      </c>
      <c r="X243">
        <v>37.33</v>
      </c>
      <c r="Y243" s="13">
        <f t="shared" si="29"/>
        <v>26.131</v>
      </c>
      <c r="Z243" s="13">
        <f t="shared" si="30"/>
        <v>20.904800000000002</v>
      </c>
      <c r="AA243" s="71">
        <f t="shared" si="31"/>
        <v>717.78</v>
      </c>
      <c r="AB243" s="72">
        <f t="shared" si="32"/>
        <v>51.269999999999996</v>
      </c>
    </row>
    <row r="244" spans="3:28" x14ac:dyDescent="0.35">
      <c r="C244" t="s">
        <v>132</v>
      </c>
      <c r="D244">
        <v>19.84</v>
      </c>
      <c r="E244">
        <v>0.8</v>
      </c>
      <c r="F244">
        <v>6.7</v>
      </c>
      <c r="G244">
        <v>521.35</v>
      </c>
      <c r="H244">
        <v>0</v>
      </c>
      <c r="I244">
        <v>0.9</v>
      </c>
      <c r="J244">
        <v>0.74</v>
      </c>
      <c r="K244">
        <v>4</v>
      </c>
      <c r="L244">
        <v>2.75</v>
      </c>
      <c r="M244">
        <v>19</v>
      </c>
      <c r="N244">
        <v>376.88</v>
      </c>
      <c r="O244">
        <v>194.59</v>
      </c>
      <c r="P244">
        <v>182.29</v>
      </c>
      <c r="Q244">
        <v>2.88</v>
      </c>
      <c r="R244">
        <v>1.28</v>
      </c>
      <c r="S244">
        <v>0.62</v>
      </c>
      <c r="T244">
        <v>3</v>
      </c>
      <c r="U244">
        <v>3.29</v>
      </c>
      <c r="V244">
        <v>2.88</v>
      </c>
      <c r="W244">
        <v>0.95</v>
      </c>
      <c r="X244">
        <v>37.46</v>
      </c>
      <c r="Y244" s="13">
        <f t="shared" si="29"/>
        <v>26.222000000000001</v>
      </c>
      <c r="Z244" s="13">
        <f t="shared" si="30"/>
        <v>20.977600000000002</v>
      </c>
      <c r="AA244" s="71">
        <f t="shared" si="31"/>
        <v>717.71</v>
      </c>
      <c r="AB244" s="72">
        <f t="shared" si="32"/>
        <v>51.265000000000001</v>
      </c>
    </row>
    <row r="245" spans="3:28" x14ac:dyDescent="0.35">
      <c r="C245" t="s">
        <v>132</v>
      </c>
      <c r="D245">
        <v>19.84</v>
      </c>
      <c r="E245">
        <v>0.8</v>
      </c>
      <c r="F245">
        <v>6.8</v>
      </c>
      <c r="G245">
        <v>528.86</v>
      </c>
      <c r="H245">
        <v>0</v>
      </c>
      <c r="I245">
        <v>0.9</v>
      </c>
      <c r="J245">
        <v>0.75</v>
      </c>
      <c r="K245">
        <v>4</v>
      </c>
      <c r="L245">
        <v>2.75</v>
      </c>
      <c r="M245">
        <v>19</v>
      </c>
      <c r="N245">
        <v>377.05</v>
      </c>
      <c r="O245">
        <v>194.68</v>
      </c>
      <c r="P245">
        <v>182.38</v>
      </c>
      <c r="Q245">
        <v>2.89</v>
      </c>
      <c r="R245">
        <v>1.28</v>
      </c>
      <c r="S245">
        <v>0.63</v>
      </c>
      <c r="T245">
        <v>3</v>
      </c>
      <c r="U245">
        <v>3.29</v>
      </c>
      <c r="V245">
        <v>2.89</v>
      </c>
      <c r="W245">
        <v>0.95</v>
      </c>
      <c r="X245">
        <v>37.619999999999997</v>
      </c>
      <c r="Y245" s="13">
        <f t="shared" si="29"/>
        <v>26.333999999999996</v>
      </c>
      <c r="Z245" s="13">
        <f t="shared" si="30"/>
        <v>21.0672</v>
      </c>
      <c r="AA245" s="71">
        <f t="shared" si="31"/>
        <v>717.62</v>
      </c>
      <c r="AB245" s="72">
        <f t="shared" si="32"/>
        <v>51.258571428571429</v>
      </c>
    </row>
    <row r="246" spans="3:28" x14ac:dyDescent="0.35">
      <c r="C246" t="s">
        <v>132</v>
      </c>
      <c r="D246">
        <v>19.850000000000001</v>
      </c>
      <c r="E246">
        <v>0.8</v>
      </c>
      <c r="F246">
        <v>6.7</v>
      </c>
      <c r="G246">
        <v>530.62</v>
      </c>
      <c r="H246">
        <v>0</v>
      </c>
      <c r="I246">
        <v>0.91</v>
      </c>
      <c r="J246">
        <v>0.74</v>
      </c>
      <c r="K246">
        <v>4</v>
      </c>
      <c r="L246">
        <v>2.74</v>
      </c>
      <c r="M246">
        <v>19</v>
      </c>
      <c r="N246">
        <v>377.23</v>
      </c>
      <c r="O246">
        <v>194.77</v>
      </c>
      <c r="P246">
        <v>182.46</v>
      </c>
      <c r="Q246">
        <v>2.89</v>
      </c>
      <c r="R246">
        <v>1.27</v>
      </c>
      <c r="S246">
        <v>0.63</v>
      </c>
      <c r="T246">
        <v>3</v>
      </c>
      <c r="U246">
        <v>3.29</v>
      </c>
      <c r="V246">
        <v>2.89</v>
      </c>
      <c r="W246">
        <v>0.96</v>
      </c>
      <c r="X246">
        <v>37.729999999999997</v>
      </c>
      <c r="Y246" s="13">
        <f t="shared" si="29"/>
        <v>26.410999999999994</v>
      </c>
      <c r="Z246" s="13">
        <f t="shared" si="30"/>
        <v>21.128799999999998</v>
      </c>
      <c r="AA246" s="71">
        <f t="shared" si="31"/>
        <v>727.54</v>
      </c>
      <c r="AB246" s="72">
        <f t="shared" si="32"/>
        <v>51.967142857142854</v>
      </c>
    </row>
    <row r="247" spans="3:28" x14ac:dyDescent="0.35">
      <c r="C247" t="s">
        <v>132</v>
      </c>
      <c r="D247">
        <v>19.86</v>
      </c>
      <c r="E247">
        <v>0.8</v>
      </c>
      <c r="F247">
        <v>6.61</v>
      </c>
      <c r="G247">
        <v>528.5</v>
      </c>
      <c r="H247">
        <v>0</v>
      </c>
      <c r="I247">
        <v>0.91</v>
      </c>
      <c r="J247">
        <v>0.73</v>
      </c>
      <c r="K247">
        <v>4</v>
      </c>
      <c r="L247">
        <v>2.74</v>
      </c>
      <c r="M247">
        <v>19</v>
      </c>
      <c r="N247">
        <v>377.38</v>
      </c>
      <c r="O247">
        <v>194.85</v>
      </c>
      <c r="P247">
        <v>182.53</v>
      </c>
      <c r="Q247">
        <v>2.91</v>
      </c>
      <c r="R247">
        <v>1.25</v>
      </c>
      <c r="S247">
        <v>0.63</v>
      </c>
      <c r="T247">
        <v>3</v>
      </c>
      <c r="U247">
        <v>3.28</v>
      </c>
      <c r="V247">
        <v>2.91</v>
      </c>
      <c r="W247">
        <v>0.96</v>
      </c>
      <c r="X247">
        <v>37.96</v>
      </c>
      <c r="Y247" s="13">
        <f t="shared" si="29"/>
        <v>26.572000000000003</v>
      </c>
      <c r="Z247" s="13">
        <f t="shared" si="30"/>
        <v>21.257600000000004</v>
      </c>
      <c r="AA247" s="71">
        <f t="shared" si="31"/>
        <v>727.47</v>
      </c>
      <c r="AB247" s="72">
        <f t="shared" si="32"/>
        <v>51.962142857142858</v>
      </c>
    </row>
    <row r="248" spans="3:28" x14ac:dyDescent="0.35">
      <c r="C248" t="s">
        <v>132</v>
      </c>
      <c r="D248">
        <v>19.87</v>
      </c>
      <c r="E248">
        <v>0.81</v>
      </c>
      <c r="F248">
        <v>6.61</v>
      </c>
      <c r="G248">
        <v>523.49</v>
      </c>
      <c r="H248">
        <v>0</v>
      </c>
      <c r="I248">
        <v>0.91</v>
      </c>
      <c r="J248">
        <v>0.72</v>
      </c>
      <c r="K248">
        <v>4</v>
      </c>
      <c r="L248">
        <v>2.74</v>
      </c>
      <c r="M248">
        <v>19</v>
      </c>
      <c r="N248">
        <v>377.55</v>
      </c>
      <c r="O248">
        <v>194.93</v>
      </c>
      <c r="P248">
        <v>182.61</v>
      </c>
      <c r="Q248">
        <v>2.92</v>
      </c>
      <c r="R248">
        <v>1.22</v>
      </c>
      <c r="S248">
        <v>0.62</v>
      </c>
      <c r="T248">
        <v>3</v>
      </c>
      <c r="U248">
        <v>3.28</v>
      </c>
      <c r="V248">
        <v>2.92</v>
      </c>
      <c r="W248">
        <v>0.96</v>
      </c>
      <c r="X248">
        <v>38.03</v>
      </c>
      <c r="Y248" s="13">
        <f t="shared" si="29"/>
        <v>26.621000000000002</v>
      </c>
      <c r="Z248" s="13">
        <f t="shared" si="30"/>
        <v>21.296800000000005</v>
      </c>
      <c r="AA248" s="71">
        <f t="shared" si="31"/>
        <v>727.39</v>
      </c>
      <c r="AB248" s="72">
        <f t="shared" si="32"/>
        <v>51.956428571428567</v>
      </c>
    </row>
    <row r="249" spans="3:28" x14ac:dyDescent="0.35">
      <c r="C249" t="s">
        <v>132</v>
      </c>
      <c r="D249">
        <v>19.88</v>
      </c>
      <c r="E249">
        <v>0.8</v>
      </c>
      <c r="F249">
        <v>6.32</v>
      </c>
      <c r="G249">
        <v>524.4</v>
      </c>
      <c r="H249">
        <v>0</v>
      </c>
      <c r="I249">
        <v>0.91</v>
      </c>
      <c r="J249">
        <v>0.7</v>
      </c>
      <c r="K249">
        <v>4</v>
      </c>
      <c r="L249">
        <v>2.73</v>
      </c>
      <c r="M249">
        <v>19</v>
      </c>
      <c r="N249">
        <v>377.7</v>
      </c>
      <c r="O249">
        <v>195.01</v>
      </c>
      <c r="P249">
        <v>182.69</v>
      </c>
      <c r="Q249">
        <v>2.94</v>
      </c>
      <c r="R249">
        <v>1.19</v>
      </c>
      <c r="S249">
        <v>0.61</v>
      </c>
      <c r="T249">
        <v>3</v>
      </c>
      <c r="U249">
        <v>3.27</v>
      </c>
      <c r="V249">
        <v>2.94</v>
      </c>
      <c r="W249">
        <v>0.97</v>
      </c>
      <c r="X249">
        <v>38.33</v>
      </c>
      <c r="Y249" s="13">
        <f t="shared" si="29"/>
        <v>26.831</v>
      </c>
      <c r="Z249" s="13">
        <f t="shared" si="30"/>
        <v>21.4648</v>
      </c>
      <c r="AA249" s="71">
        <f t="shared" si="31"/>
        <v>727.31</v>
      </c>
      <c r="AB249" s="72">
        <f t="shared" si="32"/>
        <v>51.950714285714284</v>
      </c>
    </row>
    <row r="250" spans="3:28" x14ac:dyDescent="0.35">
      <c r="C250" t="s">
        <v>132</v>
      </c>
      <c r="D250">
        <v>19.89</v>
      </c>
      <c r="E250">
        <v>0.81</v>
      </c>
      <c r="F250">
        <v>6.22</v>
      </c>
      <c r="G250">
        <v>527.08000000000004</v>
      </c>
      <c r="H250">
        <v>0</v>
      </c>
      <c r="I250">
        <v>0.92</v>
      </c>
      <c r="J250">
        <v>0.69</v>
      </c>
      <c r="K250">
        <v>4</v>
      </c>
      <c r="L250">
        <v>2.72</v>
      </c>
      <c r="M250">
        <v>19</v>
      </c>
      <c r="N250">
        <v>377.87</v>
      </c>
      <c r="O250">
        <v>195.1</v>
      </c>
      <c r="P250">
        <v>182.77</v>
      </c>
      <c r="Q250">
        <v>2.98</v>
      </c>
      <c r="R250">
        <v>1.1599999999999999</v>
      </c>
      <c r="S250">
        <v>0.61</v>
      </c>
      <c r="T250">
        <v>3</v>
      </c>
      <c r="U250">
        <v>3.26</v>
      </c>
      <c r="V250">
        <v>2.98</v>
      </c>
      <c r="W250">
        <v>0.98</v>
      </c>
      <c r="X250">
        <v>38.840000000000003</v>
      </c>
      <c r="Y250" s="13">
        <f t="shared" si="29"/>
        <v>27.187999999999999</v>
      </c>
      <c r="Z250" s="13">
        <f t="shared" si="30"/>
        <v>21.750399999999999</v>
      </c>
      <c r="AA250" s="71">
        <f t="shared" si="31"/>
        <v>737.23</v>
      </c>
      <c r="AB250" s="72">
        <f t="shared" si="32"/>
        <v>52.659285714285716</v>
      </c>
    </row>
    <row r="251" spans="3:28" x14ac:dyDescent="0.35">
      <c r="C251" t="s">
        <v>132</v>
      </c>
      <c r="D251">
        <v>19.899999999999999</v>
      </c>
      <c r="E251">
        <v>0.83</v>
      </c>
      <c r="F251">
        <v>6.42</v>
      </c>
      <c r="G251">
        <v>524.24</v>
      </c>
      <c r="H251">
        <v>0</v>
      </c>
      <c r="I251">
        <v>0.93</v>
      </c>
      <c r="J251">
        <v>0.68</v>
      </c>
      <c r="K251">
        <v>4</v>
      </c>
      <c r="L251">
        <v>2.72</v>
      </c>
      <c r="M251">
        <v>19</v>
      </c>
      <c r="N251">
        <v>378.02</v>
      </c>
      <c r="O251">
        <v>195.18</v>
      </c>
      <c r="P251">
        <v>182.84</v>
      </c>
      <c r="Q251">
        <v>3.01</v>
      </c>
      <c r="R251">
        <v>1.1399999999999999</v>
      </c>
      <c r="S251">
        <v>0.6</v>
      </c>
      <c r="T251">
        <v>3</v>
      </c>
      <c r="U251">
        <v>3.25</v>
      </c>
      <c r="V251">
        <v>3.01</v>
      </c>
      <c r="W251">
        <v>0.99</v>
      </c>
      <c r="X251">
        <v>39.33</v>
      </c>
      <c r="Y251" s="13">
        <f t="shared" si="29"/>
        <v>27.530999999999999</v>
      </c>
      <c r="Z251" s="13">
        <f t="shared" si="30"/>
        <v>22.024799999999999</v>
      </c>
      <c r="AA251" s="71">
        <f t="shared" si="31"/>
        <v>747.16</v>
      </c>
      <c r="AB251" s="72">
        <f t="shared" si="32"/>
        <v>53.368571428571428</v>
      </c>
    </row>
    <row r="252" spans="3:28" x14ac:dyDescent="0.35">
      <c r="C252" t="s">
        <v>132</v>
      </c>
      <c r="D252">
        <v>19.91</v>
      </c>
      <c r="E252">
        <v>0.83</v>
      </c>
      <c r="F252">
        <v>6.22</v>
      </c>
      <c r="G252">
        <v>518.91</v>
      </c>
      <c r="H252">
        <v>0</v>
      </c>
      <c r="I252">
        <v>0.93</v>
      </c>
      <c r="J252">
        <v>0.68</v>
      </c>
      <c r="K252">
        <v>4</v>
      </c>
      <c r="L252">
        <v>2.72</v>
      </c>
      <c r="M252">
        <v>19</v>
      </c>
      <c r="N252">
        <v>378.19</v>
      </c>
      <c r="O252">
        <v>195.27</v>
      </c>
      <c r="P252">
        <v>182.93</v>
      </c>
      <c r="Q252">
        <v>3.02</v>
      </c>
      <c r="R252">
        <v>1.1399999999999999</v>
      </c>
      <c r="S252">
        <v>0.59</v>
      </c>
      <c r="T252">
        <v>3</v>
      </c>
      <c r="U252">
        <v>3.25</v>
      </c>
      <c r="V252">
        <v>3.02</v>
      </c>
      <c r="W252">
        <v>1</v>
      </c>
      <c r="X252">
        <v>39.5</v>
      </c>
      <c r="Y252" s="13">
        <f t="shared" si="29"/>
        <v>27.65</v>
      </c>
      <c r="Z252" s="13">
        <f t="shared" si="30"/>
        <v>22.12</v>
      </c>
      <c r="AA252" s="71">
        <f t="shared" si="31"/>
        <v>747.06999999999994</v>
      </c>
      <c r="AB252" s="72">
        <f t="shared" si="32"/>
        <v>53.36214285714285</v>
      </c>
    </row>
    <row r="253" spans="3:28" x14ac:dyDescent="0.35">
      <c r="C253" t="s">
        <v>132</v>
      </c>
      <c r="D253">
        <v>19.91</v>
      </c>
      <c r="E253">
        <v>0.82</v>
      </c>
      <c r="F253">
        <v>6.22</v>
      </c>
      <c r="G253">
        <v>519.44000000000005</v>
      </c>
      <c r="H253">
        <v>0</v>
      </c>
      <c r="I253">
        <v>0.93</v>
      </c>
      <c r="J253">
        <v>0.67</v>
      </c>
      <c r="K253">
        <v>4</v>
      </c>
      <c r="L253">
        <v>2.72</v>
      </c>
      <c r="M253">
        <v>19</v>
      </c>
      <c r="N253">
        <v>378.37</v>
      </c>
      <c r="O253">
        <v>195.36</v>
      </c>
      <c r="P253">
        <v>183.01</v>
      </c>
      <c r="Q253">
        <v>3.02</v>
      </c>
      <c r="R253">
        <v>1.1299999999999999</v>
      </c>
      <c r="S253">
        <v>0.59</v>
      </c>
      <c r="T253">
        <v>3</v>
      </c>
      <c r="U253">
        <v>3.25</v>
      </c>
      <c r="V253">
        <v>3.02</v>
      </c>
      <c r="W253">
        <v>1</v>
      </c>
      <c r="X253">
        <v>39.450000000000003</v>
      </c>
      <c r="Y253" s="13">
        <f t="shared" si="29"/>
        <v>27.615000000000002</v>
      </c>
      <c r="Z253" s="13">
        <f t="shared" si="30"/>
        <v>22.092000000000002</v>
      </c>
      <c r="AA253" s="71">
        <f t="shared" si="31"/>
        <v>746.99</v>
      </c>
      <c r="AB253" s="72">
        <f t="shared" si="32"/>
        <v>53.356428571428573</v>
      </c>
    </row>
    <row r="254" spans="3:28" x14ac:dyDescent="0.35">
      <c r="C254" t="s">
        <v>132</v>
      </c>
      <c r="D254">
        <v>19.920000000000002</v>
      </c>
      <c r="E254">
        <v>0.83</v>
      </c>
      <c r="F254">
        <v>6.22</v>
      </c>
      <c r="G254">
        <v>520.72</v>
      </c>
      <c r="H254">
        <v>0</v>
      </c>
      <c r="I254">
        <v>0.93</v>
      </c>
      <c r="J254">
        <v>0.66</v>
      </c>
      <c r="K254">
        <v>4</v>
      </c>
      <c r="L254">
        <v>2.71</v>
      </c>
      <c r="M254">
        <v>19</v>
      </c>
      <c r="N254">
        <v>378.52</v>
      </c>
      <c r="O254">
        <v>195.43</v>
      </c>
      <c r="P254">
        <v>183.08</v>
      </c>
      <c r="Q254">
        <v>3.02</v>
      </c>
      <c r="R254">
        <v>1.1200000000000001</v>
      </c>
      <c r="S254">
        <v>0.59</v>
      </c>
      <c r="T254">
        <v>3</v>
      </c>
      <c r="U254">
        <v>3.25</v>
      </c>
      <c r="V254">
        <v>3.02</v>
      </c>
      <c r="W254">
        <v>1</v>
      </c>
      <c r="X254">
        <v>39.49</v>
      </c>
      <c r="Y254" s="13">
        <f t="shared" si="29"/>
        <v>27.643000000000001</v>
      </c>
      <c r="Z254" s="13">
        <f t="shared" si="30"/>
        <v>22.1144</v>
      </c>
      <c r="AA254" s="71">
        <f t="shared" si="31"/>
        <v>746.92</v>
      </c>
      <c r="AB254" s="72">
        <f t="shared" si="32"/>
        <v>53.351428571428571</v>
      </c>
    </row>
    <row r="255" spans="3:28" x14ac:dyDescent="0.35">
      <c r="C255" t="s">
        <v>132</v>
      </c>
      <c r="D255">
        <v>19.93</v>
      </c>
      <c r="E255">
        <v>0.83</v>
      </c>
      <c r="F255">
        <v>6.13</v>
      </c>
      <c r="G255">
        <v>517.07000000000005</v>
      </c>
      <c r="H255">
        <v>0</v>
      </c>
      <c r="I255">
        <v>0.93</v>
      </c>
      <c r="J255">
        <v>0.66</v>
      </c>
      <c r="K255">
        <v>4</v>
      </c>
      <c r="L255">
        <v>2.71</v>
      </c>
      <c r="M255">
        <v>19</v>
      </c>
      <c r="N255">
        <v>378.69</v>
      </c>
      <c r="O255">
        <v>195.52</v>
      </c>
      <c r="P255">
        <v>183.17</v>
      </c>
      <c r="Q255">
        <v>3.04</v>
      </c>
      <c r="R255">
        <v>1.1100000000000001</v>
      </c>
      <c r="S255">
        <v>0.57999999999999996</v>
      </c>
      <c r="T255">
        <v>3</v>
      </c>
      <c r="U255">
        <v>3.25</v>
      </c>
      <c r="V255">
        <v>3.04</v>
      </c>
      <c r="W255">
        <v>1</v>
      </c>
      <c r="X255">
        <v>39.71</v>
      </c>
      <c r="Y255" s="13">
        <f t="shared" si="29"/>
        <v>27.797000000000004</v>
      </c>
      <c r="Z255" s="13">
        <f t="shared" si="30"/>
        <v>22.2376</v>
      </c>
      <c r="AA255" s="71">
        <f t="shared" si="31"/>
        <v>746.83</v>
      </c>
      <c r="AB255" s="72">
        <f t="shared" si="32"/>
        <v>53.345000000000006</v>
      </c>
    </row>
    <row r="256" spans="3:28" x14ac:dyDescent="0.35">
      <c r="C256" t="s">
        <v>132</v>
      </c>
      <c r="D256">
        <v>19.940000000000001</v>
      </c>
      <c r="E256">
        <v>0.83</v>
      </c>
      <c r="F256">
        <v>6.22</v>
      </c>
      <c r="G256">
        <v>518.07000000000005</v>
      </c>
      <c r="H256">
        <v>0</v>
      </c>
      <c r="I256">
        <v>0.93</v>
      </c>
      <c r="J256">
        <v>0.66</v>
      </c>
      <c r="K256">
        <v>4</v>
      </c>
      <c r="L256">
        <v>2.71</v>
      </c>
      <c r="M256">
        <v>19</v>
      </c>
      <c r="N256">
        <v>378.84</v>
      </c>
      <c r="O256">
        <v>195.6</v>
      </c>
      <c r="P256">
        <v>183.24</v>
      </c>
      <c r="Q256">
        <v>3.03</v>
      </c>
      <c r="R256">
        <v>1.1100000000000001</v>
      </c>
      <c r="S256">
        <v>0.57999999999999996</v>
      </c>
      <c r="T256">
        <v>3</v>
      </c>
      <c r="U256">
        <v>3.25</v>
      </c>
      <c r="V256">
        <v>3.03</v>
      </c>
      <c r="W256">
        <v>1</v>
      </c>
      <c r="X256">
        <v>39.68</v>
      </c>
      <c r="Y256" s="13">
        <f t="shared" si="29"/>
        <v>27.776</v>
      </c>
      <c r="Z256" s="13">
        <f t="shared" si="30"/>
        <v>22.220800000000001</v>
      </c>
      <c r="AA256" s="71">
        <f t="shared" si="31"/>
        <v>746.76</v>
      </c>
      <c r="AB256" s="72">
        <f t="shared" si="32"/>
        <v>53.339999999999996</v>
      </c>
    </row>
    <row r="257" spans="3:28" x14ac:dyDescent="0.35">
      <c r="C257" t="s">
        <v>132</v>
      </c>
      <c r="D257">
        <v>19.95</v>
      </c>
      <c r="E257">
        <v>0.83</v>
      </c>
      <c r="F257">
        <v>6.22</v>
      </c>
      <c r="G257">
        <v>519.77</v>
      </c>
      <c r="H257">
        <v>0</v>
      </c>
      <c r="I257">
        <v>0.93</v>
      </c>
      <c r="J257">
        <v>0.67</v>
      </c>
      <c r="K257">
        <v>4</v>
      </c>
      <c r="L257">
        <v>2.71</v>
      </c>
      <c r="M257">
        <v>19</v>
      </c>
      <c r="N257">
        <v>379.01</v>
      </c>
      <c r="O257">
        <v>195.69</v>
      </c>
      <c r="P257">
        <v>183.32</v>
      </c>
      <c r="Q257">
        <v>3.02</v>
      </c>
      <c r="R257">
        <v>1.1200000000000001</v>
      </c>
      <c r="S257">
        <v>0.57999999999999996</v>
      </c>
      <c r="T257">
        <v>3</v>
      </c>
      <c r="U257">
        <v>3.25</v>
      </c>
      <c r="V257">
        <v>3.02</v>
      </c>
      <c r="W257">
        <v>1</v>
      </c>
      <c r="X257">
        <v>39.549999999999997</v>
      </c>
      <c r="Y257" s="13">
        <f t="shared" si="29"/>
        <v>27.684999999999995</v>
      </c>
      <c r="Z257" s="13">
        <f t="shared" si="30"/>
        <v>22.147999999999996</v>
      </c>
      <c r="AA257" s="71">
        <f t="shared" si="31"/>
        <v>746.68000000000006</v>
      </c>
      <c r="AB257" s="72">
        <f t="shared" si="32"/>
        <v>53.33428571428572</v>
      </c>
    </row>
    <row r="258" spans="3:28" x14ac:dyDescent="0.35">
      <c r="C258" t="s">
        <v>132</v>
      </c>
      <c r="D258">
        <v>19.96</v>
      </c>
      <c r="E258">
        <v>0.82</v>
      </c>
      <c r="F258">
        <v>6.22</v>
      </c>
      <c r="G258">
        <v>516.47</v>
      </c>
      <c r="H258">
        <v>0</v>
      </c>
      <c r="I258">
        <v>0.94</v>
      </c>
      <c r="J258">
        <v>0.67</v>
      </c>
      <c r="K258">
        <v>4</v>
      </c>
      <c r="L258">
        <v>2.71</v>
      </c>
      <c r="M258">
        <v>19</v>
      </c>
      <c r="N258">
        <v>379.18</v>
      </c>
      <c r="O258">
        <v>195.78</v>
      </c>
      <c r="P258">
        <v>183.4</v>
      </c>
      <c r="Q258">
        <v>3.03</v>
      </c>
      <c r="R258">
        <v>1.1299999999999999</v>
      </c>
      <c r="S258">
        <v>0.57999999999999996</v>
      </c>
      <c r="T258">
        <v>3</v>
      </c>
      <c r="U258">
        <v>3.25</v>
      </c>
      <c r="V258">
        <v>3.03</v>
      </c>
      <c r="W258">
        <v>1</v>
      </c>
      <c r="X258">
        <v>39.729999999999997</v>
      </c>
      <c r="Y258" s="13">
        <f t="shared" si="29"/>
        <v>27.810999999999996</v>
      </c>
      <c r="Z258" s="13">
        <f t="shared" si="30"/>
        <v>22.248799999999996</v>
      </c>
      <c r="AA258" s="71">
        <f t="shared" si="31"/>
        <v>756.6</v>
      </c>
      <c r="AB258" s="72">
        <f t="shared" si="32"/>
        <v>54.042857142857144</v>
      </c>
    </row>
    <row r="259" spans="3:28" x14ac:dyDescent="0.35">
      <c r="C259" t="s">
        <v>132</v>
      </c>
      <c r="D259">
        <v>19.96</v>
      </c>
      <c r="E259">
        <v>0.84</v>
      </c>
      <c r="F259">
        <v>6.42</v>
      </c>
      <c r="G259">
        <v>512.03</v>
      </c>
      <c r="H259">
        <v>0</v>
      </c>
      <c r="I259">
        <v>0.94</v>
      </c>
      <c r="J259">
        <v>0.68</v>
      </c>
      <c r="K259">
        <v>4</v>
      </c>
      <c r="L259">
        <v>2.72</v>
      </c>
      <c r="M259">
        <v>19</v>
      </c>
      <c r="N259">
        <v>379.33</v>
      </c>
      <c r="O259">
        <v>195.86</v>
      </c>
      <c r="P259">
        <v>183.48</v>
      </c>
      <c r="Q259">
        <v>3.04</v>
      </c>
      <c r="R259">
        <v>1.1499999999999999</v>
      </c>
      <c r="S259">
        <v>0.56999999999999995</v>
      </c>
      <c r="T259">
        <v>3</v>
      </c>
      <c r="U259">
        <v>3.25</v>
      </c>
      <c r="V259">
        <v>3.04</v>
      </c>
      <c r="W259">
        <v>1</v>
      </c>
      <c r="X259">
        <v>39.82</v>
      </c>
      <c r="Y259" s="13">
        <f t="shared" si="29"/>
        <v>27.874000000000002</v>
      </c>
      <c r="Z259" s="13">
        <f t="shared" si="30"/>
        <v>22.299199999999999</v>
      </c>
      <c r="AA259" s="71">
        <f t="shared" si="31"/>
        <v>756.52</v>
      </c>
      <c r="AB259" s="72">
        <f t="shared" si="32"/>
        <v>54.037142857142854</v>
      </c>
    </row>
    <row r="260" spans="3:28" x14ac:dyDescent="0.35">
      <c r="C260" t="s">
        <v>132</v>
      </c>
      <c r="D260">
        <v>19.97</v>
      </c>
      <c r="E260">
        <v>0.84</v>
      </c>
      <c r="F260">
        <v>6.51</v>
      </c>
      <c r="G260">
        <v>507.33</v>
      </c>
      <c r="H260">
        <v>0</v>
      </c>
      <c r="I260">
        <v>0.94</v>
      </c>
      <c r="J260">
        <v>0.7</v>
      </c>
      <c r="K260">
        <v>4</v>
      </c>
      <c r="L260">
        <v>2.72</v>
      </c>
      <c r="M260">
        <v>19</v>
      </c>
      <c r="N260">
        <v>379.51</v>
      </c>
      <c r="O260">
        <v>195.94</v>
      </c>
      <c r="P260">
        <v>183.56</v>
      </c>
      <c r="Q260">
        <v>3.06</v>
      </c>
      <c r="R260">
        <v>1.1599999999999999</v>
      </c>
      <c r="S260">
        <v>0.56000000000000005</v>
      </c>
      <c r="T260">
        <v>3</v>
      </c>
      <c r="U260">
        <v>3.25</v>
      </c>
      <c r="V260">
        <v>3.06</v>
      </c>
      <c r="W260">
        <v>1.01</v>
      </c>
      <c r="X260">
        <v>40.119999999999997</v>
      </c>
      <c r="Y260" s="13">
        <f t="shared" si="29"/>
        <v>28.083999999999996</v>
      </c>
      <c r="Z260" s="13">
        <f t="shared" si="30"/>
        <v>22.467199999999998</v>
      </c>
      <c r="AA260" s="71">
        <f t="shared" si="31"/>
        <v>756.44</v>
      </c>
      <c r="AB260" s="72">
        <f t="shared" si="32"/>
        <v>54.031428571428577</v>
      </c>
    </row>
    <row r="261" spans="3:28" x14ac:dyDescent="0.35">
      <c r="C261" t="s">
        <v>132</v>
      </c>
      <c r="D261">
        <v>19.98</v>
      </c>
      <c r="E261">
        <v>0.84</v>
      </c>
      <c r="F261">
        <v>6.7</v>
      </c>
      <c r="G261">
        <v>505.75</v>
      </c>
      <c r="H261">
        <v>0</v>
      </c>
      <c r="I261">
        <v>0.94</v>
      </c>
      <c r="J261">
        <v>0.71</v>
      </c>
      <c r="K261">
        <v>4</v>
      </c>
      <c r="L261">
        <v>2.72</v>
      </c>
      <c r="M261">
        <v>19</v>
      </c>
      <c r="N261">
        <v>379.66</v>
      </c>
      <c r="O261">
        <v>196.02</v>
      </c>
      <c r="P261">
        <v>183.63</v>
      </c>
      <c r="Q261">
        <v>3.03</v>
      </c>
      <c r="R261">
        <v>1.19</v>
      </c>
      <c r="S261">
        <v>0.55000000000000004</v>
      </c>
      <c r="T261">
        <v>3</v>
      </c>
      <c r="U261">
        <v>3.26</v>
      </c>
      <c r="V261">
        <v>3.03</v>
      </c>
      <c r="W261">
        <v>1</v>
      </c>
      <c r="X261">
        <v>39.71</v>
      </c>
      <c r="Y261" s="13">
        <f t="shared" si="29"/>
        <v>27.797000000000004</v>
      </c>
      <c r="Z261" s="13">
        <f t="shared" si="30"/>
        <v>22.2376</v>
      </c>
      <c r="AA261" s="71">
        <f t="shared" si="31"/>
        <v>756.37</v>
      </c>
      <c r="AB261" s="72">
        <f t="shared" si="32"/>
        <v>54.026428571428575</v>
      </c>
    </row>
    <row r="262" spans="3:28" x14ac:dyDescent="0.35">
      <c r="C262" t="s">
        <v>132</v>
      </c>
      <c r="D262">
        <v>19.989999999999998</v>
      </c>
      <c r="E262">
        <v>0.83</v>
      </c>
      <c r="F262">
        <v>6.61</v>
      </c>
      <c r="G262">
        <v>500.45</v>
      </c>
      <c r="H262">
        <v>0</v>
      </c>
      <c r="I262">
        <v>0.93</v>
      </c>
      <c r="J262">
        <v>0.72</v>
      </c>
      <c r="K262">
        <v>4</v>
      </c>
      <c r="L262">
        <v>2.73</v>
      </c>
      <c r="M262">
        <v>19</v>
      </c>
      <c r="N262">
        <v>379.83</v>
      </c>
      <c r="O262">
        <v>196.11</v>
      </c>
      <c r="P262">
        <v>183.72</v>
      </c>
      <c r="Q262">
        <v>3.01</v>
      </c>
      <c r="R262">
        <v>1.21</v>
      </c>
      <c r="S262">
        <v>0.55000000000000004</v>
      </c>
      <c r="T262">
        <v>3</v>
      </c>
      <c r="U262">
        <v>3.26</v>
      </c>
      <c r="V262">
        <v>3.01</v>
      </c>
      <c r="W262">
        <v>0.99</v>
      </c>
      <c r="X262">
        <v>39.53</v>
      </c>
      <c r="Y262" s="13">
        <f t="shared" si="29"/>
        <v>27.671000000000003</v>
      </c>
      <c r="Z262" s="13">
        <f t="shared" si="30"/>
        <v>22.136800000000004</v>
      </c>
      <c r="AA262" s="71">
        <f t="shared" si="31"/>
        <v>746.28</v>
      </c>
      <c r="AB262" s="72">
        <f t="shared" si="32"/>
        <v>53.305714285714281</v>
      </c>
    </row>
    <row r="263" spans="3:28" x14ac:dyDescent="0.35">
      <c r="C263" t="s">
        <v>132</v>
      </c>
      <c r="D263">
        <v>20</v>
      </c>
      <c r="E263">
        <v>0.83</v>
      </c>
      <c r="F263">
        <v>6.8</v>
      </c>
      <c r="G263">
        <v>499.97</v>
      </c>
      <c r="H263">
        <v>0</v>
      </c>
      <c r="I263">
        <v>0.93</v>
      </c>
      <c r="J263">
        <v>0.73</v>
      </c>
      <c r="K263">
        <v>4</v>
      </c>
      <c r="L263">
        <v>2.73</v>
      </c>
      <c r="M263">
        <v>19</v>
      </c>
      <c r="N263">
        <v>379.98</v>
      </c>
      <c r="O263">
        <v>196.19</v>
      </c>
      <c r="P263">
        <v>183.79</v>
      </c>
      <c r="Q263">
        <v>2.98</v>
      </c>
      <c r="R263">
        <v>1.23</v>
      </c>
      <c r="S263">
        <v>0.56000000000000005</v>
      </c>
      <c r="T263">
        <v>3</v>
      </c>
      <c r="U263">
        <v>3.27</v>
      </c>
      <c r="V263">
        <v>2.98</v>
      </c>
      <c r="W263">
        <v>0.98</v>
      </c>
      <c r="X263">
        <v>39.14</v>
      </c>
      <c r="Y263" s="13">
        <f t="shared" ref="Y263:Y326" si="33">X263*14/20</f>
        <v>27.398000000000003</v>
      </c>
      <c r="Z263" s="13">
        <f t="shared" ref="Z263:Z326" si="34">X263*14/25</f>
        <v>21.918400000000002</v>
      </c>
      <c r="AA263" s="71">
        <f t="shared" ref="AA263:AA326" si="35">I263*1000-P263</f>
        <v>746.21</v>
      </c>
      <c r="AB263" s="72">
        <f t="shared" ref="AB263:AB326" si="36">AA263/14</f>
        <v>53.300714285714285</v>
      </c>
    </row>
    <row r="264" spans="3:28" x14ac:dyDescent="0.35">
      <c r="C264" t="s">
        <v>132</v>
      </c>
      <c r="D264">
        <v>20.010000000000002</v>
      </c>
      <c r="E264">
        <v>0.82</v>
      </c>
      <c r="F264">
        <v>6.8</v>
      </c>
      <c r="G264">
        <v>505.03</v>
      </c>
      <c r="H264">
        <v>0</v>
      </c>
      <c r="I264">
        <v>0.93</v>
      </c>
      <c r="J264">
        <v>0.74</v>
      </c>
      <c r="K264">
        <v>4</v>
      </c>
      <c r="L264">
        <v>2.73</v>
      </c>
      <c r="M264">
        <v>19</v>
      </c>
      <c r="N264">
        <v>380.15</v>
      </c>
      <c r="O264">
        <v>196.28</v>
      </c>
      <c r="P264">
        <v>183.87</v>
      </c>
      <c r="Q264">
        <v>2.98</v>
      </c>
      <c r="R264">
        <v>1.25</v>
      </c>
      <c r="S264">
        <v>0.56000000000000005</v>
      </c>
      <c r="T264">
        <v>3</v>
      </c>
      <c r="U264">
        <v>3.27</v>
      </c>
      <c r="V264">
        <v>2.98</v>
      </c>
      <c r="W264">
        <v>0.98</v>
      </c>
      <c r="X264">
        <v>39.07</v>
      </c>
      <c r="Y264" s="13">
        <f t="shared" si="33"/>
        <v>27.349</v>
      </c>
      <c r="Z264" s="13">
        <f t="shared" si="34"/>
        <v>21.879200000000001</v>
      </c>
      <c r="AA264" s="71">
        <f t="shared" si="35"/>
        <v>746.13</v>
      </c>
      <c r="AB264" s="72">
        <f t="shared" si="36"/>
        <v>53.295000000000002</v>
      </c>
    </row>
    <row r="265" spans="3:28" x14ac:dyDescent="0.35">
      <c r="C265" t="s">
        <v>132</v>
      </c>
      <c r="D265">
        <v>20.02</v>
      </c>
      <c r="E265">
        <v>0.82</v>
      </c>
      <c r="F265">
        <v>6.89</v>
      </c>
      <c r="G265">
        <v>508.61</v>
      </c>
      <c r="H265">
        <v>0</v>
      </c>
      <c r="I265">
        <v>0.93</v>
      </c>
      <c r="J265">
        <v>0.74</v>
      </c>
      <c r="K265">
        <v>4</v>
      </c>
      <c r="L265">
        <v>2.74</v>
      </c>
      <c r="M265">
        <v>19</v>
      </c>
      <c r="N265">
        <v>380.32</v>
      </c>
      <c r="O265">
        <v>196.37</v>
      </c>
      <c r="P265">
        <v>183.96</v>
      </c>
      <c r="Q265">
        <v>2.97</v>
      </c>
      <c r="R265">
        <v>1.26</v>
      </c>
      <c r="S265">
        <v>0.56999999999999995</v>
      </c>
      <c r="T265">
        <v>3</v>
      </c>
      <c r="U265">
        <v>3.28</v>
      </c>
      <c r="V265">
        <v>2.97</v>
      </c>
      <c r="W265">
        <v>0.98</v>
      </c>
      <c r="X265">
        <v>38.97</v>
      </c>
      <c r="Y265" s="13">
        <f t="shared" si="33"/>
        <v>27.278999999999996</v>
      </c>
      <c r="Z265" s="13">
        <f t="shared" si="34"/>
        <v>21.823199999999996</v>
      </c>
      <c r="AA265" s="71">
        <f t="shared" si="35"/>
        <v>746.04</v>
      </c>
      <c r="AB265" s="72">
        <f t="shared" si="36"/>
        <v>53.288571428571423</v>
      </c>
    </row>
    <row r="266" spans="3:28" x14ac:dyDescent="0.35">
      <c r="C266" t="s">
        <v>132</v>
      </c>
      <c r="D266">
        <v>20.02</v>
      </c>
      <c r="E266">
        <v>0.83</v>
      </c>
      <c r="F266">
        <v>6.99</v>
      </c>
      <c r="G266">
        <v>507.05</v>
      </c>
      <c r="H266">
        <v>0</v>
      </c>
      <c r="I266">
        <v>0.93</v>
      </c>
      <c r="J266">
        <v>0.76</v>
      </c>
      <c r="K266">
        <v>4</v>
      </c>
      <c r="L266">
        <v>2.74</v>
      </c>
      <c r="M266">
        <v>19</v>
      </c>
      <c r="N266">
        <v>380.47</v>
      </c>
      <c r="O266">
        <v>196.45</v>
      </c>
      <c r="P266">
        <v>184.03</v>
      </c>
      <c r="Q266">
        <v>2.96</v>
      </c>
      <c r="R266">
        <v>1.28</v>
      </c>
      <c r="S266">
        <v>0.56999999999999995</v>
      </c>
      <c r="T266">
        <v>3</v>
      </c>
      <c r="U266">
        <v>3.28</v>
      </c>
      <c r="V266">
        <v>2.96</v>
      </c>
      <c r="W266">
        <v>0.98</v>
      </c>
      <c r="X266">
        <v>38.92</v>
      </c>
      <c r="Y266" s="13">
        <f t="shared" si="33"/>
        <v>27.244</v>
      </c>
      <c r="Z266" s="13">
        <f t="shared" si="34"/>
        <v>21.795200000000001</v>
      </c>
      <c r="AA266" s="71">
        <f t="shared" si="35"/>
        <v>745.97</v>
      </c>
      <c r="AB266" s="72">
        <f t="shared" si="36"/>
        <v>53.283571428571427</v>
      </c>
    </row>
    <row r="267" spans="3:28" x14ac:dyDescent="0.35">
      <c r="C267" t="s">
        <v>132</v>
      </c>
      <c r="D267">
        <v>20.03</v>
      </c>
      <c r="E267">
        <v>0.82</v>
      </c>
      <c r="F267">
        <v>7.09</v>
      </c>
      <c r="G267">
        <v>507.06</v>
      </c>
      <c r="H267">
        <v>0</v>
      </c>
      <c r="I267">
        <v>0.92</v>
      </c>
      <c r="J267">
        <v>0.77</v>
      </c>
      <c r="K267">
        <v>4</v>
      </c>
      <c r="L267">
        <v>2.74</v>
      </c>
      <c r="M267">
        <v>19</v>
      </c>
      <c r="N267">
        <v>380.65</v>
      </c>
      <c r="O267">
        <v>196.53</v>
      </c>
      <c r="P267">
        <v>184.11</v>
      </c>
      <c r="Q267">
        <v>2.95</v>
      </c>
      <c r="R267">
        <v>1.31</v>
      </c>
      <c r="S267">
        <v>0.56999999999999995</v>
      </c>
      <c r="T267">
        <v>3</v>
      </c>
      <c r="U267">
        <v>3.28</v>
      </c>
      <c r="V267">
        <v>2.95</v>
      </c>
      <c r="W267">
        <v>0.97</v>
      </c>
      <c r="X267">
        <v>38.81</v>
      </c>
      <c r="Y267" s="13">
        <f t="shared" si="33"/>
        <v>27.167000000000002</v>
      </c>
      <c r="Z267" s="13">
        <f t="shared" si="34"/>
        <v>21.733600000000003</v>
      </c>
      <c r="AA267" s="71">
        <f t="shared" si="35"/>
        <v>735.89</v>
      </c>
      <c r="AB267" s="72">
        <f t="shared" si="36"/>
        <v>52.563571428571429</v>
      </c>
    </row>
    <row r="268" spans="3:28" x14ac:dyDescent="0.35">
      <c r="C268" t="s">
        <v>132</v>
      </c>
      <c r="D268">
        <v>20.04</v>
      </c>
      <c r="E268">
        <v>0.82</v>
      </c>
      <c r="F268">
        <v>7.28</v>
      </c>
      <c r="G268">
        <v>508.76</v>
      </c>
      <c r="H268">
        <v>0</v>
      </c>
      <c r="I268">
        <v>0.92</v>
      </c>
      <c r="J268">
        <v>0.79</v>
      </c>
      <c r="K268">
        <v>4</v>
      </c>
      <c r="L268">
        <v>2.75</v>
      </c>
      <c r="M268">
        <v>19</v>
      </c>
      <c r="N268">
        <v>380.8</v>
      </c>
      <c r="O268">
        <v>196.61</v>
      </c>
      <c r="P268">
        <v>184.19</v>
      </c>
      <c r="Q268">
        <v>2.94</v>
      </c>
      <c r="R268">
        <v>1.34</v>
      </c>
      <c r="S268">
        <v>0.57999999999999996</v>
      </c>
      <c r="T268">
        <v>3</v>
      </c>
      <c r="U268">
        <v>3.29</v>
      </c>
      <c r="V268">
        <v>2.94</v>
      </c>
      <c r="W268">
        <v>0.97</v>
      </c>
      <c r="X268">
        <v>38.700000000000003</v>
      </c>
      <c r="Y268" s="13">
        <f t="shared" si="33"/>
        <v>27.090000000000003</v>
      </c>
      <c r="Z268" s="13">
        <f t="shared" si="34"/>
        <v>21.672000000000004</v>
      </c>
      <c r="AA268" s="71">
        <f t="shared" si="35"/>
        <v>735.81</v>
      </c>
      <c r="AB268" s="72">
        <f t="shared" si="36"/>
        <v>52.557857142857138</v>
      </c>
    </row>
    <row r="269" spans="3:28" x14ac:dyDescent="0.35">
      <c r="C269" t="s">
        <v>132</v>
      </c>
      <c r="D269">
        <v>20.05</v>
      </c>
      <c r="E269">
        <v>0.82</v>
      </c>
      <c r="F269">
        <v>7.37</v>
      </c>
      <c r="G269">
        <v>512.13</v>
      </c>
      <c r="H269">
        <v>0</v>
      </c>
      <c r="I269">
        <v>0.92</v>
      </c>
      <c r="J269">
        <v>0.8</v>
      </c>
      <c r="K269">
        <v>4</v>
      </c>
      <c r="L269">
        <v>2.75</v>
      </c>
      <c r="M269">
        <v>19</v>
      </c>
      <c r="N269">
        <v>380.97</v>
      </c>
      <c r="O269">
        <v>196.7</v>
      </c>
      <c r="P269">
        <v>184.27</v>
      </c>
      <c r="Q269">
        <v>2.94</v>
      </c>
      <c r="R269">
        <v>1.36</v>
      </c>
      <c r="S269">
        <v>0.57999999999999996</v>
      </c>
      <c r="T269">
        <v>3</v>
      </c>
      <c r="U269">
        <v>3.29</v>
      </c>
      <c r="V269">
        <v>2.94</v>
      </c>
      <c r="W269">
        <v>0.97</v>
      </c>
      <c r="X269">
        <v>38.64</v>
      </c>
      <c r="Y269" s="13">
        <f t="shared" si="33"/>
        <v>27.048000000000002</v>
      </c>
      <c r="Z269" s="13">
        <f t="shared" si="34"/>
        <v>21.638400000000001</v>
      </c>
      <c r="AA269" s="71">
        <f t="shared" si="35"/>
        <v>735.73</v>
      </c>
      <c r="AB269" s="72">
        <f t="shared" si="36"/>
        <v>52.552142857142861</v>
      </c>
    </row>
    <row r="270" spans="3:28" x14ac:dyDescent="0.35">
      <c r="C270" t="s">
        <v>132</v>
      </c>
      <c r="D270">
        <v>20.059999999999999</v>
      </c>
      <c r="E270">
        <v>0.82</v>
      </c>
      <c r="F270">
        <v>7.47</v>
      </c>
      <c r="G270">
        <v>507.87</v>
      </c>
      <c r="H270">
        <v>0</v>
      </c>
      <c r="I270">
        <v>0.92</v>
      </c>
      <c r="J270">
        <v>0.8</v>
      </c>
      <c r="K270">
        <v>4</v>
      </c>
      <c r="L270">
        <v>2.75</v>
      </c>
      <c r="M270">
        <v>19</v>
      </c>
      <c r="N270">
        <v>381.12</v>
      </c>
      <c r="O270">
        <v>196.78</v>
      </c>
      <c r="P270">
        <v>184.34</v>
      </c>
      <c r="Q270">
        <v>2.91</v>
      </c>
      <c r="R270">
        <v>1.37</v>
      </c>
      <c r="S270">
        <v>0.57999999999999996</v>
      </c>
      <c r="T270">
        <v>3</v>
      </c>
      <c r="U270">
        <v>3.3</v>
      </c>
      <c r="V270">
        <v>2.91</v>
      </c>
      <c r="W270">
        <v>0.96</v>
      </c>
      <c r="X270">
        <v>38.35</v>
      </c>
      <c r="Y270" s="13">
        <f t="shared" si="33"/>
        <v>26.844999999999999</v>
      </c>
      <c r="Z270" s="13">
        <f t="shared" si="34"/>
        <v>21.475999999999999</v>
      </c>
      <c r="AA270" s="71">
        <f t="shared" si="35"/>
        <v>735.66</v>
      </c>
      <c r="AB270" s="72">
        <f t="shared" si="36"/>
        <v>52.547142857142852</v>
      </c>
    </row>
    <row r="271" spans="3:28" x14ac:dyDescent="0.35">
      <c r="C271" t="s">
        <v>132</v>
      </c>
      <c r="D271">
        <v>20.07</v>
      </c>
      <c r="E271">
        <v>0.81</v>
      </c>
      <c r="F271">
        <v>7.28</v>
      </c>
      <c r="G271">
        <v>509.21</v>
      </c>
      <c r="H271">
        <v>0</v>
      </c>
      <c r="I271">
        <v>0.92</v>
      </c>
      <c r="J271">
        <v>0.81</v>
      </c>
      <c r="K271">
        <v>4</v>
      </c>
      <c r="L271">
        <v>2.75</v>
      </c>
      <c r="M271">
        <v>19</v>
      </c>
      <c r="N271">
        <v>381.29</v>
      </c>
      <c r="O271">
        <v>196.87</v>
      </c>
      <c r="P271">
        <v>184.42</v>
      </c>
      <c r="Q271">
        <v>2.91</v>
      </c>
      <c r="R271">
        <v>1.38</v>
      </c>
      <c r="S271">
        <v>0.57999999999999996</v>
      </c>
      <c r="T271">
        <v>3</v>
      </c>
      <c r="U271">
        <v>3.3</v>
      </c>
      <c r="V271">
        <v>2.91</v>
      </c>
      <c r="W271">
        <v>0.96</v>
      </c>
      <c r="X271">
        <v>38.28</v>
      </c>
      <c r="Y271" s="13">
        <f t="shared" si="33"/>
        <v>26.796000000000003</v>
      </c>
      <c r="Z271" s="13">
        <f t="shared" si="34"/>
        <v>21.436800000000002</v>
      </c>
      <c r="AA271" s="71">
        <f t="shared" si="35"/>
        <v>735.58</v>
      </c>
      <c r="AB271" s="72">
        <f t="shared" si="36"/>
        <v>52.541428571428575</v>
      </c>
    </row>
    <row r="272" spans="3:28" x14ac:dyDescent="0.35">
      <c r="C272" t="s">
        <v>132</v>
      </c>
      <c r="D272">
        <v>20.079999999999998</v>
      </c>
      <c r="E272">
        <v>0.82</v>
      </c>
      <c r="F272">
        <v>7.47</v>
      </c>
      <c r="G272">
        <v>511.58</v>
      </c>
      <c r="H272">
        <v>0</v>
      </c>
      <c r="I272">
        <v>0.92</v>
      </c>
      <c r="J272">
        <v>0.81</v>
      </c>
      <c r="K272">
        <v>4</v>
      </c>
      <c r="L272">
        <v>2.75</v>
      </c>
      <c r="M272">
        <v>19</v>
      </c>
      <c r="N272">
        <v>381.46</v>
      </c>
      <c r="O272">
        <v>196.96</v>
      </c>
      <c r="P272">
        <v>184.51</v>
      </c>
      <c r="Q272">
        <v>2.91</v>
      </c>
      <c r="R272">
        <v>1.39</v>
      </c>
      <c r="S272">
        <v>0.59</v>
      </c>
      <c r="T272">
        <v>3</v>
      </c>
      <c r="U272">
        <v>3.3</v>
      </c>
      <c r="V272">
        <v>2.91</v>
      </c>
      <c r="W272">
        <v>0.96</v>
      </c>
      <c r="X272">
        <v>38.39</v>
      </c>
      <c r="Y272" s="13">
        <f t="shared" si="33"/>
        <v>26.873000000000001</v>
      </c>
      <c r="Z272" s="13">
        <f t="shared" si="34"/>
        <v>21.4984</v>
      </c>
      <c r="AA272" s="71">
        <f t="shared" si="35"/>
        <v>735.49</v>
      </c>
      <c r="AB272" s="72">
        <f t="shared" si="36"/>
        <v>52.535000000000004</v>
      </c>
    </row>
    <row r="273" spans="3:28" x14ac:dyDescent="0.35">
      <c r="C273" t="s">
        <v>132</v>
      </c>
      <c r="D273">
        <v>20.09</v>
      </c>
      <c r="E273">
        <v>0.82</v>
      </c>
      <c r="F273">
        <v>7.66</v>
      </c>
      <c r="G273">
        <v>517</v>
      </c>
      <c r="H273">
        <v>0</v>
      </c>
      <c r="I273">
        <v>0.92</v>
      </c>
      <c r="J273">
        <v>0.82</v>
      </c>
      <c r="K273">
        <v>4</v>
      </c>
      <c r="L273">
        <v>2.75</v>
      </c>
      <c r="M273">
        <v>19</v>
      </c>
      <c r="N273">
        <v>381.61</v>
      </c>
      <c r="O273">
        <v>197.03</v>
      </c>
      <c r="P273">
        <v>184.58</v>
      </c>
      <c r="Q273">
        <v>2.93</v>
      </c>
      <c r="R273">
        <v>1.4</v>
      </c>
      <c r="S273">
        <v>0.59</v>
      </c>
      <c r="T273">
        <v>3</v>
      </c>
      <c r="U273">
        <v>3.3</v>
      </c>
      <c r="V273">
        <v>2.93</v>
      </c>
      <c r="W273">
        <v>0.97</v>
      </c>
      <c r="X273">
        <v>38.64</v>
      </c>
      <c r="Y273" s="13">
        <f t="shared" si="33"/>
        <v>27.048000000000002</v>
      </c>
      <c r="Z273" s="13">
        <f t="shared" si="34"/>
        <v>21.638400000000001</v>
      </c>
      <c r="AA273" s="71">
        <f t="shared" si="35"/>
        <v>735.42</v>
      </c>
      <c r="AB273" s="72">
        <f t="shared" si="36"/>
        <v>52.529999999999994</v>
      </c>
    </row>
    <row r="274" spans="3:28" x14ac:dyDescent="0.35">
      <c r="C274" t="s">
        <v>132</v>
      </c>
      <c r="D274">
        <v>20.09</v>
      </c>
      <c r="E274">
        <v>0.82</v>
      </c>
      <c r="F274">
        <v>7.57</v>
      </c>
      <c r="G274">
        <v>521.44000000000005</v>
      </c>
      <c r="H274">
        <v>0</v>
      </c>
      <c r="I274">
        <v>0.92</v>
      </c>
      <c r="J274">
        <v>0.82</v>
      </c>
      <c r="K274">
        <v>4</v>
      </c>
      <c r="L274">
        <v>2.76</v>
      </c>
      <c r="M274">
        <v>19</v>
      </c>
      <c r="N274">
        <v>381.79</v>
      </c>
      <c r="O274">
        <v>197.12</v>
      </c>
      <c r="P274">
        <v>184.66</v>
      </c>
      <c r="Q274">
        <v>2.92</v>
      </c>
      <c r="R274">
        <v>1.4</v>
      </c>
      <c r="S274">
        <v>0.6</v>
      </c>
      <c r="T274">
        <v>3</v>
      </c>
      <c r="U274">
        <v>3.3</v>
      </c>
      <c r="V274">
        <v>2.92</v>
      </c>
      <c r="W274">
        <v>0.96</v>
      </c>
      <c r="X274">
        <v>38.520000000000003</v>
      </c>
      <c r="Y274" s="13">
        <f t="shared" si="33"/>
        <v>26.964000000000006</v>
      </c>
      <c r="Z274" s="13">
        <f t="shared" si="34"/>
        <v>21.571200000000005</v>
      </c>
      <c r="AA274" s="71">
        <f t="shared" si="35"/>
        <v>735.34</v>
      </c>
      <c r="AB274" s="72">
        <f t="shared" si="36"/>
        <v>52.524285714285718</v>
      </c>
    </row>
    <row r="275" spans="3:28" x14ac:dyDescent="0.35">
      <c r="C275" t="s">
        <v>132</v>
      </c>
      <c r="D275">
        <v>20.100000000000001</v>
      </c>
      <c r="E275">
        <v>0.81</v>
      </c>
      <c r="F275">
        <v>7.37</v>
      </c>
      <c r="G275">
        <v>522.39</v>
      </c>
      <c r="H275">
        <v>0</v>
      </c>
      <c r="I275">
        <v>0.92</v>
      </c>
      <c r="J275">
        <v>0.81</v>
      </c>
      <c r="K275">
        <v>4</v>
      </c>
      <c r="L275">
        <v>2.75</v>
      </c>
      <c r="M275">
        <v>19</v>
      </c>
      <c r="N275">
        <v>381.94</v>
      </c>
      <c r="O275">
        <v>197.2</v>
      </c>
      <c r="P275">
        <v>184.74</v>
      </c>
      <c r="Q275">
        <v>2.9</v>
      </c>
      <c r="R275">
        <v>1.38</v>
      </c>
      <c r="S275">
        <v>0.61</v>
      </c>
      <c r="T275">
        <v>3</v>
      </c>
      <c r="U275">
        <v>3.3</v>
      </c>
      <c r="V275">
        <v>2.9</v>
      </c>
      <c r="W275">
        <v>0.96</v>
      </c>
      <c r="X275">
        <v>38.21</v>
      </c>
      <c r="Y275" s="13">
        <f t="shared" si="33"/>
        <v>26.747000000000003</v>
      </c>
      <c r="Z275" s="13">
        <f t="shared" si="34"/>
        <v>21.397600000000001</v>
      </c>
      <c r="AA275" s="71">
        <f t="shared" si="35"/>
        <v>735.26</v>
      </c>
      <c r="AB275" s="72">
        <f t="shared" si="36"/>
        <v>52.518571428571427</v>
      </c>
    </row>
    <row r="276" spans="3:28" x14ac:dyDescent="0.35">
      <c r="C276" t="s">
        <v>132</v>
      </c>
      <c r="D276">
        <v>20.11</v>
      </c>
      <c r="E276">
        <v>0.81</v>
      </c>
      <c r="F276">
        <v>7.28</v>
      </c>
      <c r="G276">
        <v>521.91</v>
      </c>
      <c r="H276">
        <v>0</v>
      </c>
      <c r="I276">
        <v>0.92</v>
      </c>
      <c r="J276">
        <v>0.81</v>
      </c>
      <c r="K276">
        <v>4</v>
      </c>
      <c r="L276">
        <v>2.75</v>
      </c>
      <c r="M276">
        <v>19</v>
      </c>
      <c r="N276">
        <v>382.11</v>
      </c>
      <c r="O276">
        <v>197.29</v>
      </c>
      <c r="P276">
        <v>184.82</v>
      </c>
      <c r="Q276">
        <v>2.91</v>
      </c>
      <c r="R276">
        <v>1.38</v>
      </c>
      <c r="S276">
        <v>0.61</v>
      </c>
      <c r="T276">
        <v>3</v>
      </c>
      <c r="U276">
        <v>3.3</v>
      </c>
      <c r="V276">
        <v>2.91</v>
      </c>
      <c r="W276">
        <v>0.96</v>
      </c>
      <c r="X276">
        <v>38.4</v>
      </c>
      <c r="Y276" s="13">
        <f t="shared" si="33"/>
        <v>26.880000000000003</v>
      </c>
      <c r="Z276" s="13">
        <f t="shared" si="34"/>
        <v>21.504000000000001</v>
      </c>
      <c r="AA276" s="71">
        <f t="shared" si="35"/>
        <v>735.18000000000006</v>
      </c>
      <c r="AB276" s="72">
        <f t="shared" si="36"/>
        <v>52.51285714285715</v>
      </c>
    </row>
    <row r="277" spans="3:28" x14ac:dyDescent="0.35">
      <c r="C277" t="s">
        <v>132</v>
      </c>
      <c r="D277">
        <v>20.12</v>
      </c>
      <c r="E277">
        <v>0.82</v>
      </c>
      <c r="F277">
        <v>7.57</v>
      </c>
      <c r="G277">
        <v>524.9</v>
      </c>
      <c r="H277">
        <v>0</v>
      </c>
      <c r="I277">
        <v>0.92</v>
      </c>
      <c r="J277">
        <v>0.81</v>
      </c>
      <c r="K277">
        <v>4</v>
      </c>
      <c r="L277">
        <v>2.75</v>
      </c>
      <c r="M277">
        <v>19</v>
      </c>
      <c r="N277">
        <v>382.26</v>
      </c>
      <c r="O277">
        <v>197.37</v>
      </c>
      <c r="P277">
        <v>184.89</v>
      </c>
      <c r="Q277">
        <v>2.9</v>
      </c>
      <c r="R277">
        <v>1.38</v>
      </c>
      <c r="S277">
        <v>0.61</v>
      </c>
      <c r="T277">
        <v>3</v>
      </c>
      <c r="U277">
        <v>3.3</v>
      </c>
      <c r="V277">
        <v>2.9</v>
      </c>
      <c r="W277">
        <v>0.96</v>
      </c>
      <c r="X277">
        <v>38.340000000000003</v>
      </c>
      <c r="Y277" s="13">
        <f t="shared" si="33"/>
        <v>26.838000000000001</v>
      </c>
      <c r="Z277" s="13">
        <f t="shared" si="34"/>
        <v>21.470399999999998</v>
      </c>
      <c r="AA277" s="71">
        <f t="shared" si="35"/>
        <v>735.11</v>
      </c>
      <c r="AB277" s="72">
        <f t="shared" si="36"/>
        <v>52.507857142857141</v>
      </c>
    </row>
    <row r="278" spans="3:28" x14ac:dyDescent="0.35">
      <c r="C278" t="s">
        <v>132</v>
      </c>
      <c r="D278">
        <v>20.13</v>
      </c>
      <c r="E278">
        <v>0.81</v>
      </c>
      <c r="F278">
        <v>7.37</v>
      </c>
      <c r="G278">
        <v>523.67999999999995</v>
      </c>
      <c r="H278">
        <v>0</v>
      </c>
      <c r="I278">
        <v>0.92</v>
      </c>
      <c r="J278">
        <v>0.81</v>
      </c>
      <c r="K278">
        <v>4</v>
      </c>
      <c r="L278">
        <v>2.75</v>
      </c>
      <c r="M278">
        <v>19</v>
      </c>
      <c r="N278">
        <v>382.43</v>
      </c>
      <c r="O278">
        <v>197.46</v>
      </c>
      <c r="P278">
        <v>184.98</v>
      </c>
      <c r="Q278">
        <v>2.92</v>
      </c>
      <c r="R278">
        <v>1.39</v>
      </c>
      <c r="S278">
        <v>0.61</v>
      </c>
      <c r="T278">
        <v>3</v>
      </c>
      <c r="U278">
        <v>3.3</v>
      </c>
      <c r="V278">
        <v>2.92</v>
      </c>
      <c r="W278">
        <v>0.96</v>
      </c>
      <c r="X278">
        <v>38.54</v>
      </c>
      <c r="Y278" s="13">
        <f t="shared" si="33"/>
        <v>26.977999999999998</v>
      </c>
      <c r="Z278" s="13">
        <f t="shared" si="34"/>
        <v>21.582399999999996</v>
      </c>
      <c r="AA278" s="71">
        <f t="shared" si="35"/>
        <v>735.02</v>
      </c>
      <c r="AB278" s="72">
        <f t="shared" si="36"/>
        <v>52.501428571428569</v>
      </c>
    </row>
    <row r="279" spans="3:28" x14ac:dyDescent="0.35">
      <c r="C279" t="s">
        <v>132</v>
      </c>
      <c r="D279">
        <v>20.14</v>
      </c>
      <c r="E279">
        <v>0.82</v>
      </c>
      <c r="F279">
        <v>7.57</v>
      </c>
      <c r="G279">
        <v>525.85</v>
      </c>
      <c r="H279">
        <v>0</v>
      </c>
      <c r="I279">
        <v>0.92</v>
      </c>
      <c r="J279">
        <v>0.81</v>
      </c>
      <c r="K279">
        <v>4</v>
      </c>
      <c r="L279">
        <v>2.76</v>
      </c>
      <c r="M279">
        <v>19</v>
      </c>
      <c r="N279">
        <v>382.6</v>
      </c>
      <c r="O279">
        <v>197.54</v>
      </c>
      <c r="P279">
        <v>185.06</v>
      </c>
      <c r="Q279">
        <v>2.89</v>
      </c>
      <c r="R279">
        <v>1.39</v>
      </c>
      <c r="S279">
        <v>0.61</v>
      </c>
      <c r="T279">
        <v>3</v>
      </c>
      <c r="U279">
        <v>3.3</v>
      </c>
      <c r="V279">
        <v>2.89</v>
      </c>
      <c r="W279">
        <v>0.95</v>
      </c>
      <c r="X279">
        <v>38.25</v>
      </c>
      <c r="Y279" s="13">
        <f t="shared" si="33"/>
        <v>26.774999999999999</v>
      </c>
      <c r="Z279" s="13">
        <f t="shared" si="34"/>
        <v>21.42</v>
      </c>
      <c r="AA279" s="71">
        <f t="shared" si="35"/>
        <v>734.94</v>
      </c>
      <c r="AB279" s="72">
        <f t="shared" si="36"/>
        <v>52.495714285714293</v>
      </c>
    </row>
    <row r="280" spans="3:28" x14ac:dyDescent="0.35">
      <c r="C280" t="s">
        <v>132</v>
      </c>
      <c r="D280">
        <v>20.14</v>
      </c>
      <c r="E280">
        <v>0.81</v>
      </c>
      <c r="F280">
        <v>7.47</v>
      </c>
      <c r="G280">
        <v>526.92999999999995</v>
      </c>
      <c r="H280">
        <v>0</v>
      </c>
      <c r="I280">
        <v>0.92</v>
      </c>
      <c r="J280">
        <v>0.82</v>
      </c>
      <c r="K280">
        <v>4</v>
      </c>
      <c r="L280">
        <v>2.76</v>
      </c>
      <c r="M280">
        <v>19</v>
      </c>
      <c r="N280">
        <v>382.75</v>
      </c>
      <c r="O280">
        <v>197.62</v>
      </c>
      <c r="P280">
        <v>185.13</v>
      </c>
      <c r="Q280">
        <v>2.88</v>
      </c>
      <c r="R280">
        <v>1.4</v>
      </c>
      <c r="S280">
        <v>0.61</v>
      </c>
      <c r="T280">
        <v>3</v>
      </c>
      <c r="U280">
        <v>3.31</v>
      </c>
      <c r="V280">
        <v>2.88</v>
      </c>
      <c r="W280">
        <v>0.95</v>
      </c>
      <c r="X280">
        <v>38.11</v>
      </c>
      <c r="Y280" s="13">
        <f t="shared" si="33"/>
        <v>26.677</v>
      </c>
      <c r="Z280" s="13">
        <f t="shared" si="34"/>
        <v>21.3416</v>
      </c>
      <c r="AA280" s="71">
        <f t="shared" si="35"/>
        <v>734.87</v>
      </c>
      <c r="AB280" s="72">
        <f t="shared" si="36"/>
        <v>52.490714285714283</v>
      </c>
    </row>
    <row r="281" spans="3:28" x14ac:dyDescent="0.35">
      <c r="C281" t="s">
        <v>132</v>
      </c>
      <c r="D281">
        <v>20.149999999999999</v>
      </c>
      <c r="E281">
        <v>0.8</v>
      </c>
      <c r="F281">
        <v>7.37</v>
      </c>
      <c r="G281">
        <v>523.04</v>
      </c>
      <c r="H281">
        <v>0</v>
      </c>
      <c r="I281">
        <v>0.91</v>
      </c>
      <c r="J281">
        <v>0.81</v>
      </c>
      <c r="K281">
        <v>4</v>
      </c>
      <c r="L281">
        <v>2.76</v>
      </c>
      <c r="M281">
        <v>19</v>
      </c>
      <c r="N281">
        <v>382.93</v>
      </c>
      <c r="O281">
        <v>197.71</v>
      </c>
      <c r="P281">
        <v>185.22</v>
      </c>
      <c r="Q281">
        <v>2.86</v>
      </c>
      <c r="R281">
        <v>1.4</v>
      </c>
      <c r="S281">
        <v>0.62</v>
      </c>
      <c r="T281">
        <v>3</v>
      </c>
      <c r="U281">
        <v>3.31</v>
      </c>
      <c r="V281">
        <v>2.86</v>
      </c>
      <c r="W281">
        <v>0.94</v>
      </c>
      <c r="X281">
        <v>37.880000000000003</v>
      </c>
      <c r="Y281" s="13">
        <f t="shared" si="33"/>
        <v>26.516000000000002</v>
      </c>
      <c r="Z281" s="13">
        <f t="shared" si="34"/>
        <v>21.212800000000001</v>
      </c>
      <c r="AA281" s="71">
        <f t="shared" si="35"/>
        <v>724.78</v>
      </c>
      <c r="AB281" s="72">
        <f t="shared" si="36"/>
        <v>51.769999999999996</v>
      </c>
    </row>
    <row r="282" spans="3:28" x14ac:dyDescent="0.35">
      <c r="C282" t="s">
        <v>132</v>
      </c>
      <c r="D282">
        <v>20.16</v>
      </c>
      <c r="E282">
        <v>0.81</v>
      </c>
      <c r="F282">
        <v>7.37</v>
      </c>
      <c r="G282">
        <v>524.36</v>
      </c>
      <c r="H282">
        <v>0</v>
      </c>
      <c r="I282">
        <v>0.91</v>
      </c>
      <c r="J282">
        <v>0.81</v>
      </c>
      <c r="K282">
        <v>4</v>
      </c>
      <c r="L282">
        <v>2.76</v>
      </c>
      <c r="M282">
        <v>19</v>
      </c>
      <c r="N282">
        <v>383.08</v>
      </c>
      <c r="O282">
        <v>197.79</v>
      </c>
      <c r="P282">
        <v>185.29</v>
      </c>
      <c r="Q282">
        <v>2.87</v>
      </c>
      <c r="R282">
        <v>1.4</v>
      </c>
      <c r="S282">
        <v>0.61</v>
      </c>
      <c r="T282">
        <v>3</v>
      </c>
      <c r="U282">
        <v>3.31</v>
      </c>
      <c r="V282">
        <v>2.87</v>
      </c>
      <c r="W282">
        <v>0.95</v>
      </c>
      <c r="X282">
        <v>37.97</v>
      </c>
      <c r="Y282" s="13">
        <f t="shared" si="33"/>
        <v>26.578999999999997</v>
      </c>
      <c r="Z282" s="13">
        <f t="shared" si="34"/>
        <v>21.263199999999998</v>
      </c>
      <c r="AA282" s="71">
        <f t="shared" si="35"/>
        <v>724.71</v>
      </c>
      <c r="AB282" s="72">
        <f t="shared" si="36"/>
        <v>51.765000000000001</v>
      </c>
    </row>
    <row r="283" spans="3:28" x14ac:dyDescent="0.35">
      <c r="C283" t="s">
        <v>132</v>
      </c>
      <c r="D283">
        <v>20.170000000000002</v>
      </c>
      <c r="E283">
        <v>0.82</v>
      </c>
      <c r="F283">
        <v>7.57</v>
      </c>
      <c r="G283">
        <v>520.35</v>
      </c>
      <c r="H283">
        <v>0</v>
      </c>
      <c r="I283">
        <v>0.92</v>
      </c>
      <c r="J283">
        <v>0.81</v>
      </c>
      <c r="K283">
        <v>4</v>
      </c>
      <c r="L283">
        <v>2.76</v>
      </c>
      <c r="M283">
        <v>19</v>
      </c>
      <c r="N283">
        <v>383.25</v>
      </c>
      <c r="O283">
        <v>197.88</v>
      </c>
      <c r="P283">
        <v>185.37</v>
      </c>
      <c r="Q283">
        <v>2.88</v>
      </c>
      <c r="R283">
        <v>1.39</v>
      </c>
      <c r="S283">
        <v>0.61</v>
      </c>
      <c r="T283">
        <v>3</v>
      </c>
      <c r="U283">
        <v>3.31</v>
      </c>
      <c r="V283">
        <v>2.88</v>
      </c>
      <c r="W283">
        <v>0.95</v>
      </c>
      <c r="X283">
        <v>38.14</v>
      </c>
      <c r="Y283" s="13">
        <f t="shared" si="33"/>
        <v>26.698</v>
      </c>
      <c r="Z283" s="13">
        <f t="shared" si="34"/>
        <v>21.358400000000003</v>
      </c>
      <c r="AA283" s="71">
        <f t="shared" si="35"/>
        <v>734.63</v>
      </c>
      <c r="AB283" s="72">
        <f t="shared" si="36"/>
        <v>52.473571428571425</v>
      </c>
    </row>
    <row r="284" spans="3:28" x14ac:dyDescent="0.35">
      <c r="C284" t="s">
        <v>132</v>
      </c>
      <c r="D284">
        <v>20.18</v>
      </c>
      <c r="E284">
        <v>0.81</v>
      </c>
      <c r="F284">
        <v>7.37</v>
      </c>
      <c r="G284">
        <v>521.54999999999995</v>
      </c>
      <c r="H284">
        <v>0</v>
      </c>
      <c r="I284">
        <v>0.92</v>
      </c>
      <c r="J284">
        <v>0.81</v>
      </c>
      <c r="K284">
        <v>4</v>
      </c>
      <c r="L284">
        <v>2.75</v>
      </c>
      <c r="M284">
        <v>19</v>
      </c>
      <c r="N284">
        <v>383.42</v>
      </c>
      <c r="O284">
        <v>197.97</v>
      </c>
      <c r="P284">
        <v>185.45</v>
      </c>
      <c r="Q284">
        <v>2.89</v>
      </c>
      <c r="R284">
        <v>1.39</v>
      </c>
      <c r="S284">
        <v>0.6</v>
      </c>
      <c r="T284">
        <v>3</v>
      </c>
      <c r="U284">
        <v>3.3</v>
      </c>
      <c r="V284">
        <v>2.89</v>
      </c>
      <c r="W284">
        <v>0.96</v>
      </c>
      <c r="X284">
        <v>38.340000000000003</v>
      </c>
      <c r="Y284" s="13">
        <f t="shared" si="33"/>
        <v>26.838000000000001</v>
      </c>
      <c r="Z284" s="13">
        <f t="shared" si="34"/>
        <v>21.470399999999998</v>
      </c>
      <c r="AA284" s="71">
        <f t="shared" si="35"/>
        <v>734.55</v>
      </c>
      <c r="AB284" s="72">
        <f t="shared" si="36"/>
        <v>52.467857142857142</v>
      </c>
    </row>
    <row r="285" spans="3:28" x14ac:dyDescent="0.35">
      <c r="C285" t="s">
        <v>132</v>
      </c>
      <c r="D285">
        <v>20.190000000000001</v>
      </c>
      <c r="E285">
        <v>0.82</v>
      </c>
      <c r="F285">
        <v>7.37</v>
      </c>
      <c r="G285">
        <v>524.29</v>
      </c>
      <c r="H285">
        <v>0</v>
      </c>
      <c r="I285">
        <v>0.92</v>
      </c>
      <c r="J285">
        <v>0.8</v>
      </c>
      <c r="K285">
        <v>4</v>
      </c>
      <c r="L285">
        <v>2.75</v>
      </c>
      <c r="M285">
        <v>19</v>
      </c>
      <c r="N285">
        <v>383.57</v>
      </c>
      <c r="O285">
        <v>198.04</v>
      </c>
      <c r="P285">
        <v>185.53</v>
      </c>
      <c r="Q285">
        <v>2.89</v>
      </c>
      <c r="R285">
        <v>1.37</v>
      </c>
      <c r="S285">
        <v>0.61</v>
      </c>
      <c r="T285">
        <v>3</v>
      </c>
      <c r="U285">
        <v>3.3</v>
      </c>
      <c r="V285">
        <v>2.89</v>
      </c>
      <c r="W285">
        <v>0.96</v>
      </c>
      <c r="X285">
        <v>38.35</v>
      </c>
      <c r="Y285" s="13">
        <f t="shared" si="33"/>
        <v>26.844999999999999</v>
      </c>
      <c r="Z285" s="13">
        <f t="shared" si="34"/>
        <v>21.475999999999999</v>
      </c>
      <c r="AA285" s="71">
        <f t="shared" si="35"/>
        <v>734.47</v>
      </c>
      <c r="AB285" s="72">
        <f t="shared" si="36"/>
        <v>52.462142857142858</v>
      </c>
    </row>
    <row r="286" spans="3:28" x14ac:dyDescent="0.35">
      <c r="C286" t="s">
        <v>132</v>
      </c>
      <c r="D286">
        <v>20.2</v>
      </c>
      <c r="E286">
        <v>0.82</v>
      </c>
      <c r="F286">
        <v>7.37</v>
      </c>
      <c r="G286">
        <v>529.91</v>
      </c>
      <c r="H286">
        <v>0</v>
      </c>
      <c r="I286">
        <v>0.92</v>
      </c>
      <c r="J286">
        <v>0.8</v>
      </c>
      <c r="K286">
        <v>4</v>
      </c>
      <c r="L286">
        <v>2.75</v>
      </c>
      <c r="M286">
        <v>19</v>
      </c>
      <c r="N286">
        <v>383.74</v>
      </c>
      <c r="O286">
        <v>198.13</v>
      </c>
      <c r="P286">
        <v>185.61</v>
      </c>
      <c r="Q286">
        <v>2.89</v>
      </c>
      <c r="R286">
        <v>1.37</v>
      </c>
      <c r="S286">
        <v>0.62</v>
      </c>
      <c r="T286">
        <v>3</v>
      </c>
      <c r="U286">
        <v>3.3</v>
      </c>
      <c r="V286">
        <v>2.89</v>
      </c>
      <c r="W286">
        <v>0.95</v>
      </c>
      <c r="X286">
        <v>38.340000000000003</v>
      </c>
      <c r="Y286" s="13">
        <f t="shared" si="33"/>
        <v>26.838000000000001</v>
      </c>
      <c r="Z286" s="13">
        <f t="shared" si="34"/>
        <v>21.470399999999998</v>
      </c>
      <c r="AA286" s="71">
        <f t="shared" si="35"/>
        <v>734.39</v>
      </c>
      <c r="AB286" s="72">
        <f t="shared" si="36"/>
        <v>52.456428571428567</v>
      </c>
    </row>
    <row r="287" spans="3:28" x14ac:dyDescent="0.35">
      <c r="C287" t="s">
        <v>132</v>
      </c>
      <c r="D287">
        <v>20.2</v>
      </c>
      <c r="E287">
        <v>0.81</v>
      </c>
      <c r="F287">
        <v>7.28</v>
      </c>
      <c r="G287">
        <v>536.41</v>
      </c>
      <c r="H287">
        <v>0</v>
      </c>
      <c r="I287">
        <v>0.92</v>
      </c>
      <c r="J287">
        <v>0.8</v>
      </c>
      <c r="K287">
        <v>4</v>
      </c>
      <c r="L287">
        <v>2.75</v>
      </c>
      <c r="M287">
        <v>19</v>
      </c>
      <c r="N287">
        <v>383.89</v>
      </c>
      <c r="O287">
        <v>198.21</v>
      </c>
      <c r="P287">
        <v>185.68</v>
      </c>
      <c r="Q287">
        <v>2.9</v>
      </c>
      <c r="R287">
        <v>1.37</v>
      </c>
      <c r="S287">
        <v>0.63</v>
      </c>
      <c r="T287">
        <v>3</v>
      </c>
      <c r="U287">
        <v>3.3</v>
      </c>
      <c r="V287">
        <v>2.9</v>
      </c>
      <c r="W287">
        <v>0.96</v>
      </c>
      <c r="X287">
        <v>38.49</v>
      </c>
      <c r="Y287" s="13">
        <f t="shared" si="33"/>
        <v>26.943000000000001</v>
      </c>
      <c r="Z287" s="13">
        <f t="shared" si="34"/>
        <v>21.554400000000001</v>
      </c>
      <c r="AA287" s="71">
        <f t="shared" si="35"/>
        <v>734.31999999999994</v>
      </c>
      <c r="AB287" s="72">
        <f t="shared" si="36"/>
        <v>52.451428571428565</v>
      </c>
    </row>
    <row r="288" spans="3:28" x14ac:dyDescent="0.35">
      <c r="C288" t="s">
        <v>132</v>
      </c>
      <c r="D288">
        <v>20.21</v>
      </c>
      <c r="E288">
        <v>0.82</v>
      </c>
      <c r="F288">
        <v>7.47</v>
      </c>
      <c r="G288">
        <v>540.09</v>
      </c>
      <c r="H288">
        <v>0</v>
      </c>
      <c r="I288">
        <v>0.93</v>
      </c>
      <c r="J288">
        <v>0.8</v>
      </c>
      <c r="K288">
        <v>4</v>
      </c>
      <c r="L288">
        <v>2.75</v>
      </c>
      <c r="M288">
        <v>19</v>
      </c>
      <c r="N288">
        <v>384.07</v>
      </c>
      <c r="O288">
        <v>198.3</v>
      </c>
      <c r="P288">
        <v>185.77</v>
      </c>
      <c r="Q288">
        <v>2.92</v>
      </c>
      <c r="R288">
        <v>1.36</v>
      </c>
      <c r="S288">
        <v>0.63</v>
      </c>
      <c r="T288">
        <v>3</v>
      </c>
      <c r="U288">
        <v>3.3</v>
      </c>
      <c r="V288">
        <v>2.92</v>
      </c>
      <c r="W288">
        <v>0.96</v>
      </c>
      <c r="X288">
        <v>38.76</v>
      </c>
      <c r="Y288" s="13">
        <f t="shared" si="33"/>
        <v>27.131999999999998</v>
      </c>
      <c r="Z288" s="13">
        <f t="shared" si="34"/>
        <v>21.7056</v>
      </c>
      <c r="AA288" s="71">
        <f t="shared" si="35"/>
        <v>744.23</v>
      </c>
      <c r="AB288" s="72">
        <f t="shared" si="36"/>
        <v>53.159285714285716</v>
      </c>
    </row>
    <row r="289" spans="3:28" x14ac:dyDescent="0.35">
      <c r="C289" t="s">
        <v>132</v>
      </c>
      <c r="D289">
        <v>20.22</v>
      </c>
      <c r="E289">
        <v>0.83</v>
      </c>
      <c r="F289">
        <v>7.37</v>
      </c>
      <c r="G289">
        <v>540.29</v>
      </c>
      <c r="H289">
        <v>0</v>
      </c>
      <c r="I289">
        <v>0.94</v>
      </c>
      <c r="J289">
        <v>0.79</v>
      </c>
      <c r="K289">
        <v>4</v>
      </c>
      <c r="L289">
        <v>2.74</v>
      </c>
      <c r="M289">
        <v>19</v>
      </c>
      <c r="N289">
        <v>384.22</v>
      </c>
      <c r="O289">
        <v>198.38</v>
      </c>
      <c r="P289">
        <v>185.84</v>
      </c>
      <c r="Q289">
        <v>2.97</v>
      </c>
      <c r="R289">
        <v>1.34</v>
      </c>
      <c r="S289">
        <v>0.62</v>
      </c>
      <c r="T289">
        <v>3</v>
      </c>
      <c r="U289">
        <v>3.29</v>
      </c>
      <c r="V289">
        <v>2.97</v>
      </c>
      <c r="W289">
        <v>0.98</v>
      </c>
      <c r="X289">
        <v>39.47</v>
      </c>
      <c r="Y289" s="13">
        <f t="shared" si="33"/>
        <v>27.628999999999998</v>
      </c>
      <c r="Z289" s="13">
        <f t="shared" si="34"/>
        <v>22.103199999999998</v>
      </c>
      <c r="AA289" s="71">
        <f t="shared" si="35"/>
        <v>754.16</v>
      </c>
      <c r="AB289" s="72">
        <f t="shared" si="36"/>
        <v>53.868571428571428</v>
      </c>
    </row>
    <row r="290" spans="3:28" x14ac:dyDescent="0.35">
      <c r="C290" t="s">
        <v>132</v>
      </c>
      <c r="D290">
        <v>20.23</v>
      </c>
      <c r="E290">
        <v>0.84</v>
      </c>
      <c r="F290">
        <v>7.37</v>
      </c>
      <c r="G290">
        <v>538.22</v>
      </c>
      <c r="H290">
        <v>0</v>
      </c>
      <c r="I290">
        <v>0.94</v>
      </c>
      <c r="J290">
        <v>0.77</v>
      </c>
      <c r="K290">
        <v>4</v>
      </c>
      <c r="L290">
        <v>2.74</v>
      </c>
      <c r="M290">
        <v>19</v>
      </c>
      <c r="N290">
        <v>384.39</v>
      </c>
      <c r="O290">
        <v>198.47</v>
      </c>
      <c r="P290">
        <v>185.92</v>
      </c>
      <c r="Q290">
        <v>3.01</v>
      </c>
      <c r="R290">
        <v>1.31</v>
      </c>
      <c r="S290">
        <v>0.61</v>
      </c>
      <c r="T290">
        <v>3</v>
      </c>
      <c r="U290">
        <v>3.28</v>
      </c>
      <c r="V290">
        <v>3.01</v>
      </c>
      <c r="W290">
        <v>0.99</v>
      </c>
      <c r="X290">
        <v>39.92</v>
      </c>
      <c r="Y290" s="13">
        <f t="shared" si="33"/>
        <v>27.943999999999999</v>
      </c>
      <c r="Z290" s="13">
        <f t="shared" si="34"/>
        <v>22.3552</v>
      </c>
      <c r="AA290" s="71">
        <f t="shared" si="35"/>
        <v>754.08</v>
      </c>
      <c r="AB290" s="72">
        <f t="shared" si="36"/>
        <v>53.862857142857145</v>
      </c>
    </row>
    <row r="291" spans="3:28" x14ac:dyDescent="0.35">
      <c r="C291" t="s">
        <v>132</v>
      </c>
      <c r="D291">
        <v>20.239999999999998</v>
      </c>
      <c r="E291">
        <v>0.84</v>
      </c>
      <c r="F291">
        <v>7.18</v>
      </c>
      <c r="G291">
        <v>536.04999999999995</v>
      </c>
      <c r="H291">
        <v>0</v>
      </c>
      <c r="I291">
        <v>0.95</v>
      </c>
      <c r="J291">
        <v>0.76</v>
      </c>
      <c r="K291">
        <v>4</v>
      </c>
      <c r="L291">
        <v>2.73</v>
      </c>
      <c r="M291">
        <v>19</v>
      </c>
      <c r="N291">
        <v>384.56</v>
      </c>
      <c r="O291">
        <v>198.55</v>
      </c>
      <c r="P291">
        <v>186.01</v>
      </c>
      <c r="Q291">
        <v>3.03</v>
      </c>
      <c r="R291">
        <v>1.28</v>
      </c>
      <c r="S291">
        <v>0.6</v>
      </c>
      <c r="T291">
        <v>3</v>
      </c>
      <c r="U291">
        <v>3.27</v>
      </c>
      <c r="V291">
        <v>3.03</v>
      </c>
      <c r="W291">
        <v>1</v>
      </c>
      <c r="X291">
        <v>40.24</v>
      </c>
      <c r="Y291" s="13">
        <f t="shared" si="33"/>
        <v>28.167999999999999</v>
      </c>
      <c r="Z291" s="13">
        <f t="shared" si="34"/>
        <v>22.534400000000002</v>
      </c>
      <c r="AA291" s="71">
        <f t="shared" si="35"/>
        <v>763.99</v>
      </c>
      <c r="AB291" s="72">
        <f t="shared" si="36"/>
        <v>54.570714285714288</v>
      </c>
    </row>
    <row r="292" spans="3:28" x14ac:dyDescent="0.35">
      <c r="C292" t="s">
        <v>132</v>
      </c>
      <c r="D292">
        <v>20.25</v>
      </c>
      <c r="E292">
        <v>0.84</v>
      </c>
      <c r="F292">
        <v>7.09</v>
      </c>
      <c r="G292">
        <v>534.07000000000005</v>
      </c>
      <c r="H292">
        <v>0</v>
      </c>
      <c r="I292">
        <v>0.95</v>
      </c>
      <c r="J292">
        <v>0.75</v>
      </c>
      <c r="K292">
        <v>4</v>
      </c>
      <c r="L292">
        <v>2.73</v>
      </c>
      <c r="M292">
        <v>19</v>
      </c>
      <c r="N292">
        <v>384.71</v>
      </c>
      <c r="O292">
        <v>198.63</v>
      </c>
      <c r="P292">
        <v>186.08</v>
      </c>
      <c r="Q292">
        <v>3.03</v>
      </c>
      <c r="R292">
        <v>1.26</v>
      </c>
      <c r="S292">
        <v>0.6</v>
      </c>
      <c r="T292">
        <v>3</v>
      </c>
      <c r="U292">
        <v>3.27</v>
      </c>
      <c r="V292">
        <v>3.03</v>
      </c>
      <c r="W292">
        <v>1</v>
      </c>
      <c r="X292">
        <v>40.270000000000003</v>
      </c>
      <c r="Y292" s="13">
        <f t="shared" si="33"/>
        <v>28.189000000000004</v>
      </c>
      <c r="Z292" s="13">
        <f t="shared" si="34"/>
        <v>22.551200000000005</v>
      </c>
      <c r="AA292" s="71">
        <f t="shared" si="35"/>
        <v>763.92</v>
      </c>
      <c r="AB292" s="72">
        <f t="shared" si="36"/>
        <v>54.565714285714286</v>
      </c>
    </row>
    <row r="293" spans="3:28" x14ac:dyDescent="0.35">
      <c r="C293" t="s">
        <v>132</v>
      </c>
      <c r="D293">
        <v>20.260000000000002</v>
      </c>
      <c r="E293">
        <v>0.84</v>
      </c>
      <c r="F293">
        <v>6.99</v>
      </c>
      <c r="G293">
        <v>536.32000000000005</v>
      </c>
      <c r="H293">
        <v>0</v>
      </c>
      <c r="I293">
        <v>0.95</v>
      </c>
      <c r="J293">
        <v>0.73</v>
      </c>
      <c r="K293">
        <v>4</v>
      </c>
      <c r="L293">
        <v>2.72</v>
      </c>
      <c r="M293">
        <v>19</v>
      </c>
      <c r="N293">
        <v>384.88</v>
      </c>
      <c r="O293">
        <v>198.72</v>
      </c>
      <c r="P293">
        <v>186.16</v>
      </c>
      <c r="Q293">
        <v>3.02</v>
      </c>
      <c r="R293">
        <v>1.23</v>
      </c>
      <c r="S293">
        <v>0.6</v>
      </c>
      <c r="T293">
        <v>3</v>
      </c>
      <c r="U293">
        <v>3.26</v>
      </c>
      <c r="V293">
        <v>3.02</v>
      </c>
      <c r="W293">
        <v>1</v>
      </c>
      <c r="X293">
        <v>40.18</v>
      </c>
      <c r="Y293" s="13">
        <f t="shared" si="33"/>
        <v>28.125999999999998</v>
      </c>
      <c r="Z293" s="13">
        <f t="shared" si="34"/>
        <v>22.500799999999998</v>
      </c>
      <c r="AA293" s="71">
        <f t="shared" si="35"/>
        <v>763.84</v>
      </c>
      <c r="AB293" s="72">
        <f t="shared" si="36"/>
        <v>54.56</v>
      </c>
    </row>
    <row r="294" spans="3:28" x14ac:dyDescent="0.35">
      <c r="C294" t="s">
        <v>132</v>
      </c>
      <c r="D294">
        <v>20.27</v>
      </c>
      <c r="E294">
        <v>0.84</v>
      </c>
      <c r="F294">
        <v>6.61</v>
      </c>
      <c r="G294">
        <v>533.38</v>
      </c>
      <c r="H294">
        <v>0</v>
      </c>
      <c r="I294">
        <v>0.95</v>
      </c>
      <c r="J294">
        <v>0.71</v>
      </c>
      <c r="K294">
        <v>4</v>
      </c>
      <c r="L294">
        <v>2.72</v>
      </c>
      <c r="M294">
        <v>19</v>
      </c>
      <c r="N294">
        <v>385.03</v>
      </c>
      <c r="O294">
        <v>198.8</v>
      </c>
      <c r="P294">
        <v>186.24</v>
      </c>
      <c r="Q294">
        <v>3.03</v>
      </c>
      <c r="R294">
        <v>1.19</v>
      </c>
      <c r="S294">
        <v>0.59</v>
      </c>
      <c r="T294">
        <v>3</v>
      </c>
      <c r="U294">
        <v>3.26</v>
      </c>
      <c r="V294">
        <v>3.03</v>
      </c>
      <c r="W294">
        <v>1</v>
      </c>
      <c r="X294">
        <v>40.299999999999997</v>
      </c>
      <c r="Y294" s="13">
        <f t="shared" si="33"/>
        <v>28.209999999999997</v>
      </c>
      <c r="Z294" s="13">
        <f t="shared" si="34"/>
        <v>22.567999999999998</v>
      </c>
      <c r="AA294" s="71">
        <f t="shared" si="35"/>
        <v>763.76</v>
      </c>
      <c r="AB294" s="72">
        <f t="shared" si="36"/>
        <v>54.554285714285712</v>
      </c>
    </row>
    <row r="295" spans="3:28" x14ac:dyDescent="0.35">
      <c r="C295" t="s">
        <v>132</v>
      </c>
      <c r="D295">
        <v>20.27</v>
      </c>
      <c r="E295">
        <v>0.85</v>
      </c>
      <c r="F295">
        <v>6.51</v>
      </c>
      <c r="G295">
        <v>523.20000000000005</v>
      </c>
      <c r="H295">
        <v>0</v>
      </c>
      <c r="I295">
        <v>0.95</v>
      </c>
      <c r="J295">
        <v>0.69</v>
      </c>
      <c r="K295">
        <v>4</v>
      </c>
      <c r="L295">
        <v>2.71</v>
      </c>
      <c r="M295">
        <v>19</v>
      </c>
      <c r="N295">
        <v>385.21</v>
      </c>
      <c r="O295">
        <v>198.89</v>
      </c>
      <c r="P295">
        <v>186.32</v>
      </c>
      <c r="Q295">
        <v>3.03</v>
      </c>
      <c r="R295">
        <v>1.1599999999999999</v>
      </c>
      <c r="S295">
        <v>0.57999999999999996</v>
      </c>
      <c r="T295">
        <v>3</v>
      </c>
      <c r="U295">
        <v>3.25</v>
      </c>
      <c r="V295">
        <v>3.03</v>
      </c>
      <c r="W295">
        <v>1</v>
      </c>
      <c r="X295">
        <v>40.33</v>
      </c>
      <c r="Y295" s="13">
        <f t="shared" si="33"/>
        <v>28.231000000000002</v>
      </c>
      <c r="Z295" s="13">
        <f t="shared" si="34"/>
        <v>22.584800000000001</v>
      </c>
      <c r="AA295" s="71">
        <f t="shared" si="35"/>
        <v>763.68000000000006</v>
      </c>
      <c r="AB295" s="72">
        <f t="shared" si="36"/>
        <v>54.548571428571435</v>
      </c>
    </row>
    <row r="296" spans="3:28" x14ac:dyDescent="0.35">
      <c r="C296" t="s">
        <v>132</v>
      </c>
      <c r="D296">
        <v>20.28</v>
      </c>
      <c r="E296">
        <v>0.85</v>
      </c>
      <c r="F296">
        <v>6.61</v>
      </c>
      <c r="G296">
        <v>516</v>
      </c>
      <c r="H296">
        <v>0</v>
      </c>
      <c r="I296">
        <v>0.95</v>
      </c>
      <c r="J296">
        <v>0.69</v>
      </c>
      <c r="K296">
        <v>4</v>
      </c>
      <c r="L296">
        <v>2.71</v>
      </c>
      <c r="M296">
        <v>19</v>
      </c>
      <c r="N296">
        <v>385.36</v>
      </c>
      <c r="O296">
        <v>198.97</v>
      </c>
      <c r="P296">
        <v>186.39</v>
      </c>
      <c r="Q296">
        <v>3.04</v>
      </c>
      <c r="R296">
        <v>1.1599999999999999</v>
      </c>
      <c r="S296">
        <v>0.56000000000000005</v>
      </c>
      <c r="T296">
        <v>3</v>
      </c>
      <c r="U296">
        <v>3.25</v>
      </c>
      <c r="V296">
        <v>3.04</v>
      </c>
      <c r="W296">
        <v>1</v>
      </c>
      <c r="X296">
        <v>40.51</v>
      </c>
      <c r="Y296" s="13">
        <f t="shared" si="33"/>
        <v>28.356999999999999</v>
      </c>
      <c r="Z296" s="13">
        <f t="shared" si="34"/>
        <v>22.685600000000001</v>
      </c>
      <c r="AA296" s="71">
        <f t="shared" si="35"/>
        <v>763.61</v>
      </c>
      <c r="AB296" s="72">
        <f t="shared" si="36"/>
        <v>54.543571428571433</v>
      </c>
    </row>
    <row r="297" spans="3:28" x14ac:dyDescent="0.35">
      <c r="C297" t="s">
        <v>132</v>
      </c>
      <c r="D297">
        <v>20.29</v>
      </c>
      <c r="E297">
        <v>0.85</v>
      </c>
      <c r="F297">
        <v>6.61</v>
      </c>
      <c r="G297">
        <v>515.67999999999995</v>
      </c>
      <c r="H297">
        <v>0</v>
      </c>
      <c r="I297">
        <v>0.95</v>
      </c>
      <c r="J297">
        <v>0.69</v>
      </c>
      <c r="K297">
        <v>4</v>
      </c>
      <c r="L297">
        <v>2.71</v>
      </c>
      <c r="M297">
        <v>19</v>
      </c>
      <c r="N297">
        <v>385.53</v>
      </c>
      <c r="O297">
        <v>199.05</v>
      </c>
      <c r="P297">
        <v>186.47</v>
      </c>
      <c r="Q297">
        <v>3.03</v>
      </c>
      <c r="R297">
        <v>1.1599999999999999</v>
      </c>
      <c r="S297">
        <v>0.56000000000000005</v>
      </c>
      <c r="T297">
        <v>3</v>
      </c>
      <c r="U297">
        <v>3.25</v>
      </c>
      <c r="V297">
        <v>3.03</v>
      </c>
      <c r="W297">
        <v>1</v>
      </c>
      <c r="X297">
        <v>40.369999999999997</v>
      </c>
      <c r="Y297" s="13">
        <f t="shared" si="33"/>
        <v>28.258999999999997</v>
      </c>
      <c r="Z297" s="13">
        <f t="shared" si="34"/>
        <v>22.607199999999999</v>
      </c>
      <c r="AA297" s="71">
        <f t="shared" si="35"/>
        <v>763.53</v>
      </c>
      <c r="AB297" s="72">
        <f t="shared" si="36"/>
        <v>54.537857142857142</v>
      </c>
    </row>
    <row r="298" spans="3:28" x14ac:dyDescent="0.35">
      <c r="C298" t="s">
        <v>132</v>
      </c>
      <c r="D298">
        <v>20.3</v>
      </c>
      <c r="E298">
        <v>0.85</v>
      </c>
      <c r="F298">
        <v>6.51</v>
      </c>
      <c r="G298">
        <v>512.51</v>
      </c>
      <c r="H298">
        <v>0</v>
      </c>
      <c r="I298">
        <v>0.95</v>
      </c>
      <c r="J298">
        <v>0.68</v>
      </c>
      <c r="K298">
        <v>4</v>
      </c>
      <c r="L298">
        <v>2.71</v>
      </c>
      <c r="M298">
        <v>19</v>
      </c>
      <c r="N298">
        <v>385.7</v>
      </c>
      <c r="O298">
        <v>199.14</v>
      </c>
      <c r="P298">
        <v>186.56</v>
      </c>
      <c r="Q298">
        <v>3.03</v>
      </c>
      <c r="R298">
        <v>1.1499999999999999</v>
      </c>
      <c r="S298">
        <v>0.56000000000000005</v>
      </c>
      <c r="T298">
        <v>3</v>
      </c>
      <c r="U298">
        <v>3.25</v>
      </c>
      <c r="V298">
        <v>3.03</v>
      </c>
      <c r="W298">
        <v>1</v>
      </c>
      <c r="X298">
        <v>40.36</v>
      </c>
      <c r="Y298" s="13">
        <f t="shared" si="33"/>
        <v>28.251999999999999</v>
      </c>
      <c r="Z298" s="13">
        <f t="shared" si="34"/>
        <v>22.601599999999998</v>
      </c>
      <c r="AA298" s="71">
        <f t="shared" si="35"/>
        <v>763.44</v>
      </c>
      <c r="AB298" s="72">
        <f t="shared" si="36"/>
        <v>54.531428571428577</v>
      </c>
    </row>
    <row r="299" spans="3:28" x14ac:dyDescent="0.35">
      <c r="C299" t="s">
        <v>132</v>
      </c>
      <c r="D299">
        <v>20.309999999999999</v>
      </c>
      <c r="E299">
        <v>0.85</v>
      </c>
      <c r="F299">
        <v>6.42</v>
      </c>
      <c r="G299">
        <v>511.45</v>
      </c>
      <c r="H299">
        <v>0</v>
      </c>
      <c r="I299">
        <v>0.95</v>
      </c>
      <c r="J299">
        <v>0.68</v>
      </c>
      <c r="K299">
        <v>4</v>
      </c>
      <c r="L299">
        <v>2.71</v>
      </c>
      <c r="M299">
        <v>19</v>
      </c>
      <c r="N299">
        <v>385.85</v>
      </c>
      <c r="O299">
        <v>199.22</v>
      </c>
      <c r="P299">
        <v>186.63</v>
      </c>
      <c r="Q299">
        <v>3.03</v>
      </c>
      <c r="R299">
        <v>1.1499999999999999</v>
      </c>
      <c r="S299">
        <v>0.55000000000000004</v>
      </c>
      <c r="T299">
        <v>3</v>
      </c>
      <c r="U299">
        <v>3.25</v>
      </c>
      <c r="V299">
        <v>3.03</v>
      </c>
      <c r="W299">
        <v>1</v>
      </c>
      <c r="X299">
        <v>40.43</v>
      </c>
      <c r="Y299" s="13">
        <f t="shared" si="33"/>
        <v>28.300999999999998</v>
      </c>
      <c r="Z299" s="13">
        <f t="shared" si="34"/>
        <v>22.640799999999999</v>
      </c>
      <c r="AA299" s="71">
        <f t="shared" si="35"/>
        <v>763.37</v>
      </c>
      <c r="AB299" s="72">
        <f t="shared" si="36"/>
        <v>54.526428571428575</v>
      </c>
    </row>
    <row r="300" spans="3:28" x14ac:dyDescent="0.35">
      <c r="C300" t="s">
        <v>132</v>
      </c>
      <c r="D300">
        <v>20.32</v>
      </c>
      <c r="E300">
        <v>0.85</v>
      </c>
      <c r="F300">
        <v>6.61</v>
      </c>
      <c r="G300">
        <v>509.76</v>
      </c>
      <c r="H300">
        <v>0</v>
      </c>
      <c r="I300">
        <v>0.95</v>
      </c>
      <c r="J300">
        <v>0.69</v>
      </c>
      <c r="K300">
        <v>4</v>
      </c>
      <c r="L300">
        <v>2.71</v>
      </c>
      <c r="M300">
        <v>19</v>
      </c>
      <c r="N300">
        <v>386.02</v>
      </c>
      <c r="O300">
        <v>199.31</v>
      </c>
      <c r="P300">
        <v>186.71</v>
      </c>
      <c r="Q300">
        <v>3.04</v>
      </c>
      <c r="R300">
        <v>1.17</v>
      </c>
      <c r="S300">
        <v>0.55000000000000004</v>
      </c>
      <c r="T300">
        <v>3</v>
      </c>
      <c r="U300">
        <v>3.25</v>
      </c>
      <c r="V300">
        <v>3.04</v>
      </c>
      <c r="W300">
        <v>1</v>
      </c>
      <c r="X300">
        <v>40.479999999999997</v>
      </c>
      <c r="Y300" s="13">
        <f t="shared" si="33"/>
        <v>28.335999999999995</v>
      </c>
      <c r="Z300" s="13">
        <f t="shared" si="34"/>
        <v>22.668799999999997</v>
      </c>
      <c r="AA300" s="71">
        <f t="shared" si="35"/>
        <v>763.29</v>
      </c>
      <c r="AB300" s="72">
        <f t="shared" si="36"/>
        <v>54.520714285714284</v>
      </c>
    </row>
    <row r="301" spans="3:28" x14ac:dyDescent="0.35">
      <c r="C301" t="s">
        <v>132</v>
      </c>
      <c r="D301">
        <v>20.32</v>
      </c>
      <c r="E301">
        <v>0.85</v>
      </c>
      <c r="F301">
        <v>6.8</v>
      </c>
      <c r="G301">
        <v>514.27</v>
      </c>
      <c r="H301">
        <v>0</v>
      </c>
      <c r="I301">
        <v>0.95</v>
      </c>
      <c r="J301">
        <v>0.71</v>
      </c>
      <c r="K301">
        <v>4</v>
      </c>
      <c r="L301">
        <v>2.72</v>
      </c>
      <c r="M301">
        <v>19</v>
      </c>
      <c r="N301">
        <v>386.17</v>
      </c>
      <c r="O301">
        <v>199.39</v>
      </c>
      <c r="P301">
        <v>186.79</v>
      </c>
      <c r="Q301">
        <v>3.03</v>
      </c>
      <c r="R301">
        <v>1.19</v>
      </c>
      <c r="S301">
        <v>0.55000000000000004</v>
      </c>
      <c r="T301">
        <v>3</v>
      </c>
      <c r="U301">
        <v>3.26</v>
      </c>
      <c r="V301">
        <v>3.03</v>
      </c>
      <c r="W301">
        <v>1</v>
      </c>
      <c r="X301">
        <v>40.42</v>
      </c>
      <c r="Y301" s="13">
        <f t="shared" si="33"/>
        <v>28.294</v>
      </c>
      <c r="Z301" s="13">
        <f t="shared" si="34"/>
        <v>22.635200000000001</v>
      </c>
      <c r="AA301" s="71">
        <f t="shared" si="35"/>
        <v>763.21</v>
      </c>
      <c r="AB301" s="72">
        <f t="shared" si="36"/>
        <v>54.515000000000001</v>
      </c>
    </row>
    <row r="302" spans="3:28" x14ac:dyDescent="0.35">
      <c r="C302" t="s">
        <v>132</v>
      </c>
      <c r="D302">
        <v>20.329999999999998</v>
      </c>
      <c r="E302">
        <v>0.85</v>
      </c>
      <c r="F302">
        <v>6.8</v>
      </c>
      <c r="G302">
        <v>516.4</v>
      </c>
      <c r="H302">
        <v>0</v>
      </c>
      <c r="I302">
        <v>0.95</v>
      </c>
      <c r="J302">
        <v>0.72</v>
      </c>
      <c r="K302">
        <v>4</v>
      </c>
      <c r="L302">
        <v>2.72</v>
      </c>
      <c r="M302">
        <v>19</v>
      </c>
      <c r="N302">
        <v>386.35</v>
      </c>
      <c r="O302">
        <v>199.48</v>
      </c>
      <c r="P302">
        <v>186.87</v>
      </c>
      <c r="Q302">
        <v>3.02</v>
      </c>
      <c r="R302">
        <v>1.2</v>
      </c>
      <c r="S302">
        <v>0.56000000000000005</v>
      </c>
      <c r="T302">
        <v>3</v>
      </c>
      <c r="U302">
        <v>3.26</v>
      </c>
      <c r="V302">
        <v>3.02</v>
      </c>
      <c r="W302">
        <v>1</v>
      </c>
      <c r="X302">
        <v>40.32</v>
      </c>
      <c r="Y302" s="13">
        <f t="shared" si="33"/>
        <v>28.224</v>
      </c>
      <c r="Z302" s="13">
        <f t="shared" si="34"/>
        <v>22.5792</v>
      </c>
      <c r="AA302" s="71">
        <f t="shared" si="35"/>
        <v>763.13</v>
      </c>
      <c r="AB302" s="72">
        <f t="shared" si="36"/>
        <v>54.509285714285717</v>
      </c>
    </row>
    <row r="303" spans="3:28" x14ac:dyDescent="0.35">
      <c r="C303" t="s">
        <v>132</v>
      </c>
      <c r="D303">
        <v>20.34</v>
      </c>
      <c r="E303">
        <v>0.85</v>
      </c>
      <c r="F303">
        <v>6.8</v>
      </c>
      <c r="G303">
        <v>517.16</v>
      </c>
      <c r="H303">
        <v>0</v>
      </c>
      <c r="I303">
        <v>0.95</v>
      </c>
      <c r="J303">
        <v>0.72</v>
      </c>
      <c r="K303">
        <v>4</v>
      </c>
      <c r="L303">
        <v>2.72</v>
      </c>
      <c r="M303">
        <v>19</v>
      </c>
      <c r="N303">
        <v>386.52</v>
      </c>
      <c r="O303">
        <v>199.56</v>
      </c>
      <c r="P303">
        <v>186.95</v>
      </c>
      <c r="Q303">
        <v>3.02</v>
      </c>
      <c r="R303">
        <v>1.21</v>
      </c>
      <c r="S303">
        <v>0.56000000000000005</v>
      </c>
      <c r="T303">
        <v>3</v>
      </c>
      <c r="U303">
        <v>3.26</v>
      </c>
      <c r="V303">
        <v>3.02</v>
      </c>
      <c r="W303">
        <v>1</v>
      </c>
      <c r="X303">
        <v>40.31</v>
      </c>
      <c r="Y303" s="13">
        <f t="shared" si="33"/>
        <v>28.217000000000002</v>
      </c>
      <c r="Z303" s="13">
        <f t="shared" si="34"/>
        <v>22.573600000000003</v>
      </c>
      <c r="AA303" s="71">
        <f t="shared" si="35"/>
        <v>763.05</v>
      </c>
      <c r="AB303" s="72">
        <f t="shared" si="36"/>
        <v>54.503571428571426</v>
      </c>
    </row>
    <row r="304" spans="3:28" x14ac:dyDescent="0.35">
      <c r="C304" t="s">
        <v>132</v>
      </c>
      <c r="D304">
        <v>20.350000000000001</v>
      </c>
      <c r="E304">
        <v>0.85</v>
      </c>
      <c r="F304">
        <v>6.89</v>
      </c>
      <c r="G304">
        <v>513.79999999999995</v>
      </c>
      <c r="H304">
        <v>0</v>
      </c>
      <c r="I304">
        <v>0.95</v>
      </c>
      <c r="J304">
        <v>0.72</v>
      </c>
      <c r="K304">
        <v>4</v>
      </c>
      <c r="L304">
        <v>2.72</v>
      </c>
      <c r="M304">
        <v>19</v>
      </c>
      <c r="N304">
        <v>386.67</v>
      </c>
      <c r="O304">
        <v>199.64</v>
      </c>
      <c r="P304">
        <v>187.03</v>
      </c>
      <c r="Q304">
        <v>3.03</v>
      </c>
      <c r="R304">
        <v>1.21</v>
      </c>
      <c r="S304">
        <v>0.56000000000000005</v>
      </c>
      <c r="T304">
        <v>3</v>
      </c>
      <c r="U304">
        <v>3.26</v>
      </c>
      <c r="V304">
        <v>3.03</v>
      </c>
      <c r="W304">
        <v>1</v>
      </c>
      <c r="X304">
        <v>40.450000000000003</v>
      </c>
      <c r="Y304" s="13">
        <f t="shared" si="33"/>
        <v>28.315000000000005</v>
      </c>
      <c r="Z304" s="13">
        <f t="shared" si="34"/>
        <v>22.652000000000001</v>
      </c>
      <c r="AA304" s="71">
        <f t="shared" si="35"/>
        <v>762.97</v>
      </c>
      <c r="AB304" s="72">
        <f t="shared" si="36"/>
        <v>54.497857142857143</v>
      </c>
    </row>
    <row r="305" spans="3:28" x14ac:dyDescent="0.35">
      <c r="C305" t="s">
        <v>132</v>
      </c>
      <c r="D305">
        <v>20.36</v>
      </c>
      <c r="E305">
        <v>0.85</v>
      </c>
      <c r="F305">
        <v>6.89</v>
      </c>
      <c r="G305">
        <v>515.25</v>
      </c>
      <c r="H305">
        <v>0</v>
      </c>
      <c r="I305">
        <v>0.95</v>
      </c>
      <c r="J305">
        <v>0.72</v>
      </c>
      <c r="K305">
        <v>4</v>
      </c>
      <c r="L305">
        <v>2.72</v>
      </c>
      <c r="M305">
        <v>19</v>
      </c>
      <c r="N305">
        <v>386.84</v>
      </c>
      <c r="O305">
        <v>199.73</v>
      </c>
      <c r="P305">
        <v>187.11</v>
      </c>
      <c r="Q305">
        <v>3.03</v>
      </c>
      <c r="R305">
        <v>1.22</v>
      </c>
      <c r="S305">
        <v>0.56000000000000005</v>
      </c>
      <c r="T305">
        <v>3</v>
      </c>
      <c r="U305">
        <v>3.26</v>
      </c>
      <c r="V305">
        <v>3.03</v>
      </c>
      <c r="W305">
        <v>1</v>
      </c>
      <c r="X305">
        <v>40.479999999999997</v>
      </c>
      <c r="Y305" s="13">
        <f t="shared" si="33"/>
        <v>28.335999999999995</v>
      </c>
      <c r="Z305" s="13">
        <f t="shared" si="34"/>
        <v>22.668799999999997</v>
      </c>
      <c r="AA305" s="71">
        <f t="shared" si="35"/>
        <v>762.89</v>
      </c>
      <c r="AB305" s="72">
        <f t="shared" si="36"/>
        <v>54.492142857142859</v>
      </c>
    </row>
    <row r="306" spans="3:28" x14ac:dyDescent="0.35">
      <c r="C306" t="s">
        <v>132</v>
      </c>
      <c r="D306">
        <v>20.37</v>
      </c>
      <c r="E306">
        <v>0.85</v>
      </c>
      <c r="F306">
        <v>6.89</v>
      </c>
      <c r="G306">
        <v>517.04</v>
      </c>
      <c r="H306">
        <v>0</v>
      </c>
      <c r="I306">
        <v>0.95</v>
      </c>
      <c r="J306">
        <v>0.72</v>
      </c>
      <c r="K306">
        <v>4</v>
      </c>
      <c r="L306">
        <v>2.72</v>
      </c>
      <c r="M306">
        <v>19</v>
      </c>
      <c r="N306">
        <v>386.99</v>
      </c>
      <c r="O306">
        <v>199.81</v>
      </c>
      <c r="P306">
        <v>187.18</v>
      </c>
      <c r="Q306">
        <v>3.02</v>
      </c>
      <c r="R306">
        <v>1.22</v>
      </c>
      <c r="S306">
        <v>0.56000000000000005</v>
      </c>
      <c r="T306">
        <v>3</v>
      </c>
      <c r="U306">
        <v>3.26</v>
      </c>
      <c r="V306">
        <v>3.02</v>
      </c>
      <c r="W306">
        <v>1</v>
      </c>
      <c r="X306">
        <v>40.43</v>
      </c>
      <c r="Y306" s="13">
        <f t="shared" si="33"/>
        <v>28.300999999999998</v>
      </c>
      <c r="Z306" s="13">
        <f t="shared" si="34"/>
        <v>22.640799999999999</v>
      </c>
      <c r="AA306" s="71">
        <f t="shared" si="35"/>
        <v>762.81999999999994</v>
      </c>
      <c r="AB306" s="72">
        <f t="shared" si="36"/>
        <v>54.48714285714285</v>
      </c>
    </row>
    <row r="307" spans="3:28" x14ac:dyDescent="0.35">
      <c r="C307" t="s">
        <v>132</v>
      </c>
      <c r="D307">
        <v>20.38</v>
      </c>
      <c r="E307">
        <v>0.85</v>
      </c>
      <c r="F307">
        <v>6.89</v>
      </c>
      <c r="G307">
        <v>515.66</v>
      </c>
      <c r="H307">
        <v>0</v>
      </c>
      <c r="I307">
        <v>0.95</v>
      </c>
      <c r="J307">
        <v>0.72</v>
      </c>
      <c r="K307">
        <v>4</v>
      </c>
      <c r="L307">
        <v>2.72</v>
      </c>
      <c r="M307">
        <v>19</v>
      </c>
      <c r="N307">
        <v>387.16</v>
      </c>
      <c r="O307">
        <v>199.9</v>
      </c>
      <c r="P307">
        <v>187.26</v>
      </c>
      <c r="Q307">
        <v>3.02</v>
      </c>
      <c r="R307">
        <v>1.22</v>
      </c>
      <c r="S307">
        <v>0.56000000000000005</v>
      </c>
      <c r="T307">
        <v>3</v>
      </c>
      <c r="U307">
        <v>3.26</v>
      </c>
      <c r="V307">
        <v>3.02</v>
      </c>
      <c r="W307">
        <v>1</v>
      </c>
      <c r="X307">
        <v>40.43</v>
      </c>
      <c r="Y307" s="13">
        <f t="shared" si="33"/>
        <v>28.300999999999998</v>
      </c>
      <c r="Z307" s="13">
        <f t="shared" si="34"/>
        <v>22.640799999999999</v>
      </c>
      <c r="AA307" s="71">
        <f t="shared" si="35"/>
        <v>762.74</v>
      </c>
      <c r="AB307" s="72">
        <f t="shared" si="36"/>
        <v>54.481428571428573</v>
      </c>
    </row>
    <row r="308" spans="3:28" x14ac:dyDescent="0.35">
      <c r="C308" t="s">
        <v>132</v>
      </c>
      <c r="D308">
        <v>20.39</v>
      </c>
      <c r="E308">
        <v>0.85</v>
      </c>
      <c r="F308">
        <v>6.89</v>
      </c>
      <c r="G308">
        <v>518.92999999999995</v>
      </c>
      <c r="H308">
        <v>0</v>
      </c>
      <c r="I308">
        <v>0.95</v>
      </c>
      <c r="J308">
        <v>0.73</v>
      </c>
      <c r="K308">
        <v>4</v>
      </c>
      <c r="L308">
        <v>2.72</v>
      </c>
      <c r="M308">
        <v>19</v>
      </c>
      <c r="N308">
        <v>387.31</v>
      </c>
      <c r="O308">
        <v>199.98</v>
      </c>
      <c r="P308">
        <v>187.34</v>
      </c>
      <c r="Q308">
        <v>3.02</v>
      </c>
      <c r="R308">
        <v>1.22</v>
      </c>
      <c r="S308">
        <v>0.56000000000000005</v>
      </c>
      <c r="T308">
        <v>3</v>
      </c>
      <c r="U308">
        <v>3.26</v>
      </c>
      <c r="V308">
        <v>3.02</v>
      </c>
      <c r="W308">
        <v>1</v>
      </c>
      <c r="X308">
        <v>40.44</v>
      </c>
      <c r="Y308" s="13">
        <f t="shared" si="33"/>
        <v>28.308</v>
      </c>
      <c r="Z308" s="13">
        <f t="shared" si="34"/>
        <v>22.6464</v>
      </c>
      <c r="AA308" s="71">
        <f t="shared" si="35"/>
        <v>762.66</v>
      </c>
      <c r="AB308" s="72">
        <f t="shared" si="36"/>
        <v>54.475714285714282</v>
      </c>
    </row>
    <row r="309" spans="3:28" x14ac:dyDescent="0.35">
      <c r="C309" t="s">
        <v>132</v>
      </c>
      <c r="D309">
        <v>20.39</v>
      </c>
      <c r="E309">
        <v>0.85</v>
      </c>
      <c r="F309">
        <v>6.99</v>
      </c>
      <c r="G309">
        <v>522.64</v>
      </c>
      <c r="H309">
        <v>0</v>
      </c>
      <c r="I309">
        <v>0.95</v>
      </c>
      <c r="J309">
        <v>0.73</v>
      </c>
      <c r="K309">
        <v>4</v>
      </c>
      <c r="L309">
        <v>2.72</v>
      </c>
      <c r="M309">
        <v>19</v>
      </c>
      <c r="N309">
        <v>387.49</v>
      </c>
      <c r="O309">
        <v>200.07</v>
      </c>
      <c r="P309">
        <v>187.42</v>
      </c>
      <c r="Q309">
        <v>3.02</v>
      </c>
      <c r="R309">
        <v>1.23</v>
      </c>
      <c r="S309">
        <v>0.56999999999999995</v>
      </c>
      <c r="T309">
        <v>3</v>
      </c>
      <c r="U309">
        <v>3.26</v>
      </c>
      <c r="V309">
        <v>3.02</v>
      </c>
      <c r="W309">
        <v>1</v>
      </c>
      <c r="X309">
        <v>40.479999999999997</v>
      </c>
      <c r="Y309" s="13">
        <f t="shared" si="33"/>
        <v>28.335999999999995</v>
      </c>
      <c r="Z309" s="13">
        <f t="shared" si="34"/>
        <v>22.668799999999997</v>
      </c>
      <c r="AA309" s="71">
        <f t="shared" si="35"/>
        <v>762.58</v>
      </c>
      <c r="AB309" s="72">
        <f t="shared" si="36"/>
        <v>54.470000000000006</v>
      </c>
    </row>
    <row r="310" spans="3:28" x14ac:dyDescent="0.35">
      <c r="C310" t="s">
        <v>132</v>
      </c>
      <c r="D310">
        <v>20.399999999999999</v>
      </c>
      <c r="E310">
        <v>0.85</v>
      </c>
      <c r="F310">
        <v>6.99</v>
      </c>
      <c r="G310">
        <v>526.9</v>
      </c>
      <c r="H310">
        <v>0</v>
      </c>
      <c r="I310">
        <v>0.96</v>
      </c>
      <c r="J310">
        <v>0.74</v>
      </c>
      <c r="K310">
        <v>4</v>
      </c>
      <c r="L310">
        <v>2.72</v>
      </c>
      <c r="M310">
        <v>19</v>
      </c>
      <c r="N310">
        <v>387.66</v>
      </c>
      <c r="O310">
        <v>200.15</v>
      </c>
      <c r="P310">
        <v>187.5</v>
      </c>
      <c r="Q310">
        <v>3.03</v>
      </c>
      <c r="R310">
        <v>1.24</v>
      </c>
      <c r="S310">
        <v>0.56999999999999995</v>
      </c>
      <c r="T310">
        <v>3</v>
      </c>
      <c r="U310">
        <v>3.27</v>
      </c>
      <c r="V310">
        <v>3.03</v>
      </c>
      <c r="W310">
        <v>1</v>
      </c>
      <c r="X310">
        <v>40.53</v>
      </c>
      <c r="Y310" s="13">
        <f t="shared" si="33"/>
        <v>28.371000000000002</v>
      </c>
      <c r="Z310" s="13">
        <f t="shared" si="34"/>
        <v>22.696800000000003</v>
      </c>
      <c r="AA310" s="71">
        <f t="shared" si="35"/>
        <v>772.5</v>
      </c>
      <c r="AB310" s="72">
        <f t="shared" si="36"/>
        <v>55.178571428571431</v>
      </c>
    </row>
    <row r="311" spans="3:28" x14ac:dyDescent="0.35">
      <c r="C311" t="s">
        <v>132</v>
      </c>
      <c r="D311">
        <v>20.41</v>
      </c>
      <c r="E311">
        <v>0.85</v>
      </c>
      <c r="F311">
        <v>7.18</v>
      </c>
      <c r="G311">
        <v>527.63</v>
      </c>
      <c r="H311">
        <v>0</v>
      </c>
      <c r="I311">
        <v>0.95</v>
      </c>
      <c r="J311">
        <v>0.74</v>
      </c>
      <c r="K311">
        <v>4</v>
      </c>
      <c r="L311">
        <v>2.72</v>
      </c>
      <c r="M311">
        <v>19</v>
      </c>
      <c r="N311">
        <v>387.81</v>
      </c>
      <c r="O311">
        <v>200.23</v>
      </c>
      <c r="P311">
        <v>187.58</v>
      </c>
      <c r="Q311">
        <v>3.02</v>
      </c>
      <c r="R311">
        <v>1.25</v>
      </c>
      <c r="S311">
        <v>0.57999999999999996</v>
      </c>
      <c r="T311">
        <v>3</v>
      </c>
      <c r="U311">
        <v>3.27</v>
      </c>
      <c r="V311">
        <v>3.02</v>
      </c>
      <c r="W311">
        <v>1</v>
      </c>
      <c r="X311">
        <v>40.5</v>
      </c>
      <c r="Y311" s="13">
        <f t="shared" si="33"/>
        <v>28.35</v>
      </c>
      <c r="Z311" s="13">
        <f t="shared" si="34"/>
        <v>22.68</v>
      </c>
      <c r="AA311" s="71">
        <f t="shared" si="35"/>
        <v>762.42</v>
      </c>
      <c r="AB311" s="72">
        <f t="shared" si="36"/>
        <v>54.458571428571425</v>
      </c>
    </row>
    <row r="312" spans="3:28" x14ac:dyDescent="0.35">
      <c r="C312" t="s">
        <v>132</v>
      </c>
      <c r="D312">
        <v>20.420000000000002</v>
      </c>
      <c r="E312">
        <v>0.85</v>
      </c>
      <c r="F312">
        <v>7.09</v>
      </c>
      <c r="G312">
        <v>528.54</v>
      </c>
      <c r="H312">
        <v>0</v>
      </c>
      <c r="I312">
        <v>0.96</v>
      </c>
      <c r="J312">
        <v>0.75</v>
      </c>
      <c r="K312">
        <v>4</v>
      </c>
      <c r="L312">
        <v>2.72</v>
      </c>
      <c r="M312">
        <v>19</v>
      </c>
      <c r="N312">
        <v>387.98</v>
      </c>
      <c r="O312">
        <v>200.32</v>
      </c>
      <c r="P312">
        <v>187.66</v>
      </c>
      <c r="Q312">
        <v>3.03</v>
      </c>
      <c r="R312">
        <v>1.26</v>
      </c>
      <c r="S312">
        <v>0.57999999999999996</v>
      </c>
      <c r="T312">
        <v>3</v>
      </c>
      <c r="U312">
        <v>3.27</v>
      </c>
      <c r="V312">
        <v>3.03</v>
      </c>
      <c r="W312">
        <v>1</v>
      </c>
      <c r="X312">
        <v>40.590000000000003</v>
      </c>
      <c r="Y312" s="13">
        <f t="shared" si="33"/>
        <v>28.413</v>
      </c>
      <c r="Z312" s="13">
        <f t="shared" si="34"/>
        <v>22.730399999999999</v>
      </c>
      <c r="AA312" s="71">
        <f t="shared" si="35"/>
        <v>772.34</v>
      </c>
      <c r="AB312" s="72">
        <f t="shared" si="36"/>
        <v>55.167142857142856</v>
      </c>
    </row>
    <row r="313" spans="3:28" x14ac:dyDescent="0.35">
      <c r="C313" t="s">
        <v>132</v>
      </c>
      <c r="D313">
        <v>20.43</v>
      </c>
      <c r="E313">
        <v>0.85</v>
      </c>
      <c r="F313">
        <v>7.18</v>
      </c>
      <c r="G313">
        <v>532.35</v>
      </c>
      <c r="H313">
        <v>0</v>
      </c>
      <c r="I313">
        <v>0.96</v>
      </c>
      <c r="J313">
        <v>0.76</v>
      </c>
      <c r="K313">
        <v>4</v>
      </c>
      <c r="L313">
        <v>2.73</v>
      </c>
      <c r="M313">
        <v>19</v>
      </c>
      <c r="N313">
        <v>388.13</v>
      </c>
      <c r="O313">
        <v>200.4</v>
      </c>
      <c r="P313">
        <v>187.73</v>
      </c>
      <c r="Q313">
        <v>3.04</v>
      </c>
      <c r="R313">
        <v>1.27</v>
      </c>
      <c r="S313">
        <v>0.57999999999999996</v>
      </c>
      <c r="T313">
        <v>3</v>
      </c>
      <c r="U313">
        <v>3.27</v>
      </c>
      <c r="V313">
        <v>3.04</v>
      </c>
      <c r="W313">
        <v>1</v>
      </c>
      <c r="X313">
        <v>40.770000000000003</v>
      </c>
      <c r="Y313" s="13">
        <f t="shared" si="33"/>
        <v>28.539000000000005</v>
      </c>
      <c r="Z313" s="13">
        <f t="shared" si="34"/>
        <v>22.831200000000003</v>
      </c>
      <c r="AA313" s="71">
        <f t="shared" si="35"/>
        <v>772.27</v>
      </c>
      <c r="AB313" s="72">
        <f t="shared" si="36"/>
        <v>55.162142857142854</v>
      </c>
    </row>
    <row r="314" spans="3:28" x14ac:dyDescent="0.35">
      <c r="C314" t="s">
        <v>132</v>
      </c>
      <c r="D314">
        <v>20.440000000000001</v>
      </c>
      <c r="E314">
        <v>0.86</v>
      </c>
      <c r="F314">
        <v>7.47</v>
      </c>
      <c r="G314">
        <v>531.03</v>
      </c>
      <c r="H314">
        <v>0</v>
      </c>
      <c r="I314">
        <v>0.96</v>
      </c>
      <c r="J314">
        <v>0.77</v>
      </c>
      <c r="K314">
        <v>4</v>
      </c>
      <c r="L314">
        <v>2.73</v>
      </c>
      <c r="M314">
        <v>19</v>
      </c>
      <c r="N314">
        <v>388.3</v>
      </c>
      <c r="O314">
        <v>200.49</v>
      </c>
      <c r="P314">
        <v>187.82</v>
      </c>
      <c r="Q314">
        <v>3.05</v>
      </c>
      <c r="R314">
        <v>1.29</v>
      </c>
      <c r="S314">
        <v>0.57999999999999996</v>
      </c>
      <c r="T314">
        <v>3</v>
      </c>
      <c r="U314">
        <v>3.27</v>
      </c>
      <c r="V314">
        <v>3.05</v>
      </c>
      <c r="W314">
        <v>1.01</v>
      </c>
      <c r="X314">
        <v>40.98</v>
      </c>
      <c r="Y314" s="13">
        <f t="shared" si="33"/>
        <v>28.685999999999996</v>
      </c>
      <c r="Z314" s="13">
        <f t="shared" si="34"/>
        <v>22.948799999999995</v>
      </c>
      <c r="AA314" s="71">
        <f t="shared" si="35"/>
        <v>772.18000000000006</v>
      </c>
      <c r="AB314" s="72">
        <f t="shared" si="36"/>
        <v>55.155714285714289</v>
      </c>
    </row>
    <row r="315" spans="3:28" x14ac:dyDescent="0.35">
      <c r="C315" t="s">
        <v>132</v>
      </c>
      <c r="D315">
        <v>20.45</v>
      </c>
      <c r="E315">
        <v>0.86</v>
      </c>
      <c r="F315">
        <v>7.47</v>
      </c>
      <c r="G315">
        <v>532.89</v>
      </c>
      <c r="H315">
        <v>0</v>
      </c>
      <c r="I315">
        <v>0.96</v>
      </c>
      <c r="J315">
        <v>0.78</v>
      </c>
      <c r="K315">
        <v>4</v>
      </c>
      <c r="L315">
        <v>2.73</v>
      </c>
      <c r="M315">
        <v>19</v>
      </c>
      <c r="N315">
        <v>388.45</v>
      </c>
      <c r="O315">
        <v>200.57</v>
      </c>
      <c r="P315">
        <v>187.89</v>
      </c>
      <c r="Q315">
        <v>3.06</v>
      </c>
      <c r="R315">
        <v>1.31</v>
      </c>
      <c r="S315">
        <v>0.57999999999999996</v>
      </c>
      <c r="T315">
        <v>3</v>
      </c>
      <c r="U315">
        <v>3.27</v>
      </c>
      <c r="V315">
        <v>3.06</v>
      </c>
      <c r="W315">
        <v>1.01</v>
      </c>
      <c r="X315">
        <v>41.02</v>
      </c>
      <c r="Y315" s="13">
        <f t="shared" si="33"/>
        <v>28.714000000000006</v>
      </c>
      <c r="Z315" s="13">
        <f t="shared" si="34"/>
        <v>22.971200000000003</v>
      </c>
      <c r="AA315" s="71">
        <f t="shared" si="35"/>
        <v>772.11</v>
      </c>
      <c r="AB315" s="72">
        <f t="shared" si="36"/>
        <v>55.150714285714287</v>
      </c>
    </row>
    <row r="316" spans="3:28" x14ac:dyDescent="0.35">
      <c r="C316" t="s">
        <v>132</v>
      </c>
      <c r="D316">
        <v>20.45</v>
      </c>
      <c r="E316">
        <v>0.85</v>
      </c>
      <c r="F316">
        <v>7.57</v>
      </c>
      <c r="G316">
        <v>536.45000000000005</v>
      </c>
      <c r="H316">
        <v>0</v>
      </c>
      <c r="I316">
        <v>0.96</v>
      </c>
      <c r="J316">
        <v>0.79</v>
      </c>
      <c r="K316">
        <v>4</v>
      </c>
      <c r="L316">
        <v>2.73</v>
      </c>
      <c r="M316">
        <v>19</v>
      </c>
      <c r="N316">
        <v>388.63</v>
      </c>
      <c r="O316">
        <v>200.65</v>
      </c>
      <c r="P316">
        <v>187.97</v>
      </c>
      <c r="Q316">
        <v>3.04</v>
      </c>
      <c r="R316">
        <v>1.32</v>
      </c>
      <c r="S316">
        <v>0.59</v>
      </c>
      <c r="T316">
        <v>3</v>
      </c>
      <c r="U316">
        <v>3.27</v>
      </c>
      <c r="V316">
        <v>3.04</v>
      </c>
      <c r="W316">
        <v>1</v>
      </c>
      <c r="X316">
        <v>40.86</v>
      </c>
      <c r="Y316" s="13">
        <f t="shared" si="33"/>
        <v>28.601999999999997</v>
      </c>
      <c r="Z316" s="13">
        <f t="shared" si="34"/>
        <v>22.881599999999999</v>
      </c>
      <c r="AA316" s="71">
        <f t="shared" si="35"/>
        <v>772.03</v>
      </c>
      <c r="AB316" s="72">
        <f t="shared" si="36"/>
        <v>55.144999999999996</v>
      </c>
    </row>
    <row r="317" spans="3:28" x14ac:dyDescent="0.35">
      <c r="C317" t="s">
        <v>132</v>
      </c>
      <c r="D317">
        <v>20.46</v>
      </c>
      <c r="E317">
        <v>0.85</v>
      </c>
      <c r="F317">
        <v>7.66</v>
      </c>
      <c r="G317">
        <v>540.36</v>
      </c>
      <c r="H317">
        <v>0</v>
      </c>
      <c r="I317">
        <v>0.96</v>
      </c>
      <c r="J317">
        <v>0.8</v>
      </c>
      <c r="K317">
        <v>4</v>
      </c>
      <c r="L317">
        <v>2.73</v>
      </c>
      <c r="M317">
        <v>19</v>
      </c>
      <c r="N317">
        <v>388.8</v>
      </c>
      <c r="O317">
        <v>200.74</v>
      </c>
      <c r="P317">
        <v>188.05</v>
      </c>
      <c r="Q317">
        <v>3.05</v>
      </c>
      <c r="R317">
        <v>1.33</v>
      </c>
      <c r="S317">
        <v>0.59</v>
      </c>
      <c r="T317">
        <v>3</v>
      </c>
      <c r="U317">
        <v>3.27</v>
      </c>
      <c r="V317">
        <v>3.05</v>
      </c>
      <c r="W317">
        <v>1.01</v>
      </c>
      <c r="X317">
        <v>41.01</v>
      </c>
      <c r="Y317" s="13">
        <f t="shared" si="33"/>
        <v>28.707000000000001</v>
      </c>
      <c r="Z317" s="13">
        <f t="shared" si="34"/>
        <v>22.965599999999998</v>
      </c>
      <c r="AA317" s="71">
        <f t="shared" si="35"/>
        <v>771.95</v>
      </c>
      <c r="AB317" s="72">
        <f t="shared" si="36"/>
        <v>55.13928571428572</v>
      </c>
    </row>
    <row r="318" spans="3:28" x14ac:dyDescent="0.35">
      <c r="C318" t="s">
        <v>132</v>
      </c>
      <c r="D318">
        <v>20.47</v>
      </c>
      <c r="E318">
        <v>0.86</v>
      </c>
      <c r="F318">
        <v>7.76</v>
      </c>
      <c r="G318">
        <v>545.95000000000005</v>
      </c>
      <c r="H318">
        <v>0</v>
      </c>
      <c r="I318">
        <v>0.97</v>
      </c>
      <c r="J318">
        <v>0.8</v>
      </c>
      <c r="K318">
        <v>4</v>
      </c>
      <c r="L318">
        <v>2.73</v>
      </c>
      <c r="M318">
        <v>19</v>
      </c>
      <c r="N318">
        <v>388.95</v>
      </c>
      <c r="O318">
        <v>200.82</v>
      </c>
      <c r="P318">
        <v>188.13</v>
      </c>
      <c r="Q318">
        <v>3.08</v>
      </c>
      <c r="R318">
        <v>1.33</v>
      </c>
      <c r="S318">
        <v>0.6</v>
      </c>
      <c r="T318">
        <v>3</v>
      </c>
      <c r="U318">
        <v>3.27</v>
      </c>
      <c r="V318">
        <v>3.08</v>
      </c>
      <c r="W318">
        <v>1.02</v>
      </c>
      <c r="X318">
        <v>41.33</v>
      </c>
      <c r="Y318" s="13">
        <f t="shared" si="33"/>
        <v>28.931000000000001</v>
      </c>
      <c r="Z318" s="13">
        <f t="shared" si="34"/>
        <v>23.1448</v>
      </c>
      <c r="AA318" s="71">
        <f t="shared" si="35"/>
        <v>781.87</v>
      </c>
      <c r="AB318" s="72">
        <f t="shared" si="36"/>
        <v>55.847857142857144</v>
      </c>
    </row>
    <row r="319" spans="3:28" x14ac:dyDescent="0.35">
      <c r="C319" t="s">
        <v>132</v>
      </c>
      <c r="D319">
        <v>20.48</v>
      </c>
      <c r="E319">
        <v>0.86</v>
      </c>
      <c r="F319">
        <v>7.66</v>
      </c>
      <c r="G319">
        <v>552.91999999999996</v>
      </c>
      <c r="H319">
        <v>0</v>
      </c>
      <c r="I319">
        <v>0.97</v>
      </c>
      <c r="J319">
        <v>0.79</v>
      </c>
      <c r="K319">
        <v>4</v>
      </c>
      <c r="L319">
        <v>2.73</v>
      </c>
      <c r="M319">
        <v>19</v>
      </c>
      <c r="N319">
        <v>389.12</v>
      </c>
      <c r="O319">
        <v>200.91</v>
      </c>
      <c r="P319">
        <v>188.21</v>
      </c>
      <c r="Q319">
        <v>3.1</v>
      </c>
      <c r="R319">
        <v>1.32</v>
      </c>
      <c r="S319">
        <v>0.6</v>
      </c>
      <c r="T319">
        <v>3</v>
      </c>
      <c r="U319">
        <v>3.27</v>
      </c>
      <c r="V319">
        <v>3.1</v>
      </c>
      <c r="W319">
        <v>1.02</v>
      </c>
      <c r="X319">
        <v>41.68</v>
      </c>
      <c r="Y319" s="13">
        <f t="shared" si="33"/>
        <v>29.175999999999998</v>
      </c>
      <c r="Z319" s="13">
        <f t="shared" si="34"/>
        <v>23.340799999999998</v>
      </c>
      <c r="AA319" s="71">
        <f t="shared" si="35"/>
        <v>781.79</v>
      </c>
      <c r="AB319" s="72">
        <f t="shared" si="36"/>
        <v>55.842142857142854</v>
      </c>
    </row>
    <row r="320" spans="3:28" x14ac:dyDescent="0.35">
      <c r="C320" t="s">
        <v>132</v>
      </c>
      <c r="D320">
        <v>20.49</v>
      </c>
      <c r="E320">
        <v>0.86</v>
      </c>
      <c r="F320">
        <v>7.66</v>
      </c>
      <c r="G320">
        <v>561.05999999999995</v>
      </c>
      <c r="H320">
        <v>0</v>
      </c>
      <c r="I320">
        <v>0.98</v>
      </c>
      <c r="J320">
        <v>0.79</v>
      </c>
      <c r="K320">
        <v>4</v>
      </c>
      <c r="L320">
        <v>2.73</v>
      </c>
      <c r="M320">
        <v>19</v>
      </c>
      <c r="N320">
        <v>389.27</v>
      </c>
      <c r="O320">
        <v>200.99</v>
      </c>
      <c r="P320">
        <v>188.28</v>
      </c>
      <c r="Q320">
        <v>3.12</v>
      </c>
      <c r="R320">
        <v>1.31</v>
      </c>
      <c r="S320">
        <v>0.61</v>
      </c>
      <c r="T320">
        <v>3</v>
      </c>
      <c r="U320">
        <v>3.26</v>
      </c>
      <c r="V320">
        <v>3.12</v>
      </c>
      <c r="W320">
        <v>1.03</v>
      </c>
      <c r="X320">
        <v>41.92</v>
      </c>
      <c r="Y320" s="13">
        <f t="shared" si="33"/>
        <v>29.344000000000001</v>
      </c>
      <c r="Z320" s="13">
        <f t="shared" si="34"/>
        <v>23.475200000000001</v>
      </c>
      <c r="AA320" s="71">
        <f t="shared" si="35"/>
        <v>791.72</v>
      </c>
      <c r="AB320" s="72">
        <f t="shared" si="36"/>
        <v>56.551428571428573</v>
      </c>
    </row>
    <row r="321" spans="3:28" x14ac:dyDescent="0.35">
      <c r="C321" t="s">
        <v>132</v>
      </c>
      <c r="D321">
        <v>20.5</v>
      </c>
      <c r="E321">
        <v>0.87</v>
      </c>
      <c r="F321">
        <v>7.76</v>
      </c>
      <c r="G321">
        <v>556.22</v>
      </c>
      <c r="H321">
        <v>0</v>
      </c>
      <c r="I321">
        <v>0.98</v>
      </c>
      <c r="J321">
        <v>0.79</v>
      </c>
      <c r="K321">
        <v>4</v>
      </c>
      <c r="L321">
        <v>2.72</v>
      </c>
      <c r="M321">
        <v>19</v>
      </c>
      <c r="N321">
        <v>389.44</v>
      </c>
      <c r="O321">
        <v>201.08</v>
      </c>
      <c r="P321">
        <v>188.37</v>
      </c>
      <c r="Q321">
        <v>3.12</v>
      </c>
      <c r="R321">
        <v>1.31</v>
      </c>
      <c r="S321">
        <v>0.61</v>
      </c>
      <c r="T321">
        <v>3</v>
      </c>
      <c r="U321">
        <v>3.26</v>
      </c>
      <c r="V321">
        <v>3.12</v>
      </c>
      <c r="W321">
        <v>1.03</v>
      </c>
      <c r="X321">
        <v>41.96</v>
      </c>
      <c r="Y321" s="13">
        <f t="shared" si="33"/>
        <v>29.372000000000003</v>
      </c>
      <c r="Z321" s="13">
        <f t="shared" si="34"/>
        <v>23.497600000000002</v>
      </c>
      <c r="AA321" s="71">
        <f t="shared" si="35"/>
        <v>791.63</v>
      </c>
      <c r="AB321" s="72">
        <f t="shared" si="36"/>
        <v>56.545000000000002</v>
      </c>
    </row>
    <row r="322" spans="3:28" x14ac:dyDescent="0.35">
      <c r="C322" t="s">
        <v>132</v>
      </c>
      <c r="D322">
        <v>20.5</v>
      </c>
      <c r="E322">
        <v>0.86</v>
      </c>
      <c r="F322">
        <v>7.66</v>
      </c>
      <c r="G322">
        <v>553.39</v>
      </c>
      <c r="H322">
        <v>0</v>
      </c>
      <c r="I322">
        <v>0.98</v>
      </c>
      <c r="J322">
        <v>0.79</v>
      </c>
      <c r="K322">
        <v>4</v>
      </c>
      <c r="L322">
        <v>2.73</v>
      </c>
      <c r="M322">
        <v>19</v>
      </c>
      <c r="N322">
        <v>389.59</v>
      </c>
      <c r="O322">
        <v>201.15</v>
      </c>
      <c r="P322">
        <v>188.44</v>
      </c>
      <c r="Q322">
        <v>3.11</v>
      </c>
      <c r="R322">
        <v>1.31</v>
      </c>
      <c r="S322">
        <v>0.6</v>
      </c>
      <c r="T322">
        <v>3</v>
      </c>
      <c r="U322">
        <v>3.26</v>
      </c>
      <c r="V322">
        <v>3.11</v>
      </c>
      <c r="W322">
        <v>1.03</v>
      </c>
      <c r="X322">
        <v>41.84</v>
      </c>
      <c r="Y322" s="13">
        <f t="shared" si="33"/>
        <v>29.288</v>
      </c>
      <c r="Z322" s="13">
        <f t="shared" si="34"/>
        <v>23.430399999999999</v>
      </c>
      <c r="AA322" s="71">
        <f t="shared" si="35"/>
        <v>791.56</v>
      </c>
      <c r="AB322" s="72">
        <f t="shared" si="36"/>
        <v>56.54</v>
      </c>
    </row>
    <row r="323" spans="3:28" x14ac:dyDescent="0.35">
      <c r="C323" t="s">
        <v>132</v>
      </c>
      <c r="D323">
        <v>20.51</v>
      </c>
      <c r="E323">
        <v>0.86</v>
      </c>
      <c r="F323">
        <v>7.66</v>
      </c>
      <c r="G323">
        <v>547.17999999999995</v>
      </c>
      <c r="H323">
        <v>0</v>
      </c>
      <c r="I323">
        <v>0.97</v>
      </c>
      <c r="J323">
        <v>0.78</v>
      </c>
      <c r="K323">
        <v>4</v>
      </c>
      <c r="L323">
        <v>2.73</v>
      </c>
      <c r="M323">
        <v>19</v>
      </c>
      <c r="N323">
        <v>389.77</v>
      </c>
      <c r="O323">
        <v>201.24</v>
      </c>
      <c r="P323">
        <v>188.52</v>
      </c>
      <c r="Q323">
        <v>3.1</v>
      </c>
      <c r="R323">
        <v>1.31</v>
      </c>
      <c r="S323">
        <v>0.59</v>
      </c>
      <c r="T323">
        <v>3</v>
      </c>
      <c r="U323">
        <v>3.26</v>
      </c>
      <c r="V323">
        <v>3.1</v>
      </c>
      <c r="W323">
        <v>1.02</v>
      </c>
      <c r="X323">
        <v>41.73</v>
      </c>
      <c r="Y323" s="13">
        <f t="shared" si="33"/>
        <v>29.210999999999995</v>
      </c>
      <c r="Z323" s="13">
        <f t="shared" si="34"/>
        <v>23.368799999999997</v>
      </c>
      <c r="AA323" s="71">
        <f t="shared" si="35"/>
        <v>781.48</v>
      </c>
      <c r="AB323" s="72">
        <f t="shared" si="36"/>
        <v>55.82</v>
      </c>
    </row>
    <row r="324" spans="3:28" x14ac:dyDescent="0.35">
      <c r="C324" t="s">
        <v>132</v>
      </c>
      <c r="D324">
        <v>20.52</v>
      </c>
      <c r="E324">
        <v>0.87</v>
      </c>
      <c r="F324">
        <v>7.57</v>
      </c>
      <c r="G324">
        <v>542.04999999999995</v>
      </c>
      <c r="H324">
        <v>0</v>
      </c>
      <c r="I324">
        <v>0.98</v>
      </c>
      <c r="J324">
        <v>0.78</v>
      </c>
      <c r="K324">
        <v>4</v>
      </c>
      <c r="L324">
        <v>2.72</v>
      </c>
      <c r="M324">
        <v>19</v>
      </c>
      <c r="N324">
        <v>389.94</v>
      </c>
      <c r="O324">
        <v>201.33</v>
      </c>
      <c r="P324">
        <v>188.61</v>
      </c>
      <c r="Q324">
        <v>3.1</v>
      </c>
      <c r="R324">
        <v>1.29</v>
      </c>
      <c r="S324">
        <v>0.57999999999999996</v>
      </c>
      <c r="T324">
        <v>3</v>
      </c>
      <c r="U324">
        <v>3.26</v>
      </c>
      <c r="V324">
        <v>3.1</v>
      </c>
      <c r="W324">
        <v>1.02</v>
      </c>
      <c r="X324">
        <v>41.82</v>
      </c>
      <c r="Y324" s="13">
        <f t="shared" si="33"/>
        <v>29.274000000000001</v>
      </c>
      <c r="Z324" s="13">
        <f t="shared" si="34"/>
        <v>23.4192</v>
      </c>
      <c r="AA324" s="71">
        <f t="shared" si="35"/>
        <v>791.39</v>
      </c>
      <c r="AB324" s="72">
        <f t="shared" si="36"/>
        <v>56.527857142857144</v>
      </c>
    </row>
    <row r="325" spans="3:28" x14ac:dyDescent="0.35">
      <c r="C325" t="s">
        <v>132</v>
      </c>
      <c r="D325">
        <v>20.53</v>
      </c>
      <c r="E325">
        <v>0.87</v>
      </c>
      <c r="F325">
        <v>7.47</v>
      </c>
      <c r="G325">
        <v>536.25</v>
      </c>
      <c r="H325">
        <v>0</v>
      </c>
      <c r="I325">
        <v>0.98</v>
      </c>
      <c r="J325">
        <v>0.77</v>
      </c>
      <c r="K325">
        <v>4</v>
      </c>
      <c r="L325">
        <v>2.72</v>
      </c>
      <c r="M325">
        <v>19</v>
      </c>
      <c r="N325">
        <v>390.09</v>
      </c>
      <c r="O325">
        <v>201.41</v>
      </c>
      <c r="P325">
        <v>188.68</v>
      </c>
      <c r="Q325">
        <v>3.14</v>
      </c>
      <c r="R325">
        <v>1.27</v>
      </c>
      <c r="S325">
        <v>0.56999999999999995</v>
      </c>
      <c r="T325">
        <v>3</v>
      </c>
      <c r="U325">
        <v>3.26</v>
      </c>
      <c r="V325">
        <v>3.14</v>
      </c>
      <c r="W325">
        <v>1.03</v>
      </c>
      <c r="X325">
        <v>42.27</v>
      </c>
      <c r="Y325" s="13">
        <f t="shared" si="33"/>
        <v>29.589000000000006</v>
      </c>
      <c r="Z325" s="13">
        <f t="shared" si="34"/>
        <v>23.671200000000002</v>
      </c>
      <c r="AA325" s="71">
        <f t="shared" si="35"/>
        <v>791.31999999999994</v>
      </c>
      <c r="AB325" s="72">
        <f t="shared" si="36"/>
        <v>56.522857142857141</v>
      </c>
    </row>
    <row r="326" spans="3:28" x14ac:dyDescent="0.35">
      <c r="C326" t="s">
        <v>132</v>
      </c>
      <c r="D326">
        <v>20.54</v>
      </c>
      <c r="E326">
        <v>0.88</v>
      </c>
      <c r="F326">
        <v>7.57</v>
      </c>
      <c r="G326">
        <v>530.64</v>
      </c>
      <c r="H326">
        <v>0</v>
      </c>
      <c r="I326">
        <v>0.98</v>
      </c>
      <c r="J326">
        <v>0.76</v>
      </c>
      <c r="K326">
        <v>4</v>
      </c>
      <c r="L326">
        <v>2.72</v>
      </c>
      <c r="M326">
        <v>19</v>
      </c>
      <c r="N326">
        <v>390.26</v>
      </c>
      <c r="O326">
        <v>201.5</v>
      </c>
      <c r="P326">
        <v>188.76</v>
      </c>
      <c r="Q326">
        <v>3.15</v>
      </c>
      <c r="R326">
        <v>1.26</v>
      </c>
      <c r="S326">
        <v>0.56000000000000005</v>
      </c>
      <c r="T326">
        <v>3</v>
      </c>
      <c r="U326">
        <v>3.25</v>
      </c>
      <c r="V326">
        <v>3.15</v>
      </c>
      <c r="W326">
        <v>1.04</v>
      </c>
      <c r="X326">
        <v>42.48</v>
      </c>
      <c r="Y326" s="13">
        <f t="shared" si="33"/>
        <v>29.735999999999997</v>
      </c>
      <c r="Z326" s="13">
        <f t="shared" si="34"/>
        <v>23.788799999999995</v>
      </c>
      <c r="AA326" s="71">
        <f t="shared" si="35"/>
        <v>791.24</v>
      </c>
      <c r="AB326" s="72">
        <f t="shared" si="36"/>
        <v>56.517142857142858</v>
      </c>
    </row>
    <row r="327" spans="3:28" x14ac:dyDescent="0.35">
      <c r="C327" t="s">
        <v>132</v>
      </c>
      <c r="D327">
        <v>20.55</v>
      </c>
      <c r="E327">
        <v>0.88</v>
      </c>
      <c r="F327">
        <v>7.47</v>
      </c>
      <c r="G327">
        <v>528.04</v>
      </c>
      <c r="H327">
        <v>0</v>
      </c>
      <c r="I327">
        <v>0.99</v>
      </c>
      <c r="J327">
        <v>0.77</v>
      </c>
      <c r="K327">
        <v>4</v>
      </c>
      <c r="L327">
        <v>2.72</v>
      </c>
      <c r="M327">
        <v>19</v>
      </c>
      <c r="N327">
        <v>390.41</v>
      </c>
      <c r="O327">
        <v>201.58</v>
      </c>
      <c r="P327">
        <v>188.84</v>
      </c>
      <c r="Q327">
        <v>3.17</v>
      </c>
      <c r="R327">
        <v>1.27</v>
      </c>
      <c r="S327">
        <v>0.54</v>
      </c>
      <c r="T327">
        <v>3</v>
      </c>
      <c r="U327">
        <v>3.25</v>
      </c>
      <c r="V327">
        <v>3.17</v>
      </c>
      <c r="W327">
        <v>1.05</v>
      </c>
      <c r="X327">
        <v>42.82</v>
      </c>
      <c r="Y327" s="13">
        <f t="shared" ref="Y327:Y390" si="37">X327*14/20</f>
        <v>29.974</v>
      </c>
      <c r="Z327" s="13">
        <f t="shared" ref="Z327:Z390" si="38">X327*14/25</f>
        <v>23.979200000000002</v>
      </c>
      <c r="AA327" s="71">
        <f t="shared" ref="AA327:AA390" si="39">I327*1000-P327</f>
        <v>801.16</v>
      </c>
      <c r="AB327" s="72">
        <f t="shared" ref="AB327:AB390" si="40">AA327/14</f>
        <v>57.225714285714282</v>
      </c>
    </row>
    <row r="328" spans="3:28" x14ac:dyDescent="0.35">
      <c r="C328" t="s">
        <v>132</v>
      </c>
      <c r="D328">
        <v>20.56</v>
      </c>
      <c r="E328">
        <v>0.89</v>
      </c>
      <c r="F328">
        <v>7.85</v>
      </c>
      <c r="G328">
        <v>523.12</v>
      </c>
      <c r="H328">
        <v>0</v>
      </c>
      <c r="I328">
        <v>0.99</v>
      </c>
      <c r="J328">
        <v>0.78</v>
      </c>
      <c r="K328">
        <v>4</v>
      </c>
      <c r="L328">
        <v>2.72</v>
      </c>
      <c r="M328">
        <v>19</v>
      </c>
      <c r="N328">
        <v>390.58</v>
      </c>
      <c r="O328">
        <v>201.66</v>
      </c>
      <c r="P328">
        <v>188.92</v>
      </c>
      <c r="Q328">
        <v>3.17</v>
      </c>
      <c r="R328">
        <v>1.28</v>
      </c>
      <c r="S328">
        <v>0.55000000000000004</v>
      </c>
      <c r="T328">
        <v>3</v>
      </c>
      <c r="U328">
        <v>3.25</v>
      </c>
      <c r="V328">
        <v>3.17</v>
      </c>
      <c r="W328">
        <v>1.05</v>
      </c>
      <c r="X328">
        <v>42.81</v>
      </c>
      <c r="Y328" s="13">
        <f t="shared" si="37"/>
        <v>29.967000000000002</v>
      </c>
      <c r="Z328" s="13">
        <f t="shared" si="38"/>
        <v>23.973600000000001</v>
      </c>
      <c r="AA328" s="71">
        <f t="shared" si="39"/>
        <v>801.08</v>
      </c>
      <c r="AB328" s="72">
        <f t="shared" si="40"/>
        <v>57.220000000000006</v>
      </c>
    </row>
    <row r="329" spans="3:28" x14ac:dyDescent="0.35">
      <c r="C329" t="s">
        <v>132</v>
      </c>
      <c r="D329">
        <v>20.57</v>
      </c>
      <c r="E329">
        <v>0.88</v>
      </c>
      <c r="F329">
        <v>7.76</v>
      </c>
      <c r="G329">
        <v>535.91</v>
      </c>
      <c r="H329">
        <v>0</v>
      </c>
      <c r="I329">
        <v>0.99</v>
      </c>
      <c r="J329">
        <v>0.79</v>
      </c>
      <c r="K329">
        <v>4</v>
      </c>
      <c r="L329">
        <v>2.72</v>
      </c>
      <c r="M329">
        <v>19</v>
      </c>
      <c r="N329">
        <v>390.75</v>
      </c>
      <c r="O329">
        <v>201.75</v>
      </c>
      <c r="P329">
        <v>189</v>
      </c>
      <c r="Q329">
        <v>3.18</v>
      </c>
      <c r="R329">
        <v>1.3</v>
      </c>
      <c r="S329">
        <v>0.55000000000000004</v>
      </c>
      <c r="T329">
        <v>3</v>
      </c>
      <c r="U329">
        <v>3.25</v>
      </c>
      <c r="V329">
        <v>3.18</v>
      </c>
      <c r="W329">
        <v>1.05</v>
      </c>
      <c r="X329">
        <v>42.93</v>
      </c>
      <c r="Y329" s="13">
        <f t="shared" si="37"/>
        <v>30.050999999999998</v>
      </c>
      <c r="Z329" s="13">
        <f t="shared" si="38"/>
        <v>24.040800000000001</v>
      </c>
      <c r="AA329" s="71">
        <f t="shared" si="39"/>
        <v>801</v>
      </c>
      <c r="AB329" s="72">
        <f t="shared" si="40"/>
        <v>57.214285714285715</v>
      </c>
    </row>
    <row r="330" spans="3:28" x14ac:dyDescent="0.35">
      <c r="C330" t="s">
        <v>132</v>
      </c>
      <c r="D330">
        <v>20.57</v>
      </c>
      <c r="E330">
        <v>0.88</v>
      </c>
      <c r="F330">
        <v>7.76</v>
      </c>
      <c r="G330">
        <v>540.01</v>
      </c>
      <c r="H330">
        <v>0</v>
      </c>
      <c r="I330">
        <v>0.99</v>
      </c>
      <c r="J330">
        <v>0.78</v>
      </c>
      <c r="K330">
        <v>4</v>
      </c>
      <c r="L330">
        <v>2.72</v>
      </c>
      <c r="M330">
        <v>19</v>
      </c>
      <c r="N330">
        <v>390.91</v>
      </c>
      <c r="O330">
        <v>201.83</v>
      </c>
      <c r="P330">
        <v>189.08</v>
      </c>
      <c r="Q330">
        <v>3.16</v>
      </c>
      <c r="R330">
        <v>1.29</v>
      </c>
      <c r="S330">
        <v>0.56999999999999995</v>
      </c>
      <c r="T330">
        <v>3</v>
      </c>
      <c r="U330">
        <v>3.25</v>
      </c>
      <c r="V330">
        <v>3.16</v>
      </c>
      <c r="W330">
        <v>1.04</v>
      </c>
      <c r="X330">
        <v>42.63</v>
      </c>
      <c r="Y330" s="13">
        <f t="shared" si="37"/>
        <v>29.841000000000001</v>
      </c>
      <c r="Z330" s="13">
        <f t="shared" si="38"/>
        <v>23.872800000000002</v>
      </c>
      <c r="AA330" s="71">
        <f t="shared" si="39"/>
        <v>800.92</v>
      </c>
      <c r="AB330" s="72">
        <f t="shared" si="40"/>
        <v>57.208571428571425</v>
      </c>
    </row>
    <row r="331" spans="3:28" x14ac:dyDescent="0.35">
      <c r="C331" t="s">
        <v>132</v>
      </c>
      <c r="D331">
        <v>20.58</v>
      </c>
      <c r="E331">
        <v>0.87</v>
      </c>
      <c r="F331">
        <v>7.57</v>
      </c>
      <c r="G331">
        <v>543.96</v>
      </c>
      <c r="H331">
        <v>0</v>
      </c>
      <c r="I331">
        <v>1</v>
      </c>
      <c r="J331">
        <v>0.78</v>
      </c>
      <c r="K331">
        <v>4</v>
      </c>
      <c r="L331">
        <v>2.72</v>
      </c>
      <c r="M331">
        <v>19</v>
      </c>
      <c r="N331">
        <v>391.08</v>
      </c>
      <c r="O331">
        <v>201.92</v>
      </c>
      <c r="P331">
        <v>189.16</v>
      </c>
      <c r="Q331">
        <v>3.2</v>
      </c>
      <c r="R331">
        <v>1.29</v>
      </c>
      <c r="S331">
        <v>0.56000000000000005</v>
      </c>
      <c r="T331">
        <v>3</v>
      </c>
      <c r="U331">
        <v>3.25</v>
      </c>
      <c r="V331">
        <v>3.2</v>
      </c>
      <c r="W331">
        <v>1.06</v>
      </c>
      <c r="X331">
        <v>43.24</v>
      </c>
      <c r="Y331" s="13">
        <f t="shared" si="37"/>
        <v>30.268000000000001</v>
      </c>
      <c r="Z331" s="13">
        <f t="shared" si="38"/>
        <v>24.214400000000001</v>
      </c>
      <c r="AA331" s="71">
        <f t="shared" si="39"/>
        <v>810.84</v>
      </c>
      <c r="AB331" s="72">
        <f t="shared" si="40"/>
        <v>57.917142857142856</v>
      </c>
    </row>
    <row r="332" spans="3:28" x14ac:dyDescent="0.35">
      <c r="C332" t="s">
        <v>132</v>
      </c>
      <c r="D332">
        <v>20.59</v>
      </c>
      <c r="E332">
        <v>0.91</v>
      </c>
      <c r="F332">
        <v>8.0399999999999991</v>
      </c>
      <c r="G332">
        <v>543.66</v>
      </c>
      <c r="H332">
        <v>0</v>
      </c>
      <c r="I332">
        <v>1</v>
      </c>
      <c r="J332">
        <v>0.79</v>
      </c>
      <c r="K332">
        <v>4</v>
      </c>
      <c r="L332">
        <v>2.72</v>
      </c>
      <c r="M332">
        <v>19</v>
      </c>
      <c r="N332">
        <v>391.23</v>
      </c>
      <c r="O332">
        <v>202</v>
      </c>
      <c r="P332">
        <v>189.23</v>
      </c>
      <c r="Q332">
        <v>3.2</v>
      </c>
      <c r="R332">
        <v>1.3</v>
      </c>
      <c r="S332">
        <v>0.56999999999999995</v>
      </c>
      <c r="T332">
        <v>3</v>
      </c>
      <c r="U332">
        <v>3.25</v>
      </c>
      <c r="V332">
        <v>3.2</v>
      </c>
      <c r="W332">
        <v>1.06</v>
      </c>
      <c r="X332">
        <v>43.29</v>
      </c>
      <c r="Y332" s="13">
        <f t="shared" si="37"/>
        <v>30.302999999999997</v>
      </c>
      <c r="Z332" s="13">
        <f t="shared" si="38"/>
        <v>24.242399999999996</v>
      </c>
      <c r="AA332" s="71">
        <f t="shared" si="39"/>
        <v>810.77</v>
      </c>
      <c r="AB332" s="72">
        <f t="shared" si="40"/>
        <v>57.912142857142854</v>
      </c>
    </row>
    <row r="333" spans="3:28" x14ac:dyDescent="0.35">
      <c r="C333" t="s">
        <v>132</v>
      </c>
      <c r="D333">
        <v>20.6</v>
      </c>
      <c r="E333">
        <v>0.88</v>
      </c>
      <c r="F333">
        <v>7.95</v>
      </c>
      <c r="G333">
        <v>548.29</v>
      </c>
      <c r="H333">
        <v>0</v>
      </c>
      <c r="I333">
        <v>1</v>
      </c>
      <c r="J333">
        <v>0.79</v>
      </c>
      <c r="K333">
        <v>4</v>
      </c>
      <c r="L333">
        <v>2.72</v>
      </c>
      <c r="M333">
        <v>19</v>
      </c>
      <c r="N333">
        <v>391.4</v>
      </c>
      <c r="O333">
        <v>202.09</v>
      </c>
      <c r="P333">
        <v>189.31</v>
      </c>
      <c r="Q333">
        <v>3.21</v>
      </c>
      <c r="R333">
        <v>1.3</v>
      </c>
      <c r="S333">
        <v>0.56999999999999995</v>
      </c>
      <c r="T333">
        <v>3</v>
      </c>
      <c r="U333">
        <v>3.25</v>
      </c>
      <c r="V333">
        <v>3.21</v>
      </c>
      <c r="W333">
        <v>1.06</v>
      </c>
      <c r="X333">
        <v>43.46</v>
      </c>
      <c r="Y333" s="13">
        <f t="shared" si="37"/>
        <v>30.422000000000004</v>
      </c>
      <c r="Z333" s="13">
        <f t="shared" si="38"/>
        <v>24.337600000000002</v>
      </c>
      <c r="AA333" s="71">
        <f t="shared" si="39"/>
        <v>810.69</v>
      </c>
      <c r="AB333" s="72">
        <f t="shared" si="40"/>
        <v>57.906428571428577</v>
      </c>
    </row>
    <row r="334" spans="3:28" x14ac:dyDescent="0.35">
      <c r="C334" t="s">
        <v>132</v>
      </c>
      <c r="D334">
        <v>20.61</v>
      </c>
      <c r="E334">
        <v>0.88</v>
      </c>
      <c r="F334">
        <v>7.76</v>
      </c>
      <c r="G334">
        <v>549.29999999999995</v>
      </c>
      <c r="H334">
        <v>0</v>
      </c>
      <c r="I334">
        <v>0.99</v>
      </c>
      <c r="J334">
        <v>0.79</v>
      </c>
      <c r="K334">
        <v>4</v>
      </c>
      <c r="L334">
        <v>2.72</v>
      </c>
      <c r="M334">
        <v>19</v>
      </c>
      <c r="N334">
        <v>391.55</v>
      </c>
      <c r="O334">
        <v>202.16</v>
      </c>
      <c r="P334">
        <v>189.39</v>
      </c>
      <c r="Q334">
        <v>3.17</v>
      </c>
      <c r="R334">
        <v>1.3</v>
      </c>
      <c r="S334">
        <v>0.56999999999999995</v>
      </c>
      <c r="T334">
        <v>3</v>
      </c>
      <c r="U334">
        <v>3.26</v>
      </c>
      <c r="V334">
        <v>3.17</v>
      </c>
      <c r="W334">
        <v>1.04</v>
      </c>
      <c r="X334">
        <v>42.82</v>
      </c>
      <c r="Y334" s="13">
        <f t="shared" si="37"/>
        <v>29.974</v>
      </c>
      <c r="Z334" s="13">
        <f t="shared" si="38"/>
        <v>23.979200000000002</v>
      </c>
      <c r="AA334" s="71">
        <f t="shared" si="39"/>
        <v>800.61</v>
      </c>
      <c r="AB334" s="72">
        <f t="shared" si="40"/>
        <v>57.186428571428571</v>
      </c>
    </row>
    <row r="335" spans="3:28" x14ac:dyDescent="0.35">
      <c r="C335" t="s">
        <v>132</v>
      </c>
      <c r="D335">
        <v>20.62</v>
      </c>
      <c r="E335">
        <v>0.88</v>
      </c>
      <c r="F335">
        <v>7.76</v>
      </c>
      <c r="G335">
        <v>542.25</v>
      </c>
      <c r="H335">
        <v>0</v>
      </c>
      <c r="I335">
        <v>0.99</v>
      </c>
      <c r="J335">
        <v>0.77</v>
      </c>
      <c r="K335">
        <v>4</v>
      </c>
      <c r="L335">
        <v>2.72</v>
      </c>
      <c r="M335">
        <v>19</v>
      </c>
      <c r="N335">
        <v>391.72</v>
      </c>
      <c r="O335">
        <v>202.25</v>
      </c>
      <c r="P335">
        <v>189.47</v>
      </c>
      <c r="Q335">
        <v>3.14</v>
      </c>
      <c r="R335">
        <v>1.28</v>
      </c>
      <c r="S335">
        <v>0.56999999999999995</v>
      </c>
      <c r="T335">
        <v>3</v>
      </c>
      <c r="U335">
        <v>3.26</v>
      </c>
      <c r="V335">
        <v>3.14</v>
      </c>
      <c r="W335">
        <v>1.04</v>
      </c>
      <c r="X335">
        <v>42.49</v>
      </c>
      <c r="Y335" s="13">
        <f t="shared" si="37"/>
        <v>29.743000000000002</v>
      </c>
      <c r="Z335" s="13">
        <f t="shared" si="38"/>
        <v>23.7944</v>
      </c>
      <c r="AA335" s="71">
        <f t="shared" si="39"/>
        <v>800.53</v>
      </c>
      <c r="AB335" s="72">
        <f t="shared" si="40"/>
        <v>57.180714285714281</v>
      </c>
    </row>
    <row r="336" spans="3:28" x14ac:dyDescent="0.35">
      <c r="C336" t="s">
        <v>132</v>
      </c>
      <c r="D336">
        <v>20.63</v>
      </c>
      <c r="E336">
        <v>0.87</v>
      </c>
      <c r="F336">
        <v>7.28</v>
      </c>
      <c r="G336">
        <v>538.88</v>
      </c>
      <c r="H336">
        <v>0</v>
      </c>
      <c r="I336">
        <v>0.99</v>
      </c>
      <c r="J336">
        <v>0.76</v>
      </c>
      <c r="K336">
        <v>4</v>
      </c>
      <c r="L336">
        <v>2.71</v>
      </c>
      <c r="M336">
        <v>19</v>
      </c>
      <c r="N336">
        <v>391.89</v>
      </c>
      <c r="O336">
        <v>202.34</v>
      </c>
      <c r="P336">
        <v>189.55</v>
      </c>
      <c r="Q336">
        <v>3.16</v>
      </c>
      <c r="R336">
        <v>1.26</v>
      </c>
      <c r="S336">
        <v>0.56000000000000005</v>
      </c>
      <c r="T336">
        <v>3</v>
      </c>
      <c r="U336">
        <v>3.25</v>
      </c>
      <c r="V336">
        <v>3.16</v>
      </c>
      <c r="W336">
        <v>1.04</v>
      </c>
      <c r="X336">
        <v>42.83</v>
      </c>
      <c r="Y336" s="13">
        <f t="shared" si="37"/>
        <v>29.981000000000002</v>
      </c>
      <c r="Z336" s="13">
        <f t="shared" si="38"/>
        <v>23.9848</v>
      </c>
      <c r="AA336" s="71">
        <f t="shared" si="39"/>
        <v>800.45</v>
      </c>
      <c r="AB336" s="72">
        <f t="shared" si="40"/>
        <v>57.175000000000004</v>
      </c>
    </row>
    <row r="337" spans="3:28" x14ac:dyDescent="0.35">
      <c r="C337" t="s">
        <v>132</v>
      </c>
      <c r="D337">
        <v>20.63</v>
      </c>
      <c r="E337">
        <v>0.9</v>
      </c>
      <c r="F337">
        <v>7.57</v>
      </c>
      <c r="G337">
        <v>534.33000000000004</v>
      </c>
      <c r="H337">
        <v>0</v>
      </c>
      <c r="I337">
        <v>1</v>
      </c>
      <c r="J337">
        <v>0.75</v>
      </c>
      <c r="K337">
        <v>4</v>
      </c>
      <c r="L337">
        <v>2.71</v>
      </c>
      <c r="M337">
        <v>19</v>
      </c>
      <c r="N337">
        <v>392.05</v>
      </c>
      <c r="O337">
        <v>202.42</v>
      </c>
      <c r="P337">
        <v>189.63</v>
      </c>
      <c r="Q337">
        <v>3.18</v>
      </c>
      <c r="R337">
        <v>1.24</v>
      </c>
      <c r="S337">
        <v>0.55000000000000004</v>
      </c>
      <c r="T337">
        <v>3</v>
      </c>
      <c r="U337">
        <v>3.24</v>
      </c>
      <c r="V337">
        <v>3.18</v>
      </c>
      <c r="W337">
        <v>1.05</v>
      </c>
      <c r="X337">
        <v>43.08</v>
      </c>
      <c r="Y337" s="13">
        <f t="shared" si="37"/>
        <v>30.155999999999999</v>
      </c>
      <c r="Z337" s="13">
        <f t="shared" si="38"/>
        <v>24.1248</v>
      </c>
      <c r="AA337" s="71">
        <f t="shared" si="39"/>
        <v>810.37</v>
      </c>
      <c r="AB337" s="72">
        <f t="shared" si="40"/>
        <v>57.883571428571429</v>
      </c>
    </row>
    <row r="338" spans="3:28" x14ac:dyDescent="0.35">
      <c r="C338" t="s">
        <v>132</v>
      </c>
      <c r="D338">
        <v>20.64</v>
      </c>
      <c r="E338">
        <v>0.89</v>
      </c>
      <c r="F338">
        <v>7.57</v>
      </c>
      <c r="G338">
        <v>532.91999999999996</v>
      </c>
      <c r="H338">
        <v>0</v>
      </c>
      <c r="I338">
        <v>1</v>
      </c>
      <c r="J338">
        <v>0.76</v>
      </c>
      <c r="K338">
        <v>4</v>
      </c>
      <c r="L338">
        <v>2.71</v>
      </c>
      <c r="M338">
        <v>19</v>
      </c>
      <c r="N338">
        <v>392.22</v>
      </c>
      <c r="O338">
        <v>202.51</v>
      </c>
      <c r="P338">
        <v>189.71</v>
      </c>
      <c r="Q338">
        <v>3.22</v>
      </c>
      <c r="R338">
        <v>1.25</v>
      </c>
      <c r="S338">
        <v>0.54</v>
      </c>
      <c r="T338">
        <v>3</v>
      </c>
      <c r="U338">
        <v>3.24</v>
      </c>
      <c r="V338">
        <v>3.22</v>
      </c>
      <c r="W338">
        <v>1.06</v>
      </c>
      <c r="X338">
        <v>43.63</v>
      </c>
      <c r="Y338" s="13">
        <f t="shared" si="37"/>
        <v>30.541000000000004</v>
      </c>
      <c r="Z338" s="13">
        <f t="shared" si="38"/>
        <v>24.4328</v>
      </c>
      <c r="AA338" s="71">
        <f t="shared" si="39"/>
        <v>810.29</v>
      </c>
      <c r="AB338" s="72">
        <f t="shared" si="40"/>
        <v>57.877857142857138</v>
      </c>
    </row>
    <row r="339" spans="3:28" x14ac:dyDescent="0.35">
      <c r="C339" t="s">
        <v>132</v>
      </c>
      <c r="D339">
        <v>20.65</v>
      </c>
      <c r="E339">
        <v>0.9</v>
      </c>
      <c r="F339">
        <v>7.85</v>
      </c>
      <c r="G339">
        <v>530.65</v>
      </c>
      <c r="H339">
        <v>0</v>
      </c>
      <c r="I339">
        <v>1</v>
      </c>
      <c r="J339">
        <v>0.77</v>
      </c>
      <c r="K339">
        <v>4</v>
      </c>
      <c r="L339">
        <v>2.71</v>
      </c>
      <c r="M339">
        <v>19</v>
      </c>
      <c r="N339">
        <v>392.37</v>
      </c>
      <c r="O339">
        <v>202.59</v>
      </c>
      <c r="P339">
        <v>189.78</v>
      </c>
      <c r="Q339">
        <v>3.21</v>
      </c>
      <c r="R339">
        <v>1.27</v>
      </c>
      <c r="S339">
        <v>0.54</v>
      </c>
      <c r="T339">
        <v>3</v>
      </c>
      <c r="U339">
        <v>3.25</v>
      </c>
      <c r="V339">
        <v>3.21</v>
      </c>
      <c r="W339">
        <v>1.06</v>
      </c>
      <c r="X339">
        <v>43.55</v>
      </c>
      <c r="Y339" s="13">
        <f t="shared" si="37"/>
        <v>30.484999999999996</v>
      </c>
      <c r="Z339" s="13">
        <f t="shared" si="38"/>
        <v>24.387999999999998</v>
      </c>
      <c r="AA339" s="71">
        <f t="shared" si="39"/>
        <v>810.22</v>
      </c>
      <c r="AB339" s="72">
        <f t="shared" si="40"/>
        <v>57.872857142857143</v>
      </c>
    </row>
    <row r="340" spans="3:28" x14ac:dyDescent="0.35">
      <c r="C340" t="s">
        <v>132</v>
      </c>
      <c r="D340">
        <v>20.66</v>
      </c>
      <c r="E340">
        <v>0.9</v>
      </c>
      <c r="F340">
        <v>7.85</v>
      </c>
      <c r="G340">
        <v>527.82000000000005</v>
      </c>
      <c r="H340">
        <v>0</v>
      </c>
      <c r="I340">
        <v>1</v>
      </c>
      <c r="J340">
        <v>0.79</v>
      </c>
      <c r="K340">
        <v>4</v>
      </c>
      <c r="L340">
        <v>2.72</v>
      </c>
      <c r="M340">
        <v>19</v>
      </c>
      <c r="N340">
        <v>392.54</v>
      </c>
      <c r="O340">
        <v>202.67</v>
      </c>
      <c r="P340">
        <v>189.87</v>
      </c>
      <c r="Q340">
        <v>3.21</v>
      </c>
      <c r="R340">
        <v>1.3</v>
      </c>
      <c r="S340">
        <v>0.54</v>
      </c>
      <c r="T340">
        <v>3</v>
      </c>
      <c r="U340">
        <v>3.25</v>
      </c>
      <c r="V340">
        <v>3.21</v>
      </c>
      <c r="W340">
        <v>1.06</v>
      </c>
      <c r="X340">
        <v>43.58</v>
      </c>
      <c r="Y340" s="13">
        <f t="shared" si="37"/>
        <v>30.506</v>
      </c>
      <c r="Z340" s="13">
        <f t="shared" si="38"/>
        <v>24.404800000000002</v>
      </c>
      <c r="AA340" s="71">
        <f t="shared" si="39"/>
        <v>810.13</v>
      </c>
      <c r="AB340" s="72">
        <f t="shared" si="40"/>
        <v>57.866428571428571</v>
      </c>
    </row>
    <row r="341" spans="3:28" x14ac:dyDescent="0.35">
      <c r="C341" t="s">
        <v>132</v>
      </c>
      <c r="D341">
        <v>20.67</v>
      </c>
      <c r="E341">
        <v>0.9</v>
      </c>
      <c r="F341">
        <v>8.0399999999999991</v>
      </c>
      <c r="G341">
        <v>529.80999999999995</v>
      </c>
      <c r="H341">
        <v>0</v>
      </c>
      <c r="I341">
        <v>1</v>
      </c>
      <c r="J341">
        <v>0.8</v>
      </c>
      <c r="K341">
        <v>4</v>
      </c>
      <c r="L341">
        <v>2.72</v>
      </c>
      <c r="M341">
        <v>19</v>
      </c>
      <c r="N341">
        <v>392.69</v>
      </c>
      <c r="O341">
        <v>202.75</v>
      </c>
      <c r="P341">
        <v>189.94</v>
      </c>
      <c r="Q341">
        <v>3.21</v>
      </c>
      <c r="R341">
        <v>1.31</v>
      </c>
      <c r="S341">
        <v>0.54</v>
      </c>
      <c r="T341">
        <v>3</v>
      </c>
      <c r="U341">
        <v>3.25</v>
      </c>
      <c r="V341">
        <v>3.21</v>
      </c>
      <c r="W341">
        <v>1.06</v>
      </c>
      <c r="X341">
        <v>43.49</v>
      </c>
      <c r="Y341" s="13">
        <f t="shared" si="37"/>
        <v>30.443000000000001</v>
      </c>
      <c r="Z341" s="13">
        <f t="shared" si="38"/>
        <v>24.354400000000002</v>
      </c>
      <c r="AA341" s="71">
        <f t="shared" si="39"/>
        <v>810.06</v>
      </c>
      <c r="AB341" s="72">
        <f t="shared" si="40"/>
        <v>57.861428571428569</v>
      </c>
    </row>
    <row r="342" spans="3:28" x14ac:dyDescent="0.35">
      <c r="C342" t="s">
        <v>132</v>
      </c>
      <c r="D342">
        <v>20.68</v>
      </c>
      <c r="E342">
        <v>0.89</v>
      </c>
      <c r="F342">
        <v>8.0399999999999991</v>
      </c>
      <c r="G342">
        <v>534.54999999999995</v>
      </c>
      <c r="H342">
        <v>0</v>
      </c>
      <c r="I342">
        <v>1</v>
      </c>
      <c r="J342">
        <v>0.8</v>
      </c>
      <c r="K342">
        <v>4</v>
      </c>
      <c r="L342">
        <v>2.72</v>
      </c>
      <c r="M342">
        <v>19</v>
      </c>
      <c r="N342">
        <v>392.86</v>
      </c>
      <c r="O342">
        <v>202.84</v>
      </c>
      <c r="P342">
        <v>190.02</v>
      </c>
      <c r="Q342">
        <v>3.2</v>
      </c>
      <c r="R342">
        <v>1.32</v>
      </c>
      <c r="S342">
        <v>0.55000000000000004</v>
      </c>
      <c r="T342">
        <v>3</v>
      </c>
      <c r="U342">
        <v>3.25</v>
      </c>
      <c r="V342">
        <v>3.2</v>
      </c>
      <c r="W342">
        <v>1.06</v>
      </c>
      <c r="X342">
        <v>43.46</v>
      </c>
      <c r="Y342" s="13">
        <f t="shared" si="37"/>
        <v>30.422000000000004</v>
      </c>
      <c r="Z342" s="13">
        <f t="shared" si="38"/>
        <v>24.337600000000002</v>
      </c>
      <c r="AA342" s="71">
        <f t="shared" si="39"/>
        <v>809.98</v>
      </c>
      <c r="AB342" s="72">
        <f t="shared" si="40"/>
        <v>57.855714285714285</v>
      </c>
    </row>
    <row r="343" spans="3:28" x14ac:dyDescent="0.35">
      <c r="C343" t="s">
        <v>132</v>
      </c>
      <c r="D343">
        <v>20.69</v>
      </c>
      <c r="E343">
        <v>0.89</v>
      </c>
      <c r="F343">
        <v>8.0399999999999991</v>
      </c>
      <c r="G343">
        <v>539.83000000000004</v>
      </c>
      <c r="H343">
        <v>0</v>
      </c>
      <c r="I343">
        <v>1</v>
      </c>
      <c r="J343">
        <v>0.8</v>
      </c>
      <c r="K343">
        <v>4</v>
      </c>
      <c r="L343">
        <v>2.72</v>
      </c>
      <c r="M343">
        <v>19</v>
      </c>
      <c r="N343">
        <v>393.03</v>
      </c>
      <c r="O343">
        <v>202.93</v>
      </c>
      <c r="P343">
        <v>190.1</v>
      </c>
      <c r="Q343">
        <v>3.2</v>
      </c>
      <c r="R343">
        <v>1.32</v>
      </c>
      <c r="S343">
        <v>0.55000000000000004</v>
      </c>
      <c r="T343">
        <v>3</v>
      </c>
      <c r="U343">
        <v>3.25</v>
      </c>
      <c r="V343">
        <v>3.2</v>
      </c>
      <c r="W343">
        <v>1.06</v>
      </c>
      <c r="X343">
        <v>43.42</v>
      </c>
      <c r="Y343" s="13">
        <f t="shared" si="37"/>
        <v>30.393999999999998</v>
      </c>
      <c r="Z343" s="13">
        <f t="shared" si="38"/>
        <v>24.315200000000001</v>
      </c>
      <c r="AA343" s="71">
        <f t="shared" si="39"/>
        <v>809.9</v>
      </c>
      <c r="AB343" s="72">
        <f t="shared" si="40"/>
        <v>57.85</v>
      </c>
    </row>
    <row r="344" spans="3:28" x14ac:dyDescent="0.35">
      <c r="C344" t="s">
        <v>132</v>
      </c>
      <c r="D344">
        <v>20.69</v>
      </c>
      <c r="E344">
        <v>0.89</v>
      </c>
      <c r="F344">
        <v>8.0399999999999991</v>
      </c>
      <c r="G344">
        <v>538.91</v>
      </c>
      <c r="H344">
        <v>0</v>
      </c>
      <c r="I344">
        <v>1</v>
      </c>
      <c r="J344">
        <v>0.81</v>
      </c>
      <c r="K344">
        <v>4</v>
      </c>
      <c r="L344">
        <v>2.72</v>
      </c>
      <c r="M344">
        <v>19</v>
      </c>
      <c r="N344">
        <v>393.19</v>
      </c>
      <c r="O344">
        <v>203.01</v>
      </c>
      <c r="P344">
        <v>190.18</v>
      </c>
      <c r="Q344">
        <v>3.2</v>
      </c>
      <c r="R344">
        <v>1.33</v>
      </c>
      <c r="S344">
        <v>0.55000000000000004</v>
      </c>
      <c r="T344">
        <v>3</v>
      </c>
      <c r="U344">
        <v>3.25</v>
      </c>
      <c r="V344">
        <v>3.2</v>
      </c>
      <c r="W344">
        <v>1.06</v>
      </c>
      <c r="X344">
        <v>43.46</v>
      </c>
      <c r="Y344" s="13">
        <f t="shared" si="37"/>
        <v>30.422000000000004</v>
      </c>
      <c r="Z344" s="13">
        <f t="shared" si="38"/>
        <v>24.337600000000002</v>
      </c>
      <c r="AA344" s="71">
        <f t="shared" si="39"/>
        <v>809.81999999999994</v>
      </c>
      <c r="AB344" s="72">
        <f t="shared" si="40"/>
        <v>57.844285714285711</v>
      </c>
    </row>
    <row r="345" spans="3:28" x14ac:dyDescent="0.35">
      <c r="C345" t="s">
        <v>132</v>
      </c>
      <c r="D345">
        <v>20.7</v>
      </c>
      <c r="E345">
        <v>0.9</v>
      </c>
      <c r="F345">
        <v>8.14</v>
      </c>
      <c r="G345">
        <v>534.32000000000005</v>
      </c>
      <c r="H345">
        <v>0</v>
      </c>
      <c r="I345">
        <v>1</v>
      </c>
      <c r="J345">
        <v>0.81</v>
      </c>
      <c r="K345">
        <v>4</v>
      </c>
      <c r="L345">
        <v>2.72</v>
      </c>
      <c r="M345">
        <v>19</v>
      </c>
      <c r="N345">
        <v>393.36</v>
      </c>
      <c r="O345">
        <v>203.1</v>
      </c>
      <c r="P345">
        <v>190.26</v>
      </c>
      <c r="Q345">
        <v>3.2</v>
      </c>
      <c r="R345">
        <v>1.33</v>
      </c>
      <c r="S345">
        <v>0.55000000000000004</v>
      </c>
      <c r="T345">
        <v>3</v>
      </c>
      <c r="U345">
        <v>3.25</v>
      </c>
      <c r="V345">
        <v>3.2</v>
      </c>
      <c r="W345">
        <v>1.06</v>
      </c>
      <c r="X345">
        <v>43.52</v>
      </c>
      <c r="Y345" s="13">
        <f t="shared" si="37"/>
        <v>30.464000000000006</v>
      </c>
      <c r="Z345" s="13">
        <f t="shared" si="38"/>
        <v>24.371200000000002</v>
      </c>
      <c r="AA345" s="71">
        <f t="shared" si="39"/>
        <v>809.74</v>
      </c>
      <c r="AB345" s="72">
        <f t="shared" si="40"/>
        <v>57.838571428571427</v>
      </c>
    </row>
    <row r="346" spans="3:28" x14ac:dyDescent="0.35">
      <c r="C346" t="s">
        <v>132</v>
      </c>
      <c r="D346">
        <v>20.71</v>
      </c>
      <c r="E346">
        <v>0.9</v>
      </c>
      <c r="F346">
        <v>8.14</v>
      </c>
      <c r="G346">
        <v>534.73</v>
      </c>
      <c r="H346">
        <v>0</v>
      </c>
      <c r="I346">
        <v>1.01</v>
      </c>
      <c r="J346">
        <v>0.81</v>
      </c>
      <c r="K346">
        <v>4</v>
      </c>
      <c r="L346">
        <v>2.72</v>
      </c>
      <c r="M346">
        <v>19</v>
      </c>
      <c r="N346">
        <v>393.51</v>
      </c>
      <c r="O346">
        <v>203.17</v>
      </c>
      <c r="P346">
        <v>190.33</v>
      </c>
      <c r="Q346">
        <v>3.22</v>
      </c>
      <c r="R346">
        <v>1.33</v>
      </c>
      <c r="S346">
        <v>0.54</v>
      </c>
      <c r="T346">
        <v>3</v>
      </c>
      <c r="U346">
        <v>3.25</v>
      </c>
      <c r="V346">
        <v>3.22</v>
      </c>
      <c r="W346">
        <v>1.06</v>
      </c>
      <c r="X346">
        <v>43.73</v>
      </c>
      <c r="Y346" s="13">
        <f t="shared" si="37"/>
        <v>30.610999999999997</v>
      </c>
      <c r="Z346" s="13">
        <f t="shared" si="38"/>
        <v>24.488799999999998</v>
      </c>
      <c r="AA346" s="71">
        <f t="shared" si="39"/>
        <v>819.67</v>
      </c>
      <c r="AB346" s="72">
        <f t="shared" si="40"/>
        <v>58.54785714285714</v>
      </c>
    </row>
    <row r="347" spans="3:28" x14ac:dyDescent="0.35">
      <c r="C347" t="s">
        <v>132</v>
      </c>
      <c r="D347">
        <v>20.72</v>
      </c>
      <c r="E347">
        <v>0.9</v>
      </c>
      <c r="F347">
        <v>8.14</v>
      </c>
      <c r="G347">
        <v>536.20000000000005</v>
      </c>
      <c r="H347">
        <v>0</v>
      </c>
      <c r="I347">
        <v>1.01</v>
      </c>
      <c r="J347">
        <v>0.81</v>
      </c>
      <c r="K347">
        <v>4</v>
      </c>
      <c r="L347">
        <v>2.72</v>
      </c>
      <c r="M347">
        <v>19</v>
      </c>
      <c r="N347">
        <v>393.68</v>
      </c>
      <c r="O347">
        <v>203.26</v>
      </c>
      <c r="P347">
        <v>190.42</v>
      </c>
      <c r="Q347">
        <v>3.23</v>
      </c>
      <c r="R347">
        <v>1.32</v>
      </c>
      <c r="S347">
        <v>0.54</v>
      </c>
      <c r="T347">
        <v>3</v>
      </c>
      <c r="U347">
        <v>3.25</v>
      </c>
      <c r="V347">
        <v>3.23</v>
      </c>
      <c r="W347">
        <v>1.07</v>
      </c>
      <c r="X347">
        <v>43.98</v>
      </c>
      <c r="Y347" s="13">
        <f t="shared" si="37"/>
        <v>30.785999999999994</v>
      </c>
      <c r="Z347" s="13">
        <f t="shared" si="38"/>
        <v>24.628799999999998</v>
      </c>
      <c r="AA347" s="71">
        <f t="shared" si="39"/>
        <v>819.58</v>
      </c>
      <c r="AB347" s="72">
        <f t="shared" si="40"/>
        <v>58.541428571428575</v>
      </c>
    </row>
    <row r="348" spans="3:28" x14ac:dyDescent="0.35">
      <c r="C348" t="s">
        <v>132</v>
      </c>
      <c r="D348">
        <v>20.73</v>
      </c>
      <c r="E348">
        <v>0.91</v>
      </c>
      <c r="F348">
        <v>8.14</v>
      </c>
      <c r="G348">
        <v>532.47</v>
      </c>
      <c r="H348">
        <v>0</v>
      </c>
      <c r="I348">
        <v>1.01</v>
      </c>
      <c r="J348">
        <v>0.81</v>
      </c>
      <c r="K348">
        <v>4</v>
      </c>
      <c r="L348">
        <v>2.72</v>
      </c>
      <c r="M348">
        <v>19</v>
      </c>
      <c r="N348">
        <v>393.85</v>
      </c>
      <c r="O348">
        <v>203.35</v>
      </c>
      <c r="P348">
        <v>190.5</v>
      </c>
      <c r="Q348">
        <v>3.25</v>
      </c>
      <c r="R348">
        <v>1.32</v>
      </c>
      <c r="S348">
        <v>0.53</v>
      </c>
      <c r="T348">
        <v>3</v>
      </c>
      <c r="U348">
        <v>3.25</v>
      </c>
      <c r="V348">
        <v>3.25</v>
      </c>
      <c r="W348">
        <v>1.07</v>
      </c>
      <c r="X348">
        <v>44.23</v>
      </c>
      <c r="Y348" s="13">
        <f t="shared" si="37"/>
        <v>30.960999999999995</v>
      </c>
      <c r="Z348" s="13">
        <f t="shared" si="38"/>
        <v>24.768799999999995</v>
      </c>
      <c r="AA348" s="71">
        <f t="shared" si="39"/>
        <v>819.5</v>
      </c>
      <c r="AB348" s="72">
        <f t="shared" si="40"/>
        <v>58.535714285714285</v>
      </c>
    </row>
    <row r="349" spans="3:28" x14ac:dyDescent="0.35">
      <c r="C349" t="s">
        <v>132</v>
      </c>
      <c r="D349">
        <v>20.74</v>
      </c>
      <c r="E349">
        <v>0.91</v>
      </c>
      <c r="F349">
        <v>8.33</v>
      </c>
      <c r="G349">
        <v>529.41</v>
      </c>
      <c r="H349">
        <v>0</v>
      </c>
      <c r="I349">
        <v>1.01</v>
      </c>
      <c r="J349">
        <v>0.81</v>
      </c>
      <c r="K349">
        <v>4</v>
      </c>
      <c r="L349">
        <v>2.72</v>
      </c>
      <c r="M349">
        <v>19</v>
      </c>
      <c r="N349">
        <v>394</v>
      </c>
      <c r="O349">
        <v>203.43</v>
      </c>
      <c r="P349">
        <v>190.57</v>
      </c>
      <c r="Q349">
        <v>3.26</v>
      </c>
      <c r="R349">
        <v>1.33</v>
      </c>
      <c r="S349">
        <v>0.53</v>
      </c>
      <c r="T349">
        <v>3</v>
      </c>
      <c r="U349">
        <v>3.25</v>
      </c>
      <c r="V349">
        <v>3.26</v>
      </c>
      <c r="W349">
        <v>1.07</v>
      </c>
      <c r="X349">
        <v>44.33</v>
      </c>
      <c r="Y349" s="13">
        <f t="shared" si="37"/>
        <v>31.030999999999999</v>
      </c>
      <c r="Z349" s="13">
        <f t="shared" si="38"/>
        <v>24.8248</v>
      </c>
      <c r="AA349" s="71">
        <f t="shared" si="39"/>
        <v>819.43000000000006</v>
      </c>
      <c r="AB349" s="72">
        <f t="shared" si="40"/>
        <v>58.530714285714289</v>
      </c>
    </row>
    <row r="350" spans="3:28" x14ac:dyDescent="0.35">
      <c r="C350" t="s">
        <v>132</v>
      </c>
      <c r="D350">
        <v>20.75</v>
      </c>
      <c r="E350">
        <v>0.91</v>
      </c>
      <c r="F350">
        <v>8.33</v>
      </c>
      <c r="G350">
        <v>530.62</v>
      </c>
      <c r="H350">
        <v>0</v>
      </c>
      <c r="I350">
        <v>1.02</v>
      </c>
      <c r="J350">
        <v>0.82</v>
      </c>
      <c r="K350">
        <v>4</v>
      </c>
      <c r="L350">
        <v>2.72</v>
      </c>
      <c r="M350">
        <v>19</v>
      </c>
      <c r="N350">
        <v>394.17</v>
      </c>
      <c r="O350">
        <v>203.52</v>
      </c>
      <c r="P350">
        <v>190.66</v>
      </c>
      <c r="Q350">
        <v>3.26</v>
      </c>
      <c r="R350">
        <v>1.33</v>
      </c>
      <c r="S350">
        <v>0.53</v>
      </c>
      <c r="T350">
        <v>3</v>
      </c>
      <c r="U350">
        <v>3.25</v>
      </c>
      <c r="V350">
        <v>3.26</v>
      </c>
      <c r="W350">
        <v>1.08</v>
      </c>
      <c r="X350">
        <v>44.41</v>
      </c>
      <c r="Y350" s="13">
        <f t="shared" si="37"/>
        <v>31.087</v>
      </c>
      <c r="Z350" s="13">
        <f t="shared" si="38"/>
        <v>24.869600000000002</v>
      </c>
      <c r="AA350" s="71">
        <f t="shared" si="39"/>
        <v>829.34</v>
      </c>
      <c r="AB350" s="72">
        <f t="shared" si="40"/>
        <v>59.238571428571433</v>
      </c>
    </row>
    <row r="351" spans="3:28" x14ac:dyDescent="0.35">
      <c r="C351" t="s">
        <v>132</v>
      </c>
      <c r="D351">
        <v>20.75</v>
      </c>
      <c r="E351">
        <v>0.91</v>
      </c>
      <c r="F351">
        <v>8.24</v>
      </c>
      <c r="G351">
        <v>530.95000000000005</v>
      </c>
      <c r="H351">
        <v>0</v>
      </c>
      <c r="I351">
        <v>1.02</v>
      </c>
      <c r="J351">
        <v>0.81</v>
      </c>
      <c r="K351">
        <v>4</v>
      </c>
      <c r="L351">
        <v>2.71</v>
      </c>
      <c r="M351">
        <v>19</v>
      </c>
      <c r="N351">
        <v>394.33</v>
      </c>
      <c r="O351">
        <v>203.6</v>
      </c>
      <c r="P351">
        <v>190.73</v>
      </c>
      <c r="Q351">
        <v>3.26</v>
      </c>
      <c r="R351">
        <v>1.32</v>
      </c>
      <c r="S351">
        <v>0.52</v>
      </c>
      <c r="T351">
        <v>3</v>
      </c>
      <c r="U351">
        <v>3.25</v>
      </c>
      <c r="V351">
        <v>3.26</v>
      </c>
      <c r="W351">
        <v>1.08</v>
      </c>
      <c r="X351">
        <v>44.45</v>
      </c>
      <c r="Y351" s="13">
        <f t="shared" si="37"/>
        <v>31.115000000000002</v>
      </c>
      <c r="Z351" s="13">
        <f t="shared" si="38"/>
        <v>24.892000000000003</v>
      </c>
      <c r="AA351" s="71">
        <f t="shared" si="39"/>
        <v>829.27</v>
      </c>
      <c r="AB351" s="72">
        <f t="shared" si="40"/>
        <v>59.23357142857143</v>
      </c>
    </row>
    <row r="352" spans="3:28" x14ac:dyDescent="0.35">
      <c r="C352" t="s">
        <v>132</v>
      </c>
      <c r="D352">
        <v>20.76</v>
      </c>
      <c r="E352">
        <v>0.91</v>
      </c>
      <c r="F352">
        <v>8.14</v>
      </c>
      <c r="G352">
        <v>529.07000000000005</v>
      </c>
      <c r="H352">
        <v>0</v>
      </c>
      <c r="I352">
        <v>1.02</v>
      </c>
      <c r="J352">
        <v>0.8</v>
      </c>
      <c r="K352">
        <v>4</v>
      </c>
      <c r="L352">
        <v>2.71</v>
      </c>
      <c r="M352">
        <v>19</v>
      </c>
      <c r="N352">
        <v>394.5</v>
      </c>
      <c r="O352">
        <v>203.69</v>
      </c>
      <c r="P352">
        <v>190.81</v>
      </c>
      <c r="Q352">
        <v>3.26</v>
      </c>
      <c r="R352">
        <v>1.31</v>
      </c>
      <c r="S352">
        <v>0.52</v>
      </c>
      <c r="T352">
        <v>3</v>
      </c>
      <c r="U352">
        <v>3.25</v>
      </c>
      <c r="V352">
        <v>3.26</v>
      </c>
      <c r="W352">
        <v>1.08</v>
      </c>
      <c r="X352">
        <v>44.43</v>
      </c>
      <c r="Y352" s="13">
        <f t="shared" si="37"/>
        <v>31.100999999999999</v>
      </c>
      <c r="Z352" s="13">
        <f t="shared" si="38"/>
        <v>24.880800000000001</v>
      </c>
      <c r="AA352" s="71">
        <f t="shared" si="39"/>
        <v>829.19</v>
      </c>
      <c r="AB352" s="72">
        <f t="shared" si="40"/>
        <v>59.227857142857147</v>
      </c>
    </row>
    <row r="353" spans="3:28" x14ac:dyDescent="0.35">
      <c r="C353" t="s">
        <v>132</v>
      </c>
      <c r="D353">
        <v>20.77</v>
      </c>
      <c r="E353">
        <v>0.91</v>
      </c>
      <c r="F353">
        <v>8.14</v>
      </c>
      <c r="G353">
        <v>526.55999999999995</v>
      </c>
      <c r="H353">
        <v>0</v>
      </c>
      <c r="I353">
        <v>1.01</v>
      </c>
      <c r="J353">
        <v>0.8</v>
      </c>
      <c r="K353">
        <v>4</v>
      </c>
      <c r="L353">
        <v>2.71</v>
      </c>
      <c r="M353">
        <v>19</v>
      </c>
      <c r="N353">
        <v>394.65</v>
      </c>
      <c r="O353">
        <v>203.76</v>
      </c>
      <c r="P353">
        <v>190.89</v>
      </c>
      <c r="Q353">
        <v>3.25</v>
      </c>
      <c r="R353">
        <v>1.31</v>
      </c>
      <c r="S353">
        <v>0.52</v>
      </c>
      <c r="T353">
        <v>3</v>
      </c>
      <c r="U353">
        <v>3.25</v>
      </c>
      <c r="V353">
        <v>3.25</v>
      </c>
      <c r="W353">
        <v>1.07</v>
      </c>
      <c r="X353">
        <v>44.3</v>
      </c>
      <c r="Y353" s="13">
        <f t="shared" si="37"/>
        <v>31.009999999999998</v>
      </c>
      <c r="Z353" s="13">
        <f t="shared" si="38"/>
        <v>24.807999999999996</v>
      </c>
      <c r="AA353" s="71">
        <f t="shared" si="39"/>
        <v>819.11</v>
      </c>
      <c r="AB353" s="72">
        <f t="shared" si="40"/>
        <v>58.507857142857141</v>
      </c>
    </row>
    <row r="354" spans="3:28" x14ac:dyDescent="0.35">
      <c r="C354" t="s">
        <v>132</v>
      </c>
      <c r="D354">
        <v>20.78</v>
      </c>
      <c r="E354">
        <v>0.91</v>
      </c>
      <c r="F354">
        <v>8.0399999999999991</v>
      </c>
      <c r="G354">
        <v>529.39</v>
      </c>
      <c r="H354">
        <v>0</v>
      </c>
      <c r="I354">
        <v>1.01</v>
      </c>
      <c r="J354">
        <v>0.8</v>
      </c>
      <c r="K354">
        <v>4</v>
      </c>
      <c r="L354">
        <v>2.71</v>
      </c>
      <c r="M354">
        <v>19</v>
      </c>
      <c r="N354">
        <v>394.82</v>
      </c>
      <c r="O354">
        <v>203.85</v>
      </c>
      <c r="P354">
        <v>190.97</v>
      </c>
      <c r="Q354">
        <v>3.23</v>
      </c>
      <c r="R354">
        <v>1.31</v>
      </c>
      <c r="S354">
        <v>0.53</v>
      </c>
      <c r="T354">
        <v>3</v>
      </c>
      <c r="U354">
        <v>3.25</v>
      </c>
      <c r="V354">
        <v>3.23</v>
      </c>
      <c r="W354">
        <v>1.07</v>
      </c>
      <c r="X354">
        <v>44.08</v>
      </c>
      <c r="Y354" s="13">
        <f t="shared" si="37"/>
        <v>30.856000000000002</v>
      </c>
      <c r="Z354" s="13">
        <f t="shared" si="38"/>
        <v>24.684799999999999</v>
      </c>
      <c r="AA354" s="71">
        <f t="shared" si="39"/>
        <v>819.03</v>
      </c>
      <c r="AB354" s="72">
        <f t="shared" si="40"/>
        <v>58.502142857142857</v>
      </c>
    </row>
    <row r="355" spans="3:28" x14ac:dyDescent="0.35">
      <c r="C355" t="s">
        <v>132</v>
      </c>
      <c r="D355">
        <v>20.79</v>
      </c>
      <c r="E355">
        <v>0.9</v>
      </c>
      <c r="F355">
        <v>8.0399999999999991</v>
      </c>
      <c r="G355">
        <v>527.95000000000005</v>
      </c>
      <c r="H355">
        <v>0</v>
      </c>
      <c r="I355">
        <v>1.01</v>
      </c>
      <c r="J355">
        <v>0.8</v>
      </c>
      <c r="K355">
        <v>4</v>
      </c>
      <c r="L355">
        <v>2.71</v>
      </c>
      <c r="M355">
        <v>19</v>
      </c>
      <c r="N355">
        <v>394.99</v>
      </c>
      <c r="O355">
        <v>203.94</v>
      </c>
      <c r="P355">
        <v>191.05</v>
      </c>
      <c r="Q355">
        <v>3.21</v>
      </c>
      <c r="R355">
        <v>1.31</v>
      </c>
      <c r="S355">
        <v>0.53</v>
      </c>
      <c r="T355">
        <v>3</v>
      </c>
      <c r="U355">
        <v>3.25</v>
      </c>
      <c r="V355">
        <v>3.21</v>
      </c>
      <c r="W355">
        <v>1.06</v>
      </c>
      <c r="X355">
        <v>43.8</v>
      </c>
      <c r="Y355" s="13">
        <f t="shared" si="37"/>
        <v>30.659999999999997</v>
      </c>
      <c r="Z355" s="13">
        <f t="shared" si="38"/>
        <v>24.527999999999999</v>
      </c>
      <c r="AA355" s="71">
        <f t="shared" si="39"/>
        <v>818.95</v>
      </c>
      <c r="AB355" s="72">
        <f t="shared" si="40"/>
        <v>58.496428571428574</v>
      </c>
    </row>
    <row r="356" spans="3:28" x14ac:dyDescent="0.35">
      <c r="C356" t="s">
        <v>132</v>
      </c>
      <c r="D356">
        <v>20.8</v>
      </c>
      <c r="E356">
        <v>0.9</v>
      </c>
      <c r="F356">
        <v>8.0399999999999991</v>
      </c>
      <c r="G356">
        <v>522.79999999999995</v>
      </c>
      <c r="H356">
        <v>0</v>
      </c>
      <c r="I356">
        <v>1</v>
      </c>
      <c r="J356">
        <v>0.8</v>
      </c>
      <c r="K356">
        <v>4</v>
      </c>
      <c r="L356">
        <v>2.72</v>
      </c>
      <c r="M356">
        <v>19</v>
      </c>
      <c r="N356">
        <v>395.14</v>
      </c>
      <c r="O356">
        <v>204.02</v>
      </c>
      <c r="P356">
        <v>191.12</v>
      </c>
      <c r="Q356">
        <v>3.19</v>
      </c>
      <c r="R356">
        <v>1.32</v>
      </c>
      <c r="S356">
        <v>0.52</v>
      </c>
      <c r="T356">
        <v>3</v>
      </c>
      <c r="U356">
        <v>3.26</v>
      </c>
      <c r="V356">
        <v>3.19</v>
      </c>
      <c r="W356">
        <v>1.05</v>
      </c>
      <c r="X356">
        <v>43.55</v>
      </c>
      <c r="Y356" s="13">
        <f t="shared" si="37"/>
        <v>30.484999999999996</v>
      </c>
      <c r="Z356" s="13">
        <f t="shared" si="38"/>
        <v>24.387999999999998</v>
      </c>
      <c r="AA356" s="71">
        <f t="shared" si="39"/>
        <v>808.88</v>
      </c>
      <c r="AB356" s="72">
        <f t="shared" si="40"/>
        <v>57.777142857142856</v>
      </c>
    </row>
    <row r="357" spans="3:28" x14ac:dyDescent="0.35">
      <c r="C357" t="s">
        <v>132</v>
      </c>
      <c r="D357">
        <v>20.81</v>
      </c>
      <c r="E357">
        <v>0.9</v>
      </c>
      <c r="F357">
        <v>8.14</v>
      </c>
      <c r="G357">
        <v>518.98</v>
      </c>
      <c r="H357">
        <v>0</v>
      </c>
      <c r="I357">
        <v>1</v>
      </c>
      <c r="J357">
        <v>0.82</v>
      </c>
      <c r="K357">
        <v>4</v>
      </c>
      <c r="L357">
        <v>2.72</v>
      </c>
      <c r="M357">
        <v>19</v>
      </c>
      <c r="N357">
        <v>395.31</v>
      </c>
      <c r="O357">
        <v>204.11</v>
      </c>
      <c r="P357">
        <v>191.21</v>
      </c>
      <c r="Q357">
        <v>3.17</v>
      </c>
      <c r="R357">
        <v>1.35</v>
      </c>
      <c r="S357">
        <v>0.52</v>
      </c>
      <c r="T357">
        <v>3</v>
      </c>
      <c r="U357">
        <v>3.26</v>
      </c>
      <c r="V357">
        <v>3.17</v>
      </c>
      <c r="W357">
        <v>1.05</v>
      </c>
      <c r="X357">
        <v>43.35</v>
      </c>
      <c r="Y357" s="13">
        <f t="shared" si="37"/>
        <v>30.344999999999999</v>
      </c>
      <c r="Z357" s="13">
        <f t="shared" si="38"/>
        <v>24.276</v>
      </c>
      <c r="AA357" s="71">
        <f t="shared" si="39"/>
        <v>808.79</v>
      </c>
      <c r="AB357" s="72">
        <f t="shared" si="40"/>
        <v>57.770714285714284</v>
      </c>
    </row>
    <row r="358" spans="3:28" x14ac:dyDescent="0.35">
      <c r="C358" t="s">
        <v>132</v>
      </c>
      <c r="D358">
        <v>20.81</v>
      </c>
      <c r="E358">
        <v>0.9</v>
      </c>
      <c r="F358">
        <v>8.33</v>
      </c>
      <c r="G358">
        <v>526.37</v>
      </c>
      <c r="H358">
        <v>0</v>
      </c>
      <c r="I358">
        <v>1</v>
      </c>
      <c r="J358">
        <v>0.83</v>
      </c>
      <c r="K358">
        <v>4</v>
      </c>
      <c r="L358">
        <v>2.73</v>
      </c>
      <c r="M358">
        <v>19</v>
      </c>
      <c r="N358">
        <v>395.47</v>
      </c>
      <c r="O358">
        <v>204.19</v>
      </c>
      <c r="P358">
        <v>191.28</v>
      </c>
      <c r="Q358">
        <v>3.16</v>
      </c>
      <c r="R358">
        <v>1.38</v>
      </c>
      <c r="S358">
        <v>0.53</v>
      </c>
      <c r="T358">
        <v>3</v>
      </c>
      <c r="U358">
        <v>3.27</v>
      </c>
      <c r="V358">
        <v>3.16</v>
      </c>
      <c r="W358">
        <v>1.04</v>
      </c>
      <c r="X358">
        <v>43.15</v>
      </c>
      <c r="Y358" s="13">
        <f t="shared" si="37"/>
        <v>30.205000000000002</v>
      </c>
      <c r="Z358" s="13">
        <f t="shared" si="38"/>
        <v>24.164000000000001</v>
      </c>
      <c r="AA358" s="71">
        <f t="shared" si="39"/>
        <v>808.72</v>
      </c>
      <c r="AB358" s="72">
        <f t="shared" si="40"/>
        <v>57.765714285714289</v>
      </c>
    </row>
    <row r="359" spans="3:28" x14ac:dyDescent="0.35">
      <c r="C359" t="s">
        <v>132</v>
      </c>
      <c r="D359">
        <v>20.82</v>
      </c>
      <c r="E359">
        <v>0.89</v>
      </c>
      <c r="F359">
        <v>8.52</v>
      </c>
      <c r="G359">
        <v>527.16999999999996</v>
      </c>
      <c r="H359">
        <v>0</v>
      </c>
      <c r="I359">
        <v>1</v>
      </c>
      <c r="J359">
        <v>0.85</v>
      </c>
      <c r="K359">
        <v>4</v>
      </c>
      <c r="L359">
        <v>2.73</v>
      </c>
      <c r="M359">
        <v>19</v>
      </c>
      <c r="N359">
        <v>395.64</v>
      </c>
      <c r="O359">
        <v>204.27</v>
      </c>
      <c r="P359">
        <v>191.36</v>
      </c>
      <c r="Q359">
        <v>3.14</v>
      </c>
      <c r="R359">
        <v>1.41</v>
      </c>
      <c r="S359">
        <v>0.54</v>
      </c>
      <c r="T359">
        <v>3</v>
      </c>
      <c r="U359">
        <v>3.27</v>
      </c>
      <c r="V359">
        <v>3.14</v>
      </c>
      <c r="W359">
        <v>1.04</v>
      </c>
      <c r="X359">
        <v>42.96</v>
      </c>
      <c r="Y359" s="13">
        <f t="shared" si="37"/>
        <v>30.072000000000003</v>
      </c>
      <c r="Z359" s="13">
        <f t="shared" si="38"/>
        <v>24.057600000000001</v>
      </c>
      <c r="AA359" s="71">
        <f t="shared" si="39"/>
        <v>808.64</v>
      </c>
      <c r="AB359" s="72">
        <f t="shared" si="40"/>
        <v>57.76</v>
      </c>
    </row>
    <row r="360" spans="3:28" x14ac:dyDescent="0.35">
      <c r="C360" t="s">
        <v>132</v>
      </c>
      <c r="D360">
        <v>20.83</v>
      </c>
      <c r="E360">
        <v>0.89</v>
      </c>
      <c r="F360">
        <v>8.52</v>
      </c>
      <c r="G360">
        <v>525.01</v>
      </c>
      <c r="H360">
        <v>0</v>
      </c>
      <c r="I360">
        <v>0.99</v>
      </c>
      <c r="J360">
        <v>0.86</v>
      </c>
      <c r="K360">
        <v>4</v>
      </c>
      <c r="L360">
        <v>2.73</v>
      </c>
      <c r="M360">
        <v>19</v>
      </c>
      <c r="N360">
        <v>395.79</v>
      </c>
      <c r="O360">
        <v>204.35</v>
      </c>
      <c r="P360">
        <v>191.44</v>
      </c>
      <c r="Q360">
        <v>3.13</v>
      </c>
      <c r="R360">
        <v>1.42</v>
      </c>
      <c r="S360">
        <v>0.54</v>
      </c>
      <c r="T360">
        <v>3</v>
      </c>
      <c r="U360">
        <v>3.28</v>
      </c>
      <c r="V360">
        <v>3.13</v>
      </c>
      <c r="W360">
        <v>1.03</v>
      </c>
      <c r="X360">
        <v>42.75</v>
      </c>
      <c r="Y360" s="13">
        <f t="shared" si="37"/>
        <v>29.925000000000001</v>
      </c>
      <c r="Z360" s="13">
        <f t="shared" si="38"/>
        <v>23.94</v>
      </c>
      <c r="AA360" s="71">
        <f t="shared" si="39"/>
        <v>798.56</v>
      </c>
      <c r="AB360" s="72">
        <f t="shared" si="40"/>
        <v>57.04</v>
      </c>
    </row>
    <row r="361" spans="3:28" x14ac:dyDescent="0.35">
      <c r="C361" t="s">
        <v>132</v>
      </c>
      <c r="D361">
        <v>20.84</v>
      </c>
      <c r="E361">
        <v>0.89</v>
      </c>
      <c r="F361">
        <v>8.52</v>
      </c>
      <c r="G361">
        <v>526.13</v>
      </c>
      <c r="H361">
        <v>0</v>
      </c>
      <c r="I361">
        <v>0.99</v>
      </c>
      <c r="J361">
        <v>0.86</v>
      </c>
      <c r="K361">
        <v>4</v>
      </c>
      <c r="L361">
        <v>2.73</v>
      </c>
      <c r="M361">
        <v>19</v>
      </c>
      <c r="N361">
        <v>395.96</v>
      </c>
      <c r="O361">
        <v>204.44</v>
      </c>
      <c r="P361">
        <v>191.52</v>
      </c>
      <c r="Q361">
        <v>3.11</v>
      </c>
      <c r="R361">
        <v>1.43</v>
      </c>
      <c r="S361">
        <v>0.54</v>
      </c>
      <c r="T361">
        <v>3</v>
      </c>
      <c r="U361">
        <v>3.28</v>
      </c>
      <c r="V361">
        <v>3.11</v>
      </c>
      <c r="W361">
        <v>1.03</v>
      </c>
      <c r="X361">
        <v>42.61</v>
      </c>
      <c r="Y361" s="13">
        <f t="shared" si="37"/>
        <v>29.826999999999998</v>
      </c>
      <c r="Z361" s="13">
        <f t="shared" si="38"/>
        <v>23.861599999999999</v>
      </c>
      <c r="AA361" s="71">
        <f t="shared" si="39"/>
        <v>798.48</v>
      </c>
      <c r="AB361" s="72">
        <f t="shared" si="40"/>
        <v>57.034285714285716</v>
      </c>
    </row>
    <row r="362" spans="3:28" x14ac:dyDescent="0.35">
      <c r="C362" t="s">
        <v>132</v>
      </c>
      <c r="D362">
        <v>20.85</v>
      </c>
      <c r="E362">
        <v>0.89</v>
      </c>
      <c r="F362">
        <v>8.52</v>
      </c>
      <c r="G362">
        <v>524.05999999999995</v>
      </c>
      <c r="H362">
        <v>0</v>
      </c>
      <c r="I362">
        <v>0.99</v>
      </c>
      <c r="J362">
        <v>0.86</v>
      </c>
      <c r="K362">
        <v>4</v>
      </c>
      <c r="L362">
        <v>2.74</v>
      </c>
      <c r="M362">
        <v>19</v>
      </c>
      <c r="N362">
        <v>396.13</v>
      </c>
      <c r="O362">
        <v>204.53</v>
      </c>
      <c r="P362">
        <v>191.6</v>
      </c>
      <c r="Q362">
        <v>3.1</v>
      </c>
      <c r="R362">
        <v>1.43</v>
      </c>
      <c r="S362">
        <v>0.54</v>
      </c>
      <c r="T362">
        <v>3</v>
      </c>
      <c r="U362">
        <v>3.28</v>
      </c>
      <c r="V362">
        <v>3.1</v>
      </c>
      <c r="W362">
        <v>1.02</v>
      </c>
      <c r="X362">
        <v>42.46</v>
      </c>
      <c r="Y362" s="13">
        <f t="shared" si="37"/>
        <v>29.722000000000001</v>
      </c>
      <c r="Z362" s="13">
        <f t="shared" si="38"/>
        <v>23.777600000000003</v>
      </c>
      <c r="AA362" s="71">
        <f t="shared" si="39"/>
        <v>798.4</v>
      </c>
      <c r="AB362" s="72">
        <f t="shared" si="40"/>
        <v>57.028571428571425</v>
      </c>
    </row>
    <row r="363" spans="3:28" x14ac:dyDescent="0.35">
      <c r="C363" t="s">
        <v>132</v>
      </c>
      <c r="D363">
        <v>20.86</v>
      </c>
      <c r="E363">
        <v>0.88</v>
      </c>
      <c r="F363">
        <v>8.52</v>
      </c>
      <c r="G363">
        <v>528.37</v>
      </c>
      <c r="H363">
        <v>0</v>
      </c>
      <c r="I363">
        <v>0.99</v>
      </c>
      <c r="J363">
        <v>0.86</v>
      </c>
      <c r="K363">
        <v>4</v>
      </c>
      <c r="L363">
        <v>2.74</v>
      </c>
      <c r="M363">
        <v>19</v>
      </c>
      <c r="N363">
        <v>396.28</v>
      </c>
      <c r="O363">
        <v>204.61</v>
      </c>
      <c r="P363">
        <v>191.68</v>
      </c>
      <c r="Q363">
        <v>3.09</v>
      </c>
      <c r="R363">
        <v>1.43</v>
      </c>
      <c r="S363">
        <v>0.54</v>
      </c>
      <c r="T363">
        <v>3</v>
      </c>
      <c r="U363">
        <v>3.28</v>
      </c>
      <c r="V363">
        <v>3.09</v>
      </c>
      <c r="W363">
        <v>1.02</v>
      </c>
      <c r="X363">
        <v>42.27</v>
      </c>
      <c r="Y363" s="13">
        <f t="shared" si="37"/>
        <v>29.589000000000006</v>
      </c>
      <c r="Z363" s="13">
        <f t="shared" si="38"/>
        <v>23.671200000000002</v>
      </c>
      <c r="AA363" s="71">
        <f t="shared" si="39"/>
        <v>798.31999999999994</v>
      </c>
      <c r="AB363" s="72">
        <f t="shared" si="40"/>
        <v>57.022857142857141</v>
      </c>
    </row>
    <row r="364" spans="3:28" x14ac:dyDescent="0.35">
      <c r="C364" t="s">
        <v>132</v>
      </c>
      <c r="D364">
        <v>20.87</v>
      </c>
      <c r="E364">
        <v>0.88</v>
      </c>
      <c r="F364">
        <v>8.43</v>
      </c>
      <c r="G364">
        <v>528.77</v>
      </c>
      <c r="H364">
        <v>0</v>
      </c>
      <c r="I364">
        <v>0.99</v>
      </c>
      <c r="J364">
        <v>0.87</v>
      </c>
      <c r="K364">
        <v>4</v>
      </c>
      <c r="L364">
        <v>2.74</v>
      </c>
      <c r="M364">
        <v>19</v>
      </c>
      <c r="N364">
        <v>396.45</v>
      </c>
      <c r="O364">
        <v>204.7</v>
      </c>
      <c r="P364">
        <v>191.76</v>
      </c>
      <c r="Q364">
        <v>3.08</v>
      </c>
      <c r="R364">
        <v>1.45</v>
      </c>
      <c r="S364">
        <v>0.55000000000000004</v>
      </c>
      <c r="T364">
        <v>3</v>
      </c>
      <c r="U364">
        <v>3.29</v>
      </c>
      <c r="V364">
        <v>3.08</v>
      </c>
      <c r="W364">
        <v>1.02</v>
      </c>
      <c r="X364">
        <v>42.21</v>
      </c>
      <c r="Y364" s="13">
        <f t="shared" si="37"/>
        <v>29.547000000000004</v>
      </c>
      <c r="Z364" s="13">
        <f t="shared" si="38"/>
        <v>23.637600000000003</v>
      </c>
      <c r="AA364" s="71">
        <f t="shared" si="39"/>
        <v>798.24</v>
      </c>
      <c r="AB364" s="72">
        <f t="shared" si="40"/>
        <v>57.017142857142858</v>
      </c>
    </row>
    <row r="365" spans="3:28" x14ac:dyDescent="0.35">
      <c r="C365" t="s">
        <v>132</v>
      </c>
      <c r="D365">
        <v>20.87</v>
      </c>
      <c r="E365">
        <v>0.88</v>
      </c>
      <c r="F365">
        <v>8.7100000000000009</v>
      </c>
      <c r="G365">
        <v>530.83000000000004</v>
      </c>
      <c r="H365">
        <v>0</v>
      </c>
      <c r="I365">
        <v>0.99</v>
      </c>
      <c r="J365">
        <v>0.88</v>
      </c>
      <c r="K365">
        <v>4</v>
      </c>
      <c r="L365">
        <v>2.74</v>
      </c>
      <c r="M365">
        <v>19</v>
      </c>
      <c r="N365">
        <v>396.61</v>
      </c>
      <c r="O365">
        <v>204.77</v>
      </c>
      <c r="P365">
        <v>191.83</v>
      </c>
      <c r="Q365">
        <v>3.08</v>
      </c>
      <c r="R365">
        <v>1.47</v>
      </c>
      <c r="S365">
        <v>0.55000000000000004</v>
      </c>
      <c r="T365">
        <v>3</v>
      </c>
      <c r="U365">
        <v>3.29</v>
      </c>
      <c r="V365">
        <v>3.08</v>
      </c>
      <c r="W365">
        <v>1.02</v>
      </c>
      <c r="X365">
        <v>42.21</v>
      </c>
      <c r="Y365" s="13">
        <f t="shared" si="37"/>
        <v>29.547000000000004</v>
      </c>
      <c r="Z365" s="13">
        <f t="shared" si="38"/>
        <v>23.637600000000003</v>
      </c>
      <c r="AA365" s="71">
        <f t="shared" si="39"/>
        <v>798.17</v>
      </c>
      <c r="AB365" s="72">
        <f t="shared" si="40"/>
        <v>57.012142857142855</v>
      </c>
    </row>
    <row r="366" spans="3:28" x14ac:dyDescent="0.35">
      <c r="C366" t="s">
        <v>132</v>
      </c>
      <c r="D366">
        <v>20.88</v>
      </c>
      <c r="E366">
        <v>0.88</v>
      </c>
      <c r="F366">
        <v>8.91</v>
      </c>
      <c r="G366">
        <v>535.58000000000004</v>
      </c>
      <c r="H366">
        <v>0</v>
      </c>
      <c r="I366">
        <v>0.99</v>
      </c>
      <c r="J366">
        <v>0.89</v>
      </c>
      <c r="K366">
        <v>4</v>
      </c>
      <c r="L366">
        <v>2.74</v>
      </c>
      <c r="M366">
        <v>19</v>
      </c>
      <c r="N366">
        <v>396.78</v>
      </c>
      <c r="O366">
        <v>204.86</v>
      </c>
      <c r="P366">
        <v>191.91</v>
      </c>
      <c r="Q366">
        <v>3.08</v>
      </c>
      <c r="R366">
        <v>1.49</v>
      </c>
      <c r="S366">
        <v>0.56000000000000005</v>
      </c>
      <c r="T366">
        <v>3</v>
      </c>
      <c r="U366">
        <v>3.29</v>
      </c>
      <c r="V366">
        <v>3.08</v>
      </c>
      <c r="W366">
        <v>1.02</v>
      </c>
      <c r="X366">
        <v>42.27</v>
      </c>
      <c r="Y366" s="13">
        <f t="shared" si="37"/>
        <v>29.589000000000006</v>
      </c>
      <c r="Z366" s="13">
        <f t="shared" si="38"/>
        <v>23.671200000000002</v>
      </c>
      <c r="AA366" s="71">
        <f t="shared" si="39"/>
        <v>798.09</v>
      </c>
      <c r="AB366" s="72">
        <f t="shared" si="40"/>
        <v>57.006428571428572</v>
      </c>
    </row>
    <row r="367" spans="3:28" x14ac:dyDescent="0.35">
      <c r="C367" t="s">
        <v>132</v>
      </c>
      <c r="D367">
        <v>20.89</v>
      </c>
      <c r="E367">
        <v>0.88</v>
      </c>
      <c r="F367">
        <v>8.91</v>
      </c>
      <c r="G367">
        <v>537.37</v>
      </c>
      <c r="H367">
        <v>0</v>
      </c>
      <c r="I367">
        <v>0.99</v>
      </c>
      <c r="J367">
        <v>0.9</v>
      </c>
      <c r="K367">
        <v>4</v>
      </c>
      <c r="L367">
        <v>2.75</v>
      </c>
      <c r="M367">
        <v>19</v>
      </c>
      <c r="N367">
        <v>396.93</v>
      </c>
      <c r="O367">
        <v>204.94</v>
      </c>
      <c r="P367">
        <v>191.99</v>
      </c>
      <c r="Q367">
        <v>3.08</v>
      </c>
      <c r="R367">
        <v>1.51</v>
      </c>
      <c r="S367">
        <v>0.56000000000000005</v>
      </c>
      <c r="T367">
        <v>3</v>
      </c>
      <c r="U367">
        <v>3.29</v>
      </c>
      <c r="V367">
        <v>3.08</v>
      </c>
      <c r="W367">
        <v>1.02</v>
      </c>
      <c r="X367">
        <v>42.2</v>
      </c>
      <c r="Y367" s="13">
        <f t="shared" si="37"/>
        <v>29.540000000000003</v>
      </c>
      <c r="Z367" s="13">
        <f t="shared" si="38"/>
        <v>23.632000000000001</v>
      </c>
      <c r="AA367" s="71">
        <f t="shared" si="39"/>
        <v>798.01</v>
      </c>
      <c r="AB367" s="72">
        <f t="shared" si="40"/>
        <v>57.000714285714288</v>
      </c>
    </row>
    <row r="368" spans="3:28" x14ac:dyDescent="0.35">
      <c r="C368" t="s">
        <v>132</v>
      </c>
      <c r="D368">
        <v>20.9</v>
      </c>
      <c r="E368">
        <v>0.88</v>
      </c>
      <c r="F368">
        <v>8.91</v>
      </c>
      <c r="G368">
        <v>541.92999999999995</v>
      </c>
      <c r="H368">
        <v>0</v>
      </c>
      <c r="I368">
        <v>0.99</v>
      </c>
      <c r="J368">
        <v>0.89</v>
      </c>
      <c r="K368">
        <v>4</v>
      </c>
      <c r="L368">
        <v>2.74</v>
      </c>
      <c r="M368">
        <v>19</v>
      </c>
      <c r="N368">
        <v>397.1</v>
      </c>
      <c r="O368">
        <v>205.03</v>
      </c>
      <c r="P368">
        <v>192.07</v>
      </c>
      <c r="Q368">
        <v>3.08</v>
      </c>
      <c r="R368">
        <v>1.5</v>
      </c>
      <c r="S368">
        <v>0.56999999999999995</v>
      </c>
      <c r="T368">
        <v>3</v>
      </c>
      <c r="U368">
        <v>3.29</v>
      </c>
      <c r="V368">
        <v>3.08</v>
      </c>
      <c r="W368">
        <v>1.02</v>
      </c>
      <c r="X368">
        <v>42.23</v>
      </c>
      <c r="Y368" s="13">
        <f t="shared" si="37"/>
        <v>29.560999999999996</v>
      </c>
      <c r="Z368" s="13">
        <f t="shared" si="38"/>
        <v>23.648799999999998</v>
      </c>
      <c r="AA368" s="71">
        <f t="shared" si="39"/>
        <v>797.93000000000006</v>
      </c>
      <c r="AB368" s="72">
        <f t="shared" si="40"/>
        <v>56.995000000000005</v>
      </c>
    </row>
    <row r="369" spans="3:28" x14ac:dyDescent="0.35">
      <c r="C369" t="s">
        <v>132</v>
      </c>
      <c r="D369">
        <v>20.91</v>
      </c>
      <c r="E369">
        <v>0.88</v>
      </c>
      <c r="F369">
        <v>8.7100000000000009</v>
      </c>
      <c r="G369">
        <v>545.17999999999995</v>
      </c>
      <c r="H369">
        <v>0</v>
      </c>
      <c r="I369">
        <v>0.99</v>
      </c>
      <c r="J369">
        <v>0.89</v>
      </c>
      <c r="K369">
        <v>4</v>
      </c>
      <c r="L369">
        <v>2.74</v>
      </c>
      <c r="M369">
        <v>19</v>
      </c>
      <c r="N369">
        <v>397.27</v>
      </c>
      <c r="O369">
        <v>205.12</v>
      </c>
      <c r="P369">
        <v>192.15</v>
      </c>
      <c r="Q369">
        <v>3.07</v>
      </c>
      <c r="R369">
        <v>1.49</v>
      </c>
      <c r="S369">
        <v>0.56999999999999995</v>
      </c>
      <c r="T369">
        <v>3</v>
      </c>
      <c r="U369">
        <v>3.29</v>
      </c>
      <c r="V369">
        <v>3.07</v>
      </c>
      <c r="W369">
        <v>1.01</v>
      </c>
      <c r="X369">
        <v>42.2</v>
      </c>
      <c r="Y369" s="13">
        <f t="shared" si="37"/>
        <v>29.540000000000003</v>
      </c>
      <c r="Z369" s="13">
        <f t="shared" si="38"/>
        <v>23.632000000000001</v>
      </c>
      <c r="AA369" s="71">
        <f t="shared" si="39"/>
        <v>797.85</v>
      </c>
      <c r="AB369" s="72">
        <f t="shared" si="40"/>
        <v>56.989285714285714</v>
      </c>
    </row>
    <row r="370" spans="3:28" x14ac:dyDescent="0.35">
      <c r="C370" t="s">
        <v>132</v>
      </c>
      <c r="D370">
        <v>20.92</v>
      </c>
      <c r="E370">
        <v>0.88</v>
      </c>
      <c r="F370">
        <v>8.81</v>
      </c>
      <c r="G370">
        <v>544.15</v>
      </c>
      <c r="H370">
        <v>0</v>
      </c>
      <c r="I370">
        <v>0.99</v>
      </c>
      <c r="J370">
        <v>0.89</v>
      </c>
      <c r="K370">
        <v>4</v>
      </c>
      <c r="L370">
        <v>2.74</v>
      </c>
      <c r="M370">
        <v>19</v>
      </c>
      <c r="N370">
        <v>397.42</v>
      </c>
      <c r="O370">
        <v>205.2</v>
      </c>
      <c r="P370">
        <v>192.23</v>
      </c>
      <c r="Q370">
        <v>3.08</v>
      </c>
      <c r="R370">
        <v>1.49</v>
      </c>
      <c r="S370">
        <v>0.56999999999999995</v>
      </c>
      <c r="T370">
        <v>3</v>
      </c>
      <c r="U370">
        <v>3.29</v>
      </c>
      <c r="V370">
        <v>3.08</v>
      </c>
      <c r="W370">
        <v>1.01</v>
      </c>
      <c r="X370">
        <v>42.22</v>
      </c>
      <c r="Y370" s="13">
        <f t="shared" si="37"/>
        <v>29.553999999999995</v>
      </c>
      <c r="Z370" s="13">
        <f t="shared" si="38"/>
        <v>23.643199999999997</v>
      </c>
      <c r="AA370" s="71">
        <f t="shared" si="39"/>
        <v>797.77</v>
      </c>
      <c r="AB370" s="72">
        <f t="shared" si="40"/>
        <v>56.98357142857143</v>
      </c>
    </row>
    <row r="371" spans="3:28" x14ac:dyDescent="0.35">
      <c r="C371" t="s">
        <v>132</v>
      </c>
      <c r="D371">
        <v>20.93</v>
      </c>
      <c r="E371">
        <v>0.88</v>
      </c>
      <c r="F371">
        <v>8.91</v>
      </c>
      <c r="G371">
        <v>543.87</v>
      </c>
      <c r="H371">
        <v>0</v>
      </c>
      <c r="I371">
        <v>0.99</v>
      </c>
      <c r="J371">
        <v>0.9</v>
      </c>
      <c r="K371">
        <v>4</v>
      </c>
      <c r="L371">
        <v>2.75</v>
      </c>
      <c r="M371">
        <v>19</v>
      </c>
      <c r="N371">
        <v>397.59</v>
      </c>
      <c r="O371">
        <v>205.28</v>
      </c>
      <c r="P371">
        <v>192.31</v>
      </c>
      <c r="Q371">
        <v>3.06</v>
      </c>
      <c r="R371">
        <v>1.51</v>
      </c>
      <c r="S371">
        <v>0.56999999999999995</v>
      </c>
      <c r="T371">
        <v>3</v>
      </c>
      <c r="U371">
        <v>3.29</v>
      </c>
      <c r="V371">
        <v>3.06</v>
      </c>
      <c r="W371">
        <v>1.01</v>
      </c>
      <c r="X371">
        <v>42.1</v>
      </c>
      <c r="Y371" s="13">
        <f t="shared" si="37"/>
        <v>29.47</v>
      </c>
      <c r="Z371" s="13">
        <f t="shared" si="38"/>
        <v>23.576000000000001</v>
      </c>
      <c r="AA371" s="71">
        <f t="shared" si="39"/>
        <v>797.69</v>
      </c>
      <c r="AB371" s="72">
        <f t="shared" si="40"/>
        <v>56.977857142857147</v>
      </c>
    </row>
    <row r="372" spans="3:28" x14ac:dyDescent="0.35">
      <c r="C372" t="s">
        <v>132</v>
      </c>
      <c r="D372">
        <v>20.93</v>
      </c>
      <c r="E372">
        <v>0.88</v>
      </c>
      <c r="F372">
        <v>8.91</v>
      </c>
      <c r="G372">
        <v>544.03</v>
      </c>
      <c r="H372">
        <v>0</v>
      </c>
      <c r="I372">
        <v>0.99</v>
      </c>
      <c r="J372">
        <v>0.9</v>
      </c>
      <c r="K372">
        <v>4</v>
      </c>
      <c r="L372">
        <v>2.75</v>
      </c>
      <c r="M372">
        <v>19</v>
      </c>
      <c r="N372">
        <v>397.75</v>
      </c>
      <c r="O372">
        <v>205.36</v>
      </c>
      <c r="P372">
        <v>192.38</v>
      </c>
      <c r="Q372">
        <v>3.07</v>
      </c>
      <c r="R372">
        <v>1.51</v>
      </c>
      <c r="S372">
        <v>0.56999999999999995</v>
      </c>
      <c r="T372">
        <v>3</v>
      </c>
      <c r="U372">
        <v>3.29</v>
      </c>
      <c r="V372">
        <v>3.07</v>
      </c>
      <c r="W372">
        <v>1.01</v>
      </c>
      <c r="X372">
        <v>42.15</v>
      </c>
      <c r="Y372" s="13">
        <f t="shared" si="37"/>
        <v>29.505000000000003</v>
      </c>
      <c r="Z372" s="13">
        <f t="shared" si="38"/>
        <v>23.603999999999999</v>
      </c>
      <c r="AA372" s="71">
        <f t="shared" si="39"/>
        <v>797.62</v>
      </c>
      <c r="AB372" s="72">
        <f t="shared" si="40"/>
        <v>56.972857142857144</v>
      </c>
    </row>
    <row r="373" spans="3:28" x14ac:dyDescent="0.35">
      <c r="C373" t="s">
        <v>132</v>
      </c>
      <c r="D373">
        <v>20.94</v>
      </c>
      <c r="E373">
        <v>0.88</v>
      </c>
      <c r="F373">
        <v>8.91</v>
      </c>
      <c r="G373">
        <v>544.51</v>
      </c>
      <c r="H373">
        <v>0</v>
      </c>
      <c r="I373">
        <v>0.99</v>
      </c>
      <c r="J373">
        <v>0.9</v>
      </c>
      <c r="K373">
        <v>4</v>
      </c>
      <c r="L373">
        <v>2.74</v>
      </c>
      <c r="M373">
        <v>19</v>
      </c>
      <c r="N373">
        <v>397.92</v>
      </c>
      <c r="O373">
        <v>205.45</v>
      </c>
      <c r="P373">
        <v>192.47</v>
      </c>
      <c r="Q373">
        <v>3.07</v>
      </c>
      <c r="R373">
        <v>1.5</v>
      </c>
      <c r="S373">
        <v>0.56999999999999995</v>
      </c>
      <c r="T373">
        <v>3</v>
      </c>
      <c r="U373">
        <v>3.29</v>
      </c>
      <c r="V373">
        <v>3.07</v>
      </c>
      <c r="W373">
        <v>1.01</v>
      </c>
      <c r="X373">
        <v>42.19</v>
      </c>
      <c r="Y373" s="13">
        <f t="shared" si="37"/>
        <v>29.532999999999998</v>
      </c>
      <c r="Z373" s="13">
        <f t="shared" si="38"/>
        <v>23.6264</v>
      </c>
      <c r="AA373" s="71">
        <f t="shared" si="39"/>
        <v>797.53</v>
      </c>
      <c r="AB373" s="72">
        <f t="shared" si="40"/>
        <v>56.966428571428573</v>
      </c>
    </row>
    <row r="374" spans="3:28" x14ac:dyDescent="0.35">
      <c r="C374" t="s">
        <v>132</v>
      </c>
      <c r="D374">
        <v>20.95</v>
      </c>
      <c r="E374">
        <v>0.88</v>
      </c>
      <c r="F374">
        <v>8.81</v>
      </c>
      <c r="G374">
        <v>542.30999999999995</v>
      </c>
      <c r="H374">
        <v>0</v>
      </c>
      <c r="I374">
        <v>0.99</v>
      </c>
      <c r="J374">
        <v>0.89</v>
      </c>
      <c r="K374">
        <v>4</v>
      </c>
      <c r="L374">
        <v>2.74</v>
      </c>
      <c r="M374">
        <v>19</v>
      </c>
      <c r="N374">
        <v>398.09</v>
      </c>
      <c r="O374">
        <v>205.54</v>
      </c>
      <c r="P374">
        <v>192.55</v>
      </c>
      <c r="Q374">
        <v>3.06</v>
      </c>
      <c r="R374">
        <v>1.49</v>
      </c>
      <c r="S374">
        <v>0.57999999999999996</v>
      </c>
      <c r="T374">
        <v>3</v>
      </c>
      <c r="U374">
        <v>3.29</v>
      </c>
      <c r="V374">
        <v>3.06</v>
      </c>
      <c r="W374">
        <v>1.01</v>
      </c>
      <c r="X374">
        <v>42.12</v>
      </c>
      <c r="Y374" s="13">
        <f t="shared" si="37"/>
        <v>29.483999999999998</v>
      </c>
      <c r="Z374" s="13">
        <f t="shared" si="38"/>
        <v>23.587199999999999</v>
      </c>
      <c r="AA374" s="71">
        <f t="shared" si="39"/>
        <v>797.45</v>
      </c>
      <c r="AB374" s="72">
        <f t="shared" si="40"/>
        <v>56.960714285714289</v>
      </c>
    </row>
    <row r="375" spans="3:28" x14ac:dyDescent="0.35">
      <c r="C375" t="s">
        <v>132</v>
      </c>
      <c r="D375">
        <v>20.96</v>
      </c>
      <c r="E375">
        <v>0.87</v>
      </c>
      <c r="F375">
        <v>8.7100000000000009</v>
      </c>
      <c r="G375">
        <v>548.26</v>
      </c>
      <c r="H375">
        <v>0</v>
      </c>
      <c r="I375">
        <v>0.99</v>
      </c>
      <c r="J375">
        <v>0.89</v>
      </c>
      <c r="K375">
        <v>4</v>
      </c>
      <c r="L375">
        <v>2.74</v>
      </c>
      <c r="M375">
        <v>19</v>
      </c>
      <c r="N375">
        <v>398.24</v>
      </c>
      <c r="O375">
        <v>205.62</v>
      </c>
      <c r="P375">
        <v>192.62</v>
      </c>
      <c r="Q375">
        <v>3.07</v>
      </c>
      <c r="R375">
        <v>1.49</v>
      </c>
      <c r="S375">
        <v>0.57999999999999996</v>
      </c>
      <c r="T375">
        <v>3</v>
      </c>
      <c r="U375">
        <v>3.29</v>
      </c>
      <c r="V375">
        <v>3.07</v>
      </c>
      <c r="W375">
        <v>1.01</v>
      </c>
      <c r="X375">
        <v>42.2</v>
      </c>
      <c r="Y375" s="13">
        <f t="shared" si="37"/>
        <v>29.540000000000003</v>
      </c>
      <c r="Z375" s="13">
        <f t="shared" si="38"/>
        <v>23.632000000000001</v>
      </c>
      <c r="AA375" s="71">
        <f t="shared" si="39"/>
        <v>797.38</v>
      </c>
      <c r="AB375" s="72">
        <f t="shared" si="40"/>
        <v>56.955714285714286</v>
      </c>
    </row>
    <row r="376" spans="3:28" x14ac:dyDescent="0.35">
      <c r="C376" t="s">
        <v>132</v>
      </c>
      <c r="D376">
        <v>20.97</v>
      </c>
      <c r="E376">
        <v>0.88</v>
      </c>
      <c r="F376">
        <v>8.81</v>
      </c>
      <c r="G376">
        <v>549.52</v>
      </c>
      <c r="H376">
        <v>0</v>
      </c>
      <c r="I376">
        <v>0.99</v>
      </c>
      <c r="J376">
        <v>0.89</v>
      </c>
      <c r="K376">
        <v>4</v>
      </c>
      <c r="L376">
        <v>2.74</v>
      </c>
      <c r="M376">
        <v>19</v>
      </c>
      <c r="N376">
        <v>398.41</v>
      </c>
      <c r="O376">
        <v>205.71</v>
      </c>
      <c r="P376">
        <v>192.71</v>
      </c>
      <c r="Q376">
        <v>3.06</v>
      </c>
      <c r="R376">
        <v>1.49</v>
      </c>
      <c r="S376">
        <v>0.57999999999999996</v>
      </c>
      <c r="T376">
        <v>3</v>
      </c>
      <c r="U376">
        <v>3.29</v>
      </c>
      <c r="V376">
        <v>3.06</v>
      </c>
      <c r="W376">
        <v>1.01</v>
      </c>
      <c r="X376">
        <v>42.16</v>
      </c>
      <c r="Y376" s="13">
        <f t="shared" si="37"/>
        <v>29.512</v>
      </c>
      <c r="Z376" s="13">
        <f t="shared" si="38"/>
        <v>23.6096</v>
      </c>
      <c r="AA376" s="71">
        <f t="shared" si="39"/>
        <v>797.29</v>
      </c>
      <c r="AB376" s="72">
        <f t="shared" si="40"/>
        <v>56.949285714285715</v>
      </c>
    </row>
    <row r="377" spans="3:28" x14ac:dyDescent="0.35">
      <c r="C377" t="s">
        <v>132</v>
      </c>
      <c r="D377">
        <v>20.98</v>
      </c>
      <c r="E377">
        <v>0.88</v>
      </c>
      <c r="F377">
        <v>8.81</v>
      </c>
      <c r="G377">
        <v>549.1</v>
      </c>
      <c r="H377">
        <v>0</v>
      </c>
      <c r="I377">
        <v>0.99</v>
      </c>
      <c r="J377">
        <v>0.89</v>
      </c>
      <c r="K377">
        <v>4</v>
      </c>
      <c r="L377">
        <v>2.74</v>
      </c>
      <c r="M377">
        <v>19</v>
      </c>
      <c r="N377">
        <v>398.56</v>
      </c>
      <c r="O377">
        <v>205.78</v>
      </c>
      <c r="P377">
        <v>192.78</v>
      </c>
      <c r="Q377">
        <v>3.06</v>
      </c>
      <c r="R377">
        <v>1.49</v>
      </c>
      <c r="S377">
        <v>0.57999999999999996</v>
      </c>
      <c r="T377">
        <v>3</v>
      </c>
      <c r="U377">
        <v>3.29</v>
      </c>
      <c r="V377">
        <v>3.06</v>
      </c>
      <c r="W377">
        <v>1.01</v>
      </c>
      <c r="X377">
        <v>42.15</v>
      </c>
      <c r="Y377" s="13">
        <f t="shared" si="37"/>
        <v>29.505000000000003</v>
      </c>
      <c r="Z377" s="13">
        <f t="shared" si="38"/>
        <v>23.603999999999999</v>
      </c>
      <c r="AA377" s="71">
        <f t="shared" si="39"/>
        <v>797.22</v>
      </c>
      <c r="AB377" s="72">
        <f t="shared" si="40"/>
        <v>56.944285714285719</v>
      </c>
    </row>
    <row r="378" spans="3:28" x14ac:dyDescent="0.35">
      <c r="C378" t="s">
        <v>132</v>
      </c>
      <c r="D378">
        <v>20.99</v>
      </c>
      <c r="E378">
        <v>0.87</v>
      </c>
      <c r="F378">
        <v>8.7100000000000009</v>
      </c>
      <c r="G378">
        <v>548.51</v>
      </c>
      <c r="H378">
        <v>0</v>
      </c>
      <c r="I378">
        <v>0.99</v>
      </c>
      <c r="J378">
        <v>0.88</v>
      </c>
      <c r="K378">
        <v>4</v>
      </c>
      <c r="L378">
        <v>2.74</v>
      </c>
      <c r="M378">
        <v>19</v>
      </c>
      <c r="N378">
        <v>398.73</v>
      </c>
      <c r="O378">
        <v>205.87</v>
      </c>
      <c r="P378">
        <v>192.86</v>
      </c>
      <c r="Q378">
        <v>3.05</v>
      </c>
      <c r="R378">
        <v>1.48</v>
      </c>
      <c r="S378">
        <v>0.57999999999999996</v>
      </c>
      <c r="T378">
        <v>3</v>
      </c>
      <c r="U378">
        <v>3.29</v>
      </c>
      <c r="V378">
        <v>3.05</v>
      </c>
      <c r="W378">
        <v>1.01</v>
      </c>
      <c r="X378">
        <v>42.05</v>
      </c>
      <c r="Y378" s="13">
        <f t="shared" si="37"/>
        <v>29.434999999999995</v>
      </c>
      <c r="Z378" s="13">
        <f t="shared" si="38"/>
        <v>23.547999999999998</v>
      </c>
      <c r="AA378" s="71">
        <f t="shared" si="39"/>
        <v>797.14</v>
      </c>
      <c r="AB378" s="72">
        <f t="shared" si="40"/>
        <v>56.938571428571429</v>
      </c>
    </row>
    <row r="379" spans="3:28" x14ac:dyDescent="0.35">
      <c r="C379" t="s">
        <v>132</v>
      </c>
      <c r="D379">
        <v>20.99</v>
      </c>
      <c r="E379">
        <v>0.88</v>
      </c>
      <c r="F379">
        <v>8.6199999999999992</v>
      </c>
      <c r="G379">
        <v>547.66</v>
      </c>
      <c r="H379">
        <v>0</v>
      </c>
      <c r="I379">
        <v>0.99</v>
      </c>
      <c r="J379">
        <v>0.87</v>
      </c>
      <c r="K379">
        <v>4</v>
      </c>
      <c r="L379">
        <v>2.74</v>
      </c>
      <c r="M379">
        <v>19</v>
      </c>
      <c r="N379">
        <v>398.89</v>
      </c>
      <c r="O379">
        <v>205.95</v>
      </c>
      <c r="P379">
        <v>192.93</v>
      </c>
      <c r="Q379">
        <v>3.05</v>
      </c>
      <c r="R379">
        <v>1.46</v>
      </c>
      <c r="S379">
        <v>0.57999999999999996</v>
      </c>
      <c r="T379">
        <v>3</v>
      </c>
      <c r="U379">
        <v>3.29</v>
      </c>
      <c r="V379">
        <v>3.05</v>
      </c>
      <c r="W379">
        <v>1.01</v>
      </c>
      <c r="X379">
        <v>42.09</v>
      </c>
      <c r="Y379" s="13">
        <f t="shared" si="37"/>
        <v>29.463000000000001</v>
      </c>
      <c r="Z379" s="13">
        <f t="shared" si="38"/>
        <v>23.570399999999999</v>
      </c>
      <c r="AA379" s="71">
        <f t="shared" si="39"/>
        <v>797.06999999999994</v>
      </c>
      <c r="AB379" s="72">
        <f t="shared" si="40"/>
        <v>56.933571428571426</v>
      </c>
    </row>
    <row r="380" spans="3:28" x14ac:dyDescent="0.35">
      <c r="C380" t="s">
        <v>132</v>
      </c>
      <c r="D380">
        <v>21</v>
      </c>
      <c r="E380">
        <v>0.88</v>
      </c>
      <c r="F380">
        <v>8.52</v>
      </c>
      <c r="G380">
        <v>546.07000000000005</v>
      </c>
      <c r="H380">
        <v>0</v>
      </c>
      <c r="I380">
        <v>0.99</v>
      </c>
      <c r="J380">
        <v>0.86</v>
      </c>
      <c r="K380">
        <v>4</v>
      </c>
      <c r="L380">
        <v>2.74</v>
      </c>
      <c r="M380">
        <v>19</v>
      </c>
      <c r="N380">
        <v>399.06</v>
      </c>
      <c r="O380">
        <v>206.04</v>
      </c>
      <c r="P380">
        <v>193.02</v>
      </c>
      <c r="Q380">
        <v>3.06</v>
      </c>
      <c r="R380">
        <v>1.44</v>
      </c>
      <c r="S380">
        <v>0.57999999999999996</v>
      </c>
      <c r="T380">
        <v>3</v>
      </c>
      <c r="U380">
        <v>3.29</v>
      </c>
      <c r="V380">
        <v>3.06</v>
      </c>
      <c r="W380">
        <v>1.01</v>
      </c>
      <c r="X380">
        <v>42.22</v>
      </c>
      <c r="Y380" s="13">
        <f t="shared" si="37"/>
        <v>29.553999999999995</v>
      </c>
      <c r="Z380" s="13">
        <f t="shared" si="38"/>
        <v>23.643199999999997</v>
      </c>
      <c r="AA380" s="71">
        <f t="shared" si="39"/>
        <v>796.98</v>
      </c>
      <c r="AB380" s="72">
        <f t="shared" si="40"/>
        <v>56.927142857142861</v>
      </c>
    </row>
    <row r="381" spans="3:28" x14ac:dyDescent="0.35">
      <c r="C381" t="s">
        <v>132</v>
      </c>
      <c r="D381">
        <v>21.01</v>
      </c>
      <c r="E381">
        <v>0.88</v>
      </c>
      <c r="F381">
        <v>8.43</v>
      </c>
      <c r="G381">
        <v>551.19000000000005</v>
      </c>
      <c r="H381">
        <v>0</v>
      </c>
      <c r="I381">
        <v>0.99</v>
      </c>
      <c r="J381">
        <v>0.85</v>
      </c>
      <c r="K381">
        <v>4</v>
      </c>
      <c r="L381">
        <v>2.73</v>
      </c>
      <c r="M381">
        <v>19</v>
      </c>
      <c r="N381">
        <v>399.23</v>
      </c>
      <c r="O381">
        <v>206.13</v>
      </c>
      <c r="P381">
        <v>193.1</v>
      </c>
      <c r="Q381">
        <v>3.07</v>
      </c>
      <c r="R381">
        <v>1.42</v>
      </c>
      <c r="S381">
        <v>0.57999999999999996</v>
      </c>
      <c r="T381">
        <v>3</v>
      </c>
      <c r="U381">
        <v>3.28</v>
      </c>
      <c r="V381">
        <v>3.07</v>
      </c>
      <c r="W381">
        <v>1.01</v>
      </c>
      <c r="X381">
        <v>42.3</v>
      </c>
      <c r="Y381" s="13">
        <f t="shared" si="37"/>
        <v>29.609999999999996</v>
      </c>
      <c r="Z381" s="13">
        <f t="shared" si="38"/>
        <v>23.687999999999999</v>
      </c>
      <c r="AA381" s="71">
        <f t="shared" si="39"/>
        <v>796.9</v>
      </c>
      <c r="AB381" s="72">
        <f t="shared" si="40"/>
        <v>56.921428571428571</v>
      </c>
    </row>
    <row r="382" spans="3:28" x14ac:dyDescent="0.35">
      <c r="C382" t="s">
        <v>132</v>
      </c>
      <c r="D382">
        <v>21.02</v>
      </c>
      <c r="E382">
        <v>0.88</v>
      </c>
      <c r="F382">
        <v>8.33</v>
      </c>
      <c r="G382">
        <v>554.86</v>
      </c>
      <c r="H382">
        <v>0</v>
      </c>
      <c r="I382">
        <v>0.99</v>
      </c>
      <c r="J382">
        <v>0.84</v>
      </c>
      <c r="K382">
        <v>4</v>
      </c>
      <c r="L382">
        <v>2.73</v>
      </c>
      <c r="M382">
        <v>19</v>
      </c>
      <c r="N382">
        <v>399.38</v>
      </c>
      <c r="O382">
        <v>206.21</v>
      </c>
      <c r="P382">
        <v>193.17</v>
      </c>
      <c r="Q382">
        <v>3.07</v>
      </c>
      <c r="R382">
        <v>1.41</v>
      </c>
      <c r="S382">
        <v>0.59</v>
      </c>
      <c r="T382">
        <v>3</v>
      </c>
      <c r="U382">
        <v>3.28</v>
      </c>
      <c r="V382">
        <v>3.07</v>
      </c>
      <c r="W382">
        <v>1.01</v>
      </c>
      <c r="X382">
        <v>42.29</v>
      </c>
      <c r="Y382" s="13">
        <f t="shared" si="37"/>
        <v>29.602999999999998</v>
      </c>
      <c r="Z382" s="13">
        <f t="shared" si="38"/>
        <v>23.682399999999998</v>
      </c>
      <c r="AA382" s="71">
        <f t="shared" si="39"/>
        <v>796.83</v>
      </c>
      <c r="AB382" s="72">
        <f t="shared" si="40"/>
        <v>56.916428571428575</v>
      </c>
    </row>
    <row r="383" spans="3:28" x14ac:dyDescent="0.35">
      <c r="C383" t="s">
        <v>132</v>
      </c>
      <c r="D383">
        <v>21.03</v>
      </c>
      <c r="E383">
        <v>0.88</v>
      </c>
      <c r="F383">
        <v>8.33</v>
      </c>
      <c r="G383">
        <v>552.5</v>
      </c>
      <c r="H383">
        <v>0</v>
      </c>
      <c r="I383">
        <v>0.99</v>
      </c>
      <c r="J383">
        <v>0.84</v>
      </c>
      <c r="K383">
        <v>4</v>
      </c>
      <c r="L383">
        <v>2.73</v>
      </c>
      <c r="M383">
        <v>19</v>
      </c>
      <c r="N383">
        <v>399.55</v>
      </c>
      <c r="O383">
        <v>206.29</v>
      </c>
      <c r="P383">
        <v>193.26</v>
      </c>
      <c r="Q383">
        <v>3.07</v>
      </c>
      <c r="R383">
        <v>1.41</v>
      </c>
      <c r="S383">
        <v>0.57999999999999996</v>
      </c>
      <c r="T383">
        <v>3</v>
      </c>
      <c r="U383">
        <v>3.28</v>
      </c>
      <c r="V383">
        <v>3.07</v>
      </c>
      <c r="W383">
        <v>1.01</v>
      </c>
      <c r="X383">
        <v>42.32</v>
      </c>
      <c r="Y383" s="13">
        <f t="shared" si="37"/>
        <v>29.624000000000002</v>
      </c>
      <c r="Z383" s="13">
        <f t="shared" si="38"/>
        <v>23.699200000000001</v>
      </c>
      <c r="AA383" s="71">
        <f t="shared" si="39"/>
        <v>796.74</v>
      </c>
      <c r="AB383" s="72">
        <f t="shared" si="40"/>
        <v>56.910000000000004</v>
      </c>
    </row>
    <row r="384" spans="3:28" x14ac:dyDescent="0.35">
      <c r="C384" t="s">
        <v>132</v>
      </c>
      <c r="D384">
        <v>21.04</v>
      </c>
      <c r="E384">
        <v>0.88</v>
      </c>
      <c r="F384">
        <v>8.33</v>
      </c>
      <c r="G384">
        <v>550.82000000000005</v>
      </c>
      <c r="H384">
        <v>0</v>
      </c>
      <c r="I384">
        <v>0.99</v>
      </c>
      <c r="J384">
        <v>0.85</v>
      </c>
      <c r="K384">
        <v>4</v>
      </c>
      <c r="L384">
        <v>2.73</v>
      </c>
      <c r="M384">
        <v>19</v>
      </c>
      <c r="N384">
        <v>399.7</v>
      </c>
      <c r="O384">
        <v>206.37</v>
      </c>
      <c r="P384">
        <v>193.33</v>
      </c>
      <c r="Q384">
        <v>3.06</v>
      </c>
      <c r="R384">
        <v>1.42</v>
      </c>
      <c r="S384">
        <v>0.57999999999999996</v>
      </c>
      <c r="T384">
        <v>3</v>
      </c>
      <c r="U384">
        <v>3.28</v>
      </c>
      <c r="V384">
        <v>3.06</v>
      </c>
      <c r="W384">
        <v>1.01</v>
      </c>
      <c r="X384">
        <v>42.3</v>
      </c>
      <c r="Y384" s="13">
        <f t="shared" si="37"/>
        <v>29.609999999999996</v>
      </c>
      <c r="Z384" s="13">
        <f t="shared" si="38"/>
        <v>23.687999999999999</v>
      </c>
      <c r="AA384" s="71">
        <f t="shared" si="39"/>
        <v>796.67</v>
      </c>
      <c r="AB384" s="72">
        <f t="shared" si="40"/>
        <v>56.904999999999994</v>
      </c>
    </row>
    <row r="385" spans="3:28" x14ac:dyDescent="0.35">
      <c r="C385" t="s">
        <v>132</v>
      </c>
      <c r="D385">
        <v>21.05</v>
      </c>
      <c r="E385">
        <v>0.88</v>
      </c>
      <c r="F385">
        <v>8.52</v>
      </c>
      <c r="G385">
        <v>551.62</v>
      </c>
      <c r="H385">
        <v>0</v>
      </c>
      <c r="I385">
        <v>0.99</v>
      </c>
      <c r="J385">
        <v>0.85</v>
      </c>
      <c r="K385">
        <v>4</v>
      </c>
      <c r="L385">
        <v>2.73</v>
      </c>
      <c r="M385">
        <v>19</v>
      </c>
      <c r="N385">
        <v>399.87</v>
      </c>
      <c r="O385">
        <v>206.46</v>
      </c>
      <c r="P385">
        <v>193.41</v>
      </c>
      <c r="Q385">
        <v>3.05</v>
      </c>
      <c r="R385">
        <v>1.43</v>
      </c>
      <c r="S385">
        <v>0.57999999999999996</v>
      </c>
      <c r="T385">
        <v>3</v>
      </c>
      <c r="U385">
        <v>3.29</v>
      </c>
      <c r="V385">
        <v>3.05</v>
      </c>
      <c r="W385">
        <v>1.01</v>
      </c>
      <c r="X385">
        <v>42.2</v>
      </c>
      <c r="Y385" s="13">
        <f t="shared" si="37"/>
        <v>29.540000000000003</v>
      </c>
      <c r="Z385" s="13">
        <f t="shared" si="38"/>
        <v>23.632000000000001</v>
      </c>
      <c r="AA385" s="71">
        <f t="shared" si="39"/>
        <v>796.59</v>
      </c>
      <c r="AB385" s="72">
        <f t="shared" si="40"/>
        <v>56.899285714285718</v>
      </c>
    </row>
    <row r="386" spans="3:28" x14ac:dyDescent="0.35">
      <c r="C386" t="s">
        <v>132</v>
      </c>
      <c r="D386">
        <v>21.05</v>
      </c>
      <c r="E386">
        <v>0.88</v>
      </c>
      <c r="F386">
        <v>8.52</v>
      </c>
      <c r="G386">
        <v>552.35</v>
      </c>
      <c r="H386">
        <v>0</v>
      </c>
      <c r="I386">
        <v>0.99</v>
      </c>
      <c r="J386">
        <v>0.86</v>
      </c>
      <c r="K386">
        <v>4</v>
      </c>
      <c r="L386">
        <v>2.74</v>
      </c>
      <c r="M386">
        <v>19</v>
      </c>
      <c r="N386">
        <v>400.03</v>
      </c>
      <c r="O386">
        <v>206.54</v>
      </c>
      <c r="P386">
        <v>193.49</v>
      </c>
      <c r="Q386">
        <v>3.05</v>
      </c>
      <c r="R386">
        <v>1.44</v>
      </c>
      <c r="S386">
        <v>0.57999999999999996</v>
      </c>
      <c r="T386">
        <v>3</v>
      </c>
      <c r="U386">
        <v>3.29</v>
      </c>
      <c r="V386">
        <v>3.05</v>
      </c>
      <c r="W386">
        <v>1.01</v>
      </c>
      <c r="X386">
        <v>42.12</v>
      </c>
      <c r="Y386" s="13">
        <f t="shared" si="37"/>
        <v>29.483999999999998</v>
      </c>
      <c r="Z386" s="13">
        <f t="shared" si="38"/>
        <v>23.587199999999999</v>
      </c>
      <c r="AA386" s="71">
        <f t="shared" si="39"/>
        <v>796.51</v>
      </c>
      <c r="AB386" s="72">
        <f t="shared" si="40"/>
        <v>56.893571428571427</v>
      </c>
    </row>
    <row r="387" spans="3:28" x14ac:dyDescent="0.35">
      <c r="C387" t="s">
        <v>132</v>
      </c>
      <c r="D387">
        <v>21.06</v>
      </c>
      <c r="E387">
        <v>0.88</v>
      </c>
      <c r="F387">
        <v>8.43</v>
      </c>
      <c r="G387">
        <v>549.48</v>
      </c>
      <c r="H387">
        <v>0</v>
      </c>
      <c r="I387">
        <v>0.99</v>
      </c>
      <c r="J387">
        <v>0.85</v>
      </c>
      <c r="K387">
        <v>4</v>
      </c>
      <c r="L387">
        <v>2.74</v>
      </c>
      <c r="M387">
        <v>19</v>
      </c>
      <c r="N387">
        <v>400.2</v>
      </c>
      <c r="O387">
        <v>206.63</v>
      </c>
      <c r="P387">
        <v>193.57</v>
      </c>
      <c r="Q387">
        <v>3.03</v>
      </c>
      <c r="R387">
        <v>1.43</v>
      </c>
      <c r="S387">
        <v>0.57999999999999996</v>
      </c>
      <c r="T387">
        <v>3</v>
      </c>
      <c r="U387">
        <v>3.29</v>
      </c>
      <c r="V387">
        <v>3.03</v>
      </c>
      <c r="W387">
        <v>1</v>
      </c>
      <c r="X387">
        <v>41.95</v>
      </c>
      <c r="Y387" s="13">
        <f t="shared" si="37"/>
        <v>29.365000000000002</v>
      </c>
      <c r="Z387" s="13">
        <f t="shared" si="38"/>
        <v>23.492000000000004</v>
      </c>
      <c r="AA387" s="71">
        <f t="shared" si="39"/>
        <v>796.43000000000006</v>
      </c>
      <c r="AB387" s="72">
        <f t="shared" si="40"/>
        <v>56.88785714285715</v>
      </c>
    </row>
    <row r="388" spans="3:28" x14ac:dyDescent="0.35">
      <c r="C388" t="s">
        <v>132</v>
      </c>
      <c r="D388">
        <v>21.07</v>
      </c>
      <c r="E388">
        <v>0.88</v>
      </c>
      <c r="F388">
        <v>8.33</v>
      </c>
      <c r="G388">
        <v>547.07000000000005</v>
      </c>
      <c r="H388">
        <v>0</v>
      </c>
      <c r="I388">
        <v>0.99</v>
      </c>
      <c r="J388">
        <v>0.84</v>
      </c>
      <c r="K388">
        <v>4</v>
      </c>
      <c r="L388">
        <v>2.73</v>
      </c>
      <c r="M388">
        <v>19</v>
      </c>
      <c r="N388">
        <v>400.37</v>
      </c>
      <c r="O388">
        <v>206.72</v>
      </c>
      <c r="P388">
        <v>193.65</v>
      </c>
      <c r="Q388">
        <v>3.03</v>
      </c>
      <c r="R388">
        <v>1.42</v>
      </c>
      <c r="S388">
        <v>0.57999999999999996</v>
      </c>
      <c r="T388">
        <v>3</v>
      </c>
      <c r="U388">
        <v>3.29</v>
      </c>
      <c r="V388">
        <v>3.03</v>
      </c>
      <c r="W388">
        <v>1</v>
      </c>
      <c r="X388">
        <v>41.97</v>
      </c>
      <c r="Y388" s="13">
        <f t="shared" si="37"/>
        <v>29.378999999999998</v>
      </c>
      <c r="Z388" s="13">
        <f t="shared" si="38"/>
        <v>23.503199999999996</v>
      </c>
      <c r="AA388" s="71">
        <f t="shared" si="39"/>
        <v>796.35</v>
      </c>
      <c r="AB388" s="72">
        <f t="shared" si="40"/>
        <v>56.88214285714286</v>
      </c>
    </row>
    <row r="389" spans="3:28" x14ac:dyDescent="0.35">
      <c r="C389" t="s">
        <v>132</v>
      </c>
      <c r="D389">
        <v>21.08</v>
      </c>
      <c r="E389">
        <v>0.88</v>
      </c>
      <c r="F389">
        <v>8.24</v>
      </c>
      <c r="G389">
        <v>543.13</v>
      </c>
      <c r="H389">
        <v>0</v>
      </c>
      <c r="I389">
        <v>0.99</v>
      </c>
      <c r="J389">
        <v>0.84</v>
      </c>
      <c r="K389">
        <v>4</v>
      </c>
      <c r="L389">
        <v>2.73</v>
      </c>
      <c r="M389">
        <v>19</v>
      </c>
      <c r="N389">
        <v>400.52</v>
      </c>
      <c r="O389">
        <v>206.79</v>
      </c>
      <c r="P389">
        <v>193.73</v>
      </c>
      <c r="Q389">
        <v>3.02</v>
      </c>
      <c r="R389">
        <v>1.42</v>
      </c>
      <c r="S389">
        <v>0.56999999999999995</v>
      </c>
      <c r="T389">
        <v>3</v>
      </c>
      <c r="U389">
        <v>3.29</v>
      </c>
      <c r="V389">
        <v>3.02</v>
      </c>
      <c r="W389">
        <v>1</v>
      </c>
      <c r="X389">
        <v>41.86</v>
      </c>
      <c r="Y389" s="13">
        <f t="shared" si="37"/>
        <v>29.302</v>
      </c>
      <c r="Z389" s="13">
        <f t="shared" si="38"/>
        <v>23.441599999999998</v>
      </c>
      <c r="AA389" s="71">
        <f t="shared" si="39"/>
        <v>796.27</v>
      </c>
      <c r="AB389" s="72">
        <f t="shared" si="40"/>
        <v>56.876428571428569</v>
      </c>
    </row>
    <row r="390" spans="3:28" x14ac:dyDescent="0.35">
      <c r="C390" t="s">
        <v>132</v>
      </c>
      <c r="D390">
        <v>21.09</v>
      </c>
      <c r="E390">
        <v>0.88</v>
      </c>
      <c r="F390">
        <v>8.33</v>
      </c>
      <c r="G390">
        <v>539.5</v>
      </c>
      <c r="H390">
        <v>0</v>
      </c>
      <c r="I390">
        <v>0.98</v>
      </c>
      <c r="J390">
        <v>0.84</v>
      </c>
      <c r="K390">
        <v>4</v>
      </c>
      <c r="L390">
        <v>2.73</v>
      </c>
      <c r="M390">
        <v>19</v>
      </c>
      <c r="N390">
        <v>400.69</v>
      </c>
      <c r="O390">
        <v>206.88</v>
      </c>
      <c r="P390">
        <v>193.81</v>
      </c>
      <c r="Q390">
        <v>3.01</v>
      </c>
      <c r="R390">
        <v>1.42</v>
      </c>
      <c r="S390">
        <v>0.56999999999999995</v>
      </c>
      <c r="T390">
        <v>3</v>
      </c>
      <c r="U390">
        <v>3.29</v>
      </c>
      <c r="V390">
        <v>3.01</v>
      </c>
      <c r="W390">
        <v>0.99</v>
      </c>
      <c r="X390">
        <v>41.71</v>
      </c>
      <c r="Y390" s="13">
        <f t="shared" si="37"/>
        <v>29.197000000000003</v>
      </c>
      <c r="Z390" s="13">
        <f t="shared" si="38"/>
        <v>23.357600000000001</v>
      </c>
      <c r="AA390" s="71">
        <f t="shared" si="39"/>
        <v>786.19</v>
      </c>
      <c r="AB390" s="72">
        <f t="shared" si="40"/>
        <v>56.156428571428577</v>
      </c>
    </row>
    <row r="391" spans="3:28" x14ac:dyDescent="0.35">
      <c r="C391" t="s">
        <v>132</v>
      </c>
      <c r="D391">
        <v>21.1</v>
      </c>
      <c r="E391">
        <v>0.87</v>
      </c>
      <c r="F391">
        <v>8.33</v>
      </c>
      <c r="G391">
        <v>537.64</v>
      </c>
      <c r="H391">
        <v>0</v>
      </c>
      <c r="I391">
        <v>0.98</v>
      </c>
      <c r="J391">
        <v>0.85</v>
      </c>
      <c r="K391">
        <v>4</v>
      </c>
      <c r="L391">
        <v>2.74</v>
      </c>
      <c r="M391">
        <v>19</v>
      </c>
      <c r="N391">
        <v>400.84</v>
      </c>
      <c r="O391">
        <v>206.96</v>
      </c>
      <c r="P391">
        <v>193.88</v>
      </c>
      <c r="Q391">
        <v>3</v>
      </c>
      <c r="R391">
        <v>1.44</v>
      </c>
      <c r="S391">
        <v>0.56999999999999995</v>
      </c>
      <c r="T391">
        <v>3</v>
      </c>
      <c r="U391">
        <v>3.29</v>
      </c>
      <c r="V391">
        <v>3</v>
      </c>
      <c r="W391">
        <v>0.99</v>
      </c>
      <c r="X391">
        <v>41.56</v>
      </c>
      <c r="Y391" s="13">
        <f t="shared" ref="Y391:Y454" si="41">X391*14/20</f>
        <v>29.092000000000002</v>
      </c>
      <c r="Z391" s="13">
        <f t="shared" ref="Z391:Z454" si="42">X391*14/25</f>
        <v>23.273600000000002</v>
      </c>
      <c r="AA391" s="71">
        <f t="shared" ref="AA391:AA454" si="43">I391*1000-P391</f>
        <v>786.12</v>
      </c>
      <c r="AB391" s="72">
        <f t="shared" ref="AB391:AB454" si="44">AA391/14</f>
        <v>56.151428571428575</v>
      </c>
    </row>
    <row r="392" spans="3:28" x14ac:dyDescent="0.35">
      <c r="C392" t="s">
        <v>132</v>
      </c>
      <c r="D392">
        <v>21.11</v>
      </c>
      <c r="E392">
        <v>0.88</v>
      </c>
      <c r="F392">
        <v>8.43</v>
      </c>
      <c r="G392">
        <v>535.59</v>
      </c>
      <c r="H392">
        <v>0</v>
      </c>
      <c r="I392">
        <v>0.98</v>
      </c>
      <c r="J392">
        <v>0.86</v>
      </c>
      <c r="K392">
        <v>4</v>
      </c>
      <c r="L392">
        <v>2.74</v>
      </c>
      <c r="M392">
        <v>19</v>
      </c>
      <c r="N392">
        <v>401.01</v>
      </c>
      <c r="O392">
        <v>207.05</v>
      </c>
      <c r="P392">
        <v>193.96</v>
      </c>
      <c r="Q392">
        <v>2.99</v>
      </c>
      <c r="R392">
        <v>1.45</v>
      </c>
      <c r="S392">
        <v>0.56999999999999995</v>
      </c>
      <c r="T392">
        <v>3</v>
      </c>
      <c r="U392">
        <v>3.3</v>
      </c>
      <c r="V392">
        <v>2.99</v>
      </c>
      <c r="W392">
        <v>0.99</v>
      </c>
      <c r="X392">
        <v>41.49</v>
      </c>
      <c r="Y392" s="13">
        <f t="shared" si="41"/>
        <v>29.042999999999999</v>
      </c>
      <c r="Z392" s="13">
        <f t="shared" si="42"/>
        <v>23.234400000000001</v>
      </c>
      <c r="AA392" s="71">
        <f t="shared" si="43"/>
        <v>786.04</v>
      </c>
      <c r="AB392" s="72">
        <f t="shared" si="44"/>
        <v>56.145714285714284</v>
      </c>
    </row>
    <row r="393" spans="3:28" x14ac:dyDescent="0.35">
      <c r="C393" t="s">
        <v>132</v>
      </c>
      <c r="D393">
        <v>21.11</v>
      </c>
      <c r="E393">
        <v>0.87</v>
      </c>
      <c r="F393">
        <v>8.43</v>
      </c>
      <c r="G393">
        <v>541.66999999999996</v>
      </c>
      <c r="H393">
        <v>0</v>
      </c>
      <c r="I393">
        <v>0.98</v>
      </c>
      <c r="J393">
        <v>0.86</v>
      </c>
      <c r="K393">
        <v>4</v>
      </c>
      <c r="L393">
        <v>2.74</v>
      </c>
      <c r="M393">
        <v>19</v>
      </c>
      <c r="N393">
        <v>401.18</v>
      </c>
      <c r="O393">
        <v>207.14</v>
      </c>
      <c r="P393">
        <v>194.05</v>
      </c>
      <c r="Q393">
        <v>3</v>
      </c>
      <c r="R393">
        <v>1.45</v>
      </c>
      <c r="S393">
        <v>0.56999999999999995</v>
      </c>
      <c r="T393">
        <v>3</v>
      </c>
      <c r="U393">
        <v>3.3</v>
      </c>
      <c r="V393">
        <v>3</v>
      </c>
      <c r="W393">
        <v>0.99</v>
      </c>
      <c r="X393">
        <v>41.57</v>
      </c>
      <c r="Y393" s="13">
        <f t="shared" si="41"/>
        <v>29.099</v>
      </c>
      <c r="Z393" s="13">
        <f t="shared" si="42"/>
        <v>23.279199999999999</v>
      </c>
      <c r="AA393" s="71">
        <f t="shared" si="43"/>
        <v>785.95</v>
      </c>
      <c r="AB393" s="72">
        <f t="shared" si="44"/>
        <v>56.13928571428572</v>
      </c>
    </row>
    <row r="394" spans="3:28" x14ac:dyDescent="0.35">
      <c r="C394" t="s">
        <v>132</v>
      </c>
      <c r="D394">
        <v>21.12</v>
      </c>
      <c r="E394">
        <v>0.88</v>
      </c>
      <c r="F394">
        <v>8.43</v>
      </c>
      <c r="G394">
        <v>537.44000000000005</v>
      </c>
      <c r="H394">
        <v>0</v>
      </c>
      <c r="I394">
        <v>0.99</v>
      </c>
      <c r="J394">
        <v>0.85</v>
      </c>
      <c r="K394">
        <v>4</v>
      </c>
      <c r="L394">
        <v>2.74</v>
      </c>
      <c r="M394">
        <v>19</v>
      </c>
      <c r="N394">
        <v>401.34</v>
      </c>
      <c r="O394">
        <v>207.22</v>
      </c>
      <c r="P394">
        <v>194.12</v>
      </c>
      <c r="Q394">
        <v>3.01</v>
      </c>
      <c r="R394">
        <v>1.44</v>
      </c>
      <c r="S394">
        <v>0.56999999999999995</v>
      </c>
      <c r="T394">
        <v>3</v>
      </c>
      <c r="U394">
        <v>3.29</v>
      </c>
      <c r="V394">
        <v>3.01</v>
      </c>
      <c r="W394">
        <v>0.99</v>
      </c>
      <c r="X394">
        <v>41.71</v>
      </c>
      <c r="Y394" s="13">
        <f t="shared" si="41"/>
        <v>29.197000000000003</v>
      </c>
      <c r="Z394" s="13">
        <f t="shared" si="42"/>
        <v>23.357600000000001</v>
      </c>
      <c r="AA394" s="71">
        <f t="shared" si="43"/>
        <v>795.88</v>
      </c>
      <c r="AB394" s="72">
        <f t="shared" si="44"/>
        <v>56.848571428571425</v>
      </c>
    </row>
    <row r="395" spans="3:28" x14ac:dyDescent="0.35">
      <c r="C395" t="s">
        <v>132</v>
      </c>
      <c r="D395">
        <v>21.13</v>
      </c>
      <c r="E395">
        <v>0.88</v>
      </c>
      <c r="F395">
        <v>8.33</v>
      </c>
      <c r="G395">
        <v>536.4</v>
      </c>
      <c r="H395">
        <v>0</v>
      </c>
      <c r="I395">
        <v>0.99</v>
      </c>
      <c r="J395">
        <v>0.84</v>
      </c>
      <c r="K395">
        <v>4</v>
      </c>
      <c r="L395">
        <v>2.73</v>
      </c>
      <c r="M395">
        <v>19</v>
      </c>
      <c r="N395">
        <v>401.51</v>
      </c>
      <c r="O395">
        <v>207.3</v>
      </c>
      <c r="P395">
        <v>194.2</v>
      </c>
      <c r="Q395">
        <v>3.02</v>
      </c>
      <c r="R395">
        <v>1.42</v>
      </c>
      <c r="S395">
        <v>0.56000000000000005</v>
      </c>
      <c r="T395">
        <v>3</v>
      </c>
      <c r="U395">
        <v>3.29</v>
      </c>
      <c r="V395">
        <v>3.02</v>
      </c>
      <c r="W395">
        <v>1</v>
      </c>
      <c r="X395">
        <v>41.88</v>
      </c>
      <c r="Y395" s="13">
        <f t="shared" si="41"/>
        <v>29.316000000000003</v>
      </c>
      <c r="Z395" s="13">
        <f t="shared" si="42"/>
        <v>23.452800000000003</v>
      </c>
      <c r="AA395" s="71">
        <f t="shared" si="43"/>
        <v>795.8</v>
      </c>
      <c r="AB395" s="72">
        <f t="shared" si="44"/>
        <v>56.842857142857142</v>
      </c>
    </row>
    <row r="396" spans="3:28" x14ac:dyDescent="0.35">
      <c r="C396" t="s">
        <v>132</v>
      </c>
      <c r="D396">
        <v>21.14</v>
      </c>
      <c r="E396">
        <v>0.88</v>
      </c>
      <c r="F396">
        <v>8.14</v>
      </c>
      <c r="G396">
        <v>537.54999999999995</v>
      </c>
      <c r="H396">
        <v>0</v>
      </c>
      <c r="I396">
        <v>0.99</v>
      </c>
      <c r="J396">
        <v>0.83</v>
      </c>
      <c r="K396">
        <v>4</v>
      </c>
      <c r="L396">
        <v>2.73</v>
      </c>
      <c r="M396">
        <v>19</v>
      </c>
      <c r="N396">
        <v>401.66</v>
      </c>
      <c r="O396">
        <v>207.38</v>
      </c>
      <c r="P396">
        <v>194.28</v>
      </c>
      <c r="Q396">
        <v>3.03</v>
      </c>
      <c r="R396">
        <v>1.39</v>
      </c>
      <c r="S396">
        <v>0.56000000000000005</v>
      </c>
      <c r="T396">
        <v>3</v>
      </c>
      <c r="U396">
        <v>3.28</v>
      </c>
      <c r="V396">
        <v>3.03</v>
      </c>
      <c r="W396">
        <v>1</v>
      </c>
      <c r="X396">
        <v>42.07</v>
      </c>
      <c r="Y396" s="13">
        <f t="shared" si="41"/>
        <v>29.449000000000002</v>
      </c>
      <c r="Z396" s="13">
        <f t="shared" si="42"/>
        <v>23.559200000000001</v>
      </c>
      <c r="AA396" s="71">
        <f t="shared" si="43"/>
        <v>795.72</v>
      </c>
      <c r="AB396" s="72">
        <f t="shared" si="44"/>
        <v>56.837142857142858</v>
      </c>
    </row>
    <row r="397" spans="3:28" x14ac:dyDescent="0.35">
      <c r="C397" t="s">
        <v>132</v>
      </c>
      <c r="D397">
        <v>21.15</v>
      </c>
      <c r="E397">
        <v>0.88</v>
      </c>
      <c r="F397">
        <v>8.14</v>
      </c>
      <c r="G397">
        <v>542.17999999999995</v>
      </c>
      <c r="H397">
        <v>0</v>
      </c>
      <c r="I397">
        <v>0.99</v>
      </c>
      <c r="J397">
        <v>0.82</v>
      </c>
      <c r="K397">
        <v>4</v>
      </c>
      <c r="L397">
        <v>2.73</v>
      </c>
      <c r="M397">
        <v>19</v>
      </c>
      <c r="N397">
        <v>401.83</v>
      </c>
      <c r="O397">
        <v>207.47</v>
      </c>
      <c r="P397">
        <v>194.36</v>
      </c>
      <c r="Q397">
        <v>3.03</v>
      </c>
      <c r="R397">
        <v>1.38</v>
      </c>
      <c r="S397">
        <v>0.56000000000000005</v>
      </c>
      <c r="T397">
        <v>3</v>
      </c>
      <c r="U397">
        <v>3.28</v>
      </c>
      <c r="V397">
        <v>3.03</v>
      </c>
      <c r="W397">
        <v>1</v>
      </c>
      <c r="X397">
        <v>42.13</v>
      </c>
      <c r="Y397" s="13">
        <f t="shared" si="41"/>
        <v>29.491000000000003</v>
      </c>
      <c r="Z397" s="13">
        <f t="shared" si="42"/>
        <v>23.5928</v>
      </c>
      <c r="AA397" s="71">
        <f t="shared" si="43"/>
        <v>795.64</v>
      </c>
      <c r="AB397" s="72">
        <f t="shared" si="44"/>
        <v>56.831428571428567</v>
      </c>
    </row>
    <row r="398" spans="3:28" x14ac:dyDescent="0.35">
      <c r="C398" t="s">
        <v>132</v>
      </c>
      <c r="D398">
        <v>21.16</v>
      </c>
      <c r="E398">
        <v>0.88</v>
      </c>
      <c r="F398">
        <v>8.14</v>
      </c>
      <c r="G398">
        <v>541.16</v>
      </c>
      <c r="H398">
        <v>0</v>
      </c>
      <c r="I398">
        <v>0.99</v>
      </c>
      <c r="J398">
        <v>0.82</v>
      </c>
      <c r="K398">
        <v>4</v>
      </c>
      <c r="L398">
        <v>2.73</v>
      </c>
      <c r="M398">
        <v>19</v>
      </c>
      <c r="N398">
        <v>401.98</v>
      </c>
      <c r="O398">
        <v>207.55</v>
      </c>
      <c r="P398">
        <v>194.43</v>
      </c>
      <c r="Q398">
        <v>3.03</v>
      </c>
      <c r="R398">
        <v>1.39</v>
      </c>
      <c r="S398">
        <v>0.56999999999999995</v>
      </c>
      <c r="T398">
        <v>3</v>
      </c>
      <c r="U398">
        <v>3.28</v>
      </c>
      <c r="V398">
        <v>3.03</v>
      </c>
      <c r="W398">
        <v>1</v>
      </c>
      <c r="X398">
        <v>42.11</v>
      </c>
      <c r="Y398" s="13">
        <f t="shared" si="41"/>
        <v>29.476999999999997</v>
      </c>
      <c r="Z398" s="13">
        <f t="shared" si="42"/>
        <v>23.581599999999998</v>
      </c>
      <c r="AA398" s="71">
        <f t="shared" si="43"/>
        <v>795.56999999999994</v>
      </c>
      <c r="AB398" s="72">
        <f t="shared" si="44"/>
        <v>56.826428571428565</v>
      </c>
    </row>
    <row r="399" spans="3:28" x14ac:dyDescent="0.35">
      <c r="C399" t="s">
        <v>132</v>
      </c>
      <c r="D399">
        <v>21.17</v>
      </c>
      <c r="E399">
        <v>0.88</v>
      </c>
      <c r="F399">
        <v>8.24</v>
      </c>
      <c r="G399">
        <v>540.83000000000004</v>
      </c>
      <c r="H399">
        <v>0</v>
      </c>
      <c r="I399">
        <v>0.99</v>
      </c>
      <c r="J399">
        <v>0.84</v>
      </c>
      <c r="K399">
        <v>4</v>
      </c>
      <c r="L399">
        <v>2.73</v>
      </c>
      <c r="M399">
        <v>19</v>
      </c>
      <c r="N399">
        <v>402.15</v>
      </c>
      <c r="O399">
        <v>207.64</v>
      </c>
      <c r="P399">
        <v>194.52</v>
      </c>
      <c r="Q399">
        <v>3.02</v>
      </c>
      <c r="R399">
        <v>1.41</v>
      </c>
      <c r="S399">
        <v>0.56999999999999995</v>
      </c>
      <c r="T399">
        <v>3</v>
      </c>
      <c r="U399">
        <v>3.29</v>
      </c>
      <c r="V399">
        <v>3.02</v>
      </c>
      <c r="W399">
        <v>1</v>
      </c>
      <c r="X399">
        <v>41.91</v>
      </c>
      <c r="Y399" s="13">
        <f t="shared" si="41"/>
        <v>29.337</v>
      </c>
      <c r="Z399" s="13">
        <f t="shared" si="42"/>
        <v>23.4696</v>
      </c>
      <c r="AA399" s="71">
        <f t="shared" si="43"/>
        <v>795.48</v>
      </c>
      <c r="AB399" s="72">
        <f t="shared" si="44"/>
        <v>56.82</v>
      </c>
    </row>
    <row r="400" spans="3:28" x14ac:dyDescent="0.35">
      <c r="C400" t="s">
        <v>132</v>
      </c>
      <c r="D400">
        <v>21.18</v>
      </c>
      <c r="E400">
        <v>0.88</v>
      </c>
      <c r="F400">
        <v>8.43</v>
      </c>
      <c r="G400">
        <v>541.66999999999996</v>
      </c>
      <c r="H400">
        <v>0</v>
      </c>
      <c r="I400">
        <v>0.99</v>
      </c>
      <c r="J400">
        <v>0.85</v>
      </c>
      <c r="K400">
        <v>4</v>
      </c>
      <c r="L400">
        <v>2.74</v>
      </c>
      <c r="M400">
        <v>19</v>
      </c>
      <c r="N400">
        <v>402.32</v>
      </c>
      <c r="O400">
        <v>207.73</v>
      </c>
      <c r="P400">
        <v>194.6</v>
      </c>
      <c r="Q400">
        <v>3</v>
      </c>
      <c r="R400">
        <v>1.44</v>
      </c>
      <c r="S400">
        <v>0.56999999999999995</v>
      </c>
      <c r="T400">
        <v>3</v>
      </c>
      <c r="U400">
        <v>3.3</v>
      </c>
      <c r="V400">
        <v>3</v>
      </c>
      <c r="W400">
        <v>0.99</v>
      </c>
      <c r="X400">
        <v>41.68</v>
      </c>
      <c r="Y400" s="13">
        <f t="shared" si="41"/>
        <v>29.175999999999998</v>
      </c>
      <c r="Z400" s="13">
        <f t="shared" si="42"/>
        <v>23.340799999999998</v>
      </c>
      <c r="AA400" s="71">
        <f t="shared" si="43"/>
        <v>795.4</v>
      </c>
      <c r="AB400" s="72">
        <f t="shared" si="44"/>
        <v>56.81428571428571</v>
      </c>
    </row>
    <row r="401" spans="3:28" x14ac:dyDescent="0.35">
      <c r="C401" t="s">
        <v>132</v>
      </c>
      <c r="D401">
        <v>21.18</v>
      </c>
      <c r="E401">
        <v>0.88</v>
      </c>
      <c r="F401">
        <v>8.52</v>
      </c>
      <c r="G401">
        <v>539.92999999999995</v>
      </c>
      <c r="H401">
        <v>0</v>
      </c>
      <c r="I401">
        <v>0.98</v>
      </c>
      <c r="J401">
        <v>0.87</v>
      </c>
      <c r="K401">
        <v>4</v>
      </c>
      <c r="L401">
        <v>2.74</v>
      </c>
      <c r="M401">
        <v>19</v>
      </c>
      <c r="N401">
        <v>402.48</v>
      </c>
      <c r="O401">
        <v>207.81</v>
      </c>
      <c r="P401">
        <v>194.67</v>
      </c>
      <c r="Q401">
        <v>2.98</v>
      </c>
      <c r="R401">
        <v>1.47</v>
      </c>
      <c r="S401">
        <v>0.56999999999999995</v>
      </c>
      <c r="T401">
        <v>3</v>
      </c>
      <c r="U401">
        <v>3.3</v>
      </c>
      <c r="V401">
        <v>2.98</v>
      </c>
      <c r="W401">
        <v>0.98</v>
      </c>
      <c r="X401">
        <v>41.4</v>
      </c>
      <c r="Y401" s="13">
        <f t="shared" si="41"/>
        <v>28.98</v>
      </c>
      <c r="Z401" s="13">
        <f t="shared" si="42"/>
        <v>23.184000000000001</v>
      </c>
      <c r="AA401" s="71">
        <f t="shared" si="43"/>
        <v>785.33</v>
      </c>
      <c r="AB401" s="72">
        <f t="shared" si="44"/>
        <v>56.095000000000006</v>
      </c>
    </row>
    <row r="402" spans="3:28" x14ac:dyDescent="0.35">
      <c r="C402" t="s">
        <v>132</v>
      </c>
      <c r="D402">
        <v>21.19</v>
      </c>
      <c r="E402">
        <v>0.87</v>
      </c>
      <c r="F402">
        <v>8.6199999999999992</v>
      </c>
      <c r="G402">
        <v>536.99</v>
      </c>
      <c r="H402">
        <v>0</v>
      </c>
      <c r="I402">
        <v>0.98</v>
      </c>
      <c r="J402">
        <v>0.87</v>
      </c>
      <c r="K402">
        <v>4</v>
      </c>
      <c r="L402">
        <v>2.74</v>
      </c>
      <c r="M402">
        <v>19</v>
      </c>
      <c r="N402">
        <v>402.65</v>
      </c>
      <c r="O402">
        <v>207.89</v>
      </c>
      <c r="P402">
        <v>194.75</v>
      </c>
      <c r="Q402">
        <v>2.96</v>
      </c>
      <c r="R402">
        <v>1.48</v>
      </c>
      <c r="S402">
        <v>0.56999999999999995</v>
      </c>
      <c r="T402">
        <v>3</v>
      </c>
      <c r="U402">
        <v>3.31</v>
      </c>
      <c r="V402">
        <v>2.96</v>
      </c>
      <c r="W402">
        <v>0.98</v>
      </c>
      <c r="X402">
        <v>41.11</v>
      </c>
      <c r="Y402" s="13">
        <f t="shared" si="41"/>
        <v>28.776999999999997</v>
      </c>
      <c r="Z402" s="13">
        <f t="shared" si="42"/>
        <v>23.021599999999999</v>
      </c>
      <c r="AA402" s="71">
        <f t="shared" si="43"/>
        <v>785.25</v>
      </c>
      <c r="AB402" s="72">
        <f t="shared" si="44"/>
        <v>56.089285714285715</v>
      </c>
    </row>
    <row r="403" spans="3:28" x14ac:dyDescent="0.35">
      <c r="C403" t="s">
        <v>132</v>
      </c>
      <c r="D403">
        <v>21.2</v>
      </c>
      <c r="E403">
        <v>0.87</v>
      </c>
      <c r="F403">
        <v>8.43</v>
      </c>
      <c r="G403">
        <v>537.54</v>
      </c>
      <c r="H403">
        <v>0</v>
      </c>
      <c r="I403">
        <v>0.98</v>
      </c>
      <c r="J403">
        <v>0.87</v>
      </c>
      <c r="K403">
        <v>4</v>
      </c>
      <c r="L403">
        <v>2.74</v>
      </c>
      <c r="M403">
        <v>19</v>
      </c>
      <c r="N403">
        <v>402.8</v>
      </c>
      <c r="O403">
        <v>207.97</v>
      </c>
      <c r="P403">
        <v>194.83</v>
      </c>
      <c r="Q403">
        <v>2.94</v>
      </c>
      <c r="R403">
        <v>1.48</v>
      </c>
      <c r="S403">
        <v>0.56999999999999995</v>
      </c>
      <c r="T403">
        <v>3</v>
      </c>
      <c r="U403">
        <v>3.31</v>
      </c>
      <c r="V403">
        <v>2.94</v>
      </c>
      <c r="W403">
        <v>0.97</v>
      </c>
      <c r="X403">
        <v>40.93</v>
      </c>
      <c r="Y403" s="13">
        <f t="shared" si="41"/>
        <v>28.651</v>
      </c>
      <c r="Z403" s="13">
        <f t="shared" si="42"/>
        <v>22.9208</v>
      </c>
      <c r="AA403" s="71">
        <f t="shared" si="43"/>
        <v>785.17</v>
      </c>
      <c r="AB403" s="72">
        <f t="shared" si="44"/>
        <v>56.083571428571425</v>
      </c>
    </row>
    <row r="404" spans="3:28" x14ac:dyDescent="0.35">
      <c r="C404" t="s">
        <v>132</v>
      </c>
      <c r="D404">
        <v>21.21</v>
      </c>
      <c r="E404">
        <v>0.87</v>
      </c>
      <c r="F404">
        <v>8.33</v>
      </c>
      <c r="G404">
        <v>534.63</v>
      </c>
      <c r="H404">
        <v>0</v>
      </c>
      <c r="I404">
        <v>0.98</v>
      </c>
      <c r="J404">
        <v>0.85</v>
      </c>
      <c r="K404">
        <v>4</v>
      </c>
      <c r="L404">
        <v>2.74</v>
      </c>
      <c r="M404">
        <v>19</v>
      </c>
      <c r="N404">
        <v>402.97</v>
      </c>
      <c r="O404">
        <v>208.06</v>
      </c>
      <c r="P404">
        <v>194.91</v>
      </c>
      <c r="Q404">
        <v>2.94</v>
      </c>
      <c r="R404">
        <v>1.45</v>
      </c>
      <c r="S404">
        <v>0.56999999999999995</v>
      </c>
      <c r="T404">
        <v>3</v>
      </c>
      <c r="U404">
        <v>3.31</v>
      </c>
      <c r="V404">
        <v>2.94</v>
      </c>
      <c r="W404">
        <v>0.97</v>
      </c>
      <c r="X404">
        <v>40.909999999999997</v>
      </c>
      <c r="Y404" s="13">
        <f t="shared" si="41"/>
        <v>28.637</v>
      </c>
      <c r="Z404" s="13">
        <f t="shared" si="42"/>
        <v>22.909600000000001</v>
      </c>
      <c r="AA404" s="71">
        <f t="shared" si="43"/>
        <v>785.09</v>
      </c>
      <c r="AB404" s="72">
        <f t="shared" si="44"/>
        <v>56.077857142857148</v>
      </c>
    </row>
    <row r="405" spans="3:28" x14ac:dyDescent="0.35">
      <c r="C405" t="s">
        <v>132</v>
      </c>
      <c r="D405">
        <v>21.22</v>
      </c>
      <c r="E405">
        <v>0.87</v>
      </c>
      <c r="F405">
        <v>8.24</v>
      </c>
      <c r="G405">
        <v>539.83000000000004</v>
      </c>
      <c r="H405">
        <v>0</v>
      </c>
      <c r="I405">
        <v>0.98</v>
      </c>
      <c r="J405">
        <v>0.84</v>
      </c>
      <c r="K405">
        <v>4</v>
      </c>
      <c r="L405">
        <v>2.74</v>
      </c>
      <c r="M405">
        <v>19</v>
      </c>
      <c r="N405">
        <v>403.12</v>
      </c>
      <c r="O405">
        <v>208.14</v>
      </c>
      <c r="P405">
        <v>194.98</v>
      </c>
      <c r="Q405">
        <v>2.95</v>
      </c>
      <c r="R405">
        <v>1.43</v>
      </c>
      <c r="S405">
        <v>0.57999999999999996</v>
      </c>
      <c r="T405">
        <v>3</v>
      </c>
      <c r="U405">
        <v>3.3</v>
      </c>
      <c r="V405">
        <v>2.95</v>
      </c>
      <c r="W405">
        <v>0.97</v>
      </c>
      <c r="X405">
        <v>41.06</v>
      </c>
      <c r="Y405" s="13">
        <f t="shared" si="41"/>
        <v>28.742000000000001</v>
      </c>
      <c r="Z405" s="13">
        <f t="shared" si="42"/>
        <v>22.993600000000001</v>
      </c>
      <c r="AA405" s="71">
        <f t="shared" si="43"/>
        <v>785.02</v>
      </c>
      <c r="AB405" s="72">
        <f t="shared" si="44"/>
        <v>56.072857142857139</v>
      </c>
    </row>
    <row r="406" spans="3:28" x14ac:dyDescent="0.35">
      <c r="C406" t="s">
        <v>132</v>
      </c>
      <c r="D406">
        <v>21.23</v>
      </c>
      <c r="E406">
        <v>0.87</v>
      </c>
      <c r="F406">
        <v>8.14</v>
      </c>
      <c r="G406">
        <v>542.57000000000005</v>
      </c>
      <c r="H406">
        <v>0</v>
      </c>
      <c r="I406">
        <v>0.98</v>
      </c>
      <c r="J406">
        <v>0.83</v>
      </c>
      <c r="K406">
        <v>4</v>
      </c>
      <c r="L406">
        <v>2.73</v>
      </c>
      <c r="M406">
        <v>19</v>
      </c>
      <c r="N406">
        <v>403.29</v>
      </c>
      <c r="O406">
        <v>208.23</v>
      </c>
      <c r="P406">
        <v>195.07</v>
      </c>
      <c r="Q406">
        <v>2.95</v>
      </c>
      <c r="R406">
        <v>1.41</v>
      </c>
      <c r="S406">
        <v>0.57999999999999996</v>
      </c>
      <c r="T406">
        <v>3</v>
      </c>
      <c r="U406">
        <v>3.3</v>
      </c>
      <c r="V406">
        <v>2.95</v>
      </c>
      <c r="W406">
        <v>0.97</v>
      </c>
      <c r="X406">
        <v>41.14</v>
      </c>
      <c r="Y406" s="13">
        <f t="shared" si="41"/>
        <v>28.798000000000002</v>
      </c>
      <c r="Z406" s="13">
        <f t="shared" si="42"/>
        <v>23.038400000000003</v>
      </c>
      <c r="AA406" s="71">
        <f t="shared" si="43"/>
        <v>784.93000000000006</v>
      </c>
      <c r="AB406" s="72">
        <f t="shared" si="44"/>
        <v>56.066428571428574</v>
      </c>
    </row>
    <row r="407" spans="3:28" x14ac:dyDescent="0.35">
      <c r="C407" t="s">
        <v>132</v>
      </c>
      <c r="D407">
        <v>21.23</v>
      </c>
      <c r="E407">
        <v>0.87</v>
      </c>
      <c r="F407">
        <v>8.0399999999999991</v>
      </c>
      <c r="G407">
        <v>545.12</v>
      </c>
      <c r="H407">
        <v>0</v>
      </c>
      <c r="I407">
        <v>0.98</v>
      </c>
      <c r="J407">
        <v>0.82</v>
      </c>
      <c r="K407">
        <v>4</v>
      </c>
      <c r="L407">
        <v>2.73</v>
      </c>
      <c r="M407">
        <v>19</v>
      </c>
      <c r="N407">
        <v>403.46</v>
      </c>
      <c r="O407">
        <v>208.32</v>
      </c>
      <c r="P407">
        <v>195.15</v>
      </c>
      <c r="Q407">
        <v>2.96</v>
      </c>
      <c r="R407">
        <v>1.4</v>
      </c>
      <c r="S407">
        <v>0.57999999999999996</v>
      </c>
      <c r="T407">
        <v>3</v>
      </c>
      <c r="U407">
        <v>3.3</v>
      </c>
      <c r="V407">
        <v>2.96</v>
      </c>
      <c r="W407">
        <v>0.98</v>
      </c>
      <c r="X407">
        <v>41.24</v>
      </c>
      <c r="Y407" s="13">
        <f t="shared" si="41"/>
        <v>28.868000000000002</v>
      </c>
      <c r="Z407" s="13">
        <f t="shared" si="42"/>
        <v>23.0944</v>
      </c>
      <c r="AA407" s="71">
        <f t="shared" si="43"/>
        <v>784.85</v>
      </c>
      <c r="AB407" s="72">
        <f t="shared" si="44"/>
        <v>56.06071428571429</v>
      </c>
    </row>
    <row r="408" spans="3:28" x14ac:dyDescent="0.35">
      <c r="C408" t="s">
        <v>132</v>
      </c>
      <c r="D408">
        <v>21.24</v>
      </c>
      <c r="E408">
        <v>0.88</v>
      </c>
      <c r="F408">
        <v>8.0399999999999991</v>
      </c>
      <c r="G408">
        <v>540.36</v>
      </c>
      <c r="H408">
        <v>0</v>
      </c>
      <c r="I408">
        <v>0.98</v>
      </c>
      <c r="J408">
        <v>0.82</v>
      </c>
      <c r="K408">
        <v>4</v>
      </c>
      <c r="L408">
        <v>2.73</v>
      </c>
      <c r="M408">
        <v>19</v>
      </c>
      <c r="N408">
        <v>403.62</v>
      </c>
      <c r="O408">
        <v>208.39</v>
      </c>
      <c r="P408">
        <v>195.22</v>
      </c>
      <c r="Q408">
        <v>2.97</v>
      </c>
      <c r="R408">
        <v>1.39</v>
      </c>
      <c r="S408">
        <v>0.57999999999999996</v>
      </c>
      <c r="T408">
        <v>3</v>
      </c>
      <c r="U408">
        <v>3.29</v>
      </c>
      <c r="V408">
        <v>2.97</v>
      </c>
      <c r="W408">
        <v>0.98</v>
      </c>
      <c r="X408">
        <v>41.39</v>
      </c>
      <c r="Y408" s="13">
        <f t="shared" si="41"/>
        <v>28.973000000000003</v>
      </c>
      <c r="Z408" s="13">
        <f t="shared" si="42"/>
        <v>23.1784</v>
      </c>
      <c r="AA408" s="71">
        <f t="shared" si="43"/>
        <v>784.78</v>
      </c>
      <c r="AB408" s="72">
        <f t="shared" si="44"/>
        <v>56.055714285714281</v>
      </c>
    </row>
    <row r="409" spans="3:28" x14ac:dyDescent="0.35">
      <c r="C409" t="s">
        <v>132</v>
      </c>
      <c r="D409">
        <v>21.25</v>
      </c>
      <c r="E409">
        <v>0.88</v>
      </c>
      <c r="F409">
        <v>8.0399999999999991</v>
      </c>
      <c r="G409">
        <v>549.20000000000005</v>
      </c>
      <c r="H409">
        <v>0</v>
      </c>
      <c r="I409">
        <v>0.98</v>
      </c>
      <c r="J409">
        <v>0.82</v>
      </c>
      <c r="K409">
        <v>4</v>
      </c>
      <c r="L409">
        <v>2.73</v>
      </c>
      <c r="M409">
        <v>19</v>
      </c>
      <c r="N409">
        <v>403.79</v>
      </c>
      <c r="O409">
        <v>208.48</v>
      </c>
      <c r="P409">
        <v>195.31</v>
      </c>
      <c r="Q409">
        <v>2.97</v>
      </c>
      <c r="R409">
        <v>1.39</v>
      </c>
      <c r="S409">
        <v>0.57999999999999996</v>
      </c>
      <c r="T409">
        <v>3</v>
      </c>
      <c r="U409">
        <v>3.29</v>
      </c>
      <c r="V409">
        <v>2.97</v>
      </c>
      <c r="W409">
        <v>0.98</v>
      </c>
      <c r="X409">
        <v>41.45</v>
      </c>
      <c r="Y409" s="13">
        <f t="shared" si="41"/>
        <v>29.015000000000004</v>
      </c>
      <c r="Z409" s="13">
        <f t="shared" si="42"/>
        <v>23.212000000000003</v>
      </c>
      <c r="AA409" s="71">
        <f t="shared" si="43"/>
        <v>784.69</v>
      </c>
      <c r="AB409" s="72">
        <f t="shared" si="44"/>
        <v>56.049285714285716</v>
      </c>
    </row>
    <row r="410" spans="3:28" x14ac:dyDescent="0.35">
      <c r="C410" t="s">
        <v>132</v>
      </c>
      <c r="D410">
        <v>21.26</v>
      </c>
      <c r="E410">
        <v>0.87</v>
      </c>
      <c r="F410">
        <v>8.14</v>
      </c>
      <c r="G410">
        <v>552.62</v>
      </c>
      <c r="H410">
        <v>0</v>
      </c>
      <c r="I410">
        <v>0.98</v>
      </c>
      <c r="J410">
        <v>0.83</v>
      </c>
      <c r="K410">
        <v>4</v>
      </c>
      <c r="L410">
        <v>2.73</v>
      </c>
      <c r="M410">
        <v>19</v>
      </c>
      <c r="N410">
        <v>403.94</v>
      </c>
      <c r="O410">
        <v>208.56</v>
      </c>
      <c r="P410">
        <v>195.38</v>
      </c>
      <c r="Q410">
        <v>2.96</v>
      </c>
      <c r="R410">
        <v>1.41</v>
      </c>
      <c r="S410">
        <v>0.59</v>
      </c>
      <c r="T410">
        <v>3</v>
      </c>
      <c r="U410">
        <v>3.3</v>
      </c>
      <c r="V410">
        <v>2.96</v>
      </c>
      <c r="W410">
        <v>0.98</v>
      </c>
      <c r="X410">
        <v>41.35</v>
      </c>
      <c r="Y410" s="13">
        <f t="shared" si="41"/>
        <v>28.945</v>
      </c>
      <c r="Z410" s="13">
        <f t="shared" si="42"/>
        <v>23.155999999999999</v>
      </c>
      <c r="AA410" s="71">
        <f t="shared" si="43"/>
        <v>784.62</v>
      </c>
      <c r="AB410" s="72">
        <f t="shared" si="44"/>
        <v>56.044285714285714</v>
      </c>
    </row>
    <row r="411" spans="3:28" x14ac:dyDescent="0.35">
      <c r="C411" t="s">
        <v>132</v>
      </c>
      <c r="D411">
        <v>21.27</v>
      </c>
      <c r="E411">
        <v>0.87</v>
      </c>
      <c r="F411">
        <v>8.24</v>
      </c>
      <c r="G411">
        <v>554.19000000000005</v>
      </c>
      <c r="H411">
        <v>0</v>
      </c>
      <c r="I411">
        <v>0.98</v>
      </c>
      <c r="J411">
        <v>0.84</v>
      </c>
      <c r="K411">
        <v>4</v>
      </c>
      <c r="L411">
        <v>2.73</v>
      </c>
      <c r="M411">
        <v>19</v>
      </c>
      <c r="N411">
        <v>404.11</v>
      </c>
      <c r="O411">
        <v>208.65</v>
      </c>
      <c r="P411">
        <v>195.46</v>
      </c>
      <c r="Q411">
        <v>2.95</v>
      </c>
      <c r="R411">
        <v>1.42</v>
      </c>
      <c r="S411">
        <v>0.6</v>
      </c>
      <c r="T411">
        <v>3</v>
      </c>
      <c r="U411">
        <v>3.3</v>
      </c>
      <c r="V411">
        <v>2.95</v>
      </c>
      <c r="W411">
        <v>0.97</v>
      </c>
      <c r="X411">
        <v>41.22</v>
      </c>
      <c r="Y411" s="13">
        <f t="shared" si="41"/>
        <v>28.853999999999996</v>
      </c>
      <c r="Z411" s="13">
        <f t="shared" si="42"/>
        <v>23.083199999999998</v>
      </c>
      <c r="AA411" s="71">
        <f t="shared" si="43"/>
        <v>784.54</v>
      </c>
      <c r="AB411" s="72">
        <f t="shared" si="44"/>
        <v>56.038571428571423</v>
      </c>
    </row>
    <row r="412" spans="3:28" x14ac:dyDescent="0.35">
      <c r="C412" t="s">
        <v>132</v>
      </c>
      <c r="D412">
        <v>21.28</v>
      </c>
      <c r="E412">
        <v>0.87</v>
      </c>
      <c r="F412">
        <v>8.24</v>
      </c>
      <c r="G412">
        <v>557.94000000000005</v>
      </c>
      <c r="H412">
        <v>0</v>
      </c>
      <c r="I412">
        <v>0.98</v>
      </c>
      <c r="J412">
        <v>0.84</v>
      </c>
      <c r="K412">
        <v>4</v>
      </c>
      <c r="L412">
        <v>2.74</v>
      </c>
      <c r="M412">
        <v>19</v>
      </c>
      <c r="N412">
        <v>404.26</v>
      </c>
      <c r="O412">
        <v>208.73</v>
      </c>
      <c r="P412">
        <v>195.54</v>
      </c>
      <c r="Q412">
        <v>2.94</v>
      </c>
      <c r="R412">
        <v>1.43</v>
      </c>
      <c r="S412">
        <v>0.6</v>
      </c>
      <c r="T412">
        <v>3</v>
      </c>
      <c r="U412">
        <v>3.3</v>
      </c>
      <c r="V412">
        <v>2.94</v>
      </c>
      <c r="W412">
        <v>0.97</v>
      </c>
      <c r="X412">
        <v>41.11</v>
      </c>
      <c r="Y412" s="13">
        <f t="shared" si="41"/>
        <v>28.776999999999997</v>
      </c>
      <c r="Z412" s="13">
        <f t="shared" si="42"/>
        <v>23.021599999999999</v>
      </c>
      <c r="AA412" s="71">
        <f t="shared" si="43"/>
        <v>784.46</v>
      </c>
      <c r="AB412" s="72">
        <f t="shared" si="44"/>
        <v>56.032857142857146</v>
      </c>
    </row>
    <row r="413" spans="3:28" x14ac:dyDescent="0.35">
      <c r="C413" t="s">
        <v>132</v>
      </c>
      <c r="D413">
        <v>21.29</v>
      </c>
      <c r="E413">
        <v>0.87</v>
      </c>
      <c r="F413">
        <v>8.24</v>
      </c>
      <c r="G413">
        <v>557.74</v>
      </c>
      <c r="H413">
        <v>0</v>
      </c>
      <c r="I413">
        <v>0.98</v>
      </c>
      <c r="J413">
        <v>0.84</v>
      </c>
      <c r="K413">
        <v>4</v>
      </c>
      <c r="L413">
        <v>2.73</v>
      </c>
      <c r="M413">
        <v>19</v>
      </c>
      <c r="N413">
        <v>404.43</v>
      </c>
      <c r="O413">
        <v>208.82</v>
      </c>
      <c r="P413">
        <v>195.62</v>
      </c>
      <c r="Q413">
        <v>2.94</v>
      </c>
      <c r="R413">
        <v>1.42</v>
      </c>
      <c r="S413">
        <v>0.61</v>
      </c>
      <c r="T413">
        <v>3</v>
      </c>
      <c r="U413">
        <v>3.3</v>
      </c>
      <c r="V413">
        <v>2.94</v>
      </c>
      <c r="W413">
        <v>0.97</v>
      </c>
      <c r="X413">
        <v>41.13</v>
      </c>
      <c r="Y413" s="13">
        <f t="shared" si="41"/>
        <v>28.791000000000004</v>
      </c>
      <c r="Z413" s="13">
        <f t="shared" si="42"/>
        <v>23.032800000000002</v>
      </c>
      <c r="AA413" s="71">
        <f t="shared" si="43"/>
        <v>784.38</v>
      </c>
      <c r="AB413" s="72">
        <f t="shared" si="44"/>
        <v>56.027142857142856</v>
      </c>
    </row>
    <row r="414" spans="3:28" x14ac:dyDescent="0.35">
      <c r="C414" t="s">
        <v>132</v>
      </c>
      <c r="D414">
        <v>21.3</v>
      </c>
      <c r="E414">
        <v>0.87</v>
      </c>
      <c r="F414">
        <v>8.14</v>
      </c>
      <c r="G414">
        <v>556.29999999999995</v>
      </c>
      <c r="H414">
        <v>0</v>
      </c>
      <c r="I414">
        <v>0.98</v>
      </c>
      <c r="J414">
        <v>0.83</v>
      </c>
      <c r="K414">
        <v>4</v>
      </c>
      <c r="L414">
        <v>2.73</v>
      </c>
      <c r="M414">
        <v>19</v>
      </c>
      <c r="N414">
        <v>404.6</v>
      </c>
      <c r="O414">
        <v>208.9</v>
      </c>
      <c r="P414">
        <v>195.7</v>
      </c>
      <c r="Q414">
        <v>2.95</v>
      </c>
      <c r="R414">
        <v>1.41</v>
      </c>
      <c r="S414">
        <v>0.6</v>
      </c>
      <c r="T414">
        <v>3</v>
      </c>
      <c r="U414">
        <v>3.3</v>
      </c>
      <c r="V414">
        <v>2.95</v>
      </c>
      <c r="W414">
        <v>0.97</v>
      </c>
      <c r="X414">
        <v>41.23</v>
      </c>
      <c r="Y414" s="13">
        <f t="shared" si="41"/>
        <v>28.860999999999997</v>
      </c>
      <c r="Z414" s="13">
        <f t="shared" si="42"/>
        <v>23.088799999999996</v>
      </c>
      <c r="AA414" s="71">
        <f t="shared" si="43"/>
        <v>784.3</v>
      </c>
      <c r="AB414" s="72">
        <f t="shared" si="44"/>
        <v>56.021428571428565</v>
      </c>
    </row>
    <row r="415" spans="3:28" x14ac:dyDescent="0.35">
      <c r="C415" t="s">
        <v>132</v>
      </c>
      <c r="D415">
        <v>21.3</v>
      </c>
      <c r="E415">
        <v>0.87</v>
      </c>
      <c r="F415">
        <v>8.0399999999999991</v>
      </c>
      <c r="G415">
        <v>554.69000000000005</v>
      </c>
      <c r="H415">
        <v>0</v>
      </c>
      <c r="I415">
        <v>0.99</v>
      </c>
      <c r="J415">
        <v>0.82</v>
      </c>
      <c r="K415">
        <v>4</v>
      </c>
      <c r="L415">
        <v>2.73</v>
      </c>
      <c r="M415">
        <v>19</v>
      </c>
      <c r="N415">
        <v>404.76</v>
      </c>
      <c r="O415">
        <v>208.98</v>
      </c>
      <c r="P415">
        <v>195.77</v>
      </c>
      <c r="Q415">
        <v>2.97</v>
      </c>
      <c r="R415">
        <v>1.38</v>
      </c>
      <c r="S415">
        <v>0.6</v>
      </c>
      <c r="T415">
        <v>3</v>
      </c>
      <c r="U415">
        <v>3.29</v>
      </c>
      <c r="V415">
        <v>2.97</v>
      </c>
      <c r="W415">
        <v>0.98</v>
      </c>
      <c r="X415">
        <v>41.49</v>
      </c>
      <c r="Y415" s="13">
        <f t="shared" si="41"/>
        <v>29.042999999999999</v>
      </c>
      <c r="Z415" s="13">
        <f t="shared" si="42"/>
        <v>23.234400000000001</v>
      </c>
      <c r="AA415" s="71">
        <f t="shared" si="43"/>
        <v>794.23</v>
      </c>
      <c r="AB415" s="72">
        <f t="shared" si="44"/>
        <v>56.730714285714285</v>
      </c>
    </row>
    <row r="416" spans="3:28" x14ac:dyDescent="0.35">
      <c r="C416" t="s">
        <v>132</v>
      </c>
      <c r="D416">
        <v>21.31</v>
      </c>
      <c r="E416">
        <v>0.88</v>
      </c>
      <c r="F416">
        <v>7.95</v>
      </c>
      <c r="G416">
        <v>555.96</v>
      </c>
      <c r="H416">
        <v>0</v>
      </c>
      <c r="I416">
        <v>0.99</v>
      </c>
      <c r="J416">
        <v>0.81</v>
      </c>
      <c r="K416">
        <v>4</v>
      </c>
      <c r="L416">
        <v>2.72</v>
      </c>
      <c r="M416">
        <v>19</v>
      </c>
      <c r="N416">
        <v>404.93</v>
      </c>
      <c r="O416">
        <v>209.07</v>
      </c>
      <c r="P416">
        <v>195.86</v>
      </c>
      <c r="Q416">
        <v>2.98</v>
      </c>
      <c r="R416">
        <v>1.37</v>
      </c>
      <c r="S416">
        <v>0.59</v>
      </c>
      <c r="T416">
        <v>3</v>
      </c>
      <c r="U416">
        <v>3.29</v>
      </c>
      <c r="V416">
        <v>2.98</v>
      </c>
      <c r="W416">
        <v>0.98</v>
      </c>
      <c r="X416">
        <v>41.67</v>
      </c>
      <c r="Y416" s="13">
        <f t="shared" si="41"/>
        <v>29.169</v>
      </c>
      <c r="Z416" s="13">
        <f t="shared" si="42"/>
        <v>23.3352</v>
      </c>
      <c r="AA416" s="71">
        <f t="shared" si="43"/>
        <v>794.14</v>
      </c>
      <c r="AB416" s="72">
        <f t="shared" si="44"/>
        <v>56.724285714285713</v>
      </c>
    </row>
    <row r="417" spans="3:28" x14ac:dyDescent="0.35">
      <c r="C417" t="s">
        <v>132</v>
      </c>
      <c r="D417">
        <v>21.32</v>
      </c>
      <c r="E417">
        <v>0.88</v>
      </c>
      <c r="F417">
        <v>7.95</v>
      </c>
      <c r="G417">
        <v>556.72</v>
      </c>
      <c r="H417">
        <v>0</v>
      </c>
      <c r="I417">
        <v>0.99</v>
      </c>
      <c r="J417">
        <v>0.8</v>
      </c>
      <c r="K417">
        <v>4</v>
      </c>
      <c r="L417">
        <v>2.72</v>
      </c>
      <c r="M417">
        <v>19</v>
      </c>
      <c r="N417">
        <v>405.08</v>
      </c>
      <c r="O417">
        <v>209.15</v>
      </c>
      <c r="P417">
        <v>195.93</v>
      </c>
      <c r="Q417">
        <v>2.98</v>
      </c>
      <c r="R417">
        <v>1.36</v>
      </c>
      <c r="S417">
        <v>0.6</v>
      </c>
      <c r="T417">
        <v>3</v>
      </c>
      <c r="U417">
        <v>3.29</v>
      </c>
      <c r="V417">
        <v>2.98</v>
      </c>
      <c r="W417">
        <v>0.98</v>
      </c>
      <c r="X417">
        <v>41.72</v>
      </c>
      <c r="Y417" s="13">
        <f t="shared" si="41"/>
        <v>29.203999999999997</v>
      </c>
      <c r="Z417" s="13">
        <f t="shared" si="42"/>
        <v>23.363199999999996</v>
      </c>
      <c r="AA417" s="71">
        <f t="shared" si="43"/>
        <v>794.06999999999994</v>
      </c>
      <c r="AB417" s="72">
        <f t="shared" si="44"/>
        <v>56.719285714285711</v>
      </c>
    </row>
    <row r="418" spans="3:28" x14ac:dyDescent="0.35">
      <c r="C418" t="s">
        <v>132</v>
      </c>
      <c r="D418">
        <v>21.33</v>
      </c>
      <c r="E418">
        <v>0.88</v>
      </c>
      <c r="F418">
        <v>7.95</v>
      </c>
      <c r="G418">
        <v>558.6</v>
      </c>
      <c r="H418">
        <v>0</v>
      </c>
      <c r="I418">
        <v>0.99</v>
      </c>
      <c r="J418">
        <v>0.8</v>
      </c>
      <c r="K418">
        <v>4</v>
      </c>
      <c r="L418">
        <v>2.72</v>
      </c>
      <c r="M418">
        <v>19</v>
      </c>
      <c r="N418">
        <v>405.25</v>
      </c>
      <c r="O418">
        <v>209.24</v>
      </c>
      <c r="P418">
        <v>196.01</v>
      </c>
      <c r="Q418">
        <v>2.98</v>
      </c>
      <c r="R418">
        <v>1.36</v>
      </c>
      <c r="S418">
        <v>0.6</v>
      </c>
      <c r="T418">
        <v>3</v>
      </c>
      <c r="U418">
        <v>3.29</v>
      </c>
      <c r="V418">
        <v>2.98</v>
      </c>
      <c r="W418">
        <v>0.98</v>
      </c>
      <c r="X418">
        <v>41.74</v>
      </c>
      <c r="Y418" s="13">
        <f t="shared" si="41"/>
        <v>29.218</v>
      </c>
      <c r="Z418" s="13">
        <f t="shared" si="42"/>
        <v>23.374400000000001</v>
      </c>
      <c r="AA418" s="71">
        <f t="shared" si="43"/>
        <v>793.99</v>
      </c>
      <c r="AB418" s="72">
        <f t="shared" si="44"/>
        <v>56.713571428571427</v>
      </c>
    </row>
    <row r="419" spans="3:28" x14ac:dyDescent="0.35">
      <c r="C419" t="s">
        <v>132</v>
      </c>
      <c r="D419">
        <v>21.34</v>
      </c>
      <c r="E419">
        <v>0.88</v>
      </c>
      <c r="F419">
        <v>7.95</v>
      </c>
      <c r="G419">
        <v>562.37</v>
      </c>
      <c r="H419">
        <v>0</v>
      </c>
      <c r="I419">
        <v>0.99</v>
      </c>
      <c r="J419">
        <v>0.8</v>
      </c>
      <c r="K419">
        <v>4</v>
      </c>
      <c r="L419">
        <v>2.72</v>
      </c>
      <c r="M419">
        <v>19</v>
      </c>
      <c r="N419">
        <v>405.42</v>
      </c>
      <c r="O419">
        <v>209.33</v>
      </c>
      <c r="P419">
        <v>196.1</v>
      </c>
      <c r="Q419">
        <v>2.97</v>
      </c>
      <c r="R419">
        <v>1.36</v>
      </c>
      <c r="S419">
        <v>0.6</v>
      </c>
      <c r="T419">
        <v>3</v>
      </c>
      <c r="U419">
        <v>3.29</v>
      </c>
      <c r="V419">
        <v>2.97</v>
      </c>
      <c r="W419">
        <v>0.98</v>
      </c>
      <c r="X419">
        <v>41.6</v>
      </c>
      <c r="Y419" s="13">
        <f t="shared" si="41"/>
        <v>29.119999999999997</v>
      </c>
      <c r="Z419" s="13">
        <f t="shared" si="42"/>
        <v>23.295999999999999</v>
      </c>
      <c r="AA419" s="71">
        <f t="shared" si="43"/>
        <v>793.9</v>
      </c>
      <c r="AB419" s="72">
        <f t="shared" si="44"/>
        <v>56.707142857142856</v>
      </c>
    </row>
    <row r="420" spans="3:28" x14ac:dyDescent="0.35">
      <c r="C420" t="s">
        <v>132</v>
      </c>
      <c r="D420">
        <v>21.35</v>
      </c>
      <c r="E420">
        <v>0.87</v>
      </c>
      <c r="F420">
        <v>7.95</v>
      </c>
      <c r="G420">
        <v>561.36</v>
      </c>
      <c r="H420">
        <v>0</v>
      </c>
      <c r="I420">
        <v>0.98</v>
      </c>
      <c r="J420">
        <v>0.8</v>
      </c>
      <c r="K420">
        <v>4</v>
      </c>
      <c r="L420">
        <v>2.73</v>
      </c>
      <c r="M420">
        <v>19</v>
      </c>
      <c r="N420">
        <v>405.57</v>
      </c>
      <c r="O420">
        <v>209.4</v>
      </c>
      <c r="P420">
        <v>196.17</v>
      </c>
      <c r="Q420">
        <v>2.95</v>
      </c>
      <c r="R420">
        <v>1.37</v>
      </c>
      <c r="S420">
        <v>0.61</v>
      </c>
      <c r="T420">
        <v>3</v>
      </c>
      <c r="U420">
        <v>3.29</v>
      </c>
      <c r="V420">
        <v>2.95</v>
      </c>
      <c r="W420">
        <v>0.97</v>
      </c>
      <c r="X420">
        <v>41.33</v>
      </c>
      <c r="Y420" s="13">
        <f t="shared" si="41"/>
        <v>28.931000000000001</v>
      </c>
      <c r="Z420" s="13">
        <f t="shared" si="42"/>
        <v>23.1448</v>
      </c>
      <c r="AA420" s="71">
        <f t="shared" si="43"/>
        <v>783.83</v>
      </c>
      <c r="AB420" s="72">
        <f t="shared" si="44"/>
        <v>55.987857142857145</v>
      </c>
    </row>
    <row r="421" spans="3:28" x14ac:dyDescent="0.35">
      <c r="C421" t="s">
        <v>132</v>
      </c>
      <c r="D421">
        <v>21.36</v>
      </c>
      <c r="E421">
        <v>0.87</v>
      </c>
      <c r="F421">
        <v>7.85</v>
      </c>
      <c r="G421">
        <v>557.15</v>
      </c>
      <c r="H421">
        <v>0</v>
      </c>
      <c r="I421">
        <v>0.98</v>
      </c>
      <c r="J421">
        <v>0.8</v>
      </c>
      <c r="K421">
        <v>4</v>
      </c>
      <c r="L421">
        <v>2.73</v>
      </c>
      <c r="M421">
        <v>19</v>
      </c>
      <c r="N421">
        <v>405.74</v>
      </c>
      <c r="O421">
        <v>209.49</v>
      </c>
      <c r="P421">
        <v>196.25</v>
      </c>
      <c r="Q421">
        <v>2.93</v>
      </c>
      <c r="R421">
        <v>1.37</v>
      </c>
      <c r="S421">
        <v>0.61</v>
      </c>
      <c r="T421">
        <v>3</v>
      </c>
      <c r="U421">
        <v>3.3</v>
      </c>
      <c r="V421">
        <v>2.93</v>
      </c>
      <c r="W421">
        <v>0.97</v>
      </c>
      <c r="X421">
        <v>41.05</v>
      </c>
      <c r="Y421" s="13">
        <f t="shared" si="41"/>
        <v>28.734999999999996</v>
      </c>
      <c r="Z421" s="13">
        <f t="shared" si="42"/>
        <v>22.987999999999996</v>
      </c>
      <c r="AA421" s="71">
        <f t="shared" si="43"/>
        <v>783.75</v>
      </c>
      <c r="AB421" s="72">
        <f t="shared" si="44"/>
        <v>55.982142857142854</v>
      </c>
    </row>
    <row r="422" spans="3:28" x14ac:dyDescent="0.35">
      <c r="C422" t="s">
        <v>132</v>
      </c>
      <c r="D422">
        <v>21.36</v>
      </c>
      <c r="E422">
        <v>0.87</v>
      </c>
      <c r="F422">
        <v>7.85</v>
      </c>
      <c r="G422">
        <v>556.34</v>
      </c>
      <c r="H422">
        <v>0</v>
      </c>
      <c r="I422">
        <v>0.98</v>
      </c>
      <c r="J422">
        <v>0.81</v>
      </c>
      <c r="K422">
        <v>4</v>
      </c>
      <c r="L422">
        <v>2.73</v>
      </c>
      <c r="M422">
        <v>19</v>
      </c>
      <c r="N422">
        <v>405.9</v>
      </c>
      <c r="O422">
        <v>209.57</v>
      </c>
      <c r="P422">
        <v>196.33</v>
      </c>
      <c r="Q422">
        <v>2.91</v>
      </c>
      <c r="R422">
        <v>1.38</v>
      </c>
      <c r="S422">
        <v>0.61</v>
      </c>
      <c r="T422">
        <v>3</v>
      </c>
      <c r="U422">
        <v>3.3</v>
      </c>
      <c r="V422">
        <v>2.91</v>
      </c>
      <c r="W422">
        <v>0.96</v>
      </c>
      <c r="X422">
        <v>40.85</v>
      </c>
      <c r="Y422" s="13">
        <f t="shared" si="41"/>
        <v>28.594999999999999</v>
      </c>
      <c r="Z422" s="13">
        <f t="shared" si="42"/>
        <v>22.875999999999998</v>
      </c>
      <c r="AA422" s="71">
        <f t="shared" si="43"/>
        <v>783.67</v>
      </c>
      <c r="AB422" s="72">
        <f t="shared" si="44"/>
        <v>55.976428571428571</v>
      </c>
    </row>
    <row r="423" spans="3:28" x14ac:dyDescent="0.35">
      <c r="C423" t="s">
        <v>132</v>
      </c>
      <c r="D423">
        <v>21.37</v>
      </c>
      <c r="E423">
        <v>0.86</v>
      </c>
      <c r="F423">
        <v>7.95</v>
      </c>
      <c r="G423">
        <v>554.69000000000005</v>
      </c>
      <c r="H423">
        <v>0</v>
      </c>
      <c r="I423">
        <v>0.98</v>
      </c>
      <c r="J423">
        <v>0.82</v>
      </c>
      <c r="K423">
        <v>4</v>
      </c>
      <c r="L423">
        <v>2.73</v>
      </c>
      <c r="M423">
        <v>19</v>
      </c>
      <c r="N423">
        <v>406.07</v>
      </c>
      <c r="O423">
        <v>209.66</v>
      </c>
      <c r="P423">
        <v>196.41</v>
      </c>
      <c r="Q423">
        <v>2.9</v>
      </c>
      <c r="R423">
        <v>1.4</v>
      </c>
      <c r="S423">
        <v>0.61</v>
      </c>
      <c r="T423">
        <v>3</v>
      </c>
      <c r="U423">
        <v>3.3</v>
      </c>
      <c r="V423">
        <v>2.9</v>
      </c>
      <c r="W423">
        <v>0.96</v>
      </c>
      <c r="X423">
        <v>40.64</v>
      </c>
      <c r="Y423" s="13">
        <f t="shared" si="41"/>
        <v>28.448</v>
      </c>
      <c r="Z423" s="13">
        <f t="shared" si="42"/>
        <v>22.758400000000002</v>
      </c>
      <c r="AA423" s="71">
        <f t="shared" si="43"/>
        <v>783.59</v>
      </c>
      <c r="AB423" s="72">
        <f t="shared" si="44"/>
        <v>55.970714285714287</v>
      </c>
    </row>
    <row r="424" spans="3:28" x14ac:dyDescent="0.35">
      <c r="C424" t="s">
        <v>132</v>
      </c>
      <c r="D424">
        <v>21.38</v>
      </c>
      <c r="E424">
        <v>0.86</v>
      </c>
      <c r="F424">
        <v>8.0399999999999991</v>
      </c>
      <c r="G424">
        <v>555.29</v>
      </c>
      <c r="H424">
        <v>0</v>
      </c>
      <c r="I424">
        <v>0.97</v>
      </c>
      <c r="J424">
        <v>0.83</v>
      </c>
      <c r="K424">
        <v>4</v>
      </c>
      <c r="L424">
        <v>2.74</v>
      </c>
      <c r="M424">
        <v>19</v>
      </c>
      <c r="N424">
        <v>406.22</v>
      </c>
      <c r="O424">
        <v>209.74</v>
      </c>
      <c r="P424">
        <v>196.48</v>
      </c>
      <c r="Q424">
        <v>2.87</v>
      </c>
      <c r="R424">
        <v>1.42</v>
      </c>
      <c r="S424">
        <v>0.61</v>
      </c>
      <c r="T424">
        <v>3</v>
      </c>
      <c r="U424">
        <v>3.31</v>
      </c>
      <c r="V424">
        <v>2.87</v>
      </c>
      <c r="W424">
        <v>0.95</v>
      </c>
      <c r="X424">
        <v>40.25</v>
      </c>
      <c r="Y424" s="13">
        <f t="shared" si="41"/>
        <v>28.175000000000001</v>
      </c>
      <c r="Z424" s="13">
        <f t="shared" si="42"/>
        <v>22.54</v>
      </c>
      <c r="AA424" s="71">
        <f t="shared" si="43"/>
        <v>773.52</v>
      </c>
      <c r="AB424" s="72">
        <f t="shared" si="44"/>
        <v>55.251428571428569</v>
      </c>
    </row>
    <row r="425" spans="3:28" x14ac:dyDescent="0.35">
      <c r="C425" t="s">
        <v>132</v>
      </c>
      <c r="D425">
        <v>21.39</v>
      </c>
      <c r="E425">
        <v>0.85</v>
      </c>
      <c r="F425">
        <v>8.0399999999999991</v>
      </c>
      <c r="G425">
        <v>552.35</v>
      </c>
      <c r="H425">
        <v>0</v>
      </c>
      <c r="I425">
        <v>0.97</v>
      </c>
      <c r="J425">
        <v>0.83</v>
      </c>
      <c r="K425">
        <v>4</v>
      </c>
      <c r="L425">
        <v>2.74</v>
      </c>
      <c r="M425">
        <v>19</v>
      </c>
      <c r="N425">
        <v>406.39</v>
      </c>
      <c r="O425">
        <v>209.83</v>
      </c>
      <c r="P425">
        <v>196.56</v>
      </c>
      <c r="Q425">
        <v>2.85</v>
      </c>
      <c r="R425">
        <v>1.44</v>
      </c>
      <c r="S425">
        <v>0.61</v>
      </c>
      <c r="T425">
        <v>3</v>
      </c>
      <c r="U425">
        <v>3.32</v>
      </c>
      <c r="V425">
        <v>2.85</v>
      </c>
      <c r="W425">
        <v>0.94</v>
      </c>
      <c r="X425">
        <v>39.99</v>
      </c>
      <c r="Y425" s="13">
        <f t="shared" si="41"/>
        <v>27.993000000000002</v>
      </c>
      <c r="Z425" s="13">
        <f t="shared" si="42"/>
        <v>22.394400000000001</v>
      </c>
      <c r="AA425" s="71">
        <f t="shared" si="43"/>
        <v>773.44</v>
      </c>
      <c r="AB425" s="72">
        <f t="shared" si="44"/>
        <v>55.245714285714293</v>
      </c>
    </row>
    <row r="426" spans="3:28" x14ac:dyDescent="0.35">
      <c r="C426" t="s">
        <v>132</v>
      </c>
      <c r="D426">
        <v>21.4</v>
      </c>
      <c r="E426">
        <v>0.85</v>
      </c>
      <c r="F426">
        <v>8.0399999999999991</v>
      </c>
      <c r="G426">
        <v>552.82000000000005</v>
      </c>
      <c r="H426">
        <v>0</v>
      </c>
      <c r="I426">
        <v>0.97</v>
      </c>
      <c r="J426">
        <v>0.83</v>
      </c>
      <c r="K426">
        <v>4</v>
      </c>
      <c r="L426">
        <v>2.74</v>
      </c>
      <c r="M426">
        <v>19</v>
      </c>
      <c r="N426">
        <v>406.56</v>
      </c>
      <c r="O426">
        <v>209.91</v>
      </c>
      <c r="P426">
        <v>196.65</v>
      </c>
      <c r="Q426">
        <v>2.85</v>
      </c>
      <c r="R426">
        <v>1.44</v>
      </c>
      <c r="S426">
        <v>0.61</v>
      </c>
      <c r="T426">
        <v>3</v>
      </c>
      <c r="U426">
        <v>3.31</v>
      </c>
      <c r="V426">
        <v>2.85</v>
      </c>
      <c r="W426">
        <v>0.94</v>
      </c>
      <c r="X426">
        <v>40.01</v>
      </c>
      <c r="Y426" s="13">
        <f t="shared" si="41"/>
        <v>28.006999999999998</v>
      </c>
      <c r="Z426" s="13">
        <f t="shared" si="42"/>
        <v>22.4056</v>
      </c>
      <c r="AA426" s="71">
        <f t="shared" si="43"/>
        <v>773.35</v>
      </c>
      <c r="AB426" s="72">
        <f t="shared" si="44"/>
        <v>55.239285714285714</v>
      </c>
    </row>
    <row r="427" spans="3:28" x14ac:dyDescent="0.35">
      <c r="C427" t="s">
        <v>132</v>
      </c>
      <c r="D427">
        <v>21.41</v>
      </c>
      <c r="E427">
        <v>0.86</v>
      </c>
      <c r="F427">
        <v>8.0399999999999991</v>
      </c>
      <c r="G427">
        <v>555.92999999999995</v>
      </c>
      <c r="H427">
        <v>0</v>
      </c>
      <c r="I427">
        <v>0.97</v>
      </c>
      <c r="J427">
        <v>0.83</v>
      </c>
      <c r="K427">
        <v>4</v>
      </c>
      <c r="L427">
        <v>2.74</v>
      </c>
      <c r="M427">
        <v>19</v>
      </c>
      <c r="N427">
        <v>406.71</v>
      </c>
      <c r="O427">
        <v>209.99</v>
      </c>
      <c r="P427">
        <v>196.72</v>
      </c>
      <c r="Q427">
        <v>2.85</v>
      </c>
      <c r="R427">
        <v>1.44</v>
      </c>
      <c r="S427">
        <v>0.61</v>
      </c>
      <c r="T427">
        <v>3</v>
      </c>
      <c r="U427">
        <v>3.31</v>
      </c>
      <c r="V427">
        <v>2.85</v>
      </c>
      <c r="W427">
        <v>0.94</v>
      </c>
      <c r="X427">
        <v>40.11</v>
      </c>
      <c r="Y427" s="13">
        <f t="shared" si="41"/>
        <v>28.076999999999998</v>
      </c>
      <c r="Z427" s="13">
        <f t="shared" si="42"/>
        <v>22.461599999999997</v>
      </c>
      <c r="AA427" s="71">
        <f t="shared" si="43"/>
        <v>773.28</v>
      </c>
      <c r="AB427" s="72">
        <f t="shared" si="44"/>
        <v>55.234285714285711</v>
      </c>
    </row>
    <row r="428" spans="3:28" x14ac:dyDescent="0.35">
      <c r="C428" t="s">
        <v>132</v>
      </c>
      <c r="D428">
        <v>21.41</v>
      </c>
      <c r="E428">
        <v>0.86</v>
      </c>
      <c r="F428">
        <v>8.14</v>
      </c>
      <c r="G428">
        <v>556.72</v>
      </c>
      <c r="H428">
        <v>0</v>
      </c>
      <c r="I428">
        <v>0.97</v>
      </c>
      <c r="J428">
        <v>0.84</v>
      </c>
      <c r="K428">
        <v>4</v>
      </c>
      <c r="L428">
        <v>2.74</v>
      </c>
      <c r="M428">
        <v>19</v>
      </c>
      <c r="N428">
        <v>406.88</v>
      </c>
      <c r="O428">
        <v>210.08</v>
      </c>
      <c r="P428">
        <v>196.8</v>
      </c>
      <c r="Q428">
        <v>2.86</v>
      </c>
      <c r="R428">
        <v>1.44</v>
      </c>
      <c r="S428">
        <v>0.61</v>
      </c>
      <c r="T428">
        <v>3</v>
      </c>
      <c r="U428">
        <v>3.31</v>
      </c>
      <c r="V428">
        <v>2.86</v>
      </c>
      <c r="W428">
        <v>0.95</v>
      </c>
      <c r="X428">
        <v>40.270000000000003</v>
      </c>
      <c r="Y428" s="13">
        <f t="shared" si="41"/>
        <v>28.189000000000004</v>
      </c>
      <c r="Z428" s="13">
        <f t="shared" si="42"/>
        <v>22.551200000000005</v>
      </c>
      <c r="AA428" s="71">
        <f t="shared" si="43"/>
        <v>773.2</v>
      </c>
      <c r="AB428" s="72">
        <f t="shared" si="44"/>
        <v>55.228571428571435</v>
      </c>
    </row>
    <row r="429" spans="3:28" x14ac:dyDescent="0.35">
      <c r="C429" t="s">
        <v>132</v>
      </c>
      <c r="D429">
        <v>21.42</v>
      </c>
      <c r="E429">
        <v>0.86</v>
      </c>
      <c r="F429">
        <v>8.14</v>
      </c>
      <c r="G429">
        <v>557.82000000000005</v>
      </c>
      <c r="H429">
        <v>0</v>
      </c>
      <c r="I429">
        <v>0.97</v>
      </c>
      <c r="J429">
        <v>0.84</v>
      </c>
      <c r="K429">
        <v>4</v>
      </c>
      <c r="L429">
        <v>2.74</v>
      </c>
      <c r="M429">
        <v>19</v>
      </c>
      <c r="N429">
        <v>407.04</v>
      </c>
      <c r="O429">
        <v>210.16</v>
      </c>
      <c r="P429">
        <v>196.88</v>
      </c>
      <c r="Q429">
        <v>2.86</v>
      </c>
      <c r="R429">
        <v>1.45</v>
      </c>
      <c r="S429">
        <v>0.62</v>
      </c>
      <c r="T429">
        <v>3</v>
      </c>
      <c r="U429">
        <v>3.31</v>
      </c>
      <c r="V429">
        <v>2.86</v>
      </c>
      <c r="W429">
        <v>0.94</v>
      </c>
      <c r="X429">
        <v>40.25</v>
      </c>
      <c r="Y429" s="13">
        <f t="shared" si="41"/>
        <v>28.175000000000001</v>
      </c>
      <c r="Z429" s="13">
        <f t="shared" si="42"/>
        <v>22.54</v>
      </c>
      <c r="AA429" s="71">
        <f t="shared" si="43"/>
        <v>773.12</v>
      </c>
      <c r="AB429" s="72">
        <f t="shared" si="44"/>
        <v>55.222857142857144</v>
      </c>
    </row>
    <row r="430" spans="3:28" x14ac:dyDescent="0.35">
      <c r="C430" t="s">
        <v>132</v>
      </c>
      <c r="D430">
        <v>21.43</v>
      </c>
      <c r="E430">
        <v>0.86</v>
      </c>
      <c r="F430">
        <v>8.24</v>
      </c>
      <c r="G430">
        <v>558.64</v>
      </c>
      <c r="H430">
        <v>0</v>
      </c>
      <c r="I430">
        <v>0.97</v>
      </c>
      <c r="J430">
        <v>0.85</v>
      </c>
      <c r="K430">
        <v>4</v>
      </c>
      <c r="L430">
        <v>2.74</v>
      </c>
      <c r="M430">
        <v>19</v>
      </c>
      <c r="N430">
        <v>407.21</v>
      </c>
      <c r="O430">
        <v>210.25</v>
      </c>
      <c r="P430">
        <v>196.96</v>
      </c>
      <c r="Q430">
        <v>2.86</v>
      </c>
      <c r="R430">
        <v>1.46</v>
      </c>
      <c r="S430">
        <v>0.62</v>
      </c>
      <c r="T430">
        <v>3</v>
      </c>
      <c r="U430">
        <v>3.32</v>
      </c>
      <c r="V430">
        <v>2.86</v>
      </c>
      <c r="W430">
        <v>0.94</v>
      </c>
      <c r="X430">
        <v>40.18</v>
      </c>
      <c r="Y430" s="13">
        <f t="shared" si="41"/>
        <v>28.125999999999998</v>
      </c>
      <c r="Z430" s="13">
        <f t="shared" si="42"/>
        <v>22.500799999999998</v>
      </c>
      <c r="AA430" s="71">
        <f t="shared" si="43"/>
        <v>773.04</v>
      </c>
      <c r="AB430" s="72">
        <f t="shared" si="44"/>
        <v>55.217142857142854</v>
      </c>
    </row>
    <row r="431" spans="3:28" x14ac:dyDescent="0.35">
      <c r="C431" t="s">
        <v>132</v>
      </c>
      <c r="D431">
        <v>21.44</v>
      </c>
      <c r="E431">
        <v>0.86</v>
      </c>
      <c r="F431">
        <v>8.24</v>
      </c>
      <c r="G431">
        <v>558.29999999999995</v>
      </c>
      <c r="H431">
        <v>0</v>
      </c>
      <c r="I431">
        <v>0.97</v>
      </c>
      <c r="J431">
        <v>0.85</v>
      </c>
      <c r="K431">
        <v>4</v>
      </c>
      <c r="L431">
        <v>2.74</v>
      </c>
      <c r="M431">
        <v>19</v>
      </c>
      <c r="N431">
        <v>407.36</v>
      </c>
      <c r="O431">
        <v>210.33</v>
      </c>
      <c r="P431">
        <v>197.03</v>
      </c>
      <c r="Q431">
        <v>2.85</v>
      </c>
      <c r="R431">
        <v>1.46</v>
      </c>
      <c r="S431">
        <v>0.62</v>
      </c>
      <c r="T431">
        <v>3</v>
      </c>
      <c r="U431">
        <v>3.32</v>
      </c>
      <c r="V431">
        <v>2.85</v>
      </c>
      <c r="W431">
        <v>0.94</v>
      </c>
      <c r="X431">
        <v>40.090000000000003</v>
      </c>
      <c r="Y431" s="13">
        <f t="shared" si="41"/>
        <v>28.062999999999999</v>
      </c>
      <c r="Z431" s="13">
        <f t="shared" si="42"/>
        <v>22.450399999999998</v>
      </c>
      <c r="AA431" s="71">
        <f t="shared" si="43"/>
        <v>772.97</v>
      </c>
      <c r="AB431" s="72">
        <f t="shared" si="44"/>
        <v>55.212142857142858</v>
      </c>
    </row>
    <row r="432" spans="3:28" x14ac:dyDescent="0.35">
      <c r="C432" t="s">
        <v>132</v>
      </c>
      <c r="D432">
        <v>21.45</v>
      </c>
      <c r="E432">
        <v>0.86</v>
      </c>
      <c r="F432">
        <v>8.14</v>
      </c>
      <c r="G432">
        <v>559.9</v>
      </c>
      <c r="H432">
        <v>0</v>
      </c>
      <c r="I432">
        <v>0.97</v>
      </c>
      <c r="J432">
        <v>0.84</v>
      </c>
      <c r="K432">
        <v>4</v>
      </c>
      <c r="L432">
        <v>2.74</v>
      </c>
      <c r="M432">
        <v>19</v>
      </c>
      <c r="N432">
        <v>407.53</v>
      </c>
      <c r="O432">
        <v>210.41</v>
      </c>
      <c r="P432">
        <v>197.12</v>
      </c>
      <c r="Q432">
        <v>2.85</v>
      </c>
      <c r="R432">
        <v>1.45</v>
      </c>
      <c r="S432">
        <v>0.62</v>
      </c>
      <c r="T432">
        <v>3</v>
      </c>
      <c r="U432">
        <v>3.32</v>
      </c>
      <c r="V432">
        <v>2.85</v>
      </c>
      <c r="W432">
        <v>0.94</v>
      </c>
      <c r="X432">
        <v>40.130000000000003</v>
      </c>
      <c r="Y432" s="13">
        <f t="shared" si="41"/>
        <v>28.091000000000001</v>
      </c>
      <c r="Z432" s="13">
        <f t="shared" si="42"/>
        <v>22.472800000000003</v>
      </c>
      <c r="AA432" s="71">
        <f t="shared" si="43"/>
        <v>772.88</v>
      </c>
      <c r="AB432" s="72">
        <f t="shared" si="44"/>
        <v>55.205714285714286</v>
      </c>
    </row>
    <row r="433" spans="3:28" x14ac:dyDescent="0.35">
      <c r="C433" t="s">
        <v>132</v>
      </c>
      <c r="D433">
        <v>21.46</v>
      </c>
      <c r="E433">
        <v>0.86</v>
      </c>
      <c r="F433">
        <v>8.0399999999999991</v>
      </c>
      <c r="G433">
        <v>564.14</v>
      </c>
      <c r="H433">
        <v>0</v>
      </c>
      <c r="I433">
        <v>0.97</v>
      </c>
      <c r="J433">
        <v>0.84</v>
      </c>
      <c r="K433">
        <v>4</v>
      </c>
      <c r="L433">
        <v>2.74</v>
      </c>
      <c r="M433">
        <v>19</v>
      </c>
      <c r="N433">
        <v>407.7</v>
      </c>
      <c r="O433">
        <v>210.5</v>
      </c>
      <c r="P433">
        <v>197.2</v>
      </c>
      <c r="Q433">
        <v>2.85</v>
      </c>
      <c r="R433">
        <v>1.44</v>
      </c>
      <c r="S433">
        <v>0.63</v>
      </c>
      <c r="T433">
        <v>3</v>
      </c>
      <c r="U433">
        <v>3.31</v>
      </c>
      <c r="V433">
        <v>2.85</v>
      </c>
      <c r="W433">
        <v>0.94</v>
      </c>
      <c r="X433">
        <v>40.19</v>
      </c>
      <c r="Y433" s="13">
        <f t="shared" si="41"/>
        <v>28.132999999999999</v>
      </c>
      <c r="Z433" s="13">
        <f t="shared" si="42"/>
        <v>22.506399999999999</v>
      </c>
      <c r="AA433" s="71">
        <f t="shared" si="43"/>
        <v>772.8</v>
      </c>
      <c r="AB433" s="72">
        <f t="shared" si="44"/>
        <v>55.199999999999996</v>
      </c>
    </row>
    <row r="434" spans="3:28" x14ac:dyDescent="0.35">
      <c r="C434" t="s">
        <v>132</v>
      </c>
      <c r="D434">
        <v>21.47</v>
      </c>
      <c r="E434">
        <v>0.86</v>
      </c>
      <c r="F434">
        <v>8.14</v>
      </c>
      <c r="G434">
        <v>567.96</v>
      </c>
      <c r="H434">
        <v>0</v>
      </c>
      <c r="I434">
        <v>0.97</v>
      </c>
      <c r="J434">
        <v>0.83</v>
      </c>
      <c r="K434">
        <v>4</v>
      </c>
      <c r="L434">
        <v>2.74</v>
      </c>
      <c r="M434">
        <v>19</v>
      </c>
      <c r="N434">
        <v>407.85</v>
      </c>
      <c r="O434">
        <v>210.58</v>
      </c>
      <c r="P434">
        <v>197.27</v>
      </c>
      <c r="Q434">
        <v>2.86</v>
      </c>
      <c r="R434">
        <v>1.44</v>
      </c>
      <c r="S434">
        <v>0.63</v>
      </c>
      <c r="T434">
        <v>3</v>
      </c>
      <c r="U434">
        <v>3.31</v>
      </c>
      <c r="V434">
        <v>2.86</v>
      </c>
      <c r="W434">
        <v>0.94</v>
      </c>
      <c r="X434">
        <v>40.29</v>
      </c>
      <c r="Y434" s="13">
        <f t="shared" si="41"/>
        <v>28.202999999999996</v>
      </c>
      <c r="Z434" s="13">
        <f t="shared" si="42"/>
        <v>22.562399999999997</v>
      </c>
      <c r="AA434" s="71">
        <f t="shared" si="43"/>
        <v>772.73</v>
      </c>
      <c r="AB434" s="72">
        <f t="shared" si="44"/>
        <v>55.195</v>
      </c>
    </row>
    <row r="435" spans="3:28" x14ac:dyDescent="0.35">
      <c r="C435" t="s">
        <v>132</v>
      </c>
      <c r="D435">
        <v>21.48</v>
      </c>
      <c r="E435">
        <v>0.86</v>
      </c>
      <c r="F435">
        <v>8.14</v>
      </c>
      <c r="G435">
        <v>565.04</v>
      </c>
      <c r="H435">
        <v>0</v>
      </c>
      <c r="I435">
        <v>0.97</v>
      </c>
      <c r="J435">
        <v>0.83</v>
      </c>
      <c r="K435">
        <v>4</v>
      </c>
      <c r="L435">
        <v>2.74</v>
      </c>
      <c r="M435">
        <v>19</v>
      </c>
      <c r="N435">
        <v>408.02</v>
      </c>
      <c r="O435">
        <v>210.67</v>
      </c>
      <c r="P435">
        <v>197.36</v>
      </c>
      <c r="Q435">
        <v>2.86</v>
      </c>
      <c r="R435">
        <v>1.44</v>
      </c>
      <c r="S435">
        <v>0.63</v>
      </c>
      <c r="T435">
        <v>3</v>
      </c>
      <c r="U435">
        <v>3.31</v>
      </c>
      <c r="V435">
        <v>2.86</v>
      </c>
      <c r="W435">
        <v>0.94</v>
      </c>
      <c r="X435">
        <v>40.340000000000003</v>
      </c>
      <c r="Y435" s="13">
        <f t="shared" si="41"/>
        <v>28.238</v>
      </c>
      <c r="Z435" s="13">
        <f t="shared" si="42"/>
        <v>22.590399999999999</v>
      </c>
      <c r="AA435" s="71">
        <f t="shared" si="43"/>
        <v>772.64</v>
      </c>
      <c r="AB435" s="72">
        <f t="shared" si="44"/>
        <v>55.188571428571429</v>
      </c>
    </row>
    <row r="436" spans="3:28" x14ac:dyDescent="0.35">
      <c r="C436" t="s">
        <v>132</v>
      </c>
      <c r="D436">
        <v>21.48</v>
      </c>
      <c r="E436">
        <v>0.86</v>
      </c>
      <c r="F436">
        <v>8.0399999999999991</v>
      </c>
      <c r="G436">
        <v>565.20000000000005</v>
      </c>
      <c r="H436">
        <v>0</v>
      </c>
      <c r="I436">
        <v>0.97</v>
      </c>
      <c r="J436">
        <v>0.83</v>
      </c>
      <c r="K436">
        <v>4</v>
      </c>
      <c r="L436">
        <v>2.74</v>
      </c>
      <c r="M436">
        <v>19</v>
      </c>
      <c r="N436">
        <v>408.18</v>
      </c>
      <c r="O436">
        <v>210.75</v>
      </c>
      <c r="P436">
        <v>197.43</v>
      </c>
      <c r="Q436">
        <v>2.86</v>
      </c>
      <c r="R436">
        <v>1.43</v>
      </c>
      <c r="S436">
        <v>0.63</v>
      </c>
      <c r="T436">
        <v>3</v>
      </c>
      <c r="U436">
        <v>3.31</v>
      </c>
      <c r="V436">
        <v>2.86</v>
      </c>
      <c r="W436">
        <v>0.94</v>
      </c>
      <c r="X436">
        <v>40.32</v>
      </c>
      <c r="Y436" s="13">
        <f t="shared" si="41"/>
        <v>28.224</v>
      </c>
      <c r="Z436" s="13">
        <f t="shared" si="42"/>
        <v>22.5792</v>
      </c>
      <c r="AA436" s="71">
        <f t="shared" si="43"/>
        <v>772.56999999999994</v>
      </c>
      <c r="AB436" s="72">
        <f t="shared" si="44"/>
        <v>55.183571428571426</v>
      </c>
    </row>
    <row r="437" spans="3:28" x14ac:dyDescent="0.35">
      <c r="C437" t="s">
        <v>132</v>
      </c>
      <c r="D437">
        <v>21.49</v>
      </c>
      <c r="E437">
        <v>0.86</v>
      </c>
      <c r="F437">
        <v>7.95</v>
      </c>
      <c r="G437">
        <v>566.42999999999995</v>
      </c>
      <c r="H437">
        <v>0</v>
      </c>
      <c r="I437">
        <v>0.97</v>
      </c>
      <c r="J437">
        <v>0.82</v>
      </c>
      <c r="K437">
        <v>4</v>
      </c>
      <c r="L437">
        <v>2.73</v>
      </c>
      <c r="M437">
        <v>19</v>
      </c>
      <c r="N437">
        <v>408.35</v>
      </c>
      <c r="O437">
        <v>210.84</v>
      </c>
      <c r="P437">
        <v>197.51</v>
      </c>
      <c r="Q437">
        <v>2.85</v>
      </c>
      <c r="R437">
        <v>1.41</v>
      </c>
      <c r="S437">
        <v>0.63</v>
      </c>
      <c r="T437">
        <v>3</v>
      </c>
      <c r="U437">
        <v>3.31</v>
      </c>
      <c r="V437">
        <v>2.85</v>
      </c>
      <c r="W437">
        <v>0.94</v>
      </c>
      <c r="X437">
        <v>40.22</v>
      </c>
      <c r="Y437" s="13">
        <f t="shared" si="41"/>
        <v>28.153999999999996</v>
      </c>
      <c r="Z437" s="13">
        <f t="shared" si="42"/>
        <v>22.523199999999996</v>
      </c>
      <c r="AA437" s="71">
        <f t="shared" si="43"/>
        <v>772.49</v>
      </c>
      <c r="AB437" s="72">
        <f t="shared" si="44"/>
        <v>55.177857142857142</v>
      </c>
    </row>
    <row r="438" spans="3:28" x14ac:dyDescent="0.35">
      <c r="C438" t="s">
        <v>132</v>
      </c>
      <c r="D438">
        <v>21.5</v>
      </c>
      <c r="E438">
        <v>0.86</v>
      </c>
      <c r="F438">
        <v>7.85</v>
      </c>
      <c r="G438">
        <v>566.04999999999995</v>
      </c>
      <c r="H438">
        <v>0</v>
      </c>
      <c r="I438">
        <v>0.97</v>
      </c>
      <c r="J438">
        <v>0.81</v>
      </c>
      <c r="K438">
        <v>4</v>
      </c>
      <c r="L438">
        <v>2.73</v>
      </c>
      <c r="M438">
        <v>19</v>
      </c>
      <c r="N438">
        <v>408.52</v>
      </c>
      <c r="O438">
        <v>210.92</v>
      </c>
      <c r="P438">
        <v>197.59</v>
      </c>
      <c r="Q438">
        <v>2.85</v>
      </c>
      <c r="R438">
        <v>1.39</v>
      </c>
      <c r="S438">
        <v>0.63</v>
      </c>
      <c r="T438">
        <v>3</v>
      </c>
      <c r="U438">
        <v>3.31</v>
      </c>
      <c r="V438">
        <v>2.85</v>
      </c>
      <c r="W438">
        <v>0.94</v>
      </c>
      <c r="X438">
        <v>40.26</v>
      </c>
      <c r="Y438" s="13">
        <f t="shared" si="41"/>
        <v>28.181999999999999</v>
      </c>
      <c r="Z438" s="13">
        <f t="shared" si="42"/>
        <v>22.5456</v>
      </c>
      <c r="AA438" s="71">
        <f t="shared" si="43"/>
        <v>772.41</v>
      </c>
      <c r="AB438" s="72">
        <f t="shared" si="44"/>
        <v>55.172142857142852</v>
      </c>
    </row>
    <row r="439" spans="3:28" x14ac:dyDescent="0.35">
      <c r="C439" t="s">
        <v>132</v>
      </c>
      <c r="D439">
        <v>21.51</v>
      </c>
      <c r="E439">
        <v>0.86</v>
      </c>
      <c r="F439">
        <v>7.76</v>
      </c>
      <c r="G439">
        <v>569.71</v>
      </c>
      <c r="H439">
        <v>0</v>
      </c>
      <c r="I439">
        <v>0.98</v>
      </c>
      <c r="J439">
        <v>0.8</v>
      </c>
      <c r="K439">
        <v>4</v>
      </c>
      <c r="L439">
        <v>2.73</v>
      </c>
      <c r="M439">
        <v>19</v>
      </c>
      <c r="N439">
        <v>408.67</v>
      </c>
      <c r="O439">
        <v>211</v>
      </c>
      <c r="P439">
        <v>197.67</v>
      </c>
      <c r="Q439">
        <v>2.88</v>
      </c>
      <c r="R439">
        <v>1.38</v>
      </c>
      <c r="S439">
        <v>0.63</v>
      </c>
      <c r="T439">
        <v>3</v>
      </c>
      <c r="U439">
        <v>3.3</v>
      </c>
      <c r="V439">
        <v>2.88</v>
      </c>
      <c r="W439">
        <v>0.95</v>
      </c>
      <c r="X439">
        <v>40.619999999999997</v>
      </c>
      <c r="Y439" s="13">
        <f t="shared" si="41"/>
        <v>28.433999999999997</v>
      </c>
      <c r="Z439" s="13">
        <f t="shared" si="42"/>
        <v>22.747199999999999</v>
      </c>
      <c r="AA439" s="71">
        <f t="shared" si="43"/>
        <v>782.33</v>
      </c>
      <c r="AB439" s="72">
        <f t="shared" si="44"/>
        <v>55.880714285714291</v>
      </c>
    </row>
    <row r="440" spans="3:28" x14ac:dyDescent="0.35">
      <c r="C440" t="s">
        <v>132</v>
      </c>
      <c r="D440">
        <v>21.52</v>
      </c>
      <c r="E440">
        <v>0.87</v>
      </c>
      <c r="F440">
        <v>7.85</v>
      </c>
      <c r="G440">
        <v>572.33000000000004</v>
      </c>
      <c r="H440">
        <v>0</v>
      </c>
      <c r="I440">
        <v>0.98</v>
      </c>
      <c r="J440">
        <v>0.79</v>
      </c>
      <c r="K440">
        <v>4</v>
      </c>
      <c r="L440">
        <v>2.72</v>
      </c>
      <c r="M440">
        <v>19</v>
      </c>
      <c r="N440">
        <v>408.84</v>
      </c>
      <c r="O440">
        <v>211.09</v>
      </c>
      <c r="P440">
        <v>197.75</v>
      </c>
      <c r="Q440">
        <v>2.9</v>
      </c>
      <c r="R440">
        <v>1.36</v>
      </c>
      <c r="S440">
        <v>0.63</v>
      </c>
      <c r="T440">
        <v>3</v>
      </c>
      <c r="U440">
        <v>3.3</v>
      </c>
      <c r="V440">
        <v>2.9</v>
      </c>
      <c r="W440">
        <v>0.96</v>
      </c>
      <c r="X440">
        <v>40.909999999999997</v>
      </c>
      <c r="Y440" s="13">
        <f t="shared" si="41"/>
        <v>28.637</v>
      </c>
      <c r="Z440" s="13">
        <f t="shared" si="42"/>
        <v>22.909600000000001</v>
      </c>
      <c r="AA440" s="71">
        <f t="shared" si="43"/>
        <v>782.25</v>
      </c>
      <c r="AB440" s="72">
        <f t="shared" si="44"/>
        <v>55.875</v>
      </c>
    </row>
    <row r="441" spans="3:28" x14ac:dyDescent="0.35">
      <c r="C441" t="s">
        <v>132</v>
      </c>
      <c r="D441">
        <v>21.53</v>
      </c>
      <c r="E441">
        <v>0.87</v>
      </c>
      <c r="F441">
        <v>7.76</v>
      </c>
      <c r="G441">
        <v>572.11</v>
      </c>
      <c r="H441">
        <v>0</v>
      </c>
      <c r="I441">
        <v>0.99</v>
      </c>
      <c r="J441">
        <v>0.79</v>
      </c>
      <c r="K441">
        <v>4</v>
      </c>
      <c r="L441">
        <v>2.72</v>
      </c>
      <c r="M441">
        <v>19</v>
      </c>
      <c r="N441">
        <v>408.99</v>
      </c>
      <c r="O441">
        <v>211.17</v>
      </c>
      <c r="P441">
        <v>197.82</v>
      </c>
      <c r="Q441">
        <v>2.92</v>
      </c>
      <c r="R441">
        <v>1.35</v>
      </c>
      <c r="S441">
        <v>0.63</v>
      </c>
      <c r="T441">
        <v>3</v>
      </c>
      <c r="U441">
        <v>3.29</v>
      </c>
      <c r="V441">
        <v>2.92</v>
      </c>
      <c r="W441">
        <v>0.96</v>
      </c>
      <c r="X441">
        <v>41.29</v>
      </c>
      <c r="Y441" s="13">
        <f t="shared" si="41"/>
        <v>28.902999999999999</v>
      </c>
      <c r="Z441" s="13">
        <f t="shared" si="42"/>
        <v>23.122399999999999</v>
      </c>
      <c r="AA441" s="71">
        <f t="shared" si="43"/>
        <v>792.18000000000006</v>
      </c>
      <c r="AB441" s="72">
        <f t="shared" si="44"/>
        <v>56.58428571428572</v>
      </c>
    </row>
    <row r="442" spans="3:28" x14ac:dyDescent="0.35">
      <c r="C442" t="s">
        <v>132</v>
      </c>
      <c r="D442">
        <v>21.54</v>
      </c>
      <c r="E442">
        <v>0.88</v>
      </c>
      <c r="F442">
        <v>7.85</v>
      </c>
      <c r="G442">
        <v>575.91</v>
      </c>
      <c r="H442">
        <v>0</v>
      </c>
      <c r="I442">
        <v>0.99</v>
      </c>
      <c r="J442">
        <v>0.8</v>
      </c>
      <c r="K442">
        <v>4</v>
      </c>
      <c r="L442">
        <v>2.72</v>
      </c>
      <c r="M442">
        <v>19</v>
      </c>
      <c r="N442">
        <v>409.16</v>
      </c>
      <c r="O442">
        <v>211.26</v>
      </c>
      <c r="P442">
        <v>197.91</v>
      </c>
      <c r="Q442">
        <v>2.92</v>
      </c>
      <c r="R442">
        <v>1.37</v>
      </c>
      <c r="S442">
        <v>0.63</v>
      </c>
      <c r="T442">
        <v>3</v>
      </c>
      <c r="U442">
        <v>3.3</v>
      </c>
      <c r="V442">
        <v>2.92</v>
      </c>
      <c r="W442">
        <v>0.96</v>
      </c>
      <c r="X442">
        <v>41.29</v>
      </c>
      <c r="Y442" s="13">
        <f t="shared" si="41"/>
        <v>28.902999999999999</v>
      </c>
      <c r="Z442" s="13">
        <f t="shared" si="42"/>
        <v>23.122399999999999</v>
      </c>
      <c r="AA442" s="71">
        <f t="shared" si="43"/>
        <v>792.09</v>
      </c>
      <c r="AB442" s="72">
        <f t="shared" si="44"/>
        <v>56.577857142857148</v>
      </c>
    </row>
    <row r="443" spans="3:28" x14ac:dyDescent="0.35">
      <c r="C443" t="s">
        <v>132</v>
      </c>
      <c r="D443">
        <v>21.54</v>
      </c>
      <c r="E443">
        <v>0.87</v>
      </c>
      <c r="F443">
        <v>8.14</v>
      </c>
      <c r="G443">
        <v>578.88</v>
      </c>
      <c r="H443">
        <v>0</v>
      </c>
      <c r="I443">
        <v>0.99</v>
      </c>
      <c r="J443">
        <v>0.82</v>
      </c>
      <c r="K443">
        <v>4</v>
      </c>
      <c r="L443">
        <v>2.73</v>
      </c>
      <c r="M443">
        <v>19</v>
      </c>
      <c r="N443">
        <v>409.32</v>
      </c>
      <c r="O443">
        <v>211.34</v>
      </c>
      <c r="P443">
        <v>197.98</v>
      </c>
      <c r="Q443">
        <v>2.91</v>
      </c>
      <c r="R443">
        <v>1.4</v>
      </c>
      <c r="S443">
        <v>0.63</v>
      </c>
      <c r="T443">
        <v>3</v>
      </c>
      <c r="U443">
        <v>3.3</v>
      </c>
      <c r="V443">
        <v>2.91</v>
      </c>
      <c r="W443">
        <v>0.96</v>
      </c>
      <c r="X443">
        <v>41.19</v>
      </c>
      <c r="Y443" s="13">
        <f t="shared" si="41"/>
        <v>28.832999999999998</v>
      </c>
      <c r="Z443" s="13">
        <f t="shared" si="42"/>
        <v>23.066399999999998</v>
      </c>
      <c r="AA443" s="71">
        <f t="shared" si="43"/>
        <v>792.02</v>
      </c>
      <c r="AB443" s="72">
        <f t="shared" si="44"/>
        <v>56.572857142857139</v>
      </c>
    </row>
    <row r="444" spans="3:28" x14ac:dyDescent="0.35">
      <c r="C444" t="s">
        <v>132</v>
      </c>
      <c r="D444">
        <v>21.55</v>
      </c>
      <c r="E444">
        <v>0.87</v>
      </c>
      <c r="F444">
        <v>8.24</v>
      </c>
      <c r="G444">
        <v>571.32000000000005</v>
      </c>
      <c r="H444">
        <v>0</v>
      </c>
      <c r="I444">
        <v>0.98</v>
      </c>
      <c r="J444">
        <v>0.84</v>
      </c>
      <c r="K444">
        <v>4</v>
      </c>
      <c r="L444">
        <v>2.73</v>
      </c>
      <c r="M444">
        <v>19</v>
      </c>
      <c r="N444">
        <v>409.49</v>
      </c>
      <c r="O444">
        <v>211.43</v>
      </c>
      <c r="P444">
        <v>198.06</v>
      </c>
      <c r="Q444">
        <v>2.88</v>
      </c>
      <c r="R444">
        <v>1.44</v>
      </c>
      <c r="S444">
        <v>0.64</v>
      </c>
      <c r="T444">
        <v>3</v>
      </c>
      <c r="U444">
        <v>3.31</v>
      </c>
      <c r="V444">
        <v>2.88</v>
      </c>
      <c r="W444">
        <v>0.95</v>
      </c>
      <c r="X444">
        <v>40.79</v>
      </c>
      <c r="Y444" s="13">
        <f t="shared" si="41"/>
        <v>28.552999999999997</v>
      </c>
      <c r="Z444" s="13">
        <f t="shared" si="42"/>
        <v>22.842399999999998</v>
      </c>
      <c r="AA444" s="71">
        <f t="shared" si="43"/>
        <v>781.94</v>
      </c>
      <c r="AB444" s="72">
        <f t="shared" si="44"/>
        <v>55.852857142857147</v>
      </c>
    </row>
    <row r="445" spans="3:28" x14ac:dyDescent="0.35">
      <c r="C445" t="s">
        <v>132</v>
      </c>
      <c r="D445">
        <v>21.56</v>
      </c>
      <c r="E445">
        <v>0.86</v>
      </c>
      <c r="F445">
        <v>8.24</v>
      </c>
      <c r="G445">
        <v>574.54</v>
      </c>
      <c r="H445">
        <v>0</v>
      </c>
      <c r="I445">
        <v>0.98</v>
      </c>
      <c r="J445">
        <v>0.84</v>
      </c>
      <c r="K445">
        <v>4</v>
      </c>
      <c r="L445">
        <v>2.74</v>
      </c>
      <c r="M445">
        <v>19</v>
      </c>
      <c r="N445">
        <v>409.66</v>
      </c>
      <c r="O445">
        <v>211.51</v>
      </c>
      <c r="P445">
        <v>198.15</v>
      </c>
      <c r="Q445">
        <v>2.86</v>
      </c>
      <c r="R445">
        <v>1.44</v>
      </c>
      <c r="S445">
        <v>0.63</v>
      </c>
      <c r="T445">
        <v>3</v>
      </c>
      <c r="U445">
        <v>3.31</v>
      </c>
      <c r="V445">
        <v>2.86</v>
      </c>
      <c r="W445">
        <v>0.94</v>
      </c>
      <c r="X445">
        <v>40.479999999999997</v>
      </c>
      <c r="Y445" s="13">
        <f t="shared" si="41"/>
        <v>28.335999999999995</v>
      </c>
      <c r="Z445" s="13">
        <f t="shared" si="42"/>
        <v>22.668799999999997</v>
      </c>
      <c r="AA445" s="71">
        <f t="shared" si="43"/>
        <v>781.85</v>
      </c>
      <c r="AB445" s="72">
        <f t="shared" si="44"/>
        <v>55.846428571428575</v>
      </c>
    </row>
    <row r="446" spans="3:28" x14ac:dyDescent="0.35">
      <c r="C446" t="s">
        <v>132</v>
      </c>
      <c r="D446">
        <v>21.57</v>
      </c>
      <c r="E446">
        <v>0.86</v>
      </c>
      <c r="F446">
        <v>8.0399999999999991</v>
      </c>
      <c r="G446">
        <v>566.73</v>
      </c>
      <c r="H446">
        <v>0</v>
      </c>
      <c r="I446">
        <v>0.98</v>
      </c>
      <c r="J446">
        <v>0.82</v>
      </c>
      <c r="K446">
        <v>4</v>
      </c>
      <c r="L446">
        <v>2.73</v>
      </c>
      <c r="M446">
        <v>19</v>
      </c>
      <c r="N446">
        <v>409.81</v>
      </c>
      <c r="O446">
        <v>211.59</v>
      </c>
      <c r="P446">
        <v>198.22</v>
      </c>
      <c r="Q446">
        <v>2.85</v>
      </c>
      <c r="R446">
        <v>1.42</v>
      </c>
      <c r="S446">
        <v>0.63</v>
      </c>
      <c r="T446">
        <v>3</v>
      </c>
      <c r="U446">
        <v>3.31</v>
      </c>
      <c r="V446">
        <v>2.85</v>
      </c>
      <c r="W446">
        <v>0.94</v>
      </c>
      <c r="X446">
        <v>40.4</v>
      </c>
      <c r="Y446" s="13">
        <f t="shared" si="41"/>
        <v>28.28</v>
      </c>
      <c r="Z446" s="13">
        <f t="shared" si="42"/>
        <v>22.624000000000002</v>
      </c>
      <c r="AA446" s="71">
        <f t="shared" si="43"/>
        <v>781.78</v>
      </c>
      <c r="AB446" s="72">
        <f t="shared" si="44"/>
        <v>55.841428571428573</v>
      </c>
    </row>
    <row r="447" spans="3:28" x14ac:dyDescent="0.35">
      <c r="C447" t="s">
        <v>132</v>
      </c>
      <c r="D447">
        <v>21.58</v>
      </c>
      <c r="E447">
        <v>0.86</v>
      </c>
      <c r="F447">
        <v>7.76</v>
      </c>
      <c r="G447">
        <v>561.72</v>
      </c>
      <c r="H447">
        <v>0</v>
      </c>
      <c r="I447">
        <v>0.98</v>
      </c>
      <c r="J447">
        <v>0.8</v>
      </c>
      <c r="K447">
        <v>4</v>
      </c>
      <c r="L447">
        <v>2.73</v>
      </c>
      <c r="M447">
        <v>19</v>
      </c>
      <c r="N447">
        <v>409.98</v>
      </c>
      <c r="O447">
        <v>211.68</v>
      </c>
      <c r="P447">
        <v>198.3</v>
      </c>
      <c r="Q447">
        <v>2.86</v>
      </c>
      <c r="R447">
        <v>1.38</v>
      </c>
      <c r="S447">
        <v>0.62</v>
      </c>
      <c r="T447">
        <v>3</v>
      </c>
      <c r="U447">
        <v>3.31</v>
      </c>
      <c r="V447">
        <v>2.86</v>
      </c>
      <c r="W447">
        <v>0.94</v>
      </c>
      <c r="X447">
        <v>40.5</v>
      </c>
      <c r="Y447" s="13">
        <f t="shared" si="41"/>
        <v>28.35</v>
      </c>
      <c r="Z447" s="13">
        <f t="shared" si="42"/>
        <v>22.68</v>
      </c>
      <c r="AA447" s="71">
        <f t="shared" si="43"/>
        <v>781.7</v>
      </c>
      <c r="AB447" s="72">
        <f t="shared" si="44"/>
        <v>55.835714285714289</v>
      </c>
    </row>
    <row r="448" spans="3:28" x14ac:dyDescent="0.35">
      <c r="C448" t="s">
        <v>132</v>
      </c>
      <c r="D448">
        <v>21.59</v>
      </c>
      <c r="E448">
        <v>0.87</v>
      </c>
      <c r="F448">
        <v>7.66</v>
      </c>
      <c r="G448">
        <v>561.5</v>
      </c>
      <c r="H448">
        <v>0</v>
      </c>
      <c r="I448">
        <v>0.98</v>
      </c>
      <c r="J448">
        <v>0.78</v>
      </c>
      <c r="K448">
        <v>4</v>
      </c>
      <c r="L448">
        <v>2.72</v>
      </c>
      <c r="M448">
        <v>19</v>
      </c>
      <c r="N448">
        <v>410.13</v>
      </c>
      <c r="O448">
        <v>211.76</v>
      </c>
      <c r="P448">
        <v>198.38</v>
      </c>
      <c r="Q448">
        <v>2.88</v>
      </c>
      <c r="R448">
        <v>1.34</v>
      </c>
      <c r="S448">
        <v>0.61</v>
      </c>
      <c r="T448">
        <v>3</v>
      </c>
      <c r="U448">
        <v>3.3</v>
      </c>
      <c r="V448">
        <v>2.88</v>
      </c>
      <c r="W448">
        <v>0.95</v>
      </c>
      <c r="X448">
        <v>40.78</v>
      </c>
      <c r="Y448" s="13">
        <f t="shared" si="41"/>
        <v>28.546000000000003</v>
      </c>
      <c r="Z448" s="13">
        <f t="shared" si="42"/>
        <v>22.836800000000004</v>
      </c>
      <c r="AA448" s="71">
        <f t="shared" si="43"/>
        <v>781.62</v>
      </c>
      <c r="AB448" s="72">
        <f t="shared" si="44"/>
        <v>55.83</v>
      </c>
    </row>
    <row r="449" spans="3:28" x14ac:dyDescent="0.35">
      <c r="C449" t="s">
        <v>132</v>
      </c>
      <c r="D449">
        <v>21.59</v>
      </c>
      <c r="E449">
        <v>0.87</v>
      </c>
      <c r="F449">
        <v>7.47</v>
      </c>
      <c r="G449">
        <v>562.41</v>
      </c>
      <c r="H449">
        <v>0</v>
      </c>
      <c r="I449">
        <v>0.98</v>
      </c>
      <c r="J449">
        <v>0.77</v>
      </c>
      <c r="K449">
        <v>4</v>
      </c>
      <c r="L449">
        <v>2.72</v>
      </c>
      <c r="M449">
        <v>19</v>
      </c>
      <c r="N449">
        <v>410.3</v>
      </c>
      <c r="O449">
        <v>211.85</v>
      </c>
      <c r="P449">
        <v>198.46</v>
      </c>
      <c r="Q449">
        <v>2.89</v>
      </c>
      <c r="R449">
        <v>1.31</v>
      </c>
      <c r="S449">
        <v>0.61</v>
      </c>
      <c r="T449">
        <v>3</v>
      </c>
      <c r="U449">
        <v>3.29</v>
      </c>
      <c r="V449">
        <v>2.89</v>
      </c>
      <c r="W449">
        <v>0.95</v>
      </c>
      <c r="X449">
        <v>40.99</v>
      </c>
      <c r="Y449" s="13">
        <f t="shared" si="41"/>
        <v>28.693000000000001</v>
      </c>
      <c r="Z449" s="13">
        <f t="shared" si="42"/>
        <v>22.9544</v>
      </c>
      <c r="AA449" s="71">
        <f t="shared" si="43"/>
        <v>781.54</v>
      </c>
      <c r="AB449" s="72">
        <f t="shared" si="44"/>
        <v>55.824285714285715</v>
      </c>
    </row>
    <row r="450" spans="3:28" x14ac:dyDescent="0.35">
      <c r="C450" t="s">
        <v>132</v>
      </c>
      <c r="D450">
        <v>21.6</v>
      </c>
      <c r="E450">
        <v>0.87</v>
      </c>
      <c r="F450">
        <v>7.47</v>
      </c>
      <c r="G450">
        <v>564.89</v>
      </c>
      <c r="H450">
        <v>0</v>
      </c>
      <c r="I450">
        <v>0.99</v>
      </c>
      <c r="J450">
        <v>0.75</v>
      </c>
      <c r="K450">
        <v>4</v>
      </c>
      <c r="L450">
        <v>2.71</v>
      </c>
      <c r="M450">
        <v>19</v>
      </c>
      <c r="N450">
        <v>410.46</v>
      </c>
      <c r="O450">
        <v>211.93</v>
      </c>
      <c r="P450">
        <v>198.53</v>
      </c>
      <c r="Q450">
        <v>2.9</v>
      </c>
      <c r="R450">
        <v>1.29</v>
      </c>
      <c r="S450">
        <v>0.61</v>
      </c>
      <c r="T450">
        <v>3</v>
      </c>
      <c r="U450">
        <v>3.29</v>
      </c>
      <c r="V450">
        <v>2.9</v>
      </c>
      <c r="W450">
        <v>0.96</v>
      </c>
      <c r="X450">
        <v>41.17</v>
      </c>
      <c r="Y450" s="13">
        <f t="shared" si="41"/>
        <v>28.818999999999999</v>
      </c>
      <c r="Z450" s="13">
        <f t="shared" si="42"/>
        <v>23.055199999999999</v>
      </c>
      <c r="AA450" s="71">
        <f t="shared" si="43"/>
        <v>791.47</v>
      </c>
      <c r="AB450" s="72">
        <f t="shared" si="44"/>
        <v>56.533571428571427</v>
      </c>
    </row>
    <row r="451" spans="3:28" x14ac:dyDescent="0.35">
      <c r="C451" t="s">
        <v>132</v>
      </c>
      <c r="D451">
        <v>21.61</v>
      </c>
      <c r="E451">
        <v>0.88</v>
      </c>
      <c r="F451">
        <v>7.37</v>
      </c>
      <c r="G451">
        <v>565.66999999999996</v>
      </c>
      <c r="H451">
        <v>0</v>
      </c>
      <c r="I451">
        <v>0.99</v>
      </c>
      <c r="J451">
        <v>0.75</v>
      </c>
      <c r="K451">
        <v>4</v>
      </c>
      <c r="L451">
        <v>2.71</v>
      </c>
      <c r="M451">
        <v>19</v>
      </c>
      <c r="N451">
        <v>410.63</v>
      </c>
      <c r="O451">
        <v>212.01</v>
      </c>
      <c r="P451">
        <v>198.61</v>
      </c>
      <c r="Q451">
        <v>2.91</v>
      </c>
      <c r="R451">
        <v>1.28</v>
      </c>
      <c r="S451">
        <v>0.61</v>
      </c>
      <c r="T451">
        <v>3</v>
      </c>
      <c r="U451">
        <v>3.29</v>
      </c>
      <c r="V451">
        <v>2.91</v>
      </c>
      <c r="W451">
        <v>0.96</v>
      </c>
      <c r="X451">
        <v>41.31</v>
      </c>
      <c r="Y451" s="13">
        <f t="shared" si="41"/>
        <v>28.917000000000002</v>
      </c>
      <c r="Z451" s="13">
        <f t="shared" si="42"/>
        <v>23.133600000000001</v>
      </c>
      <c r="AA451" s="71">
        <f t="shared" si="43"/>
        <v>791.39</v>
      </c>
      <c r="AB451" s="72">
        <f t="shared" si="44"/>
        <v>56.527857142857144</v>
      </c>
    </row>
    <row r="452" spans="3:28" x14ac:dyDescent="0.35">
      <c r="C452" t="s">
        <v>132</v>
      </c>
      <c r="D452">
        <v>21.62</v>
      </c>
      <c r="E452">
        <v>0.88</v>
      </c>
      <c r="F452">
        <v>7.37</v>
      </c>
      <c r="G452">
        <v>568.62</v>
      </c>
      <c r="H452">
        <v>0</v>
      </c>
      <c r="I452">
        <v>0.99</v>
      </c>
      <c r="J452">
        <v>0.74</v>
      </c>
      <c r="K452">
        <v>4</v>
      </c>
      <c r="L452">
        <v>2.71</v>
      </c>
      <c r="M452">
        <v>19</v>
      </c>
      <c r="N452">
        <v>410.8</v>
      </c>
      <c r="O452">
        <v>212.1</v>
      </c>
      <c r="P452">
        <v>198.7</v>
      </c>
      <c r="Q452">
        <v>2.92</v>
      </c>
      <c r="R452">
        <v>1.26</v>
      </c>
      <c r="S452">
        <v>0.61</v>
      </c>
      <c r="T452">
        <v>3</v>
      </c>
      <c r="U452">
        <v>3.28</v>
      </c>
      <c r="V452">
        <v>2.92</v>
      </c>
      <c r="W452">
        <v>0.96</v>
      </c>
      <c r="X452">
        <v>41.47</v>
      </c>
      <c r="Y452" s="13">
        <f t="shared" si="41"/>
        <v>29.028999999999996</v>
      </c>
      <c r="Z452" s="13">
        <f t="shared" si="42"/>
        <v>23.223199999999999</v>
      </c>
      <c r="AA452" s="71">
        <f t="shared" si="43"/>
        <v>791.3</v>
      </c>
      <c r="AB452" s="72">
        <f t="shared" si="44"/>
        <v>56.521428571428565</v>
      </c>
    </row>
    <row r="453" spans="3:28" x14ac:dyDescent="0.35">
      <c r="C453" t="s">
        <v>132</v>
      </c>
      <c r="D453">
        <v>21.63</v>
      </c>
      <c r="E453">
        <v>0.88</v>
      </c>
      <c r="F453">
        <v>7.28</v>
      </c>
      <c r="G453">
        <v>568.78</v>
      </c>
      <c r="H453">
        <v>0</v>
      </c>
      <c r="I453">
        <v>0.99</v>
      </c>
      <c r="J453">
        <v>0.74</v>
      </c>
      <c r="K453">
        <v>4</v>
      </c>
      <c r="L453">
        <v>2.71</v>
      </c>
      <c r="M453">
        <v>19</v>
      </c>
      <c r="N453">
        <v>410.95</v>
      </c>
      <c r="O453">
        <v>212.18</v>
      </c>
      <c r="P453">
        <v>198.77</v>
      </c>
      <c r="Q453">
        <v>2.93</v>
      </c>
      <c r="R453">
        <v>1.26</v>
      </c>
      <c r="S453">
        <v>0.61</v>
      </c>
      <c r="T453">
        <v>3</v>
      </c>
      <c r="U453">
        <v>3.28</v>
      </c>
      <c r="V453">
        <v>2.93</v>
      </c>
      <c r="W453">
        <v>0.97</v>
      </c>
      <c r="X453">
        <v>41.53</v>
      </c>
      <c r="Y453" s="13">
        <f t="shared" si="41"/>
        <v>29.071000000000005</v>
      </c>
      <c r="Z453" s="13">
        <f t="shared" si="42"/>
        <v>23.256800000000002</v>
      </c>
      <c r="AA453" s="71">
        <f t="shared" si="43"/>
        <v>791.23</v>
      </c>
      <c r="AB453" s="72">
        <f t="shared" si="44"/>
        <v>56.51642857142857</v>
      </c>
    </row>
    <row r="454" spans="3:28" x14ac:dyDescent="0.35">
      <c r="C454" t="s">
        <v>132</v>
      </c>
      <c r="D454">
        <v>21.64</v>
      </c>
      <c r="E454">
        <v>0.88</v>
      </c>
      <c r="F454">
        <v>7.37</v>
      </c>
      <c r="G454">
        <v>565.1</v>
      </c>
      <c r="H454">
        <v>0</v>
      </c>
      <c r="I454">
        <v>0.99</v>
      </c>
      <c r="J454">
        <v>0.75</v>
      </c>
      <c r="K454">
        <v>4</v>
      </c>
      <c r="L454">
        <v>2.71</v>
      </c>
      <c r="M454">
        <v>19</v>
      </c>
      <c r="N454">
        <v>411.12</v>
      </c>
      <c r="O454">
        <v>212.27</v>
      </c>
      <c r="P454">
        <v>198.85</v>
      </c>
      <c r="Q454">
        <v>2.93</v>
      </c>
      <c r="R454">
        <v>1.27</v>
      </c>
      <c r="S454">
        <v>0.61</v>
      </c>
      <c r="T454">
        <v>3</v>
      </c>
      <c r="U454">
        <v>3.28</v>
      </c>
      <c r="V454">
        <v>2.93</v>
      </c>
      <c r="W454">
        <v>0.97</v>
      </c>
      <c r="X454">
        <v>41.57</v>
      </c>
      <c r="Y454" s="13">
        <f t="shared" si="41"/>
        <v>29.099</v>
      </c>
      <c r="Z454" s="13">
        <f t="shared" si="42"/>
        <v>23.279199999999999</v>
      </c>
      <c r="AA454" s="71">
        <f t="shared" si="43"/>
        <v>791.15</v>
      </c>
      <c r="AB454" s="72">
        <f t="shared" si="44"/>
        <v>56.510714285714286</v>
      </c>
    </row>
    <row r="455" spans="3:28" x14ac:dyDescent="0.35">
      <c r="C455" t="s">
        <v>132</v>
      </c>
      <c r="D455">
        <v>21.65</v>
      </c>
      <c r="E455">
        <v>0.88</v>
      </c>
      <c r="F455">
        <v>7.57</v>
      </c>
      <c r="G455">
        <v>565.67999999999995</v>
      </c>
      <c r="H455">
        <v>0</v>
      </c>
      <c r="I455">
        <v>0.99</v>
      </c>
      <c r="J455">
        <v>0.76</v>
      </c>
      <c r="K455">
        <v>4</v>
      </c>
      <c r="L455">
        <v>2.71</v>
      </c>
      <c r="M455">
        <v>19</v>
      </c>
      <c r="N455">
        <v>411.27</v>
      </c>
      <c r="O455">
        <v>212.35</v>
      </c>
      <c r="P455">
        <v>198.93</v>
      </c>
      <c r="Q455">
        <v>2.92</v>
      </c>
      <c r="R455">
        <v>1.3</v>
      </c>
      <c r="S455">
        <v>0.61</v>
      </c>
      <c r="T455">
        <v>3</v>
      </c>
      <c r="U455">
        <v>3.29</v>
      </c>
      <c r="V455">
        <v>2.92</v>
      </c>
      <c r="W455">
        <v>0.96</v>
      </c>
      <c r="X455">
        <v>41.49</v>
      </c>
      <c r="Y455" s="13">
        <f t="shared" ref="Y455:Y518" si="45">X455*14/20</f>
        <v>29.042999999999999</v>
      </c>
      <c r="Z455" s="13">
        <f t="shared" ref="Z455:Z518" si="46">X455*14/25</f>
        <v>23.234400000000001</v>
      </c>
      <c r="AA455" s="71">
        <f t="shared" ref="AA455:AA518" si="47">I455*1000-P455</f>
        <v>791.06999999999994</v>
      </c>
      <c r="AB455" s="72">
        <f t="shared" ref="AB455:AB518" si="48">AA455/14</f>
        <v>56.504999999999995</v>
      </c>
    </row>
    <row r="456" spans="3:28" x14ac:dyDescent="0.35">
      <c r="C456" t="s">
        <v>132</v>
      </c>
      <c r="D456">
        <v>21.66</v>
      </c>
      <c r="E456">
        <v>0.88</v>
      </c>
      <c r="F456">
        <v>7.66</v>
      </c>
      <c r="G456">
        <v>565.45000000000005</v>
      </c>
      <c r="H456">
        <v>0</v>
      </c>
      <c r="I456">
        <v>0.99</v>
      </c>
      <c r="J456">
        <v>0.77</v>
      </c>
      <c r="K456">
        <v>4</v>
      </c>
      <c r="L456">
        <v>2.72</v>
      </c>
      <c r="M456">
        <v>19</v>
      </c>
      <c r="N456">
        <v>411.44</v>
      </c>
      <c r="O456">
        <v>212.44</v>
      </c>
      <c r="P456">
        <v>199.01</v>
      </c>
      <c r="Q456">
        <v>2.92</v>
      </c>
      <c r="R456">
        <v>1.32</v>
      </c>
      <c r="S456">
        <v>0.61</v>
      </c>
      <c r="T456">
        <v>3</v>
      </c>
      <c r="U456">
        <v>3.29</v>
      </c>
      <c r="V456">
        <v>2.92</v>
      </c>
      <c r="W456">
        <v>0.96</v>
      </c>
      <c r="X456">
        <v>41.49</v>
      </c>
      <c r="Y456" s="13">
        <f t="shared" si="45"/>
        <v>29.042999999999999</v>
      </c>
      <c r="Z456" s="13">
        <f t="shared" si="46"/>
        <v>23.234400000000001</v>
      </c>
      <c r="AA456" s="71">
        <f t="shared" si="47"/>
        <v>790.99</v>
      </c>
      <c r="AB456" s="72">
        <f t="shared" si="48"/>
        <v>56.499285714285712</v>
      </c>
    </row>
    <row r="457" spans="3:28" x14ac:dyDescent="0.35">
      <c r="C457" t="s">
        <v>132</v>
      </c>
      <c r="D457">
        <v>21.66</v>
      </c>
      <c r="E457">
        <v>0.88</v>
      </c>
      <c r="F457">
        <v>7.76</v>
      </c>
      <c r="G457">
        <v>566.11</v>
      </c>
      <c r="H457">
        <v>0</v>
      </c>
      <c r="I457">
        <v>0.99</v>
      </c>
      <c r="J457">
        <v>0.78</v>
      </c>
      <c r="K457">
        <v>4</v>
      </c>
      <c r="L457">
        <v>2.72</v>
      </c>
      <c r="M457">
        <v>19</v>
      </c>
      <c r="N457">
        <v>411.6</v>
      </c>
      <c r="O457">
        <v>212.51</v>
      </c>
      <c r="P457">
        <v>199.08</v>
      </c>
      <c r="Q457">
        <v>2.92</v>
      </c>
      <c r="R457">
        <v>1.34</v>
      </c>
      <c r="S457">
        <v>0.61</v>
      </c>
      <c r="T457">
        <v>3</v>
      </c>
      <c r="U457">
        <v>3.29</v>
      </c>
      <c r="V457">
        <v>2.92</v>
      </c>
      <c r="W457">
        <v>0.96</v>
      </c>
      <c r="X457">
        <v>41.47</v>
      </c>
      <c r="Y457" s="13">
        <f t="shared" si="45"/>
        <v>29.028999999999996</v>
      </c>
      <c r="Z457" s="13">
        <f t="shared" si="46"/>
        <v>23.223199999999999</v>
      </c>
      <c r="AA457" s="71">
        <f t="shared" si="47"/>
        <v>790.92</v>
      </c>
      <c r="AB457" s="72">
        <f t="shared" si="48"/>
        <v>56.494285714285709</v>
      </c>
    </row>
    <row r="458" spans="3:28" x14ac:dyDescent="0.35">
      <c r="C458" t="s">
        <v>132</v>
      </c>
      <c r="D458">
        <v>21.67</v>
      </c>
      <c r="E458">
        <v>0.88</v>
      </c>
      <c r="F458">
        <v>7.85</v>
      </c>
      <c r="G458">
        <v>571.13</v>
      </c>
      <c r="H458">
        <v>0</v>
      </c>
      <c r="I458">
        <v>0.99</v>
      </c>
      <c r="J458">
        <v>0.78</v>
      </c>
      <c r="K458">
        <v>4</v>
      </c>
      <c r="L458">
        <v>2.72</v>
      </c>
      <c r="M458">
        <v>19</v>
      </c>
      <c r="N458">
        <v>411.77</v>
      </c>
      <c r="O458">
        <v>212.6</v>
      </c>
      <c r="P458">
        <v>199.17</v>
      </c>
      <c r="Q458">
        <v>2.92</v>
      </c>
      <c r="R458">
        <v>1.34</v>
      </c>
      <c r="S458">
        <v>0.62</v>
      </c>
      <c r="T458">
        <v>3</v>
      </c>
      <c r="U458">
        <v>3.29</v>
      </c>
      <c r="V458">
        <v>2.92</v>
      </c>
      <c r="W458">
        <v>0.96</v>
      </c>
      <c r="X458">
        <v>41.49</v>
      </c>
      <c r="Y458" s="13">
        <f t="shared" si="45"/>
        <v>29.042999999999999</v>
      </c>
      <c r="Z458" s="13">
        <f t="shared" si="46"/>
        <v>23.234400000000001</v>
      </c>
      <c r="AA458" s="71">
        <f t="shared" si="47"/>
        <v>790.83</v>
      </c>
      <c r="AB458" s="72">
        <f t="shared" si="48"/>
        <v>56.487857142857145</v>
      </c>
    </row>
    <row r="459" spans="3:28" x14ac:dyDescent="0.35">
      <c r="C459" t="s">
        <v>132</v>
      </c>
      <c r="D459">
        <v>21.68</v>
      </c>
      <c r="E459">
        <v>0.88</v>
      </c>
      <c r="F459">
        <v>7.76</v>
      </c>
      <c r="G459">
        <v>572.99</v>
      </c>
      <c r="H459">
        <v>0</v>
      </c>
      <c r="I459">
        <v>0.99</v>
      </c>
      <c r="J459">
        <v>0.78</v>
      </c>
      <c r="K459">
        <v>4</v>
      </c>
      <c r="L459">
        <v>2.72</v>
      </c>
      <c r="M459">
        <v>19</v>
      </c>
      <c r="N459">
        <v>411.94</v>
      </c>
      <c r="O459">
        <v>212.69</v>
      </c>
      <c r="P459">
        <v>199.25</v>
      </c>
      <c r="Q459">
        <v>2.92</v>
      </c>
      <c r="R459">
        <v>1.34</v>
      </c>
      <c r="S459">
        <v>0.62</v>
      </c>
      <c r="T459">
        <v>3</v>
      </c>
      <c r="U459">
        <v>3.29</v>
      </c>
      <c r="V459">
        <v>2.92</v>
      </c>
      <c r="W459">
        <v>0.96</v>
      </c>
      <c r="X459">
        <v>41.53</v>
      </c>
      <c r="Y459" s="13">
        <f t="shared" si="45"/>
        <v>29.071000000000005</v>
      </c>
      <c r="Z459" s="13">
        <f t="shared" si="46"/>
        <v>23.256800000000002</v>
      </c>
      <c r="AA459" s="71">
        <f t="shared" si="47"/>
        <v>790.75</v>
      </c>
      <c r="AB459" s="72">
        <f t="shared" si="48"/>
        <v>56.482142857142854</v>
      </c>
    </row>
    <row r="460" spans="3:28" x14ac:dyDescent="0.35">
      <c r="C460" t="s">
        <v>132</v>
      </c>
      <c r="D460">
        <v>21.69</v>
      </c>
      <c r="E460">
        <v>0.88</v>
      </c>
      <c r="F460">
        <v>7.76</v>
      </c>
      <c r="G460">
        <v>572.44000000000005</v>
      </c>
      <c r="H460">
        <v>0</v>
      </c>
      <c r="I460">
        <v>0.99</v>
      </c>
      <c r="J460">
        <v>0.78</v>
      </c>
      <c r="K460">
        <v>4</v>
      </c>
      <c r="L460">
        <v>2.72</v>
      </c>
      <c r="M460">
        <v>19</v>
      </c>
      <c r="N460">
        <v>412.09</v>
      </c>
      <c r="O460">
        <v>212.77</v>
      </c>
      <c r="P460">
        <v>199.32</v>
      </c>
      <c r="Q460">
        <v>2.92</v>
      </c>
      <c r="R460">
        <v>1.33</v>
      </c>
      <c r="S460">
        <v>0.62</v>
      </c>
      <c r="T460">
        <v>3</v>
      </c>
      <c r="U460">
        <v>3.29</v>
      </c>
      <c r="V460">
        <v>2.92</v>
      </c>
      <c r="W460">
        <v>0.96</v>
      </c>
      <c r="X460">
        <v>41.5</v>
      </c>
      <c r="Y460" s="13">
        <f t="shared" si="45"/>
        <v>29.05</v>
      </c>
      <c r="Z460" s="13">
        <f t="shared" si="46"/>
        <v>23.24</v>
      </c>
      <c r="AA460" s="71">
        <f t="shared" si="47"/>
        <v>790.68000000000006</v>
      </c>
      <c r="AB460" s="72">
        <f t="shared" si="48"/>
        <v>56.477142857142859</v>
      </c>
    </row>
    <row r="461" spans="3:28" x14ac:dyDescent="0.35">
      <c r="C461" t="s">
        <v>132</v>
      </c>
      <c r="D461">
        <v>21.7</v>
      </c>
      <c r="E461">
        <v>0.88</v>
      </c>
      <c r="F461">
        <v>7.66</v>
      </c>
      <c r="G461">
        <v>573.12</v>
      </c>
      <c r="H461">
        <v>0</v>
      </c>
      <c r="I461">
        <v>0.99</v>
      </c>
      <c r="J461">
        <v>0.78</v>
      </c>
      <c r="K461">
        <v>4</v>
      </c>
      <c r="L461">
        <v>2.72</v>
      </c>
      <c r="M461">
        <v>19</v>
      </c>
      <c r="N461">
        <v>412.26</v>
      </c>
      <c r="O461">
        <v>212.86</v>
      </c>
      <c r="P461">
        <v>199.4</v>
      </c>
      <c r="Q461">
        <v>2.9</v>
      </c>
      <c r="R461">
        <v>1.33</v>
      </c>
      <c r="S461">
        <v>0.62</v>
      </c>
      <c r="T461">
        <v>3</v>
      </c>
      <c r="U461">
        <v>3.29</v>
      </c>
      <c r="V461">
        <v>2.9</v>
      </c>
      <c r="W461">
        <v>0.96</v>
      </c>
      <c r="X461">
        <v>41.35</v>
      </c>
      <c r="Y461" s="13">
        <f t="shared" si="45"/>
        <v>28.945</v>
      </c>
      <c r="Z461" s="13">
        <f t="shared" si="46"/>
        <v>23.155999999999999</v>
      </c>
      <c r="AA461" s="71">
        <f t="shared" si="47"/>
        <v>790.6</v>
      </c>
      <c r="AB461" s="72">
        <f t="shared" si="48"/>
        <v>56.471428571428575</v>
      </c>
    </row>
    <row r="462" spans="3:28" x14ac:dyDescent="0.35">
      <c r="C462" t="s">
        <v>132</v>
      </c>
      <c r="D462">
        <v>21.71</v>
      </c>
      <c r="E462">
        <v>0.87</v>
      </c>
      <c r="F462">
        <v>7.66</v>
      </c>
      <c r="G462">
        <v>575.6</v>
      </c>
      <c r="H462">
        <v>0</v>
      </c>
      <c r="I462">
        <v>0.99</v>
      </c>
      <c r="J462">
        <v>0.78</v>
      </c>
      <c r="K462">
        <v>4</v>
      </c>
      <c r="L462">
        <v>2.72</v>
      </c>
      <c r="M462">
        <v>19</v>
      </c>
      <c r="N462">
        <v>412.41</v>
      </c>
      <c r="O462">
        <v>212.94</v>
      </c>
      <c r="P462">
        <v>199.48</v>
      </c>
      <c r="Q462">
        <v>2.88</v>
      </c>
      <c r="R462">
        <v>1.33</v>
      </c>
      <c r="S462">
        <v>0.63</v>
      </c>
      <c r="T462">
        <v>3</v>
      </c>
      <c r="U462">
        <v>3.3</v>
      </c>
      <c r="V462">
        <v>2.88</v>
      </c>
      <c r="W462">
        <v>0.95</v>
      </c>
      <c r="X462">
        <v>41.1</v>
      </c>
      <c r="Y462" s="13">
        <f t="shared" si="45"/>
        <v>28.77</v>
      </c>
      <c r="Z462" s="13">
        <f t="shared" si="46"/>
        <v>23.015999999999998</v>
      </c>
      <c r="AA462" s="71">
        <f t="shared" si="47"/>
        <v>790.52</v>
      </c>
      <c r="AB462" s="72">
        <f t="shared" si="48"/>
        <v>56.465714285714284</v>
      </c>
    </row>
    <row r="463" spans="3:28" x14ac:dyDescent="0.35">
      <c r="C463" t="s">
        <v>132</v>
      </c>
      <c r="D463">
        <v>21.71</v>
      </c>
      <c r="E463">
        <v>0.87</v>
      </c>
      <c r="F463">
        <v>7.66</v>
      </c>
      <c r="G463">
        <v>573.13</v>
      </c>
      <c r="H463">
        <v>0</v>
      </c>
      <c r="I463">
        <v>0.98</v>
      </c>
      <c r="J463">
        <v>0.78</v>
      </c>
      <c r="K463">
        <v>4</v>
      </c>
      <c r="L463">
        <v>2.72</v>
      </c>
      <c r="M463">
        <v>19</v>
      </c>
      <c r="N463">
        <v>412.58</v>
      </c>
      <c r="O463">
        <v>213.02</v>
      </c>
      <c r="P463">
        <v>199.56</v>
      </c>
      <c r="Q463">
        <v>2.86</v>
      </c>
      <c r="R463">
        <v>1.35</v>
      </c>
      <c r="S463">
        <v>0.63</v>
      </c>
      <c r="T463">
        <v>3</v>
      </c>
      <c r="U463">
        <v>3.3</v>
      </c>
      <c r="V463">
        <v>2.86</v>
      </c>
      <c r="W463">
        <v>0.94</v>
      </c>
      <c r="X463">
        <v>40.78</v>
      </c>
      <c r="Y463" s="13">
        <f t="shared" si="45"/>
        <v>28.546000000000003</v>
      </c>
      <c r="Z463" s="13">
        <f t="shared" si="46"/>
        <v>22.836800000000004</v>
      </c>
      <c r="AA463" s="71">
        <f t="shared" si="47"/>
        <v>780.44</v>
      </c>
      <c r="AB463" s="72">
        <f t="shared" si="48"/>
        <v>55.745714285714293</v>
      </c>
    </row>
    <row r="464" spans="3:28" x14ac:dyDescent="0.35">
      <c r="C464" t="s">
        <v>132</v>
      </c>
      <c r="D464">
        <v>21.72</v>
      </c>
      <c r="E464">
        <v>0.87</v>
      </c>
      <c r="F464">
        <v>7.76</v>
      </c>
      <c r="G464">
        <v>568</v>
      </c>
      <c r="H464">
        <v>0</v>
      </c>
      <c r="I464">
        <v>0.98</v>
      </c>
      <c r="J464">
        <v>0.79</v>
      </c>
      <c r="K464">
        <v>4</v>
      </c>
      <c r="L464">
        <v>2.72</v>
      </c>
      <c r="M464">
        <v>19</v>
      </c>
      <c r="N464">
        <v>412.76</v>
      </c>
      <c r="O464">
        <v>213.11</v>
      </c>
      <c r="P464">
        <v>199.64</v>
      </c>
      <c r="Q464">
        <v>2.84</v>
      </c>
      <c r="R464">
        <v>1.37</v>
      </c>
      <c r="S464">
        <v>0.63</v>
      </c>
      <c r="T464">
        <v>3</v>
      </c>
      <c r="U464">
        <v>3.31</v>
      </c>
      <c r="V464">
        <v>2.84</v>
      </c>
      <c r="W464">
        <v>0.94</v>
      </c>
      <c r="X464">
        <v>40.53</v>
      </c>
      <c r="Y464" s="13">
        <f t="shared" si="45"/>
        <v>28.371000000000002</v>
      </c>
      <c r="Z464" s="13">
        <f t="shared" si="46"/>
        <v>22.696800000000003</v>
      </c>
      <c r="AA464" s="71">
        <f t="shared" si="47"/>
        <v>780.36</v>
      </c>
      <c r="AB464" s="72">
        <f t="shared" si="48"/>
        <v>55.74</v>
      </c>
    </row>
    <row r="465" spans="3:28" x14ac:dyDescent="0.35">
      <c r="C465" t="s">
        <v>132</v>
      </c>
      <c r="D465">
        <v>21.73</v>
      </c>
      <c r="E465">
        <v>0.86</v>
      </c>
      <c r="F465">
        <v>7.85</v>
      </c>
      <c r="G465">
        <v>570.53</v>
      </c>
      <c r="H465">
        <v>0</v>
      </c>
      <c r="I465">
        <v>0.98</v>
      </c>
      <c r="J465">
        <v>0.8</v>
      </c>
      <c r="K465">
        <v>4</v>
      </c>
      <c r="L465">
        <v>2.73</v>
      </c>
      <c r="M465">
        <v>19</v>
      </c>
      <c r="N465">
        <v>412.91</v>
      </c>
      <c r="O465">
        <v>213.19</v>
      </c>
      <c r="P465">
        <v>199.72</v>
      </c>
      <c r="Q465">
        <v>2.84</v>
      </c>
      <c r="R465">
        <v>1.39</v>
      </c>
      <c r="S465">
        <v>0.63</v>
      </c>
      <c r="T465">
        <v>3</v>
      </c>
      <c r="U465">
        <v>3.31</v>
      </c>
      <c r="V465">
        <v>2.84</v>
      </c>
      <c r="W465">
        <v>0.94</v>
      </c>
      <c r="X465">
        <v>40.47</v>
      </c>
      <c r="Y465" s="13">
        <f t="shared" si="45"/>
        <v>28.328999999999997</v>
      </c>
      <c r="Z465" s="13">
        <f t="shared" si="46"/>
        <v>22.663199999999996</v>
      </c>
      <c r="AA465" s="71">
        <f t="shared" si="47"/>
        <v>780.28</v>
      </c>
      <c r="AB465" s="72">
        <f t="shared" si="48"/>
        <v>55.734285714285711</v>
      </c>
    </row>
    <row r="466" spans="3:28" x14ac:dyDescent="0.35">
      <c r="C466" t="s">
        <v>132</v>
      </c>
      <c r="D466">
        <v>21.74</v>
      </c>
      <c r="E466">
        <v>0.87</v>
      </c>
      <c r="F466">
        <v>7.95</v>
      </c>
      <c r="G466">
        <v>572.4</v>
      </c>
      <c r="H466">
        <v>0</v>
      </c>
      <c r="I466">
        <v>0.98</v>
      </c>
      <c r="J466">
        <v>0.8</v>
      </c>
      <c r="K466">
        <v>4</v>
      </c>
      <c r="L466">
        <v>2.73</v>
      </c>
      <c r="M466">
        <v>19</v>
      </c>
      <c r="N466">
        <v>413.08</v>
      </c>
      <c r="O466">
        <v>213.28</v>
      </c>
      <c r="P466">
        <v>199.8</v>
      </c>
      <c r="Q466">
        <v>2.84</v>
      </c>
      <c r="R466">
        <v>1.39</v>
      </c>
      <c r="S466">
        <v>0.63</v>
      </c>
      <c r="T466">
        <v>3</v>
      </c>
      <c r="U466">
        <v>3.31</v>
      </c>
      <c r="V466">
        <v>2.84</v>
      </c>
      <c r="W466">
        <v>0.94</v>
      </c>
      <c r="X466">
        <v>40.54</v>
      </c>
      <c r="Y466" s="13">
        <f t="shared" si="45"/>
        <v>28.377999999999997</v>
      </c>
      <c r="Z466" s="13">
        <f t="shared" si="46"/>
        <v>22.702399999999997</v>
      </c>
      <c r="AA466" s="71">
        <f t="shared" si="47"/>
        <v>780.2</v>
      </c>
      <c r="AB466" s="72">
        <f t="shared" si="48"/>
        <v>55.728571428571435</v>
      </c>
    </row>
    <row r="467" spans="3:28" x14ac:dyDescent="0.35">
      <c r="C467" t="s">
        <v>132</v>
      </c>
      <c r="D467">
        <v>21.75</v>
      </c>
      <c r="E467">
        <v>0.87</v>
      </c>
      <c r="F467">
        <v>7.85</v>
      </c>
      <c r="G467">
        <v>572.79999999999995</v>
      </c>
      <c r="H467">
        <v>0</v>
      </c>
      <c r="I467">
        <v>0.98</v>
      </c>
      <c r="J467">
        <v>0.8</v>
      </c>
      <c r="K467">
        <v>4</v>
      </c>
      <c r="L467">
        <v>2.73</v>
      </c>
      <c r="M467">
        <v>19</v>
      </c>
      <c r="N467">
        <v>413.23</v>
      </c>
      <c r="O467">
        <v>213.36</v>
      </c>
      <c r="P467">
        <v>199.87</v>
      </c>
      <c r="Q467">
        <v>2.84</v>
      </c>
      <c r="R467">
        <v>1.39</v>
      </c>
      <c r="S467">
        <v>0.63</v>
      </c>
      <c r="T467">
        <v>3</v>
      </c>
      <c r="U467">
        <v>3.31</v>
      </c>
      <c r="V467">
        <v>2.84</v>
      </c>
      <c r="W467">
        <v>0.94</v>
      </c>
      <c r="X467">
        <v>40.6</v>
      </c>
      <c r="Y467" s="13">
        <f t="shared" si="45"/>
        <v>28.419999999999998</v>
      </c>
      <c r="Z467" s="13">
        <f t="shared" si="46"/>
        <v>22.736000000000001</v>
      </c>
      <c r="AA467" s="71">
        <f t="shared" si="47"/>
        <v>780.13</v>
      </c>
      <c r="AB467" s="72">
        <f t="shared" si="48"/>
        <v>55.723571428571425</v>
      </c>
    </row>
    <row r="468" spans="3:28" x14ac:dyDescent="0.35">
      <c r="C468" t="s">
        <v>132</v>
      </c>
      <c r="D468">
        <v>21.76</v>
      </c>
      <c r="E468">
        <v>0.86</v>
      </c>
      <c r="F468">
        <v>7.85</v>
      </c>
      <c r="G468">
        <v>574.4</v>
      </c>
      <c r="H468">
        <v>0</v>
      </c>
      <c r="I468">
        <v>0.98</v>
      </c>
      <c r="J468">
        <v>0.81</v>
      </c>
      <c r="K468">
        <v>4</v>
      </c>
      <c r="L468">
        <v>2.73</v>
      </c>
      <c r="M468">
        <v>19</v>
      </c>
      <c r="N468">
        <v>413.4</v>
      </c>
      <c r="O468">
        <v>213.45</v>
      </c>
      <c r="P468">
        <v>199.96</v>
      </c>
      <c r="Q468">
        <v>2.82</v>
      </c>
      <c r="R468">
        <v>1.4</v>
      </c>
      <c r="S468">
        <v>0.64</v>
      </c>
      <c r="T468">
        <v>3</v>
      </c>
      <c r="U468">
        <v>3.31</v>
      </c>
      <c r="V468">
        <v>2.82</v>
      </c>
      <c r="W468">
        <v>0.93</v>
      </c>
      <c r="X468">
        <v>40.33</v>
      </c>
      <c r="Y468" s="13">
        <f t="shared" si="45"/>
        <v>28.231000000000002</v>
      </c>
      <c r="Z468" s="13">
        <f t="shared" si="46"/>
        <v>22.584800000000001</v>
      </c>
      <c r="AA468" s="71">
        <f t="shared" si="47"/>
        <v>780.04</v>
      </c>
      <c r="AB468" s="72">
        <f t="shared" si="48"/>
        <v>55.717142857142854</v>
      </c>
    </row>
    <row r="469" spans="3:28" x14ac:dyDescent="0.35">
      <c r="C469" t="s">
        <v>132</v>
      </c>
      <c r="D469">
        <v>21.77</v>
      </c>
      <c r="E469">
        <v>0.86</v>
      </c>
      <c r="F469">
        <v>7.95</v>
      </c>
      <c r="G469">
        <v>572.04</v>
      </c>
      <c r="H469">
        <v>0</v>
      </c>
      <c r="I469">
        <v>0.98</v>
      </c>
      <c r="J469">
        <v>0.81</v>
      </c>
      <c r="K469">
        <v>4</v>
      </c>
      <c r="L469">
        <v>2.73</v>
      </c>
      <c r="M469">
        <v>19</v>
      </c>
      <c r="N469">
        <v>413.55</v>
      </c>
      <c r="O469">
        <v>213.52</v>
      </c>
      <c r="P469">
        <v>200.03</v>
      </c>
      <c r="Q469">
        <v>2.81</v>
      </c>
      <c r="R469">
        <v>1.41</v>
      </c>
      <c r="S469">
        <v>0.64</v>
      </c>
      <c r="T469">
        <v>3</v>
      </c>
      <c r="U469">
        <v>3.32</v>
      </c>
      <c r="V469">
        <v>2.81</v>
      </c>
      <c r="W469">
        <v>0.93</v>
      </c>
      <c r="X469">
        <v>40.130000000000003</v>
      </c>
      <c r="Y469" s="13">
        <f t="shared" si="45"/>
        <v>28.091000000000001</v>
      </c>
      <c r="Z469" s="13">
        <f t="shared" si="46"/>
        <v>22.472800000000003</v>
      </c>
      <c r="AA469" s="71">
        <f t="shared" si="47"/>
        <v>779.97</v>
      </c>
      <c r="AB469" s="72">
        <f t="shared" si="48"/>
        <v>55.712142857142858</v>
      </c>
    </row>
    <row r="470" spans="3:28" x14ac:dyDescent="0.35">
      <c r="C470" t="s">
        <v>132</v>
      </c>
      <c r="D470">
        <v>21.77</v>
      </c>
      <c r="E470">
        <v>0.86</v>
      </c>
      <c r="F470">
        <v>7.95</v>
      </c>
      <c r="G470">
        <v>570.09</v>
      </c>
      <c r="H470">
        <v>0</v>
      </c>
      <c r="I470">
        <v>0.97</v>
      </c>
      <c r="J470">
        <v>0.81</v>
      </c>
      <c r="K470">
        <v>4</v>
      </c>
      <c r="L470">
        <v>2.73</v>
      </c>
      <c r="M470">
        <v>19</v>
      </c>
      <c r="N470">
        <v>413.72</v>
      </c>
      <c r="O470">
        <v>213.61</v>
      </c>
      <c r="P470">
        <v>200.11</v>
      </c>
      <c r="Q470">
        <v>2.8</v>
      </c>
      <c r="R470">
        <v>1.41</v>
      </c>
      <c r="S470">
        <v>0.64</v>
      </c>
      <c r="T470">
        <v>3</v>
      </c>
      <c r="U470">
        <v>3.32</v>
      </c>
      <c r="V470">
        <v>2.8</v>
      </c>
      <c r="W470">
        <v>0.92</v>
      </c>
      <c r="X470">
        <v>39.97</v>
      </c>
      <c r="Y470" s="13">
        <f t="shared" si="45"/>
        <v>27.978999999999996</v>
      </c>
      <c r="Z470" s="13">
        <f t="shared" si="46"/>
        <v>22.383199999999999</v>
      </c>
      <c r="AA470" s="71">
        <f t="shared" si="47"/>
        <v>769.89</v>
      </c>
      <c r="AB470" s="72">
        <f t="shared" si="48"/>
        <v>54.992142857142859</v>
      </c>
    </row>
    <row r="471" spans="3:28" x14ac:dyDescent="0.35">
      <c r="C471" t="s">
        <v>132</v>
      </c>
      <c r="D471">
        <v>21.78</v>
      </c>
      <c r="E471">
        <v>0.86</v>
      </c>
      <c r="F471">
        <v>7.85</v>
      </c>
      <c r="G471">
        <v>573.84</v>
      </c>
      <c r="H471">
        <v>0</v>
      </c>
      <c r="I471">
        <v>0.97</v>
      </c>
      <c r="J471">
        <v>0.81</v>
      </c>
      <c r="K471">
        <v>4</v>
      </c>
      <c r="L471">
        <v>2.73</v>
      </c>
      <c r="M471">
        <v>19</v>
      </c>
      <c r="N471">
        <v>413.9</v>
      </c>
      <c r="O471">
        <v>213.7</v>
      </c>
      <c r="P471">
        <v>200.19</v>
      </c>
      <c r="Q471">
        <v>2.8</v>
      </c>
      <c r="R471">
        <v>1.41</v>
      </c>
      <c r="S471">
        <v>0.64</v>
      </c>
      <c r="T471">
        <v>3</v>
      </c>
      <c r="U471">
        <v>3.32</v>
      </c>
      <c r="V471">
        <v>2.8</v>
      </c>
      <c r="W471">
        <v>0.92</v>
      </c>
      <c r="X471">
        <v>40.049999999999997</v>
      </c>
      <c r="Y471" s="13">
        <f t="shared" si="45"/>
        <v>28.034999999999997</v>
      </c>
      <c r="Z471" s="13">
        <f t="shared" si="46"/>
        <v>22.427999999999997</v>
      </c>
      <c r="AA471" s="71">
        <f t="shared" si="47"/>
        <v>769.81</v>
      </c>
      <c r="AB471" s="72">
        <f t="shared" si="48"/>
        <v>54.986428571428569</v>
      </c>
    </row>
    <row r="472" spans="3:28" x14ac:dyDescent="0.35">
      <c r="C472" t="s">
        <v>132</v>
      </c>
      <c r="D472">
        <v>21.79</v>
      </c>
      <c r="E472">
        <v>0.86</v>
      </c>
      <c r="F472">
        <v>7.85</v>
      </c>
      <c r="G472">
        <v>575.12</v>
      </c>
      <c r="H472">
        <v>0</v>
      </c>
      <c r="I472">
        <v>0.98</v>
      </c>
      <c r="J472">
        <v>0.8</v>
      </c>
      <c r="K472">
        <v>4</v>
      </c>
      <c r="L472">
        <v>2.73</v>
      </c>
      <c r="M472">
        <v>19</v>
      </c>
      <c r="N472">
        <v>414.05</v>
      </c>
      <c r="O472">
        <v>213.78</v>
      </c>
      <c r="P472">
        <v>200.27</v>
      </c>
      <c r="Q472">
        <v>2.8</v>
      </c>
      <c r="R472">
        <v>1.39</v>
      </c>
      <c r="S472">
        <v>0.65</v>
      </c>
      <c r="T472">
        <v>3</v>
      </c>
      <c r="U472">
        <v>3.32</v>
      </c>
      <c r="V472">
        <v>2.8</v>
      </c>
      <c r="W472">
        <v>0.92</v>
      </c>
      <c r="X472">
        <v>40.090000000000003</v>
      </c>
      <c r="Y472" s="13">
        <f t="shared" si="45"/>
        <v>28.062999999999999</v>
      </c>
      <c r="Z472" s="13">
        <f t="shared" si="46"/>
        <v>22.450399999999998</v>
      </c>
      <c r="AA472" s="71">
        <f t="shared" si="47"/>
        <v>779.73</v>
      </c>
      <c r="AB472" s="72">
        <f t="shared" si="48"/>
        <v>55.695</v>
      </c>
    </row>
    <row r="473" spans="3:28" x14ac:dyDescent="0.35">
      <c r="C473" t="s">
        <v>132</v>
      </c>
      <c r="D473">
        <v>21.8</v>
      </c>
      <c r="E473">
        <v>0.86</v>
      </c>
      <c r="F473">
        <v>7.76</v>
      </c>
      <c r="G473">
        <v>578.66999999999996</v>
      </c>
      <c r="H473">
        <v>0</v>
      </c>
      <c r="I473">
        <v>0.98</v>
      </c>
      <c r="J473">
        <v>0.8</v>
      </c>
      <c r="K473">
        <v>4</v>
      </c>
      <c r="L473">
        <v>2.73</v>
      </c>
      <c r="M473">
        <v>19</v>
      </c>
      <c r="N473">
        <v>414.22</v>
      </c>
      <c r="O473">
        <v>213.87</v>
      </c>
      <c r="P473">
        <v>200.35</v>
      </c>
      <c r="Q473">
        <v>2.81</v>
      </c>
      <c r="R473">
        <v>1.38</v>
      </c>
      <c r="S473">
        <v>0.65</v>
      </c>
      <c r="T473">
        <v>3</v>
      </c>
      <c r="U473">
        <v>3.31</v>
      </c>
      <c r="V473">
        <v>2.81</v>
      </c>
      <c r="W473">
        <v>0.93</v>
      </c>
      <c r="X473">
        <v>40.22</v>
      </c>
      <c r="Y473" s="13">
        <f t="shared" si="45"/>
        <v>28.153999999999996</v>
      </c>
      <c r="Z473" s="13">
        <f t="shared" si="46"/>
        <v>22.523199999999996</v>
      </c>
      <c r="AA473" s="71">
        <f t="shared" si="47"/>
        <v>779.65</v>
      </c>
      <c r="AB473" s="72">
        <f t="shared" si="48"/>
        <v>55.68928571428571</v>
      </c>
    </row>
    <row r="474" spans="3:28" x14ac:dyDescent="0.35">
      <c r="C474" t="s">
        <v>132</v>
      </c>
      <c r="D474">
        <v>21.81</v>
      </c>
      <c r="E474">
        <v>0.86</v>
      </c>
      <c r="F474">
        <v>7.76</v>
      </c>
      <c r="G474">
        <v>580.33000000000004</v>
      </c>
      <c r="H474">
        <v>0</v>
      </c>
      <c r="I474">
        <v>0.98</v>
      </c>
      <c r="J474">
        <v>0.79</v>
      </c>
      <c r="K474">
        <v>4</v>
      </c>
      <c r="L474">
        <v>2.73</v>
      </c>
      <c r="M474">
        <v>19</v>
      </c>
      <c r="N474">
        <v>414.37</v>
      </c>
      <c r="O474">
        <v>213.95</v>
      </c>
      <c r="P474">
        <v>200.42</v>
      </c>
      <c r="Q474">
        <v>2.82</v>
      </c>
      <c r="R474">
        <v>1.37</v>
      </c>
      <c r="S474">
        <v>0.65</v>
      </c>
      <c r="T474">
        <v>3</v>
      </c>
      <c r="U474">
        <v>3.31</v>
      </c>
      <c r="V474">
        <v>2.82</v>
      </c>
      <c r="W474">
        <v>0.93</v>
      </c>
      <c r="X474">
        <v>40.35</v>
      </c>
      <c r="Y474" s="13">
        <f t="shared" si="45"/>
        <v>28.244999999999997</v>
      </c>
      <c r="Z474" s="13">
        <f t="shared" si="46"/>
        <v>22.596</v>
      </c>
      <c r="AA474" s="71">
        <f t="shared" si="47"/>
        <v>779.58</v>
      </c>
      <c r="AB474" s="72">
        <f t="shared" si="48"/>
        <v>55.684285714285714</v>
      </c>
    </row>
    <row r="475" spans="3:28" x14ac:dyDescent="0.35">
      <c r="C475" t="s">
        <v>132</v>
      </c>
      <c r="D475">
        <v>21.82</v>
      </c>
      <c r="E475">
        <v>0.87</v>
      </c>
      <c r="F475">
        <v>7.76</v>
      </c>
      <c r="G475">
        <v>578.64</v>
      </c>
      <c r="H475">
        <v>0</v>
      </c>
      <c r="I475">
        <v>0.98</v>
      </c>
      <c r="J475">
        <v>0.79</v>
      </c>
      <c r="K475">
        <v>4</v>
      </c>
      <c r="L475">
        <v>2.72</v>
      </c>
      <c r="M475">
        <v>19</v>
      </c>
      <c r="N475">
        <v>414.54</v>
      </c>
      <c r="O475">
        <v>214.03</v>
      </c>
      <c r="P475">
        <v>200.51</v>
      </c>
      <c r="Q475">
        <v>2.84</v>
      </c>
      <c r="R475">
        <v>1.36</v>
      </c>
      <c r="S475">
        <v>0.64</v>
      </c>
      <c r="T475">
        <v>3</v>
      </c>
      <c r="U475">
        <v>3.31</v>
      </c>
      <c r="V475">
        <v>2.84</v>
      </c>
      <c r="W475">
        <v>0.94</v>
      </c>
      <c r="X475">
        <v>40.67</v>
      </c>
      <c r="Y475" s="13">
        <f t="shared" si="45"/>
        <v>28.469000000000001</v>
      </c>
      <c r="Z475" s="13">
        <f t="shared" si="46"/>
        <v>22.775199999999998</v>
      </c>
      <c r="AA475" s="71">
        <f t="shared" si="47"/>
        <v>779.49</v>
      </c>
      <c r="AB475" s="72">
        <f t="shared" si="48"/>
        <v>55.677857142857142</v>
      </c>
    </row>
    <row r="476" spans="3:28" x14ac:dyDescent="0.35">
      <c r="C476" t="s">
        <v>132</v>
      </c>
      <c r="D476">
        <v>21.83</v>
      </c>
      <c r="E476">
        <v>0.88</v>
      </c>
      <c r="F476">
        <v>7.66</v>
      </c>
      <c r="G476">
        <v>581.01</v>
      </c>
      <c r="H476">
        <v>0</v>
      </c>
      <c r="I476">
        <v>0.99</v>
      </c>
      <c r="J476">
        <v>0.78</v>
      </c>
      <c r="K476">
        <v>4</v>
      </c>
      <c r="L476">
        <v>2.72</v>
      </c>
      <c r="M476">
        <v>19</v>
      </c>
      <c r="N476">
        <v>414.69</v>
      </c>
      <c r="O476">
        <v>214.11</v>
      </c>
      <c r="P476">
        <v>200.58</v>
      </c>
      <c r="Q476">
        <v>2.87</v>
      </c>
      <c r="R476">
        <v>1.34</v>
      </c>
      <c r="S476">
        <v>0.64</v>
      </c>
      <c r="T476">
        <v>3</v>
      </c>
      <c r="U476">
        <v>3.3</v>
      </c>
      <c r="V476">
        <v>2.87</v>
      </c>
      <c r="W476">
        <v>0.95</v>
      </c>
      <c r="X476">
        <v>41.06</v>
      </c>
      <c r="Y476" s="13">
        <f t="shared" si="45"/>
        <v>28.742000000000001</v>
      </c>
      <c r="Z476" s="13">
        <f t="shared" si="46"/>
        <v>22.993600000000001</v>
      </c>
      <c r="AA476" s="71">
        <f t="shared" si="47"/>
        <v>789.42</v>
      </c>
      <c r="AB476" s="72">
        <f t="shared" si="48"/>
        <v>56.387142857142855</v>
      </c>
    </row>
    <row r="477" spans="3:28" x14ac:dyDescent="0.35">
      <c r="C477" t="s">
        <v>132</v>
      </c>
      <c r="D477">
        <v>21.84</v>
      </c>
      <c r="E477">
        <v>0.88</v>
      </c>
      <c r="F477">
        <v>7.66</v>
      </c>
      <c r="G477">
        <v>584.05999999999995</v>
      </c>
      <c r="H477">
        <v>0</v>
      </c>
      <c r="I477">
        <v>0.99</v>
      </c>
      <c r="J477">
        <v>0.77</v>
      </c>
      <c r="K477">
        <v>4</v>
      </c>
      <c r="L477">
        <v>2.71</v>
      </c>
      <c r="M477">
        <v>19</v>
      </c>
      <c r="N477">
        <v>414.86</v>
      </c>
      <c r="O477">
        <v>214.2</v>
      </c>
      <c r="P477">
        <v>200.66</v>
      </c>
      <c r="Q477">
        <v>2.89</v>
      </c>
      <c r="R477">
        <v>1.33</v>
      </c>
      <c r="S477">
        <v>0.64</v>
      </c>
      <c r="T477">
        <v>3</v>
      </c>
      <c r="U477">
        <v>3.3</v>
      </c>
      <c r="V477">
        <v>2.89</v>
      </c>
      <c r="W477">
        <v>0.95</v>
      </c>
      <c r="X477">
        <v>41.41</v>
      </c>
      <c r="Y477" s="13">
        <f t="shared" si="45"/>
        <v>28.987000000000002</v>
      </c>
      <c r="Z477" s="13">
        <f t="shared" si="46"/>
        <v>23.189599999999999</v>
      </c>
      <c r="AA477" s="71">
        <f t="shared" si="47"/>
        <v>789.34</v>
      </c>
      <c r="AB477" s="72">
        <f t="shared" si="48"/>
        <v>56.381428571428572</v>
      </c>
    </row>
    <row r="478" spans="3:28" x14ac:dyDescent="0.35">
      <c r="C478" t="s">
        <v>132</v>
      </c>
      <c r="D478">
        <v>21.84</v>
      </c>
      <c r="E478">
        <v>0.88</v>
      </c>
      <c r="F478">
        <v>7.76</v>
      </c>
      <c r="G478">
        <v>589.86</v>
      </c>
      <c r="H478">
        <v>0</v>
      </c>
      <c r="I478">
        <v>1</v>
      </c>
      <c r="J478">
        <v>0.78</v>
      </c>
      <c r="K478">
        <v>4</v>
      </c>
      <c r="L478">
        <v>2.72</v>
      </c>
      <c r="M478">
        <v>19</v>
      </c>
      <c r="N478">
        <v>415.04</v>
      </c>
      <c r="O478">
        <v>214.29</v>
      </c>
      <c r="P478">
        <v>200.75</v>
      </c>
      <c r="Q478">
        <v>2.89</v>
      </c>
      <c r="R478">
        <v>1.34</v>
      </c>
      <c r="S478">
        <v>0.64</v>
      </c>
      <c r="T478">
        <v>3</v>
      </c>
      <c r="U478">
        <v>3.3</v>
      </c>
      <c r="V478">
        <v>2.89</v>
      </c>
      <c r="W478">
        <v>0.95</v>
      </c>
      <c r="X478">
        <v>41.44</v>
      </c>
      <c r="Y478" s="13">
        <f t="shared" si="45"/>
        <v>29.007999999999999</v>
      </c>
      <c r="Z478" s="13">
        <f t="shared" si="46"/>
        <v>23.206399999999999</v>
      </c>
      <c r="AA478" s="71">
        <f t="shared" si="47"/>
        <v>799.25</v>
      </c>
      <c r="AB478" s="72">
        <f t="shared" si="48"/>
        <v>57.089285714285715</v>
      </c>
    </row>
    <row r="479" spans="3:28" x14ac:dyDescent="0.35">
      <c r="C479" t="s">
        <v>132</v>
      </c>
      <c r="D479">
        <v>21.85</v>
      </c>
      <c r="E479">
        <v>0.88</v>
      </c>
      <c r="F479">
        <v>7.95</v>
      </c>
      <c r="G479">
        <v>591.41</v>
      </c>
      <c r="H479">
        <v>0</v>
      </c>
      <c r="I479">
        <v>0.99</v>
      </c>
      <c r="J479">
        <v>0.79</v>
      </c>
      <c r="K479">
        <v>4</v>
      </c>
      <c r="L479">
        <v>2.72</v>
      </c>
      <c r="M479">
        <v>19</v>
      </c>
      <c r="N479">
        <v>415.19</v>
      </c>
      <c r="O479">
        <v>214.37</v>
      </c>
      <c r="P479">
        <v>200.82</v>
      </c>
      <c r="Q479">
        <v>2.88</v>
      </c>
      <c r="R479">
        <v>1.36</v>
      </c>
      <c r="S479">
        <v>0.65</v>
      </c>
      <c r="T479">
        <v>3</v>
      </c>
      <c r="U479">
        <v>3.3</v>
      </c>
      <c r="V479">
        <v>2.88</v>
      </c>
      <c r="W479">
        <v>0.95</v>
      </c>
      <c r="X479">
        <v>41.28</v>
      </c>
      <c r="Y479" s="13">
        <f t="shared" si="45"/>
        <v>28.896000000000004</v>
      </c>
      <c r="Z479" s="13">
        <f t="shared" si="46"/>
        <v>23.116800000000001</v>
      </c>
      <c r="AA479" s="71">
        <f t="shared" si="47"/>
        <v>789.18000000000006</v>
      </c>
      <c r="AB479" s="72">
        <f t="shared" si="48"/>
        <v>56.370000000000005</v>
      </c>
    </row>
    <row r="480" spans="3:28" x14ac:dyDescent="0.35">
      <c r="C480" t="s">
        <v>132</v>
      </c>
      <c r="D480">
        <v>21.86</v>
      </c>
      <c r="E480">
        <v>0.87</v>
      </c>
      <c r="F480">
        <v>7.95</v>
      </c>
      <c r="G480">
        <v>594.30999999999995</v>
      </c>
      <c r="H480">
        <v>0</v>
      </c>
      <c r="I480">
        <v>0.99</v>
      </c>
      <c r="J480">
        <v>0.8</v>
      </c>
      <c r="K480">
        <v>4</v>
      </c>
      <c r="L480">
        <v>2.72</v>
      </c>
      <c r="M480">
        <v>19</v>
      </c>
      <c r="N480">
        <v>415.36</v>
      </c>
      <c r="O480">
        <v>214.46</v>
      </c>
      <c r="P480">
        <v>200.9</v>
      </c>
      <c r="Q480">
        <v>2.86</v>
      </c>
      <c r="R480">
        <v>1.37</v>
      </c>
      <c r="S480">
        <v>0.66</v>
      </c>
      <c r="T480">
        <v>3</v>
      </c>
      <c r="U480">
        <v>3.3</v>
      </c>
      <c r="V480">
        <v>2.86</v>
      </c>
      <c r="W480">
        <v>0.94</v>
      </c>
      <c r="X480">
        <v>41.08</v>
      </c>
      <c r="Y480" s="13">
        <f t="shared" si="45"/>
        <v>28.756</v>
      </c>
      <c r="Z480" s="13">
        <f t="shared" si="46"/>
        <v>23.004799999999999</v>
      </c>
      <c r="AA480" s="71">
        <f t="shared" si="47"/>
        <v>789.1</v>
      </c>
      <c r="AB480" s="72">
        <f t="shared" si="48"/>
        <v>56.364285714285714</v>
      </c>
    </row>
    <row r="481" spans="3:28" x14ac:dyDescent="0.35">
      <c r="C481" t="s">
        <v>132</v>
      </c>
      <c r="D481">
        <v>21.87</v>
      </c>
      <c r="E481">
        <v>0.87</v>
      </c>
      <c r="F481">
        <v>7.76</v>
      </c>
      <c r="G481">
        <v>592.47</v>
      </c>
      <c r="H481">
        <v>0</v>
      </c>
      <c r="I481">
        <v>0.99</v>
      </c>
      <c r="J481">
        <v>0.79</v>
      </c>
      <c r="K481">
        <v>4</v>
      </c>
      <c r="L481">
        <v>2.72</v>
      </c>
      <c r="M481">
        <v>19</v>
      </c>
      <c r="N481">
        <v>415.51</v>
      </c>
      <c r="O481">
        <v>214.53</v>
      </c>
      <c r="P481">
        <v>200.98</v>
      </c>
      <c r="Q481">
        <v>2.85</v>
      </c>
      <c r="R481">
        <v>1.36</v>
      </c>
      <c r="S481">
        <v>0.66</v>
      </c>
      <c r="T481">
        <v>3</v>
      </c>
      <c r="U481">
        <v>3.3</v>
      </c>
      <c r="V481">
        <v>2.85</v>
      </c>
      <c r="W481">
        <v>0.94</v>
      </c>
      <c r="X481">
        <v>40.92</v>
      </c>
      <c r="Y481" s="13">
        <f t="shared" si="45"/>
        <v>28.643999999999998</v>
      </c>
      <c r="Z481" s="13">
        <f t="shared" si="46"/>
        <v>22.915199999999999</v>
      </c>
      <c r="AA481" s="71">
        <f t="shared" si="47"/>
        <v>789.02</v>
      </c>
      <c r="AB481" s="72">
        <f t="shared" si="48"/>
        <v>56.35857142857143</v>
      </c>
    </row>
    <row r="482" spans="3:28" x14ac:dyDescent="0.35">
      <c r="C482" t="s">
        <v>132</v>
      </c>
      <c r="D482">
        <v>21.88</v>
      </c>
      <c r="E482">
        <v>0.87</v>
      </c>
      <c r="F482">
        <v>7.66</v>
      </c>
      <c r="G482">
        <v>592.66999999999996</v>
      </c>
      <c r="H482">
        <v>0</v>
      </c>
      <c r="I482">
        <v>0.99</v>
      </c>
      <c r="J482">
        <v>0.77</v>
      </c>
      <c r="K482">
        <v>4</v>
      </c>
      <c r="L482">
        <v>2.72</v>
      </c>
      <c r="M482">
        <v>19</v>
      </c>
      <c r="N482">
        <v>415.68</v>
      </c>
      <c r="O482">
        <v>214.62</v>
      </c>
      <c r="P482">
        <v>201.06</v>
      </c>
      <c r="Q482">
        <v>2.84</v>
      </c>
      <c r="R482">
        <v>1.34</v>
      </c>
      <c r="S482">
        <v>0.66</v>
      </c>
      <c r="T482">
        <v>3</v>
      </c>
      <c r="U482">
        <v>3.3</v>
      </c>
      <c r="V482">
        <v>2.84</v>
      </c>
      <c r="W482">
        <v>0.94</v>
      </c>
      <c r="X482">
        <v>40.74</v>
      </c>
      <c r="Y482" s="13">
        <f t="shared" si="45"/>
        <v>28.518000000000001</v>
      </c>
      <c r="Z482" s="13">
        <f t="shared" si="46"/>
        <v>22.814399999999999</v>
      </c>
      <c r="AA482" s="71">
        <f t="shared" si="47"/>
        <v>788.94</v>
      </c>
      <c r="AB482" s="72">
        <f t="shared" si="48"/>
        <v>56.352857142857147</v>
      </c>
    </row>
    <row r="483" spans="3:28" x14ac:dyDescent="0.35">
      <c r="C483" t="s">
        <v>132</v>
      </c>
      <c r="D483">
        <v>21.89</v>
      </c>
      <c r="E483">
        <v>0.87</v>
      </c>
      <c r="F483">
        <v>7.47</v>
      </c>
      <c r="G483">
        <v>589.04999999999995</v>
      </c>
      <c r="H483">
        <v>0</v>
      </c>
      <c r="I483">
        <v>0.99</v>
      </c>
      <c r="J483">
        <v>0.76</v>
      </c>
      <c r="K483">
        <v>4</v>
      </c>
      <c r="L483">
        <v>2.72</v>
      </c>
      <c r="M483">
        <v>19</v>
      </c>
      <c r="N483">
        <v>415.85</v>
      </c>
      <c r="O483">
        <v>214.71</v>
      </c>
      <c r="P483">
        <v>201.14</v>
      </c>
      <c r="Q483">
        <v>2.84</v>
      </c>
      <c r="R483">
        <v>1.32</v>
      </c>
      <c r="S483">
        <v>0.66</v>
      </c>
      <c r="T483">
        <v>3</v>
      </c>
      <c r="U483">
        <v>3.3</v>
      </c>
      <c r="V483">
        <v>2.84</v>
      </c>
      <c r="W483">
        <v>0.94</v>
      </c>
      <c r="X483">
        <v>40.75</v>
      </c>
      <c r="Y483" s="13">
        <f t="shared" si="45"/>
        <v>28.524999999999999</v>
      </c>
      <c r="Z483" s="13">
        <f t="shared" si="46"/>
        <v>22.82</v>
      </c>
      <c r="AA483" s="71">
        <f t="shared" si="47"/>
        <v>788.86</v>
      </c>
      <c r="AB483" s="72">
        <f t="shared" si="48"/>
        <v>56.347142857142856</v>
      </c>
    </row>
    <row r="484" spans="3:28" x14ac:dyDescent="0.35">
      <c r="C484" t="s">
        <v>132</v>
      </c>
      <c r="D484">
        <v>21.89</v>
      </c>
      <c r="E484">
        <v>0.87</v>
      </c>
      <c r="F484">
        <v>7.47</v>
      </c>
      <c r="G484">
        <v>588.80999999999995</v>
      </c>
      <c r="H484">
        <v>0</v>
      </c>
      <c r="I484">
        <v>0.99</v>
      </c>
      <c r="J484">
        <v>0.76</v>
      </c>
      <c r="K484">
        <v>4</v>
      </c>
      <c r="L484">
        <v>2.71</v>
      </c>
      <c r="M484">
        <v>19</v>
      </c>
      <c r="N484">
        <v>416</v>
      </c>
      <c r="O484">
        <v>214.79</v>
      </c>
      <c r="P484">
        <v>201.22</v>
      </c>
      <c r="Q484">
        <v>2.85</v>
      </c>
      <c r="R484">
        <v>1.3</v>
      </c>
      <c r="S484">
        <v>0.66</v>
      </c>
      <c r="T484">
        <v>3</v>
      </c>
      <c r="U484">
        <v>3.3</v>
      </c>
      <c r="V484">
        <v>2.85</v>
      </c>
      <c r="W484">
        <v>0.94</v>
      </c>
      <c r="X484">
        <v>40.89</v>
      </c>
      <c r="Y484" s="13">
        <f t="shared" si="45"/>
        <v>28.623000000000001</v>
      </c>
      <c r="Z484" s="13">
        <f t="shared" si="46"/>
        <v>22.898400000000002</v>
      </c>
      <c r="AA484" s="71">
        <f t="shared" si="47"/>
        <v>788.78</v>
      </c>
      <c r="AB484" s="72">
        <f t="shared" si="48"/>
        <v>56.341428571428573</v>
      </c>
    </row>
    <row r="485" spans="3:28" x14ac:dyDescent="0.35">
      <c r="C485" t="s">
        <v>132</v>
      </c>
      <c r="D485">
        <v>21.9</v>
      </c>
      <c r="E485">
        <v>0.87</v>
      </c>
      <c r="F485">
        <v>7.47</v>
      </c>
      <c r="G485">
        <v>593.82000000000005</v>
      </c>
      <c r="H485">
        <v>0</v>
      </c>
      <c r="I485">
        <v>0.99</v>
      </c>
      <c r="J485">
        <v>0.75</v>
      </c>
      <c r="K485">
        <v>4</v>
      </c>
      <c r="L485">
        <v>2.71</v>
      </c>
      <c r="M485">
        <v>19</v>
      </c>
      <c r="N485">
        <v>416.18</v>
      </c>
      <c r="O485">
        <v>214.88</v>
      </c>
      <c r="P485">
        <v>201.3</v>
      </c>
      <c r="Q485">
        <v>2.86</v>
      </c>
      <c r="R485">
        <v>1.29</v>
      </c>
      <c r="S485">
        <v>0.66</v>
      </c>
      <c r="T485">
        <v>3</v>
      </c>
      <c r="U485">
        <v>3.29</v>
      </c>
      <c r="V485">
        <v>2.86</v>
      </c>
      <c r="W485">
        <v>0.94</v>
      </c>
      <c r="X485">
        <v>41.09</v>
      </c>
      <c r="Y485" s="13">
        <f t="shared" si="45"/>
        <v>28.762999999999998</v>
      </c>
      <c r="Z485" s="13">
        <f t="shared" si="46"/>
        <v>23.010400000000001</v>
      </c>
      <c r="AA485" s="71">
        <f t="shared" si="47"/>
        <v>788.7</v>
      </c>
      <c r="AB485" s="72">
        <f t="shared" si="48"/>
        <v>56.335714285714289</v>
      </c>
    </row>
    <row r="486" spans="3:28" x14ac:dyDescent="0.35">
      <c r="C486" t="s">
        <v>132</v>
      </c>
      <c r="D486">
        <v>21.91</v>
      </c>
      <c r="E486">
        <v>0.87</v>
      </c>
      <c r="F486">
        <v>7.28</v>
      </c>
      <c r="G486">
        <v>594.11</v>
      </c>
      <c r="H486">
        <v>0</v>
      </c>
      <c r="I486">
        <v>0.99</v>
      </c>
      <c r="J486">
        <v>0.75</v>
      </c>
      <c r="K486">
        <v>4</v>
      </c>
      <c r="L486">
        <v>2.71</v>
      </c>
      <c r="M486">
        <v>19</v>
      </c>
      <c r="N486">
        <v>416.33</v>
      </c>
      <c r="O486">
        <v>214.96</v>
      </c>
      <c r="P486">
        <v>201.37</v>
      </c>
      <c r="Q486">
        <v>2.86</v>
      </c>
      <c r="R486">
        <v>1.29</v>
      </c>
      <c r="S486">
        <v>0.66</v>
      </c>
      <c r="T486">
        <v>3</v>
      </c>
      <c r="U486">
        <v>3.29</v>
      </c>
      <c r="V486">
        <v>2.86</v>
      </c>
      <c r="W486">
        <v>0.94</v>
      </c>
      <c r="X486">
        <v>41.16</v>
      </c>
      <c r="Y486" s="13">
        <f t="shared" si="45"/>
        <v>28.812000000000001</v>
      </c>
      <c r="Z486" s="13">
        <f t="shared" si="46"/>
        <v>23.049600000000002</v>
      </c>
      <c r="AA486" s="71">
        <f t="shared" si="47"/>
        <v>788.63</v>
      </c>
      <c r="AB486" s="72">
        <f t="shared" si="48"/>
        <v>56.330714285714286</v>
      </c>
    </row>
    <row r="487" spans="3:28" x14ac:dyDescent="0.35">
      <c r="C487" t="s">
        <v>132</v>
      </c>
      <c r="D487">
        <v>21.92</v>
      </c>
      <c r="E487">
        <v>0.87</v>
      </c>
      <c r="F487">
        <v>7.47</v>
      </c>
      <c r="G487">
        <v>596.05999999999995</v>
      </c>
      <c r="H487">
        <v>0</v>
      </c>
      <c r="I487">
        <v>0.99</v>
      </c>
      <c r="J487">
        <v>0.75</v>
      </c>
      <c r="K487">
        <v>4</v>
      </c>
      <c r="L487">
        <v>2.71</v>
      </c>
      <c r="M487">
        <v>19</v>
      </c>
      <c r="N487">
        <v>416.5</v>
      </c>
      <c r="O487">
        <v>215.05</v>
      </c>
      <c r="P487">
        <v>201.45</v>
      </c>
      <c r="Q487">
        <v>2.85</v>
      </c>
      <c r="R487">
        <v>1.29</v>
      </c>
      <c r="S487">
        <v>0.66</v>
      </c>
      <c r="T487">
        <v>3</v>
      </c>
      <c r="U487">
        <v>3.3</v>
      </c>
      <c r="V487">
        <v>2.85</v>
      </c>
      <c r="W487">
        <v>0.94</v>
      </c>
      <c r="X487">
        <v>41.05</v>
      </c>
      <c r="Y487" s="13">
        <f t="shared" si="45"/>
        <v>28.734999999999996</v>
      </c>
      <c r="Z487" s="13">
        <f t="shared" si="46"/>
        <v>22.987999999999996</v>
      </c>
      <c r="AA487" s="71">
        <f t="shared" si="47"/>
        <v>788.55</v>
      </c>
      <c r="AB487" s="72">
        <f t="shared" si="48"/>
        <v>56.324999999999996</v>
      </c>
    </row>
    <row r="488" spans="3:28" x14ac:dyDescent="0.35">
      <c r="C488" t="s">
        <v>132</v>
      </c>
      <c r="D488">
        <v>21.93</v>
      </c>
      <c r="E488">
        <v>0.87</v>
      </c>
      <c r="F488">
        <v>7.57</v>
      </c>
      <c r="G488">
        <v>594.6</v>
      </c>
      <c r="H488">
        <v>0</v>
      </c>
      <c r="I488">
        <v>0.99</v>
      </c>
      <c r="J488">
        <v>0.77</v>
      </c>
      <c r="K488">
        <v>4</v>
      </c>
      <c r="L488">
        <v>2.71</v>
      </c>
      <c r="M488">
        <v>19</v>
      </c>
      <c r="N488">
        <v>416.65</v>
      </c>
      <c r="O488">
        <v>215.12</v>
      </c>
      <c r="P488">
        <v>201.53</v>
      </c>
      <c r="Q488">
        <v>2.85</v>
      </c>
      <c r="R488">
        <v>1.32</v>
      </c>
      <c r="S488">
        <v>0.66</v>
      </c>
      <c r="T488">
        <v>3</v>
      </c>
      <c r="U488">
        <v>3.3</v>
      </c>
      <c r="V488">
        <v>2.85</v>
      </c>
      <c r="W488">
        <v>0.94</v>
      </c>
      <c r="X488">
        <v>41.07</v>
      </c>
      <c r="Y488" s="13">
        <f t="shared" si="45"/>
        <v>28.749000000000002</v>
      </c>
      <c r="Z488" s="13">
        <f t="shared" si="46"/>
        <v>22.999200000000002</v>
      </c>
      <c r="AA488" s="71">
        <f t="shared" si="47"/>
        <v>788.47</v>
      </c>
      <c r="AB488" s="72">
        <f t="shared" si="48"/>
        <v>56.319285714285719</v>
      </c>
    </row>
    <row r="489" spans="3:28" x14ac:dyDescent="0.35">
      <c r="C489" t="s">
        <v>132</v>
      </c>
      <c r="D489">
        <v>21.94</v>
      </c>
      <c r="E489">
        <v>0.87</v>
      </c>
      <c r="F489">
        <v>7.76</v>
      </c>
      <c r="G489">
        <v>596.71</v>
      </c>
      <c r="H489">
        <v>0</v>
      </c>
      <c r="I489">
        <v>0.99</v>
      </c>
      <c r="J489">
        <v>0.78</v>
      </c>
      <c r="K489">
        <v>4</v>
      </c>
      <c r="L489">
        <v>2.72</v>
      </c>
      <c r="M489">
        <v>19</v>
      </c>
      <c r="N489">
        <v>416.82</v>
      </c>
      <c r="O489">
        <v>215.21</v>
      </c>
      <c r="P489">
        <v>201.61</v>
      </c>
      <c r="Q489">
        <v>2.85</v>
      </c>
      <c r="R489">
        <v>1.34</v>
      </c>
      <c r="S489">
        <v>0.66</v>
      </c>
      <c r="T489">
        <v>3</v>
      </c>
      <c r="U489">
        <v>3.3</v>
      </c>
      <c r="V489">
        <v>2.85</v>
      </c>
      <c r="W489">
        <v>0.94</v>
      </c>
      <c r="X489">
        <v>41.09</v>
      </c>
      <c r="Y489" s="13">
        <f t="shared" si="45"/>
        <v>28.762999999999998</v>
      </c>
      <c r="Z489" s="13">
        <f t="shared" si="46"/>
        <v>23.010400000000001</v>
      </c>
      <c r="AA489" s="71">
        <f t="shared" si="47"/>
        <v>788.39</v>
      </c>
      <c r="AB489" s="72">
        <f t="shared" si="48"/>
        <v>56.313571428571429</v>
      </c>
    </row>
    <row r="490" spans="3:28" x14ac:dyDescent="0.35">
      <c r="C490" t="s">
        <v>132</v>
      </c>
      <c r="D490">
        <v>21.95</v>
      </c>
      <c r="E490">
        <v>0.87</v>
      </c>
      <c r="F490">
        <v>7.76</v>
      </c>
      <c r="G490">
        <v>597.94000000000005</v>
      </c>
      <c r="H490">
        <v>0</v>
      </c>
      <c r="I490">
        <v>0.99</v>
      </c>
      <c r="J490">
        <v>0.78</v>
      </c>
      <c r="K490">
        <v>4</v>
      </c>
      <c r="L490">
        <v>2.72</v>
      </c>
      <c r="M490">
        <v>19</v>
      </c>
      <c r="N490">
        <v>416.99</v>
      </c>
      <c r="O490">
        <v>215.3</v>
      </c>
      <c r="P490">
        <v>201.69</v>
      </c>
      <c r="Q490">
        <v>2.86</v>
      </c>
      <c r="R490">
        <v>1.35</v>
      </c>
      <c r="S490">
        <v>0.66</v>
      </c>
      <c r="T490">
        <v>3</v>
      </c>
      <c r="U490">
        <v>3.3</v>
      </c>
      <c r="V490">
        <v>2.86</v>
      </c>
      <c r="W490">
        <v>0.94</v>
      </c>
      <c r="X490">
        <v>41.18</v>
      </c>
      <c r="Y490" s="13">
        <f t="shared" si="45"/>
        <v>28.826000000000001</v>
      </c>
      <c r="Z490" s="13">
        <f t="shared" si="46"/>
        <v>23.0608</v>
      </c>
      <c r="AA490" s="71">
        <f t="shared" si="47"/>
        <v>788.31</v>
      </c>
      <c r="AB490" s="72">
        <f t="shared" si="48"/>
        <v>56.307857142857138</v>
      </c>
    </row>
    <row r="491" spans="3:28" x14ac:dyDescent="0.35">
      <c r="C491" t="s">
        <v>132</v>
      </c>
      <c r="D491">
        <v>21.95</v>
      </c>
      <c r="E491">
        <v>0.87</v>
      </c>
      <c r="F491">
        <v>7.76</v>
      </c>
      <c r="G491">
        <v>598.26</v>
      </c>
      <c r="H491">
        <v>0</v>
      </c>
      <c r="I491">
        <v>0.99</v>
      </c>
      <c r="J491">
        <v>0.78</v>
      </c>
      <c r="K491">
        <v>4</v>
      </c>
      <c r="L491">
        <v>2.72</v>
      </c>
      <c r="M491">
        <v>19</v>
      </c>
      <c r="N491">
        <v>417.14</v>
      </c>
      <c r="O491">
        <v>215.38</v>
      </c>
      <c r="P491">
        <v>201.77</v>
      </c>
      <c r="Q491">
        <v>2.85</v>
      </c>
      <c r="R491">
        <v>1.35</v>
      </c>
      <c r="S491">
        <v>0.66</v>
      </c>
      <c r="T491">
        <v>3</v>
      </c>
      <c r="U491">
        <v>3.3</v>
      </c>
      <c r="V491">
        <v>2.85</v>
      </c>
      <c r="W491">
        <v>0.94</v>
      </c>
      <c r="X491">
        <v>41.06</v>
      </c>
      <c r="Y491" s="13">
        <f t="shared" si="45"/>
        <v>28.742000000000001</v>
      </c>
      <c r="Z491" s="13">
        <f t="shared" si="46"/>
        <v>22.993600000000001</v>
      </c>
      <c r="AA491" s="71">
        <f t="shared" si="47"/>
        <v>788.23</v>
      </c>
      <c r="AB491" s="72">
        <f t="shared" si="48"/>
        <v>56.302142857142861</v>
      </c>
    </row>
    <row r="492" spans="3:28" x14ac:dyDescent="0.35">
      <c r="C492" t="s">
        <v>132</v>
      </c>
      <c r="D492">
        <v>21.96</v>
      </c>
      <c r="E492">
        <v>0.87</v>
      </c>
      <c r="F492">
        <v>7.76</v>
      </c>
      <c r="G492">
        <v>593.15</v>
      </c>
      <c r="H492">
        <v>0</v>
      </c>
      <c r="I492">
        <v>0.99</v>
      </c>
      <c r="J492">
        <v>0.78</v>
      </c>
      <c r="K492">
        <v>4</v>
      </c>
      <c r="L492">
        <v>2.72</v>
      </c>
      <c r="M492">
        <v>19</v>
      </c>
      <c r="N492">
        <v>417.32</v>
      </c>
      <c r="O492">
        <v>215.47</v>
      </c>
      <c r="P492">
        <v>201.85</v>
      </c>
      <c r="Q492">
        <v>2.84</v>
      </c>
      <c r="R492">
        <v>1.35</v>
      </c>
      <c r="S492">
        <v>0.66</v>
      </c>
      <c r="T492">
        <v>3</v>
      </c>
      <c r="U492">
        <v>3.31</v>
      </c>
      <c r="V492">
        <v>2.84</v>
      </c>
      <c r="W492">
        <v>0.94</v>
      </c>
      <c r="X492">
        <v>40.909999999999997</v>
      </c>
      <c r="Y492" s="13">
        <f t="shared" si="45"/>
        <v>28.637</v>
      </c>
      <c r="Z492" s="13">
        <f t="shared" si="46"/>
        <v>22.909600000000001</v>
      </c>
      <c r="AA492" s="71">
        <f t="shared" si="47"/>
        <v>788.15</v>
      </c>
      <c r="AB492" s="72">
        <f t="shared" si="48"/>
        <v>56.296428571428571</v>
      </c>
    </row>
    <row r="493" spans="3:28" x14ac:dyDescent="0.35">
      <c r="C493" t="s">
        <v>132</v>
      </c>
      <c r="D493">
        <v>21.97</v>
      </c>
      <c r="E493">
        <v>0.87</v>
      </c>
      <c r="F493">
        <v>7.76</v>
      </c>
      <c r="G493">
        <v>590.82000000000005</v>
      </c>
      <c r="H493">
        <v>0</v>
      </c>
      <c r="I493">
        <v>0.99</v>
      </c>
      <c r="J493">
        <v>0.78</v>
      </c>
      <c r="K493">
        <v>4</v>
      </c>
      <c r="L493">
        <v>2.72</v>
      </c>
      <c r="M493">
        <v>19</v>
      </c>
      <c r="N493">
        <v>417.47</v>
      </c>
      <c r="O493">
        <v>215.55</v>
      </c>
      <c r="P493">
        <v>201.92</v>
      </c>
      <c r="Q493">
        <v>2.83</v>
      </c>
      <c r="R493">
        <v>1.35</v>
      </c>
      <c r="S493">
        <v>0.66</v>
      </c>
      <c r="T493">
        <v>3</v>
      </c>
      <c r="U493">
        <v>3.31</v>
      </c>
      <c r="V493">
        <v>2.83</v>
      </c>
      <c r="W493">
        <v>0.94</v>
      </c>
      <c r="X493">
        <v>40.880000000000003</v>
      </c>
      <c r="Y493" s="13">
        <f t="shared" si="45"/>
        <v>28.616000000000003</v>
      </c>
      <c r="Z493" s="13">
        <f t="shared" si="46"/>
        <v>22.892800000000001</v>
      </c>
      <c r="AA493" s="71">
        <f t="shared" si="47"/>
        <v>788.08</v>
      </c>
      <c r="AB493" s="72">
        <f t="shared" si="48"/>
        <v>56.291428571428575</v>
      </c>
    </row>
    <row r="494" spans="3:28" x14ac:dyDescent="0.35">
      <c r="C494" t="s">
        <v>132</v>
      </c>
      <c r="D494">
        <v>21.98</v>
      </c>
      <c r="E494">
        <v>0.87</v>
      </c>
      <c r="F494">
        <v>7.66</v>
      </c>
      <c r="G494">
        <v>590.04999999999995</v>
      </c>
      <c r="H494">
        <v>0</v>
      </c>
      <c r="I494">
        <v>0.99</v>
      </c>
      <c r="J494">
        <v>0.78</v>
      </c>
      <c r="K494">
        <v>4</v>
      </c>
      <c r="L494">
        <v>2.72</v>
      </c>
      <c r="M494">
        <v>19</v>
      </c>
      <c r="N494">
        <v>417.64</v>
      </c>
      <c r="O494">
        <v>215.63</v>
      </c>
      <c r="P494">
        <v>202.01</v>
      </c>
      <c r="Q494">
        <v>2.85</v>
      </c>
      <c r="R494">
        <v>1.34</v>
      </c>
      <c r="S494">
        <v>0.65</v>
      </c>
      <c r="T494">
        <v>3</v>
      </c>
      <c r="U494">
        <v>3.3</v>
      </c>
      <c r="V494">
        <v>2.85</v>
      </c>
      <c r="W494">
        <v>0.94</v>
      </c>
      <c r="X494">
        <v>41.06</v>
      </c>
      <c r="Y494" s="13">
        <f t="shared" si="45"/>
        <v>28.742000000000001</v>
      </c>
      <c r="Z494" s="13">
        <f t="shared" si="46"/>
        <v>22.993600000000001</v>
      </c>
      <c r="AA494" s="71">
        <f t="shared" si="47"/>
        <v>787.99</v>
      </c>
      <c r="AB494" s="72">
        <f t="shared" si="48"/>
        <v>56.285000000000004</v>
      </c>
    </row>
    <row r="495" spans="3:28" x14ac:dyDescent="0.35">
      <c r="C495" t="s">
        <v>132</v>
      </c>
      <c r="D495">
        <v>21.99</v>
      </c>
      <c r="E495">
        <v>0.88</v>
      </c>
      <c r="F495">
        <v>7.66</v>
      </c>
      <c r="G495">
        <v>590.01</v>
      </c>
      <c r="H495">
        <v>0</v>
      </c>
      <c r="I495">
        <v>1</v>
      </c>
      <c r="J495">
        <v>0.76</v>
      </c>
      <c r="K495">
        <v>4</v>
      </c>
      <c r="L495">
        <v>2.71</v>
      </c>
      <c r="M495">
        <v>19</v>
      </c>
      <c r="N495">
        <v>417.79</v>
      </c>
      <c r="O495">
        <v>215.71</v>
      </c>
      <c r="P495">
        <v>202.08</v>
      </c>
      <c r="Q495">
        <v>2.87</v>
      </c>
      <c r="R495">
        <v>1.32</v>
      </c>
      <c r="S495">
        <v>0.65</v>
      </c>
      <c r="T495">
        <v>3</v>
      </c>
      <c r="U495">
        <v>3.3</v>
      </c>
      <c r="V495">
        <v>2.87</v>
      </c>
      <c r="W495">
        <v>0.95</v>
      </c>
      <c r="X495">
        <v>41.41</v>
      </c>
      <c r="Y495" s="13">
        <f t="shared" si="45"/>
        <v>28.987000000000002</v>
      </c>
      <c r="Z495" s="13">
        <f t="shared" si="46"/>
        <v>23.189599999999999</v>
      </c>
      <c r="AA495" s="71">
        <f t="shared" si="47"/>
        <v>797.92</v>
      </c>
      <c r="AB495" s="72">
        <f t="shared" si="48"/>
        <v>56.994285714285709</v>
      </c>
    </row>
    <row r="496" spans="3:28" x14ac:dyDescent="0.35">
      <c r="C496" t="s">
        <v>132</v>
      </c>
      <c r="D496">
        <v>22</v>
      </c>
      <c r="E496">
        <v>0.88</v>
      </c>
      <c r="F496">
        <v>7.57</v>
      </c>
      <c r="G496">
        <v>594.5</v>
      </c>
      <c r="H496">
        <v>0</v>
      </c>
      <c r="I496">
        <v>1</v>
      </c>
      <c r="J496">
        <v>0.76</v>
      </c>
      <c r="K496">
        <v>4</v>
      </c>
      <c r="L496">
        <v>2.71</v>
      </c>
      <c r="M496">
        <v>19</v>
      </c>
      <c r="N496">
        <v>417.96</v>
      </c>
      <c r="O496">
        <v>215.8</v>
      </c>
      <c r="P496">
        <v>202.16</v>
      </c>
      <c r="Q496">
        <v>2.89</v>
      </c>
      <c r="R496">
        <v>1.3</v>
      </c>
      <c r="S496">
        <v>0.65</v>
      </c>
      <c r="T496">
        <v>3</v>
      </c>
      <c r="U496">
        <v>3.29</v>
      </c>
      <c r="V496">
        <v>2.89</v>
      </c>
      <c r="W496">
        <v>0.95</v>
      </c>
      <c r="X496">
        <v>41.68</v>
      </c>
      <c r="Y496" s="13">
        <f t="shared" si="45"/>
        <v>29.175999999999998</v>
      </c>
      <c r="Z496" s="13">
        <f t="shared" si="46"/>
        <v>23.340799999999998</v>
      </c>
      <c r="AA496" s="71">
        <f t="shared" si="47"/>
        <v>797.84</v>
      </c>
      <c r="AB496" s="72">
        <f t="shared" si="48"/>
        <v>56.988571428571433</v>
      </c>
    </row>
    <row r="497" spans="3:28" x14ac:dyDescent="0.35">
      <c r="C497" t="s">
        <v>132</v>
      </c>
      <c r="D497">
        <v>22.01</v>
      </c>
      <c r="E497">
        <v>0.89</v>
      </c>
      <c r="F497">
        <v>7.47</v>
      </c>
      <c r="G497">
        <v>595.20000000000005</v>
      </c>
      <c r="H497">
        <v>0</v>
      </c>
      <c r="I497">
        <v>1.01</v>
      </c>
      <c r="J497">
        <v>0.75</v>
      </c>
      <c r="K497">
        <v>4</v>
      </c>
      <c r="L497">
        <v>2.7</v>
      </c>
      <c r="M497">
        <v>19</v>
      </c>
      <c r="N497">
        <v>418.13</v>
      </c>
      <c r="O497">
        <v>215.89</v>
      </c>
      <c r="P497">
        <v>202.24</v>
      </c>
      <c r="Q497">
        <v>2.91</v>
      </c>
      <c r="R497">
        <v>1.27</v>
      </c>
      <c r="S497">
        <v>0.65</v>
      </c>
      <c r="T497">
        <v>3</v>
      </c>
      <c r="U497">
        <v>3.29</v>
      </c>
      <c r="V497">
        <v>2.91</v>
      </c>
      <c r="W497">
        <v>0.96</v>
      </c>
      <c r="X497">
        <v>42.03</v>
      </c>
      <c r="Y497" s="13">
        <f t="shared" si="45"/>
        <v>29.421000000000003</v>
      </c>
      <c r="Z497" s="13">
        <f t="shared" si="46"/>
        <v>23.536800000000003</v>
      </c>
      <c r="AA497" s="71">
        <f t="shared" si="47"/>
        <v>807.76</v>
      </c>
      <c r="AB497" s="72">
        <f t="shared" si="48"/>
        <v>57.697142857142858</v>
      </c>
    </row>
    <row r="498" spans="3:28" x14ac:dyDescent="0.35">
      <c r="C498" t="s">
        <v>132</v>
      </c>
      <c r="D498">
        <v>22.02</v>
      </c>
      <c r="E498">
        <v>0.89</v>
      </c>
      <c r="F498">
        <v>7.47</v>
      </c>
      <c r="G498">
        <v>599.15</v>
      </c>
      <c r="H498">
        <v>0</v>
      </c>
      <c r="I498">
        <v>1.01</v>
      </c>
      <c r="J498">
        <v>0.74</v>
      </c>
      <c r="K498">
        <v>4</v>
      </c>
      <c r="L498">
        <v>2.7</v>
      </c>
      <c r="M498">
        <v>19</v>
      </c>
      <c r="N498">
        <v>418.28</v>
      </c>
      <c r="O498">
        <v>215.97</v>
      </c>
      <c r="P498">
        <v>202.32</v>
      </c>
      <c r="Q498">
        <v>2.93</v>
      </c>
      <c r="R498">
        <v>1.25</v>
      </c>
      <c r="S498">
        <v>0.64</v>
      </c>
      <c r="T498">
        <v>3</v>
      </c>
      <c r="U498">
        <v>3.28</v>
      </c>
      <c r="V498">
        <v>2.93</v>
      </c>
      <c r="W498">
        <v>0.97</v>
      </c>
      <c r="X498">
        <v>42.39</v>
      </c>
      <c r="Y498" s="13">
        <f t="shared" si="45"/>
        <v>29.673000000000002</v>
      </c>
      <c r="Z498" s="13">
        <f t="shared" si="46"/>
        <v>23.738400000000002</v>
      </c>
      <c r="AA498" s="71">
        <f t="shared" si="47"/>
        <v>807.68000000000006</v>
      </c>
      <c r="AB498" s="72">
        <f t="shared" si="48"/>
        <v>57.691428571428574</v>
      </c>
    </row>
    <row r="499" spans="3:28" x14ac:dyDescent="0.35">
      <c r="C499" t="s">
        <v>132</v>
      </c>
      <c r="D499">
        <v>22.02</v>
      </c>
      <c r="E499">
        <v>0.9</v>
      </c>
      <c r="F499">
        <v>7.37</v>
      </c>
      <c r="G499">
        <v>597.4</v>
      </c>
      <c r="H499">
        <v>0</v>
      </c>
      <c r="I499">
        <v>1.01</v>
      </c>
      <c r="J499">
        <v>0.73</v>
      </c>
      <c r="K499">
        <v>4</v>
      </c>
      <c r="L499">
        <v>2.7</v>
      </c>
      <c r="M499">
        <v>19</v>
      </c>
      <c r="N499">
        <v>418.46</v>
      </c>
      <c r="O499">
        <v>216.06</v>
      </c>
      <c r="P499">
        <v>202.4</v>
      </c>
      <c r="Q499">
        <v>2.94</v>
      </c>
      <c r="R499">
        <v>1.25</v>
      </c>
      <c r="S499">
        <v>0.64</v>
      </c>
      <c r="T499">
        <v>3</v>
      </c>
      <c r="U499">
        <v>3.28</v>
      </c>
      <c r="V499">
        <v>2.94</v>
      </c>
      <c r="W499">
        <v>0.97</v>
      </c>
      <c r="X499">
        <v>42.52</v>
      </c>
      <c r="Y499" s="13">
        <f t="shared" si="45"/>
        <v>29.764000000000003</v>
      </c>
      <c r="Z499" s="13">
        <f t="shared" si="46"/>
        <v>23.811200000000003</v>
      </c>
      <c r="AA499" s="71">
        <f t="shared" si="47"/>
        <v>807.6</v>
      </c>
      <c r="AB499" s="72">
        <f t="shared" si="48"/>
        <v>57.68571428571429</v>
      </c>
    </row>
    <row r="500" spans="3:28" x14ac:dyDescent="0.35">
      <c r="C500" t="s">
        <v>132</v>
      </c>
      <c r="D500">
        <v>22.03</v>
      </c>
      <c r="E500">
        <v>0.89</v>
      </c>
      <c r="F500">
        <v>7.47</v>
      </c>
      <c r="G500">
        <v>598.38</v>
      </c>
      <c r="H500">
        <v>0</v>
      </c>
      <c r="I500">
        <v>1.01</v>
      </c>
      <c r="J500">
        <v>0.74</v>
      </c>
      <c r="K500">
        <v>4</v>
      </c>
      <c r="L500">
        <v>2.7</v>
      </c>
      <c r="M500">
        <v>19</v>
      </c>
      <c r="N500">
        <v>418.61</v>
      </c>
      <c r="O500">
        <v>216.13</v>
      </c>
      <c r="P500">
        <v>202.47</v>
      </c>
      <c r="Q500">
        <v>2.93</v>
      </c>
      <c r="R500">
        <v>1.26</v>
      </c>
      <c r="S500">
        <v>0.64</v>
      </c>
      <c r="T500">
        <v>3</v>
      </c>
      <c r="U500">
        <v>3.28</v>
      </c>
      <c r="V500">
        <v>2.93</v>
      </c>
      <c r="W500">
        <v>0.97</v>
      </c>
      <c r="X500">
        <v>42.36</v>
      </c>
      <c r="Y500" s="13">
        <f t="shared" si="45"/>
        <v>29.651999999999997</v>
      </c>
      <c r="Z500" s="13">
        <f t="shared" si="46"/>
        <v>23.721599999999999</v>
      </c>
      <c r="AA500" s="71">
        <f t="shared" si="47"/>
        <v>807.53</v>
      </c>
      <c r="AB500" s="72">
        <f t="shared" si="48"/>
        <v>57.680714285714281</v>
      </c>
    </row>
    <row r="501" spans="3:28" x14ac:dyDescent="0.35">
      <c r="C501" t="s">
        <v>132</v>
      </c>
      <c r="D501">
        <v>22.04</v>
      </c>
      <c r="E501">
        <v>0.89</v>
      </c>
      <c r="F501">
        <v>7.57</v>
      </c>
      <c r="G501">
        <v>594.89</v>
      </c>
      <c r="H501">
        <v>0</v>
      </c>
      <c r="I501">
        <v>1.01</v>
      </c>
      <c r="J501">
        <v>0.75</v>
      </c>
      <c r="K501">
        <v>4</v>
      </c>
      <c r="L501">
        <v>2.7</v>
      </c>
      <c r="M501">
        <v>19</v>
      </c>
      <c r="N501">
        <v>418.78</v>
      </c>
      <c r="O501">
        <v>216.22</v>
      </c>
      <c r="P501">
        <v>202.56</v>
      </c>
      <c r="Q501">
        <v>2.91</v>
      </c>
      <c r="R501">
        <v>1.28</v>
      </c>
      <c r="S501">
        <v>0.64</v>
      </c>
      <c r="T501">
        <v>3</v>
      </c>
      <c r="U501">
        <v>3.29</v>
      </c>
      <c r="V501">
        <v>2.91</v>
      </c>
      <c r="W501">
        <v>0.96</v>
      </c>
      <c r="X501">
        <v>42.15</v>
      </c>
      <c r="Y501" s="13">
        <f t="shared" si="45"/>
        <v>29.505000000000003</v>
      </c>
      <c r="Z501" s="13">
        <f t="shared" si="46"/>
        <v>23.603999999999999</v>
      </c>
      <c r="AA501" s="71">
        <f t="shared" si="47"/>
        <v>807.44</v>
      </c>
      <c r="AB501" s="72">
        <f t="shared" si="48"/>
        <v>57.674285714285716</v>
      </c>
    </row>
    <row r="502" spans="3:28" x14ac:dyDescent="0.35">
      <c r="C502" t="s">
        <v>132</v>
      </c>
      <c r="D502">
        <v>22.05</v>
      </c>
      <c r="E502">
        <v>0.89</v>
      </c>
      <c r="F502">
        <v>7.57</v>
      </c>
      <c r="G502">
        <v>593.32000000000005</v>
      </c>
      <c r="H502">
        <v>0</v>
      </c>
      <c r="I502">
        <v>1.01</v>
      </c>
      <c r="J502">
        <v>0.75</v>
      </c>
      <c r="K502">
        <v>4</v>
      </c>
      <c r="L502">
        <v>2.7</v>
      </c>
      <c r="M502">
        <v>19</v>
      </c>
      <c r="N502">
        <v>418.93</v>
      </c>
      <c r="O502">
        <v>216.3</v>
      </c>
      <c r="P502">
        <v>202.63</v>
      </c>
      <c r="Q502">
        <v>2.91</v>
      </c>
      <c r="R502">
        <v>1.29</v>
      </c>
      <c r="S502">
        <v>0.64</v>
      </c>
      <c r="T502">
        <v>3</v>
      </c>
      <c r="U502">
        <v>3.29</v>
      </c>
      <c r="V502">
        <v>2.91</v>
      </c>
      <c r="W502">
        <v>0.96</v>
      </c>
      <c r="X502">
        <v>42.14</v>
      </c>
      <c r="Y502" s="13">
        <f t="shared" si="45"/>
        <v>29.498000000000001</v>
      </c>
      <c r="Z502" s="13">
        <f t="shared" si="46"/>
        <v>23.598400000000002</v>
      </c>
      <c r="AA502" s="71">
        <f t="shared" si="47"/>
        <v>807.37</v>
      </c>
      <c r="AB502" s="72">
        <f t="shared" si="48"/>
        <v>57.669285714285714</v>
      </c>
    </row>
    <row r="503" spans="3:28" x14ac:dyDescent="0.35">
      <c r="C503" t="s">
        <v>132</v>
      </c>
      <c r="D503">
        <v>22.06</v>
      </c>
      <c r="E503">
        <v>0.89</v>
      </c>
      <c r="F503">
        <v>7.66</v>
      </c>
      <c r="G503">
        <v>593.77</v>
      </c>
      <c r="H503">
        <v>0</v>
      </c>
      <c r="I503">
        <v>1.01</v>
      </c>
      <c r="J503">
        <v>0.76</v>
      </c>
      <c r="K503">
        <v>4</v>
      </c>
      <c r="L503">
        <v>2.71</v>
      </c>
      <c r="M503">
        <v>19</v>
      </c>
      <c r="N503">
        <v>419.1</v>
      </c>
      <c r="O503">
        <v>216.39</v>
      </c>
      <c r="P503">
        <v>202.71</v>
      </c>
      <c r="Q503">
        <v>2.91</v>
      </c>
      <c r="R503">
        <v>1.3</v>
      </c>
      <c r="S503">
        <v>0.64</v>
      </c>
      <c r="T503">
        <v>3</v>
      </c>
      <c r="U503">
        <v>3.29</v>
      </c>
      <c r="V503">
        <v>2.91</v>
      </c>
      <c r="W503">
        <v>0.96</v>
      </c>
      <c r="X503">
        <v>42.16</v>
      </c>
      <c r="Y503" s="13">
        <f t="shared" si="45"/>
        <v>29.512</v>
      </c>
      <c r="Z503" s="13">
        <f t="shared" si="46"/>
        <v>23.6096</v>
      </c>
      <c r="AA503" s="71">
        <f t="shared" si="47"/>
        <v>807.29</v>
      </c>
      <c r="AB503" s="72">
        <f t="shared" si="48"/>
        <v>57.663571428571423</v>
      </c>
    </row>
    <row r="504" spans="3:28" x14ac:dyDescent="0.35">
      <c r="C504" t="s">
        <v>132</v>
      </c>
      <c r="D504">
        <v>22.07</v>
      </c>
      <c r="E504">
        <v>0.89</v>
      </c>
      <c r="F504">
        <v>7.76</v>
      </c>
      <c r="G504">
        <v>590.78</v>
      </c>
      <c r="H504">
        <v>0</v>
      </c>
      <c r="I504">
        <v>1.01</v>
      </c>
      <c r="J504">
        <v>0.77</v>
      </c>
      <c r="K504">
        <v>4</v>
      </c>
      <c r="L504">
        <v>2.71</v>
      </c>
      <c r="M504">
        <v>19</v>
      </c>
      <c r="N504">
        <v>419.27</v>
      </c>
      <c r="O504">
        <v>216.48</v>
      </c>
      <c r="P504">
        <v>202.8</v>
      </c>
      <c r="Q504">
        <v>2.9</v>
      </c>
      <c r="R504">
        <v>1.32</v>
      </c>
      <c r="S504">
        <v>0.64</v>
      </c>
      <c r="T504">
        <v>3</v>
      </c>
      <c r="U504">
        <v>3.29</v>
      </c>
      <c r="V504">
        <v>2.9</v>
      </c>
      <c r="W504">
        <v>0.96</v>
      </c>
      <c r="X504">
        <v>41.97</v>
      </c>
      <c r="Y504" s="13">
        <f t="shared" si="45"/>
        <v>29.378999999999998</v>
      </c>
      <c r="Z504" s="13">
        <f t="shared" si="46"/>
        <v>23.503199999999996</v>
      </c>
      <c r="AA504" s="71">
        <f t="shared" si="47"/>
        <v>807.2</v>
      </c>
      <c r="AB504" s="72">
        <f t="shared" si="48"/>
        <v>57.657142857142858</v>
      </c>
    </row>
    <row r="505" spans="3:28" x14ac:dyDescent="0.35">
      <c r="C505" t="s">
        <v>132</v>
      </c>
      <c r="D505">
        <v>22.07</v>
      </c>
      <c r="E505">
        <v>0.89</v>
      </c>
      <c r="F505">
        <v>7.85</v>
      </c>
      <c r="G505">
        <v>585.29</v>
      </c>
      <c r="H505">
        <v>0</v>
      </c>
      <c r="I505">
        <v>1.01</v>
      </c>
      <c r="J505">
        <v>0.78</v>
      </c>
      <c r="K505">
        <v>4</v>
      </c>
      <c r="L505">
        <v>2.71</v>
      </c>
      <c r="M505">
        <v>19</v>
      </c>
      <c r="N505">
        <v>419.42</v>
      </c>
      <c r="O505">
        <v>216.56</v>
      </c>
      <c r="P505">
        <v>202.87</v>
      </c>
      <c r="Q505">
        <v>2.89</v>
      </c>
      <c r="R505">
        <v>1.34</v>
      </c>
      <c r="S505">
        <v>0.63</v>
      </c>
      <c r="T505">
        <v>3</v>
      </c>
      <c r="U505">
        <v>3.3</v>
      </c>
      <c r="V505">
        <v>2.89</v>
      </c>
      <c r="W505">
        <v>0.95</v>
      </c>
      <c r="X505">
        <v>41.87</v>
      </c>
      <c r="Y505" s="13">
        <f t="shared" si="45"/>
        <v>29.308999999999997</v>
      </c>
      <c r="Z505" s="13">
        <f t="shared" si="46"/>
        <v>23.447199999999999</v>
      </c>
      <c r="AA505" s="71">
        <f t="shared" si="47"/>
        <v>807.13</v>
      </c>
      <c r="AB505" s="72">
        <f t="shared" si="48"/>
        <v>57.652142857142856</v>
      </c>
    </row>
    <row r="506" spans="3:28" x14ac:dyDescent="0.35">
      <c r="C506" t="s">
        <v>132</v>
      </c>
      <c r="D506">
        <v>22.08</v>
      </c>
      <c r="E506">
        <v>0.89</v>
      </c>
      <c r="F506">
        <v>7.95</v>
      </c>
      <c r="G506">
        <v>581.87</v>
      </c>
      <c r="H506">
        <v>0</v>
      </c>
      <c r="I506">
        <v>1.01</v>
      </c>
      <c r="J506">
        <v>0.78</v>
      </c>
      <c r="K506">
        <v>4</v>
      </c>
      <c r="L506">
        <v>2.71</v>
      </c>
      <c r="M506">
        <v>19</v>
      </c>
      <c r="N506">
        <v>419.6</v>
      </c>
      <c r="O506">
        <v>216.64</v>
      </c>
      <c r="P506">
        <v>202.95</v>
      </c>
      <c r="Q506">
        <v>2.89</v>
      </c>
      <c r="R506">
        <v>1.34</v>
      </c>
      <c r="S506">
        <v>0.62</v>
      </c>
      <c r="T506">
        <v>3</v>
      </c>
      <c r="U506">
        <v>3.3</v>
      </c>
      <c r="V506">
        <v>2.89</v>
      </c>
      <c r="W506">
        <v>0.95</v>
      </c>
      <c r="X506">
        <v>41.91</v>
      </c>
      <c r="Y506" s="13">
        <f t="shared" si="45"/>
        <v>29.337</v>
      </c>
      <c r="Z506" s="13">
        <f t="shared" si="46"/>
        <v>23.4696</v>
      </c>
      <c r="AA506" s="71">
        <f t="shared" si="47"/>
        <v>807.05</v>
      </c>
      <c r="AB506" s="72">
        <f t="shared" si="48"/>
        <v>57.646428571428565</v>
      </c>
    </row>
    <row r="507" spans="3:28" x14ac:dyDescent="0.35">
      <c r="C507" t="s">
        <v>132</v>
      </c>
      <c r="D507">
        <v>22.09</v>
      </c>
      <c r="E507">
        <v>0.89</v>
      </c>
      <c r="F507">
        <v>7.85</v>
      </c>
      <c r="G507">
        <v>581.01</v>
      </c>
      <c r="H507">
        <v>0</v>
      </c>
      <c r="I507">
        <v>1.01</v>
      </c>
      <c r="J507">
        <v>0.78</v>
      </c>
      <c r="K507">
        <v>4</v>
      </c>
      <c r="L507">
        <v>2.71</v>
      </c>
      <c r="M507">
        <v>19</v>
      </c>
      <c r="N507">
        <v>419.75</v>
      </c>
      <c r="O507">
        <v>216.72</v>
      </c>
      <c r="P507">
        <v>203.03</v>
      </c>
      <c r="Q507">
        <v>2.9</v>
      </c>
      <c r="R507">
        <v>1.34</v>
      </c>
      <c r="S507">
        <v>0.62</v>
      </c>
      <c r="T507">
        <v>3</v>
      </c>
      <c r="U507">
        <v>3.3</v>
      </c>
      <c r="V507">
        <v>2.9</v>
      </c>
      <c r="W507">
        <v>0.96</v>
      </c>
      <c r="X507">
        <v>42.09</v>
      </c>
      <c r="Y507" s="13">
        <f t="shared" si="45"/>
        <v>29.463000000000001</v>
      </c>
      <c r="Z507" s="13">
        <f t="shared" si="46"/>
        <v>23.570399999999999</v>
      </c>
      <c r="AA507" s="71">
        <f t="shared" si="47"/>
        <v>806.97</v>
      </c>
      <c r="AB507" s="72">
        <f t="shared" si="48"/>
        <v>57.640714285714289</v>
      </c>
    </row>
    <row r="508" spans="3:28" x14ac:dyDescent="0.35">
      <c r="C508" t="s">
        <v>132</v>
      </c>
      <c r="D508">
        <v>22.1</v>
      </c>
      <c r="E508">
        <v>0.89</v>
      </c>
      <c r="F508">
        <v>7.95</v>
      </c>
      <c r="G508">
        <v>585.9</v>
      </c>
      <c r="H508">
        <v>0</v>
      </c>
      <c r="I508">
        <v>1.01</v>
      </c>
      <c r="J508">
        <v>0.78</v>
      </c>
      <c r="K508">
        <v>4</v>
      </c>
      <c r="L508">
        <v>2.71</v>
      </c>
      <c r="M508">
        <v>19</v>
      </c>
      <c r="N508">
        <v>419.92</v>
      </c>
      <c r="O508">
        <v>216.81</v>
      </c>
      <c r="P508">
        <v>203.11</v>
      </c>
      <c r="Q508">
        <v>2.91</v>
      </c>
      <c r="R508">
        <v>1.34</v>
      </c>
      <c r="S508">
        <v>0.62</v>
      </c>
      <c r="T508">
        <v>3</v>
      </c>
      <c r="U508">
        <v>3.29</v>
      </c>
      <c r="V508">
        <v>2.91</v>
      </c>
      <c r="W508">
        <v>0.96</v>
      </c>
      <c r="X508">
        <v>42.23</v>
      </c>
      <c r="Y508" s="13">
        <f t="shared" si="45"/>
        <v>29.560999999999996</v>
      </c>
      <c r="Z508" s="13">
        <f t="shared" si="46"/>
        <v>23.648799999999998</v>
      </c>
      <c r="AA508" s="71">
        <f t="shared" si="47"/>
        <v>806.89</v>
      </c>
      <c r="AB508" s="72">
        <f t="shared" si="48"/>
        <v>57.634999999999998</v>
      </c>
    </row>
    <row r="509" spans="3:28" x14ac:dyDescent="0.35">
      <c r="C509" t="s">
        <v>132</v>
      </c>
      <c r="D509">
        <v>22.11</v>
      </c>
      <c r="E509">
        <v>0.9</v>
      </c>
      <c r="F509">
        <v>7.95</v>
      </c>
      <c r="G509">
        <v>588</v>
      </c>
      <c r="H509">
        <v>0</v>
      </c>
      <c r="I509">
        <v>1.01</v>
      </c>
      <c r="J509">
        <v>0.78</v>
      </c>
      <c r="K509">
        <v>4</v>
      </c>
      <c r="L509">
        <v>2.71</v>
      </c>
      <c r="M509">
        <v>19</v>
      </c>
      <c r="N509">
        <v>420.09</v>
      </c>
      <c r="O509">
        <v>216.9</v>
      </c>
      <c r="P509">
        <v>203.19</v>
      </c>
      <c r="Q509">
        <v>2.92</v>
      </c>
      <c r="R509">
        <v>1.33</v>
      </c>
      <c r="S509">
        <v>0.62</v>
      </c>
      <c r="T509">
        <v>3</v>
      </c>
      <c r="U509">
        <v>3.29</v>
      </c>
      <c r="V509">
        <v>2.92</v>
      </c>
      <c r="W509">
        <v>0.96</v>
      </c>
      <c r="X509">
        <v>42.43</v>
      </c>
      <c r="Y509" s="13">
        <f t="shared" si="45"/>
        <v>29.701000000000001</v>
      </c>
      <c r="Z509" s="13">
        <f t="shared" si="46"/>
        <v>23.7608</v>
      </c>
      <c r="AA509" s="71">
        <f t="shared" si="47"/>
        <v>806.81</v>
      </c>
      <c r="AB509" s="72">
        <f t="shared" si="48"/>
        <v>57.629285714285707</v>
      </c>
    </row>
    <row r="510" spans="3:28" x14ac:dyDescent="0.35">
      <c r="C510" t="s">
        <v>132</v>
      </c>
      <c r="D510">
        <v>22.12</v>
      </c>
      <c r="E510">
        <v>0.9</v>
      </c>
      <c r="F510">
        <v>7.85</v>
      </c>
      <c r="G510">
        <v>587.29</v>
      </c>
      <c r="H510">
        <v>0</v>
      </c>
      <c r="I510">
        <v>1.02</v>
      </c>
      <c r="J510">
        <v>0.77</v>
      </c>
      <c r="K510">
        <v>4</v>
      </c>
      <c r="L510">
        <v>2.7</v>
      </c>
      <c r="M510">
        <v>19</v>
      </c>
      <c r="N510">
        <v>420.24</v>
      </c>
      <c r="O510">
        <v>216.98</v>
      </c>
      <c r="P510">
        <v>203.26</v>
      </c>
      <c r="Q510">
        <v>2.94</v>
      </c>
      <c r="R510">
        <v>1.31</v>
      </c>
      <c r="S510">
        <v>0.62</v>
      </c>
      <c r="T510">
        <v>3</v>
      </c>
      <c r="U510">
        <v>3.29</v>
      </c>
      <c r="V510">
        <v>2.94</v>
      </c>
      <c r="W510">
        <v>0.97</v>
      </c>
      <c r="X510">
        <v>42.7</v>
      </c>
      <c r="Y510" s="13">
        <f t="shared" si="45"/>
        <v>29.890000000000004</v>
      </c>
      <c r="Z510" s="13">
        <f t="shared" si="46"/>
        <v>23.912000000000003</v>
      </c>
      <c r="AA510" s="71">
        <f t="shared" si="47"/>
        <v>816.74</v>
      </c>
      <c r="AB510" s="72">
        <f t="shared" si="48"/>
        <v>58.338571428571427</v>
      </c>
    </row>
    <row r="511" spans="3:28" x14ac:dyDescent="0.35">
      <c r="C511" t="s">
        <v>132</v>
      </c>
      <c r="D511">
        <v>22.13</v>
      </c>
      <c r="E511">
        <v>0.9</v>
      </c>
      <c r="F511">
        <v>7.76</v>
      </c>
      <c r="G511">
        <v>590.49</v>
      </c>
      <c r="H511">
        <v>0</v>
      </c>
      <c r="I511">
        <v>1.02</v>
      </c>
      <c r="J511">
        <v>0.76</v>
      </c>
      <c r="K511">
        <v>4</v>
      </c>
      <c r="L511">
        <v>2.7</v>
      </c>
      <c r="M511">
        <v>19</v>
      </c>
      <c r="N511">
        <v>420.41</v>
      </c>
      <c r="O511">
        <v>217.07</v>
      </c>
      <c r="P511">
        <v>203.35</v>
      </c>
      <c r="Q511">
        <v>2.96</v>
      </c>
      <c r="R511">
        <v>1.3</v>
      </c>
      <c r="S511">
        <v>0.62</v>
      </c>
      <c r="T511">
        <v>3</v>
      </c>
      <c r="U511">
        <v>3.28</v>
      </c>
      <c r="V511">
        <v>2.96</v>
      </c>
      <c r="W511">
        <v>0.98</v>
      </c>
      <c r="X511">
        <v>43</v>
      </c>
      <c r="Y511" s="13">
        <f t="shared" si="45"/>
        <v>30.1</v>
      </c>
      <c r="Z511" s="13">
        <f t="shared" si="46"/>
        <v>24.08</v>
      </c>
      <c r="AA511" s="71">
        <f t="shared" si="47"/>
        <v>816.65</v>
      </c>
      <c r="AB511" s="72">
        <f t="shared" si="48"/>
        <v>58.332142857142856</v>
      </c>
    </row>
    <row r="512" spans="3:28" x14ac:dyDescent="0.35">
      <c r="C512" t="s">
        <v>132</v>
      </c>
      <c r="D512">
        <v>22.14</v>
      </c>
      <c r="E512">
        <v>0.91</v>
      </c>
      <c r="F512">
        <v>7.85</v>
      </c>
      <c r="G512">
        <v>591.28</v>
      </c>
      <c r="H512">
        <v>0</v>
      </c>
      <c r="I512">
        <v>1.03</v>
      </c>
      <c r="J512">
        <v>0.76</v>
      </c>
      <c r="K512">
        <v>4</v>
      </c>
      <c r="L512">
        <v>2.7</v>
      </c>
      <c r="M512">
        <v>19</v>
      </c>
      <c r="N512">
        <v>420.56</v>
      </c>
      <c r="O512">
        <v>217.14</v>
      </c>
      <c r="P512">
        <v>203.42</v>
      </c>
      <c r="Q512">
        <v>2.98</v>
      </c>
      <c r="R512">
        <v>1.29</v>
      </c>
      <c r="S512">
        <v>0.62</v>
      </c>
      <c r="T512">
        <v>3</v>
      </c>
      <c r="U512">
        <v>3.28</v>
      </c>
      <c r="V512">
        <v>2.98</v>
      </c>
      <c r="W512">
        <v>0.98</v>
      </c>
      <c r="X512">
        <v>43.23</v>
      </c>
      <c r="Y512" s="13">
        <f t="shared" si="45"/>
        <v>30.260999999999996</v>
      </c>
      <c r="Z512" s="13">
        <f t="shared" si="46"/>
        <v>24.208799999999997</v>
      </c>
      <c r="AA512" s="71">
        <f t="shared" si="47"/>
        <v>826.58</v>
      </c>
      <c r="AB512" s="72">
        <f t="shared" si="48"/>
        <v>59.041428571428575</v>
      </c>
    </row>
    <row r="513" spans="3:28" x14ac:dyDescent="0.35">
      <c r="C513" t="s">
        <v>132</v>
      </c>
      <c r="D513">
        <v>22.14</v>
      </c>
      <c r="E513">
        <v>0.91</v>
      </c>
      <c r="F513">
        <v>7.76</v>
      </c>
      <c r="G513">
        <v>590.89</v>
      </c>
      <c r="H513">
        <v>0</v>
      </c>
      <c r="I513">
        <v>1.03</v>
      </c>
      <c r="J513">
        <v>0.75</v>
      </c>
      <c r="K513">
        <v>4</v>
      </c>
      <c r="L513">
        <v>2.7</v>
      </c>
      <c r="M513">
        <v>19</v>
      </c>
      <c r="N513">
        <v>420.74</v>
      </c>
      <c r="O513">
        <v>217.23</v>
      </c>
      <c r="P513">
        <v>203.5</v>
      </c>
      <c r="Q513">
        <v>2.98</v>
      </c>
      <c r="R513">
        <v>1.27</v>
      </c>
      <c r="S513">
        <v>0.61</v>
      </c>
      <c r="T513">
        <v>3</v>
      </c>
      <c r="U513">
        <v>3.27</v>
      </c>
      <c r="V513">
        <v>2.98</v>
      </c>
      <c r="W513">
        <v>0.98</v>
      </c>
      <c r="X513">
        <v>43.38</v>
      </c>
      <c r="Y513" s="13">
        <f t="shared" si="45"/>
        <v>30.366000000000003</v>
      </c>
      <c r="Z513" s="13">
        <f t="shared" si="46"/>
        <v>24.292800000000003</v>
      </c>
      <c r="AA513" s="71">
        <f t="shared" si="47"/>
        <v>826.5</v>
      </c>
      <c r="AB513" s="72">
        <f t="shared" si="48"/>
        <v>59.035714285714285</v>
      </c>
    </row>
    <row r="514" spans="3:28" x14ac:dyDescent="0.35">
      <c r="C514" t="s">
        <v>132</v>
      </c>
      <c r="D514">
        <v>22.15</v>
      </c>
      <c r="E514">
        <v>0.91</v>
      </c>
      <c r="F514">
        <v>7.57</v>
      </c>
      <c r="G514">
        <v>588.29</v>
      </c>
      <c r="H514">
        <v>0</v>
      </c>
      <c r="I514">
        <v>1.03</v>
      </c>
      <c r="J514">
        <v>0.74</v>
      </c>
      <c r="K514">
        <v>4</v>
      </c>
      <c r="L514">
        <v>2.69</v>
      </c>
      <c r="M514">
        <v>19</v>
      </c>
      <c r="N514">
        <v>420.89</v>
      </c>
      <c r="O514">
        <v>217.31</v>
      </c>
      <c r="P514">
        <v>203.58</v>
      </c>
      <c r="Q514">
        <v>3</v>
      </c>
      <c r="R514">
        <v>1.25</v>
      </c>
      <c r="S514">
        <v>0.61</v>
      </c>
      <c r="T514">
        <v>3</v>
      </c>
      <c r="U514">
        <v>3.27</v>
      </c>
      <c r="V514">
        <v>3</v>
      </c>
      <c r="W514">
        <v>0.99</v>
      </c>
      <c r="X514">
        <v>43.57</v>
      </c>
      <c r="Y514" s="13">
        <f t="shared" si="45"/>
        <v>30.499000000000002</v>
      </c>
      <c r="Z514" s="13">
        <f t="shared" si="46"/>
        <v>24.3992</v>
      </c>
      <c r="AA514" s="71">
        <f t="shared" si="47"/>
        <v>826.42</v>
      </c>
      <c r="AB514" s="72">
        <f t="shared" si="48"/>
        <v>59.029999999999994</v>
      </c>
    </row>
    <row r="515" spans="3:28" x14ac:dyDescent="0.35">
      <c r="C515" t="s">
        <v>132</v>
      </c>
      <c r="D515">
        <v>22.16</v>
      </c>
      <c r="E515">
        <v>0.92</v>
      </c>
      <c r="F515">
        <v>7.57</v>
      </c>
      <c r="G515">
        <v>587.54999999999995</v>
      </c>
      <c r="H515">
        <v>0</v>
      </c>
      <c r="I515">
        <v>1.03</v>
      </c>
      <c r="J515">
        <v>0.73</v>
      </c>
      <c r="K515">
        <v>4</v>
      </c>
      <c r="L515">
        <v>2.69</v>
      </c>
      <c r="M515">
        <v>19</v>
      </c>
      <c r="N515">
        <v>421.06</v>
      </c>
      <c r="O515">
        <v>217.4</v>
      </c>
      <c r="P515">
        <v>203.66</v>
      </c>
      <c r="Q515">
        <v>3</v>
      </c>
      <c r="R515">
        <v>1.24</v>
      </c>
      <c r="S515">
        <v>0.61</v>
      </c>
      <c r="T515">
        <v>3</v>
      </c>
      <c r="U515">
        <v>3.27</v>
      </c>
      <c r="V515">
        <v>3</v>
      </c>
      <c r="W515">
        <v>0.99</v>
      </c>
      <c r="X515">
        <v>43.7</v>
      </c>
      <c r="Y515" s="13">
        <f t="shared" si="45"/>
        <v>30.590000000000003</v>
      </c>
      <c r="Z515" s="13">
        <f t="shared" si="46"/>
        <v>24.472000000000001</v>
      </c>
      <c r="AA515" s="71">
        <f t="shared" si="47"/>
        <v>826.34</v>
      </c>
      <c r="AB515" s="72">
        <f t="shared" si="48"/>
        <v>59.024285714285718</v>
      </c>
    </row>
    <row r="516" spans="3:28" x14ac:dyDescent="0.35">
      <c r="C516" t="s">
        <v>132</v>
      </c>
      <c r="D516">
        <v>22.17</v>
      </c>
      <c r="E516">
        <v>0.92</v>
      </c>
      <c r="F516">
        <v>7.57</v>
      </c>
      <c r="G516">
        <v>592.07000000000005</v>
      </c>
      <c r="H516">
        <v>0</v>
      </c>
      <c r="I516">
        <v>1.03</v>
      </c>
      <c r="J516">
        <v>0.73</v>
      </c>
      <c r="K516">
        <v>4</v>
      </c>
      <c r="L516">
        <v>2.69</v>
      </c>
      <c r="M516">
        <v>19</v>
      </c>
      <c r="N516">
        <v>421.23</v>
      </c>
      <c r="O516">
        <v>217.49</v>
      </c>
      <c r="P516">
        <v>203.74</v>
      </c>
      <c r="Q516">
        <v>3</v>
      </c>
      <c r="R516">
        <v>1.24</v>
      </c>
      <c r="S516">
        <v>0.61</v>
      </c>
      <c r="T516">
        <v>3</v>
      </c>
      <c r="U516">
        <v>3.27</v>
      </c>
      <c r="V516">
        <v>3</v>
      </c>
      <c r="W516">
        <v>0.99</v>
      </c>
      <c r="X516">
        <v>43.73</v>
      </c>
      <c r="Y516" s="13">
        <f t="shared" si="45"/>
        <v>30.610999999999997</v>
      </c>
      <c r="Z516" s="13">
        <f t="shared" si="46"/>
        <v>24.488799999999998</v>
      </c>
      <c r="AA516" s="71">
        <f t="shared" si="47"/>
        <v>826.26</v>
      </c>
      <c r="AB516" s="72">
        <f t="shared" si="48"/>
        <v>59.018571428571427</v>
      </c>
    </row>
    <row r="517" spans="3:28" x14ac:dyDescent="0.35">
      <c r="C517" t="s">
        <v>132</v>
      </c>
      <c r="D517">
        <v>22.18</v>
      </c>
      <c r="E517">
        <v>0.91</v>
      </c>
      <c r="F517">
        <v>7.57</v>
      </c>
      <c r="G517">
        <v>595.98</v>
      </c>
      <c r="H517">
        <v>0</v>
      </c>
      <c r="I517">
        <v>1.03</v>
      </c>
      <c r="J517">
        <v>0.74</v>
      </c>
      <c r="K517">
        <v>4</v>
      </c>
      <c r="L517">
        <v>2.69</v>
      </c>
      <c r="M517">
        <v>19</v>
      </c>
      <c r="N517">
        <v>421.38</v>
      </c>
      <c r="O517">
        <v>217.57</v>
      </c>
      <c r="P517">
        <v>203.82</v>
      </c>
      <c r="Q517">
        <v>2.99</v>
      </c>
      <c r="R517">
        <v>1.25</v>
      </c>
      <c r="S517">
        <v>0.62</v>
      </c>
      <c r="T517">
        <v>3</v>
      </c>
      <c r="U517">
        <v>3.27</v>
      </c>
      <c r="V517">
        <v>2.99</v>
      </c>
      <c r="W517">
        <v>0.99</v>
      </c>
      <c r="X517">
        <v>43.6</v>
      </c>
      <c r="Y517" s="13">
        <f t="shared" si="45"/>
        <v>30.52</v>
      </c>
      <c r="Z517" s="13">
        <f t="shared" si="46"/>
        <v>24.416</v>
      </c>
      <c r="AA517" s="71">
        <f t="shared" si="47"/>
        <v>826.18000000000006</v>
      </c>
      <c r="AB517" s="72">
        <f t="shared" si="48"/>
        <v>59.01285714285715</v>
      </c>
    </row>
    <row r="518" spans="3:28" x14ac:dyDescent="0.35">
      <c r="C518" t="s">
        <v>132</v>
      </c>
      <c r="D518">
        <v>22.19</v>
      </c>
      <c r="E518">
        <v>0.91</v>
      </c>
      <c r="F518">
        <v>7.76</v>
      </c>
      <c r="G518">
        <v>592.73</v>
      </c>
      <c r="H518">
        <v>0</v>
      </c>
      <c r="I518">
        <v>1.03</v>
      </c>
      <c r="J518">
        <v>0.76</v>
      </c>
      <c r="K518">
        <v>4</v>
      </c>
      <c r="L518">
        <v>2.7</v>
      </c>
      <c r="M518">
        <v>19</v>
      </c>
      <c r="N518">
        <v>421.55</v>
      </c>
      <c r="O518">
        <v>217.65</v>
      </c>
      <c r="P518">
        <v>203.9</v>
      </c>
      <c r="Q518">
        <v>2.99</v>
      </c>
      <c r="R518">
        <v>1.28</v>
      </c>
      <c r="S518">
        <v>0.62</v>
      </c>
      <c r="T518">
        <v>3</v>
      </c>
      <c r="U518">
        <v>3.28</v>
      </c>
      <c r="V518">
        <v>2.99</v>
      </c>
      <c r="W518">
        <v>0.99</v>
      </c>
      <c r="X518">
        <v>43.49</v>
      </c>
      <c r="Y518" s="13">
        <f t="shared" si="45"/>
        <v>30.443000000000001</v>
      </c>
      <c r="Z518" s="13">
        <f t="shared" si="46"/>
        <v>24.354400000000002</v>
      </c>
      <c r="AA518" s="71">
        <f t="shared" si="47"/>
        <v>826.1</v>
      </c>
      <c r="AB518" s="72">
        <f t="shared" si="48"/>
        <v>59.00714285714286</v>
      </c>
    </row>
    <row r="519" spans="3:28" x14ac:dyDescent="0.35">
      <c r="C519" t="s">
        <v>132</v>
      </c>
      <c r="D519">
        <v>22.2</v>
      </c>
      <c r="E519">
        <v>0.91</v>
      </c>
      <c r="F519">
        <v>8.0399999999999991</v>
      </c>
      <c r="G519">
        <v>593.83000000000004</v>
      </c>
      <c r="H519">
        <v>0</v>
      </c>
      <c r="I519">
        <v>1.03</v>
      </c>
      <c r="J519">
        <v>0.77</v>
      </c>
      <c r="K519">
        <v>4</v>
      </c>
      <c r="L519">
        <v>2.7</v>
      </c>
      <c r="M519">
        <v>19</v>
      </c>
      <c r="N519">
        <v>421.7</v>
      </c>
      <c r="O519">
        <v>217.73</v>
      </c>
      <c r="P519">
        <v>203.97</v>
      </c>
      <c r="Q519">
        <v>2.96</v>
      </c>
      <c r="R519">
        <v>1.31</v>
      </c>
      <c r="S519">
        <v>0.62</v>
      </c>
      <c r="T519">
        <v>3</v>
      </c>
      <c r="U519">
        <v>3.28</v>
      </c>
      <c r="V519">
        <v>2.96</v>
      </c>
      <c r="W519">
        <v>0.98</v>
      </c>
      <c r="X519">
        <v>43.19</v>
      </c>
      <c r="Y519" s="13">
        <f t="shared" ref="Y519:Y582" si="49">X519*14/20</f>
        <v>30.232999999999997</v>
      </c>
      <c r="Z519" s="13">
        <f t="shared" ref="Z519:Z582" si="50">X519*14/25</f>
        <v>24.186399999999999</v>
      </c>
      <c r="AA519" s="71">
        <f t="shared" ref="AA519:AA582" si="51">I519*1000-P519</f>
        <v>826.03</v>
      </c>
      <c r="AB519" s="72">
        <f t="shared" ref="AB519:AB582" si="52">AA519/14</f>
        <v>59.002142857142857</v>
      </c>
    </row>
    <row r="520" spans="3:28" x14ac:dyDescent="0.35">
      <c r="C520" t="s">
        <v>132</v>
      </c>
      <c r="D520">
        <v>22.2</v>
      </c>
      <c r="E520">
        <v>0.9</v>
      </c>
      <c r="F520">
        <v>8.0399999999999991</v>
      </c>
      <c r="G520">
        <v>590.57000000000005</v>
      </c>
      <c r="H520">
        <v>0</v>
      </c>
      <c r="I520">
        <v>1.02</v>
      </c>
      <c r="J520">
        <v>0.79</v>
      </c>
      <c r="K520">
        <v>4</v>
      </c>
      <c r="L520">
        <v>2.71</v>
      </c>
      <c r="M520">
        <v>19</v>
      </c>
      <c r="N520">
        <v>421.88</v>
      </c>
      <c r="O520">
        <v>217.82</v>
      </c>
      <c r="P520">
        <v>204.05</v>
      </c>
      <c r="Q520">
        <v>2.94</v>
      </c>
      <c r="R520">
        <v>1.35</v>
      </c>
      <c r="S520">
        <v>0.62</v>
      </c>
      <c r="T520">
        <v>3</v>
      </c>
      <c r="U520">
        <v>3.29</v>
      </c>
      <c r="V520">
        <v>2.94</v>
      </c>
      <c r="W520">
        <v>0.97</v>
      </c>
      <c r="X520">
        <v>42.88</v>
      </c>
      <c r="Y520" s="13">
        <f t="shared" si="49"/>
        <v>30.016000000000002</v>
      </c>
      <c r="Z520" s="13">
        <f t="shared" si="50"/>
        <v>24.012800000000002</v>
      </c>
      <c r="AA520" s="71">
        <f t="shared" si="51"/>
        <v>815.95</v>
      </c>
      <c r="AB520" s="72">
        <f t="shared" si="52"/>
        <v>58.282142857142858</v>
      </c>
    </row>
    <row r="521" spans="3:28" x14ac:dyDescent="0.35">
      <c r="C521" t="s">
        <v>132</v>
      </c>
      <c r="D521">
        <v>22.21</v>
      </c>
      <c r="E521">
        <v>0.9</v>
      </c>
      <c r="F521">
        <v>8.14</v>
      </c>
      <c r="G521">
        <v>587.41</v>
      </c>
      <c r="H521">
        <v>0</v>
      </c>
      <c r="I521">
        <v>1.02</v>
      </c>
      <c r="J521">
        <v>0.79</v>
      </c>
      <c r="K521">
        <v>4</v>
      </c>
      <c r="L521">
        <v>2.71</v>
      </c>
      <c r="M521">
        <v>19</v>
      </c>
      <c r="N521">
        <v>422.03</v>
      </c>
      <c r="O521">
        <v>217.9</v>
      </c>
      <c r="P521">
        <v>204.13</v>
      </c>
      <c r="Q521">
        <v>2.92</v>
      </c>
      <c r="R521">
        <v>1.35</v>
      </c>
      <c r="S521">
        <v>0.62</v>
      </c>
      <c r="T521">
        <v>3</v>
      </c>
      <c r="U521">
        <v>3.29</v>
      </c>
      <c r="V521">
        <v>2.92</v>
      </c>
      <c r="W521">
        <v>0.96</v>
      </c>
      <c r="X521">
        <v>42.58</v>
      </c>
      <c r="Y521" s="13">
        <f t="shared" si="49"/>
        <v>29.806000000000001</v>
      </c>
      <c r="Z521" s="13">
        <f t="shared" si="50"/>
        <v>23.844799999999999</v>
      </c>
      <c r="AA521" s="71">
        <f t="shared" si="51"/>
        <v>815.87</v>
      </c>
      <c r="AB521" s="72">
        <f t="shared" si="52"/>
        <v>58.276428571428575</v>
      </c>
    </row>
    <row r="522" spans="3:28" x14ac:dyDescent="0.35">
      <c r="C522" t="s">
        <v>132</v>
      </c>
      <c r="D522">
        <v>22.22</v>
      </c>
      <c r="E522">
        <v>0.9</v>
      </c>
      <c r="F522">
        <v>8.0399999999999991</v>
      </c>
      <c r="G522">
        <v>587.32000000000005</v>
      </c>
      <c r="H522">
        <v>0</v>
      </c>
      <c r="I522">
        <v>1.02</v>
      </c>
      <c r="J522">
        <v>0.8</v>
      </c>
      <c r="K522">
        <v>4</v>
      </c>
      <c r="L522">
        <v>2.71</v>
      </c>
      <c r="M522">
        <v>19</v>
      </c>
      <c r="N522">
        <v>422.2</v>
      </c>
      <c r="O522">
        <v>217.99</v>
      </c>
      <c r="P522">
        <v>204.21</v>
      </c>
      <c r="Q522">
        <v>2.92</v>
      </c>
      <c r="R522">
        <v>1.36</v>
      </c>
      <c r="S522">
        <v>0.62</v>
      </c>
      <c r="T522">
        <v>3</v>
      </c>
      <c r="U522">
        <v>3.3</v>
      </c>
      <c r="V522">
        <v>2.92</v>
      </c>
      <c r="W522">
        <v>0.96</v>
      </c>
      <c r="X522">
        <v>42.61</v>
      </c>
      <c r="Y522" s="13">
        <f t="shared" si="49"/>
        <v>29.826999999999998</v>
      </c>
      <c r="Z522" s="13">
        <f t="shared" si="50"/>
        <v>23.861599999999999</v>
      </c>
      <c r="AA522" s="71">
        <f t="shared" si="51"/>
        <v>815.79</v>
      </c>
      <c r="AB522" s="72">
        <f t="shared" si="52"/>
        <v>58.270714285714284</v>
      </c>
    </row>
    <row r="523" spans="3:28" x14ac:dyDescent="0.35">
      <c r="C523" t="s">
        <v>132</v>
      </c>
      <c r="D523">
        <v>22.23</v>
      </c>
      <c r="E523">
        <v>0.9</v>
      </c>
      <c r="F523">
        <v>8.14</v>
      </c>
      <c r="G523">
        <v>590.22</v>
      </c>
      <c r="H523">
        <v>0</v>
      </c>
      <c r="I523">
        <v>1.02</v>
      </c>
      <c r="J523">
        <v>0.79</v>
      </c>
      <c r="K523">
        <v>4</v>
      </c>
      <c r="L523">
        <v>2.71</v>
      </c>
      <c r="M523">
        <v>19</v>
      </c>
      <c r="N523">
        <v>422.37</v>
      </c>
      <c r="O523">
        <v>218.08</v>
      </c>
      <c r="P523">
        <v>204.29</v>
      </c>
      <c r="Q523">
        <v>2.93</v>
      </c>
      <c r="R523">
        <v>1.35</v>
      </c>
      <c r="S523">
        <v>0.62</v>
      </c>
      <c r="T523">
        <v>3</v>
      </c>
      <c r="U523">
        <v>3.29</v>
      </c>
      <c r="V523">
        <v>2.93</v>
      </c>
      <c r="W523">
        <v>0.97</v>
      </c>
      <c r="X523">
        <v>42.76</v>
      </c>
      <c r="Y523" s="13">
        <f t="shared" si="49"/>
        <v>29.931999999999999</v>
      </c>
      <c r="Z523" s="13">
        <f t="shared" si="50"/>
        <v>23.945599999999999</v>
      </c>
      <c r="AA523" s="71">
        <f t="shared" si="51"/>
        <v>815.71</v>
      </c>
      <c r="AB523" s="72">
        <f t="shared" si="52"/>
        <v>58.265000000000001</v>
      </c>
    </row>
    <row r="524" spans="3:28" x14ac:dyDescent="0.35">
      <c r="C524" t="s">
        <v>132</v>
      </c>
      <c r="D524">
        <v>22.24</v>
      </c>
      <c r="E524">
        <v>0.91</v>
      </c>
      <c r="F524">
        <v>8.14</v>
      </c>
      <c r="G524">
        <v>594.32000000000005</v>
      </c>
      <c r="H524">
        <v>0</v>
      </c>
      <c r="I524">
        <v>1.02</v>
      </c>
      <c r="J524">
        <v>0.8</v>
      </c>
      <c r="K524">
        <v>4</v>
      </c>
      <c r="L524">
        <v>2.71</v>
      </c>
      <c r="M524">
        <v>19</v>
      </c>
      <c r="N524">
        <v>422.52</v>
      </c>
      <c r="O524">
        <v>218.15</v>
      </c>
      <c r="P524">
        <v>204.37</v>
      </c>
      <c r="Q524">
        <v>2.94</v>
      </c>
      <c r="R524">
        <v>1.35</v>
      </c>
      <c r="S524">
        <v>0.62</v>
      </c>
      <c r="T524">
        <v>3</v>
      </c>
      <c r="U524">
        <v>3.29</v>
      </c>
      <c r="V524">
        <v>2.94</v>
      </c>
      <c r="W524">
        <v>0.97</v>
      </c>
      <c r="X524">
        <v>42.92</v>
      </c>
      <c r="Y524" s="13">
        <f t="shared" si="49"/>
        <v>30.044</v>
      </c>
      <c r="Z524" s="13">
        <f t="shared" si="50"/>
        <v>24.0352</v>
      </c>
      <c r="AA524" s="71">
        <f t="shared" si="51"/>
        <v>815.63</v>
      </c>
      <c r="AB524" s="72">
        <f t="shared" si="52"/>
        <v>58.259285714285717</v>
      </c>
    </row>
    <row r="525" spans="3:28" x14ac:dyDescent="0.35">
      <c r="C525" t="s">
        <v>132</v>
      </c>
      <c r="D525">
        <v>22.25</v>
      </c>
      <c r="E525">
        <v>0.91</v>
      </c>
      <c r="F525">
        <v>8.14</v>
      </c>
      <c r="G525">
        <v>593.66999999999996</v>
      </c>
      <c r="H525">
        <v>0</v>
      </c>
      <c r="I525">
        <v>1.03</v>
      </c>
      <c r="J525">
        <v>0.79</v>
      </c>
      <c r="K525">
        <v>4</v>
      </c>
      <c r="L525">
        <v>2.71</v>
      </c>
      <c r="M525">
        <v>19</v>
      </c>
      <c r="N525">
        <v>422.69</v>
      </c>
      <c r="O525">
        <v>218.24</v>
      </c>
      <c r="P525">
        <v>204.45</v>
      </c>
      <c r="Q525">
        <v>2.96</v>
      </c>
      <c r="R525">
        <v>1.34</v>
      </c>
      <c r="S525">
        <v>0.62</v>
      </c>
      <c r="T525">
        <v>3</v>
      </c>
      <c r="U525">
        <v>3.29</v>
      </c>
      <c r="V525">
        <v>2.96</v>
      </c>
      <c r="W525">
        <v>0.98</v>
      </c>
      <c r="X525">
        <v>43.22</v>
      </c>
      <c r="Y525" s="13">
        <f t="shared" si="49"/>
        <v>30.253999999999998</v>
      </c>
      <c r="Z525" s="13">
        <f t="shared" si="50"/>
        <v>24.203199999999995</v>
      </c>
      <c r="AA525" s="71">
        <f t="shared" si="51"/>
        <v>825.55</v>
      </c>
      <c r="AB525" s="72">
        <f t="shared" si="52"/>
        <v>58.967857142857142</v>
      </c>
    </row>
    <row r="526" spans="3:28" x14ac:dyDescent="0.35">
      <c r="C526" t="s">
        <v>132</v>
      </c>
      <c r="D526">
        <v>22.25</v>
      </c>
      <c r="E526">
        <v>0.92</v>
      </c>
      <c r="F526">
        <v>8.0399999999999991</v>
      </c>
      <c r="G526">
        <v>593.82000000000005</v>
      </c>
      <c r="H526">
        <v>0</v>
      </c>
      <c r="I526">
        <v>1.03</v>
      </c>
      <c r="J526">
        <v>0.78</v>
      </c>
      <c r="K526">
        <v>4</v>
      </c>
      <c r="L526">
        <v>2.7</v>
      </c>
      <c r="M526">
        <v>19</v>
      </c>
      <c r="N526">
        <v>422.84</v>
      </c>
      <c r="O526">
        <v>218.32</v>
      </c>
      <c r="P526">
        <v>204.52</v>
      </c>
      <c r="Q526">
        <v>2.98</v>
      </c>
      <c r="R526">
        <v>1.32</v>
      </c>
      <c r="S526">
        <v>0.62</v>
      </c>
      <c r="T526">
        <v>3</v>
      </c>
      <c r="U526">
        <v>3.28</v>
      </c>
      <c r="V526">
        <v>2.98</v>
      </c>
      <c r="W526">
        <v>0.98</v>
      </c>
      <c r="X526">
        <v>43.57</v>
      </c>
      <c r="Y526" s="13">
        <f t="shared" si="49"/>
        <v>30.499000000000002</v>
      </c>
      <c r="Z526" s="13">
        <f t="shared" si="50"/>
        <v>24.3992</v>
      </c>
      <c r="AA526" s="71">
        <f t="shared" si="51"/>
        <v>825.48</v>
      </c>
      <c r="AB526" s="72">
        <f t="shared" si="52"/>
        <v>58.962857142857146</v>
      </c>
    </row>
    <row r="527" spans="3:28" x14ac:dyDescent="0.35">
      <c r="C527" t="s">
        <v>132</v>
      </c>
      <c r="D527">
        <v>22.26</v>
      </c>
      <c r="E527">
        <v>0.92</v>
      </c>
      <c r="F527">
        <v>7.95</v>
      </c>
      <c r="G527">
        <v>596.63</v>
      </c>
      <c r="H527">
        <v>0</v>
      </c>
      <c r="I527">
        <v>1.04</v>
      </c>
      <c r="J527">
        <v>0.77</v>
      </c>
      <c r="K527">
        <v>4</v>
      </c>
      <c r="L527">
        <v>2.7</v>
      </c>
      <c r="M527">
        <v>19</v>
      </c>
      <c r="N527">
        <v>423.02</v>
      </c>
      <c r="O527">
        <v>218.41</v>
      </c>
      <c r="P527">
        <v>204.61</v>
      </c>
      <c r="Q527">
        <v>3.01</v>
      </c>
      <c r="R527">
        <v>1.3</v>
      </c>
      <c r="S527">
        <v>0.61</v>
      </c>
      <c r="T527">
        <v>3</v>
      </c>
      <c r="U527">
        <v>3.27</v>
      </c>
      <c r="V527">
        <v>3.01</v>
      </c>
      <c r="W527">
        <v>0.99</v>
      </c>
      <c r="X527">
        <v>43.98</v>
      </c>
      <c r="Y527" s="13">
        <f t="shared" si="49"/>
        <v>30.785999999999994</v>
      </c>
      <c r="Z527" s="13">
        <f t="shared" si="50"/>
        <v>24.628799999999998</v>
      </c>
      <c r="AA527" s="71">
        <f t="shared" si="51"/>
        <v>835.39</v>
      </c>
      <c r="AB527" s="72">
        <f t="shared" si="52"/>
        <v>59.670714285714283</v>
      </c>
    </row>
    <row r="528" spans="3:28" x14ac:dyDescent="0.35">
      <c r="C528" t="s">
        <v>132</v>
      </c>
      <c r="D528">
        <v>22.27</v>
      </c>
      <c r="E528">
        <v>0.92</v>
      </c>
      <c r="F528">
        <v>7.95</v>
      </c>
      <c r="G528">
        <v>599.77</v>
      </c>
      <c r="H528">
        <v>0</v>
      </c>
      <c r="I528">
        <v>1.04</v>
      </c>
      <c r="J528">
        <v>0.77</v>
      </c>
      <c r="K528">
        <v>4</v>
      </c>
      <c r="L528">
        <v>2.69</v>
      </c>
      <c r="M528">
        <v>19</v>
      </c>
      <c r="N528">
        <v>423.17</v>
      </c>
      <c r="O528">
        <v>218.49</v>
      </c>
      <c r="P528">
        <v>204.68</v>
      </c>
      <c r="Q528">
        <v>3.02</v>
      </c>
      <c r="R528">
        <v>1.29</v>
      </c>
      <c r="S528">
        <v>0.62</v>
      </c>
      <c r="T528">
        <v>3</v>
      </c>
      <c r="U528">
        <v>3.27</v>
      </c>
      <c r="V528">
        <v>3.02</v>
      </c>
      <c r="W528">
        <v>1</v>
      </c>
      <c r="X528">
        <v>44.14</v>
      </c>
      <c r="Y528" s="13">
        <f t="shared" si="49"/>
        <v>30.898000000000003</v>
      </c>
      <c r="Z528" s="13">
        <f t="shared" si="50"/>
        <v>24.718400000000003</v>
      </c>
      <c r="AA528" s="71">
        <f t="shared" si="51"/>
        <v>835.31999999999994</v>
      </c>
      <c r="AB528" s="72">
        <f t="shared" si="52"/>
        <v>59.66571428571428</v>
      </c>
    </row>
    <row r="529" spans="3:28" x14ac:dyDescent="0.35">
      <c r="C529" t="s">
        <v>132</v>
      </c>
      <c r="D529">
        <v>22.28</v>
      </c>
      <c r="E529">
        <v>0.92</v>
      </c>
      <c r="F529">
        <v>8.0399999999999991</v>
      </c>
      <c r="G529">
        <v>603.15</v>
      </c>
      <c r="H529">
        <v>0</v>
      </c>
      <c r="I529">
        <v>1.04</v>
      </c>
      <c r="J529">
        <v>0.77</v>
      </c>
      <c r="K529">
        <v>4</v>
      </c>
      <c r="L529">
        <v>2.7</v>
      </c>
      <c r="M529">
        <v>19</v>
      </c>
      <c r="N529">
        <v>423.34</v>
      </c>
      <c r="O529">
        <v>218.58</v>
      </c>
      <c r="P529">
        <v>204.76</v>
      </c>
      <c r="Q529">
        <v>3.01</v>
      </c>
      <c r="R529">
        <v>1.3</v>
      </c>
      <c r="S529">
        <v>0.62</v>
      </c>
      <c r="T529">
        <v>3</v>
      </c>
      <c r="U529">
        <v>3.28</v>
      </c>
      <c r="V529">
        <v>3.01</v>
      </c>
      <c r="W529">
        <v>0.99</v>
      </c>
      <c r="X529">
        <v>44</v>
      </c>
      <c r="Y529" s="13">
        <f t="shared" si="49"/>
        <v>30.8</v>
      </c>
      <c r="Z529" s="13">
        <f t="shared" si="50"/>
        <v>24.64</v>
      </c>
      <c r="AA529" s="71">
        <f t="shared" si="51"/>
        <v>835.24</v>
      </c>
      <c r="AB529" s="72">
        <f t="shared" si="52"/>
        <v>59.660000000000004</v>
      </c>
    </row>
    <row r="530" spans="3:28" x14ac:dyDescent="0.35">
      <c r="C530" t="s">
        <v>132</v>
      </c>
      <c r="D530">
        <v>22.29</v>
      </c>
      <c r="E530">
        <v>0.91</v>
      </c>
      <c r="F530">
        <v>8.0399999999999991</v>
      </c>
      <c r="G530">
        <v>600.22</v>
      </c>
      <c r="H530">
        <v>0</v>
      </c>
      <c r="I530">
        <v>1.03</v>
      </c>
      <c r="J530">
        <v>0.77</v>
      </c>
      <c r="K530">
        <v>4</v>
      </c>
      <c r="L530">
        <v>2.7</v>
      </c>
      <c r="M530">
        <v>19</v>
      </c>
      <c r="N530">
        <v>423.51</v>
      </c>
      <c r="O530">
        <v>218.66</v>
      </c>
      <c r="P530">
        <v>204.85</v>
      </c>
      <c r="Q530">
        <v>2.98</v>
      </c>
      <c r="R530">
        <v>1.31</v>
      </c>
      <c r="S530">
        <v>0.62</v>
      </c>
      <c r="T530">
        <v>3</v>
      </c>
      <c r="U530">
        <v>3.28</v>
      </c>
      <c r="V530">
        <v>2.98</v>
      </c>
      <c r="W530">
        <v>0.98</v>
      </c>
      <c r="X530">
        <v>43.65</v>
      </c>
      <c r="Y530" s="13">
        <f t="shared" si="49"/>
        <v>30.555</v>
      </c>
      <c r="Z530" s="13">
        <f t="shared" si="50"/>
        <v>24.444000000000003</v>
      </c>
      <c r="AA530" s="71">
        <f t="shared" si="51"/>
        <v>825.15</v>
      </c>
      <c r="AB530" s="72">
        <f t="shared" si="52"/>
        <v>58.93928571428571</v>
      </c>
    </row>
    <row r="531" spans="3:28" x14ac:dyDescent="0.35">
      <c r="C531" t="s">
        <v>132</v>
      </c>
      <c r="D531">
        <v>22.3</v>
      </c>
      <c r="E531">
        <v>0.91</v>
      </c>
      <c r="F531">
        <v>7.95</v>
      </c>
      <c r="G531">
        <v>598.26</v>
      </c>
      <c r="H531">
        <v>0</v>
      </c>
      <c r="I531">
        <v>1.03</v>
      </c>
      <c r="J531">
        <v>0.77</v>
      </c>
      <c r="K531">
        <v>4</v>
      </c>
      <c r="L531">
        <v>2.7</v>
      </c>
      <c r="M531">
        <v>19</v>
      </c>
      <c r="N531">
        <v>423.66</v>
      </c>
      <c r="O531">
        <v>218.74</v>
      </c>
      <c r="P531">
        <v>204.92</v>
      </c>
      <c r="Q531">
        <v>2.96</v>
      </c>
      <c r="R531">
        <v>1.32</v>
      </c>
      <c r="S531">
        <v>0.63</v>
      </c>
      <c r="T531">
        <v>3</v>
      </c>
      <c r="U531">
        <v>3.28</v>
      </c>
      <c r="V531">
        <v>2.96</v>
      </c>
      <c r="W531">
        <v>0.98</v>
      </c>
      <c r="X531">
        <v>43.32</v>
      </c>
      <c r="Y531" s="13">
        <f t="shared" si="49"/>
        <v>30.324000000000002</v>
      </c>
      <c r="Z531" s="13">
        <f t="shared" si="50"/>
        <v>24.2592</v>
      </c>
      <c r="AA531" s="71">
        <f t="shared" si="51"/>
        <v>825.08</v>
      </c>
      <c r="AB531" s="72">
        <f t="shared" si="52"/>
        <v>58.934285714285714</v>
      </c>
    </row>
    <row r="532" spans="3:28" x14ac:dyDescent="0.35">
      <c r="C532" t="s">
        <v>132</v>
      </c>
      <c r="D532">
        <v>22.31</v>
      </c>
      <c r="E532">
        <v>0.91</v>
      </c>
      <c r="F532">
        <v>7.95</v>
      </c>
      <c r="G532">
        <v>595.84</v>
      </c>
      <c r="H532">
        <v>0</v>
      </c>
      <c r="I532">
        <v>1.03</v>
      </c>
      <c r="J532">
        <v>0.77</v>
      </c>
      <c r="K532">
        <v>4</v>
      </c>
      <c r="L532">
        <v>2.7</v>
      </c>
      <c r="M532">
        <v>19</v>
      </c>
      <c r="N532">
        <v>423.83</v>
      </c>
      <c r="O532">
        <v>218.83</v>
      </c>
      <c r="P532">
        <v>205</v>
      </c>
      <c r="Q532">
        <v>2.95</v>
      </c>
      <c r="R532">
        <v>1.31</v>
      </c>
      <c r="S532">
        <v>0.62</v>
      </c>
      <c r="T532">
        <v>3</v>
      </c>
      <c r="U532">
        <v>3.29</v>
      </c>
      <c r="V532">
        <v>2.95</v>
      </c>
      <c r="W532">
        <v>0.97</v>
      </c>
      <c r="X532">
        <v>43.18</v>
      </c>
      <c r="Y532" s="13">
        <f t="shared" si="49"/>
        <v>30.225999999999999</v>
      </c>
      <c r="Z532" s="13">
        <f t="shared" si="50"/>
        <v>24.180799999999998</v>
      </c>
      <c r="AA532" s="71">
        <f t="shared" si="51"/>
        <v>825</v>
      </c>
      <c r="AB532" s="72">
        <f t="shared" si="52"/>
        <v>58.928571428571431</v>
      </c>
    </row>
    <row r="533" spans="3:28" x14ac:dyDescent="0.35">
      <c r="C533" t="s">
        <v>132</v>
      </c>
      <c r="D533">
        <v>22.32</v>
      </c>
      <c r="E533">
        <v>0.91</v>
      </c>
      <c r="F533">
        <v>7.95</v>
      </c>
      <c r="G533">
        <v>593.89</v>
      </c>
      <c r="H533">
        <v>0</v>
      </c>
      <c r="I533">
        <v>1.03</v>
      </c>
      <c r="J533">
        <v>0.77</v>
      </c>
      <c r="K533">
        <v>4</v>
      </c>
      <c r="L533">
        <v>2.7</v>
      </c>
      <c r="M533">
        <v>19</v>
      </c>
      <c r="N533">
        <v>423.98</v>
      </c>
      <c r="O533">
        <v>218.91</v>
      </c>
      <c r="P533">
        <v>205.07</v>
      </c>
      <c r="Q533">
        <v>2.94</v>
      </c>
      <c r="R533">
        <v>1.31</v>
      </c>
      <c r="S533">
        <v>0.63</v>
      </c>
      <c r="T533">
        <v>3</v>
      </c>
      <c r="U533">
        <v>3.29</v>
      </c>
      <c r="V533">
        <v>2.94</v>
      </c>
      <c r="W533">
        <v>0.97</v>
      </c>
      <c r="X533">
        <v>43.04</v>
      </c>
      <c r="Y533" s="13">
        <f t="shared" si="49"/>
        <v>30.127999999999997</v>
      </c>
      <c r="Z533" s="13">
        <f t="shared" si="50"/>
        <v>24.102399999999999</v>
      </c>
      <c r="AA533" s="71">
        <f t="shared" si="51"/>
        <v>824.93000000000006</v>
      </c>
      <c r="AB533" s="72">
        <f t="shared" si="52"/>
        <v>58.923571428571435</v>
      </c>
    </row>
    <row r="534" spans="3:28" x14ac:dyDescent="0.35">
      <c r="C534" t="s">
        <v>132</v>
      </c>
      <c r="D534">
        <v>22.32</v>
      </c>
      <c r="E534">
        <v>0.9</v>
      </c>
      <c r="F534">
        <v>7.85</v>
      </c>
      <c r="G534">
        <v>597.15</v>
      </c>
      <c r="H534">
        <v>0</v>
      </c>
      <c r="I534">
        <v>1.03</v>
      </c>
      <c r="J534">
        <v>0.77</v>
      </c>
      <c r="K534">
        <v>4</v>
      </c>
      <c r="L534">
        <v>2.7</v>
      </c>
      <c r="M534">
        <v>19</v>
      </c>
      <c r="N534">
        <v>424.16</v>
      </c>
      <c r="O534">
        <v>219</v>
      </c>
      <c r="P534">
        <v>205.16</v>
      </c>
      <c r="Q534">
        <v>2.93</v>
      </c>
      <c r="R534">
        <v>1.31</v>
      </c>
      <c r="S534">
        <v>0.63</v>
      </c>
      <c r="T534">
        <v>3</v>
      </c>
      <c r="U534">
        <v>3.29</v>
      </c>
      <c r="V534">
        <v>2.93</v>
      </c>
      <c r="W534">
        <v>0.97</v>
      </c>
      <c r="X534">
        <v>42.97</v>
      </c>
      <c r="Y534" s="13">
        <f t="shared" si="49"/>
        <v>30.078999999999997</v>
      </c>
      <c r="Z534" s="13">
        <f t="shared" si="50"/>
        <v>24.063199999999998</v>
      </c>
      <c r="AA534" s="71">
        <f t="shared" si="51"/>
        <v>824.84</v>
      </c>
      <c r="AB534" s="72">
        <f t="shared" si="52"/>
        <v>58.917142857142856</v>
      </c>
    </row>
    <row r="535" spans="3:28" x14ac:dyDescent="0.35">
      <c r="C535" t="s">
        <v>132</v>
      </c>
      <c r="D535">
        <v>22.33</v>
      </c>
      <c r="E535">
        <v>0.91</v>
      </c>
      <c r="F535">
        <v>7.76</v>
      </c>
      <c r="G535">
        <v>594.6</v>
      </c>
      <c r="H535">
        <v>0</v>
      </c>
      <c r="I535">
        <v>1.03</v>
      </c>
      <c r="J535">
        <v>0.76</v>
      </c>
      <c r="K535">
        <v>4</v>
      </c>
      <c r="L535">
        <v>2.7</v>
      </c>
      <c r="M535">
        <v>19</v>
      </c>
      <c r="N535">
        <v>424.33</v>
      </c>
      <c r="O535">
        <v>219.09</v>
      </c>
      <c r="P535">
        <v>205.24</v>
      </c>
      <c r="Q535">
        <v>2.93</v>
      </c>
      <c r="R535">
        <v>1.29</v>
      </c>
      <c r="S535">
        <v>0.63</v>
      </c>
      <c r="T535">
        <v>3</v>
      </c>
      <c r="U535">
        <v>3.28</v>
      </c>
      <c r="V535">
        <v>2.93</v>
      </c>
      <c r="W535">
        <v>0.97</v>
      </c>
      <c r="X535">
        <v>42.99</v>
      </c>
      <c r="Y535" s="13">
        <f t="shared" si="49"/>
        <v>30.093</v>
      </c>
      <c r="Z535" s="13">
        <f t="shared" si="50"/>
        <v>24.074400000000001</v>
      </c>
      <c r="AA535" s="71">
        <f t="shared" si="51"/>
        <v>824.76</v>
      </c>
      <c r="AB535" s="72">
        <f t="shared" si="52"/>
        <v>58.911428571428573</v>
      </c>
    </row>
    <row r="536" spans="3:28" x14ac:dyDescent="0.35">
      <c r="C536" t="s">
        <v>132</v>
      </c>
      <c r="D536">
        <v>22.34</v>
      </c>
      <c r="E536">
        <v>0.91</v>
      </c>
      <c r="F536">
        <v>7.76</v>
      </c>
      <c r="G536">
        <v>596.21</v>
      </c>
      <c r="H536">
        <v>0</v>
      </c>
      <c r="I536">
        <v>1.03</v>
      </c>
      <c r="J536">
        <v>0.76</v>
      </c>
      <c r="K536">
        <v>4</v>
      </c>
      <c r="L536">
        <v>2.7</v>
      </c>
      <c r="M536">
        <v>19</v>
      </c>
      <c r="N536">
        <v>424.48</v>
      </c>
      <c r="O536">
        <v>219.17</v>
      </c>
      <c r="P536">
        <v>205.31</v>
      </c>
      <c r="Q536">
        <v>2.95</v>
      </c>
      <c r="R536">
        <v>1.29</v>
      </c>
      <c r="S536">
        <v>0.62</v>
      </c>
      <c r="T536">
        <v>3</v>
      </c>
      <c r="U536">
        <v>3.28</v>
      </c>
      <c r="V536">
        <v>2.95</v>
      </c>
      <c r="W536">
        <v>0.97</v>
      </c>
      <c r="X536">
        <v>43.2</v>
      </c>
      <c r="Y536" s="13">
        <f t="shared" si="49"/>
        <v>30.240000000000002</v>
      </c>
      <c r="Z536" s="13">
        <f t="shared" si="50"/>
        <v>24.192000000000004</v>
      </c>
      <c r="AA536" s="71">
        <f t="shared" si="51"/>
        <v>824.69</v>
      </c>
      <c r="AB536" s="72">
        <f t="shared" si="52"/>
        <v>58.906428571428577</v>
      </c>
    </row>
    <row r="537" spans="3:28" x14ac:dyDescent="0.35">
      <c r="C537" t="s">
        <v>132</v>
      </c>
      <c r="D537">
        <v>22.35</v>
      </c>
      <c r="E537">
        <v>0.91</v>
      </c>
      <c r="F537">
        <v>7.85</v>
      </c>
      <c r="G537">
        <v>600.48</v>
      </c>
      <c r="H537">
        <v>0</v>
      </c>
      <c r="I537">
        <v>1.03</v>
      </c>
      <c r="J537">
        <v>0.76</v>
      </c>
      <c r="K537">
        <v>4</v>
      </c>
      <c r="L537">
        <v>2.7</v>
      </c>
      <c r="M537">
        <v>19</v>
      </c>
      <c r="N537">
        <v>424.65</v>
      </c>
      <c r="O537">
        <v>219.25</v>
      </c>
      <c r="P537">
        <v>205.4</v>
      </c>
      <c r="Q537">
        <v>2.96</v>
      </c>
      <c r="R537">
        <v>1.29</v>
      </c>
      <c r="S537">
        <v>0.63</v>
      </c>
      <c r="T537">
        <v>3</v>
      </c>
      <c r="U537">
        <v>3.28</v>
      </c>
      <c r="V537">
        <v>2.96</v>
      </c>
      <c r="W537">
        <v>0.98</v>
      </c>
      <c r="X537">
        <v>43.4</v>
      </c>
      <c r="Y537" s="13">
        <f t="shared" si="49"/>
        <v>30.380000000000003</v>
      </c>
      <c r="Z537" s="13">
        <f t="shared" si="50"/>
        <v>24.304000000000002</v>
      </c>
      <c r="AA537" s="71">
        <f t="shared" si="51"/>
        <v>824.6</v>
      </c>
      <c r="AB537" s="72">
        <f t="shared" si="52"/>
        <v>58.9</v>
      </c>
    </row>
    <row r="538" spans="3:28" x14ac:dyDescent="0.35">
      <c r="C538" t="s">
        <v>132</v>
      </c>
      <c r="D538">
        <v>22.36</v>
      </c>
      <c r="E538">
        <v>0.91</v>
      </c>
      <c r="F538">
        <v>7.85</v>
      </c>
      <c r="G538">
        <v>608.9</v>
      </c>
      <c r="H538">
        <v>0</v>
      </c>
      <c r="I538">
        <v>1.03</v>
      </c>
      <c r="J538">
        <v>0.76</v>
      </c>
      <c r="K538">
        <v>4</v>
      </c>
      <c r="L538">
        <v>2.7</v>
      </c>
      <c r="M538">
        <v>19</v>
      </c>
      <c r="N538">
        <v>424.8</v>
      </c>
      <c r="O538">
        <v>219.33</v>
      </c>
      <c r="P538">
        <v>205.47</v>
      </c>
      <c r="Q538">
        <v>2.97</v>
      </c>
      <c r="R538">
        <v>1.29</v>
      </c>
      <c r="S538">
        <v>0.64</v>
      </c>
      <c r="T538">
        <v>3</v>
      </c>
      <c r="U538">
        <v>3.28</v>
      </c>
      <c r="V538">
        <v>2.97</v>
      </c>
      <c r="W538">
        <v>0.98</v>
      </c>
      <c r="X538">
        <v>43.53</v>
      </c>
      <c r="Y538" s="13">
        <f t="shared" si="49"/>
        <v>30.471000000000004</v>
      </c>
      <c r="Z538" s="13">
        <f t="shared" si="50"/>
        <v>24.376800000000003</v>
      </c>
      <c r="AA538" s="71">
        <f t="shared" si="51"/>
        <v>824.53</v>
      </c>
      <c r="AB538" s="72">
        <f t="shared" si="52"/>
        <v>58.894999999999996</v>
      </c>
    </row>
    <row r="539" spans="3:28" x14ac:dyDescent="0.35">
      <c r="C539" t="s">
        <v>132</v>
      </c>
      <c r="D539">
        <v>22.37</v>
      </c>
      <c r="E539">
        <v>0.91</v>
      </c>
      <c r="F539">
        <v>7.85</v>
      </c>
      <c r="G539">
        <v>610.30999999999995</v>
      </c>
      <c r="H539">
        <v>0</v>
      </c>
      <c r="I539">
        <v>1.03</v>
      </c>
      <c r="J539">
        <v>0.77</v>
      </c>
      <c r="K539">
        <v>4</v>
      </c>
      <c r="L539">
        <v>2.7</v>
      </c>
      <c r="M539">
        <v>19</v>
      </c>
      <c r="N539">
        <v>424.97</v>
      </c>
      <c r="O539">
        <v>219.42</v>
      </c>
      <c r="P539">
        <v>205.55</v>
      </c>
      <c r="Q539">
        <v>2.95</v>
      </c>
      <c r="R539">
        <v>1.3</v>
      </c>
      <c r="S539">
        <v>0.64</v>
      </c>
      <c r="T539">
        <v>3</v>
      </c>
      <c r="U539">
        <v>3.28</v>
      </c>
      <c r="V539">
        <v>2.95</v>
      </c>
      <c r="W539">
        <v>0.98</v>
      </c>
      <c r="X539">
        <v>43.38</v>
      </c>
      <c r="Y539" s="13">
        <f t="shared" si="49"/>
        <v>30.366000000000003</v>
      </c>
      <c r="Z539" s="13">
        <f t="shared" si="50"/>
        <v>24.292800000000003</v>
      </c>
      <c r="AA539" s="71">
        <f t="shared" si="51"/>
        <v>824.45</v>
      </c>
      <c r="AB539" s="72">
        <f t="shared" si="52"/>
        <v>58.88928571428572</v>
      </c>
    </row>
    <row r="540" spans="3:28" x14ac:dyDescent="0.35">
      <c r="C540" t="s">
        <v>132</v>
      </c>
      <c r="D540">
        <v>22.38</v>
      </c>
      <c r="E540">
        <v>0.9</v>
      </c>
      <c r="F540">
        <v>8.0399999999999991</v>
      </c>
      <c r="G540">
        <v>611.73</v>
      </c>
      <c r="H540">
        <v>0</v>
      </c>
      <c r="I540">
        <v>1.03</v>
      </c>
      <c r="J540">
        <v>0.78</v>
      </c>
      <c r="K540">
        <v>4</v>
      </c>
      <c r="L540">
        <v>2.7</v>
      </c>
      <c r="M540">
        <v>19</v>
      </c>
      <c r="N540">
        <v>425.12</v>
      </c>
      <c r="O540">
        <v>219.5</v>
      </c>
      <c r="P540">
        <v>205.63</v>
      </c>
      <c r="Q540">
        <v>2.93</v>
      </c>
      <c r="R540">
        <v>1.34</v>
      </c>
      <c r="S540">
        <v>0.65</v>
      </c>
      <c r="T540">
        <v>3</v>
      </c>
      <c r="U540">
        <v>3.29</v>
      </c>
      <c r="V540">
        <v>2.93</v>
      </c>
      <c r="W540">
        <v>0.97</v>
      </c>
      <c r="X540">
        <v>42.97</v>
      </c>
      <c r="Y540" s="13">
        <f t="shared" si="49"/>
        <v>30.078999999999997</v>
      </c>
      <c r="Z540" s="13">
        <f t="shared" si="50"/>
        <v>24.063199999999998</v>
      </c>
      <c r="AA540" s="71">
        <f t="shared" si="51"/>
        <v>824.37</v>
      </c>
      <c r="AB540" s="72">
        <f t="shared" si="52"/>
        <v>58.883571428571429</v>
      </c>
    </row>
    <row r="541" spans="3:28" x14ac:dyDescent="0.35">
      <c r="C541" t="s">
        <v>132</v>
      </c>
      <c r="D541">
        <v>22.38</v>
      </c>
      <c r="E541">
        <v>0.9</v>
      </c>
      <c r="F541">
        <v>8.24</v>
      </c>
      <c r="G541">
        <v>606.65</v>
      </c>
      <c r="H541">
        <v>0</v>
      </c>
      <c r="I541">
        <v>1.02</v>
      </c>
      <c r="J541">
        <v>0.8</v>
      </c>
      <c r="K541">
        <v>4</v>
      </c>
      <c r="L541">
        <v>2.71</v>
      </c>
      <c r="M541">
        <v>19</v>
      </c>
      <c r="N541">
        <v>425.3</v>
      </c>
      <c r="O541">
        <v>219.59</v>
      </c>
      <c r="P541">
        <v>205.71</v>
      </c>
      <c r="Q541">
        <v>2.9</v>
      </c>
      <c r="R541">
        <v>1.38</v>
      </c>
      <c r="S541">
        <v>0.65</v>
      </c>
      <c r="T541">
        <v>3</v>
      </c>
      <c r="U541">
        <v>3.3</v>
      </c>
      <c r="V541">
        <v>2.9</v>
      </c>
      <c r="W541">
        <v>0.96</v>
      </c>
      <c r="X541">
        <v>42.59</v>
      </c>
      <c r="Y541" s="13">
        <f t="shared" si="49"/>
        <v>29.812999999999999</v>
      </c>
      <c r="Z541" s="13">
        <f t="shared" si="50"/>
        <v>23.8504</v>
      </c>
      <c r="AA541" s="71">
        <f t="shared" si="51"/>
        <v>814.29</v>
      </c>
      <c r="AB541" s="72">
        <f t="shared" si="52"/>
        <v>58.163571428571423</v>
      </c>
    </row>
    <row r="542" spans="3:28" x14ac:dyDescent="0.35">
      <c r="C542" t="s">
        <v>132</v>
      </c>
      <c r="D542">
        <v>22.39</v>
      </c>
      <c r="E542">
        <v>0.9</v>
      </c>
      <c r="F542">
        <v>8.33</v>
      </c>
      <c r="G542">
        <v>610.15</v>
      </c>
      <c r="H542">
        <v>0</v>
      </c>
      <c r="I542">
        <v>1.02</v>
      </c>
      <c r="J542">
        <v>0.82</v>
      </c>
      <c r="K542">
        <v>4</v>
      </c>
      <c r="L542">
        <v>2.71</v>
      </c>
      <c r="M542">
        <v>19</v>
      </c>
      <c r="N542">
        <v>425.47</v>
      </c>
      <c r="O542">
        <v>219.68</v>
      </c>
      <c r="P542">
        <v>205.79</v>
      </c>
      <c r="Q542">
        <v>2.89</v>
      </c>
      <c r="R542">
        <v>1.4</v>
      </c>
      <c r="S542">
        <v>0.65</v>
      </c>
      <c r="T542">
        <v>3</v>
      </c>
      <c r="U542">
        <v>3.31</v>
      </c>
      <c r="V542">
        <v>2.89</v>
      </c>
      <c r="W542">
        <v>0.95</v>
      </c>
      <c r="X542">
        <v>42.47</v>
      </c>
      <c r="Y542" s="13">
        <f t="shared" si="49"/>
        <v>29.728999999999996</v>
      </c>
      <c r="Z542" s="13">
        <f t="shared" si="50"/>
        <v>23.783199999999997</v>
      </c>
      <c r="AA542" s="71">
        <f t="shared" si="51"/>
        <v>814.21</v>
      </c>
      <c r="AB542" s="72">
        <f t="shared" si="52"/>
        <v>58.157857142857146</v>
      </c>
    </row>
    <row r="543" spans="3:28" x14ac:dyDescent="0.35">
      <c r="C543" t="s">
        <v>132</v>
      </c>
      <c r="D543">
        <v>22.4</v>
      </c>
      <c r="E543">
        <v>0.9</v>
      </c>
      <c r="F543">
        <v>8.43</v>
      </c>
      <c r="G543">
        <v>609.48</v>
      </c>
      <c r="H543">
        <v>0</v>
      </c>
      <c r="I543">
        <v>1.02</v>
      </c>
      <c r="J543">
        <v>0.82</v>
      </c>
      <c r="K543">
        <v>4</v>
      </c>
      <c r="L543">
        <v>2.71</v>
      </c>
      <c r="M543">
        <v>19</v>
      </c>
      <c r="N543">
        <v>425.62</v>
      </c>
      <c r="O543">
        <v>219.75</v>
      </c>
      <c r="P543">
        <v>205.87</v>
      </c>
      <c r="Q543">
        <v>2.9</v>
      </c>
      <c r="R543">
        <v>1.41</v>
      </c>
      <c r="S543">
        <v>0.65</v>
      </c>
      <c r="T543">
        <v>3</v>
      </c>
      <c r="U543">
        <v>3.3</v>
      </c>
      <c r="V543">
        <v>2.9</v>
      </c>
      <c r="W543">
        <v>0.96</v>
      </c>
      <c r="X543">
        <v>42.62</v>
      </c>
      <c r="Y543" s="13">
        <f t="shared" si="49"/>
        <v>29.833999999999996</v>
      </c>
      <c r="Z543" s="13">
        <f t="shared" si="50"/>
        <v>23.867199999999997</v>
      </c>
      <c r="AA543" s="71">
        <f t="shared" si="51"/>
        <v>814.13</v>
      </c>
      <c r="AB543" s="72">
        <f t="shared" si="52"/>
        <v>58.152142857142856</v>
      </c>
    </row>
    <row r="544" spans="3:28" x14ac:dyDescent="0.35">
      <c r="C544" t="s">
        <v>132</v>
      </c>
      <c r="D544">
        <v>22.41</v>
      </c>
      <c r="E544">
        <v>0.9</v>
      </c>
      <c r="F544">
        <v>8.43</v>
      </c>
      <c r="G544">
        <v>611.66</v>
      </c>
      <c r="H544">
        <v>0</v>
      </c>
      <c r="I544">
        <v>1.02</v>
      </c>
      <c r="J544">
        <v>0.82</v>
      </c>
      <c r="K544">
        <v>4</v>
      </c>
      <c r="L544">
        <v>2.71</v>
      </c>
      <c r="M544">
        <v>19</v>
      </c>
      <c r="N544">
        <v>425.79</v>
      </c>
      <c r="O544">
        <v>219.84</v>
      </c>
      <c r="P544">
        <v>205.95</v>
      </c>
      <c r="Q544">
        <v>2.91</v>
      </c>
      <c r="R544">
        <v>1.4</v>
      </c>
      <c r="S544">
        <v>0.66</v>
      </c>
      <c r="T544">
        <v>3</v>
      </c>
      <c r="U544">
        <v>3.3</v>
      </c>
      <c r="V544">
        <v>2.91</v>
      </c>
      <c r="W544">
        <v>0.96</v>
      </c>
      <c r="X544">
        <v>42.79</v>
      </c>
      <c r="Y544" s="13">
        <f t="shared" si="49"/>
        <v>29.952999999999996</v>
      </c>
      <c r="Z544" s="13">
        <f t="shared" si="50"/>
        <v>23.962399999999999</v>
      </c>
      <c r="AA544" s="71">
        <f t="shared" si="51"/>
        <v>814.05</v>
      </c>
      <c r="AB544" s="72">
        <f t="shared" si="52"/>
        <v>58.146428571428565</v>
      </c>
    </row>
    <row r="545" spans="3:28" x14ac:dyDescent="0.35">
      <c r="C545" t="s">
        <v>132</v>
      </c>
      <c r="D545">
        <v>22.42</v>
      </c>
      <c r="E545">
        <v>0.9</v>
      </c>
      <c r="F545">
        <v>8.33</v>
      </c>
      <c r="G545">
        <v>616.62</v>
      </c>
      <c r="H545">
        <v>0</v>
      </c>
      <c r="I545">
        <v>1.03</v>
      </c>
      <c r="J545">
        <v>0.81</v>
      </c>
      <c r="K545">
        <v>4</v>
      </c>
      <c r="L545">
        <v>2.71</v>
      </c>
      <c r="M545">
        <v>19</v>
      </c>
      <c r="N545">
        <v>425.94</v>
      </c>
      <c r="O545">
        <v>219.92</v>
      </c>
      <c r="P545">
        <v>206.02</v>
      </c>
      <c r="Q545">
        <v>2.92</v>
      </c>
      <c r="R545">
        <v>1.38</v>
      </c>
      <c r="S545">
        <v>0.66</v>
      </c>
      <c r="T545">
        <v>3</v>
      </c>
      <c r="U545">
        <v>3.3</v>
      </c>
      <c r="V545">
        <v>2.92</v>
      </c>
      <c r="W545">
        <v>0.96</v>
      </c>
      <c r="X545">
        <v>42.98</v>
      </c>
      <c r="Y545" s="13">
        <f t="shared" si="49"/>
        <v>30.085999999999995</v>
      </c>
      <c r="Z545" s="13">
        <f t="shared" si="50"/>
        <v>24.068799999999996</v>
      </c>
      <c r="AA545" s="71">
        <f t="shared" si="51"/>
        <v>823.98</v>
      </c>
      <c r="AB545" s="72">
        <f t="shared" si="52"/>
        <v>58.855714285714285</v>
      </c>
    </row>
    <row r="546" spans="3:28" x14ac:dyDescent="0.35">
      <c r="C546" t="s">
        <v>132</v>
      </c>
      <c r="D546">
        <v>22.43</v>
      </c>
      <c r="E546">
        <v>0.91</v>
      </c>
      <c r="F546">
        <v>8.24</v>
      </c>
      <c r="G546">
        <v>618.76</v>
      </c>
      <c r="H546">
        <v>0</v>
      </c>
      <c r="I546">
        <v>1.03</v>
      </c>
      <c r="J546">
        <v>0.8</v>
      </c>
      <c r="K546">
        <v>4</v>
      </c>
      <c r="L546">
        <v>2.71</v>
      </c>
      <c r="M546">
        <v>19</v>
      </c>
      <c r="N546">
        <v>426.11</v>
      </c>
      <c r="O546">
        <v>220.01</v>
      </c>
      <c r="P546">
        <v>206.1</v>
      </c>
      <c r="Q546">
        <v>2.93</v>
      </c>
      <c r="R546">
        <v>1.36</v>
      </c>
      <c r="S546">
        <v>0.66</v>
      </c>
      <c r="T546">
        <v>3</v>
      </c>
      <c r="U546">
        <v>3.29</v>
      </c>
      <c r="V546">
        <v>2.93</v>
      </c>
      <c r="W546">
        <v>0.97</v>
      </c>
      <c r="X546">
        <v>43.1</v>
      </c>
      <c r="Y546" s="13">
        <f t="shared" si="49"/>
        <v>30.169999999999998</v>
      </c>
      <c r="Z546" s="13">
        <f t="shared" si="50"/>
        <v>24.135999999999999</v>
      </c>
      <c r="AA546" s="71">
        <f t="shared" si="51"/>
        <v>823.9</v>
      </c>
      <c r="AB546" s="72">
        <f t="shared" si="52"/>
        <v>58.85</v>
      </c>
    </row>
    <row r="547" spans="3:28" x14ac:dyDescent="0.35">
      <c r="C547" t="s">
        <v>132</v>
      </c>
      <c r="D547">
        <v>22.43</v>
      </c>
      <c r="E547">
        <v>0.91</v>
      </c>
      <c r="F547">
        <v>8.0399999999999991</v>
      </c>
      <c r="G547">
        <v>618.05999999999995</v>
      </c>
      <c r="H547">
        <v>0</v>
      </c>
      <c r="I547">
        <v>1.03</v>
      </c>
      <c r="J547">
        <v>0.78</v>
      </c>
      <c r="K547">
        <v>4</v>
      </c>
      <c r="L547">
        <v>2.7</v>
      </c>
      <c r="M547">
        <v>19</v>
      </c>
      <c r="N547">
        <v>426.26</v>
      </c>
      <c r="O547">
        <v>220.09</v>
      </c>
      <c r="P547">
        <v>206.18</v>
      </c>
      <c r="Q547">
        <v>2.92</v>
      </c>
      <c r="R547">
        <v>1.34</v>
      </c>
      <c r="S547">
        <v>0.66</v>
      </c>
      <c r="T547">
        <v>3</v>
      </c>
      <c r="U547">
        <v>3.29</v>
      </c>
      <c r="V547">
        <v>2.92</v>
      </c>
      <c r="W547">
        <v>0.97</v>
      </c>
      <c r="X547">
        <v>43.08</v>
      </c>
      <c r="Y547" s="13">
        <f t="shared" si="49"/>
        <v>30.155999999999999</v>
      </c>
      <c r="Z547" s="13">
        <f t="shared" si="50"/>
        <v>24.1248</v>
      </c>
      <c r="AA547" s="71">
        <f t="shared" si="51"/>
        <v>823.81999999999994</v>
      </c>
      <c r="AB547" s="72">
        <f t="shared" si="52"/>
        <v>58.844285714285711</v>
      </c>
    </row>
    <row r="548" spans="3:28" x14ac:dyDescent="0.35">
      <c r="C548" t="s">
        <v>132</v>
      </c>
      <c r="D548">
        <v>22.44</v>
      </c>
      <c r="E548">
        <v>0.9</v>
      </c>
      <c r="F548">
        <v>7.95</v>
      </c>
      <c r="G548">
        <v>617.38</v>
      </c>
      <c r="H548">
        <v>0</v>
      </c>
      <c r="I548">
        <v>1.03</v>
      </c>
      <c r="J548">
        <v>0.78</v>
      </c>
      <c r="K548">
        <v>4</v>
      </c>
      <c r="L548">
        <v>2.7</v>
      </c>
      <c r="M548">
        <v>19</v>
      </c>
      <c r="N548">
        <v>426.44</v>
      </c>
      <c r="O548">
        <v>220.18</v>
      </c>
      <c r="P548">
        <v>206.26</v>
      </c>
      <c r="Q548">
        <v>2.91</v>
      </c>
      <c r="R548">
        <v>1.33</v>
      </c>
      <c r="S548">
        <v>0.66</v>
      </c>
      <c r="T548">
        <v>3</v>
      </c>
      <c r="U548">
        <v>3.29</v>
      </c>
      <c r="V548">
        <v>2.91</v>
      </c>
      <c r="W548">
        <v>0.96</v>
      </c>
      <c r="X548">
        <v>42.93</v>
      </c>
      <c r="Y548" s="13">
        <f t="shared" si="49"/>
        <v>30.050999999999998</v>
      </c>
      <c r="Z548" s="13">
        <f t="shared" si="50"/>
        <v>24.040800000000001</v>
      </c>
      <c r="AA548" s="71">
        <f t="shared" si="51"/>
        <v>823.74</v>
      </c>
      <c r="AB548" s="72">
        <f t="shared" si="52"/>
        <v>58.838571428571427</v>
      </c>
    </row>
    <row r="549" spans="3:28" x14ac:dyDescent="0.35">
      <c r="C549" t="s">
        <v>132</v>
      </c>
      <c r="D549">
        <v>22.45</v>
      </c>
      <c r="E549">
        <v>0.9</v>
      </c>
      <c r="F549">
        <v>7.95</v>
      </c>
      <c r="G549">
        <v>616.61</v>
      </c>
      <c r="H549">
        <v>0</v>
      </c>
      <c r="I549">
        <v>1.03</v>
      </c>
      <c r="J549">
        <v>0.77</v>
      </c>
      <c r="K549">
        <v>4</v>
      </c>
      <c r="L549">
        <v>2.7</v>
      </c>
      <c r="M549">
        <v>19</v>
      </c>
      <c r="N549">
        <v>426.61</v>
      </c>
      <c r="O549">
        <v>220.26</v>
      </c>
      <c r="P549">
        <v>206.34</v>
      </c>
      <c r="Q549">
        <v>2.91</v>
      </c>
      <c r="R549">
        <v>1.32</v>
      </c>
      <c r="S549">
        <v>0.66</v>
      </c>
      <c r="T549">
        <v>3</v>
      </c>
      <c r="U549">
        <v>3.29</v>
      </c>
      <c r="V549">
        <v>2.91</v>
      </c>
      <c r="W549">
        <v>0.96</v>
      </c>
      <c r="X549">
        <v>42.92</v>
      </c>
      <c r="Y549" s="13">
        <f t="shared" si="49"/>
        <v>30.044</v>
      </c>
      <c r="Z549" s="13">
        <f t="shared" si="50"/>
        <v>24.0352</v>
      </c>
      <c r="AA549" s="71">
        <f t="shared" si="51"/>
        <v>823.66</v>
      </c>
      <c r="AB549" s="72">
        <f t="shared" si="52"/>
        <v>58.832857142857144</v>
      </c>
    </row>
    <row r="550" spans="3:28" x14ac:dyDescent="0.35">
      <c r="C550" t="s">
        <v>132</v>
      </c>
      <c r="D550">
        <v>22.46</v>
      </c>
      <c r="E550">
        <v>0.91</v>
      </c>
      <c r="F550">
        <v>7.95</v>
      </c>
      <c r="G550">
        <v>613.87</v>
      </c>
      <c r="H550">
        <v>0</v>
      </c>
      <c r="I550">
        <v>1.03</v>
      </c>
      <c r="J550">
        <v>0.76</v>
      </c>
      <c r="K550">
        <v>4</v>
      </c>
      <c r="L550">
        <v>2.7</v>
      </c>
      <c r="M550">
        <v>19</v>
      </c>
      <c r="N550">
        <v>426.76</v>
      </c>
      <c r="O550">
        <v>220.34</v>
      </c>
      <c r="P550">
        <v>206.42</v>
      </c>
      <c r="Q550">
        <v>2.93</v>
      </c>
      <c r="R550">
        <v>1.3</v>
      </c>
      <c r="S550">
        <v>0.65</v>
      </c>
      <c r="T550">
        <v>3</v>
      </c>
      <c r="U550">
        <v>3.29</v>
      </c>
      <c r="V550">
        <v>2.93</v>
      </c>
      <c r="W550">
        <v>0.97</v>
      </c>
      <c r="X550">
        <v>43.16</v>
      </c>
      <c r="Y550" s="13">
        <f t="shared" si="49"/>
        <v>30.212</v>
      </c>
      <c r="Z550" s="13">
        <f t="shared" si="50"/>
        <v>24.169599999999999</v>
      </c>
      <c r="AA550" s="71">
        <f t="shared" si="51"/>
        <v>823.58</v>
      </c>
      <c r="AB550" s="72">
        <f t="shared" si="52"/>
        <v>58.82714285714286</v>
      </c>
    </row>
    <row r="551" spans="3:28" x14ac:dyDescent="0.35">
      <c r="C551" t="s">
        <v>132</v>
      </c>
      <c r="D551">
        <v>22.47</v>
      </c>
      <c r="E551">
        <v>0.91</v>
      </c>
      <c r="F551">
        <v>7.76</v>
      </c>
      <c r="G551">
        <v>616.12</v>
      </c>
      <c r="H551">
        <v>0</v>
      </c>
      <c r="I551">
        <v>1.04</v>
      </c>
      <c r="J551">
        <v>0.75</v>
      </c>
      <c r="K551">
        <v>4</v>
      </c>
      <c r="L551">
        <v>2.69</v>
      </c>
      <c r="M551">
        <v>19</v>
      </c>
      <c r="N551">
        <v>426.93</v>
      </c>
      <c r="O551">
        <v>220.43</v>
      </c>
      <c r="P551">
        <v>206.5</v>
      </c>
      <c r="Q551">
        <v>2.96</v>
      </c>
      <c r="R551">
        <v>1.28</v>
      </c>
      <c r="S551">
        <v>0.65</v>
      </c>
      <c r="T551">
        <v>3</v>
      </c>
      <c r="U551">
        <v>3.28</v>
      </c>
      <c r="V551">
        <v>2.96</v>
      </c>
      <c r="W551">
        <v>0.98</v>
      </c>
      <c r="X551">
        <v>43.63</v>
      </c>
      <c r="Y551" s="13">
        <f t="shared" si="49"/>
        <v>30.541000000000004</v>
      </c>
      <c r="Z551" s="13">
        <f t="shared" si="50"/>
        <v>24.4328</v>
      </c>
      <c r="AA551" s="71">
        <f t="shared" si="51"/>
        <v>833.5</v>
      </c>
      <c r="AB551" s="72">
        <f t="shared" si="52"/>
        <v>59.535714285714285</v>
      </c>
    </row>
    <row r="552" spans="3:28" x14ac:dyDescent="0.35">
      <c r="C552" t="s">
        <v>132</v>
      </c>
      <c r="D552">
        <v>22.48</v>
      </c>
      <c r="E552">
        <v>0.92</v>
      </c>
      <c r="F552">
        <v>7.76</v>
      </c>
      <c r="G552">
        <v>617.24</v>
      </c>
      <c r="H552">
        <v>0</v>
      </c>
      <c r="I552">
        <v>1.04</v>
      </c>
      <c r="J552">
        <v>0.75</v>
      </c>
      <c r="K552">
        <v>4</v>
      </c>
      <c r="L552">
        <v>2.69</v>
      </c>
      <c r="M552">
        <v>19</v>
      </c>
      <c r="N552">
        <v>427.08</v>
      </c>
      <c r="O552">
        <v>220.51</v>
      </c>
      <c r="P552">
        <v>206.57</v>
      </c>
      <c r="Q552">
        <v>2.99</v>
      </c>
      <c r="R552">
        <v>1.26</v>
      </c>
      <c r="S552">
        <v>0.64</v>
      </c>
      <c r="T552">
        <v>3</v>
      </c>
      <c r="U552">
        <v>3.27</v>
      </c>
      <c r="V552">
        <v>2.99</v>
      </c>
      <c r="W552">
        <v>0.99</v>
      </c>
      <c r="X552">
        <v>44.05</v>
      </c>
      <c r="Y552" s="13">
        <f t="shared" si="49"/>
        <v>30.834999999999997</v>
      </c>
      <c r="Z552" s="13">
        <f t="shared" si="50"/>
        <v>24.667999999999996</v>
      </c>
      <c r="AA552" s="71">
        <f t="shared" si="51"/>
        <v>833.43000000000006</v>
      </c>
      <c r="AB552" s="72">
        <f t="shared" si="52"/>
        <v>59.530714285714289</v>
      </c>
    </row>
    <row r="553" spans="3:28" x14ac:dyDescent="0.35">
      <c r="C553" t="s">
        <v>132</v>
      </c>
      <c r="D553">
        <v>22.49</v>
      </c>
      <c r="E553">
        <v>0.92</v>
      </c>
      <c r="F553">
        <v>7.85</v>
      </c>
      <c r="G553">
        <v>621.30999999999995</v>
      </c>
      <c r="H553">
        <v>0</v>
      </c>
      <c r="I553">
        <v>1.05</v>
      </c>
      <c r="J553">
        <v>0.75</v>
      </c>
      <c r="K553">
        <v>4</v>
      </c>
      <c r="L553">
        <v>2.69</v>
      </c>
      <c r="M553">
        <v>19</v>
      </c>
      <c r="N553">
        <v>427.25</v>
      </c>
      <c r="O553">
        <v>220.6</v>
      </c>
      <c r="P553">
        <v>206.66</v>
      </c>
      <c r="Q553">
        <v>3.01</v>
      </c>
      <c r="R553">
        <v>1.26</v>
      </c>
      <c r="S553">
        <v>0.64</v>
      </c>
      <c r="T553">
        <v>3</v>
      </c>
      <c r="U553">
        <v>3.27</v>
      </c>
      <c r="V553">
        <v>3.01</v>
      </c>
      <c r="W553">
        <v>0.99</v>
      </c>
      <c r="X553">
        <v>44.4</v>
      </c>
      <c r="Y553" s="13">
        <f t="shared" si="49"/>
        <v>31.080000000000002</v>
      </c>
      <c r="Z553" s="13">
        <f t="shared" si="50"/>
        <v>24.864000000000001</v>
      </c>
      <c r="AA553" s="71">
        <f t="shared" si="51"/>
        <v>843.34</v>
      </c>
      <c r="AB553" s="72">
        <f t="shared" si="52"/>
        <v>60.238571428571433</v>
      </c>
    </row>
    <row r="554" spans="3:28" x14ac:dyDescent="0.35">
      <c r="C554" t="s">
        <v>132</v>
      </c>
      <c r="D554">
        <v>22.5</v>
      </c>
      <c r="E554">
        <v>0.93</v>
      </c>
      <c r="F554">
        <v>7.95</v>
      </c>
      <c r="G554">
        <v>624.11</v>
      </c>
      <c r="H554">
        <v>0</v>
      </c>
      <c r="I554">
        <v>1.05</v>
      </c>
      <c r="J554">
        <v>0.75</v>
      </c>
      <c r="K554">
        <v>4</v>
      </c>
      <c r="L554">
        <v>2.69</v>
      </c>
      <c r="M554">
        <v>19</v>
      </c>
      <c r="N554">
        <v>427.42</v>
      </c>
      <c r="O554">
        <v>220.69</v>
      </c>
      <c r="P554">
        <v>206.74</v>
      </c>
      <c r="Q554">
        <v>3.03</v>
      </c>
      <c r="R554">
        <v>1.26</v>
      </c>
      <c r="S554">
        <v>0.64</v>
      </c>
      <c r="T554">
        <v>3</v>
      </c>
      <c r="U554">
        <v>3.27</v>
      </c>
      <c r="V554">
        <v>3.03</v>
      </c>
      <c r="W554">
        <v>1</v>
      </c>
      <c r="X554">
        <v>44.68</v>
      </c>
      <c r="Y554" s="13">
        <f t="shared" si="49"/>
        <v>31.276</v>
      </c>
      <c r="Z554" s="13">
        <f t="shared" si="50"/>
        <v>25.020799999999998</v>
      </c>
      <c r="AA554" s="71">
        <f t="shared" si="51"/>
        <v>843.26</v>
      </c>
      <c r="AB554" s="72">
        <f t="shared" si="52"/>
        <v>60.232857142857142</v>
      </c>
    </row>
    <row r="555" spans="3:28" x14ac:dyDescent="0.35">
      <c r="C555" t="s">
        <v>132</v>
      </c>
      <c r="D555">
        <v>22.5</v>
      </c>
      <c r="E555">
        <v>0.93</v>
      </c>
      <c r="F555">
        <v>7.85</v>
      </c>
      <c r="G555">
        <v>626.66</v>
      </c>
      <c r="H555">
        <v>0</v>
      </c>
      <c r="I555">
        <v>1.06</v>
      </c>
      <c r="J555">
        <v>0.75</v>
      </c>
      <c r="K555">
        <v>4</v>
      </c>
      <c r="L555">
        <v>2.68</v>
      </c>
      <c r="M555">
        <v>19</v>
      </c>
      <c r="N555">
        <v>427.58</v>
      </c>
      <c r="O555">
        <v>220.76</v>
      </c>
      <c r="P555">
        <v>206.81</v>
      </c>
      <c r="Q555">
        <v>3.04</v>
      </c>
      <c r="R555">
        <v>1.25</v>
      </c>
      <c r="S555">
        <v>0.64</v>
      </c>
      <c r="T555">
        <v>3</v>
      </c>
      <c r="U555">
        <v>3.27</v>
      </c>
      <c r="V555">
        <v>3.04</v>
      </c>
      <c r="W555">
        <v>1</v>
      </c>
      <c r="X555">
        <v>44.91</v>
      </c>
      <c r="Y555" s="13">
        <f t="shared" si="49"/>
        <v>31.437000000000001</v>
      </c>
      <c r="Z555" s="13">
        <f t="shared" si="50"/>
        <v>25.1496</v>
      </c>
      <c r="AA555" s="71">
        <f t="shared" si="51"/>
        <v>853.19</v>
      </c>
      <c r="AB555" s="72">
        <f t="shared" si="52"/>
        <v>60.942142857142862</v>
      </c>
    </row>
    <row r="556" spans="3:28" x14ac:dyDescent="0.35">
      <c r="C556" t="s">
        <v>132</v>
      </c>
      <c r="D556">
        <v>22.51</v>
      </c>
      <c r="E556">
        <v>0.93</v>
      </c>
      <c r="F556">
        <v>7.85</v>
      </c>
      <c r="G556">
        <v>625.20000000000005</v>
      </c>
      <c r="H556">
        <v>0</v>
      </c>
      <c r="I556">
        <v>1.06</v>
      </c>
      <c r="J556">
        <v>0.74</v>
      </c>
      <c r="K556">
        <v>4</v>
      </c>
      <c r="L556">
        <v>2.68</v>
      </c>
      <c r="M556">
        <v>19</v>
      </c>
      <c r="N556">
        <v>427.75</v>
      </c>
      <c r="O556">
        <v>220.85</v>
      </c>
      <c r="P556">
        <v>206.89</v>
      </c>
      <c r="Q556">
        <v>3.05</v>
      </c>
      <c r="R556">
        <v>1.24</v>
      </c>
      <c r="S556">
        <v>0.64</v>
      </c>
      <c r="T556">
        <v>3</v>
      </c>
      <c r="U556">
        <v>3.26</v>
      </c>
      <c r="V556">
        <v>3.05</v>
      </c>
      <c r="W556">
        <v>1.01</v>
      </c>
      <c r="X556">
        <v>45.05</v>
      </c>
      <c r="Y556" s="13">
        <f t="shared" si="49"/>
        <v>31.534999999999997</v>
      </c>
      <c r="Z556" s="13">
        <f t="shared" si="50"/>
        <v>25.227999999999998</v>
      </c>
      <c r="AA556" s="71">
        <f t="shared" si="51"/>
        <v>853.11</v>
      </c>
      <c r="AB556" s="72">
        <f t="shared" si="52"/>
        <v>60.936428571428571</v>
      </c>
    </row>
    <row r="557" spans="3:28" x14ac:dyDescent="0.35">
      <c r="C557" t="s">
        <v>132</v>
      </c>
      <c r="D557">
        <v>22.52</v>
      </c>
      <c r="E557">
        <v>0.94</v>
      </c>
      <c r="F557">
        <v>7.85</v>
      </c>
      <c r="G557">
        <v>620.09</v>
      </c>
      <c r="H557">
        <v>0</v>
      </c>
      <c r="I557">
        <v>1.06</v>
      </c>
      <c r="J557">
        <v>0.74</v>
      </c>
      <c r="K557">
        <v>4</v>
      </c>
      <c r="L557">
        <v>2.68</v>
      </c>
      <c r="M557">
        <v>19</v>
      </c>
      <c r="N557">
        <v>427.9</v>
      </c>
      <c r="O557">
        <v>220.93</v>
      </c>
      <c r="P557">
        <v>206.97</v>
      </c>
      <c r="Q557">
        <v>3.05</v>
      </c>
      <c r="R557">
        <v>1.24</v>
      </c>
      <c r="S557">
        <v>0.63</v>
      </c>
      <c r="T557">
        <v>3</v>
      </c>
      <c r="U557">
        <v>3.26</v>
      </c>
      <c r="V557">
        <v>3.05</v>
      </c>
      <c r="W557">
        <v>1</v>
      </c>
      <c r="X557">
        <v>45.02</v>
      </c>
      <c r="Y557" s="13">
        <f t="shared" si="49"/>
        <v>31.514000000000003</v>
      </c>
      <c r="Z557" s="13">
        <f t="shared" si="50"/>
        <v>25.211200000000005</v>
      </c>
      <c r="AA557" s="71">
        <f t="shared" si="51"/>
        <v>853.03</v>
      </c>
      <c r="AB557" s="72">
        <f t="shared" si="52"/>
        <v>60.930714285714281</v>
      </c>
    </row>
    <row r="558" spans="3:28" x14ac:dyDescent="0.35">
      <c r="C558" t="s">
        <v>132</v>
      </c>
      <c r="D558">
        <v>22.53</v>
      </c>
      <c r="E558">
        <v>0.93</v>
      </c>
      <c r="F558">
        <v>7.76</v>
      </c>
      <c r="G558">
        <v>617.07000000000005</v>
      </c>
      <c r="H558">
        <v>0</v>
      </c>
      <c r="I558">
        <v>1.06</v>
      </c>
      <c r="J558">
        <v>0.74</v>
      </c>
      <c r="K558">
        <v>4</v>
      </c>
      <c r="L558">
        <v>2.68</v>
      </c>
      <c r="M558">
        <v>19</v>
      </c>
      <c r="N558">
        <v>428.07</v>
      </c>
      <c r="O558">
        <v>221.02</v>
      </c>
      <c r="P558">
        <v>207.05</v>
      </c>
      <c r="Q558">
        <v>3.04</v>
      </c>
      <c r="R558">
        <v>1.24</v>
      </c>
      <c r="S558">
        <v>0.63</v>
      </c>
      <c r="T558">
        <v>3</v>
      </c>
      <c r="U558">
        <v>3.26</v>
      </c>
      <c r="V558">
        <v>3.04</v>
      </c>
      <c r="W558">
        <v>1</v>
      </c>
      <c r="X558">
        <v>44.93</v>
      </c>
      <c r="Y558" s="13">
        <f t="shared" si="49"/>
        <v>31.451000000000001</v>
      </c>
      <c r="Z558" s="13">
        <f t="shared" si="50"/>
        <v>25.160799999999998</v>
      </c>
      <c r="AA558" s="71">
        <f t="shared" si="51"/>
        <v>852.95</v>
      </c>
      <c r="AB558" s="72">
        <f t="shared" si="52"/>
        <v>60.925000000000004</v>
      </c>
    </row>
    <row r="559" spans="3:28" x14ac:dyDescent="0.35">
      <c r="C559" t="s">
        <v>132</v>
      </c>
      <c r="D559">
        <v>22.54</v>
      </c>
      <c r="E559">
        <v>0.93</v>
      </c>
      <c r="F559">
        <v>7.85</v>
      </c>
      <c r="G559">
        <v>614.96</v>
      </c>
      <c r="H559">
        <v>0</v>
      </c>
      <c r="I559">
        <v>1.05</v>
      </c>
      <c r="J559">
        <v>0.74</v>
      </c>
      <c r="K559">
        <v>4</v>
      </c>
      <c r="L559">
        <v>2.68</v>
      </c>
      <c r="M559">
        <v>19</v>
      </c>
      <c r="N559">
        <v>428.22</v>
      </c>
      <c r="O559">
        <v>221.1</v>
      </c>
      <c r="P559">
        <v>207.12</v>
      </c>
      <c r="Q559">
        <v>3.02</v>
      </c>
      <c r="R559">
        <v>1.25</v>
      </c>
      <c r="S559">
        <v>0.63</v>
      </c>
      <c r="T559">
        <v>3</v>
      </c>
      <c r="U559">
        <v>3.27</v>
      </c>
      <c r="V559">
        <v>3.02</v>
      </c>
      <c r="W559">
        <v>1</v>
      </c>
      <c r="X559">
        <v>44.69</v>
      </c>
      <c r="Y559" s="13">
        <f t="shared" si="49"/>
        <v>31.282999999999998</v>
      </c>
      <c r="Z559" s="13">
        <f t="shared" si="50"/>
        <v>25.026399999999999</v>
      </c>
      <c r="AA559" s="71">
        <f t="shared" si="51"/>
        <v>842.88</v>
      </c>
      <c r="AB559" s="72">
        <f t="shared" si="52"/>
        <v>60.205714285714286</v>
      </c>
    </row>
    <row r="560" spans="3:28" x14ac:dyDescent="0.35">
      <c r="C560" t="s">
        <v>132</v>
      </c>
      <c r="D560">
        <v>22.55</v>
      </c>
      <c r="E560">
        <v>0.93</v>
      </c>
      <c r="F560">
        <v>7.85</v>
      </c>
      <c r="G560">
        <v>609.12</v>
      </c>
      <c r="H560">
        <v>0</v>
      </c>
      <c r="I560">
        <v>1.05</v>
      </c>
      <c r="J560">
        <v>0.75</v>
      </c>
      <c r="K560">
        <v>4</v>
      </c>
      <c r="L560">
        <v>2.69</v>
      </c>
      <c r="M560">
        <v>19</v>
      </c>
      <c r="N560">
        <v>428.39</v>
      </c>
      <c r="O560">
        <v>221.19</v>
      </c>
      <c r="P560">
        <v>207.21</v>
      </c>
      <c r="Q560">
        <v>3.01</v>
      </c>
      <c r="R560">
        <v>1.26</v>
      </c>
      <c r="S560">
        <v>0.62</v>
      </c>
      <c r="T560">
        <v>3</v>
      </c>
      <c r="U560">
        <v>3.27</v>
      </c>
      <c r="V560">
        <v>3.01</v>
      </c>
      <c r="W560">
        <v>0.99</v>
      </c>
      <c r="X560">
        <v>44.6</v>
      </c>
      <c r="Y560" s="13">
        <f t="shared" si="49"/>
        <v>31.22</v>
      </c>
      <c r="Z560" s="13">
        <f t="shared" si="50"/>
        <v>24.975999999999999</v>
      </c>
      <c r="AA560" s="71">
        <f t="shared" si="51"/>
        <v>842.79</v>
      </c>
      <c r="AB560" s="72">
        <f t="shared" si="52"/>
        <v>60.199285714285715</v>
      </c>
    </row>
    <row r="561" spans="3:28" x14ac:dyDescent="0.35">
      <c r="C561" t="s">
        <v>132</v>
      </c>
      <c r="D561">
        <v>22.56</v>
      </c>
      <c r="E561">
        <v>0.93</v>
      </c>
      <c r="F561">
        <v>7.95</v>
      </c>
      <c r="G561">
        <v>605.52</v>
      </c>
      <c r="H561">
        <v>0</v>
      </c>
      <c r="I561">
        <v>1.05</v>
      </c>
      <c r="J561">
        <v>0.75</v>
      </c>
      <c r="K561">
        <v>4</v>
      </c>
      <c r="L561">
        <v>2.69</v>
      </c>
      <c r="M561">
        <v>19</v>
      </c>
      <c r="N561">
        <v>428.56</v>
      </c>
      <c r="O561">
        <v>221.27</v>
      </c>
      <c r="P561">
        <v>207.29</v>
      </c>
      <c r="Q561">
        <v>3.01</v>
      </c>
      <c r="R561">
        <v>1.27</v>
      </c>
      <c r="S561">
        <v>0.62</v>
      </c>
      <c r="T561">
        <v>3</v>
      </c>
      <c r="U561">
        <v>3.27</v>
      </c>
      <c r="V561">
        <v>3.01</v>
      </c>
      <c r="W561">
        <v>0.99</v>
      </c>
      <c r="X561">
        <v>44.6</v>
      </c>
      <c r="Y561" s="13">
        <f t="shared" si="49"/>
        <v>31.22</v>
      </c>
      <c r="Z561" s="13">
        <f t="shared" si="50"/>
        <v>24.975999999999999</v>
      </c>
      <c r="AA561" s="71">
        <f t="shared" si="51"/>
        <v>842.71</v>
      </c>
      <c r="AB561" s="72">
        <f t="shared" si="52"/>
        <v>60.193571428571431</v>
      </c>
    </row>
    <row r="562" spans="3:28" x14ac:dyDescent="0.35">
      <c r="C562" t="s">
        <v>132</v>
      </c>
      <c r="D562">
        <v>22.56</v>
      </c>
      <c r="E562">
        <v>0.94</v>
      </c>
      <c r="F562">
        <v>7.95</v>
      </c>
      <c r="G562">
        <v>601.77</v>
      </c>
      <c r="H562">
        <v>0</v>
      </c>
      <c r="I562">
        <v>1.06</v>
      </c>
      <c r="J562">
        <v>0.75</v>
      </c>
      <c r="K562">
        <v>4</v>
      </c>
      <c r="L562">
        <v>2.69</v>
      </c>
      <c r="M562">
        <v>19</v>
      </c>
      <c r="N562">
        <v>428.72</v>
      </c>
      <c r="O562">
        <v>221.35</v>
      </c>
      <c r="P562">
        <v>207.36</v>
      </c>
      <c r="Q562">
        <v>3.02</v>
      </c>
      <c r="R562">
        <v>1.27</v>
      </c>
      <c r="S562">
        <v>0.61</v>
      </c>
      <c r="T562">
        <v>3</v>
      </c>
      <c r="U562">
        <v>3.27</v>
      </c>
      <c r="V562">
        <v>3.02</v>
      </c>
      <c r="W562">
        <v>1</v>
      </c>
      <c r="X562">
        <v>44.78</v>
      </c>
      <c r="Y562" s="13">
        <f t="shared" si="49"/>
        <v>31.346000000000004</v>
      </c>
      <c r="Z562" s="13">
        <f t="shared" si="50"/>
        <v>25.076800000000002</v>
      </c>
      <c r="AA562" s="71">
        <f t="shared" si="51"/>
        <v>852.64</v>
      </c>
      <c r="AB562" s="72">
        <f t="shared" si="52"/>
        <v>60.902857142857144</v>
      </c>
    </row>
    <row r="563" spans="3:28" x14ac:dyDescent="0.35">
      <c r="C563" t="s">
        <v>132</v>
      </c>
      <c r="D563">
        <v>22.57</v>
      </c>
      <c r="E563">
        <v>0.94</v>
      </c>
      <c r="F563">
        <v>7.95</v>
      </c>
      <c r="G563">
        <v>599.29</v>
      </c>
      <c r="H563">
        <v>0</v>
      </c>
      <c r="I563">
        <v>1.06</v>
      </c>
      <c r="J563">
        <v>0.75</v>
      </c>
      <c r="K563">
        <v>4</v>
      </c>
      <c r="L563">
        <v>2.69</v>
      </c>
      <c r="M563">
        <v>19</v>
      </c>
      <c r="N563">
        <v>428.89</v>
      </c>
      <c r="O563">
        <v>221.44</v>
      </c>
      <c r="P563">
        <v>207.45</v>
      </c>
      <c r="Q563">
        <v>3.03</v>
      </c>
      <c r="R563">
        <v>1.27</v>
      </c>
      <c r="S563">
        <v>0.6</v>
      </c>
      <c r="T563">
        <v>3</v>
      </c>
      <c r="U563">
        <v>3.27</v>
      </c>
      <c r="V563">
        <v>3.03</v>
      </c>
      <c r="W563">
        <v>1</v>
      </c>
      <c r="X563">
        <v>44.84</v>
      </c>
      <c r="Y563" s="13">
        <f t="shared" si="49"/>
        <v>31.387999999999998</v>
      </c>
      <c r="Z563" s="13">
        <f t="shared" si="50"/>
        <v>25.110399999999998</v>
      </c>
      <c r="AA563" s="71">
        <f t="shared" si="51"/>
        <v>852.55</v>
      </c>
      <c r="AB563" s="72">
        <f t="shared" si="52"/>
        <v>60.896428571428565</v>
      </c>
    </row>
    <row r="564" spans="3:28" x14ac:dyDescent="0.35">
      <c r="C564" t="s">
        <v>132</v>
      </c>
      <c r="D564">
        <v>22.58</v>
      </c>
      <c r="E564">
        <v>0.94</v>
      </c>
      <c r="F564">
        <v>7.95</v>
      </c>
      <c r="G564">
        <v>596.99</v>
      </c>
      <c r="H564">
        <v>0</v>
      </c>
      <c r="I564">
        <v>1.06</v>
      </c>
      <c r="J564">
        <v>0.75</v>
      </c>
      <c r="K564">
        <v>4</v>
      </c>
      <c r="L564">
        <v>2.69</v>
      </c>
      <c r="M564">
        <v>19</v>
      </c>
      <c r="N564">
        <v>429.04</v>
      </c>
      <c r="O564">
        <v>221.52</v>
      </c>
      <c r="P564">
        <v>207.52</v>
      </c>
      <c r="Q564">
        <v>3.02</v>
      </c>
      <c r="R564">
        <v>1.26</v>
      </c>
      <c r="S564">
        <v>0.6</v>
      </c>
      <c r="T564">
        <v>3</v>
      </c>
      <c r="U564">
        <v>3.27</v>
      </c>
      <c r="V564">
        <v>3.02</v>
      </c>
      <c r="W564">
        <v>1</v>
      </c>
      <c r="X564">
        <v>44.74</v>
      </c>
      <c r="Y564" s="13">
        <f t="shared" si="49"/>
        <v>31.318000000000001</v>
      </c>
      <c r="Z564" s="13">
        <f t="shared" si="50"/>
        <v>25.054400000000001</v>
      </c>
      <c r="AA564" s="71">
        <f t="shared" si="51"/>
        <v>852.48</v>
      </c>
      <c r="AB564" s="72">
        <f t="shared" si="52"/>
        <v>60.89142857142857</v>
      </c>
    </row>
    <row r="565" spans="3:28" x14ac:dyDescent="0.35">
      <c r="C565" t="s">
        <v>132</v>
      </c>
      <c r="D565">
        <v>22.59</v>
      </c>
      <c r="E565">
        <v>0.93</v>
      </c>
      <c r="F565">
        <v>7.76</v>
      </c>
      <c r="G565">
        <v>592.89</v>
      </c>
      <c r="H565">
        <v>0</v>
      </c>
      <c r="I565">
        <v>1.05</v>
      </c>
      <c r="J565">
        <v>0.74</v>
      </c>
      <c r="K565">
        <v>4</v>
      </c>
      <c r="L565">
        <v>2.68</v>
      </c>
      <c r="M565">
        <v>19</v>
      </c>
      <c r="N565">
        <v>429.21</v>
      </c>
      <c r="O565">
        <v>221.61</v>
      </c>
      <c r="P565">
        <v>207.6</v>
      </c>
      <c r="Q565">
        <v>3.01</v>
      </c>
      <c r="R565">
        <v>1.25</v>
      </c>
      <c r="S565">
        <v>0.59</v>
      </c>
      <c r="T565">
        <v>3</v>
      </c>
      <c r="U565">
        <v>3.27</v>
      </c>
      <c r="V565">
        <v>3.01</v>
      </c>
      <c r="W565">
        <v>0.99</v>
      </c>
      <c r="X565">
        <v>44.67</v>
      </c>
      <c r="Y565" s="13">
        <f t="shared" si="49"/>
        <v>31.268999999999998</v>
      </c>
      <c r="Z565" s="13">
        <f t="shared" si="50"/>
        <v>25.0152</v>
      </c>
      <c r="AA565" s="71">
        <f t="shared" si="51"/>
        <v>842.4</v>
      </c>
      <c r="AB565" s="72">
        <f t="shared" si="52"/>
        <v>60.171428571428571</v>
      </c>
    </row>
    <row r="566" spans="3:28" x14ac:dyDescent="0.35">
      <c r="C566" t="s">
        <v>132</v>
      </c>
      <c r="D566">
        <v>22.6</v>
      </c>
      <c r="E566">
        <v>0.94</v>
      </c>
      <c r="F566">
        <v>7.66</v>
      </c>
      <c r="G566">
        <v>590.82000000000005</v>
      </c>
      <c r="H566">
        <v>0</v>
      </c>
      <c r="I566">
        <v>1.06</v>
      </c>
      <c r="J566">
        <v>0.73</v>
      </c>
      <c r="K566">
        <v>4</v>
      </c>
      <c r="L566">
        <v>2.68</v>
      </c>
      <c r="M566">
        <v>19</v>
      </c>
      <c r="N566">
        <v>429.36</v>
      </c>
      <c r="O566">
        <v>221.69</v>
      </c>
      <c r="P566">
        <v>207.68</v>
      </c>
      <c r="Q566">
        <v>3.01</v>
      </c>
      <c r="R566">
        <v>1.23</v>
      </c>
      <c r="S566">
        <v>0.59</v>
      </c>
      <c r="T566">
        <v>3</v>
      </c>
      <c r="U566">
        <v>3.27</v>
      </c>
      <c r="V566">
        <v>3.01</v>
      </c>
      <c r="W566">
        <v>0.99</v>
      </c>
      <c r="X566">
        <v>44.71</v>
      </c>
      <c r="Y566" s="13">
        <f t="shared" si="49"/>
        <v>31.297000000000004</v>
      </c>
      <c r="Z566" s="13">
        <f t="shared" si="50"/>
        <v>25.037600000000001</v>
      </c>
      <c r="AA566" s="71">
        <f t="shared" si="51"/>
        <v>852.31999999999994</v>
      </c>
      <c r="AB566" s="72">
        <f t="shared" si="52"/>
        <v>60.879999999999995</v>
      </c>
    </row>
    <row r="567" spans="3:28" x14ac:dyDescent="0.35">
      <c r="C567" t="s">
        <v>132</v>
      </c>
      <c r="D567">
        <v>22.61</v>
      </c>
      <c r="E567">
        <v>0.94</v>
      </c>
      <c r="F567">
        <v>7.66</v>
      </c>
      <c r="G567">
        <v>588.23</v>
      </c>
      <c r="H567">
        <v>0</v>
      </c>
      <c r="I567">
        <v>1.06</v>
      </c>
      <c r="J567">
        <v>0.73</v>
      </c>
      <c r="K567">
        <v>4</v>
      </c>
      <c r="L567">
        <v>2.68</v>
      </c>
      <c r="M567">
        <v>19</v>
      </c>
      <c r="N567">
        <v>429.53</v>
      </c>
      <c r="O567">
        <v>221.77</v>
      </c>
      <c r="P567">
        <v>207.76</v>
      </c>
      <c r="Q567">
        <v>3.02</v>
      </c>
      <c r="R567">
        <v>1.24</v>
      </c>
      <c r="S567">
        <v>0.59</v>
      </c>
      <c r="T567">
        <v>3</v>
      </c>
      <c r="U567">
        <v>3.26</v>
      </c>
      <c r="V567">
        <v>3.02</v>
      </c>
      <c r="W567">
        <v>1</v>
      </c>
      <c r="X567">
        <v>44.84</v>
      </c>
      <c r="Y567" s="13">
        <f t="shared" si="49"/>
        <v>31.387999999999998</v>
      </c>
      <c r="Z567" s="13">
        <f t="shared" si="50"/>
        <v>25.110399999999998</v>
      </c>
      <c r="AA567" s="71">
        <f t="shared" si="51"/>
        <v>852.24</v>
      </c>
      <c r="AB567" s="72">
        <f t="shared" si="52"/>
        <v>60.874285714285712</v>
      </c>
    </row>
    <row r="568" spans="3:28" x14ac:dyDescent="0.35">
      <c r="C568" t="s">
        <v>132</v>
      </c>
      <c r="D568">
        <v>22.62</v>
      </c>
      <c r="E568">
        <v>0.94</v>
      </c>
      <c r="F568">
        <v>7.95</v>
      </c>
      <c r="G568">
        <v>589.91999999999996</v>
      </c>
      <c r="H568">
        <v>0</v>
      </c>
      <c r="I568">
        <v>1.06</v>
      </c>
      <c r="J568">
        <v>0.75</v>
      </c>
      <c r="K568">
        <v>4</v>
      </c>
      <c r="L568">
        <v>2.68</v>
      </c>
      <c r="M568">
        <v>19</v>
      </c>
      <c r="N568">
        <v>429.7</v>
      </c>
      <c r="O568">
        <v>221.86</v>
      </c>
      <c r="P568">
        <v>207.84</v>
      </c>
      <c r="Q568">
        <v>3.01</v>
      </c>
      <c r="R568">
        <v>1.26</v>
      </c>
      <c r="S568">
        <v>0.59</v>
      </c>
      <c r="T568">
        <v>3</v>
      </c>
      <c r="U568">
        <v>3.27</v>
      </c>
      <c r="V568">
        <v>3.01</v>
      </c>
      <c r="W568">
        <v>0.99</v>
      </c>
      <c r="X568">
        <v>44.72</v>
      </c>
      <c r="Y568" s="13">
        <f t="shared" si="49"/>
        <v>31.303999999999995</v>
      </c>
      <c r="Z568" s="13">
        <f t="shared" si="50"/>
        <v>25.043199999999999</v>
      </c>
      <c r="AA568" s="71">
        <f t="shared" si="51"/>
        <v>852.16</v>
      </c>
      <c r="AB568" s="72">
        <f t="shared" si="52"/>
        <v>60.868571428571428</v>
      </c>
    </row>
    <row r="569" spans="3:28" x14ac:dyDescent="0.35">
      <c r="C569" t="s">
        <v>132</v>
      </c>
      <c r="D569">
        <v>22.62</v>
      </c>
      <c r="E569">
        <v>0.93</v>
      </c>
      <c r="F569">
        <v>8.0399999999999991</v>
      </c>
      <c r="G569">
        <v>590.82000000000005</v>
      </c>
      <c r="H569">
        <v>0</v>
      </c>
      <c r="I569">
        <v>1.05</v>
      </c>
      <c r="J569">
        <v>0.77</v>
      </c>
      <c r="K569">
        <v>4</v>
      </c>
      <c r="L569">
        <v>2.69</v>
      </c>
      <c r="M569">
        <v>19</v>
      </c>
      <c r="N569">
        <v>429.86</v>
      </c>
      <c r="O569">
        <v>221.94</v>
      </c>
      <c r="P569">
        <v>207.91</v>
      </c>
      <c r="Q569">
        <v>2.98</v>
      </c>
      <c r="R569">
        <v>1.31</v>
      </c>
      <c r="S569">
        <v>0.59</v>
      </c>
      <c r="T569">
        <v>3</v>
      </c>
      <c r="U569">
        <v>3.28</v>
      </c>
      <c r="V569">
        <v>2.98</v>
      </c>
      <c r="W569">
        <v>0.98</v>
      </c>
      <c r="X569">
        <v>44.23</v>
      </c>
      <c r="Y569" s="13">
        <f t="shared" si="49"/>
        <v>30.960999999999995</v>
      </c>
      <c r="Z569" s="13">
        <f t="shared" si="50"/>
        <v>24.768799999999995</v>
      </c>
      <c r="AA569" s="71">
        <f t="shared" si="51"/>
        <v>842.09</v>
      </c>
      <c r="AB569" s="72">
        <f t="shared" si="52"/>
        <v>60.149285714285718</v>
      </c>
    </row>
    <row r="570" spans="3:28" x14ac:dyDescent="0.35">
      <c r="C570" t="s">
        <v>132</v>
      </c>
      <c r="D570">
        <v>22.63</v>
      </c>
      <c r="E570">
        <v>0.92</v>
      </c>
      <c r="F570">
        <v>8.33</v>
      </c>
      <c r="G570">
        <v>585.38</v>
      </c>
      <c r="H570">
        <v>0</v>
      </c>
      <c r="I570">
        <v>1.04</v>
      </c>
      <c r="J570">
        <v>0.8</v>
      </c>
      <c r="K570">
        <v>4</v>
      </c>
      <c r="L570">
        <v>2.7</v>
      </c>
      <c r="M570">
        <v>19</v>
      </c>
      <c r="N570">
        <v>430.03</v>
      </c>
      <c r="O570">
        <v>222.03</v>
      </c>
      <c r="P570">
        <v>208</v>
      </c>
      <c r="Q570">
        <v>2.94</v>
      </c>
      <c r="R570">
        <v>1.36</v>
      </c>
      <c r="S570">
        <v>0.6</v>
      </c>
      <c r="T570">
        <v>3</v>
      </c>
      <c r="U570">
        <v>3.29</v>
      </c>
      <c r="V570">
        <v>2.94</v>
      </c>
      <c r="W570">
        <v>0.97</v>
      </c>
      <c r="X570">
        <v>43.68</v>
      </c>
      <c r="Y570" s="13">
        <f t="shared" si="49"/>
        <v>30.576000000000001</v>
      </c>
      <c r="Z570" s="13">
        <f t="shared" si="50"/>
        <v>24.460799999999999</v>
      </c>
      <c r="AA570" s="71">
        <f t="shared" si="51"/>
        <v>832</v>
      </c>
      <c r="AB570" s="72">
        <f t="shared" si="52"/>
        <v>59.428571428571431</v>
      </c>
    </row>
    <row r="571" spans="3:28" x14ac:dyDescent="0.35">
      <c r="C571" t="s">
        <v>132</v>
      </c>
      <c r="D571">
        <v>22.64</v>
      </c>
      <c r="E571">
        <v>0.92</v>
      </c>
      <c r="F571">
        <v>8.52</v>
      </c>
      <c r="G571">
        <v>583.97</v>
      </c>
      <c r="H571">
        <v>0</v>
      </c>
      <c r="I571">
        <v>1.04</v>
      </c>
      <c r="J571">
        <v>0.81</v>
      </c>
      <c r="K571">
        <v>4</v>
      </c>
      <c r="L571">
        <v>2.71</v>
      </c>
      <c r="M571">
        <v>19</v>
      </c>
      <c r="N571">
        <v>430.18</v>
      </c>
      <c r="O571">
        <v>222.11</v>
      </c>
      <c r="P571">
        <v>208.07</v>
      </c>
      <c r="Q571">
        <v>2.91</v>
      </c>
      <c r="R571">
        <v>1.39</v>
      </c>
      <c r="S571">
        <v>0.6</v>
      </c>
      <c r="T571">
        <v>3</v>
      </c>
      <c r="U571">
        <v>3.3</v>
      </c>
      <c r="V571">
        <v>2.91</v>
      </c>
      <c r="W571">
        <v>0.96</v>
      </c>
      <c r="X571">
        <v>43.3</v>
      </c>
      <c r="Y571" s="13">
        <f t="shared" si="49"/>
        <v>30.309999999999995</v>
      </c>
      <c r="Z571" s="13">
        <f t="shared" si="50"/>
        <v>24.247999999999998</v>
      </c>
      <c r="AA571" s="71">
        <f t="shared" si="51"/>
        <v>831.93000000000006</v>
      </c>
      <c r="AB571" s="72">
        <f t="shared" si="52"/>
        <v>59.423571428571435</v>
      </c>
    </row>
    <row r="572" spans="3:28" x14ac:dyDescent="0.35">
      <c r="C572" t="s">
        <v>132</v>
      </c>
      <c r="D572">
        <v>22.65</v>
      </c>
      <c r="E572">
        <v>0.92</v>
      </c>
      <c r="F572">
        <v>8.43</v>
      </c>
      <c r="G572">
        <v>588.66999999999996</v>
      </c>
      <c r="H572">
        <v>0</v>
      </c>
      <c r="I572">
        <v>1.04</v>
      </c>
      <c r="J572">
        <v>0.81</v>
      </c>
      <c r="K572">
        <v>4</v>
      </c>
      <c r="L572">
        <v>2.71</v>
      </c>
      <c r="M572">
        <v>19</v>
      </c>
      <c r="N572">
        <v>430.35</v>
      </c>
      <c r="O572">
        <v>222.2</v>
      </c>
      <c r="P572">
        <v>208.15</v>
      </c>
      <c r="Q572">
        <v>2.92</v>
      </c>
      <c r="R572">
        <v>1.38</v>
      </c>
      <c r="S572">
        <v>0.6</v>
      </c>
      <c r="T572">
        <v>3</v>
      </c>
      <c r="U572">
        <v>3.3</v>
      </c>
      <c r="V572">
        <v>2.92</v>
      </c>
      <c r="W572">
        <v>0.96</v>
      </c>
      <c r="X572">
        <v>43.35</v>
      </c>
      <c r="Y572" s="13">
        <f t="shared" si="49"/>
        <v>30.344999999999999</v>
      </c>
      <c r="Z572" s="13">
        <f t="shared" si="50"/>
        <v>24.276</v>
      </c>
      <c r="AA572" s="71">
        <f t="shared" si="51"/>
        <v>831.85</v>
      </c>
      <c r="AB572" s="72">
        <f t="shared" si="52"/>
        <v>59.417857142857144</v>
      </c>
    </row>
    <row r="573" spans="3:28" x14ac:dyDescent="0.35">
      <c r="C573" t="s">
        <v>132</v>
      </c>
      <c r="D573">
        <v>22.66</v>
      </c>
      <c r="E573">
        <v>0.92</v>
      </c>
      <c r="F573">
        <v>8.24</v>
      </c>
      <c r="G573">
        <v>589.79999999999995</v>
      </c>
      <c r="H573">
        <v>0</v>
      </c>
      <c r="I573">
        <v>1.04</v>
      </c>
      <c r="J573">
        <v>0.79</v>
      </c>
      <c r="K573">
        <v>4</v>
      </c>
      <c r="L573">
        <v>2.7</v>
      </c>
      <c r="M573">
        <v>19</v>
      </c>
      <c r="N573">
        <v>430.5</v>
      </c>
      <c r="O573">
        <v>222.27</v>
      </c>
      <c r="P573">
        <v>208.23</v>
      </c>
      <c r="Q573">
        <v>2.93</v>
      </c>
      <c r="R573">
        <v>1.35</v>
      </c>
      <c r="S573">
        <v>0.6</v>
      </c>
      <c r="T573">
        <v>3</v>
      </c>
      <c r="U573">
        <v>3.29</v>
      </c>
      <c r="V573">
        <v>2.93</v>
      </c>
      <c r="W573">
        <v>0.97</v>
      </c>
      <c r="X573">
        <v>43.6</v>
      </c>
      <c r="Y573" s="13">
        <f t="shared" si="49"/>
        <v>30.52</v>
      </c>
      <c r="Z573" s="13">
        <f t="shared" si="50"/>
        <v>24.416</v>
      </c>
      <c r="AA573" s="71">
        <f t="shared" si="51"/>
        <v>831.77</v>
      </c>
      <c r="AB573" s="72">
        <f t="shared" si="52"/>
        <v>59.412142857142854</v>
      </c>
    </row>
    <row r="574" spans="3:28" x14ac:dyDescent="0.35">
      <c r="C574" t="s">
        <v>132</v>
      </c>
      <c r="D574">
        <v>22.67</v>
      </c>
      <c r="E574">
        <v>0.93</v>
      </c>
      <c r="F574">
        <v>8.14</v>
      </c>
      <c r="G574">
        <v>595.14</v>
      </c>
      <c r="H574">
        <v>0</v>
      </c>
      <c r="I574">
        <v>1.04</v>
      </c>
      <c r="J574">
        <v>0.78</v>
      </c>
      <c r="K574">
        <v>4</v>
      </c>
      <c r="L574">
        <v>2.7</v>
      </c>
      <c r="M574">
        <v>19</v>
      </c>
      <c r="N574">
        <v>430.67</v>
      </c>
      <c r="O574">
        <v>222.36</v>
      </c>
      <c r="P574">
        <v>208.31</v>
      </c>
      <c r="Q574">
        <v>2.95</v>
      </c>
      <c r="R574">
        <v>1.33</v>
      </c>
      <c r="S574">
        <v>0.61</v>
      </c>
      <c r="T574">
        <v>3</v>
      </c>
      <c r="U574">
        <v>3.29</v>
      </c>
      <c r="V574">
        <v>2.95</v>
      </c>
      <c r="W574">
        <v>0.97</v>
      </c>
      <c r="X574">
        <v>43.82</v>
      </c>
      <c r="Y574" s="13">
        <f t="shared" si="49"/>
        <v>30.673999999999999</v>
      </c>
      <c r="Z574" s="13">
        <f t="shared" si="50"/>
        <v>24.539200000000001</v>
      </c>
      <c r="AA574" s="71">
        <f t="shared" si="51"/>
        <v>831.69</v>
      </c>
      <c r="AB574" s="72">
        <f t="shared" si="52"/>
        <v>59.406428571428577</v>
      </c>
    </row>
    <row r="575" spans="3:28" x14ac:dyDescent="0.35">
      <c r="C575" t="s">
        <v>132</v>
      </c>
      <c r="D575">
        <v>22.68</v>
      </c>
      <c r="E575">
        <v>0.93</v>
      </c>
      <c r="F575">
        <v>8.14</v>
      </c>
      <c r="G575">
        <v>603.82000000000005</v>
      </c>
      <c r="H575">
        <v>0</v>
      </c>
      <c r="I575">
        <v>1.05</v>
      </c>
      <c r="J575">
        <v>0.78</v>
      </c>
      <c r="K575">
        <v>4</v>
      </c>
      <c r="L575">
        <v>2.7</v>
      </c>
      <c r="M575">
        <v>19</v>
      </c>
      <c r="N575">
        <v>430.84</v>
      </c>
      <c r="O575">
        <v>222.45</v>
      </c>
      <c r="P575">
        <v>208.39</v>
      </c>
      <c r="Q575">
        <v>2.96</v>
      </c>
      <c r="R575">
        <v>1.33</v>
      </c>
      <c r="S575">
        <v>0.62</v>
      </c>
      <c r="T575">
        <v>3</v>
      </c>
      <c r="U575">
        <v>3.29</v>
      </c>
      <c r="V575">
        <v>2.96</v>
      </c>
      <c r="W575">
        <v>0.98</v>
      </c>
      <c r="X575">
        <v>44.1</v>
      </c>
      <c r="Y575" s="13">
        <f t="shared" si="49"/>
        <v>30.869999999999997</v>
      </c>
      <c r="Z575" s="13">
        <f t="shared" si="50"/>
        <v>24.695999999999998</v>
      </c>
      <c r="AA575" s="71">
        <f t="shared" si="51"/>
        <v>841.61</v>
      </c>
      <c r="AB575" s="72">
        <f t="shared" si="52"/>
        <v>60.115000000000002</v>
      </c>
    </row>
    <row r="576" spans="3:28" x14ac:dyDescent="0.35">
      <c r="C576" t="s">
        <v>132</v>
      </c>
      <c r="D576">
        <v>22.68</v>
      </c>
      <c r="E576">
        <v>0.93</v>
      </c>
      <c r="F576">
        <v>8.33</v>
      </c>
      <c r="G576">
        <v>612.02</v>
      </c>
      <c r="H576">
        <v>0</v>
      </c>
      <c r="I576">
        <v>1.05</v>
      </c>
      <c r="J576">
        <v>0.79</v>
      </c>
      <c r="K576">
        <v>4</v>
      </c>
      <c r="L576">
        <v>2.7</v>
      </c>
      <c r="M576">
        <v>19</v>
      </c>
      <c r="N576">
        <v>431</v>
      </c>
      <c r="O576">
        <v>222.53</v>
      </c>
      <c r="P576">
        <v>208.47</v>
      </c>
      <c r="Q576">
        <v>2.97</v>
      </c>
      <c r="R576">
        <v>1.34</v>
      </c>
      <c r="S576">
        <v>0.63</v>
      </c>
      <c r="T576">
        <v>3</v>
      </c>
      <c r="U576">
        <v>3.29</v>
      </c>
      <c r="V576">
        <v>2.97</v>
      </c>
      <c r="W576">
        <v>0.98</v>
      </c>
      <c r="X576">
        <v>44.21</v>
      </c>
      <c r="Y576" s="13">
        <f t="shared" si="49"/>
        <v>30.947000000000003</v>
      </c>
      <c r="Z576" s="13">
        <f t="shared" si="50"/>
        <v>24.757600000000004</v>
      </c>
      <c r="AA576" s="71">
        <f t="shared" si="51"/>
        <v>841.53</v>
      </c>
      <c r="AB576" s="72">
        <f t="shared" si="52"/>
        <v>60.109285714285711</v>
      </c>
    </row>
    <row r="577" spans="3:28" x14ac:dyDescent="0.35">
      <c r="C577" t="s">
        <v>132</v>
      </c>
      <c r="D577">
        <v>22.69</v>
      </c>
      <c r="E577">
        <v>0.93</v>
      </c>
      <c r="F577">
        <v>8.43</v>
      </c>
      <c r="G577">
        <v>620.73</v>
      </c>
      <c r="H577">
        <v>0</v>
      </c>
      <c r="I577">
        <v>1.05</v>
      </c>
      <c r="J577">
        <v>0.8</v>
      </c>
      <c r="K577">
        <v>4</v>
      </c>
      <c r="L577">
        <v>2.7</v>
      </c>
      <c r="M577">
        <v>19</v>
      </c>
      <c r="N577">
        <v>431.17</v>
      </c>
      <c r="O577">
        <v>222.62</v>
      </c>
      <c r="P577">
        <v>208.55</v>
      </c>
      <c r="Q577">
        <v>2.98</v>
      </c>
      <c r="R577">
        <v>1.36</v>
      </c>
      <c r="S577">
        <v>0.64</v>
      </c>
      <c r="T577">
        <v>3</v>
      </c>
      <c r="U577">
        <v>3.29</v>
      </c>
      <c r="V577">
        <v>2.98</v>
      </c>
      <c r="W577">
        <v>0.98</v>
      </c>
      <c r="X577">
        <v>44.35</v>
      </c>
      <c r="Y577" s="13">
        <f t="shared" si="49"/>
        <v>31.044999999999998</v>
      </c>
      <c r="Z577" s="13">
        <f t="shared" si="50"/>
        <v>24.835999999999999</v>
      </c>
      <c r="AA577" s="71">
        <f t="shared" si="51"/>
        <v>841.45</v>
      </c>
      <c r="AB577" s="72">
        <f t="shared" si="52"/>
        <v>60.103571428571435</v>
      </c>
    </row>
    <row r="578" spans="3:28" x14ac:dyDescent="0.35">
      <c r="C578" t="s">
        <v>132</v>
      </c>
      <c r="D578">
        <v>22.7</v>
      </c>
      <c r="E578">
        <v>0.93</v>
      </c>
      <c r="F578">
        <v>8.52</v>
      </c>
      <c r="G578">
        <v>625.70000000000005</v>
      </c>
      <c r="H578">
        <v>0</v>
      </c>
      <c r="I578">
        <v>1.05</v>
      </c>
      <c r="J578">
        <v>0.81</v>
      </c>
      <c r="K578">
        <v>4</v>
      </c>
      <c r="L578">
        <v>2.7</v>
      </c>
      <c r="M578">
        <v>19</v>
      </c>
      <c r="N578">
        <v>431.32</v>
      </c>
      <c r="O578">
        <v>222.7</v>
      </c>
      <c r="P578">
        <v>208.62</v>
      </c>
      <c r="Q578">
        <v>2.98</v>
      </c>
      <c r="R578">
        <v>1.37</v>
      </c>
      <c r="S578">
        <v>0.65</v>
      </c>
      <c r="T578">
        <v>3</v>
      </c>
      <c r="U578">
        <v>3.29</v>
      </c>
      <c r="V578">
        <v>2.98</v>
      </c>
      <c r="W578">
        <v>0.98</v>
      </c>
      <c r="X578">
        <v>44.41</v>
      </c>
      <c r="Y578" s="13">
        <f t="shared" si="49"/>
        <v>31.087</v>
      </c>
      <c r="Z578" s="13">
        <f t="shared" si="50"/>
        <v>24.869600000000002</v>
      </c>
      <c r="AA578" s="71">
        <f t="shared" si="51"/>
        <v>841.38</v>
      </c>
      <c r="AB578" s="72">
        <f t="shared" si="52"/>
        <v>60.098571428571425</v>
      </c>
    </row>
    <row r="579" spans="3:28" x14ac:dyDescent="0.35">
      <c r="C579" t="s">
        <v>132</v>
      </c>
      <c r="D579">
        <v>22.71</v>
      </c>
      <c r="E579">
        <v>0.93</v>
      </c>
      <c r="F579">
        <v>8.6199999999999992</v>
      </c>
      <c r="G579">
        <v>626.82000000000005</v>
      </c>
      <c r="H579">
        <v>0</v>
      </c>
      <c r="I579">
        <v>1.06</v>
      </c>
      <c r="J579">
        <v>0.81</v>
      </c>
      <c r="K579">
        <v>4</v>
      </c>
      <c r="L579">
        <v>2.7</v>
      </c>
      <c r="M579">
        <v>19</v>
      </c>
      <c r="N579">
        <v>431.49</v>
      </c>
      <c r="O579">
        <v>222.79</v>
      </c>
      <c r="P579">
        <v>208.7</v>
      </c>
      <c r="Q579">
        <v>3</v>
      </c>
      <c r="R579">
        <v>1.38</v>
      </c>
      <c r="S579">
        <v>0.64</v>
      </c>
      <c r="T579">
        <v>3</v>
      </c>
      <c r="U579">
        <v>3.29</v>
      </c>
      <c r="V579">
        <v>3</v>
      </c>
      <c r="W579">
        <v>0.99</v>
      </c>
      <c r="X579">
        <v>44.74</v>
      </c>
      <c r="Y579" s="13">
        <f t="shared" si="49"/>
        <v>31.318000000000001</v>
      </c>
      <c r="Z579" s="13">
        <f t="shared" si="50"/>
        <v>25.054400000000001</v>
      </c>
      <c r="AA579" s="71">
        <f t="shared" si="51"/>
        <v>851.3</v>
      </c>
      <c r="AB579" s="72">
        <f t="shared" si="52"/>
        <v>60.807142857142857</v>
      </c>
    </row>
    <row r="580" spans="3:28" x14ac:dyDescent="0.35">
      <c r="C580" t="s">
        <v>132</v>
      </c>
      <c r="D580">
        <v>22.72</v>
      </c>
      <c r="E580">
        <v>0.94</v>
      </c>
      <c r="F580">
        <v>8.7100000000000009</v>
      </c>
      <c r="G580">
        <v>627.65</v>
      </c>
      <c r="H580">
        <v>0</v>
      </c>
      <c r="I580">
        <v>1.06</v>
      </c>
      <c r="J580">
        <v>0.82</v>
      </c>
      <c r="K580">
        <v>4</v>
      </c>
      <c r="L580">
        <v>2.7</v>
      </c>
      <c r="M580">
        <v>19</v>
      </c>
      <c r="N580">
        <v>431.66</v>
      </c>
      <c r="O580">
        <v>222.87</v>
      </c>
      <c r="P580">
        <v>208.79</v>
      </c>
      <c r="Q580">
        <v>3.01</v>
      </c>
      <c r="R580">
        <v>1.39</v>
      </c>
      <c r="S580">
        <v>0.64</v>
      </c>
      <c r="T580">
        <v>3</v>
      </c>
      <c r="U580">
        <v>3.29</v>
      </c>
      <c r="V580">
        <v>3.01</v>
      </c>
      <c r="W580">
        <v>0.99</v>
      </c>
      <c r="X580">
        <v>44.96</v>
      </c>
      <c r="Y580" s="13">
        <f t="shared" si="49"/>
        <v>31.472000000000001</v>
      </c>
      <c r="Z580" s="13">
        <f t="shared" si="50"/>
        <v>25.177600000000002</v>
      </c>
      <c r="AA580" s="71">
        <f t="shared" si="51"/>
        <v>851.21</v>
      </c>
      <c r="AB580" s="72">
        <f t="shared" si="52"/>
        <v>60.800714285714285</v>
      </c>
    </row>
    <row r="581" spans="3:28" x14ac:dyDescent="0.35">
      <c r="C581" t="s">
        <v>132</v>
      </c>
      <c r="D581">
        <v>22.73</v>
      </c>
      <c r="E581">
        <v>0.94</v>
      </c>
      <c r="F581">
        <v>8.91</v>
      </c>
      <c r="G581">
        <v>623.39</v>
      </c>
      <c r="H581">
        <v>0</v>
      </c>
      <c r="I581">
        <v>1.06</v>
      </c>
      <c r="J581">
        <v>0.84</v>
      </c>
      <c r="K581">
        <v>4</v>
      </c>
      <c r="L581">
        <v>2.7</v>
      </c>
      <c r="M581">
        <v>19</v>
      </c>
      <c r="N581">
        <v>431.81</v>
      </c>
      <c r="O581">
        <v>222.95</v>
      </c>
      <c r="P581">
        <v>208.86</v>
      </c>
      <c r="Q581">
        <v>3.01</v>
      </c>
      <c r="R581">
        <v>1.41</v>
      </c>
      <c r="S581">
        <v>0.64</v>
      </c>
      <c r="T581">
        <v>3</v>
      </c>
      <c r="U581">
        <v>3.29</v>
      </c>
      <c r="V581">
        <v>3.01</v>
      </c>
      <c r="W581">
        <v>0.99</v>
      </c>
      <c r="X581">
        <v>44.97</v>
      </c>
      <c r="Y581" s="13">
        <f t="shared" si="49"/>
        <v>31.478999999999996</v>
      </c>
      <c r="Z581" s="13">
        <f t="shared" si="50"/>
        <v>25.183199999999996</v>
      </c>
      <c r="AA581" s="71">
        <f t="shared" si="51"/>
        <v>851.14</v>
      </c>
      <c r="AB581" s="72">
        <f t="shared" si="52"/>
        <v>60.795714285714283</v>
      </c>
    </row>
    <row r="582" spans="3:28" x14ac:dyDescent="0.35">
      <c r="C582" t="s">
        <v>132</v>
      </c>
      <c r="D582">
        <v>22.74</v>
      </c>
      <c r="E582">
        <v>0.93</v>
      </c>
      <c r="F582">
        <v>9.1</v>
      </c>
      <c r="G582">
        <v>622.78</v>
      </c>
      <c r="H582">
        <v>0</v>
      </c>
      <c r="I582">
        <v>1.06</v>
      </c>
      <c r="J582">
        <v>0.86</v>
      </c>
      <c r="K582">
        <v>4</v>
      </c>
      <c r="L582">
        <v>2.71</v>
      </c>
      <c r="M582">
        <v>19</v>
      </c>
      <c r="N582">
        <v>431.98</v>
      </c>
      <c r="O582">
        <v>223.04</v>
      </c>
      <c r="P582">
        <v>208.94</v>
      </c>
      <c r="Q582">
        <v>2.99</v>
      </c>
      <c r="R582">
        <v>1.46</v>
      </c>
      <c r="S582">
        <v>0.64</v>
      </c>
      <c r="T582">
        <v>3</v>
      </c>
      <c r="U582">
        <v>3.3</v>
      </c>
      <c r="V582">
        <v>2.99</v>
      </c>
      <c r="W582">
        <v>0.99</v>
      </c>
      <c r="X582">
        <v>44.63</v>
      </c>
      <c r="Y582" s="13">
        <f t="shared" si="49"/>
        <v>31.241000000000003</v>
      </c>
      <c r="Z582" s="13">
        <f t="shared" si="50"/>
        <v>24.992800000000003</v>
      </c>
      <c r="AA582" s="71">
        <f t="shared" si="51"/>
        <v>851.06</v>
      </c>
      <c r="AB582" s="72">
        <f t="shared" si="52"/>
        <v>60.79</v>
      </c>
    </row>
    <row r="583" spans="3:28" x14ac:dyDescent="0.35">
      <c r="C583" t="s">
        <v>132</v>
      </c>
      <c r="D583">
        <v>22.74</v>
      </c>
      <c r="E583">
        <v>0.93</v>
      </c>
      <c r="F583">
        <v>9.2899999999999991</v>
      </c>
      <c r="G583">
        <v>629.47</v>
      </c>
      <c r="H583">
        <v>0</v>
      </c>
      <c r="I583">
        <v>1.05</v>
      </c>
      <c r="J583">
        <v>0.88</v>
      </c>
      <c r="K583">
        <v>4</v>
      </c>
      <c r="L583">
        <v>2.72</v>
      </c>
      <c r="M583">
        <v>19</v>
      </c>
      <c r="N583">
        <v>432.14</v>
      </c>
      <c r="O583">
        <v>223.12</v>
      </c>
      <c r="P583">
        <v>209.02</v>
      </c>
      <c r="Q583">
        <v>2.96</v>
      </c>
      <c r="R583">
        <v>1.5</v>
      </c>
      <c r="S583">
        <v>0.65</v>
      </c>
      <c r="T583">
        <v>3</v>
      </c>
      <c r="U583">
        <v>3.31</v>
      </c>
      <c r="V583">
        <v>2.96</v>
      </c>
      <c r="W583">
        <v>0.98</v>
      </c>
      <c r="X583">
        <v>44.14</v>
      </c>
      <c r="Y583" s="13">
        <f t="shared" ref="Y583:Y646" si="53">X583*14/20</f>
        <v>30.898000000000003</v>
      </c>
      <c r="Z583" s="13">
        <f t="shared" ref="Z583:Z646" si="54">X583*14/25</f>
        <v>24.718400000000003</v>
      </c>
      <c r="AA583" s="71">
        <f t="shared" ref="AA583:AA646" si="55">I583*1000-P583</f>
        <v>840.98</v>
      </c>
      <c r="AB583" s="72">
        <f t="shared" ref="AB583:AB646" si="56">AA583/14</f>
        <v>60.07</v>
      </c>
    </row>
    <row r="584" spans="3:28" x14ac:dyDescent="0.35">
      <c r="C584" t="s">
        <v>132</v>
      </c>
      <c r="D584">
        <v>22.75</v>
      </c>
      <c r="E584">
        <v>0.92</v>
      </c>
      <c r="F584">
        <v>9.3800000000000008</v>
      </c>
      <c r="G584">
        <v>623.41999999999996</v>
      </c>
      <c r="H584">
        <v>0</v>
      </c>
      <c r="I584">
        <v>1.04</v>
      </c>
      <c r="J584">
        <v>0.9</v>
      </c>
      <c r="K584">
        <v>4</v>
      </c>
      <c r="L584">
        <v>2.72</v>
      </c>
      <c r="M584">
        <v>19</v>
      </c>
      <c r="N584">
        <v>432.31</v>
      </c>
      <c r="O584">
        <v>223.21</v>
      </c>
      <c r="P584">
        <v>209.1</v>
      </c>
      <c r="Q584">
        <v>2.93</v>
      </c>
      <c r="R584">
        <v>1.53</v>
      </c>
      <c r="S584">
        <v>0.65</v>
      </c>
      <c r="T584">
        <v>3</v>
      </c>
      <c r="U584">
        <v>3.32</v>
      </c>
      <c r="V584">
        <v>2.93</v>
      </c>
      <c r="W584">
        <v>0.97</v>
      </c>
      <c r="X584">
        <v>43.71</v>
      </c>
      <c r="Y584" s="13">
        <f t="shared" si="53"/>
        <v>30.597000000000001</v>
      </c>
      <c r="Z584" s="13">
        <f t="shared" si="54"/>
        <v>24.477600000000002</v>
      </c>
      <c r="AA584" s="71">
        <f t="shared" si="55"/>
        <v>830.9</v>
      </c>
      <c r="AB584" s="72">
        <f t="shared" si="56"/>
        <v>59.35</v>
      </c>
    </row>
    <row r="585" spans="3:28" x14ac:dyDescent="0.35">
      <c r="C585" t="s">
        <v>132</v>
      </c>
      <c r="D585">
        <v>22.76</v>
      </c>
      <c r="E585">
        <v>0.92</v>
      </c>
      <c r="F585">
        <v>9.3800000000000008</v>
      </c>
      <c r="G585">
        <v>618.53</v>
      </c>
      <c r="H585">
        <v>0</v>
      </c>
      <c r="I585">
        <v>1.04</v>
      </c>
      <c r="J585">
        <v>0.9</v>
      </c>
      <c r="K585">
        <v>4</v>
      </c>
      <c r="L585">
        <v>2.72</v>
      </c>
      <c r="M585">
        <v>19</v>
      </c>
      <c r="N585">
        <v>432.46</v>
      </c>
      <c r="O585">
        <v>223.29</v>
      </c>
      <c r="P585">
        <v>209.17</v>
      </c>
      <c r="Q585">
        <v>2.91</v>
      </c>
      <c r="R585">
        <v>1.54</v>
      </c>
      <c r="S585">
        <v>0.65</v>
      </c>
      <c r="T585">
        <v>3</v>
      </c>
      <c r="U585">
        <v>3.32</v>
      </c>
      <c r="V585">
        <v>2.91</v>
      </c>
      <c r="W585">
        <v>0.96</v>
      </c>
      <c r="X585">
        <v>43.48</v>
      </c>
      <c r="Y585" s="13">
        <f t="shared" si="53"/>
        <v>30.435999999999996</v>
      </c>
      <c r="Z585" s="13">
        <f t="shared" si="54"/>
        <v>24.348799999999997</v>
      </c>
      <c r="AA585" s="71">
        <f t="shared" si="55"/>
        <v>830.83</v>
      </c>
      <c r="AB585" s="72">
        <f t="shared" si="56"/>
        <v>59.345000000000006</v>
      </c>
    </row>
    <row r="586" spans="3:28" x14ac:dyDescent="0.35">
      <c r="C586" t="s">
        <v>132</v>
      </c>
      <c r="D586">
        <v>22.77</v>
      </c>
      <c r="E586">
        <v>0.92</v>
      </c>
      <c r="F586">
        <v>9.3800000000000008</v>
      </c>
      <c r="G586">
        <v>615.71</v>
      </c>
      <c r="H586">
        <v>0</v>
      </c>
      <c r="I586">
        <v>1.04</v>
      </c>
      <c r="J586">
        <v>0.9</v>
      </c>
      <c r="K586">
        <v>4</v>
      </c>
      <c r="L586">
        <v>2.72</v>
      </c>
      <c r="M586">
        <v>19</v>
      </c>
      <c r="N586">
        <v>432.63</v>
      </c>
      <c r="O586">
        <v>223.37</v>
      </c>
      <c r="P586">
        <v>209.26</v>
      </c>
      <c r="Q586">
        <v>2.91</v>
      </c>
      <c r="R586">
        <v>1.53</v>
      </c>
      <c r="S586">
        <v>0.65</v>
      </c>
      <c r="T586">
        <v>3</v>
      </c>
      <c r="U586">
        <v>3.32</v>
      </c>
      <c r="V586">
        <v>2.91</v>
      </c>
      <c r="W586">
        <v>0.96</v>
      </c>
      <c r="X586">
        <v>43.47</v>
      </c>
      <c r="Y586" s="13">
        <f t="shared" si="53"/>
        <v>30.428999999999995</v>
      </c>
      <c r="Z586" s="13">
        <f t="shared" si="54"/>
        <v>24.343199999999996</v>
      </c>
      <c r="AA586" s="71">
        <f t="shared" si="55"/>
        <v>830.74</v>
      </c>
      <c r="AB586" s="72">
        <f t="shared" si="56"/>
        <v>59.338571428571427</v>
      </c>
    </row>
    <row r="587" spans="3:28" x14ac:dyDescent="0.35">
      <c r="C587" t="s">
        <v>132</v>
      </c>
      <c r="D587">
        <v>22.78</v>
      </c>
      <c r="E587">
        <v>0.92</v>
      </c>
      <c r="F587">
        <v>9.19</v>
      </c>
      <c r="G587">
        <v>614.73</v>
      </c>
      <c r="H587">
        <v>0</v>
      </c>
      <c r="I587">
        <v>1.04</v>
      </c>
      <c r="J587">
        <v>0.89</v>
      </c>
      <c r="K587">
        <v>4</v>
      </c>
      <c r="L587">
        <v>2.72</v>
      </c>
      <c r="M587">
        <v>19</v>
      </c>
      <c r="N587">
        <v>432.8</v>
      </c>
      <c r="O587">
        <v>223.46</v>
      </c>
      <c r="P587">
        <v>209.34</v>
      </c>
      <c r="Q587">
        <v>2.92</v>
      </c>
      <c r="R587">
        <v>1.52</v>
      </c>
      <c r="S587">
        <v>0.64</v>
      </c>
      <c r="T587">
        <v>3</v>
      </c>
      <c r="U587">
        <v>3.32</v>
      </c>
      <c r="V587">
        <v>2.92</v>
      </c>
      <c r="W587">
        <v>0.96</v>
      </c>
      <c r="X587">
        <v>43.61</v>
      </c>
      <c r="Y587" s="13">
        <f t="shared" si="53"/>
        <v>30.526999999999997</v>
      </c>
      <c r="Z587" s="13">
        <f t="shared" si="54"/>
        <v>24.421599999999998</v>
      </c>
      <c r="AA587" s="71">
        <f t="shared" si="55"/>
        <v>830.66</v>
      </c>
      <c r="AB587" s="72">
        <f t="shared" si="56"/>
        <v>59.332857142857144</v>
      </c>
    </row>
    <row r="588" spans="3:28" x14ac:dyDescent="0.35">
      <c r="C588" t="s">
        <v>132</v>
      </c>
      <c r="D588">
        <v>22.79</v>
      </c>
      <c r="E588">
        <v>0.92</v>
      </c>
      <c r="F588">
        <v>9.19</v>
      </c>
      <c r="G588">
        <v>618.34</v>
      </c>
      <c r="H588">
        <v>0</v>
      </c>
      <c r="I588">
        <v>1.05</v>
      </c>
      <c r="J588">
        <v>0.88</v>
      </c>
      <c r="K588">
        <v>4</v>
      </c>
      <c r="L588">
        <v>2.72</v>
      </c>
      <c r="M588">
        <v>19</v>
      </c>
      <c r="N588">
        <v>432.95</v>
      </c>
      <c r="O588">
        <v>223.54</v>
      </c>
      <c r="P588">
        <v>209.41</v>
      </c>
      <c r="Q588">
        <v>2.93</v>
      </c>
      <c r="R588">
        <v>1.5</v>
      </c>
      <c r="S588">
        <v>0.64</v>
      </c>
      <c r="T588">
        <v>3</v>
      </c>
      <c r="U588">
        <v>3.31</v>
      </c>
      <c r="V588">
        <v>2.93</v>
      </c>
      <c r="W588">
        <v>0.97</v>
      </c>
      <c r="X588">
        <v>43.75</v>
      </c>
      <c r="Y588" s="13">
        <f t="shared" si="53"/>
        <v>30.625</v>
      </c>
      <c r="Z588" s="13">
        <f t="shared" si="54"/>
        <v>24.5</v>
      </c>
      <c r="AA588" s="71">
        <f t="shared" si="55"/>
        <v>840.59</v>
      </c>
      <c r="AB588" s="72">
        <f t="shared" si="56"/>
        <v>60.042142857142856</v>
      </c>
    </row>
    <row r="589" spans="3:28" x14ac:dyDescent="0.35">
      <c r="C589" t="s">
        <v>132</v>
      </c>
      <c r="D589">
        <v>22.8</v>
      </c>
      <c r="E589">
        <v>0.92</v>
      </c>
      <c r="F589">
        <v>9.1</v>
      </c>
      <c r="G589">
        <v>619.45000000000005</v>
      </c>
      <c r="H589">
        <v>0</v>
      </c>
      <c r="I589">
        <v>1.05</v>
      </c>
      <c r="J589">
        <v>0.87</v>
      </c>
      <c r="K589">
        <v>4</v>
      </c>
      <c r="L589">
        <v>2.71</v>
      </c>
      <c r="M589">
        <v>19</v>
      </c>
      <c r="N589">
        <v>433.12</v>
      </c>
      <c r="O589">
        <v>223.63</v>
      </c>
      <c r="P589">
        <v>209.5</v>
      </c>
      <c r="Q589">
        <v>2.94</v>
      </c>
      <c r="R589">
        <v>1.48</v>
      </c>
      <c r="S589">
        <v>0.64</v>
      </c>
      <c r="T589">
        <v>3</v>
      </c>
      <c r="U589">
        <v>3.31</v>
      </c>
      <c r="V589">
        <v>2.94</v>
      </c>
      <c r="W589">
        <v>0.97</v>
      </c>
      <c r="X589">
        <v>43.94</v>
      </c>
      <c r="Y589" s="13">
        <f t="shared" si="53"/>
        <v>30.757999999999999</v>
      </c>
      <c r="Z589" s="13">
        <f t="shared" si="54"/>
        <v>24.606399999999997</v>
      </c>
      <c r="AA589" s="71">
        <f t="shared" si="55"/>
        <v>840.5</v>
      </c>
      <c r="AB589" s="72">
        <f t="shared" si="56"/>
        <v>60.035714285714285</v>
      </c>
    </row>
    <row r="590" spans="3:28" x14ac:dyDescent="0.35">
      <c r="C590" t="s">
        <v>132</v>
      </c>
      <c r="D590">
        <v>22.8</v>
      </c>
      <c r="E590">
        <v>0.93</v>
      </c>
      <c r="F590">
        <v>9</v>
      </c>
      <c r="G590">
        <v>618.71</v>
      </c>
      <c r="H590">
        <v>0</v>
      </c>
      <c r="I590">
        <v>1.05</v>
      </c>
      <c r="J590">
        <v>0.85</v>
      </c>
      <c r="K590">
        <v>4</v>
      </c>
      <c r="L590">
        <v>2.71</v>
      </c>
      <c r="M590">
        <v>19</v>
      </c>
      <c r="N590">
        <v>433.28</v>
      </c>
      <c r="O590">
        <v>223.71</v>
      </c>
      <c r="P590">
        <v>209.57</v>
      </c>
      <c r="Q590">
        <v>2.94</v>
      </c>
      <c r="R590">
        <v>1.45</v>
      </c>
      <c r="S590">
        <v>0.64</v>
      </c>
      <c r="T590">
        <v>3</v>
      </c>
      <c r="U590">
        <v>3.3</v>
      </c>
      <c r="V590">
        <v>2.94</v>
      </c>
      <c r="W590">
        <v>0.97</v>
      </c>
      <c r="X590">
        <v>44.07</v>
      </c>
      <c r="Y590" s="13">
        <f t="shared" si="53"/>
        <v>30.849</v>
      </c>
      <c r="Z590" s="13">
        <f t="shared" si="54"/>
        <v>24.679200000000002</v>
      </c>
      <c r="AA590" s="71">
        <f t="shared" si="55"/>
        <v>840.43000000000006</v>
      </c>
      <c r="AB590" s="72">
        <f t="shared" si="56"/>
        <v>60.030714285714289</v>
      </c>
    </row>
    <row r="591" spans="3:28" x14ac:dyDescent="0.35">
      <c r="C591" t="s">
        <v>132</v>
      </c>
      <c r="D591">
        <v>22.81</v>
      </c>
      <c r="E591">
        <v>0.93</v>
      </c>
      <c r="F591">
        <v>8.81</v>
      </c>
      <c r="G591">
        <v>618.63</v>
      </c>
      <c r="H591">
        <v>0</v>
      </c>
      <c r="I591">
        <v>1.05</v>
      </c>
      <c r="J591">
        <v>0.84</v>
      </c>
      <c r="K591">
        <v>4</v>
      </c>
      <c r="L591">
        <v>2.71</v>
      </c>
      <c r="M591">
        <v>19</v>
      </c>
      <c r="N591">
        <v>433.45</v>
      </c>
      <c r="O591">
        <v>223.8</v>
      </c>
      <c r="P591">
        <v>209.65</v>
      </c>
      <c r="Q591">
        <v>2.96</v>
      </c>
      <c r="R591">
        <v>1.43</v>
      </c>
      <c r="S591">
        <v>0.64</v>
      </c>
      <c r="T591">
        <v>3</v>
      </c>
      <c r="U591">
        <v>3.3</v>
      </c>
      <c r="V591">
        <v>2.96</v>
      </c>
      <c r="W591">
        <v>0.98</v>
      </c>
      <c r="X591">
        <v>44.36</v>
      </c>
      <c r="Y591" s="13">
        <f t="shared" si="53"/>
        <v>31.052</v>
      </c>
      <c r="Z591" s="13">
        <f t="shared" si="54"/>
        <v>24.8416</v>
      </c>
      <c r="AA591" s="71">
        <f t="shared" si="55"/>
        <v>840.35</v>
      </c>
      <c r="AB591" s="72">
        <f t="shared" si="56"/>
        <v>60.024999999999999</v>
      </c>
    </row>
    <row r="592" spans="3:28" x14ac:dyDescent="0.35">
      <c r="C592" t="s">
        <v>132</v>
      </c>
      <c r="D592">
        <v>22.82</v>
      </c>
      <c r="E592">
        <v>0.94</v>
      </c>
      <c r="F592">
        <v>8.81</v>
      </c>
      <c r="G592">
        <v>618.15</v>
      </c>
      <c r="H592">
        <v>0</v>
      </c>
      <c r="I592">
        <v>1.06</v>
      </c>
      <c r="J592">
        <v>0.83</v>
      </c>
      <c r="K592">
        <v>4</v>
      </c>
      <c r="L592">
        <v>2.7</v>
      </c>
      <c r="M592">
        <v>19</v>
      </c>
      <c r="N592">
        <v>433.6</v>
      </c>
      <c r="O592">
        <v>223.87</v>
      </c>
      <c r="P592">
        <v>209.72</v>
      </c>
      <c r="Q592">
        <v>2.98</v>
      </c>
      <c r="R592">
        <v>1.4</v>
      </c>
      <c r="S592">
        <v>0.63</v>
      </c>
      <c r="T592">
        <v>3</v>
      </c>
      <c r="U592">
        <v>3.29</v>
      </c>
      <c r="V592">
        <v>2.98</v>
      </c>
      <c r="W592">
        <v>0.98</v>
      </c>
      <c r="X592">
        <v>44.61</v>
      </c>
      <c r="Y592" s="13">
        <f t="shared" si="53"/>
        <v>31.226999999999997</v>
      </c>
      <c r="Z592" s="13">
        <f t="shared" si="54"/>
        <v>24.9816</v>
      </c>
      <c r="AA592" s="71">
        <f t="shared" si="55"/>
        <v>850.28</v>
      </c>
      <c r="AB592" s="72">
        <f t="shared" si="56"/>
        <v>60.734285714285711</v>
      </c>
    </row>
    <row r="593" spans="3:28" x14ac:dyDescent="0.35">
      <c r="C593" t="s">
        <v>132</v>
      </c>
      <c r="D593">
        <v>22.83</v>
      </c>
      <c r="E593">
        <v>0.94</v>
      </c>
      <c r="F593">
        <v>8.6199999999999992</v>
      </c>
      <c r="G593">
        <v>618.4</v>
      </c>
      <c r="H593">
        <v>0</v>
      </c>
      <c r="I593">
        <v>1.06</v>
      </c>
      <c r="J593">
        <v>0.81</v>
      </c>
      <c r="K593">
        <v>4</v>
      </c>
      <c r="L593">
        <v>2.7</v>
      </c>
      <c r="M593">
        <v>19</v>
      </c>
      <c r="N593">
        <v>433.77</v>
      </c>
      <c r="O593">
        <v>223.96</v>
      </c>
      <c r="P593">
        <v>209.81</v>
      </c>
      <c r="Q593">
        <v>3</v>
      </c>
      <c r="R593">
        <v>1.37</v>
      </c>
      <c r="S593">
        <v>0.63</v>
      </c>
      <c r="T593">
        <v>3</v>
      </c>
      <c r="U593">
        <v>3.29</v>
      </c>
      <c r="V593">
        <v>3</v>
      </c>
      <c r="W593">
        <v>0.99</v>
      </c>
      <c r="X593">
        <v>44.96</v>
      </c>
      <c r="Y593" s="13">
        <f t="shared" si="53"/>
        <v>31.472000000000001</v>
      </c>
      <c r="Z593" s="13">
        <f t="shared" si="54"/>
        <v>25.177600000000002</v>
      </c>
      <c r="AA593" s="71">
        <f t="shared" si="55"/>
        <v>850.19</v>
      </c>
      <c r="AB593" s="72">
        <f t="shared" si="56"/>
        <v>60.727857142857147</v>
      </c>
    </row>
    <row r="594" spans="3:28" x14ac:dyDescent="0.35">
      <c r="C594" t="s">
        <v>132</v>
      </c>
      <c r="D594">
        <v>22.84</v>
      </c>
      <c r="E594">
        <v>0.94</v>
      </c>
      <c r="F594">
        <v>8.43</v>
      </c>
      <c r="G594">
        <v>624.17999999999995</v>
      </c>
      <c r="H594">
        <v>0</v>
      </c>
      <c r="I594">
        <v>1.07</v>
      </c>
      <c r="J594">
        <v>0.79</v>
      </c>
      <c r="K594">
        <v>4</v>
      </c>
      <c r="L594">
        <v>2.69</v>
      </c>
      <c r="M594">
        <v>19</v>
      </c>
      <c r="N594">
        <v>433.94</v>
      </c>
      <c r="O594">
        <v>224.05</v>
      </c>
      <c r="P594">
        <v>209.89</v>
      </c>
      <c r="Q594">
        <v>3.01</v>
      </c>
      <c r="R594">
        <v>1.33</v>
      </c>
      <c r="S594">
        <v>0.63</v>
      </c>
      <c r="T594">
        <v>3</v>
      </c>
      <c r="U594">
        <v>3.28</v>
      </c>
      <c r="V594">
        <v>3.01</v>
      </c>
      <c r="W594">
        <v>0.99</v>
      </c>
      <c r="X594">
        <v>45.2</v>
      </c>
      <c r="Y594" s="13">
        <f t="shared" si="53"/>
        <v>31.640000000000004</v>
      </c>
      <c r="Z594" s="13">
        <f t="shared" si="54"/>
        <v>25.312000000000001</v>
      </c>
      <c r="AA594" s="71">
        <f t="shared" si="55"/>
        <v>860.11</v>
      </c>
      <c r="AB594" s="72">
        <f t="shared" si="56"/>
        <v>61.436428571428571</v>
      </c>
    </row>
    <row r="595" spans="3:28" x14ac:dyDescent="0.35">
      <c r="C595" t="s">
        <v>132</v>
      </c>
      <c r="D595">
        <v>22.85</v>
      </c>
      <c r="E595">
        <v>0.95</v>
      </c>
      <c r="F595">
        <v>8.24</v>
      </c>
      <c r="G595">
        <v>625.61</v>
      </c>
      <c r="H595">
        <v>0</v>
      </c>
      <c r="I595">
        <v>1.07</v>
      </c>
      <c r="J595">
        <v>0.78</v>
      </c>
      <c r="K595">
        <v>4</v>
      </c>
      <c r="L595">
        <v>2.69</v>
      </c>
      <c r="M595">
        <v>19</v>
      </c>
      <c r="N595">
        <v>434.09</v>
      </c>
      <c r="O595">
        <v>224.13</v>
      </c>
      <c r="P595">
        <v>209.96</v>
      </c>
      <c r="Q595">
        <v>3.03</v>
      </c>
      <c r="R595">
        <v>1.3</v>
      </c>
      <c r="S595">
        <v>0.63</v>
      </c>
      <c r="T595">
        <v>3</v>
      </c>
      <c r="U595">
        <v>3.27</v>
      </c>
      <c r="V595">
        <v>3.03</v>
      </c>
      <c r="W595">
        <v>1</v>
      </c>
      <c r="X595">
        <v>45.45</v>
      </c>
      <c r="Y595" s="13">
        <f t="shared" si="53"/>
        <v>31.815000000000005</v>
      </c>
      <c r="Z595" s="13">
        <f t="shared" si="54"/>
        <v>25.452000000000002</v>
      </c>
      <c r="AA595" s="71">
        <f t="shared" si="55"/>
        <v>860.04</v>
      </c>
      <c r="AB595" s="72">
        <f t="shared" si="56"/>
        <v>61.431428571428569</v>
      </c>
    </row>
    <row r="596" spans="3:28" x14ac:dyDescent="0.35">
      <c r="C596" t="s">
        <v>132</v>
      </c>
      <c r="D596">
        <v>22.86</v>
      </c>
      <c r="E596">
        <v>0.95</v>
      </c>
      <c r="F596">
        <v>8.24</v>
      </c>
      <c r="G596">
        <v>622.38</v>
      </c>
      <c r="H596">
        <v>0</v>
      </c>
      <c r="I596">
        <v>1.07</v>
      </c>
      <c r="J596">
        <v>0.77</v>
      </c>
      <c r="K596">
        <v>4</v>
      </c>
      <c r="L596">
        <v>2.68</v>
      </c>
      <c r="M596">
        <v>19</v>
      </c>
      <c r="N596">
        <v>434.26</v>
      </c>
      <c r="O596">
        <v>224.22</v>
      </c>
      <c r="P596">
        <v>210.05</v>
      </c>
      <c r="Q596">
        <v>3.04</v>
      </c>
      <c r="R596">
        <v>1.3</v>
      </c>
      <c r="S596">
        <v>0.62</v>
      </c>
      <c r="T596">
        <v>3</v>
      </c>
      <c r="U596">
        <v>3.27</v>
      </c>
      <c r="V596">
        <v>3.04</v>
      </c>
      <c r="W596">
        <v>1</v>
      </c>
      <c r="X596">
        <v>45.58</v>
      </c>
      <c r="Y596" s="13">
        <f t="shared" si="53"/>
        <v>31.905999999999999</v>
      </c>
      <c r="Z596" s="13">
        <f t="shared" si="54"/>
        <v>25.524799999999999</v>
      </c>
      <c r="AA596" s="71">
        <f t="shared" si="55"/>
        <v>859.95</v>
      </c>
      <c r="AB596" s="72">
        <f t="shared" si="56"/>
        <v>61.425000000000004</v>
      </c>
    </row>
    <row r="597" spans="3:28" x14ac:dyDescent="0.35">
      <c r="C597" t="s">
        <v>132</v>
      </c>
      <c r="D597">
        <v>22.86</v>
      </c>
      <c r="E597">
        <v>0.95</v>
      </c>
      <c r="F597">
        <v>8.33</v>
      </c>
      <c r="G597">
        <v>618.98</v>
      </c>
      <c r="H597">
        <v>0</v>
      </c>
      <c r="I597">
        <v>1.07</v>
      </c>
      <c r="J597">
        <v>0.77</v>
      </c>
      <c r="K597">
        <v>4</v>
      </c>
      <c r="L597">
        <v>2.68</v>
      </c>
      <c r="M597">
        <v>19</v>
      </c>
      <c r="N597">
        <v>434.42</v>
      </c>
      <c r="O597">
        <v>224.3</v>
      </c>
      <c r="P597">
        <v>210.12</v>
      </c>
      <c r="Q597">
        <v>3.04</v>
      </c>
      <c r="R597">
        <v>1.3</v>
      </c>
      <c r="S597">
        <v>0.62</v>
      </c>
      <c r="T597">
        <v>3</v>
      </c>
      <c r="U597">
        <v>3.27</v>
      </c>
      <c r="V597">
        <v>3.04</v>
      </c>
      <c r="W597">
        <v>1</v>
      </c>
      <c r="X597">
        <v>45.57</v>
      </c>
      <c r="Y597" s="13">
        <f t="shared" si="53"/>
        <v>31.899000000000001</v>
      </c>
      <c r="Z597" s="13">
        <f t="shared" si="54"/>
        <v>25.519200000000001</v>
      </c>
      <c r="AA597" s="71">
        <f t="shared" si="55"/>
        <v>859.88</v>
      </c>
      <c r="AB597" s="72">
        <f t="shared" si="56"/>
        <v>61.42</v>
      </c>
    </row>
    <row r="598" spans="3:28" x14ac:dyDescent="0.35">
      <c r="C598" t="s">
        <v>132</v>
      </c>
      <c r="D598">
        <v>22.87</v>
      </c>
      <c r="E598">
        <v>0.95</v>
      </c>
      <c r="F598">
        <v>8.24</v>
      </c>
      <c r="G598">
        <v>613.62</v>
      </c>
      <c r="H598">
        <v>0</v>
      </c>
      <c r="I598">
        <v>1.07</v>
      </c>
      <c r="J598">
        <v>0.76</v>
      </c>
      <c r="K598">
        <v>4</v>
      </c>
      <c r="L598">
        <v>2.68</v>
      </c>
      <c r="M598">
        <v>19</v>
      </c>
      <c r="N598">
        <v>434.59</v>
      </c>
      <c r="O598">
        <v>224.38</v>
      </c>
      <c r="P598">
        <v>210.2</v>
      </c>
      <c r="Q598">
        <v>3.01</v>
      </c>
      <c r="R598">
        <v>1.29</v>
      </c>
      <c r="S598">
        <v>0.61</v>
      </c>
      <c r="T598">
        <v>3</v>
      </c>
      <c r="U598">
        <v>3.27</v>
      </c>
      <c r="V598">
        <v>3.01</v>
      </c>
      <c r="W598">
        <v>0.99</v>
      </c>
      <c r="X598">
        <v>45.27</v>
      </c>
      <c r="Y598" s="13">
        <f t="shared" si="53"/>
        <v>31.689000000000004</v>
      </c>
      <c r="Z598" s="13">
        <f t="shared" si="54"/>
        <v>25.351200000000002</v>
      </c>
      <c r="AA598" s="71">
        <f t="shared" si="55"/>
        <v>859.8</v>
      </c>
      <c r="AB598" s="72">
        <f t="shared" si="56"/>
        <v>61.414285714285711</v>
      </c>
    </row>
    <row r="599" spans="3:28" x14ac:dyDescent="0.35">
      <c r="C599" t="s">
        <v>132</v>
      </c>
      <c r="D599">
        <v>22.88</v>
      </c>
      <c r="E599">
        <v>0.94</v>
      </c>
      <c r="F599">
        <v>7.95</v>
      </c>
      <c r="G599">
        <v>609.46</v>
      </c>
      <c r="H599">
        <v>0</v>
      </c>
      <c r="I599">
        <v>1.06</v>
      </c>
      <c r="J599">
        <v>0.76</v>
      </c>
      <c r="K599">
        <v>4</v>
      </c>
      <c r="L599">
        <v>2.68</v>
      </c>
      <c r="M599">
        <v>19</v>
      </c>
      <c r="N599">
        <v>434.76</v>
      </c>
      <c r="O599">
        <v>224.47</v>
      </c>
      <c r="P599">
        <v>210.29</v>
      </c>
      <c r="Q599">
        <v>2.99</v>
      </c>
      <c r="R599">
        <v>1.28</v>
      </c>
      <c r="S599">
        <v>0.61</v>
      </c>
      <c r="T599">
        <v>3</v>
      </c>
      <c r="U599">
        <v>3.27</v>
      </c>
      <c r="V599">
        <v>2.99</v>
      </c>
      <c r="W599">
        <v>0.99</v>
      </c>
      <c r="X599">
        <v>44.97</v>
      </c>
      <c r="Y599" s="13">
        <f t="shared" si="53"/>
        <v>31.478999999999996</v>
      </c>
      <c r="Z599" s="13">
        <f t="shared" si="54"/>
        <v>25.183199999999996</v>
      </c>
      <c r="AA599" s="71">
        <f t="shared" si="55"/>
        <v>849.71</v>
      </c>
      <c r="AB599" s="72">
        <f t="shared" si="56"/>
        <v>60.693571428571431</v>
      </c>
    </row>
    <row r="600" spans="3:28" x14ac:dyDescent="0.35">
      <c r="C600" t="s">
        <v>132</v>
      </c>
      <c r="D600">
        <v>22.89</v>
      </c>
      <c r="E600">
        <v>0.94</v>
      </c>
      <c r="F600">
        <v>7.95</v>
      </c>
      <c r="G600">
        <v>600.48</v>
      </c>
      <c r="H600">
        <v>0</v>
      </c>
      <c r="I600">
        <v>1.06</v>
      </c>
      <c r="J600">
        <v>0.75</v>
      </c>
      <c r="K600">
        <v>4</v>
      </c>
      <c r="L600">
        <v>2.68</v>
      </c>
      <c r="M600">
        <v>19</v>
      </c>
      <c r="N600">
        <v>434.91</v>
      </c>
      <c r="O600">
        <v>224.55</v>
      </c>
      <c r="P600">
        <v>210.36</v>
      </c>
      <c r="Q600">
        <v>2.98</v>
      </c>
      <c r="R600">
        <v>1.27</v>
      </c>
      <c r="S600">
        <v>0.61</v>
      </c>
      <c r="T600">
        <v>3</v>
      </c>
      <c r="U600">
        <v>3.28</v>
      </c>
      <c r="V600">
        <v>2.98</v>
      </c>
      <c r="W600">
        <v>0.98</v>
      </c>
      <c r="X600">
        <v>44.76</v>
      </c>
      <c r="Y600" s="13">
        <f t="shared" si="53"/>
        <v>31.332000000000001</v>
      </c>
      <c r="Z600" s="13">
        <f t="shared" si="54"/>
        <v>25.0656</v>
      </c>
      <c r="AA600" s="71">
        <f t="shared" si="55"/>
        <v>849.64</v>
      </c>
      <c r="AB600" s="72">
        <f t="shared" si="56"/>
        <v>60.688571428571429</v>
      </c>
    </row>
    <row r="601" spans="3:28" x14ac:dyDescent="0.35">
      <c r="C601" t="s">
        <v>132</v>
      </c>
      <c r="D601">
        <v>22.9</v>
      </c>
      <c r="E601">
        <v>0.94</v>
      </c>
      <c r="F601">
        <v>8.0399999999999991</v>
      </c>
      <c r="G601">
        <v>601.34</v>
      </c>
      <c r="H601">
        <v>0</v>
      </c>
      <c r="I601">
        <v>1.06</v>
      </c>
      <c r="J601">
        <v>0.76</v>
      </c>
      <c r="K601">
        <v>4</v>
      </c>
      <c r="L601">
        <v>2.68</v>
      </c>
      <c r="M601">
        <v>19</v>
      </c>
      <c r="N601">
        <v>435.08</v>
      </c>
      <c r="O601">
        <v>224.64</v>
      </c>
      <c r="P601">
        <v>210.44</v>
      </c>
      <c r="Q601">
        <v>2.98</v>
      </c>
      <c r="R601">
        <v>1.28</v>
      </c>
      <c r="S601">
        <v>0.6</v>
      </c>
      <c r="T601">
        <v>3</v>
      </c>
      <c r="U601">
        <v>3.28</v>
      </c>
      <c r="V601">
        <v>2.98</v>
      </c>
      <c r="W601">
        <v>0.98</v>
      </c>
      <c r="X601">
        <v>44.81</v>
      </c>
      <c r="Y601" s="13">
        <f t="shared" si="53"/>
        <v>31.367000000000001</v>
      </c>
      <c r="Z601" s="13">
        <f t="shared" si="54"/>
        <v>25.093600000000002</v>
      </c>
      <c r="AA601" s="71">
        <f t="shared" si="55"/>
        <v>849.56</v>
      </c>
      <c r="AB601" s="72">
        <f t="shared" si="56"/>
        <v>60.682857142857138</v>
      </c>
    </row>
    <row r="602" spans="3:28" x14ac:dyDescent="0.35">
      <c r="C602" t="s">
        <v>132</v>
      </c>
      <c r="D602">
        <v>22.91</v>
      </c>
      <c r="E602">
        <v>0.94</v>
      </c>
      <c r="F602">
        <v>8.14</v>
      </c>
      <c r="G602">
        <v>605.91999999999996</v>
      </c>
      <c r="H602">
        <v>0</v>
      </c>
      <c r="I602">
        <v>1.06</v>
      </c>
      <c r="J602">
        <v>0.77</v>
      </c>
      <c r="K602">
        <v>4</v>
      </c>
      <c r="L602">
        <v>2.69</v>
      </c>
      <c r="M602">
        <v>19</v>
      </c>
      <c r="N602">
        <v>435.23</v>
      </c>
      <c r="O602">
        <v>224.72</v>
      </c>
      <c r="P602">
        <v>210.52</v>
      </c>
      <c r="Q602">
        <v>2.98</v>
      </c>
      <c r="R602">
        <v>1.3</v>
      </c>
      <c r="S602">
        <v>0.6</v>
      </c>
      <c r="T602">
        <v>3</v>
      </c>
      <c r="U602">
        <v>3.28</v>
      </c>
      <c r="V602">
        <v>2.98</v>
      </c>
      <c r="W602">
        <v>0.98</v>
      </c>
      <c r="X602">
        <v>44.82</v>
      </c>
      <c r="Y602" s="13">
        <f t="shared" si="53"/>
        <v>31.374000000000002</v>
      </c>
      <c r="Z602" s="13">
        <f t="shared" si="54"/>
        <v>25.0992</v>
      </c>
      <c r="AA602" s="71">
        <f t="shared" si="55"/>
        <v>849.48</v>
      </c>
      <c r="AB602" s="72">
        <f t="shared" si="56"/>
        <v>60.677142857142861</v>
      </c>
    </row>
    <row r="603" spans="3:28" x14ac:dyDescent="0.35">
      <c r="C603" t="s">
        <v>132</v>
      </c>
      <c r="D603">
        <v>22.92</v>
      </c>
      <c r="E603">
        <v>0.94</v>
      </c>
      <c r="F603">
        <v>8.24</v>
      </c>
      <c r="G603">
        <v>603.79</v>
      </c>
      <c r="H603">
        <v>0</v>
      </c>
      <c r="I603">
        <v>1.06</v>
      </c>
      <c r="J603">
        <v>0.77</v>
      </c>
      <c r="K603">
        <v>4</v>
      </c>
      <c r="L603">
        <v>2.69</v>
      </c>
      <c r="M603">
        <v>19</v>
      </c>
      <c r="N603">
        <v>435.4</v>
      </c>
      <c r="O603">
        <v>224.81</v>
      </c>
      <c r="P603">
        <v>210.6</v>
      </c>
      <c r="Q603">
        <v>2.98</v>
      </c>
      <c r="R603">
        <v>1.3</v>
      </c>
      <c r="S603">
        <v>0.6</v>
      </c>
      <c r="T603">
        <v>3</v>
      </c>
      <c r="U603">
        <v>3.28</v>
      </c>
      <c r="V603">
        <v>2.98</v>
      </c>
      <c r="W603">
        <v>0.98</v>
      </c>
      <c r="X603">
        <v>44.8</v>
      </c>
      <c r="Y603" s="13">
        <f t="shared" si="53"/>
        <v>31.359999999999996</v>
      </c>
      <c r="Z603" s="13">
        <f t="shared" si="54"/>
        <v>25.087999999999997</v>
      </c>
      <c r="AA603" s="71">
        <f t="shared" si="55"/>
        <v>849.4</v>
      </c>
      <c r="AB603" s="72">
        <f t="shared" si="56"/>
        <v>60.671428571428571</v>
      </c>
    </row>
    <row r="604" spans="3:28" x14ac:dyDescent="0.35">
      <c r="C604" t="s">
        <v>132</v>
      </c>
      <c r="D604">
        <v>22.92</v>
      </c>
      <c r="E604">
        <v>0.94</v>
      </c>
      <c r="F604">
        <v>8.14</v>
      </c>
      <c r="G604">
        <v>602.39</v>
      </c>
      <c r="H604">
        <v>0</v>
      </c>
      <c r="I604">
        <v>1.06</v>
      </c>
      <c r="J604">
        <v>0.77</v>
      </c>
      <c r="K604">
        <v>4</v>
      </c>
      <c r="L604">
        <v>2.69</v>
      </c>
      <c r="M604">
        <v>19</v>
      </c>
      <c r="N604">
        <v>435.56</v>
      </c>
      <c r="O604">
        <v>224.88</v>
      </c>
      <c r="P604">
        <v>210.67</v>
      </c>
      <c r="Q604">
        <v>2.98</v>
      </c>
      <c r="R604">
        <v>1.3</v>
      </c>
      <c r="S604">
        <v>0.6</v>
      </c>
      <c r="T604">
        <v>3</v>
      </c>
      <c r="U604">
        <v>3.28</v>
      </c>
      <c r="V604">
        <v>2.98</v>
      </c>
      <c r="W604">
        <v>0.98</v>
      </c>
      <c r="X604">
        <v>44.77</v>
      </c>
      <c r="Y604" s="13">
        <f t="shared" si="53"/>
        <v>31.339000000000006</v>
      </c>
      <c r="Z604" s="13">
        <f t="shared" si="54"/>
        <v>25.071200000000005</v>
      </c>
      <c r="AA604" s="71">
        <f t="shared" si="55"/>
        <v>849.33</v>
      </c>
      <c r="AB604" s="72">
        <f t="shared" si="56"/>
        <v>60.666428571428575</v>
      </c>
    </row>
    <row r="605" spans="3:28" x14ac:dyDescent="0.35">
      <c r="C605" t="s">
        <v>132</v>
      </c>
      <c r="D605">
        <v>22.93</v>
      </c>
      <c r="E605">
        <v>0.94</v>
      </c>
      <c r="F605">
        <v>8.14</v>
      </c>
      <c r="G605">
        <v>600.15</v>
      </c>
      <c r="H605">
        <v>0</v>
      </c>
      <c r="I605">
        <v>1.07</v>
      </c>
      <c r="J605">
        <v>0.77</v>
      </c>
      <c r="K605">
        <v>4</v>
      </c>
      <c r="L605">
        <v>2.69</v>
      </c>
      <c r="M605">
        <v>19</v>
      </c>
      <c r="N605">
        <v>435.73</v>
      </c>
      <c r="O605">
        <v>224.97</v>
      </c>
      <c r="P605">
        <v>210.75</v>
      </c>
      <c r="Q605">
        <v>2.99</v>
      </c>
      <c r="R605">
        <v>1.3</v>
      </c>
      <c r="S605">
        <v>0.6</v>
      </c>
      <c r="T605">
        <v>3</v>
      </c>
      <c r="U605">
        <v>3.28</v>
      </c>
      <c r="V605">
        <v>2.99</v>
      </c>
      <c r="W605">
        <v>0.99</v>
      </c>
      <c r="X605">
        <v>44.96</v>
      </c>
      <c r="Y605" s="13">
        <f t="shared" si="53"/>
        <v>31.472000000000001</v>
      </c>
      <c r="Z605" s="13">
        <f t="shared" si="54"/>
        <v>25.177600000000002</v>
      </c>
      <c r="AA605" s="71">
        <f t="shared" si="55"/>
        <v>859.25</v>
      </c>
      <c r="AB605" s="72">
        <f t="shared" si="56"/>
        <v>61.375</v>
      </c>
    </row>
    <row r="606" spans="3:28" x14ac:dyDescent="0.35">
      <c r="C606" t="s">
        <v>132</v>
      </c>
      <c r="D606">
        <v>22.94</v>
      </c>
      <c r="E606">
        <v>0.95</v>
      </c>
      <c r="F606">
        <v>8.24</v>
      </c>
      <c r="G606">
        <v>601.54999999999995</v>
      </c>
      <c r="H606">
        <v>0</v>
      </c>
      <c r="I606">
        <v>1.07</v>
      </c>
      <c r="J606">
        <v>0.77</v>
      </c>
      <c r="K606">
        <v>4</v>
      </c>
      <c r="L606">
        <v>2.68</v>
      </c>
      <c r="M606">
        <v>19</v>
      </c>
      <c r="N606">
        <v>435.9</v>
      </c>
      <c r="O606">
        <v>225.06</v>
      </c>
      <c r="P606">
        <v>210.84</v>
      </c>
      <c r="Q606">
        <v>3.01</v>
      </c>
      <c r="R606">
        <v>1.3</v>
      </c>
      <c r="S606">
        <v>0.6</v>
      </c>
      <c r="T606">
        <v>3</v>
      </c>
      <c r="U606">
        <v>3.28</v>
      </c>
      <c r="V606">
        <v>3.01</v>
      </c>
      <c r="W606">
        <v>0.99</v>
      </c>
      <c r="X606">
        <v>45.3</v>
      </c>
      <c r="Y606" s="13">
        <f t="shared" si="53"/>
        <v>31.709999999999997</v>
      </c>
      <c r="Z606" s="13">
        <f t="shared" si="54"/>
        <v>25.367999999999999</v>
      </c>
      <c r="AA606" s="71">
        <f t="shared" si="55"/>
        <v>859.16</v>
      </c>
      <c r="AB606" s="72">
        <f t="shared" si="56"/>
        <v>61.368571428571428</v>
      </c>
    </row>
    <row r="607" spans="3:28" x14ac:dyDescent="0.35">
      <c r="C607" t="s">
        <v>132</v>
      </c>
      <c r="D607">
        <v>22.95</v>
      </c>
      <c r="E607">
        <v>0.96</v>
      </c>
      <c r="F607">
        <v>8.33</v>
      </c>
      <c r="G607">
        <v>605.69000000000005</v>
      </c>
      <c r="H607">
        <v>0</v>
      </c>
      <c r="I607">
        <v>1.07</v>
      </c>
      <c r="J607">
        <v>0.78</v>
      </c>
      <c r="K607">
        <v>4</v>
      </c>
      <c r="L607">
        <v>2.69</v>
      </c>
      <c r="M607">
        <v>19</v>
      </c>
      <c r="N607">
        <v>436.05</v>
      </c>
      <c r="O607">
        <v>225.14</v>
      </c>
      <c r="P607">
        <v>210.91</v>
      </c>
      <c r="Q607">
        <v>3.02</v>
      </c>
      <c r="R607">
        <v>1.31</v>
      </c>
      <c r="S607">
        <v>0.6</v>
      </c>
      <c r="T607">
        <v>3</v>
      </c>
      <c r="U607">
        <v>3.27</v>
      </c>
      <c r="V607">
        <v>3.02</v>
      </c>
      <c r="W607">
        <v>1</v>
      </c>
      <c r="X607">
        <v>45.52</v>
      </c>
      <c r="Y607" s="13">
        <f t="shared" si="53"/>
        <v>31.864000000000004</v>
      </c>
      <c r="Z607" s="13">
        <f t="shared" si="54"/>
        <v>25.491200000000003</v>
      </c>
      <c r="AA607" s="71">
        <f t="shared" si="55"/>
        <v>859.09</v>
      </c>
      <c r="AB607" s="72">
        <f t="shared" si="56"/>
        <v>61.363571428571433</v>
      </c>
    </row>
    <row r="608" spans="3:28" x14ac:dyDescent="0.35">
      <c r="C608" t="s">
        <v>132</v>
      </c>
      <c r="D608">
        <v>22.96</v>
      </c>
      <c r="E608">
        <v>0.95</v>
      </c>
      <c r="F608">
        <v>8.43</v>
      </c>
      <c r="G608">
        <v>606.91999999999996</v>
      </c>
      <c r="H608">
        <v>0</v>
      </c>
      <c r="I608">
        <v>1.07</v>
      </c>
      <c r="J608">
        <v>0.78</v>
      </c>
      <c r="K608">
        <v>4</v>
      </c>
      <c r="L608">
        <v>2.69</v>
      </c>
      <c r="M608">
        <v>19</v>
      </c>
      <c r="N608">
        <v>436.22</v>
      </c>
      <c r="O608">
        <v>225.23</v>
      </c>
      <c r="P608">
        <v>210.99</v>
      </c>
      <c r="Q608">
        <v>3.02</v>
      </c>
      <c r="R608">
        <v>1.32</v>
      </c>
      <c r="S608">
        <v>0.6</v>
      </c>
      <c r="T608">
        <v>3</v>
      </c>
      <c r="U608">
        <v>3.28</v>
      </c>
      <c r="V608">
        <v>3.02</v>
      </c>
      <c r="W608">
        <v>1</v>
      </c>
      <c r="X608">
        <v>45.55</v>
      </c>
      <c r="Y608" s="13">
        <f t="shared" si="53"/>
        <v>31.884999999999998</v>
      </c>
      <c r="Z608" s="13">
        <f t="shared" si="54"/>
        <v>25.507999999999996</v>
      </c>
      <c r="AA608" s="71">
        <f t="shared" si="55"/>
        <v>859.01</v>
      </c>
      <c r="AB608" s="72">
        <f t="shared" si="56"/>
        <v>61.357857142857142</v>
      </c>
    </row>
    <row r="609" spans="3:28" x14ac:dyDescent="0.35">
      <c r="C609" t="s">
        <v>132</v>
      </c>
      <c r="D609">
        <v>22.97</v>
      </c>
      <c r="E609">
        <v>0.95</v>
      </c>
      <c r="F609">
        <v>8.43</v>
      </c>
      <c r="G609">
        <v>604.91999999999996</v>
      </c>
      <c r="H609">
        <v>0</v>
      </c>
      <c r="I609">
        <v>1.07</v>
      </c>
      <c r="J609">
        <v>0.78</v>
      </c>
      <c r="K609">
        <v>4</v>
      </c>
      <c r="L609">
        <v>2.69</v>
      </c>
      <c r="M609">
        <v>19</v>
      </c>
      <c r="N609">
        <v>436.37</v>
      </c>
      <c r="O609">
        <v>225.31</v>
      </c>
      <c r="P609">
        <v>211.07</v>
      </c>
      <c r="Q609">
        <v>3</v>
      </c>
      <c r="R609">
        <v>1.32</v>
      </c>
      <c r="S609">
        <v>0.6</v>
      </c>
      <c r="T609">
        <v>3</v>
      </c>
      <c r="U609">
        <v>3.28</v>
      </c>
      <c r="V609">
        <v>3</v>
      </c>
      <c r="W609">
        <v>0.99</v>
      </c>
      <c r="X609">
        <v>45.27</v>
      </c>
      <c r="Y609" s="13">
        <f t="shared" si="53"/>
        <v>31.689000000000004</v>
      </c>
      <c r="Z609" s="13">
        <f t="shared" si="54"/>
        <v>25.351200000000002</v>
      </c>
      <c r="AA609" s="71">
        <f t="shared" si="55"/>
        <v>858.93000000000006</v>
      </c>
      <c r="AB609" s="72">
        <f t="shared" si="56"/>
        <v>61.352142857142859</v>
      </c>
    </row>
    <row r="610" spans="3:28" x14ac:dyDescent="0.35">
      <c r="C610" t="s">
        <v>132</v>
      </c>
      <c r="D610">
        <v>22.98</v>
      </c>
      <c r="E610">
        <v>0.95</v>
      </c>
      <c r="F610">
        <v>8.33</v>
      </c>
      <c r="G610">
        <v>603.24</v>
      </c>
      <c r="H610">
        <v>0</v>
      </c>
      <c r="I610">
        <v>1.07</v>
      </c>
      <c r="J610">
        <v>0.78</v>
      </c>
      <c r="K610">
        <v>4</v>
      </c>
      <c r="L610">
        <v>2.69</v>
      </c>
      <c r="M610">
        <v>19</v>
      </c>
      <c r="N610">
        <v>436.54</v>
      </c>
      <c r="O610">
        <v>225.39</v>
      </c>
      <c r="P610">
        <v>211.15</v>
      </c>
      <c r="Q610">
        <v>2.99</v>
      </c>
      <c r="R610">
        <v>1.32</v>
      </c>
      <c r="S610">
        <v>0.6</v>
      </c>
      <c r="T610">
        <v>3</v>
      </c>
      <c r="U610">
        <v>3.28</v>
      </c>
      <c r="V610">
        <v>2.99</v>
      </c>
      <c r="W610">
        <v>0.99</v>
      </c>
      <c r="X610">
        <v>45.05</v>
      </c>
      <c r="Y610" s="13">
        <f t="shared" si="53"/>
        <v>31.534999999999997</v>
      </c>
      <c r="Z610" s="13">
        <f t="shared" si="54"/>
        <v>25.227999999999998</v>
      </c>
      <c r="AA610" s="71">
        <f t="shared" si="55"/>
        <v>858.85</v>
      </c>
      <c r="AB610" s="72">
        <f t="shared" si="56"/>
        <v>61.346428571428575</v>
      </c>
    </row>
    <row r="611" spans="3:28" x14ac:dyDescent="0.35">
      <c r="C611" t="s">
        <v>132</v>
      </c>
      <c r="D611">
        <v>22.98</v>
      </c>
      <c r="E611">
        <v>0.94</v>
      </c>
      <c r="F611">
        <v>8.14</v>
      </c>
      <c r="G611">
        <v>601.92999999999995</v>
      </c>
      <c r="H611">
        <v>0</v>
      </c>
      <c r="I611">
        <v>1.06</v>
      </c>
      <c r="J611">
        <v>0.77</v>
      </c>
      <c r="K611">
        <v>4</v>
      </c>
      <c r="L611">
        <v>2.69</v>
      </c>
      <c r="M611">
        <v>19</v>
      </c>
      <c r="N611">
        <v>436.7</v>
      </c>
      <c r="O611">
        <v>225.47</v>
      </c>
      <c r="P611">
        <v>211.22</v>
      </c>
      <c r="Q611">
        <v>2.97</v>
      </c>
      <c r="R611">
        <v>1.3</v>
      </c>
      <c r="S611">
        <v>0.6</v>
      </c>
      <c r="T611">
        <v>3</v>
      </c>
      <c r="U611">
        <v>3.28</v>
      </c>
      <c r="V611">
        <v>2.97</v>
      </c>
      <c r="W611">
        <v>0.98</v>
      </c>
      <c r="X611">
        <v>44.84</v>
      </c>
      <c r="Y611" s="13">
        <f t="shared" si="53"/>
        <v>31.387999999999998</v>
      </c>
      <c r="Z611" s="13">
        <f t="shared" si="54"/>
        <v>25.110399999999998</v>
      </c>
      <c r="AA611" s="71">
        <f t="shared" si="55"/>
        <v>848.78</v>
      </c>
      <c r="AB611" s="72">
        <f t="shared" si="56"/>
        <v>60.627142857142857</v>
      </c>
    </row>
    <row r="612" spans="3:28" x14ac:dyDescent="0.35">
      <c r="C612" t="s">
        <v>132</v>
      </c>
      <c r="D612">
        <v>22.99</v>
      </c>
      <c r="E612">
        <v>0.94</v>
      </c>
      <c r="F612">
        <v>8.0399999999999991</v>
      </c>
      <c r="G612">
        <v>603.41999999999996</v>
      </c>
      <c r="H612">
        <v>0</v>
      </c>
      <c r="I612">
        <v>1.06</v>
      </c>
      <c r="J612">
        <v>0.77</v>
      </c>
      <c r="K612">
        <v>4</v>
      </c>
      <c r="L612">
        <v>2.69</v>
      </c>
      <c r="M612">
        <v>19</v>
      </c>
      <c r="N612">
        <v>436.87</v>
      </c>
      <c r="O612">
        <v>225.56</v>
      </c>
      <c r="P612">
        <v>211.31</v>
      </c>
      <c r="Q612">
        <v>2.96</v>
      </c>
      <c r="R612">
        <v>1.3</v>
      </c>
      <c r="S612">
        <v>0.6</v>
      </c>
      <c r="T612">
        <v>3</v>
      </c>
      <c r="U612">
        <v>3.28</v>
      </c>
      <c r="V612">
        <v>2.96</v>
      </c>
      <c r="W612">
        <v>0.98</v>
      </c>
      <c r="X612">
        <v>44.68</v>
      </c>
      <c r="Y612" s="13">
        <f t="shared" si="53"/>
        <v>31.276</v>
      </c>
      <c r="Z612" s="13">
        <f t="shared" si="54"/>
        <v>25.020799999999998</v>
      </c>
      <c r="AA612" s="71">
        <f t="shared" si="55"/>
        <v>848.69</v>
      </c>
      <c r="AB612" s="72">
        <f t="shared" si="56"/>
        <v>60.620714285714293</v>
      </c>
    </row>
    <row r="613" spans="3:28" x14ac:dyDescent="0.35">
      <c r="C613" t="s">
        <v>132</v>
      </c>
      <c r="D613">
        <v>23</v>
      </c>
      <c r="E613">
        <v>0.94</v>
      </c>
      <c r="F613">
        <v>8.24</v>
      </c>
      <c r="G613">
        <v>606.54</v>
      </c>
      <c r="H613">
        <v>0</v>
      </c>
      <c r="I613">
        <v>1.06</v>
      </c>
      <c r="J613">
        <v>0.78</v>
      </c>
      <c r="K613">
        <v>4</v>
      </c>
      <c r="L613">
        <v>2.69</v>
      </c>
      <c r="M613">
        <v>19</v>
      </c>
      <c r="N613">
        <v>437.04</v>
      </c>
      <c r="O613">
        <v>225.65</v>
      </c>
      <c r="P613">
        <v>211.39</v>
      </c>
      <c r="Q613">
        <v>2.95</v>
      </c>
      <c r="R613">
        <v>1.33</v>
      </c>
      <c r="S613">
        <v>0.61</v>
      </c>
      <c r="T613">
        <v>3</v>
      </c>
      <c r="U613">
        <v>3.29</v>
      </c>
      <c r="V613">
        <v>2.95</v>
      </c>
      <c r="W613">
        <v>0.97</v>
      </c>
      <c r="X613">
        <v>44.54</v>
      </c>
      <c r="Y613" s="13">
        <f t="shared" si="53"/>
        <v>31.177999999999997</v>
      </c>
      <c r="Z613" s="13">
        <f t="shared" si="54"/>
        <v>24.942399999999999</v>
      </c>
      <c r="AA613" s="71">
        <f t="shared" si="55"/>
        <v>848.61</v>
      </c>
      <c r="AB613" s="72">
        <f t="shared" si="56"/>
        <v>60.615000000000002</v>
      </c>
    </row>
    <row r="614" spans="3:28" x14ac:dyDescent="0.35">
      <c r="C614" t="s">
        <v>132</v>
      </c>
      <c r="D614">
        <v>23.01</v>
      </c>
      <c r="E614">
        <v>0.94</v>
      </c>
      <c r="F614">
        <v>8.6199999999999992</v>
      </c>
      <c r="G614">
        <v>606.16</v>
      </c>
      <c r="H614">
        <v>0</v>
      </c>
      <c r="I614">
        <v>1.06</v>
      </c>
      <c r="J614">
        <v>0.81</v>
      </c>
      <c r="K614">
        <v>4</v>
      </c>
      <c r="L614">
        <v>2.7</v>
      </c>
      <c r="M614">
        <v>19</v>
      </c>
      <c r="N614">
        <v>437.19</v>
      </c>
      <c r="O614">
        <v>225.73</v>
      </c>
      <c r="P614">
        <v>211.46</v>
      </c>
      <c r="Q614">
        <v>2.93</v>
      </c>
      <c r="R614">
        <v>1.38</v>
      </c>
      <c r="S614">
        <v>0.62</v>
      </c>
      <c r="T614">
        <v>3</v>
      </c>
      <c r="U614">
        <v>3.3</v>
      </c>
      <c r="V614">
        <v>2.93</v>
      </c>
      <c r="W614">
        <v>0.97</v>
      </c>
      <c r="X614">
        <v>44.27</v>
      </c>
      <c r="Y614" s="13">
        <f t="shared" si="53"/>
        <v>30.989000000000004</v>
      </c>
      <c r="Z614" s="13">
        <f t="shared" si="54"/>
        <v>24.791200000000003</v>
      </c>
      <c r="AA614" s="71">
        <f t="shared" si="55"/>
        <v>848.54</v>
      </c>
      <c r="AB614" s="72">
        <f t="shared" si="56"/>
        <v>60.61</v>
      </c>
    </row>
    <row r="615" spans="3:28" x14ac:dyDescent="0.35">
      <c r="C615" t="s">
        <v>132</v>
      </c>
      <c r="D615">
        <v>23.02</v>
      </c>
      <c r="E615">
        <v>0.93</v>
      </c>
      <c r="F615">
        <v>8.81</v>
      </c>
      <c r="G615">
        <v>609.51</v>
      </c>
      <c r="H615">
        <v>0</v>
      </c>
      <c r="I615">
        <v>1.05</v>
      </c>
      <c r="J615">
        <v>0.84</v>
      </c>
      <c r="K615">
        <v>4</v>
      </c>
      <c r="L615">
        <v>2.71</v>
      </c>
      <c r="M615">
        <v>19</v>
      </c>
      <c r="N615">
        <v>437.36</v>
      </c>
      <c r="O615">
        <v>225.82</v>
      </c>
      <c r="P615">
        <v>211.54</v>
      </c>
      <c r="Q615">
        <v>2.91</v>
      </c>
      <c r="R615">
        <v>1.43</v>
      </c>
      <c r="S615">
        <v>0.62</v>
      </c>
      <c r="T615">
        <v>3</v>
      </c>
      <c r="U615">
        <v>3.31</v>
      </c>
      <c r="V615">
        <v>2.91</v>
      </c>
      <c r="W615">
        <v>0.96</v>
      </c>
      <c r="X615">
        <v>44.04</v>
      </c>
      <c r="Y615" s="13">
        <f t="shared" si="53"/>
        <v>30.827999999999996</v>
      </c>
      <c r="Z615" s="13">
        <f t="shared" si="54"/>
        <v>24.662399999999998</v>
      </c>
      <c r="AA615" s="71">
        <f t="shared" si="55"/>
        <v>838.46</v>
      </c>
      <c r="AB615" s="72">
        <f t="shared" si="56"/>
        <v>59.89</v>
      </c>
    </row>
    <row r="616" spans="3:28" x14ac:dyDescent="0.35">
      <c r="C616" t="s">
        <v>132</v>
      </c>
      <c r="D616">
        <v>23.03</v>
      </c>
      <c r="E616">
        <v>0.93</v>
      </c>
      <c r="F616">
        <v>9</v>
      </c>
      <c r="G616">
        <v>610.97</v>
      </c>
      <c r="H616">
        <v>0</v>
      </c>
      <c r="I616">
        <v>1.05</v>
      </c>
      <c r="J616">
        <v>0.85</v>
      </c>
      <c r="K616">
        <v>4</v>
      </c>
      <c r="L616">
        <v>2.71</v>
      </c>
      <c r="M616">
        <v>19</v>
      </c>
      <c r="N616">
        <v>437.51</v>
      </c>
      <c r="O616">
        <v>225.89</v>
      </c>
      <c r="P616">
        <v>211.62</v>
      </c>
      <c r="Q616">
        <v>2.89</v>
      </c>
      <c r="R616">
        <v>1.47</v>
      </c>
      <c r="S616">
        <v>0.63</v>
      </c>
      <c r="T616">
        <v>3</v>
      </c>
      <c r="U616">
        <v>3.31</v>
      </c>
      <c r="V616">
        <v>2.89</v>
      </c>
      <c r="W616">
        <v>0.95</v>
      </c>
      <c r="X616">
        <v>43.69</v>
      </c>
      <c r="Y616" s="13">
        <f t="shared" si="53"/>
        <v>30.582999999999998</v>
      </c>
      <c r="Z616" s="13">
        <f t="shared" si="54"/>
        <v>24.4664</v>
      </c>
      <c r="AA616" s="71">
        <f t="shared" si="55"/>
        <v>838.38</v>
      </c>
      <c r="AB616" s="72">
        <f t="shared" si="56"/>
        <v>59.884285714285717</v>
      </c>
    </row>
    <row r="617" spans="3:28" x14ac:dyDescent="0.35">
      <c r="C617" t="s">
        <v>132</v>
      </c>
      <c r="D617">
        <v>23.04</v>
      </c>
      <c r="E617">
        <v>0.92</v>
      </c>
      <c r="F617">
        <v>9.1</v>
      </c>
      <c r="G617">
        <v>610.45000000000005</v>
      </c>
      <c r="H617">
        <v>0</v>
      </c>
      <c r="I617">
        <v>1.05</v>
      </c>
      <c r="J617">
        <v>0.87</v>
      </c>
      <c r="K617">
        <v>4</v>
      </c>
      <c r="L617">
        <v>2.72</v>
      </c>
      <c r="M617">
        <v>19</v>
      </c>
      <c r="N617">
        <v>437.68</v>
      </c>
      <c r="O617">
        <v>225.98</v>
      </c>
      <c r="P617">
        <v>211.7</v>
      </c>
      <c r="Q617">
        <v>2.87</v>
      </c>
      <c r="R617">
        <v>1.5</v>
      </c>
      <c r="S617">
        <v>0.63</v>
      </c>
      <c r="T617">
        <v>3</v>
      </c>
      <c r="U617">
        <v>3.32</v>
      </c>
      <c r="V617">
        <v>2.87</v>
      </c>
      <c r="W617">
        <v>0.95</v>
      </c>
      <c r="X617">
        <v>43.46</v>
      </c>
      <c r="Y617" s="13">
        <f t="shared" si="53"/>
        <v>30.422000000000004</v>
      </c>
      <c r="Z617" s="13">
        <f t="shared" si="54"/>
        <v>24.337600000000002</v>
      </c>
      <c r="AA617" s="71">
        <f t="shared" si="55"/>
        <v>838.3</v>
      </c>
      <c r="AB617" s="72">
        <f t="shared" si="56"/>
        <v>59.878571428571426</v>
      </c>
    </row>
    <row r="618" spans="3:28" x14ac:dyDescent="0.35">
      <c r="C618" t="s">
        <v>132</v>
      </c>
      <c r="D618">
        <v>23.04</v>
      </c>
      <c r="E618">
        <v>0.92</v>
      </c>
      <c r="F618">
        <v>9.19</v>
      </c>
      <c r="G618">
        <v>611.36</v>
      </c>
      <c r="H618">
        <v>0</v>
      </c>
      <c r="I618">
        <v>1.04</v>
      </c>
      <c r="J618">
        <v>0.88</v>
      </c>
      <c r="K618">
        <v>4</v>
      </c>
      <c r="L618">
        <v>2.72</v>
      </c>
      <c r="M618">
        <v>19</v>
      </c>
      <c r="N618">
        <v>437.84</v>
      </c>
      <c r="O618">
        <v>226.06</v>
      </c>
      <c r="P618">
        <v>211.77</v>
      </c>
      <c r="Q618">
        <v>2.86</v>
      </c>
      <c r="R618">
        <v>1.51</v>
      </c>
      <c r="S618">
        <v>0.64</v>
      </c>
      <c r="T618">
        <v>3</v>
      </c>
      <c r="U618">
        <v>3.32</v>
      </c>
      <c r="V618">
        <v>2.86</v>
      </c>
      <c r="W618">
        <v>0.94</v>
      </c>
      <c r="X618">
        <v>43.21</v>
      </c>
      <c r="Y618" s="13">
        <f t="shared" si="53"/>
        <v>30.247000000000003</v>
      </c>
      <c r="Z618" s="13">
        <f t="shared" si="54"/>
        <v>24.197600000000001</v>
      </c>
      <c r="AA618" s="71">
        <f t="shared" si="55"/>
        <v>828.23</v>
      </c>
      <c r="AB618" s="72">
        <f t="shared" si="56"/>
        <v>59.159285714285716</v>
      </c>
    </row>
    <row r="619" spans="3:28" x14ac:dyDescent="0.35">
      <c r="C619" t="s">
        <v>132</v>
      </c>
      <c r="D619">
        <v>23.05</v>
      </c>
      <c r="E619">
        <v>0.92</v>
      </c>
      <c r="F619">
        <v>9.19</v>
      </c>
      <c r="G619">
        <v>612.41</v>
      </c>
      <c r="H619">
        <v>0</v>
      </c>
      <c r="I619">
        <v>1.04</v>
      </c>
      <c r="J619">
        <v>0.88</v>
      </c>
      <c r="K619">
        <v>4</v>
      </c>
      <c r="L619">
        <v>2.72</v>
      </c>
      <c r="M619">
        <v>19</v>
      </c>
      <c r="N619">
        <v>438.01</v>
      </c>
      <c r="O619">
        <v>226.15</v>
      </c>
      <c r="P619">
        <v>211.86</v>
      </c>
      <c r="Q619">
        <v>2.85</v>
      </c>
      <c r="R619">
        <v>1.52</v>
      </c>
      <c r="S619">
        <v>0.64</v>
      </c>
      <c r="T619">
        <v>3</v>
      </c>
      <c r="U619">
        <v>3.32</v>
      </c>
      <c r="V619">
        <v>2.85</v>
      </c>
      <c r="W619">
        <v>0.94</v>
      </c>
      <c r="X619">
        <v>43.18</v>
      </c>
      <c r="Y619" s="13">
        <f t="shared" si="53"/>
        <v>30.225999999999999</v>
      </c>
      <c r="Z619" s="13">
        <f t="shared" si="54"/>
        <v>24.180799999999998</v>
      </c>
      <c r="AA619" s="71">
        <f t="shared" si="55"/>
        <v>828.14</v>
      </c>
      <c r="AB619" s="72">
        <f t="shared" si="56"/>
        <v>59.152857142857144</v>
      </c>
    </row>
    <row r="620" spans="3:28" x14ac:dyDescent="0.35">
      <c r="C620" t="s">
        <v>132</v>
      </c>
      <c r="D620">
        <v>23.06</v>
      </c>
      <c r="E620">
        <v>0.92</v>
      </c>
      <c r="F620">
        <v>9.1</v>
      </c>
      <c r="G620">
        <v>616.47</v>
      </c>
      <c r="H620">
        <v>0</v>
      </c>
      <c r="I620">
        <v>1.04</v>
      </c>
      <c r="J620">
        <v>0.87</v>
      </c>
      <c r="K620">
        <v>4</v>
      </c>
      <c r="L620">
        <v>2.72</v>
      </c>
      <c r="M620">
        <v>19</v>
      </c>
      <c r="N620">
        <v>438.18</v>
      </c>
      <c r="O620">
        <v>226.24</v>
      </c>
      <c r="P620">
        <v>211.94</v>
      </c>
      <c r="Q620">
        <v>2.86</v>
      </c>
      <c r="R620">
        <v>1.5</v>
      </c>
      <c r="S620">
        <v>0.65</v>
      </c>
      <c r="T620">
        <v>3</v>
      </c>
      <c r="U620">
        <v>3.32</v>
      </c>
      <c r="V620">
        <v>2.86</v>
      </c>
      <c r="W620">
        <v>0.94</v>
      </c>
      <c r="X620">
        <v>43.23</v>
      </c>
      <c r="Y620" s="13">
        <f t="shared" si="53"/>
        <v>30.260999999999996</v>
      </c>
      <c r="Z620" s="13">
        <f t="shared" si="54"/>
        <v>24.208799999999997</v>
      </c>
      <c r="AA620" s="71">
        <f t="shared" si="55"/>
        <v>828.06</v>
      </c>
      <c r="AB620" s="72">
        <f t="shared" si="56"/>
        <v>59.147142857142853</v>
      </c>
    </row>
    <row r="621" spans="3:28" x14ac:dyDescent="0.35">
      <c r="C621" t="s">
        <v>132</v>
      </c>
      <c r="D621">
        <v>23.07</v>
      </c>
      <c r="E621">
        <v>0.92</v>
      </c>
      <c r="F621">
        <v>9</v>
      </c>
      <c r="G621">
        <v>622.37</v>
      </c>
      <c r="H621">
        <v>0</v>
      </c>
      <c r="I621">
        <v>1.05</v>
      </c>
      <c r="J621">
        <v>0.86</v>
      </c>
      <c r="K621">
        <v>4</v>
      </c>
      <c r="L621">
        <v>2.72</v>
      </c>
      <c r="M621">
        <v>19</v>
      </c>
      <c r="N621">
        <v>438.33</v>
      </c>
      <c r="O621">
        <v>226.32</v>
      </c>
      <c r="P621">
        <v>212.01</v>
      </c>
      <c r="Q621">
        <v>2.86</v>
      </c>
      <c r="R621">
        <v>1.49</v>
      </c>
      <c r="S621">
        <v>0.65</v>
      </c>
      <c r="T621">
        <v>3</v>
      </c>
      <c r="U621">
        <v>3.32</v>
      </c>
      <c r="V621">
        <v>2.86</v>
      </c>
      <c r="W621">
        <v>0.94</v>
      </c>
      <c r="X621">
        <v>43.36</v>
      </c>
      <c r="Y621" s="13">
        <f t="shared" si="53"/>
        <v>30.351999999999997</v>
      </c>
      <c r="Z621" s="13">
        <f t="shared" si="54"/>
        <v>24.281599999999997</v>
      </c>
      <c r="AA621" s="71">
        <f t="shared" si="55"/>
        <v>837.99</v>
      </c>
      <c r="AB621" s="72">
        <f t="shared" si="56"/>
        <v>59.856428571428573</v>
      </c>
    </row>
    <row r="622" spans="3:28" x14ac:dyDescent="0.35">
      <c r="C622" t="s">
        <v>132</v>
      </c>
      <c r="D622">
        <v>23.08</v>
      </c>
      <c r="E622">
        <v>0.92</v>
      </c>
      <c r="F622">
        <v>9</v>
      </c>
      <c r="G622">
        <v>624.76</v>
      </c>
      <c r="H622">
        <v>0</v>
      </c>
      <c r="I622">
        <v>1.05</v>
      </c>
      <c r="J622">
        <v>0.86</v>
      </c>
      <c r="K622">
        <v>4</v>
      </c>
      <c r="L622">
        <v>2.71</v>
      </c>
      <c r="M622">
        <v>19</v>
      </c>
      <c r="N622">
        <v>438.5</v>
      </c>
      <c r="O622">
        <v>226.4</v>
      </c>
      <c r="P622">
        <v>212.1</v>
      </c>
      <c r="Q622">
        <v>2.87</v>
      </c>
      <c r="R622">
        <v>1.48</v>
      </c>
      <c r="S622">
        <v>0.66</v>
      </c>
      <c r="T622">
        <v>3</v>
      </c>
      <c r="U622">
        <v>3.32</v>
      </c>
      <c r="V622">
        <v>2.87</v>
      </c>
      <c r="W622">
        <v>0.95</v>
      </c>
      <c r="X622">
        <v>43.45</v>
      </c>
      <c r="Y622" s="13">
        <f t="shared" si="53"/>
        <v>30.415000000000003</v>
      </c>
      <c r="Z622" s="13">
        <f t="shared" si="54"/>
        <v>24.332000000000004</v>
      </c>
      <c r="AA622" s="71">
        <f t="shared" si="55"/>
        <v>837.9</v>
      </c>
      <c r="AB622" s="72">
        <f t="shared" si="56"/>
        <v>59.85</v>
      </c>
    </row>
    <row r="623" spans="3:28" x14ac:dyDescent="0.35">
      <c r="C623" t="s">
        <v>132</v>
      </c>
      <c r="D623">
        <v>23.09</v>
      </c>
      <c r="E623">
        <v>0.92</v>
      </c>
      <c r="F623">
        <v>9</v>
      </c>
      <c r="G623">
        <v>628.67999999999995</v>
      </c>
      <c r="H623">
        <v>0</v>
      </c>
      <c r="I623">
        <v>1.05</v>
      </c>
      <c r="J623">
        <v>0.86</v>
      </c>
      <c r="K623">
        <v>4</v>
      </c>
      <c r="L623">
        <v>2.71</v>
      </c>
      <c r="M623">
        <v>19</v>
      </c>
      <c r="N623">
        <v>438.65</v>
      </c>
      <c r="O623">
        <v>226.48</v>
      </c>
      <c r="P623">
        <v>212.17</v>
      </c>
      <c r="Q623">
        <v>2.87</v>
      </c>
      <c r="R623">
        <v>1.48</v>
      </c>
      <c r="S623">
        <v>0.66</v>
      </c>
      <c r="T623">
        <v>3</v>
      </c>
      <c r="U623">
        <v>3.32</v>
      </c>
      <c r="V623">
        <v>2.87</v>
      </c>
      <c r="W623">
        <v>0.95</v>
      </c>
      <c r="X623">
        <v>43.49</v>
      </c>
      <c r="Y623" s="13">
        <f t="shared" si="53"/>
        <v>30.443000000000001</v>
      </c>
      <c r="Z623" s="13">
        <f t="shared" si="54"/>
        <v>24.354400000000002</v>
      </c>
      <c r="AA623" s="71">
        <f t="shared" si="55"/>
        <v>837.83</v>
      </c>
      <c r="AB623" s="72">
        <f t="shared" si="56"/>
        <v>59.845000000000006</v>
      </c>
    </row>
    <row r="624" spans="3:28" x14ac:dyDescent="0.35">
      <c r="C624" t="s">
        <v>132</v>
      </c>
      <c r="D624">
        <v>23.1</v>
      </c>
      <c r="E624">
        <v>0.92</v>
      </c>
      <c r="F624">
        <v>9.1</v>
      </c>
      <c r="G624">
        <v>630.64</v>
      </c>
      <c r="H624">
        <v>0</v>
      </c>
      <c r="I624">
        <v>1.05</v>
      </c>
      <c r="J624">
        <v>0.87</v>
      </c>
      <c r="K624">
        <v>4</v>
      </c>
      <c r="L624">
        <v>2.71</v>
      </c>
      <c r="M624">
        <v>19</v>
      </c>
      <c r="N624">
        <v>438.82</v>
      </c>
      <c r="O624">
        <v>226.57</v>
      </c>
      <c r="P624">
        <v>212.25</v>
      </c>
      <c r="Q624">
        <v>2.87</v>
      </c>
      <c r="R624">
        <v>1.49</v>
      </c>
      <c r="S624">
        <v>0.66</v>
      </c>
      <c r="T624">
        <v>3</v>
      </c>
      <c r="U624">
        <v>3.32</v>
      </c>
      <c r="V624">
        <v>2.87</v>
      </c>
      <c r="W624">
        <v>0.95</v>
      </c>
      <c r="X624">
        <v>43.52</v>
      </c>
      <c r="Y624" s="13">
        <f t="shared" si="53"/>
        <v>30.464000000000006</v>
      </c>
      <c r="Z624" s="13">
        <f t="shared" si="54"/>
        <v>24.371200000000002</v>
      </c>
      <c r="AA624" s="71">
        <f t="shared" si="55"/>
        <v>837.75</v>
      </c>
      <c r="AB624" s="72">
        <f t="shared" si="56"/>
        <v>59.839285714285715</v>
      </c>
    </row>
    <row r="625" spans="3:28" x14ac:dyDescent="0.35">
      <c r="C625" t="s">
        <v>132</v>
      </c>
      <c r="D625">
        <v>23.11</v>
      </c>
      <c r="E625">
        <v>0.92</v>
      </c>
      <c r="F625">
        <v>9.19</v>
      </c>
      <c r="G625">
        <v>630.79</v>
      </c>
      <c r="H625">
        <v>0</v>
      </c>
      <c r="I625">
        <v>1.05</v>
      </c>
      <c r="J625">
        <v>0.87</v>
      </c>
      <c r="K625">
        <v>4</v>
      </c>
      <c r="L625">
        <v>2.72</v>
      </c>
      <c r="M625">
        <v>19</v>
      </c>
      <c r="N625">
        <v>438.99</v>
      </c>
      <c r="O625">
        <v>226.66</v>
      </c>
      <c r="P625">
        <v>212.33</v>
      </c>
      <c r="Q625">
        <v>2.86</v>
      </c>
      <c r="R625">
        <v>1.51</v>
      </c>
      <c r="S625">
        <v>0.67</v>
      </c>
      <c r="T625">
        <v>3</v>
      </c>
      <c r="U625">
        <v>3.32</v>
      </c>
      <c r="V625">
        <v>2.86</v>
      </c>
      <c r="W625">
        <v>0.95</v>
      </c>
      <c r="X625">
        <v>43.44</v>
      </c>
      <c r="Y625" s="13">
        <f t="shared" si="53"/>
        <v>30.407999999999998</v>
      </c>
      <c r="Z625" s="13">
        <f t="shared" si="54"/>
        <v>24.3264</v>
      </c>
      <c r="AA625" s="71">
        <f t="shared" si="55"/>
        <v>837.67</v>
      </c>
      <c r="AB625" s="72">
        <f t="shared" si="56"/>
        <v>59.833571428571425</v>
      </c>
    </row>
    <row r="626" spans="3:28" x14ac:dyDescent="0.35">
      <c r="C626" t="s">
        <v>132</v>
      </c>
      <c r="D626">
        <v>23.11</v>
      </c>
      <c r="E626">
        <v>0.92</v>
      </c>
      <c r="F626">
        <v>9.19</v>
      </c>
      <c r="G626">
        <v>636.46</v>
      </c>
      <c r="H626">
        <v>0</v>
      </c>
      <c r="I626">
        <v>1.05</v>
      </c>
      <c r="J626">
        <v>0.89</v>
      </c>
      <c r="K626">
        <v>4</v>
      </c>
      <c r="L626">
        <v>2.72</v>
      </c>
      <c r="M626">
        <v>19</v>
      </c>
      <c r="N626">
        <v>439.15</v>
      </c>
      <c r="O626">
        <v>226.74</v>
      </c>
      <c r="P626">
        <v>212.41</v>
      </c>
      <c r="Q626">
        <v>2.85</v>
      </c>
      <c r="R626">
        <v>1.53</v>
      </c>
      <c r="S626">
        <v>0.68</v>
      </c>
      <c r="T626">
        <v>3</v>
      </c>
      <c r="U626">
        <v>3.33</v>
      </c>
      <c r="V626">
        <v>2.85</v>
      </c>
      <c r="W626">
        <v>0.94</v>
      </c>
      <c r="X626">
        <v>43.3</v>
      </c>
      <c r="Y626" s="13">
        <f t="shared" si="53"/>
        <v>30.309999999999995</v>
      </c>
      <c r="Z626" s="13">
        <f t="shared" si="54"/>
        <v>24.247999999999998</v>
      </c>
      <c r="AA626" s="71">
        <f t="shared" si="55"/>
        <v>837.59</v>
      </c>
      <c r="AB626" s="72">
        <f t="shared" si="56"/>
        <v>59.827857142857148</v>
      </c>
    </row>
    <row r="627" spans="3:28" x14ac:dyDescent="0.35">
      <c r="C627" t="s">
        <v>132</v>
      </c>
      <c r="D627">
        <v>23.12</v>
      </c>
      <c r="E627">
        <v>0.91</v>
      </c>
      <c r="F627">
        <v>9.3800000000000008</v>
      </c>
      <c r="G627">
        <v>643.79999999999995</v>
      </c>
      <c r="H627">
        <v>0</v>
      </c>
      <c r="I627">
        <v>1.04</v>
      </c>
      <c r="J627">
        <v>0.9</v>
      </c>
      <c r="K627">
        <v>4</v>
      </c>
      <c r="L627">
        <v>2.72</v>
      </c>
      <c r="M627">
        <v>19</v>
      </c>
      <c r="N627">
        <v>439.32</v>
      </c>
      <c r="O627">
        <v>226.83</v>
      </c>
      <c r="P627">
        <v>212.49</v>
      </c>
      <c r="Q627">
        <v>2.84</v>
      </c>
      <c r="R627">
        <v>1.55</v>
      </c>
      <c r="S627">
        <v>0.69</v>
      </c>
      <c r="T627">
        <v>3</v>
      </c>
      <c r="U627">
        <v>3.33</v>
      </c>
      <c r="V627">
        <v>2.84</v>
      </c>
      <c r="W627">
        <v>0.94</v>
      </c>
      <c r="X627">
        <v>43.07</v>
      </c>
      <c r="Y627" s="13">
        <f t="shared" si="53"/>
        <v>30.149000000000001</v>
      </c>
      <c r="Z627" s="13">
        <f t="shared" si="54"/>
        <v>24.119199999999999</v>
      </c>
      <c r="AA627" s="71">
        <f t="shared" si="55"/>
        <v>827.51</v>
      </c>
      <c r="AB627" s="72">
        <f t="shared" si="56"/>
        <v>59.107857142857142</v>
      </c>
    </row>
    <row r="628" spans="3:28" x14ac:dyDescent="0.35">
      <c r="C628" t="s">
        <v>132</v>
      </c>
      <c r="D628">
        <v>23.13</v>
      </c>
      <c r="E628">
        <v>0.91</v>
      </c>
      <c r="F628">
        <v>9.48</v>
      </c>
      <c r="G628">
        <v>643.91999999999996</v>
      </c>
      <c r="H628">
        <v>0</v>
      </c>
      <c r="I628">
        <v>1.04</v>
      </c>
      <c r="J628">
        <v>0.9</v>
      </c>
      <c r="K628">
        <v>4</v>
      </c>
      <c r="L628">
        <v>2.73</v>
      </c>
      <c r="M628">
        <v>19</v>
      </c>
      <c r="N628">
        <v>439.47</v>
      </c>
      <c r="O628">
        <v>226.91</v>
      </c>
      <c r="P628">
        <v>212.56</v>
      </c>
      <c r="Q628">
        <v>2.83</v>
      </c>
      <c r="R628">
        <v>1.57</v>
      </c>
      <c r="S628">
        <v>0.69</v>
      </c>
      <c r="T628">
        <v>3</v>
      </c>
      <c r="U628">
        <v>3.33</v>
      </c>
      <c r="V628">
        <v>2.83</v>
      </c>
      <c r="W628">
        <v>0.93</v>
      </c>
      <c r="X628">
        <v>42.95</v>
      </c>
      <c r="Y628" s="13">
        <f t="shared" si="53"/>
        <v>30.065000000000005</v>
      </c>
      <c r="Z628" s="13">
        <f t="shared" si="54"/>
        <v>24.052000000000003</v>
      </c>
      <c r="AA628" s="71">
        <f t="shared" si="55"/>
        <v>827.44</v>
      </c>
      <c r="AB628" s="72">
        <f t="shared" si="56"/>
        <v>59.102857142857147</v>
      </c>
    </row>
    <row r="629" spans="3:28" x14ac:dyDescent="0.35">
      <c r="C629" t="s">
        <v>132</v>
      </c>
      <c r="D629">
        <v>23.14</v>
      </c>
      <c r="E629">
        <v>0.91</v>
      </c>
      <c r="F629">
        <v>9.3800000000000008</v>
      </c>
      <c r="G629">
        <v>642.85</v>
      </c>
      <c r="H629">
        <v>0</v>
      </c>
      <c r="I629">
        <v>1.04</v>
      </c>
      <c r="J629">
        <v>0.9</v>
      </c>
      <c r="K629">
        <v>4</v>
      </c>
      <c r="L629">
        <v>2.72</v>
      </c>
      <c r="M629">
        <v>19</v>
      </c>
      <c r="N629">
        <v>439.64</v>
      </c>
      <c r="O629">
        <v>226.99</v>
      </c>
      <c r="P629">
        <v>212.65</v>
      </c>
      <c r="Q629">
        <v>2.83</v>
      </c>
      <c r="R629">
        <v>1.56</v>
      </c>
      <c r="S629">
        <v>0.69</v>
      </c>
      <c r="T629">
        <v>3</v>
      </c>
      <c r="U629">
        <v>3.33</v>
      </c>
      <c r="V629">
        <v>2.83</v>
      </c>
      <c r="W629">
        <v>0.93</v>
      </c>
      <c r="X629">
        <v>42.91</v>
      </c>
      <c r="Y629" s="13">
        <f t="shared" si="53"/>
        <v>30.036999999999999</v>
      </c>
      <c r="Z629" s="13">
        <f t="shared" si="54"/>
        <v>24.029600000000002</v>
      </c>
      <c r="AA629" s="71">
        <f t="shared" si="55"/>
        <v>827.35</v>
      </c>
      <c r="AB629" s="72">
        <f t="shared" si="56"/>
        <v>59.096428571428575</v>
      </c>
    </row>
    <row r="630" spans="3:28" x14ac:dyDescent="0.35">
      <c r="C630" t="s">
        <v>132</v>
      </c>
      <c r="D630">
        <v>23.15</v>
      </c>
      <c r="E630">
        <v>0.91</v>
      </c>
      <c r="F630">
        <v>9.2899999999999991</v>
      </c>
      <c r="G630">
        <v>642.95000000000005</v>
      </c>
      <c r="H630">
        <v>0</v>
      </c>
      <c r="I630">
        <v>1.04</v>
      </c>
      <c r="J630">
        <v>0.89</v>
      </c>
      <c r="K630">
        <v>4</v>
      </c>
      <c r="L630">
        <v>2.72</v>
      </c>
      <c r="M630">
        <v>19</v>
      </c>
      <c r="N630">
        <v>439.79</v>
      </c>
      <c r="O630">
        <v>227.07</v>
      </c>
      <c r="P630">
        <v>212.72</v>
      </c>
      <c r="Q630">
        <v>2.84</v>
      </c>
      <c r="R630">
        <v>1.54</v>
      </c>
      <c r="S630">
        <v>0.69</v>
      </c>
      <c r="T630">
        <v>3</v>
      </c>
      <c r="U630">
        <v>3.33</v>
      </c>
      <c r="V630">
        <v>2.84</v>
      </c>
      <c r="W630">
        <v>0.94</v>
      </c>
      <c r="X630">
        <v>43.22</v>
      </c>
      <c r="Y630" s="13">
        <f t="shared" si="53"/>
        <v>30.253999999999998</v>
      </c>
      <c r="Z630" s="13">
        <f t="shared" si="54"/>
        <v>24.203199999999995</v>
      </c>
      <c r="AA630" s="71">
        <f t="shared" si="55"/>
        <v>827.28</v>
      </c>
      <c r="AB630" s="72">
        <f t="shared" si="56"/>
        <v>59.091428571428573</v>
      </c>
    </row>
    <row r="631" spans="3:28" x14ac:dyDescent="0.35">
      <c r="C631" t="s">
        <v>132</v>
      </c>
      <c r="D631">
        <v>23.16</v>
      </c>
      <c r="E631">
        <v>0.92</v>
      </c>
      <c r="F631">
        <v>9.19</v>
      </c>
      <c r="G631">
        <v>646.62</v>
      </c>
      <c r="H631">
        <v>0</v>
      </c>
      <c r="I631">
        <v>1.05</v>
      </c>
      <c r="J631">
        <v>0.87</v>
      </c>
      <c r="K631">
        <v>4</v>
      </c>
      <c r="L631">
        <v>2.72</v>
      </c>
      <c r="M631">
        <v>19</v>
      </c>
      <c r="N631">
        <v>439.96</v>
      </c>
      <c r="O631">
        <v>227.16</v>
      </c>
      <c r="P631">
        <v>212.8</v>
      </c>
      <c r="Q631">
        <v>2.87</v>
      </c>
      <c r="R631">
        <v>1.5</v>
      </c>
      <c r="S631">
        <v>0.69</v>
      </c>
      <c r="T631">
        <v>3</v>
      </c>
      <c r="U631">
        <v>3.32</v>
      </c>
      <c r="V631">
        <v>2.87</v>
      </c>
      <c r="W631">
        <v>0.95</v>
      </c>
      <c r="X631">
        <v>43.65</v>
      </c>
      <c r="Y631" s="13">
        <f t="shared" si="53"/>
        <v>30.555</v>
      </c>
      <c r="Z631" s="13">
        <f t="shared" si="54"/>
        <v>24.444000000000003</v>
      </c>
      <c r="AA631" s="71">
        <f t="shared" si="55"/>
        <v>837.2</v>
      </c>
      <c r="AB631" s="72">
        <f t="shared" si="56"/>
        <v>59.800000000000004</v>
      </c>
    </row>
    <row r="632" spans="3:28" x14ac:dyDescent="0.35">
      <c r="C632" t="s">
        <v>132</v>
      </c>
      <c r="D632">
        <v>23.16</v>
      </c>
      <c r="E632">
        <v>0.93</v>
      </c>
      <c r="F632">
        <v>9.1</v>
      </c>
      <c r="G632">
        <v>651.19000000000005</v>
      </c>
      <c r="H632">
        <v>0</v>
      </c>
      <c r="I632">
        <v>1.06</v>
      </c>
      <c r="J632">
        <v>0.86</v>
      </c>
      <c r="K632">
        <v>4</v>
      </c>
      <c r="L632">
        <v>2.71</v>
      </c>
      <c r="M632">
        <v>19</v>
      </c>
      <c r="N632">
        <v>440.13</v>
      </c>
      <c r="O632">
        <v>227.25</v>
      </c>
      <c r="P632">
        <v>212.89</v>
      </c>
      <c r="Q632">
        <v>2.91</v>
      </c>
      <c r="R632">
        <v>1.47</v>
      </c>
      <c r="S632">
        <v>0.68</v>
      </c>
      <c r="T632">
        <v>3</v>
      </c>
      <c r="U632">
        <v>3.31</v>
      </c>
      <c r="V632">
        <v>2.91</v>
      </c>
      <c r="W632">
        <v>0.96</v>
      </c>
      <c r="X632">
        <v>44.24</v>
      </c>
      <c r="Y632" s="13">
        <f t="shared" si="53"/>
        <v>30.968</v>
      </c>
      <c r="Z632" s="13">
        <f t="shared" si="54"/>
        <v>24.7744</v>
      </c>
      <c r="AA632" s="71">
        <f t="shared" si="55"/>
        <v>847.11</v>
      </c>
      <c r="AB632" s="72">
        <f t="shared" si="56"/>
        <v>60.507857142857141</v>
      </c>
    </row>
    <row r="633" spans="3:28" x14ac:dyDescent="0.35">
      <c r="C633" t="s">
        <v>132</v>
      </c>
      <c r="D633">
        <v>23.17</v>
      </c>
      <c r="E633">
        <v>0.94</v>
      </c>
      <c r="F633">
        <v>9</v>
      </c>
      <c r="G633">
        <v>654.85</v>
      </c>
      <c r="H633">
        <v>0</v>
      </c>
      <c r="I633">
        <v>1.07</v>
      </c>
      <c r="J633">
        <v>0.84</v>
      </c>
      <c r="K633">
        <v>4</v>
      </c>
      <c r="L633">
        <v>2.7</v>
      </c>
      <c r="M633">
        <v>19</v>
      </c>
      <c r="N633">
        <v>440.29</v>
      </c>
      <c r="O633">
        <v>227.33</v>
      </c>
      <c r="P633">
        <v>212.96</v>
      </c>
      <c r="Q633">
        <v>2.94</v>
      </c>
      <c r="R633">
        <v>1.44</v>
      </c>
      <c r="S633">
        <v>0.68</v>
      </c>
      <c r="T633">
        <v>3</v>
      </c>
      <c r="U633">
        <v>3.3</v>
      </c>
      <c r="V633">
        <v>2.94</v>
      </c>
      <c r="W633">
        <v>0.97</v>
      </c>
      <c r="X633">
        <v>44.69</v>
      </c>
      <c r="Y633" s="13">
        <f t="shared" si="53"/>
        <v>31.282999999999998</v>
      </c>
      <c r="Z633" s="13">
        <f t="shared" si="54"/>
        <v>25.026399999999999</v>
      </c>
      <c r="AA633" s="71">
        <f t="shared" si="55"/>
        <v>857.04</v>
      </c>
      <c r="AB633" s="72">
        <f t="shared" si="56"/>
        <v>61.217142857142854</v>
      </c>
    </row>
    <row r="634" spans="3:28" x14ac:dyDescent="0.35">
      <c r="C634" t="s">
        <v>132</v>
      </c>
      <c r="D634">
        <v>23.18</v>
      </c>
      <c r="E634">
        <v>0.94</v>
      </c>
      <c r="F634">
        <v>8.91</v>
      </c>
      <c r="G634">
        <v>656.31</v>
      </c>
      <c r="H634">
        <v>0</v>
      </c>
      <c r="I634">
        <v>1.07</v>
      </c>
      <c r="J634">
        <v>0.83</v>
      </c>
      <c r="K634">
        <v>4</v>
      </c>
      <c r="L634">
        <v>2.7</v>
      </c>
      <c r="M634">
        <v>19</v>
      </c>
      <c r="N634">
        <v>440.46</v>
      </c>
      <c r="O634">
        <v>227.42</v>
      </c>
      <c r="P634">
        <v>213.04</v>
      </c>
      <c r="Q634">
        <v>2.95</v>
      </c>
      <c r="R634">
        <v>1.4</v>
      </c>
      <c r="S634">
        <v>0.68</v>
      </c>
      <c r="T634">
        <v>3</v>
      </c>
      <c r="U634">
        <v>3.3</v>
      </c>
      <c r="V634">
        <v>2.95</v>
      </c>
      <c r="W634">
        <v>0.97</v>
      </c>
      <c r="X634">
        <v>44.95</v>
      </c>
      <c r="Y634" s="13">
        <f t="shared" si="53"/>
        <v>31.465000000000003</v>
      </c>
      <c r="Z634" s="13">
        <f t="shared" si="54"/>
        <v>25.172000000000004</v>
      </c>
      <c r="AA634" s="71">
        <f t="shared" si="55"/>
        <v>856.96</v>
      </c>
      <c r="AB634" s="72">
        <f t="shared" si="56"/>
        <v>61.211428571428577</v>
      </c>
    </row>
    <row r="635" spans="3:28" x14ac:dyDescent="0.35">
      <c r="C635" t="s">
        <v>132</v>
      </c>
      <c r="D635">
        <v>23.19</v>
      </c>
      <c r="E635">
        <v>0.94</v>
      </c>
      <c r="F635">
        <v>8.6199999999999992</v>
      </c>
      <c r="G635">
        <v>654.66</v>
      </c>
      <c r="H635">
        <v>0</v>
      </c>
      <c r="I635">
        <v>1.07</v>
      </c>
      <c r="J635">
        <v>0.81</v>
      </c>
      <c r="K635">
        <v>4</v>
      </c>
      <c r="L635">
        <v>2.69</v>
      </c>
      <c r="M635">
        <v>19</v>
      </c>
      <c r="N635">
        <v>440.61</v>
      </c>
      <c r="O635">
        <v>227.49</v>
      </c>
      <c r="P635">
        <v>213.12</v>
      </c>
      <c r="Q635">
        <v>2.95</v>
      </c>
      <c r="R635">
        <v>1.38</v>
      </c>
      <c r="S635">
        <v>0.68</v>
      </c>
      <c r="T635">
        <v>3</v>
      </c>
      <c r="U635">
        <v>3.29</v>
      </c>
      <c r="V635">
        <v>2.95</v>
      </c>
      <c r="W635">
        <v>0.97</v>
      </c>
      <c r="X635">
        <v>44.91</v>
      </c>
      <c r="Y635" s="13">
        <f t="shared" si="53"/>
        <v>31.437000000000001</v>
      </c>
      <c r="Z635" s="13">
        <f t="shared" si="54"/>
        <v>25.1496</v>
      </c>
      <c r="AA635" s="71">
        <f t="shared" si="55"/>
        <v>856.88</v>
      </c>
      <c r="AB635" s="72">
        <f t="shared" si="56"/>
        <v>61.205714285714286</v>
      </c>
    </row>
    <row r="636" spans="3:28" x14ac:dyDescent="0.35">
      <c r="C636" t="s">
        <v>132</v>
      </c>
      <c r="D636">
        <v>23.2</v>
      </c>
      <c r="E636">
        <v>0.94</v>
      </c>
      <c r="F636">
        <v>8.52</v>
      </c>
      <c r="G636">
        <v>649.04999999999995</v>
      </c>
      <c r="H636">
        <v>0</v>
      </c>
      <c r="I636">
        <v>1.07</v>
      </c>
      <c r="J636">
        <v>0.8</v>
      </c>
      <c r="K636">
        <v>4</v>
      </c>
      <c r="L636">
        <v>2.69</v>
      </c>
      <c r="M636">
        <v>19</v>
      </c>
      <c r="N636">
        <v>440.78</v>
      </c>
      <c r="O636">
        <v>227.58</v>
      </c>
      <c r="P636">
        <v>213.2</v>
      </c>
      <c r="Q636">
        <v>2.94</v>
      </c>
      <c r="R636">
        <v>1.37</v>
      </c>
      <c r="S636">
        <v>0.67</v>
      </c>
      <c r="T636">
        <v>3</v>
      </c>
      <c r="U636">
        <v>3.29</v>
      </c>
      <c r="V636">
        <v>2.94</v>
      </c>
      <c r="W636">
        <v>0.97</v>
      </c>
      <c r="X636">
        <v>44.82</v>
      </c>
      <c r="Y636" s="13">
        <f t="shared" si="53"/>
        <v>31.374000000000002</v>
      </c>
      <c r="Z636" s="13">
        <f t="shared" si="54"/>
        <v>25.0992</v>
      </c>
      <c r="AA636" s="71">
        <f t="shared" si="55"/>
        <v>856.8</v>
      </c>
      <c r="AB636" s="72">
        <f t="shared" si="56"/>
        <v>61.199999999999996</v>
      </c>
    </row>
    <row r="637" spans="3:28" x14ac:dyDescent="0.35">
      <c r="C637" t="s">
        <v>132</v>
      </c>
      <c r="D637">
        <v>23.21</v>
      </c>
      <c r="E637">
        <v>0.94</v>
      </c>
      <c r="F637">
        <v>8.6199999999999992</v>
      </c>
      <c r="G637">
        <v>646.61</v>
      </c>
      <c r="H637">
        <v>0</v>
      </c>
      <c r="I637">
        <v>1.07</v>
      </c>
      <c r="J637">
        <v>0.79</v>
      </c>
      <c r="K637">
        <v>4</v>
      </c>
      <c r="L637">
        <v>2.69</v>
      </c>
      <c r="M637">
        <v>19</v>
      </c>
      <c r="N637">
        <v>440.93</v>
      </c>
      <c r="O637">
        <v>227.66</v>
      </c>
      <c r="P637">
        <v>213.27</v>
      </c>
      <c r="Q637">
        <v>2.95</v>
      </c>
      <c r="R637">
        <v>1.35</v>
      </c>
      <c r="S637">
        <v>0.67</v>
      </c>
      <c r="T637">
        <v>3</v>
      </c>
      <c r="U637">
        <v>3.29</v>
      </c>
      <c r="V637">
        <v>2.95</v>
      </c>
      <c r="W637">
        <v>0.97</v>
      </c>
      <c r="X637">
        <v>44.97</v>
      </c>
      <c r="Y637" s="13">
        <f t="shared" si="53"/>
        <v>31.478999999999996</v>
      </c>
      <c r="Z637" s="13">
        <f t="shared" si="54"/>
        <v>25.183199999999996</v>
      </c>
      <c r="AA637" s="71">
        <f t="shared" si="55"/>
        <v>856.73</v>
      </c>
      <c r="AB637" s="72">
        <f t="shared" si="56"/>
        <v>61.195</v>
      </c>
    </row>
    <row r="638" spans="3:28" x14ac:dyDescent="0.35">
      <c r="C638" t="s">
        <v>132</v>
      </c>
      <c r="D638">
        <v>23.22</v>
      </c>
      <c r="E638">
        <v>0.95</v>
      </c>
      <c r="F638">
        <v>8.33</v>
      </c>
      <c r="G638">
        <v>644.61</v>
      </c>
      <c r="H638">
        <v>0</v>
      </c>
      <c r="I638">
        <v>1.08</v>
      </c>
      <c r="J638">
        <v>0.78</v>
      </c>
      <c r="K638">
        <v>4</v>
      </c>
      <c r="L638">
        <v>2.68</v>
      </c>
      <c r="M638">
        <v>19</v>
      </c>
      <c r="N638">
        <v>441.1</v>
      </c>
      <c r="O638">
        <v>227.75</v>
      </c>
      <c r="P638">
        <v>213.36</v>
      </c>
      <c r="Q638">
        <v>2.98</v>
      </c>
      <c r="R638">
        <v>1.32</v>
      </c>
      <c r="S638">
        <v>0.65</v>
      </c>
      <c r="T638">
        <v>3</v>
      </c>
      <c r="U638">
        <v>3.28</v>
      </c>
      <c r="V638">
        <v>2.98</v>
      </c>
      <c r="W638">
        <v>0.98</v>
      </c>
      <c r="X638">
        <v>45.38</v>
      </c>
      <c r="Y638" s="13">
        <f t="shared" si="53"/>
        <v>31.766000000000002</v>
      </c>
      <c r="Z638" s="13">
        <f t="shared" si="54"/>
        <v>25.412800000000001</v>
      </c>
      <c r="AA638" s="71">
        <f t="shared" si="55"/>
        <v>866.64</v>
      </c>
      <c r="AB638" s="72">
        <f t="shared" si="56"/>
        <v>61.902857142857144</v>
      </c>
    </row>
    <row r="639" spans="3:28" x14ac:dyDescent="0.35">
      <c r="C639" t="s">
        <v>132</v>
      </c>
      <c r="D639">
        <v>23.23</v>
      </c>
      <c r="E639">
        <v>0.96</v>
      </c>
      <c r="F639">
        <v>8.24</v>
      </c>
      <c r="G639">
        <v>639.72</v>
      </c>
      <c r="H639">
        <v>0</v>
      </c>
      <c r="I639">
        <v>1.08</v>
      </c>
      <c r="J639">
        <v>0.77</v>
      </c>
      <c r="K639">
        <v>4</v>
      </c>
      <c r="L639">
        <v>2.68</v>
      </c>
      <c r="M639">
        <v>19</v>
      </c>
      <c r="N639">
        <v>441.27</v>
      </c>
      <c r="O639">
        <v>227.84</v>
      </c>
      <c r="P639">
        <v>213.44</v>
      </c>
      <c r="Q639">
        <v>3.01</v>
      </c>
      <c r="R639">
        <v>1.3</v>
      </c>
      <c r="S639">
        <v>0.65</v>
      </c>
      <c r="T639">
        <v>3</v>
      </c>
      <c r="U639">
        <v>3.28</v>
      </c>
      <c r="V639">
        <v>3.01</v>
      </c>
      <c r="W639">
        <v>0.99</v>
      </c>
      <c r="X639">
        <v>45.86</v>
      </c>
      <c r="Y639" s="13">
        <f t="shared" si="53"/>
        <v>32.101999999999997</v>
      </c>
      <c r="Z639" s="13">
        <f t="shared" si="54"/>
        <v>25.6816</v>
      </c>
      <c r="AA639" s="71">
        <f t="shared" si="55"/>
        <v>866.56</v>
      </c>
      <c r="AB639" s="72">
        <f t="shared" si="56"/>
        <v>61.897142857142853</v>
      </c>
    </row>
    <row r="640" spans="3:28" x14ac:dyDescent="0.35">
      <c r="C640" t="s">
        <v>132</v>
      </c>
      <c r="D640">
        <v>23.23</v>
      </c>
      <c r="E640">
        <v>0.96</v>
      </c>
      <c r="F640">
        <v>8.43</v>
      </c>
      <c r="G640">
        <v>642.98</v>
      </c>
      <c r="H640">
        <v>0</v>
      </c>
      <c r="I640">
        <v>1.0900000000000001</v>
      </c>
      <c r="J640">
        <v>0.77</v>
      </c>
      <c r="K640">
        <v>4</v>
      </c>
      <c r="L640">
        <v>2.68</v>
      </c>
      <c r="M640">
        <v>19</v>
      </c>
      <c r="N640">
        <v>441.43</v>
      </c>
      <c r="O640">
        <v>227.92</v>
      </c>
      <c r="P640">
        <v>213.51</v>
      </c>
      <c r="Q640">
        <v>3.03</v>
      </c>
      <c r="R640">
        <v>1.3</v>
      </c>
      <c r="S640">
        <v>0.64</v>
      </c>
      <c r="T640">
        <v>3</v>
      </c>
      <c r="U640">
        <v>3.27</v>
      </c>
      <c r="V640">
        <v>3.03</v>
      </c>
      <c r="W640">
        <v>1</v>
      </c>
      <c r="X640">
        <v>46.21</v>
      </c>
      <c r="Y640" s="13">
        <f t="shared" si="53"/>
        <v>32.347000000000001</v>
      </c>
      <c r="Z640" s="13">
        <f t="shared" si="54"/>
        <v>25.877600000000001</v>
      </c>
      <c r="AA640" s="71">
        <f t="shared" si="55"/>
        <v>876.49</v>
      </c>
      <c r="AB640" s="72">
        <f t="shared" si="56"/>
        <v>62.606428571428573</v>
      </c>
    </row>
    <row r="641" spans="3:28" x14ac:dyDescent="0.35">
      <c r="C641" t="s">
        <v>132</v>
      </c>
      <c r="D641">
        <v>23.24</v>
      </c>
      <c r="E641">
        <v>0.96</v>
      </c>
      <c r="F641">
        <v>8.52</v>
      </c>
      <c r="G641">
        <v>640.95000000000005</v>
      </c>
      <c r="H641">
        <v>0</v>
      </c>
      <c r="I641">
        <v>1.0900000000000001</v>
      </c>
      <c r="J641">
        <v>0.78</v>
      </c>
      <c r="K641">
        <v>4</v>
      </c>
      <c r="L641">
        <v>2.68</v>
      </c>
      <c r="M641">
        <v>19</v>
      </c>
      <c r="N641">
        <v>441.6</v>
      </c>
      <c r="O641">
        <v>228</v>
      </c>
      <c r="P641">
        <v>213.59</v>
      </c>
      <c r="Q641">
        <v>3.04</v>
      </c>
      <c r="R641">
        <v>1.31</v>
      </c>
      <c r="S641">
        <v>0.64</v>
      </c>
      <c r="T641">
        <v>3</v>
      </c>
      <c r="U641">
        <v>3.27</v>
      </c>
      <c r="V641">
        <v>3.04</v>
      </c>
      <c r="W641">
        <v>1</v>
      </c>
      <c r="X641">
        <v>46.42</v>
      </c>
      <c r="Y641" s="13">
        <f t="shared" si="53"/>
        <v>32.494</v>
      </c>
      <c r="Z641" s="13">
        <f t="shared" si="54"/>
        <v>25.995200000000001</v>
      </c>
      <c r="AA641" s="71">
        <f t="shared" si="55"/>
        <v>876.41</v>
      </c>
      <c r="AB641" s="72">
        <f t="shared" si="56"/>
        <v>62.600714285714282</v>
      </c>
    </row>
    <row r="642" spans="3:28" x14ac:dyDescent="0.35">
      <c r="C642" t="s">
        <v>132</v>
      </c>
      <c r="D642">
        <v>23.25</v>
      </c>
      <c r="E642">
        <v>0.97</v>
      </c>
      <c r="F642">
        <v>8.52</v>
      </c>
      <c r="G642">
        <v>639.11</v>
      </c>
      <c r="H642">
        <v>0</v>
      </c>
      <c r="I642">
        <v>1.0900000000000001</v>
      </c>
      <c r="J642">
        <v>0.78</v>
      </c>
      <c r="K642">
        <v>4</v>
      </c>
      <c r="L642">
        <v>2.68</v>
      </c>
      <c r="M642">
        <v>19</v>
      </c>
      <c r="N642">
        <v>441.75</v>
      </c>
      <c r="O642">
        <v>228.08</v>
      </c>
      <c r="P642">
        <v>213.67</v>
      </c>
      <c r="Q642">
        <v>3.05</v>
      </c>
      <c r="R642">
        <v>1.3</v>
      </c>
      <c r="S642">
        <v>0.63</v>
      </c>
      <c r="T642">
        <v>3</v>
      </c>
      <c r="U642">
        <v>3.27</v>
      </c>
      <c r="V642">
        <v>3.05</v>
      </c>
      <c r="W642">
        <v>1.01</v>
      </c>
      <c r="X642">
        <v>46.5</v>
      </c>
      <c r="Y642" s="13">
        <f t="shared" si="53"/>
        <v>32.549999999999997</v>
      </c>
      <c r="Z642" s="13">
        <f t="shared" si="54"/>
        <v>26.04</v>
      </c>
      <c r="AA642" s="71">
        <f t="shared" si="55"/>
        <v>876.33</v>
      </c>
      <c r="AB642" s="72">
        <f t="shared" si="56"/>
        <v>62.595000000000006</v>
      </c>
    </row>
    <row r="643" spans="3:28" x14ac:dyDescent="0.35">
      <c r="C643" t="s">
        <v>132</v>
      </c>
      <c r="D643">
        <v>23.26</v>
      </c>
      <c r="E643">
        <v>0.97</v>
      </c>
      <c r="F643">
        <v>8.43</v>
      </c>
      <c r="G643">
        <v>633.79</v>
      </c>
      <c r="H643">
        <v>0</v>
      </c>
      <c r="I643">
        <v>1.0900000000000001</v>
      </c>
      <c r="J643">
        <v>0.77</v>
      </c>
      <c r="K643">
        <v>4</v>
      </c>
      <c r="L643">
        <v>2.68</v>
      </c>
      <c r="M643">
        <v>19</v>
      </c>
      <c r="N643">
        <v>441.92</v>
      </c>
      <c r="O643">
        <v>228.17</v>
      </c>
      <c r="P643">
        <v>213.75</v>
      </c>
      <c r="Q643">
        <v>3.05</v>
      </c>
      <c r="R643">
        <v>1.29</v>
      </c>
      <c r="S643">
        <v>0.62</v>
      </c>
      <c r="T643">
        <v>3</v>
      </c>
      <c r="U643">
        <v>3.27</v>
      </c>
      <c r="V643">
        <v>3.05</v>
      </c>
      <c r="W643">
        <v>1.01</v>
      </c>
      <c r="X643">
        <v>46.54</v>
      </c>
      <c r="Y643" s="13">
        <f t="shared" si="53"/>
        <v>32.577999999999996</v>
      </c>
      <c r="Z643" s="13">
        <f t="shared" si="54"/>
        <v>26.062399999999997</v>
      </c>
      <c r="AA643" s="71">
        <f t="shared" si="55"/>
        <v>876.25</v>
      </c>
      <c r="AB643" s="72">
        <f t="shared" si="56"/>
        <v>62.589285714285715</v>
      </c>
    </row>
    <row r="644" spans="3:28" x14ac:dyDescent="0.35">
      <c r="C644" t="s">
        <v>132</v>
      </c>
      <c r="D644">
        <v>23.27</v>
      </c>
      <c r="E644">
        <v>0.97</v>
      </c>
      <c r="F644">
        <v>8.33</v>
      </c>
      <c r="G644">
        <v>631.6</v>
      </c>
      <c r="H644">
        <v>0</v>
      </c>
      <c r="I644">
        <v>1.0900000000000001</v>
      </c>
      <c r="J644">
        <v>0.76</v>
      </c>
      <c r="K644">
        <v>4</v>
      </c>
      <c r="L644">
        <v>2.67</v>
      </c>
      <c r="M644">
        <v>19</v>
      </c>
      <c r="N644">
        <v>442.09</v>
      </c>
      <c r="O644">
        <v>228.26</v>
      </c>
      <c r="P644">
        <v>213.83</v>
      </c>
      <c r="Q644">
        <v>3.05</v>
      </c>
      <c r="R644">
        <v>1.27</v>
      </c>
      <c r="S644">
        <v>0.62</v>
      </c>
      <c r="T644">
        <v>3</v>
      </c>
      <c r="U644">
        <v>3.27</v>
      </c>
      <c r="V644">
        <v>3.05</v>
      </c>
      <c r="W644">
        <v>1.01</v>
      </c>
      <c r="X644">
        <v>46.63</v>
      </c>
      <c r="Y644" s="13">
        <f t="shared" si="53"/>
        <v>32.641000000000005</v>
      </c>
      <c r="Z644" s="13">
        <f t="shared" si="54"/>
        <v>26.112800000000004</v>
      </c>
      <c r="AA644" s="71">
        <f t="shared" si="55"/>
        <v>876.17</v>
      </c>
      <c r="AB644" s="72">
        <f t="shared" si="56"/>
        <v>62.583571428571425</v>
      </c>
    </row>
    <row r="645" spans="3:28" x14ac:dyDescent="0.35">
      <c r="C645" t="s">
        <v>132</v>
      </c>
      <c r="D645">
        <v>23.28</v>
      </c>
      <c r="E645">
        <v>0.97</v>
      </c>
      <c r="F645">
        <v>8.14</v>
      </c>
      <c r="G645">
        <v>634.02</v>
      </c>
      <c r="H645">
        <v>0</v>
      </c>
      <c r="I645">
        <v>1.1000000000000001</v>
      </c>
      <c r="J645">
        <v>0.75</v>
      </c>
      <c r="K645">
        <v>4</v>
      </c>
      <c r="L645">
        <v>2.67</v>
      </c>
      <c r="M645">
        <v>19</v>
      </c>
      <c r="N645">
        <v>442.24</v>
      </c>
      <c r="O645">
        <v>228.34</v>
      </c>
      <c r="P645">
        <v>213.91</v>
      </c>
      <c r="Q645">
        <v>3.06</v>
      </c>
      <c r="R645">
        <v>1.26</v>
      </c>
      <c r="S645">
        <v>0.62</v>
      </c>
      <c r="T645">
        <v>3</v>
      </c>
      <c r="U645">
        <v>3.26</v>
      </c>
      <c r="V645">
        <v>3.06</v>
      </c>
      <c r="W645">
        <v>1.01</v>
      </c>
      <c r="X645">
        <v>46.68</v>
      </c>
      <c r="Y645" s="13">
        <f t="shared" si="53"/>
        <v>32.676000000000002</v>
      </c>
      <c r="Z645" s="13">
        <f t="shared" si="54"/>
        <v>26.140799999999999</v>
      </c>
      <c r="AA645" s="71">
        <f t="shared" si="55"/>
        <v>886.09</v>
      </c>
      <c r="AB645" s="72">
        <f t="shared" si="56"/>
        <v>63.292142857142856</v>
      </c>
    </row>
    <row r="646" spans="3:28" x14ac:dyDescent="0.35">
      <c r="C646" t="s">
        <v>132</v>
      </c>
      <c r="D646">
        <v>23.29</v>
      </c>
      <c r="E646">
        <v>0.97</v>
      </c>
      <c r="F646">
        <v>8.14</v>
      </c>
      <c r="G646">
        <v>632.6</v>
      </c>
      <c r="H646">
        <v>0</v>
      </c>
      <c r="I646">
        <v>1.0900000000000001</v>
      </c>
      <c r="J646">
        <v>0.75</v>
      </c>
      <c r="K646">
        <v>4</v>
      </c>
      <c r="L646">
        <v>2.67</v>
      </c>
      <c r="M646">
        <v>19</v>
      </c>
      <c r="N646">
        <v>442.41</v>
      </c>
      <c r="O646">
        <v>228.43</v>
      </c>
      <c r="P646">
        <v>213.99</v>
      </c>
      <c r="Q646">
        <v>3.05</v>
      </c>
      <c r="R646">
        <v>1.26</v>
      </c>
      <c r="S646">
        <v>0.62</v>
      </c>
      <c r="T646">
        <v>3</v>
      </c>
      <c r="U646">
        <v>3.26</v>
      </c>
      <c r="V646">
        <v>3.05</v>
      </c>
      <c r="W646">
        <v>1.01</v>
      </c>
      <c r="X646">
        <v>46.56</v>
      </c>
      <c r="Y646" s="13">
        <f t="shared" si="53"/>
        <v>32.591999999999999</v>
      </c>
      <c r="Z646" s="13">
        <f t="shared" si="54"/>
        <v>26.073600000000003</v>
      </c>
      <c r="AA646" s="71">
        <f t="shared" si="55"/>
        <v>876.01</v>
      </c>
      <c r="AB646" s="72">
        <f t="shared" si="56"/>
        <v>62.572142857142858</v>
      </c>
    </row>
    <row r="647" spans="3:28" x14ac:dyDescent="0.35">
      <c r="C647" t="s">
        <v>132</v>
      </c>
      <c r="D647">
        <v>23.29</v>
      </c>
      <c r="E647">
        <v>0.96</v>
      </c>
      <c r="F647">
        <v>8.33</v>
      </c>
      <c r="G647">
        <v>627.91</v>
      </c>
      <c r="H647">
        <v>0</v>
      </c>
      <c r="I647">
        <v>1.0900000000000001</v>
      </c>
      <c r="J647">
        <v>0.76</v>
      </c>
      <c r="K647">
        <v>4</v>
      </c>
      <c r="L647">
        <v>2.68</v>
      </c>
      <c r="M647">
        <v>19</v>
      </c>
      <c r="N647">
        <v>442.57</v>
      </c>
      <c r="O647">
        <v>228.5</v>
      </c>
      <c r="P647">
        <v>214.06</v>
      </c>
      <c r="Q647">
        <v>3.02</v>
      </c>
      <c r="R647">
        <v>1.28</v>
      </c>
      <c r="S647">
        <v>0.62</v>
      </c>
      <c r="T647">
        <v>3</v>
      </c>
      <c r="U647">
        <v>3.27</v>
      </c>
      <c r="V647">
        <v>3.02</v>
      </c>
      <c r="W647">
        <v>1</v>
      </c>
      <c r="X647">
        <v>46.22</v>
      </c>
      <c r="Y647" s="13">
        <f t="shared" ref="Y647:Y710" si="57">X647*14/20</f>
        <v>32.353999999999999</v>
      </c>
      <c r="Z647" s="13">
        <f t="shared" ref="Z647:Z710" si="58">X647*14/25</f>
        <v>25.883199999999999</v>
      </c>
      <c r="AA647" s="71">
        <f t="shared" ref="AA647:AA710" si="59">I647*1000-P647</f>
        <v>875.94</v>
      </c>
      <c r="AB647" s="72">
        <f t="shared" ref="AB647:AB710" si="60">AA647/14</f>
        <v>62.567142857142862</v>
      </c>
    </row>
    <row r="648" spans="3:28" x14ac:dyDescent="0.35">
      <c r="C648" t="s">
        <v>132</v>
      </c>
      <c r="D648">
        <v>23.3</v>
      </c>
      <c r="E648">
        <v>0.96</v>
      </c>
      <c r="F648">
        <v>8.43</v>
      </c>
      <c r="G648">
        <v>624.70000000000005</v>
      </c>
      <c r="H648">
        <v>0</v>
      </c>
      <c r="I648">
        <v>1.08</v>
      </c>
      <c r="J648">
        <v>0.78</v>
      </c>
      <c r="K648">
        <v>4</v>
      </c>
      <c r="L648">
        <v>2.68</v>
      </c>
      <c r="M648">
        <v>19</v>
      </c>
      <c r="N648">
        <v>442.74</v>
      </c>
      <c r="O648">
        <v>228.59</v>
      </c>
      <c r="P648">
        <v>214.15</v>
      </c>
      <c r="Q648">
        <v>2.99</v>
      </c>
      <c r="R648">
        <v>1.32</v>
      </c>
      <c r="S648">
        <v>0.62</v>
      </c>
      <c r="T648">
        <v>3</v>
      </c>
      <c r="U648">
        <v>3.28</v>
      </c>
      <c r="V648">
        <v>2.99</v>
      </c>
      <c r="W648">
        <v>0.99</v>
      </c>
      <c r="X648">
        <v>45.77</v>
      </c>
      <c r="Y648" s="13">
        <f t="shared" si="57"/>
        <v>32.039000000000001</v>
      </c>
      <c r="Z648" s="13">
        <f t="shared" si="58"/>
        <v>25.631200000000003</v>
      </c>
      <c r="AA648" s="71">
        <f t="shared" si="59"/>
        <v>865.85</v>
      </c>
      <c r="AB648" s="72">
        <f t="shared" si="60"/>
        <v>61.846428571428575</v>
      </c>
    </row>
    <row r="649" spans="3:28" x14ac:dyDescent="0.35">
      <c r="C649" t="s">
        <v>132</v>
      </c>
      <c r="D649">
        <v>23.31</v>
      </c>
      <c r="E649">
        <v>0.95</v>
      </c>
      <c r="F649">
        <v>8.52</v>
      </c>
      <c r="G649">
        <v>623.96</v>
      </c>
      <c r="H649">
        <v>0</v>
      </c>
      <c r="I649">
        <v>1.08</v>
      </c>
      <c r="J649">
        <v>0.79</v>
      </c>
      <c r="K649">
        <v>4</v>
      </c>
      <c r="L649">
        <v>2.69</v>
      </c>
      <c r="M649">
        <v>19</v>
      </c>
      <c r="N649">
        <v>442.89</v>
      </c>
      <c r="O649">
        <v>228.67</v>
      </c>
      <c r="P649">
        <v>214.22</v>
      </c>
      <c r="Q649">
        <v>2.96</v>
      </c>
      <c r="R649">
        <v>1.34</v>
      </c>
      <c r="S649">
        <v>0.62</v>
      </c>
      <c r="T649">
        <v>3</v>
      </c>
      <c r="U649">
        <v>3.29</v>
      </c>
      <c r="V649">
        <v>2.96</v>
      </c>
      <c r="W649">
        <v>0.98</v>
      </c>
      <c r="X649">
        <v>45.29</v>
      </c>
      <c r="Y649" s="13">
        <f t="shared" si="57"/>
        <v>31.702999999999996</v>
      </c>
      <c r="Z649" s="13">
        <f t="shared" si="58"/>
        <v>25.362399999999997</v>
      </c>
      <c r="AA649" s="71">
        <f t="shared" si="59"/>
        <v>865.78</v>
      </c>
      <c r="AB649" s="72">
        <f t="shared" si="60"/>
        <v>61.841428571428573</v>
      </c>
    </row>
    <row r="650" spans="3:28" x14ac:dyDescent="0.35">
      <c r="C650" t="s">
        <v>132</v>
      </c>
      <c r="D650">
        <v>23.32</v>
      </c>
      <c r="E650">
        <v>0.95</v>
      </c>
      <c r="F650">
        <v>8.6199999999999992</v>
      </c>
      <c r="G650">
        <v>621.33000000000004</v>
      </c>
      <c r="H650">
        <v>0</v>
      </c>
      <c r="I650">
        <v>1.07</v>
      </c>
      <c r="J650">
        <v>0.8</v>
      </c>
      <c r="K650">
        <v>4</v>
      </c>
      <c r="L650">
        <v>2.69</v>
      </c>
      <c r="M650">
        <v>19</v>
      </c>
      <c r="N650">
        <v>443.06</v>
      </c>
      <c r="O650">
        <v>228.76</v>
      </c>
      <c r="P650">
        <v>214.3</v>
      </c>
      <c r="Q650">
        <v>2.94</v>
      </c>
      <c r="R650">
        <v>1.37</v>
      </c>
      <c r="S650">
        <v>0.62</v>
      </c>
      <c r="T650">
        <v>3</v>
      </c>
      <c r="U650">
        <v>3.29</v>
      </c>
      <c r="V650">
        <v>2.94</v>
      </c>
      <c r="W650">
        <v>0.97</v>
      </c>
      <c r="X650">
        <v>45</v>
      </c>
      <c r="Y650" s="13">
        <f t="shared" si="57"/>
        <v>31.5</v>
      </c>
      <c r="Z650" s="13">
        <f t="shared" si="58"/>
        <v>25.2</v>
      </c>
      <c r="AA650" s="71">
        <f t="shared" si="59"/>
        <v>855.7</v>
      </c>
      <c r="AB650" s="72">
        <f t="shared" si="60"/>
        <v>61.121428571428574</v>
      </c>
    </row>
    <row r="651" spans="3:28" x14ac:dyDescent="0.35">
      <c r="C651" t="s">
        <v>132</v>
      </c>
      <c r="D651">
        <v>23.33</v>
      </c>
      <c r="E651">
        <v>0.95</v>
      </c>
      <c r="F651">
        <v>8.7100000000000009</v>
      </c>
      <c r="G651">
        <v>619.91</v>
      </c>
      <c r="H651">
        <v>0</v>
      </c>
      <c r="I651">
        <v>1.07</v>
      </c>
      <c r="J651">
        <v>0.81</v>
      </c>
      <c r="K651">
        <v>4</v>
      </c>
      <c r="L651">
        <v>2.69</v>
      </c>
      <c r="M651">
        <v>19</v>
      </c>
      <c r="N651">
        <v>443.23</v>
      </c>
      <c r="O651">
        <v>228.85</v>
      </c>
      <c r="P651">
        <v>214.38</v>
      </c>
      <c r="Q651">
        <v>2.93</v>
      </c>
      <c r="R651">
        <v>1.39</v>
      </c>
      <c r="S651">
        <v>0.62</v>
      </c>
      <c r="T651">
        <v>3</v>
      </c>
      <c r="U651">
        <v>3.3</v>
      </c>
      <c r="V651">
        <v>2.93</v>
      </c>
      <c r="W651">
        <v>0.97</v>
      </c>
      <c r="X651">
        <v>44.82</v>
      </c>
      <c r="Y651" s="13">
        <f t="shared" si="57"/>
        <v>31.374000000000002</v>
      </c>
      <c r="Z651" s="13">
        <f t="shared" si="58"/>
        <v>25.0992</v>
      </c>
      <c r="AA651" s="71">
        <f t="shared" si="59"/>
        <v>855.62</v>
      </c>
      <c r="AB651" s="72">
        <f t="shared" si="60"/>
        <v>61.115714285714283</v>
      </c>
    </row>
    <row r="652" spans="3:28" x14ac:dyDescent="0.35">
      <c r="C652" t="s">
        <v>132</v>
      </c>
      <c r="D652">
        <v>23.34</v>
      </c>
      <c r="E652">
        <v>0.95</v>
      </c>
      <c r="F652">
        <v>8.81</v>
      </c>
      <c r="G652">
        <v>621.51</v>
      </c>
      <c r="H652">
        <v>0</v>
      </c>
      <c r="I652">
        <v>1.07</v>
      </c>
      <c r="J652">
        <v>0.82</v>
      </c>
      <c r="K652">
        <v>4</v>
      </c>
      <c r="L652">
        <v>2.7</v>
      </c>
      <c r="M652">
        <v>19</v>
      </c>
      <c r="N652">
        <v>443.38</v>
      </c>
      <c r="O652">
        <v>228.93</v>
      </c>
      <c r="P652">
        <v>214.46</v>
      </c>
      <c r="Q652">
        <v>2.93</v>
      </c>
      <c r="R652">
        <v>1.4</v>
      </c>
      <c r="S652">
        <v>0.63</v>
      </c>
      <c r="T652">
        <v>3</v>
      </c>
      <c r="U652">
        <v>3.3</v>
      </c>
      <c r="V652">
        <v>2.93</v>
      </c>
      <c r="W652">
        <v>0.97</v>
      </c>
      <c r="X652">
        <v>44.87</v>
      </c>
      <c r="Y652" s="13">
        <f t="shared" si="57"/>
        <v>31.408999999999999</v>
      </c>
      <c r="Z652" s="13">
        <f t="shared" si="58"/>
        <v>25.127199999999998</v>
      </c>
      <c r="AA652" s="71">
        <f t="shared" si="59"/>
        <v>855.54</v>
      </c>
      <c r="AB652" s="72">
        <f t="shared" si="60"/>
        <v>61.11</v>
      </c>
    </row>
    <row r="653" spans="3:28" x14ac:dyDescent="0.35">
      <c r="C653" t="s">
        <v>132</v>
      </c>
      <c r="D653">
        <v>23.34</v>
      </c>
      <c r="E653">
        <v>0.95</v>
      </c>
      <c r="F653">
        <v>8.91</v>
      </c>
      <c r="G653">
        <v>624.77</v>
      </c>
      <c r="H653">
        <v>0</v>
      </c>
      <c r="I653">
        <v>1.07</v>
      </c>
      <c r="J653">
        <v>0.83</v>
      </c>
      <c r="K653">
        <v>4</v>
      </c>
      <c r="L653">
        <v>2.7</v>
      </c>
      <c r="M653">
        <v>19</v>
      </c>
      <c r="N653">
        <v>443.55</v>
      </c>
      <c r="O653">
        <v>229.01</v>
      </c>
      <c r="P653">
        <v>214.54</v>
      </c>
      <c r="Q653">
        <v>2.93</v>
      </c>
      <c r="R653">
        <v>1.42</v>
      </c>
      <c r="S653">
        <v>0.63</v>
      </c>
      <c r="T653">
        <v>3</v>
      </c>
      <c r="U653">
        <v>3.3</v>
      </c>
      <c r="V653">
        <v>2.93</v>
      </c>
      <c r="W653">
        <v>0.97</v>
      </c>
      <c r="X653">
        <v>44.95</v>
      </c>
      <c r="Y653" s="13">
        <f t="shared" si="57"/>
        <v>31.465000000000003</v>
      </c>
      <c r="Z653" s="13">
        <f t="shared" si="58"/>
        <v>25.172000000000004</v>
      </c>
      <c r="AA653" s="71">
        <f t="shared" si="59"/>
        <v>855.46</v>
      </c>
      <c r="AB653" s="72">
        <f t="shared" si="60"/>
        <v>61.104285714285716</v>
      </c>
    </row>
    <row r="654" spans="3:28" x14ac:dyDescent="0.35">
      <c r="C654" t="s">
        <v>132</v>
      </c>
      <c r="D654">
        <v>23.35</v>
      </c>
      <c r="E654">
        <v>0.95</v>
      </c>
      <c r="F654">
        <v>9</v>
      </c>
      <c r="G654">
        <v>627.6</v>
      </c>
      <c r="H654">
        <v>0</v>
      </c>
      <c r="I654">
        <v>1.08</v>
      </c>
      <c r="J654">
        <v>0.83</v>
      </c>
      <c r="K654">
        <v>4</v>
      </c>
      <c r="L654">
        <v>2.7</v>
      </c>
      <c r="M654">
        <v>19</v>
      </c>
      <c r="N654">
        <v>443.71</v>
      </c>
      <c r="O654">
        <v>229.09</v>
      </c>
      <c r="P654">
        <v>214.61</v>
      </c>
      <c r="Q654">
        <v>2.94</v>
      </c>
      <c r="R654">
        <v>1.42</v>
      </c>
      <c r="S654">
        <v>0.63</v>
      </c>
      <c r="T654">
        <v>3</v>
      </c>
      <c r="U654">
        <v>3.3</v>
      </c>
      <c r="V654">
        <v>2.94</v>
      </c>
      <c r="W654">
        <v>0.97</v>
      </c>
      <c r="X654">
        <v>45.14</v>
      </c>
      <c r="Y654" s="13">
        <f t="shared" si="57"/>
        <v>31.598000000000003</v>
      </c>
      <c r="Z654" s="13">
        <f t="shared" si="58"/>
        <v>25.278400000000001</v>
      </c>
      <c r="AA654" s="71">
        <f t="shared" si="59"/>
        <v>865.39</v>
      </c>
      <c r="AB654" s="72">
        <f t="shared" si="60"/>
        <v>61.813571428571429</v>
      </c>
    </row>
    <row r="655" spans="3:28" x14ac:dyDescent="0.35">
      <c r="C655" t="s">
        <v>132</v>
      </c>
      <c r="D655">
        <v>23.36</v>
      </c>
      <c r="E655">
        <v>0.95</v>
      </c>
      <c r="F655">
        <v>9</v>
      </c>
      <c r="G655">
        <v>628.45000000000005</v>
      </c>
      <c r="H655">
        <v>0</v>
      </c>
      <c r="I655">
        <v>1.08</v>
      </c>
      <c r="J655">
        <v>0.83</v>
      </c>
      <c r="K655">
        <v>4</v>
      </c>
      <c r="L655">
        <v>2.7</v>
      </c>
      <c r="M655">
        <v>19</v>
      </c>
      <c r="N655">
        <v>443.88</v>
      </c>
      <c r="O655">
        <v>229.18</v>
      </c>
      <c r="P655">
        <v>214.7</v>
      </c>
      <c r="Q655">
        <v>2.96</v>
      </c>
      <c r="R655">
        <v>1.42</v>
      </c>
      <c r="S655">
        <v>0.63</v>
      </c>
      <c r="T655">
        <v>3</v>
      </c>
      <c r="U655">
        <v>3.3</v>
      </c>
      <c r="V655">
        <v>2.96</v>
      </c>
      <c r="W655">
        <v>0.98</v>
      </c>
      <c r="X655">
        <v>45.32</v>
      </c>
      <c r="Y655" s="13">
        <f t="shared" si="57"/>
        <v>31.724</v>
      </c>
      <c r="Z655" s="13">
        <f t="shared" si="58"/>
        <v>25.379200000000001</v>
      </c>
      <c r="AA655" s="71">
        <f t="shared" si="59"/>
        <v>865.3</v>
      </c>
      <c r="AB655" s="72">
        <f t="shared" si="60"/>
        <v>61.807142857142857</v>
      </c>
    </row>
    <row r="656" spans="3:28" x14ac:dyDescent="0.35">
      <c r="C656" t="s">
        <v>132</v>
      </c>
      <c r="D656">
        <v>23.37</v>
      </c>
      <c r="E656">
        <v>0.95</v>
      </c>
      <c r="F656">
        <v>9</v>
      </c>
      <c r="G656">
        <v>631.5</v>
      </c>
      <c r="H656">
        <v>0</v>
      </c>
      <c r="I656">
        <v>1.08</v>
      </c>
      <c r="J656">
        <v>0.84</v>
      </c>
      <c r="K656">
        <v>4</v>
      </c>
      <c r="L656">
        <v>2.7</v>
      </c>
      <c r="M656">
        <v>19</v>
      </c>
      <c r="N656">
        <v>444.03</v>
      </c>
      <c r="O656">
        <v>229.26</v>
      </c>
      <c r="P656">
        <v>214.77</v>
      </c>
      <c r="Q656">
        <v>2.97</v>
      </c>
      <c r="R656">
        <v>1.42</v>
      </c>
      <c r="S656">
        <v>0.63</v>
      </c>
      <c r="T656">
        <v>3</v>
      </c>
      <c r="U656">
        <v>3.3</v>
      </c>
      <c r="V656">
        <v>2.97</v>
      </c>
      <c r="W656">
        <v>0.98</v>
      </c>
      <c r="X656">
        <v>45.5</v>
      </c>
      <c r="Y656" s="13">
        <f t="shared" si="57"/>
        <v>31.85</v>
      </c>
      <c r="Z656" s="13">
        <f t="shared" si="58"/>
        <v>25.48</v>
      </c>
      <c r="AA656" s="71">
        <f t="shared" si="59"/>
        <v>865.23</v>
      </c>
      <c r="AB656" s="72">
        <f t="shared" si="60"/>
        <v>61.802142857142861</v>
      </c>
    </row>
    <row r="657" spans="3:28" x14ac:dyDescent="0.35">
      <c r="C657" t="s">
        <v>132</v>
      </c>
      <c r="D657">
        <v>23.38</v>
      </c>
      <c r="E657">
        <v>0.96</v>
      </c>
      <c r="F657">
        <v>9.1</v>
      </c>
      <c r="G657">
        <v>635.5</v>
      </c>
      <c r="H657">
        <v>0</v>
      </c>
      <c r="I657">
        <v>1.08</v>
      </c>
      <c r="J657">
        <v>0.84</v>
      </c>
      <c r="K657">
        <v>4</v>
      </c>
      <c r="L657">
        <v>2.7</v>
      </c>
      <c r="M657">
        <v>19</v>
      </c>
      <c r="N657">
        <v>444.2</v>
      </c>
      <c r="O657">
        <v>229.35</v>
      </c>
      <c r="P657">
        <v>214.85</v>
      </c>
      <c r="Q657">
        <v>2.97</v>
      </c>
      <c r="R657">
        <v>1.43</v>
      </c>
      <c r="S657">
        <v>0.63</v>
      </c>
      <c r="T657">
        <v>3</v>
      </c>
      <c r="U657">
        <v>3.3</v>
      </c>
      <c r="V657">
        <v>2.97</v>
      </c>
      <c r="W657">
        <v>0.98</v>
      </c>
      <c r="X657">
        <v>45.63</v>
      </c>
      <c r="Y657" s="13">
        <f t="shared" si="57"/>
        <v>31.941000000000003</v>
      </c>
      <c r="Z657" s="13">
        <f t="shared" si="58"/>
        <v>25.552800000000001</v>
      </c>
      <c r="AA657" s="71">
        <f t="shared" si="59"/>
        <v>865.15</v>
      </c>
      <c r="AB657" s="72">
        <f t="shared" si="60"/>
        <v>61.796428571428571</v>
      </c>
    </row>
    <row r="658" spans="3:28" x14ac:dyDescent="0.35">
      <c r="C658" t="s">
        <v>132</v>
      </c>
      <c r="D658">
        <v>23.39</v>
      </c>
      <c r="E658">
        <v>0.96</v>
      </c>
      <c r="F658">
        <v>9.2899999999999991</v>
      </c>
      <c r="G658">
        <v>637.24</v>
      </c>
      <c r="H658">
        <v>0</v>
      </c>
      <c r="I658">
        <v>1.08</v>
      </c>
      <c r="J658">
        <v>0.86</v>
      </c>
      <c r="K658">
        <v>4</v>
      </c>
      <c r="L658">
        <v>2.7</v>
      </c>
      <c r="M658">
        <v>19</v>
      </c>
      <c r="N658">
        <v>444.37</v>
      </c>
      <c r="O658">
        <v>229.44</v>
      </c>
      <c r="P658">
        <v>214.94</v>
      </c>
      <c r="Q658">
        <v>2.97</v>
      </c>
      <c r="R658">
        <v>1.45</v>
      </c>
      <c r="S658">
        <v>0.64</v>
      </c>
      <c r="T658">
        <v>3</v>
      </c>
      <c r="U658">
        <v>3.3</v>
      </c>
      <c r="V658">
        <v>2.97</v>
      </c>
      <c r="W658">
        <v>0.98</v>
      </c>
      <c r="X658">
        <v>45.63</v>
      </c>
      <c r="Y658" s="13">
        <f t="shared" si="57"/>
        <v>31.941000000000003</v>
      </c>
      <c r="Z658" s="13">
        <f t="shared" si="58"/>
        <v>25.552800000000001</v>
      </c>
      <c r="AA658" s="71">
        <f t="shared" si="59"/>
        <v>865.06</v>
      </c>
      <c r="AB658" s="72">
        <f t="shared" si="60"/>
        <v>61.79</v>
      </c>
    </row>
    <row r="659" spans="3:28" x14ac:dyDescent="0.35">
      <c r="C659" t="s">
        <v>132</v>
      </c>
      <c r="D659">
        <v>23.4</v>
      </c>
      <c r="E659">
        <v>0.95</v>
      </c>
      <c r="F659">
        <v>9.48</v>
      </c>
      <c r="G659">
        <v>637.63</v>
      </c>
      <c r="H659">
        <v>0</v>
      </c>
      <c r="I659">
        <v>1.08</v>
      </c>
      <c r="J659">
        <v>0.87</v>
      </c>
      <c r="K659">
        <v>4</v>
      </c>
      <c r="L659">
        <v>2.7</v>
      </c>
      <c r="M659">
        <v>19</v>
      </c>
      <c r="N659">
        <v>444.52</v>
      </c>
      <c r="O659">
        <v>229.51</v>
      </c>
      <c r="P659">
        <v>215.01</v>
      </c>
      <c r="Q659">
        <v>2.96</v>
      </c>
      <c r="R659">
        <v>1.48</v>
      </c>
      <c r="S659">
        <v>0.64</v>
      </c>
      <c r="T659">
        <v>3</v>
      </c>
      <c r="U659">
        <v>3.31</v>
      </c>
      <c r="V659">
        <v>2.96</v>
      </c>
      <c r="W659">
        <v>0.98</v>
      </c>
      <c r="X659">
        <v>45.49</v>
      </c>
      <c r="Y659" s="13">
        <f t="shared" si="57"/>
        <v>31.843</v>
      </c>
      <c r="Z659" s="13">
        <f t="shared" si="58"/>
        <v>25.474399999999999</v>
      </c>
      <c r="AA659" s="71">
        <f t="shared" si="59"/>
        <v>864.99</v>
      </c>
      <c r="AB659" s="72">
        <f t="shared" si="60"/>
        <v>61.785000000000004</v>
      </c>
    </row>
    <row r="660" spans="3:28" x14ac:dyDescent="0.35">
      <c r="C660" t="s">
        <v>132</v>
      </c>
      <c r="D660">
        <v>23.41</v>
      </c>
      <c r="E660">
        <v>0.95</v>
      </c>
      <c r="F660">
        <v>9.58</v>
      </c>
      <c r="G660">
        <v>636.82000000000005</v>
      </c>
      <c r="H660">
        <v>0</v>
      </c>
      <c r="I660">
        <v>1.08</v>
      </c>
      <c r="J660">
        <v>0.89</v>
      </c>
      <c r="K660">
        <v>4</v>
      </c>
      <c r="L660">
        <v>2.71</v>
      </c>
      <c r="M660">
        <v>19</v>
      </c>
      <c r="N660">
        <v>444.69</v>
      </c>
      <c r="O660">
        <v>229.6</v>
      </c>
      <c r="P660">
        <v>215.09</v>
      </c>
      <c r="Q660">
        <v>2.95</v>
      </c>
      <c r="R660">
        <v>1.51</v>
      </c>
      <c r="S660">
        <v>0.64</v>
      </c>
      <c r="T660">
        <v>3</v>
      </c>
      <c r="U660">
        <v>3.31</v>
      </c>
      <c r="V660">
        <v>2.95</v>
      </c>
      <c r="W660">
        <v>0.97</v>
      </c>
      <c r="X660">
        <v>45.26</v>
      </c>
      <c r="Y660" s="13">
        <f t="shared" si="57"/>
        <v>31.681999999999999</v>
      </c>
      <c r="Z660" s="13">
        <f t="shared" si="58"/>
        <v>25.345600000000001</v>
      </c>
      <c r="AA660" s="71">
        <f t="shared" si="59"/>
        <v>864.91</v>
      </c>
      <c r="AB660" s="72">
        <f t="shared" si="60"/>
        <v>61.779285714285713</v>
      </c>
    </row>
    <row r="661" spans="3:28" x14ac:dyDescent="0.35">
      <c r="C661" t="s">
        <v>132</v>
      </c>
      <c r="D661">
        <v>23.41</v>
      </c>
      <c r="E661">
        <v>0.95</v>
      </c>
      <c r="F661">
        <v>9.58</v>
      </c>
      <c r="G661">
        <v>634.87</v>
      </c>
      <c r="H661">
        <v>0</v>
      </c>
      <c r="I661">
        <v>1.08</v>
      </c>
      <c r="J661">
        <v>0.89</v>
      </c>
      <c r="K661">
        <v>4</v>
      </c>
      <c r="L661">
        <v>2.71</v>
      </c>
      <c r="M661">
        <v>19</v>
      </c>
      <c r="N661">
        <v>444.85</v>
      </c>
      <c r="O661">
        <v>229.68</v>
      </c>
      <c r="P661">
        <v>215.17</v>
      </c>
      <c r="Q661">
        <v>2.94</v>
      </c>
      <c r="R661">
        <v>1.52</v>
      </c>
      <c r="S661">
        <v>0.64</v>
      </c>
      <c r="T661">
        <v>3</v>
      </c>
      <c r="U661">
        <v>3.31</v>
      </c>
      <c r="V661">
        <v>2.94</v>
      </c>
      <c r="W661">
        <v>0.97</v>
      </c>
      <c r="X661">
        <v>45.14</v>
      </c>
      <c r="Y661" s="13">
        <f t="shared" si="57"/>
        <v>31.598000000000003</v>
      </c>
      <c r="Z661" s="13">
        <f t="shared" si="58"/>
        <v>25.278400000000001</v>
      </c>
      <c r="AA661" s="71">
        <f t="shared" si="59"/>
        <v>864.83</v>
      </c>
      <c r="AB661" s="72">
        <f t="shared" si="60"/>
        <v>61.773571428571429</v>
      </c>
    </row>
    <row r="662" spans="3:28" x14ac:dyDescent="0.35">
      <c r="C662" t="s">
        <v>132</v>
      </c>
      <c r="D662">
        <v>23.42</v>
      </c>
      <c r="E662">
        <v>0.95</v>
      </c>
      <c r="F662">
        <v>9.58</v>
      </c>
      <c r="G662">
        <v>631.44000000000005</v>
      </c>
      <c r="H662">
        <v>0</v>
      </c>
      <c r="I662">
        <v>1.08</v>
      </c>
      <c r="J662">
        <v>0.89</v>
      </c>
      <c r="K662">
        <v>4</v>
      </c>
      <c r="L662">
        <v>2.71</v>
      </c>
      <c r="M662">
        <v>19</v>
      </c>
      <c r="N662">
        <v>445.02</v>
      </c>
      <c r="O662">
        <v>229.77</v>
      </c>
      <c r="P662">
        <v>215.25</v>
      </c>
      <c r="Q662">
        <v>2.93</v>
      </c>
      <c r="R662">
        <v>1.52</v>
      </c>
      <c r="S662">
        <v>0.64</v>
      </c>
      <c r="T662">
        <v>3</v>
      </c>
      <c r="U662">
        <v>3.31</v>
      </c>
      <c r="V662">
        <v>2.93</v>
      </c>
      <c r="W662">
        <v>0.97</v>
      </c>
      <c r="X662">
        <v>45.11</v>
      </c>
      <c r="Y662" s="13">
        <f t="shared" si="57"/>
        <v>31.576999999999998</v>
      </c>
      <c r="Z662" s="13">
        <f t="shared" si="58"/>
        <v>25.261599999999998</v>
      </c>
      <c r="AA662" s="71">
        <f t="shared" si="59"/>
        <v>864.75</v>
      </c>
      <c r="AB662" s="72">
        <f t="shared" si="60"/>
        <v>61.767857142857146</v>
      </c>
    </row>
    <row r="663" spans="3:28" x14ac:dyDescent="0.35">
      <c r="C663" t="s">
        <v>132</v>
      </c>
      <c r="D663">
        <v>23.43</v>
      </c>
      <c r="E663">
        <v>0.95</v>
      </c>
      <c r="F663">
        <v>9.58</v>
      </c>
      <c r="G663">
        <v>628.86</v>
      </c>
      <c r="H663">
        <v>0</v>
      </c>
      <c r="I663">
        <v>1.08</v>
      </c>
      <c r="J663">
        <v>0.89</v>
      </c>
      <c r="K663">
        <v>4</v>
      </c>
      <c r="L663">
        <v>2.71</v>
      </c>
      <c r="M663">
        <v>19</v>
      </c>
      <c r="N663">
        <v>445.17</v>
      </c>
      <c r="O663">
        <v>229.85</v>
      </c>
      <c r="P663">
        <v>215.32</v>
      </c>
      <c r="Q663">
        <v>2.93</v>
      </c>
      <c r="R663">
        <v>1.52</v>
      </c>
      <c r="S663">
        <v>0.64</v>
      </c>
      <c r="T663">
        <v>3</v>
      </c>
      <c r="U663">
        <v>3.31</v>
      </c>
      <c r="V663">
        <v>2.93</v>
      </c>
      <c r="W663">
        <v>0.97</v>
      </c>
      <c r="X663">
        <v>45.07</v>
      </c>
      <c r="Y663" s="13">
        <f t="shared" si="57"/>
        <v>31.548999999999999</v>
      </c>
      <c r="Z663" s="13">
        <f t="shared" si="58"/>
        <v>25.2392</v>
      </c>
      <c r="AA663" s="71">
        <f t="shared" si="59"/>
        <v>864.68000000000006</v>
      </c>
      <c r="AB663" s="72">
        <f t="shared" si="60"/>
        <v>61.76285714285715</v>
      </c>
    </row>
    <row r="664" spans="3:28" x14ac:dyDescent="0.35">
      <c r="C664" t="s">
        <v>132</v>
      </c>
      <c r="D664">
        <v>23.44</v>
      </c>
      <c r="E664">
        <v>0.95</v>
      </c>
      <c r="F664">
        <v>9.67</v>
      </c>
      <c r="G664">
        <v>631.79</v>
      </c>
      <c r="H664">
        <v>0</v>
      </c>
      <c r="I664">
        <v>1.07</v>
      </c>
      <c r="J664">
        <v>0.9</v>
      </c>
      <c r="K664">
        <v>4</v>
      </c>
      <c r="L664">
        <v>2.71</v>
      </c>
      <c r="M664">
        <v>19</v>
      </c>
      <c r="N664">
        <v>445.34</v>
      </c>
      <c r="O664">
        <v>229.94</v>
      </c>
      <c r="P664">
        <v>215.4</v>
      </c>
      <c r="Q664">
        <v>2.92</v>
      </c>
      <c r="R664">
        <v>1.53</v>
      </c>
      <c r="S664">
        <v>0.64</v>
      </c>
      <c r="T664">
        <v>3</v>
      </c>
      <c r="U664">
        <v>3.32</v>
      </c>
      <c r="V664">
        <v>2.92</v>
      </c>
      <c r="W664">
        <v>0.96</v>
      </c>
      <c r="X664">
        <v>44.89</v>
      </c>
      <c r="Y664" s="13">
        <f t="shared" si="57"/>
        <v>31.423000000000002</v>
      </c>
      <c r="Z664" s="13">
        <f t="shared" si="58"/>
        <v>25.138400000000001</v>
      </c>
      <c r="AA664" s="71">
        <f t="shared" si="59"/>
        <v>854.6</v>
      </c>
      <c r="AB664" s="72">
        <f t="shared" si="60"/>
        <v>61.042857142857144</v>
      </c>
    </row>
    <row r="665" spans="3:28" x14ac:dyDescent="0.35">
      <c r="C665" t="s">
        <v>132</v>
      </c>
      <c r="D665">
        <v>23.45</v>
      </c>
      <c r="E665">
        <v>0.94</v>
      </c>
      <c r="F665">
        <v>9.67</v>
      </c>
      <c r="G665">
        <v>630.59</v>
      </c>
      <c r="H665">
        <v>0</v>
      </c>
      <c r="I665">
        <v>1.07</v>
      </c>
      <c r="J665">
        <v>0.9</v>
      </c>
      <c r="K665">
        <v>4</v>
      </c>
      <c r="L665">
        <v>2.71</v>
      </c>
      <c r="M665">
        <v>19</v>
      </c>
      <c r="N665">
        <v>445.51</v>
      </c>
      <c r="O665">
        <v>230.02</v>
      </c>
      <c r="P665">
        <v>215.49</v>
      </c>
      <c r="Q665">
        <v>2.9</v>
      </c>
      <c r="R665">
        <v>1.54</v>
      </c>
      <c r="S665">
        <v>0.64</v>
      </c>
      <c r="T665">
        <v>3</v>
      </c>
      <c r="U665">
        <v>3.32</v>
      </c>
      <c r="V665">
        <v>2.9</v>
      </c>
      <c r="W665">
        <v>0.96</v>
      </c>
      <c r="X665">
        <v>44.57</v>
      </c>
      <c r="Y665" s="13">
        <f t="shared" si="57"/>
        <v>31.199000000000002</v>
      </c>
      <c r="Z665" s="13">
        <f t="shared" si="58"/>
        <v>24.959199999999999</v>
      </c>
      <c r="AA665" s="71">
        <f t="shared" si="59"/>
        <v>854.51</v>
      </c>
      <c r="AB665" s="72">
        <f t="shared" si="60"/>
        <v>61.036428571428573</v>
      </c>
    </row>
    <row r="666" spans="3:28" x14ac:dyDescent="0.35">
      <c r="C666" t="s">
        <v>132</v>
      </c>
      <c r="D666">
        <v>23.46</v>
      </c>
      <c r="E666">
        <v>0.94</v>
      </c>
      <c r="F666">
        <v>9.58</v>
      </c>
      <c r="G666">
        <v>627.20000000000005</v>
      </c>
      <c r="H666">
        <v>0</v>
      </c>
      <c r="I666">
        <v>1.07</v>
      </c>
      <c r="J666">
        <v>0.9</v>
      </c>
      <c r="K666">
        <v>4</v>
      </c>
      <c r="L666">
        <v>2.71</v>
      </c>
      <c r="M666">
        <v>19</v>
      </c>
      <c r="N666">
        <v>445.66</v>
      </c>
      <c r="O666">
        <v>230.1</v>
      </c>
      <c r="P666">
        <v>215.56</v>
      </c>
      <c r="Q666">
        <v>2.88</v>
      </c>
      <c r="R666">
        <v>1.54</v>
      </c>
      <c r="S666">
        <v>0.64</v>
      </c>
      <c r="T666">
        <v>3</v>
      </c>
      <c r="U666">
        <v>3.32</v>
      </c>
      <c r="V666">
        <v>2.88</v>
      </c>
      <c r="W666">
        <v>0.95</v>
      </c>
      <c r="X666">
        <v>44.37</v>
      </c>
      <c r="Y666" s="13">
        <f t="shared" si="57"/>
        <v>31.058999999999997</v>
      </c>
      <c r="Z666" s="13">
        <f t="shared" si="58"/>
        <v>24.847199999999997</v>
      </c>
      <c r="AA666" s="71">
        <f t="shared" si="59"/>
        <v>854.44</v>
      </c>
      <c r="AB666" s="72">
        <f t="shared" si="60"/>
        <v>61.031428571428577</v>
      </c>
    </row>
    <row r="667" spans="3:28" x14ac:dyDescent="0.35">
      <c r="C667" t="s">
        <v>132</v>
      </c>
      <c r="D667">
        <v>23.46</v>
      </c>
      <c r="E667">
        <v>0.94</v>
      </c>
      <c r="F667">
        <v>9.48</v>
      </c>
      <c r="G667">
        <v>626.33000000000004</v>
      </c>
      <c r="H667">
        <v>0</v>
      </c>
      <c r="I667">
        <v>1.07</v>
      </c>
      <c r="J667">
        <v>0.89</v>
      </c>
      <c r="K667">
        <v>4</v>
      </c>
      <c r="L667">
        <v>2.71</v>
      </c>
      <c r="M667">
        <v>19</v>
      </c>
      <c r="N667">
        <v>445.83</v>
      </c>
      <c r="O667">
        <v>230.19</v>
      </c>
      <c r="P667">
        <v>215.64</v>
      </c>
      <c r="Q667">
        <v>2.87</v>
      </c>
      <c r="R667">
        <v>1.54</v>
      </c>
      <c r="S667">
        <v>0.64</v>
      </c>
      <c r="T667">
        <v>3</v>
      </c>
      <c r="U667">
        <v>3.32</v>
      </c>
      <c r="V667">
        <v>2.87</v>
      </c>
      <c r="W667">
        <v>0.95</v>
      </c>
      <c r="X667">
        <v>44.25</v>
      </c>
      <c r="Y667" s="13">
        <f t="shared" si="57"/>
        <v>30.975000000000001</v>
      </c>
      <c r="Z667" s="13">
        <f t="shared" si="58"/>
        <v>24.78</v>
      </c>
      <c r="AA667" s="71">
        <f t="shared" si="59"/>
        <v>854.36</v>
      </c>
      <c r="AB667" s="72">
        <f t="shared" si="60"/>
        <v>61.025714285714287</v>
      </c>
    </row>
    <row r="668" spans="3:28" x14ac:dyDescent="0.35">
      <c r="C668" t="s">
        <v>132</v>
      </c>
      <c r="D668">
        <v>23.47</v>
      </c>
      <c r="E668">
        <v>0.94</v>
      </c>
      <c r="F668">
        <v>9.48</v>
      </c>
      <c r="G668">
        <v>627.13</v>
      </c>
      <c r="H668">
        <v>0</v>
      </c>
      <c r="I668">
        <v>1.06</v>
      </c>
      <c r="J668">
        <v>0.89</v>
      </c>
      <c r="K668">
        <v>4</v>
      </c>
      <c r="L668">
        <v>2.71</v>
      </c>
      <c r="M668">
        <v>19</v>
      </c>
      <c r="N668">
        <v>445.99</v>
      </c>
      <c r="O668">
        <v>230.27</v>
      </c>
      <c r="P668">
        <v>215.72</v>
      </c>
      <c r="Q668">
        <v>2.87</v>
      </c>
      <c r="R668">
        <v>1.53</v>
      </c>
      <c r="S668">
        <v>0.64</v>
      </c>
      <c r="T668">
        <v>3</v>
      </c>
      <c r="U668">
        <v>3.32</v>
      </c>
      <c r="V668">
        <v>2.87</v>
      </c>
      <c r="W668">
        <v>0.95</v>
      </c>
      <c r="X668">
        <v>44.2</v>
      </c>
      <c r="Y668" s="13">
        <f t="shared" si="57"/>
        <v>30.940000000000005</v>
      </c>
      <c r="Z668" s="13">
        <f t="shared" si="58"/>
        <v>24.752000000000002</v>
      </c>
      <c r="AA668" s="71">
        <f t="shared" si="59"/>
        <v>844.28</v>
      </c>
      <c r="AB668" s="72">
        <f t="shared" si="60"/>
        <v>60.305714285714281</v>
      </c>
    </row>
    <row r="669" spans="3:28" x14ac:dyDescent="0.35">
      <c r="C669" t="s">
        <v>132</v>
      </c>
      <c r="D669">
        <v>23.48</v>
      </c>
      <c r="E669">
        <v>0.94</v>
      </c>
      <c r="F669">
        <v>9.48</v>
      </c>
      <c r="G669">
        <v>629.24</v>
      </c>
      <c r="H669">
        <v>0</v>
      </c>
      <c r="I669">
        <v>1.06</v>
      </c>
      <c r="J669">
        <v>0.89</v>
      </c>
      <c r="K669">
        <v>4</v>
      </c>
      <c r="L669">
        <v>2.71</v>
      </c>
      <c r="M669">
        <v>19</v>
      </c>
      <c r="N669">
        <v>446.16</v>
      </c>
      <c r="O669">
        <v>230.36</v>
      </c>
      <c r="P669">
        <v>215.8</v>
      </c>
      <c r="Q669">
        <v>2.87</v>
      </c>
      <c r="R669">
        <v>1.54</v>
      </c>
      <c r="S669">
        <v>0.64</v>
      </c>
      <c r="T669">
        <v>3</v>
      </c>
      <c r="U669">
        <v>3.33</v>
      </c>
      <c r="V669">
        <v>2.87</v>
      </c>
      <c r="W669">
        <v>0.95</v>
      </c>
      <c r="X669">
        <v>44.18</v>
      </c>
      <c r="Y669" s="13">
        <f t="shared" si="57"/>
        <v>30.925999999999998</v>
      </c>
      <c r="Z669" s="13">
        <f t="shared" si="58"/>
        <v>24.7408</v>
      </c>
      <c r="AA669" s="71">
        <f t="shared" si="59"/>
        <v>844.2</v>
      </c>
      <c r="AB669" s="72">
        <f t="shared" si="60"/>
        <v>60.300000000000004</v>
      </c>
    </row>
    <row r="670" spans="3:28" x14ac:dyDescent="0.35">
      <c r="C670" t="s">
        <v>132</v>
      </c>
      <c r="D670">
        <v>23.49</v>
      </c>
      <c r="E670">
        <v>0.94</v>
      </c>
      <c r="F670">
        <v>9.58</v>
      </c>
      <c r="G670">
        <v>629.59</v>
      </c>
      <c r="H670">
        <v>0</v>
      </c>
      <c r="I670">
        <v>1.06</v>
      </c>
      <c r="J670">
        <v>0.89</v>
      </c>
      <c r="K670">
        <v>4</v>
      </c>
      <c r="L670">
        <v>2.71</v>
      </c>
      <c r="M670">
        <v>19</v>
      </c>
      <c r="N670">
        <v>446.33</v>
      </c>
      <c r="O670">
        <v>230.45</v>
      </c>
      <c r="P670">
        <v>215.88</v>
      </c>
      <c r="Q670">
        <v>2.86</v>
      </c>
      <c r="R670">
        <v>1.54</v>
      </c>
      <c r="S670">
        <v>0.64</v>
      </c>
      <c r="T670">
        <v>3</v>
      </c>
      <c r="U670">
        <v>3.33</v>
      </c>
      <c r="V670">
        <v>2.86</v>
      </c>
      <c r="W670">
        <v>0.95</v>
      </c>
      <c r="X670">
        <v>44.16</v>
      </c>
      <c r="Y670" s="13">
        <f t="shared" si="57"/>
        <v>30.911999999999999</v>
      </c>
      <c r="Z670" s="13">
        <f t="shared" si="58"/>
        <v>24.729600000000001</v>
      </c>
      <c r="AA670" s="71">
        <f t="shared" si="59"/>
        <v>844.12</v>
      </c>
      <c r="AB670" s="72">
        <f t="shared" si="60"/>
        <v>60.294285714285714</v>
      </c>
    </row>
    <row r="671" spans="3:28" x14ac:dyDescent="0.35">
      <c r="C671" t="s">
        <v>132</v>
      </c>
      <c r="D671">
        <v>23.5</v>
      </c>
      <c r="E671">
        <v>0.94</v>
      </c>
      <c r="F671">
        <v>9.48</v>
      </c>
      <c r="G671">
        <v>628.34</v>
      </c>
      <c r="H671">
        <v>0</v>
      </c>
      <c r="I671">
        <v>1.07</v>
      </c>
      <c r="J671">
        <v>0.89</v>
      </c>
      <c r="K671">
        <v>4</v>
      </c>
      <c r="L671">
        <v>2.71</v>
      </c>
      <c r="M671">
        <v>19</v>
      </c>
      <c r="N671">
        <v>446.48</v>
      </c>
      <c r="O671">
        <v>230.53</v>
      </c>
      <c r="P671">
        <v>215.96</v>
      </c>
      <c r="Q671">
        <v>2.87</v>
      </c>
      <c r="R671">
        <v>1.52</v>
      </c>
      <c r="S671">
        <v>0.64</v>
      </c>
      <c r="T671">
        <v>3</v>
      </c>
      <c r="U671">
        <v>3.32</v>
      </c>
      <c r="V671">
        <v>2.87</v>
      </c>
      <c r="W671">
        <v>0.95</v>
      </c>
      <c r="X671">
        <v>44.26</v>
      </c>
      <c r="Y671" s="13">
        <f t="shared" si="57"/>
        <v>30.981999999999999</v>
      </c>
      <c r="Z671" s="13">
        <f t="shared" si="58"/>
        <v>24.785599999999999</v>
      </c>
      <c r="AA671" s="71">
        <f t="shared" si="59"/>
        <v>854.04</v>
      </c>
      <c r="AB671" s="72">
        <f t="shared" si="60"/>
        <v>61.002857142857138</v>
      </c>
    </row>
    <row r="672" spans="3:28" x14ac:dyDescent="0.35">
      <c r="C672" t="s">
        <v>132</v>
      </c>
      <c r="D672">
        <v>23.51</v>
      </c>
      <c r="E672">
        <v>0.94</v>
      </c>
      <c r="F672">
        <v>9.2899999999999991</v>
      </c>
      <c r="G672">
        <v>628.48</v>
      </c>
      <c r="H672">
        <v>0</v>
      </c>
      <c r="I672">
        <v>1.07</v>
      </c>
      <c r="J672">
        <v>0.88</v>
      </c>
      <c r="K672">
        <v>4</v>
      </c>
      <c r="L672">
        <v>2.71</v>
      </c>
      <c r="M672">
        <v>19</v>
      </c>
      <c r="N672">
        <v>446.65</v>
      </c>
      <c r="O672">
        <v>230.61</v>
      </c>
      <c r="P672">
        <v>216.04</v>
      </c>
      <c r="Q672">
        <v>2.87</v>
      </c>
      <c r="R672">
        <v>1.51</v>
      </c>
      <c r="S672">
        <v>0.64</v>
      </c>
      <c r="T672">
        <v>3</v>
      </c>
      <c r="U672">
        <v>3.32</v>
      </c>
      <c r="V672">
        <v>2.87</v>
      </c>
      <c r="W672">
        <v>0.95</v>
      </c>
      <c r="X672">
        <v>44.35</v>
      </c>
      <c r="Y672" s="13">
        <f t="shared" si="57"/>
        <v>31.044999999999998</v>
      </c>
      <c r="Z672" s="13">
        <f t="shared" si="58"/>
        <v>24.835999999999999</v>
      </c>
      <c r="AA672" s="71">
        <f t="shared" si="59"/>
        <v>853.96</v>
      </c>
      <c r="AB672" s="72">
        <f t="shared" si="60"/>
        <v>60.997142857142862</v>
      </c>
    </row>
    <row r="673" spans="3:28" x14ac:dyDescent="0.35">
      <c r="C673" t="s">
        <v>132</v>
      </c>
      <c r="D673">
        <v>23.52</v>
      </c>
      <c r="E673">
        <v>0.94</v>
      </c>
      <c r="F673">
        <v>9.2899999999999991</v>
      </c>
      <c r="G673">
        <v>630.85</v>
      </c>
      <c r="H673">
        <v>0</v>
      </c>
      <c r="I673">
        <v>1.07</v>
      </c>
      <c r="J673">
        <v>0.87</v>
      </c>
      <c r="K673">
        <v>4</v>
      </c>
      <c r="L673">
        <v>2.71</v>
      </c>
      <c r="M673">
        <v>19</v>
      </c>
      <c r="N673">
        <v>446.8</v>
      </c>
      <c r="O673">
        <v>230.69</v>
      </c>
      <c r="P673">
        <v>216.11</v>
      </c>
      <c r="Q673">
        <v>2.88</v>
      </c>
      <c r="R673">
        <v>1.49</v>
      </c>
      <c r="S673">
        <v>0.64</v>
      </c>
      <c r="T673">
        <v>3</v>
      </c>
      <c r="U673">
        <v>3.32</v>
      </c>
      <c r="V673">
        <v>2.88</v>
      </c>
      <c r="W673">
        <v>0.95</v>
      </c>
      <c r="X673">
        <v>44.45</v>
      </c>
      <c r="Y673" s="13">
        <f t="shared" si="57"/>
        <v>31.115000000000002</v>
      </c>
      <c r="Z673" s="13">
        <f t="shared" si="58"/>
        <v>24.892000000000003</v>
      </c>
      <c r="AA673" s="71">
        <f t="shared" si="59"/>
        <v>853.89</v>
      </c>
      <c r="AB673" s="72">
        <f t="shared" si="60"/>
        <v>60.992142857142859</v>
      </c>
    </row>
    <row r="674" spans="3:28" x14ac:dyDescent="0.35">
      <c r="C674" t="s">
        <v>132</v>
      </c>
      <c r="D674">
        <v>23.52</v>
      </c>
      <c r="E674">
        <v>0.94</v>
      </c>
      <c r="F674">
        <v>9.19</v>
      </c>
      <c r="G674">
        <v>634.36</v>
      </c>
      <c r="H674">
        <v>0</v>
      </c>
      <c r="I674">
        <v>1.07</v>
      </c>
      <c r="J674">
        <v>0.86</v>
      </c>
      <c r="K674">
        <v>4</v>
      </c>
      <c r="L674">
        <v>2.7</v>
      </c>
      <c r="M674">
        <v>19</v>
      </c>
      <c r="N674">
        <v>446.97</v>
      </c>
      <c r="O674">
        <v>230.78</v>
      </c>
      <c r="P674">
        <v>216.19</v>
      </c>
      <c r="Q674">
        <v>2.89</v>
      </c>
      <c r="R674">
        <v>1.47</v>
      </c>
      <c r="S674">
        <v>0.65</v>
      </c>
      <c r="T674">
        <v>3</v>
      </c>
      <c r="U674">
        <v>3.31</v>
      </c>
      <c r="V674">
        <v>2.89</v>
      </c>
      <c r="W674">
        <v>0.95</v>
      </c>
      <c r="X674">
        <v>44.64</v>
      </c>
      <c r="Y674" s="13">
        <f t="shared" si="57"/>
        <v>31.248000000000001</v>
      </c>
      <c r="Z674" s="13">
        <f t="shared" si="58"/>
        <v>24.9984</v>
      </c>
      <c r="AA674" s="71">
        <f t="shared" si="59"/>
        <v>853.81</v>
      </c>
      <c r="AB674" s="72">
        <f t="shared" si="60"/>
        <v>60.986428571428569</v>
      </c>
    </row>
    <row r="675" spans="3:28" x14ac:dyDescent="0.35">
      <c r="C675" t="s">
        <v>132</v>
      </c>
      <c r="D675">
        <v>23.53</v>
      </c>
      <c r="E675">
        <v>0.95</v>
      </c>
      <c r="F675">
        <v>9.1</v>
      </c>
      <c r="G675">
        <v>637.55999999999995</v>
      </c>
      <c r="H675">
        <v>0</v>
      </c>
      <c r="I675">
        <v>1.07</v>
      </c>
      <c r="J675">
        <v>0.85</v>
      </c>
      <c r="K675">
        <v>4</v>
      </c>
      <c r="L675">
        <v>2.7</v>
      </c>
      <c r="M675">
        <v>19</v>
      </c>
      <c r="N675">
        <v>447.13</v>
      </c>
      <c r="O675">
        <v>230.86</v>
      </c>
      <c r="P675">
        <v>216.27</v>
      </c>
      <c r="Q675">
        <v>2.9</v>
      </c>
      <c r="R675">
        <v>1.46</v>
      </c>
      <c r="S675">
        <v>0.65</v>
      </c>
      <c r="T675">
        <v>3</v>
      </c>
      <c r="U675">
        <v>3.31</v>
      </c>
      <c r="V675">
        <v>2.9</v>
      </c>
      <c r="W675">
        <v>0.96</v>
      </c>
      <c r="X675">
        <v>44.78</v>
      </c>
      <c r="Y675" s="13">
        <f t="shared" si="57"/>
        <v>31.346000000000004</v>
      </c>
      <c r="Z675" s="13">
        <f t="shared" si="58"/>
        <v>25.076800000000002</v>
      </c>
      <c r="AA675" s="71">
        <f t="shared" si="59"/>
        <v>853.73</v>
      </c>
      <c r="AB675" s="72">
        <f t="shared" si="60"/>
        <v>60.980714285714285</v>
      </c>
    </row>
    <row r="676" spans="3:28" x14ac:dyDescent="0.35">
      <c r="C676" t="s">
        <v>132</v>
      </c>
      <c r="D676">
        <v>23.54</v>
      </c>
      <c r="E676">
        <v>0.95</v>
      </c>
      <c r="F676">
        <v>9.1</v>
      </c>
      <c r="G676">
        <v>640.22</v>
      </c>
      <c r="H676">
        <v>0</v>
      </c>
      <c r="I676">
        <v>1.08</v>
      </c>
      <c r="J676">
        <v>0.85</v>
      </c>
      <c r="K676">
        <v>4</v>
      </c>
      <c r="L676">
        <v>2.7</v>
      </c>
      <c r="M676">
        <v>19</v>
      </c>
      <c r="N676">
        <v>447.3</v>
      </c>
      <c r="O676">
        <v>230.95</v>
      </c>
      <c r="P676">
        <v>216.35</v>
      </c>
      <c r="Q676">
        <v>2.91</v>
      </c>
      <c r="R676">
        <v>1.46</v>
      </c>
      <c r="S676">
        <v>0.65</v>
      </c>
      <c r="T676">
        <v>3</v>
      </c>
      <c r="U676">
        <v>3.31</v>
      </c>
      <c r="V676">
        <v>2.91</v>
      </c>
      <c r="W676">
        <v>0.96</v>
      </c>
      <c r="X676">
        <v>44.9</v>
      </c>
      <c r="Y676" s="13">
        <f t="shared" si="57"/>
        <v>31.43</v>
      </c>
      <c r="Z676" s="13">
        <f t="shared" si="58"/>
        <v>25.144000000000002</v>
      </c>
      <c r="AA676" s="71">
        <f t="shared" si="59"/>
        <v>863.65</v>
      </c>
      <c r="AB676" s="72">
        <f t="shared" si="60"/>
        <v>61.68928571428571</v>
      </c>
    </row>
    <row r="677" spans="3:28" x14ac:dyDescent="0.35">
      <c r="C677" t="s">
        <v>132</v>
      </c>
      <c r="D677">
        <v>23.55</v>
      </c>
      <c r="E677">
        <v>0.95</v>
      </c>
      <c r="F677">
        <v>9.3800000000000008</v>
      </c>
      <c r="G677">
        <v>642.34</v>
      </c>
      <c r="H677">
        <v>0</v>
      </c>
      <c r="I677">
        <v>1.07</v>
      </c>
      <c r="J677">
        <v>0.87</v>
      </c>
      <c r="K677">
        <v>4</v>
      </c>
      <c r="L677">
        <v>2.71</v>
      </c>
      <c r="M677">
        <v>19</v>
      </c>
      <c r="N677">
        <v>447.47</v>
      </c>
      <c r="O677">
        <v>231.04</v>
      </c>
      <c r="P677">
        <v>216.43</v>
      </c>
      <c r="Q677">
        <v>2.9</v>
      </c>
      <c r="R677">
        <v>1.5</v>
      </c>
      <c r="S677">
        <v>0.65</v>
      </c>
      <c r="T677">
        <v>3</v>
      </c>
      <c r="U677">
        <v>3.32</v>
      </c>
      <c r="V677">
        <v>2.9</v>
      </c>
      <c r="W677">
        <v>0.96</v>
      </c>
      <c r="X677">
        <v>44.76</v>
      </c>
      <c r="Y677" s="13">
        <f t="shared" si="57"/>
        <v>31.332000000000001</v>
      </c>
      <c r="Z677" s="13">
        <f t="shared" si="58"/>
        <v>25.0656</v>
      </c>
      <c r="AA677" s="71">
        <f t="shared" si="59"/>
        <v>853.56999999999994</v>
      </c>
      <c r="AB677" s="72">
        <f t="shared" si="60"/>
        <v>60.969285714285711</v>
      </c>
    </row>
    <row r="678" spans="3:28" x14ac:dyDescent="0.35">
      <c r="C678" t="s">
        <v>132</v>
      </c>
      <c r="D678">
        <v>23.56</v>
      </c>
      <c r="E678">
        <v>0.94</v>
      </c>
      <c r="F678">
        <v>9.67</v>
      </c>
      <c r="G678">
        <v>640.23</v>
      </c>
      <c r="H678">
        <v>0</v>
      </c>
      <c r="I678">
        <v>1.07</v>
      </c>
      <c r="J678">
        <v>0.89</v>
      </c>
      <c r="K678">
        <v>4</v>
      </c>
      <c r="L678">
        <v>2.71</v>
      </c>
      <c r="M678">
        <v>19</v>
      </c>
      <c r="N678">
        <v>447.62</v>
      </c>
      <c r="O678">
        <v>231.11</v>
      </c>
      <c r="P678">
        <v>216.51</v>
      </c>
      <c r="Q678">
        <v>2.89</v>
      </c>
      <c r="R678">
        <v>1.53</v>
      </c>
      <c r="S678">
        <v>0.66</v>
      </c>
      <c r="T678">
        <v>3</v>
      </c>
      <c r="U678">
        <v>3.32</v>
      </c>
      <c r="V678">
        <v>2.89</v>
      </c>
      <c r="W678">
        <v>0.95</v>
      </c>
      <c r="X678">
        <v>44.72</v>
      </c>
      <c r="Y678" s="13">
        <f t="shared" si="57"/>
        <v>31.303999999999995</v>
      </c>
      <c r="Z678" s="13">
        <f t="shared" si="58"/>
        <v>25.043199999999999</v>
      </c>
      <c r="AA678" s="71">
        <f t="shared" si="59"/>
        <v>853.49</v>
      </c>
      <c r="AB678" s="72">
        <f t="shared" si="60"/>
        <v>60.963571428571427</v>
      </c>
    </row>
    <row r="679" spans="3:28" x14ac:dyDescent="0.35">
      <c r="C679" t="s">
        <v>132</v>
      </c>
      <c r="D679">
        <v>23.57</v>
      </c>
      <c r="E679">
        <v>0.95</v>
      </c>
      <c r="F679">
        <v>9.67</v>
      </c>
      <c r="G679">
        <v>641.27</v>
      </c>
      <c r="H679">
        <v>0</v>
      </c>
      <c r="I679">
        <v>1.08</v>
      </c>
      <c r="J679">
        <v>0.9</v>
      </c>
      <c r="K679">
        <v>4</v>
      </c>
      <c r="L679">
        <v>2.71</v>
      </c>
      <c r="M679">
        <v>19</v>
      </c>
      <c r="N679">
        <v>447.79</v>
      </c>
      <c r="O679">
        <v>231.2</v>
      </c>
      <c r="P679">
        <v>216.59</v>
      </c>
      <c r="Q679">
        <v>2.9</v>
      </c>
      <c r="R679">
        <v>1.54</v>
      </c>
      <c r="S679">
        <v>0.65</v>
      </c>
      <c r="T679">
        <v>3</v>
      </c>
      <c r="U679">
        <v>3.32</v>
      </c>
      <c r="V679">
        <v>2.9</v>
      </c>
      <c r="W679">
        <v>0.96</v>
      </c>
      <c r="X679">
        <v>44.84</v>
      </c>
      <c r="Y679" s="13">
        <f t="shared" si="57"/>
        <v>31.387999999999998</v>
      </c>
      <c r="Z679" s="13">
        <f t="shared" si="58"/>
        <v>25.110399999999998</v>
      </c>
      <c r="AA679" s="71">
        <f t="shared" si="59"/>
        <v>863.41</v>
      </c>
      <c r="AB679" s="72">
        <f t="shared" si="60"/>
        <v>61.672142857142852</v>
      </c>
    </row>
    <row r="680" spans="3:28" x14ac:dyDescent="0.35">
      <c r="C680" t="s">
        <v>132</v>
      </c>
      <c r="D680">
        <v>23.58</v>
      </c>
      <c r="E680">
        <v>0.95</v>
      </c>
      <c r="F680">
        <v>9.58</v>
      </c>
      <c r="G680">
        <v>640.73</v>
      </c>
      <c r="H680">
        <v>0</v>
      </c>
      <c r="I680">
        <v>1.08</v>
      </c>
      <c r="J680">
        <v>0.89</v>
      </c>
      <c r="K680">
        <v>4</v>
      </c>
      <c r="L680">
        <v>2.71</v>
      </c>
      <c r="M680">
        <v>19</v>
      </c>
      <c r="N680">
        <v>447.94</v>
      </c>
      <c r="O680">
        <v>231.28</v>
      </c>
      <c r="P680">
        <v>216.66</v>
      </c>
      <c r="Q680">
        <v>2.92</v>
      </c>
      <c r="R680">
        <v>1.52</v>
      </c>
      <c r="S680">
        <v>0.65</v>
      </c>
      <c r="T680">
        <v>3</v>
      </c>
      <c r="U680">
        <v>3.31</v>
      </c>
      <c r="V680">
        <v>2.92</v>
      </c>
      <c r="W680">
        <v>0.96</v>
      </c>
      <c r="X680">
        <v>45.23</v>
      </c>
      <c r="Y680" s="13">
        <f t="shared" si="57"/>
        <v>31.660999999999994</v>
      </c>
      <c r="Z680" s="13">
        <f t="shared" si="58"/>
        <v>25.328799999999998</v>
      </c>
      <c r="AA680" s="71">
        <f t="shared" si="59"/>
        <v>863.34</v>
      </c>
      <c r="AB680" s="72">
        <f t="shared" si="60"/>
        <v>61.667142857142856</v>
      </c>
    </row>
    <row r="681" spans="3:28" x14ac:dyDescent="0.35">
      <c r="C681" t="s">
        <v>132</v>
      </c>
      <c r="D681">
        <v>23.59</v>
      </c>
      <c r="E681">
        <v>0.96</v>
      </c>
      <c r="F681">
        <v>9.58</v>
      </c>
      <c r="G681">
        <v>645.53</v>
      </c>
      <c r="H681">
        <v>0</v>
      </c>
      <c r="I681">
        <v>1.0900000000000001</v>
      </c>
      <c r="J681">
        <v>0.88</v>
      </c>
      <c r="K681">
        <v>4</v>
      </c>
      <c r="L681">
        <v>2.7</v>
      </c>
      <c r="M681">
        <v>19</v>
      </c>
      <c r="N681">
        <v>448.11</v>
      </c>
      <c r="O681">
        <v>231.37</v>
      </c>
      <c r="P681">
        <v>216.75</v>
      </c>
      <c r="Q681">
        <v>2.94</v>
      </c>
      <c r="R681">
        <v>1.5</v>
      </c>
      <c r="S681">
        <v>0.65</v>
      </c>
      <c r="T681">
        <v>3</v>
      </c>
      <c r="U681">
        <v>3.31</v>
      </c>
      <c r="V681">
        <v>2.94</v>
      </c>
      <c r="W681">
        <v>0.97</v>
      </c>
      <c r="X681">
        <v>45.51</v>
      </c>
      <c r="Y681" s="13">
        <f t="shared" si="57"/>
        <v>31.856999999999999</v>
      </c>
      <c r="Z681" s="13">
        <f t="shared" si="58"/>
        <v>25.485599999999998</v>
      </c>
      <c r="AA681" s="71">
        <f t="shared" si="59"/>
        <v>873.25</v>
      </c>
      <c r="AB681" s="72">
        <f t="shared" si="60"/>
        <v>62.375</v>
      </c>
    </row>
    <row r="682" spans="3:28" x14ac:dyDescent="0.35">
      <c r="C682" t="s">
        <v>132</v>
      </c>
      <c r="D682">
        <v>23.59</v>
      </c>
      <c r="E682">
        <v>0.96</v>
      </c>
      <c r="F682">
        <v>9.58</v>
      </c>
      <c r="G682">
        <v>647.94000000000005</v>
      </c>
      <c r="H682">
        <v>0</v>
      </c>
      <c r="I682">
        <v>1.0900000000000001</v>
      </c>
      <c r="J682">
        <v>0.88</v>
      </c>
      <c r="K682">
        <v>4</v>
      </c>
      <c r="L682">
        <v>2.7</v>
      </c>
      <c r="M682">
        <v>19</v>
      </c>
      <c r="N682">
        <v>448.27</v>
      </c>
      <c r="O682">
        <v>231.45</v>
      </c>
      <c r="P682">
        <v>216.82</v>
      </c>
      <c r="Q682">
        <v>2.95</v>
      </c>
      <c r="R682">
        <v>1.5</v>
      </c>
      <c r="S682">
        <v>0.65</v>
      </c>
      <c r="T682">
        <v>3</v>
      </c>
      <c r="U682">
        <v>3.31</v>
      </c>
      <c r="V682">
        <v>2.95</v>
      </c>
      <c r="W682">
        <v>0.97</v>
      </c>
      <c r="X682">
        <v>45.68</v>
      </c>
      <c r="Y682" s="13">
        <f t="shared" si="57"/>
        <v>31.975999999999999</v>
      </c>
      <c r="Z682" s="13">
        <f t="shared" si="58"/>
        <v>25.5808</v>
      </c>
      <c r="AA682" s="71">
        <f t="shared" si="59"/>
        <v>873.18000000000006</v>
      </c>
      <c r="AB682" s="72">
        <f t="shared" si="60"/>
        <v>62.370000000000005</v>
      </c>
    </row>
    <row r="683" spans="3:28" x14ac:dyDescent="0.35">
      <c r="C683" t="s">
        <v>132</v>
      </c>
      <c r="D683">
        <v>23.6</v>
      </c>
      <c r="E683">
        <v>0.96</v>
      </c>
      <c r="F683">
        <v>9.67</v>
      </c>
      <c r="G683">
        <v>648.46</v>
      </c>
      <c r="H683">
        <v>0</v>
      </c>
      <c r="I683">
        <v>1.0900000000000001</v>
      </c>
      <c r="J683">
        <v>0.88</v>
      </c>
      <c r="K683">
        <v>4</v>
      </c>
      <c r="L683">
        <v>2.7</v>
      </c>
      <c r="M683">
        <v>19</v>
      </c>
      <c r="N683">
        <v>448.44</v>
      </c>
      <c r="O683">
        <v>231.54</v>
      </c>
      <c r="P683">
        <v>216.9</v>
      </c>
      <c r="Q683">
        <v>2.96</v>
      </c>
      <c r="R683">
        <v>1.5</v>
      </c>
      <c r="S683">
        <v>0.65</v>
      </c>
      <c r="T683">
        <v>3</v>
      </c>
      <c r="U683">
        <v>3.31</v>
      </c>
      <c r="V683">
        <v>2.96</v>
      </c>
      <c r="W683">
        <v>0.98</v>
      </c>
      <c r="X683">
        <v>45.81</v>
      </c>
      <c r="Y683" s="13">
        <f t="shared" si="57"/>
        <v>32.067</v>
      </c>
      <c r="Z683" s="13">
        <f t="shared" si="58"/>
        <v>25.653600000000001</v>
      </c>
      <c r="AA683" s="71">
        <f t="shared" si="59"/>
        <v>873.1</v>
      </c>
      <c r="AB683" s="72">
        <f t="shared" si="60"/>
        <v>62.364285714285714</v>
      </c>
    </row>
    <row r="684" spans="3:28" x14ac:dyDescent="0.35">
      <c r="C684" t="s">
        <v>132</v>
      </c>
      <c r="D684">
        <v>23.61</v>
      </c>
      <c r="E684">
        <v>0.96</v>
      </c>
      <c r="F684">
        <v>9.58</v>
      </c>
      <c r="G684">
        <v>644.62</v>
      </c>
      <c r="H684">
        <v>0</v>
      </c>
      <c r="I684">
        <v>1.0900000000000001</v>
      </c>
      <c r="J684">
        <v>0.88</v>
      </c>
      <c r="K684">
        <v>4</v>
      </c>
      <c r="L684">
        <v>2.7</v>
      </c>
      <c r="M684">
        <v>19</v>
      </c>
      <c r="N684">
        <v>448.61</v>
      </c>
      <c r="O684">
        <v>231.62</v>
      </c>
      <c r="P684">
        <v>216.99</v>
      </c>
      <c r="Q684">
        <v>2.97</v>
      </c>
      <c r="R684">
        <v>1.49</v>
      </c>
      <c r="S684">
        <v>0.64</v>
      </c>
      <c r="T684">
        <v>3</v>
      </c>
      <c r="U684">
        <v>3.31</v>
      </c>
      <c r="V684">
        <v>2.97</v>
      </c>
      <c r="W684">
        <v>0.98</v>
      </c>
      <c r="X684">
        <v>46</v>
      </c>
      <c r="Y684" s="13">
        <f t="shared" si="57"/>
        <v>32.200000000000003</v>
      </c>
      <c r="Z684" s="13">
        <f t="shared" si="58"/>
        <v>25.76</v>
      </c>
      <c r="AA684" s="71">
        <f t="shared" si="59"/>
        <v>873.01</v>
      </c>
      <c r="AB684" s="72">
        <f t="shared" si="60"/>
        <v>62.357857142857142</v>
      </c>
    </row>
    <row r="685" spans="3:28" x14ac:dyDescent="0.35">
      <c r="C685" t="s">
        <v>132</v>
      </c>
      <c r="D685">
        <v>23.62</v>
      </c>
      <c r="E685">
        <v>0.97</v>
      </c>
      <c r="F685">
        <v>9.48</v>
      </c>
      <c r="G685">
        <v>643.74</v>
      </c>
      <c r="H685">
        <v>0</v>
      </c>
      <c r="I685">
        <v>1.1000000000000001</v>
      </c>
      <c r="J685">
        <v>0.86</v>
      </c>
      <c r="K685">
        <v>4</v>
      </c>
      <c r="L685">
        <v>2.7</v>
      </c>
      <c r="M685">
        <v>19</v>
      </c>
      <c r="N685">
        <v>448.76</v>
      </c>
      <c r="O685">
        <v>231.7</v>
      </c>
      <c r="P685">
        <v>217.06</v>
      </c>
      <c r="Q685">
        <v>2.98</v>
      </c>
      <c r="R685">
        <v>1.46</v>
      </c>
      <c r="S685">
        <v>0.64</v>
      </c>
      <c r="T685">
        <v>3</v>
      </c>
      <c r="U685">
        <v>3.3</v>
      </c>
      <c r="V685">
        <v>2.98</v>
      </c>
      <c r="W685">
        <v>0.98</v>
      </c>
      <c r="X685">
        <v>46.26</v>
      </c>
      <c r="Y685" s="13">
        <f t="shared" si="57"/>
        <v>32.381999999999998</v>
      </c>
      <c r="Z685" s="13">
        <f t="shared" si="58"/>
        <v>25.9056</v>
      </c>
      <c r="AA685" s="71">
        <f t="shared" si="59"/>
        <v>882.94</v>
      </c>
      <c r="AB685" s="72">
        <f t="shared" si="60"/>
        <v>63.067142857142862</v>
      </c>
    </row>
    <row r="686" spans="3:28" x14ac:dyDescent="0.35">
      <c r="C686" t="s">
        <v>132</v>
      </c>
      <c r="D686">
        <v>23.63</v>
      </c>
      <c r="E686">
        <v>0.97</v>
      </c>
      <c r="F686">
        <v>9.2899999999999991</v>
      </c>
      <c r="G686">
        <v>644.20000000000005</v>
      </c>
      <c r="H686">
        <v>0</v>
      </c>
      <c r="I686">
        <v>1.1000000000000001</v>
      </c>
      <c r="J686">
        <v>0.85</v>
      </c>
      <c r="K686">
        <v>4</v>
      </c>
      <c r="L686">
        <v>2.69</v>
      </c>
      <c r="M686">
        <v>19</v>
      </c>
      <c r="N686">
        <v>448.93</v>
      </c>
      <c r="O686">
        <v>231.79</v>
      </c>
      <c r="P686">
        <v>217.14</v>
      </c>
      <c r="Q686">
        <v>3</v>
      </c>
      <c r="R686">
        <v>1.43</v>
      </c>
      <c r="S686">
        <v>0.63</v>
      </c>
      <c r="T686">
        <v>3</v>
      </c>
      <c r="U686">
        <v>3.29</v>
      </c>
      <c r="V686">
        <v>3</v>
      </c>
      <c r="W686">
        <v>0.99</v>
      </c>
      <c r="X686">
        <v>46.59</v>
      </c>
      <c r="Y686" s="13">
        <f t="shared" si="57"/>
        <v>32.613</v>
      </c>
      <c r="Z686" s="13">
        <f t="shared" si="58"/>
        <v>26.090399999999999</v>
      </c>
      <c r="AA686" s="71">
        <f t="shared" si="59"/>
        <v>882.86</v>
      </c>
      <c r="AB686" s="72">
        <f t="shared" si="60"/>
        <v>63.061428571428571</v>
      </c>
    </row>
    <row r="687" spans="3:28" x14ac:dyDescent="0.35">
      <c r="C687" t="s">
        <v>132</v>
      </c>
      <c r="D687">
        <v>23.64</v>
      </c>
      <c r="E687">
        <v>0.98</v>
      </c>
      <c r="F687">
        <v>9.19</v>
      </c>
      <c r="G687">
        <v>644.74</v>
      </c>
      <c r="H687">
        <v>0</v>
      </c>
      <c r="I687">
        <v>1.1100000000000001</v>
      </c>
      <c r="J687">
        <v>0.84</v>
      </c>
      <c r="K687">
        <v>4</v>
      </c>
      <c r="L687">
        <v>2.69</v>
      </c>
      <c r="M687">
        <v>19</v>
      </c>
      <c r="N687">
        <v>449.08</v>
      </c>
      <c r="O687">
        <v>231.87</v>
      </c>
      <c r="P687">
        <v>217.21</v>
      </c>
      <c r="Q687">
        <v>3.02</v>
      </c>
      <c r="R687">
        <v>1.42</v>
      </c>
      <c r="S687">
        <v>0.63</v>
      </c>
      <c r="T687">
        <v>3</v>
      </c>
      <c r="U687">
        <v>3.29</v>
      </c>
      <c r="V687">
        <v>3.02</v>
      </c>
      <c r="W687">
        <v>1</v>
      </c>
      <c r="X687">
        <v>46.85</v>
      </c>
      <c r="Y687" s="13">
        <f t="shared" si="57"/>
        <v>32.795000000000002</v>
      </c>
      <c r="Z687" s="13">
        <f t="shared" si="58"/>
        <v>26.236000000000001</v>
      </c>
      <c r="AA687" s="71">
        <f t="shared" si="59"/>
        <v>892.79</v>
      </c>
      <c r="AB687" s="72">
        <f t="shared" si="60"/>
        <v>63.770714285714284</v>
      </c>
    </row>
    <row r="688" spans="3:28" x14ac:dyDescent="0.35">
      <c r="C688" t="s">
        <v>132</v>
      </c>
      <c r="D688">
        <v>23.64</v>
      </c>
      <c r="E688">
        <v>0.98</v>
      </c>
      <c r="F688">
        <v>9.3800000000000008</v>
      </c>
      <c r="G688">
        <v>645.49</v>
      </c>
      <c r="H688">
        <v>0</v>
      </c>
      <c r="I688">
        <v>1.1100000000000001</v>
      </c>
      <c r="J688">
        <v>0.84</v>
      </c>
      <c r="K688">
        <v>4</v>
      </c>
      <c r="L688">
        <v>2.69</v>
      </c>
      <c r="M688">
        <v>19</v>
      </c>
      <c r="N688">
        <v>449.25</v>
      </c>
      <c r="O688">
        <v>231.96</v>
      </c>
      <c r="P688">
        <v>217.3</v>
      </c>
      <c r="Q688">
        <v>3.03</v>
      </c>
      <c r="R688">
        <v>1.42</v>
      </c>
      <c r="S688">
        <v>0.63</v>
      </c>
      <c r="T688">
        <v>3</v>
      </c>
      <c r="U688">
        <v>3.29</v>
      </c>
      <c r="V688">
        <v>3.03</v>
      </c>
      <c r="W688">
        <v>1</v>
      </c>
      <c r="X688">
        <v>46.99</v>
      </c>
      <c r="Y688" s="13">
        <f t="shared" si="57"/>
        <v>32.893000000000001</v>
      </c>
      <c r="Z688" s="13">
        <f t="shared" si="58"/>
        <v>26.314399999999999</v>
      </c>
      <c r="AA688" s="71">
        <f t="shared" si="59"/>
        <v>892.7</v>
      </c>
      <c r="AB688" s="72">
        <f t="shared" si="60"/>
        <v>63.76428571428572</v>
      </c>
    </row>
    <row r="689" spans="3:28" x14ac:dyDescent="0.35">
      <c r="C689" t="s">
        <v>132</v>
      </c>
      <c r="D689">
        <v>23.65</v>
      </c>
      <c r="E689">
        <v>0.98</v>
      </c>
      <c r="F689">
        <v>9.3800000000000008</v>
      </c>
      <c r="G689">
        <v>644.55999999999995</v>
      </c>
      <c r="H689">
        <v>0</v>
      </c>
      <c r="I689">
        <v>1.1100000000000001</v>
      </c>
      <c r="J689">
        <v>0.84</v>
      </c>
      <c r="K689">
        <v>4</v>
      </c>
      <c r="L689">
        <v>2.69</v>
      </c>
      <c r="M689">
        <v>19</v>
      </c>
      <c r="N689">
        <v>449.43</v>
      </c>
      <c r="O689">
        <v>232.05</v>
      </c>
      <c r="P689">
        <v>217.38</v>
      </c>
      <c r="Q689">
        <v>3.03</v>
      </c>
      <c r="R689">
        <v>1.42</v>
      </c>
      <c r="S689">
        <v>0.63</v>
      </c>
      <c r="T689">
        <v>3</v>
      </c>
      <c r="U689">
        <v>3.29</v>
      </c>
      <c r="V689">
        <v>3.03</v>
      </c>
      <c r="W689">
        <v>1</v>
      </c>
      <c r="X689">
        <v>46.99</v>
      </c>
      <c r="Y689" s="13">
        <f t="shared" si="57"/>
        <v>32.893000000000001</v>
      </c>
      <c r="Z689" s="13">
        <f t="shared" si="58"/>
        <v>26.314399999999999</v>
      </c>
      <c r="AA689" s="71">
        <f t="shared" si="59"/>
        <v>892.62</v>
      </c>
      <c r="AB689" s="72">
        <f t="shared" si="60"/>
        <v>63.758571428571429</v>
      </c>
    </row>
    <row r="690" spans="3:28" x14ac:dyDescent="0.35">
      <c r="C690" t="s">
        <v>132</v>
      </c>
      <c r="D690">
        <v>23.66</v>
      </c>
      <c r="E690">
        <v>0.98</v>
      </c>
      <c r="F690">
        <v>9.19</v>
      </c>
      <c r="G690">
        <v>643.79</v>
      </c>
      <c r="H690">
        <v>0</v>
      </c>
      <c r="I690">
        <v>1.1000000000000001</v>
      </c>
      <c r="J690">
        <v>0.84</v>
      </c>
      <c r="K690">
        <v>4</v>
      </c>
      <c r="L690">
        <v>2.69</v>
      </c>
      <c r="M690">
        <v>19</v>
      </c>
      <c r="N690">
        <v>449.58</v>
      </c>
      <c r="O690">
        <v>232.12</v>
      </c>
      <c r="P690">
        <v>217.45</v>
      </c>
      <c r="Q690">
        <v>3.01</v>
      </c>
      <c r="R690">
        <v>1.41</v>
      </c>
      <c r="S690">
        <v>0.63</v>
      </c>
      <c r="T690">
        <v>3</v>
      </c>
      <c r="U690">
        <v>3.29</v>
      </c>
      <c r="V690">
        <v>3.01</v>
      </c>
      <c r="W690">
        <v>0.99</v>
      </c>
      <c r="X690">
        <v>46.79</v>
      </c>
      <c r="Y690" s="13">
        <f t="shared" si="57"/>
        <v>32.753</v>
      </c>
      <c r="Z690" s="13">
        <f t="shared" si="58"/>
        <v>26.202399999999997</v>
      </c>
      <c r="AA690" s="71">
        <f t="shared" si="59"/>
        <v>882.55</v>
      </c>
      <c r="AB690" s="72">
        <f t="shared" si="60"/>
        <v>63.039285714285711</v>
      </c>
    </row>
    <row r="691" spans="3:28" x14ac:dyDescent="0.35">
      <c r="C691" t="s">
        <v>132</v>
      </c>
      <c r="D691">
        <v>23.67</v>
      </c>
      <c r="E691">
        <v>0.97</v>
      </c>
      <c r="F691">
        <v>9.19</v>
      </c>
      <c r="G691">
        <v>640</v>
      </c>
      <c r="H691">
        <v>0</v>
      </c>
      <c r="I691">
        <v>1.1000000000000001</v>
      </c>
      <c r="J691">
        <v>0.83</v>
      </c>
      <c r="K691">
        <v>4</v>
      </c>
      <c r="L691">
        <v>2.69</v>
      </c>
      <c r="M691">
        <v>19</v>
      </c>
      <c r="N691">
        <v>449.75</v>
      </c>
      <c r="O691">
        <v>232.21</v>
      </c>
      <c r="P691">
        <v>217.54</v>
      </c>
      <c r="Q691">
        <v>3</v>
      </c>
      <c r="R691">
        <v>1.41</v>
      </c>
      <c r="S691">
        <v>0.63</v>
      </c>
      <c r="T691">
        <v>3</v>
      </c>
      <c r="U691">
        <v>3.29</v>
      </c>
      <c r="V691">
        <v>3</v>
      </c>
      <c r="W691">
        <v>0.99</v>
      </c>
      <c r="X691">
        <v>46.55</v>
      </c>
      <c r="Y691" s="13">
        <f t="shared" si="57"/>
        <v>32.584999999999994</v>
      </c>
      <c r="Z691" s="13">
        <f t="shared" si="58"/>
        <v>26.067999999999998</v>
      </c>
      <c r="AA691" s="71">
        <f t="shared" si="59"/>
        <v>882.46</v>
      </c>
      <c r="AB691" s="72">
        <f t="shared" si="60"/>
        <v>63.032857142857146</v>
      </c>
    </row>
    <row r="692" spans="3:28" x14ac:dyDescent="0.35">
      <c r="C692" t="s">
        <v>132</v>
      </c>
      <c r="D692">
        <v>23.68</v>
      </c>
      <c r="E692">
        <v>0.97</v>
      </c>
      <c r="F692">
        <v>9.1</v>
      </c>
      <c r="G692">
        <v>637.35</v>
      </c>
      <c r="H692">
        <v>0</v>
      </c>
      <c r="I692">
        <v>1.1000000000000001</v>
      </c>
      <c r="J692">
        <v>0.83</v>
      </c>
      <c r="K692">
        <v>4</v>
      </c>
      <c r="L692">
        <v>2.69</v>
      </c>
      <c r="M692">
        <v>19</v>
      </c>
      <c r="N692">
        <v>449.9</v>
      </c>
      <c r="O692">
        <v>232.29</v>
      </c>
      <c r="P692">
        <v>217.61</v>
      </c>
      <c r="Q692">
        <v>2.97</v>
      </c>
      <c r="R692">
        <v>1.4</v>
      </c>
      <c r="S692">
        <v>0.63</v>
      </c>
      <c r="T692">
        <v>3</v>
      </c>
      <c r="U692">
        <v>3.29</v>
      </c>
      <c r="V692">
        <v>2.97</v>
      </c>
      <c r="W692">
        <v>0.98</v>
      </c>
      <c r="X692">
        <v>46.22</v>
      </c>
      <c r="Y692" s="13">
        <f t="shared" si="57"/>
        <v>32.353999999999999</v>
      </c>
      <c r="Z692" s="13">
        <f t="shared" si="58"/>
        <v>25.883199999999999</v>
      </c>
      <c r="AA692" s="71">
        <f t="shared" si="59"/>
        <v>882.39</v>
      </c>
      <c r="AB692" s="72">
        <f t="shared" si="60"/>
        <v>63.027857142857144</v>
      </c>
    </row>
    <row r="693" spans="3:28" x14ac:dyDescent="0.35">
      <c r="C693" t="s">
        <v>132</v>
      </c>
      <c r="D693">
        <v>23.69</v>
      </c>
      <c r="E693">
        <v>0.97</v>
      </c>
      <c r="F693">
        <v>8.91</v>
      </c>
      <c r="G693">
        <v>635.01</v>
      </c>
      <c r="H693">
        <v>0</v>
      </c>
      <c r="I693">
        <v>1.1000000000000001</v>
      </c>
      <c r="J693">
        <v>0.81</v>
      </c>
      <c r="K693">
        <v>4</v>
      </c>
      <c r="L693">
        <v>2.68</v>
      </c>
      <c r="M693">
        <v>19</v>
      </c>
      <c r="N693">
        <v>450.07</v>
      </c>
      <c r="O693">
        <v>232.38</v>
      </c>
      <c r="P693">
        <v>217.69</v>
      </c>
      <c r="Q693">
        <v>2.97</v>
      </c>
      <c r="R693">
        <v>1.38</v>
      </c>
      <c r="S693">
        <v>0.62</v>
      </c>
      <c r="T693">
        <v>3</v>
      </c>
      <c r="U693">
        <v>3.29</v>
      </c>
      <c r="V693">
        <v>2.97</v>
      </c>
      <c r="W693">
        <v>0.98</v>
      </c>
      <c r="X693">
        <v>46.17</v>
      </c>
      <c r="Y693" s="13">
        <f t="shared" si="57"/>
        <v>32.319000000000003</v>
      </c>
      <c r="Z693" s="13">
        <f t="shared" si="58"/>
        <v>25.8552</v>
      </c>
      <c r="AA693" s="71">
        <f t="shared" si="59"/>
        <v>882.31</v>
      </c>
      <c r="AB693" s="72">
        <f t="shared" si="60"/>
        <v>63.022142857142853</v>
      </c>
    </row>
    <row r="694" spans="3:28" x14ac:dyDescent="0.35">
      <c r="C694" t="s">
        <v>132</v>
      </c>
      <c r="D694">
        <v>23.7</v>
      </c>
      <c r="E694">
        <v>0.97</v>
      </c>
      <c r="F694">
        <v>8.7100000000000009</v>
      </c>
      <c r="G694">
        <v>633.97</v>
      </c>
      <c r="H694">
        <v>0</v>
      </c>
      <c r="I694">
        <v>1.1000000000000001</v>
      </c>
      <c r="J694">
        <v>0.8</v>
      </c>
      <c r="K694">
        <v>4</v>
      </c>
      <c r="L694">
        <v>2.68</v>
      </c>
      <c r="M694">
        <v>19</v>
      </c>
      <c r="N694">
        <v>450.22</v>
      </c>
      <c r="O694">
        <v>232.46</v>
      </c>
      <c r="P694">
        <v>217.77</v>
      </c>
      <c r="Q694">
        <v>2.96</v>
      </c>
      <c r="R694">
        <v>1.36</v>
      </c>
      <c r="S694">
        <v>0.62</v>
      </c>
      <c r="T694">
        <v>3</v>
      </c>
      <c r="U694">
        <v>3.29</v>
      </c>
      <c r="V694">
        <v>2.96</v>
      </c>
      <c r="W694">
        <v>0.98</v>
      </c>
      <c r="X694">
        <v>46.11</v>
      </c>
      <c r="Y694" s="13">
        <f t="shared" si="57"/>
        <v>32.277000000000001</v>
      </c>
      <c r="Z694" s="13">
        <f t="shared" si="58"/>
        <v>25.8216</v>
      </c>
      <c r="AA694" s="71">
        <f t="shared" si="59"/>
        <v>882.23</v>
      </c>
      <c r="AB694" s="72">
        <f t="shared" si="60"/>
        <v>63.01642857142857</v>
      </c>
    </row>
    <row r="695" spans="3:28" x14ac:dyDescent="0.35">
      <c r="C695" t="s">
        <v>132</v>
      </c>
      <c r="D695">
        <v>23.7</v>
      </c>
      <c r="E695">
        <v>0.97</v>
      </c>
      <c r="F695">
        <v>8.7100000000000009</v>
      </c>
      <c r="G695">
        <v>632.04999999999995</v>
      </c>
      <c r="H695">
        <v>0</v>
      </c>
      <c r="I695">
        <v>1.1000000000000001</v>
      </c>
      <c r="J695">
        <v>0.8</v>
      </c>
      <c r="K695">
        <v>4</v>
      </c>
      <c r="L695">
        <v>2.68</v>
      </c>
      <c r="M695">
        <v>19</v>
      </c>
      <c r="N695">
        <v>450.39</v>
      </c>
      <c r="O695">
        <v>232.55</v>
      </c>
      <c r="P695">
        <v>217.85</v>
      </c>
      <c r="Q695">
        <v>2.96</v>
      </c>
      <c r="R695">
        <v>1.35</v>
      </c>
      <c r="S695">
        <v>0.62</v>
      </c>
      <c r="T695">
        <v>3</v>
      </c>
      <c r="U695">
        <v>3.29</v>
      </c>
      <c r="V695">
        <v>2.96</v>
      </c>
      <c r="W695">
        <v>0.98</v>
      </c>
      <c r="X695">
        <v>46.11</v>
      </c>
      <c r="Y695" s="13">
        <f t="shared" si="57"/>
        <v>32.277000000000001</v>
      </c>
      <c r="Z695" s="13">
        <f t="shared" si="58"/>
        <v>25.8216</v>
      </c>
      <c r="AA695" s="71">
        <f t="shared" si="59"/>
        <v>882.15</v>
      </c>
      <c r="AB695" s="72">
        <f t="shared" si="60"/>
        <v>63.010714285714286</v>
      </c>
    </row>
    <row r="696" spans="3:28" x14ac:dyDescent="0.35">
      <c r="C696" t="s">
        <v>132</v>
      </c>
      <c r="D696">
        <v>23.71</v>
      </c>
      <c r="E696">
        <v>0.97</v>
      </c>
      <c r="F696">
        <v>8.81</v>
      </c>
      <c r="G696">
        <v>634.70000000000005</v>
      </c>
      <c r="H696">
        <v>0</v>
      </c>
      <c r="I696">
        <v>1.0900000000000001</v>
      </c>
      <c r="J696">
        <v>0.81</v>
      </c>
      <c r="K696">
        <v>4</v>
      </c>
      <c r="L696">
        <v>2.69</v>
      </c>
      <c r="M696">
        <v>19</v>
      </c>
      <c r="N696">
        <v>450.57</v>
      </c>
      <c r="O696">
        <v>232.63</v>
      </c>
      <c r="P696">
        <v>217.93</v>
      </c>
      <c r="Q696">
        <v>2.95</v>
      </c>
      <c r="R696">
        <v>1.38</v>
      </c>
      <c r="S696">
        <v>0.63</v>
      </c>
      <c r="T696">
        <v>3</v>
      </c>
      <c r="U696">
        <v>3.29</v>
      </c>
      <c r="V696">
        <v>2.95</v>
      </c>
      <c r="W696">
        <v>0.97</v>
      </c>
      <c r="X696">
        <v>45.93</v>
      </c>
      <c r="Y696" s="13">
        <f t="shared" si="57"/>
        <v>32.150999999999996</v>
      </c>
      <c r="Z696" s="13">
        <f t="shared" si="58"/>
        <v>25.720800000000001</v>
      </c>
      <c r="AA696" s="71">
        <f t="shared" si="59"/>
        <v>872.06999999999994</v>
      </c>
      <c r="AB696" s="72">
        <f t="shared" si="60"/>
        <v>62.29071428571428</v>
      </c>
    </row>
    <row r="697" spans="3:28" x14ac:dyDescent="0.35">
      <c r="C697" t="s">
        <v>132</v>
      </c>
      <c r="D697">
        <v>23.72</v>
      </c>
      <c r="E697">
        <v>0.96</v>
      </c>
      <c r="F697">
        <v>9.1</v>
      </c>
      <c r="G697">
        <v>637.15</v>
      </c>
      <c r="H697">
        <v>0</v>
      </c>
      <c r="I697">
        <v>1.0900000000000001</v>
      </c>
      <c r="J697">
        <v>0.83</v>
      </c>
      <c r="K697">
        <v>4</v>
      </c>
      <c r="L697">
        <v>2.69</v>
      </c>
      <c r="M697">
        <v>19</v>
      </c>
      <c r="N697">
        <v>450.72</v>
      </c>
      <c r="O697">
        <v>232.71</v>
      </c>
      <c r="P697">
        <v>218.01</v>
      </c>
      <c r="Q697">
        <v>2.94</v>
      </c>
      <c r="R697">
        <v>1.42</v>
      </c>
      <c r="S697">
        <v>0.63</v>
      </c>
      <c r="T697">
        <v>3</v>
      </c>
      <c r="U697">
        <v>3.3</v>
      </c>
      <c r="V697">
        <v>2.94</v>
      </c>
      <c r="W697">
        <v>0.97</v>
      </c>
      <c r="X697">
        <v>45.76</v>
      </c>
      <c r="Y697" s="13">
        <f t="shared" si="57"/>
        <v>32.031999999999996</v>
      </c>
      <c r="Z697" s="13">
        <f t="shared" si="58"/>
        <v>25.625599999999999</v>
      </c>
      <c r="AA697" s="71">
        <f t="shared" si="59"/>
        <v>871.99</v>
      </c>
      <c r="AB697" s="72">
        <f t="shared" si="60"/>
        <v>62.285000000000004</v>
      </c>
    </row>
    <row r="698" spans="3:28" x14ac:dyDescent="0.35">
      <c r="C698" t="s">
        <v>132</v>
      </c>
      <c r="D698">
        <v>23.73</v>
      </c>
      <c r="E698">
        <v>0.96</v>
      </c>
      <c r="F698">
        <v>9.2899999999999991</v>
      </c>
      <c r="G698">
        <v>637.74</v>
      </c>
      <c r="H698">
        <v>0</v>
      </c>
      <c r="I698">
        <v>1.0900000000000001</v>
      </c>
      <c r="J698">
        <v>0.85</v>
      </c>
      <c r="K698">
        <v>4</v>
      </c>
      <c r="L698">
        <v>2.7</v>
      </c>
      <c r="M698">
        <v>19</v>
      </c>
      <c r="N698">
        <v>450.89</v>
      </c>
      <c r="O698">
        <v>232.8</v>
      </c>
      <c r="P698">
        <v>218.09</v>
      </c>
      <c r="Q698">
        <v>2.92</v>
      </c>
      <c r="R698">
        <v>1.46</v>
      </c>
      <c r="S698">
        <v>0.63</v>
      </c>
      <c r="T698">
        <v>3</v>
      </c>
      <c r="U698">
        <v>3.31</v>
      </c>
      <c r="V698">
        <v>2.92</v>
      </c>
      <c r="W698">
        <v>0.96</v>
      </c>
      <c r="X698">
        <v>45.55</v>
      </c>
      <c r="Y698" s="13">
        <f t="shared" si="57"/>
        <v>31.884999999999998</v>
      </c>
      <c r="Z698" s="13">
        <f t="shared" si="58"/>
        <v>25.507999999999996</v>
      </c>
      <c r="AA698" s="71">
        <f t="shared" si="59"/>
        <v>871.91</v>
      </c>
      <c r="AB698" s="72">
        <f t="shared" si="60"/>
        <v>62.279285714285713</v>
      </c>
    </row>
    <row r="699" spans="3:28" x14ac:dyDescent="0.35">
      <c r="C699" t="s">
        <v>132</v>
      </c>
      <c r="D699">
        <v>23.74</v>
      </c>
      <c r="E699">
        <v>0.96</v>
      </c>
      <c r="F699">
        <v>9.48</v>
      </c>
      <c r="G699">
        <v>635.95000000000005</v>
      </c>
      <c r="H699">
        <v>0</v>
      </c>
      <c r="I699">
        <v>1.0900000000000001</v>
      </c>
      <c r="J699">
        <v>0.87</v>
      </c>
      <c r="K699">
        <v>4</v>
      </c>
      <c r="L699">
        <v>2.7</v>
      </c>
      <c r="M699">
        <v>19</v>
      </c>
      <c r="N699">
        <v>451.04</v>
      </c>
      <c r="O699">
        <v>232.88</v>
      </c>
      <c r="P699">
        <v>218.16</v>
      </c>
      <c r="Q699">
        <v>2.91</v>
      </c>
      <c r="R699">
        <v>1.48</v>
      </c>
      <c r="S699">
        <v>0.64</v>
      </c>
      <c r="T699">
        <v>3</v>
      </c>
      <c r="U699">
        <v>3.31</v>
      </c>
      <c r="V699">
        <v>2.91</v>
      </c>
      <c r="W699">
        <v>0.96</v>
      </c>
      <c r="X699">
        <v>45.33</v>
      </c>
      <c r="Y699" s="13">
        <f t="shared" si="57"/>
        <v>31.731000000000002</v>
      </c>
      <c r="Z699" s="13">
        <f t="shared" si="58"/>
        <v>25.384799999999998</v>
      </c>
      <c r="AA699" s="71">
        <f t="shared" si="59"/>
        <v>871.84</v>
      </c>
      <c r="AB699" s="72">
        <f t="shared" si="60"/>
        <v>62.274285714285718</v>
      </c>
    </row>
    <row r="700" spans="3:28" x14ac:dyDescent="0.35">
      <c r="C700" t="s">
        <v>132</v>
      </c>
      <c r="D700">
        <v>23.75</v>
      </c>
      <c r="E700">
        <v>0.96</v>
      </c>
      <c r="F700">
        <v>9.48</v>
      </c>
      <c r="G700">
        <v>636.87</v>
      </c>
      <c r="H700">
        <v>0</v>
      </c>
      <c r="I700">
        <v>1.08</v>
      </c>
      <c r="J700">
        <v>0.87</v>
      </c>
      <c r="K700">
        <v>4</v>
      </c>
      <c r="L700">
        <v>2.7</v>
      </c>
      <c r="M700">
        <v>19</v>
      </c>
      <c r="N700">
        <v>451.21</v>
      </c>
      <c r="O700">
        <v>232.97</v>
      </c>
      <c r="P700">
        <v>218.24</v>
      </c>
      <c r="Q700">
        <v>2.88</v>
      </c>
      <c r="R700">
        <v>1.49</v>
      </c>
      <c r="S700">
        <v>0.64</v>
      </c>
      <c r="T700">
        <v>3</v>
      </c>
      <c r="U700">
        <v>3.32</v>
      </c>
      <c r="V700">
        <v>2.88</v>
      </c>
      <c r="W700">
        <v>0.95</v>
      </c>
      <c r="X700">
        <v>44.97</v>
      </c>
      <c r="Y700" s="13">
        <f t="shared" si="57"/>
        <v>31.478999999999996</v>
      </c>
      <c r="Z700" s="13">
        <f t="shared" si="58"/>
        <v>25.183199999999996</v>
      </c>
      <c r="AA700" s="71">
        <f t="shared" si="59"/>
        <v>861.76</v>
      </c>
      <c r="AB700" s="72">
        <f t="shared" si="60"/>
        <v>61.554285714285712</v>
      </c>
    </row>
    <row r="701" spans="3:28" x14ac:dyDescent="0.35">
      <c r="C701" t="s">
        <v>132</v>
      </c>
      <c r="D701">
        <v>23.76</v>
      </c>
      <c r="E701">
        <v>0.95</v>
      </c>
      <c r="F701">
        <v>9.19</v>
      </c>
      <c r="G701">
        <v>635.05999999999995</v>
      </c>
      <c r="H701">
        <v>0</v>
      </c>
      <c r="I701">
        <v>1.08</v>
      </c>
      <c r="J701">
        <v>0.86</v>
      </c>
      <c r="K701">
        <v>4</v>
      </c>
      <c r="L701">
        <v>2.7</v>
      </c>
      <c r="M701">
        <v>19</v>
      </c>
      <c r="N701">
        <v>451.36</v>
      </c>
      <c r="O701">
        <v>233.05</v>
      </c>
      <c r="P701">
        <v>218.32</v>
      </c>
      <c r="Q701">
        <v>2.88</v>
      </c>
      <c r="R701">
        <v>1.48</v>
      </c>
      <c r="S701">
        <v>0.64</v>
      </c>
      <c r="T701">
        <v>3</v>
      </c>
      <c r="U701">
        <v>3.32</v>
      </c>
      <c r="V701">
        <v>2.88</v>
      </c>
      <c r="W701">
        <v>0.95</v>
      </c>
      <c r="X701">
        <v>44.84</v>
      </c>
      <c r="Y701" s="13">
        <f t="shared" si="57"/>
        <v>31.387999999999998</v>
      </c>
      <c r="Z701" s="13">
        <f t="shared" si="58"/>
        <v>25.110399999999998</v>
      </c>
      <c r="AA701" s="71">
        <f t="shared" si="59"/>
        <v>861.68000000000006</v>
      </c>
      <c r="AB701" s="72">
        <f t="shared" si="60"/>
        <v>61.548571428571435</v>
      </c>
    </row>
    <row r="702" spans="3:28" x14ac:dyDescent="0.35">
      <c r="C702" t="s">
        <v>132</v>
      </c>
      <c r="D702">
        <v>23.77</v>
      </c>
      <c r="E702">
        <v>0.95</v>
      </c>
      <c r="F702">
        <v>9.2899999999999991</v>
      </c>
      <c r="G702">
        <v>634.66</v>
      </c>
      <c r="H702">
        <v>0</v>
      </c>
      <c r="I702">
        <v>1.08</v>
      </c>
      <c r="J702">
        <v>0.85</v>
      </c>
      <c r="K702">
        <v>4</v>
      </c>
      <c r="L702">
        <v>2.7</v>
      </c>
      <c r="M702">
        <v>19</v>
      </c>
      <c r="N702">
        <v>451.53</v>
      </c>
      <c r="O702">
        <v>233.13</v>
      </c>
      <c r="P702">
        <v>218.4</v>
      </c>
      <c r="Q702">
        <v>2.86</v>
      </c>
      <c r="R702">
        <v>1.47</v>
      </c>
      <c r="S702">
        <v>0.64</v>
      </c>
      <c r="T702">
        <v>3</v>
      </c>
      <c r="U702">
        <v>3.32</v>
      </c>
      <c r="V702">
        <v>2.86</v>
      </c>
      <c r="W702">
        <v>0.94</v>
      </c>
      <c r="X702">
        <v>44.66</v>
      </c>
      <c r="Y702" s="13">
        <f t="shared" si="57"/>
        <v>31.262</v>
      </c>
      <c r="Z702" s="13">
        <f t="shared" si="58"/>
        <v>25.009599999999999</v>
      </c>
      <c r="AA702" s="71">
        <f t="shared" si="59"/>
        <v>861.6</v>
      </c>
      <c r="AB702" s="72">
        <f t="shared" si="60"/>
        <v>61.542857142857144</v>
      </c>
    </row>
    <row r="703" spans="3:28" x14ac:dyDescent="0.35">
      <c r="C703" t="s">
        <v>132</v>
      </c>
      <c r="D703">
        <v>23.77</v>
      </c>
      <c r="E703">
        <v>0.95</v>
      </c>
      <c r="F703">
        <v>9.1</v>
      </c>
      <c r="G703">
        <v>634.97</v>
      </c>
      <c r="H703">
        <v>0</v>
      </c>
      <c r="I703">
        <v>1.08</v>
      </c>
      <c r="J703">
        <v>0.85</v>
      </c>
      <c r="K703">
        <v>4</v>
      </c>
      <c r="L703">
        <v>2.7</v>
      </c>
      <c r="M703">
        <v>19</v>
      </c>
      <c r="N703">
        <v>451.71</v>
      </c>
      <c r="O703">
        <v>233.22</v>
      </c>
      <c r="P703">
        <v>218.48</v>
      </c>
      <c r="Q703">
        <v>2.87</v>
      </c>
      <c r="R703">
        <v>1.46</v>
      </c>
      <c r="S703">
        <v>0.64</v>
      </c>
      <c r="T703">
        <v>3</v>
      </c>
      <c r="U703">
        <v>3.32</v>
      </c>
      <c r="V703">
        <v>2.87</v>
      </c>
      <c r="W703">
        <v>0.95</v>
      </c>
      <c r="X703">
        <v>44.74</v>
      </c>
      <c r="Y703" s="13">
        <f t="shared" si="57"/>
        <v>31.318000000000001</v>
      </c>
      <c r="Z703" s="13">
        <f t="shared" si="58"/>
        <v>25.054400000000001</v>
      </c>
      <c r="AA703" s="71">
        <f t="shared" si="59"/>
        <v>861.52</v>
      </c>
      <c r="AB703" s="72">
        <f t="shared" si="60"/>
        <v>61.537142857142854</v>
      </c>
    </row>
    <row r="704" spans="3:28" x14ac:dyDescent="0.35">
      <c r="C704" t="s">
        <v>132</v>
      </c>
      <c r="D704">
        <v>23.78</v>
      </c>
      <c r="E704">
        <v>0.95</v>
      </c>
      <c r="F704">
        <v>9.1</v>
      </c>
      <c r="G704">
        <v>633.73</v>
      </c>
      <c r="H704">
        <v>0</v>
      </c>
      <c r="I704">
        <v>1.08</v>
      </c>
      <c r="J704">
        <v>0.85</v>
      </c>
      <c r="K704">
        <v>4</v>
      </c>
      <c r="L704">
        <v>2.7</v>
      </c>
      <c r="M704">
        <v>19</v>
      </c>
      <c r="N704">
        <v>451.86</v>
      </c>
      <c r="O704">
        <v>233.3</v>
      </c>
      <c r="P704">
        <v>218.56</v>
      </c>
      <c r="Q704">
        <v>2.86</v>
      </c>
      <c r="R704">
        <v>1.46</v>
      </c>
      <c r="S704">
        <v>0.64</v>
      </c>
      <c r="T704">
        <v>3</v>
      </c>
      <c r="U704">
        <v>3.32</v>
      </c>
      <c r="V704">
        <v>2.86</v>
      </c>
      <c r="W704">
        <v>0.94</v>
      </c>
      <c r="X704">
        <v>44.64</v>
      </c>
      <c r="Y704" s="13">
        <f t="shared" si="57"/>
        <v>31.248000000000001</v>
      </c>
      <c r="Z704" s="13">
        <f t="shared" si="58"/>
        <v>24.9984</v>
      </c>
      <c r="AA704" s="71">
        <f t="shared" si="59"/>
        <v>861.44</v>
      </c>
      <c r="AB704" s="72">
        <f t="shared" si="60"/>
        <v>61.531428571428577</v>
      </c>
    </row>
    <row r="705" spans="3:28" x14ac:dyDescent="0.35">
      <c r="C705" t="s">
        <v>132</v>
      </c>
      <c r="D705">
        <v>23.79</v>
      </c>
      <c r="E705">
        <v>0.95</v>
      </c>
      <c r="F705">
        <v>9.19</v>
      </c>
      <c r="G705">
        <v>636.95000000000005</v>
      </c>
      <c r="H705">
        <v>0</v>
      </c>
      <c r="I705">
        <v>1.08</v>
      </c>
      <c r="J705">
        <v>0.85</v>
      </c>
      <c r="K705">
        <v>4</v>
      </c>
      <c r="L705">
        <v>2.7</v>
      </c>
      <c r="M705">
        <v>19</v>
      </c>
      <c r="N705">
        <v>452.03</v>
      </c>
      <c r="O705">
        <v>233.39</v>
      </c>
      <c r="P705">
        <v>218.64</v>
      </c>
      <c r="Q705">
        <v>2.86</v>
      </c>
      <c r="R705">
        <v>1.47</v>
      </c>
      <c r="S705">
        <v>0.65</v>
      </c>
      <c r="T705">
        <v>3</v>
      </c>
      <c r="U705">
        <v>3.32</v>
      </c>
      <c r="V705">
        <v>2.86</v>
      </c>
      <c r="W705">
        <v>0.94</v>
      </c>
      <c r="X705">
        <v>44.63</v>
      </c>
      <c r="Y705" s="13">
        <f t="shared" si="57"/>
        <v>31.241000000000003</v>
      </c>
      <c r="Z705" s="13">
        <f t="shared" si="58"/>
        <v>24.992800000000003</v>
      </c>
      <c r="AA705" s="71">
        <f t="shared" si="59"/>
        <v>861.36</v>
      </c>
      <c r="AB705" s="72">
        <f t="shared" si="60"/>
        <v>61.525714285714287</v>
      </c>
    </row>
    <row r="706" spans="3:28" x14ac:dyDescent="0.35">
      <c r="C706" t="s">
        <v>132</v>
      </c>
      <c r="D706">
        <v>23.8</v>
      </c>
      <c r="E706">
        <v>0.95</v>
      </c>
      <c r="F706">
        <v>9.2899999999999991</v>
      </c>
      <c r="G706">
        <v>638.55999999999995</v>
      </c>
      <c r="H706">
        <v>0</v>
      </c>
      <c r="I706">
        <v>1.08</v>
      </c>
      <c r="J706">
        <v>0.86</v>
      </c>
      <c r="K706">
        <v>4</v>
      </c>
      <c r="L706">
        <v>2.7</v>
      </c>
      <c r="M706">
        <v>19</v>
      </c>
      <c r="N706">
        <v>452.18</v>
      </c>
      <c r="O706">
        <v>233.47</v>
      </c>
      <c r="P706">
        <v>218.71</v>
      </c>
      <c r="Q706">
        <v>2.85</v>
      </c>
      <c r="R706">
        <v>1.49</v>
      </c>
      <c r="S706">
        <v>0.65</v>
      </c>
      <c r="T706">
        <v>3</v>
      </c>
      <c r="U706">
        <v>3.32</v>
      </c>
      <c r="V706">
        <v>2.85</v>
      </c>
      <c r="W706">
        <v>0.94</v>
      </c>
      <c r="X706">
        <v>44.59</v>
      </c>
      <c r="Y706" s="13">
        <f t="shared" si="57"/>
        <v>31.213000000000001</v>
      </c>
      <c r="Z706" s="13">
        <f t="shared" si="58"/>
        <v>24.970399999999998</v>
      </c>
      <c r="AA706" s="71">
        <f t="shared" si="59"/>
        <v>861.29</v>
      </c>
      <c r="AB706" s="72">
        <f t="shared" si="60"/>
        <v>61.520714285714284</v>
      </c>
    </row>
    <row r="707" spans="3:28" x14ac:dyDescent="0.35">
      <c r="C707" t="s">
        <v>132</v>
      </c>
      <c r="D707">
        <v>23.81</v>
      </c>
      <c r="E707">
        <v>0.95</v>
      </c>
      <c r="F707">
        <v>9.3800000000000008</v>
      </c>
      <c r="G707">
        <v>638.99</v>
      </c>
      <c r="H707">
        <v>0</v>
      </c>
      <c r="I707">
        <v>1.08</v>
      </c>
      <c r="J707">
        <v>0.87</v>
      </c>
      <c r="K707">
        <v>4</v>
      </c>
      <c r="L707">
        <v>2.71</v>
      </c>
      <c r="M707">
        <v>19</v>
      </c>
      <c r="N707">
        <v>452.35</v>
      </c>
      <c r="O707">
        <v>233.56</v>
      </c>
      <c r="P707">
        <v>218.8</v>
      </c>
      <c r="Q707">
        <v>2.85</v>
      </c>
      <c r="R707">
        <v>1.5</v>
      </c>
      <c r="S707">
        <v>0.65</v>
      </c>
      <c r="T707">
        <v>3</v>
      </c>
      <c r="U707">
        <v>3.32</v>
      </c>
      <c r="V707">
        <v>2.85</v>
      </c>
      <c r="W707">
        <v>0.94</v>
      </c>
      <c r="X707">
        <v>44.6</v>
      </c>
      <c r="Y707" s="13">
        <f t="shared" si="57"/>
        <v>31.22</v>
      </c>
      <c r="Z707" s="13">
        <f t="shared" si="58"/>
        <v>24.975999999999999</v>
      </c>
      <c r="AA707" s="71">
        <f t="shared" si="59"/>
        <v>861.2</v>
      </c>
      <c r="AB707" s="72">
        <f t="shared" si="60"/>
        <v>61.51428571428572</v>
      </c>
    </row>
    <row r="708" spans="3:28" x14ac:dyDescent="0.35">
      <c r="C708" t="s">
        <v>132</v>
      </c>
      <c r="D708">
        <v>23.82</v>
      </c>
      <c r="E708">
        <v>0.95</v>
      </c>
      <c r="F708">
        <v>9.48</v>
      </c>
      <c r="G708">
        <v>644.07000000000005</v>
      </c>
      <c r="H708">
        <v>0</v>
      </c>
      <c r="I708">
        <v>1.08</v>
      </c>
      <c r="J708">
        <v>0.88</v>
      </c>
      <c r="K708">
        <v>4</v>
      </c>
      <c r="L708">
        <v>2.71</v>
      </c>
      <c r="M708">
        <v>19</v>
      </c>
      <c r="N708">
        <v>452.5</v>
      </c>
      <c r="O708">
        <v>233.63</v>
      </c>
      <c r="P708">
        <v>218.87</v>
      </c>
      <c r="Q708">
        <v>2.85</v>
      </c>
      <c r="R708">
        <v>1.52</v>
      </c>
      <c r="S708">
        <v>0.65</v>
      </c>
      <c r="T708">
        <v>3</v>
      </c>
      <c r="U708">
        <v>3.33</v>
      </c>
      <c r="V708">
        <v>2.85</v>
      </c>
      <c r="W708">
        <v>0.94</v>
      </c>
      <c r="X708">
        <v>44.58</v>
      </c>
      <c r="Y708" s="13">
        <f t="shared" si="57"/>
        <v>31.206</v>
      </c>
      <c r="Z708" s="13">
        <f t="shared" si="58"/>
        <v>24.9648</v>
      </c>
      <c r="AA708" s="71">
        <f t="shared" si="59"/>
        <v>861.13</v>
      </c>
      <c r="AB708" s="72">
        <f t="shared" si="60"/>
        <v>61.509285714285717</v>
      </c>
    </row>
    <row r="709" spans="3:28" x14ac:dyDescent="0.35">
      <c r="C709" t="s">
        <v>132</v>
      </c>
      <c r="D709">
        <v>23.82</v>
      </c>
      <c r="E709">
        <v>0.95</v>
      </c>
      <c r="F709">
        <v>9.67</v>
      </c>
      <c r="G709">
        <v>643.71</v>
      </c>
      <c r="H709">
        <v>0</v>
      </c>
      <c r="I709">
        <v>1.08</v>
      </c>
      <c r="J709">
        <v>0.9</v>
      </c>
      <c r="K709">
        <v>4</v>
      </c>
      <c r="L709">
        <v>2.71</v>
      </c>
      <c r="M709">
        <v>19</v>
      </c>
      <c r="N709">
        <v>452.67</v>
      </c>
      <c r="O709">
        <v>233.72</v>
      </c>
      <c r="P709">
        <v>218.95</v>
      </c>
      <c r="Q709">
        <v>2.85</v>
      </c>
      <c r="R709">
        <v>1.55</v>
      </c>
      <c r="S709">
        <v>0.66</v>
      </c>
      <c r="T709">
        <v>3</v>
      </c>
      <c r="U709">
        <v>3.33</v>
      </c>
      <c r="V709">
        <v>2.85</v>
      </c>
      <c r="W709">
        <v>0.94</v>
      </c>
      <c r="X709">
        <v>44.55</v>
      </c>
      <c r="Y709" s="13">
        <f t="shared" si="57"/>
        <v>31.184999999999995</v>
      </c>
      <c r="Z709" s="13">
        <f t="shared" si="58"/>
        <v>24.947999999999997</v>
      </c>
      <c r="AA709" s="71">
        <f t="shared" si="59"/>
        <v>861.05</v>
      </c>
      <c r="AB709" s="72">
        <f t="shared" si="60"/>
        <v>61.503571428571426</v>
      </c>
    </row>
    <row r="710" spans="3:28" x14ac:dyDescent="0.35">
      <c r="C710" t="s">
        <v>132</v>
      </c>
      <c r="D710">
        <v>23.83</v>
      </c>
      <c r="E710">
        <v>0.95</v>
      </c>
      <c r="F710">
        <v>9.77</v>
      </c>
      <c r="G710">
        <v>643.78</v>
      </c>
      <c r="H710">
        <v>0</v>
      </c>
      <c r="I710">
        <v>1.08</v>
      </c>
      <c r="J710">
        <v>0.91</v>
      </c>
      <c r="K710">
        <v>4</v>
      </c>
      <c r="L710">
        <v>2.71</v>
      </c>
      <c r="M710">
        <v>19</v>
      </c>
      <c r="N710">
        <v>452.85</v>
      </c>
      <c r="O710">
        <v>233.81</v>
      </c>
      <c r="P710">
        <v>219.03</v>
      </c>
      <c r="Q710">
        <v>2.84</v>
      </c>
      <c r="R710">
        <v>1.56</v>
      </c>
      <c r="S710">
        <v>0.66</v>
      </c>
      <c r="T710">
        <v>3</v>
      </c>
      <c r="U710">
        <v>3.33</v>
      </c>
      <c r="V710">
        <v>2.84</v>
      </c>
      <c r="W710">
        <v>0.94</v>
      </c>
      <c r="X710">
        <v>44.48</v>
      </c>
      <c r="Y710" s="13">
        <f t="shared" si="57"/>
        <v>31.135999999999996</v>
      </c>
      <c r="Z710" s="13">
        <f t="shared" si="58"/>
        <v>24.908799999999996</v>
      </c>
      <c r="AA710" s="71">
        <f t="shared" si="59"/>
        <v>860.97</v>
      </c>
      <c r="AB710" s="72">
        <f t="shared" si="60"/>
        <v>61.497857142857143</v>
      </c>
    </row>
    <row r="711" spans="3:28" x14ac:dyDescent="0.35">
      <c r="C711" t="s">
        <v>132</v>
      </c>
      <c r="D711">
        <v>23.84</v>
      </c>
      <c r="E711">
        <v>0.95</v>
      </c>
      <c r="F711">
        <v>9.77</v>
      </c>
      <c r="G711">
        <v>642.85</v>
      </c>
      <c r="H711">
        <v>0</v>
      </c>
      <c r="I711">
        <v>1.08</v>
      </c>
      <c r="J711">
        <v>0.91</v>
      </c>
      <c r="K711">
        <v>4</v>
      </c>
      <c r="L711">
        <v>2.71</v>
      </c>
      <c r="M711">
        <v>19</v>
      </c>
      <c r="N711">
        <v>453</v>
      </c>
      <c r="O711">
        <v>233.89</v>
      </c>
      <c r="P711">
        <v>219.11</v>
      </c>
      <c r="Q711">
        <v>2.84</v>
      </c>
      <c r="R711">
        <v>1.57</v>
      </c>
      <c r="S711">
        <v>0.66</v>
      </c>
      <c r="T711">
        <v>3</v>
      </c>
      <c r="U711">
        <v>3.33</v>
      </c>
      <c r="V711">
        <v>2.84</v>
      </c>
      <c r="W711">
        <v>0.94</v>
      </c>
      <c r="X711">
        <v>44.46</v>
      </c>
      <c r="Y711" s="13">
        <f t="shared" ref="Y711:Y774" si="61">X711*14/20</f>
        <v>31.122000000000003</v>
      </c>
      <c r="Z711" s="13">
        <f t="shared" ref="Z711:Z774" si="62">X711*14/25</f>
        <v>24.897600000000001</v>
      </c>
      <c r="AA711" s="71">
        <f t="shared" ref="AA711:AA774" si="63">I711*1000-P711</f>
        <v>860.89</v>
      </c>
      <c r="AB711" s="72">
        <f t="shared" ref="AB711:AB774" si="64">AA711/14</f>
        <v>61.492142857142859</v>
      </c>
    </row>
    <row r="712" spans="3:28" x14ac:dyDescent="0.35">
      <c r="C712" t="s">
        <v>132</v>
      </c>
      <c r="D712">
        <v>23.85</v>
      </c>
      <c r="E712">
        <v>0.95</v>
      </c>
      <c r="F712">
        <v>9.77</v>
      </c>
      <c r="G712">
        <v>642.28</v>
      </c>
      <c r="H712">
        <v>0</v>
      </c>
      <c r="I712">
        <v>1.07</v>
      </c>
      <c r="J712">
        <v>0.91</v>
      </c>
      <c r="K712">
        <v>4</v>
      </c>
      <c r="L712">
        <v>2.71</v>
      </c>
      <c r="M712">
        <v>19</v>
      </c>
      <c r="N712">
        <v>453.17</v>
      </c>
      <c r="O712">
        <v>233.98</v>
      </c>
      <c r="P712">
        <v>219.19</v>
      </c>
      <c r="Q712">
        <v>2.83</v>
      </c>
      <c r="R712">
        <v>1.58</v>
      </c>
      <c r="S712">
        <v>0.66</v>
      </c>
      <c r="T712">
        <v>3</v>
      </c>
      <c r="U712">
        <v>3.33</v>
      </c>
      <c r="V712">
        <v>2.83</v>
      </c>
      <c r="W712">
        <v>0.93</v>
      </c>
      <c r="X712">
        <v>44.35</v>
      </c>
      <c r="Y712" s="13">
        <f t="shared" si="61"/>
        <v>31.044999999999998</v>
      </c>
      <c r="Z712" s="13">
        <f t="shared" si="62"/>
        <v>24.835999999999999</v>
      </c>
      <c r="AA712" s="71">
        <f t="shared" si="63"/>
        <v>850.81</v>
      </c>
      <c r="AB712" s="72">
        <f t="shared" si="64"/>
        <v>60.772142857142853</v>
      </c>
    </row>
    <row r="713" spans="3:28" x14ac:dyDescent="0.35">
      <c r="C713" t="s">
        <v>132</v>
      </c>
      <c r="D713">
        <v>23.86</v>
      </c>
      <c r="E713">
        <v>0.94</v>
      </c>
      <c r="F713">
        <v>9.86</v>
      </c>
      <c r="G713">
        <v>640.5</v>
      </c>
      <c r="H713">
        <v>0</v>
      </c>
      <c r="I713">
        <v>1.07</v>
      </c>
      <c r="J713">
        <v>0.92</v>
      </c>
      <c r="K713">
        <v>4</v>
      </c>
      <c r="L713">
        <v>2.72</v>
      </c>
      <c r="M713">
        <v>19</v>
      </c>
      <c r="N713">
        <v>453.32</v>
      </c>
      <c r="O713">
        <v>234.06</v>
      </c>
      <c r="P713">
        <v>219.26</v>
      </c>
      <c r="Q713">
        <v>2.81</v>
      </c>
      <c r="R713">
        <v>1.6</v>
      </c>
      <c r="S713">
        <v>0.66</v>
      </c>
      <c r="T713">
        <v>3</v>
      </c>
      <c r="U713">
        <v>3.34</v>
      </c>
      <c r="V713">
        <v>2.81</v>
      </c>
      <c r="W713">
        <v>0.93</v>
      </c>
      <c r="X713">
        <v>44.05</v>
      </c>
      <c r="Y713" s="13">
        <f t="shared" si="61"/>
        <v>30.834999999999997</v>
      </c>
      <c r="Z713" s="13">
        <f t="shared" si="62"/>
        <v>24.667999999999996</v>
      </c>
      <c r="AA713" s="71">
        <f t="shared" si="63"/>
        <v>850.74</v>
      </c>
      <c r="AB713" s="72">
        <f t="shared" si="64"/>
        <v>60.767142857142858</v>
      </c>
    </row>
    <row r="714" spans="3:28" x14ac:dyDescent="0.35">
      <c r="C714" t="s">
        <v>132</v>
      </c>
      <c r="D714">
        <v>23.87</v>
      </c>
      <c r="E714">
        <v>0.94</v>
      </c>
      <c r="F714">
        <v>9.9600000000000009</v>
      </c>
      <c r="G714">
        <v>642.72</v>
      </c>
      <c r="H714">
        <v>0</v>
      </c>
      <c r="I714">
        <v>1.07</v>
      </c>
      <c r="J714">
        <v>0.93</v>
      </c>
      <c r="K714">
        <v>4</v>
      </c>
      <c r="L714">
        <v>2.72</v>
      </c>
      <c r="M714">
        <v>19</v>
      </c>
      <c r="N714">
        <v>453.49</v>
      </c>
      <c r="O714">
        <v>234.15</v>
      </c>
      <c r="P714">
        <v>219.35</v>
      </c>
      <c r="Q714">
        <v>2.79</v>
      </c>
      <c r="R714">
        <v>1.61</v>
      </c>
      <c r="S714">
        <v>0.66</v>
      </c>
      <c r="T714">
        <v>3</v>
      </c>
      <c r="U714">
        <v>3.34</v>
      </c>
      <c r="V714">
        <v>2.79</v>
      </c>
      <c r="W714">
        <v>0.92</v>
      </c>
      <c r="X714">
        <v>43.77</v>
      </c>
      <c r="Y714" s="13">
        <f t="shared" si="61"/>
        <v>30.639000000000003</v>
      </c>
      <c r="Z714" s="13">
        <f t="shared" si="62"/>
        <v>24.511200000000002</v>
      </c>
      <c r="AA714" s="71">
        <f t="shared" si="63"/>
        <v>850.65</v>
      </c>
      <c r="AB714" s="72">
        <f t="shared" si="64"/>
        <v>60.760714285714286</v>
      </c>
    </row>
    <row r="715" spans="3:28" x14ac:dyDescent="0.35">
      <c r="C715" t="s">
        <v>132</v>
      </c>
      <c r="D715">
        <v>23.88</v>
      </c>
      <c r="E715">
        <v>0.94</v>
      </c>
      <c r="F715">
        <v>9.86</v>
      </c>
      <c r="G715">
        <v>639.77</v>
      </c>
      <c r="H715">
        <v>0</v>
      </c>
      <c r="I715">
        <v>1.06</v>
      </c>
      <c r="J715">
        <v>0.93</v>
      </c>
      <c r="K715">
        <v>4</v>
      </c>
      <c r="L715">
        <v>2.72</v>
      </c>
      <c r="M715">
        <v>19</v>
      </c>
      <c r="N715">
        <v>453.66</v>
      </c>
      <c r="O715">
        <v>234.23</v>
      </c>
      <c r="P715">
        <v>219.43</v>
      </c>
      <c r="Q715">
        <v>2.78</v>
      </c>
      <c r="R715">
        <v>1.62</v>
      </c>
      <c r="S715">
        <v>0.67</v>
      </c>
      <c r="T715">
        <v>3</v>
      </c>
      <c r="U715">
        <v>3.35</v>
      </c>
      <c r="V715">
        <v>2.78</v>
      </c>
      <c r="W715">
        <v>0.92</v>
      </c>
      <c r="X715">
        <v>43.52</v>
      </c>
      <c r="Y715" s="13">
        <f t="shared" si="61"/>
        <v>30.464000000000006</v>
      </c>
      <c r="Z715" s="13">
        <f t="shared" si="62"/>
        <v>24.371200000000002</v>
      </c>
      <c r="AA715" s="71">
        <f t="shared" si="63"/>
        <v>840.56999999999994</v>
      </c>
      <c r="AB715" s="72">
        <f t="shared" si="64"/>
        <v>60.04071428571428</v>
      </c>
    </row>
    <row r="716" spans="3:28" x14ac:dyDescent="0.35">
      <c r="C716" t="s">
        <v>132</v>
      </c>
      <c r="D716">
        <v>23.89</v>
      </c>
      <c r="E716">
        <v>0.93</v>
      </c>
      <c r="F716">
        <v>9.86</v>
      </c>
      <c r="G716">
        <v>636.46</v>
      </c>
      <c r="H716">
        <v>0</v>
      </c>
      <c r="I716">
        <v>1.06</v>
      </c>
      <c r="J716">
        <v>0.93</v>
      </c>
      <c r="K716">
        <v>4</v>
      </c>
      <c r="L716">
        <v>2.72</v>
      </c>
      <c r="M716">
        <v>19</v>
      </c>
      <c r="N716">
        <v>453.81</v>
      </c>
      <c r="O716">
        <v>234.31</v>
      </c>
      <c r="P716">
        <v>219.5</v>
      </c>
      <c r="Q716">
        <v>2.77</v>
      </c>
      <c r="R716">
        <v>1.62</v>
      </c>
      <c r="S716">
        <v>0.66</v>
      </c>
      <c r="T716">
        <v>3</v>
      </c>
      <c r="U716">
        <v>3.35</v>
      </c>
      <c r="V716">
        <v>2.77</v>
      </c>
      <c r="W716">
        <v>0.91</v>
      </c>
      <c r="X716">
        <v>43.43</v>
      </c>
      <c r="Y716" s="13">
        <f t="shared" si="61"/>
        <v>30.401</v>
      </c>
      <c r="Z716" s="13">
        <f t="shared" si="62"/>
        <v>24.320799999999998</v>
      </c>
      <c r="AA716" s="71">
        <f t="shared" si="63"/>
        <v>840.5</v>
      </c>
      <c r="AB716" s="72">
        <f t="shared" si="64"/>
        <v>60.035714285714285</v>
      </c>
    </row>
    <row r="717" spans="3:28" x14ac:dyDescent="0.35">
      <c r="C717" t="s">
        <v>132</v>
      </c>
      <c r="D717">
        <v>23.89</v>
      </c>
      <c r="E717">
        <v>0.93</v>
      </c>
      <c r="F717">
        <v>9.77</v>
      </c>
      <c r="G717">
        <v>633.12</v>
      </c>
      <c r="H717">
        <v>0</v>
      </c>
      <c r="I717">
        <v>1.06</v>
      </c>
      <c r="J717">
        <v>0.92</v>
      </c>
      <c r="K717">
        <v>4</v>
      </c>
      <c r="L717">
        <v>2.72</v>
      </c>
      <c r="M717">
        <v>19</v>
      </c>
      <c r="N717">
        <v>453.99</v>
      </c>
      <c r="O717">
        <v>234.4</v>
      </c>
      <c r="P717">
        <v>219.59</v>
      </c>
      <c r="Q717">
        <v>2.76</v>
      </c>
      <c r="R717">
        <v>1.62</v>
      </c>
      <c r="S717">
        <v>0.66</v>
      </c>
      <c r="T717">
        <v>3</v>
      </c>
      <c r="U717">
        <v>3.35</v>
      </c>
      <c r="V717">
        <v>2.76</v>
      </c>
      <c r="W717">
        <v>0.91</v>
      </c>
      <c r="X717">
        <v>43.31</v>
      </c>
      <c r="Y717" s="13">
        <f t="shared" si="61"/>
        <v>30.317</v>
      </c>
      <c r="Z717" s="13">
        <f t="shared" si="62"/>
        <v>24.253600000000002</v>
      </c>
      <c r="AA717" s="71">
        <f t="shared" si="63"/>
        <v>840.41</v>
      </c>
      <c r="AB717" s="72">
        <f t="shared" si="64"/>
        <v>60.029285714285713</v>
      </c>
    </row>
    <row r="718" spans="3:28" x14ac:dyDescent="0.35">
      <c r="C718" t="s">
        <v>132</v>
      </c>
      <c r="D718">
        <v>23.9</v>
      </c>
      <c r="E718">
        <v>0.93</v>
      </c>
      <c r="F718">
        <v>9.77</v>
      </c>
      <c r="G718">
        <v>635.4</v>
      </c>
      <c r="H718">
        <v>0</v>
      </c>
      <c r="I718">
        <v>1.06</v>
      </c>
      <c r="J718">
        <v>0.93</v>
      </c>
      <c r="K718">
        <v>4</v>
      </c>
      <c r="L718">
        <v>2.72</v>
      </c>
      <c r="M718">
        <v>19</v>
      </c>
      <c r="N718">
        <v>454.14</v>
      </c>
      <c r="O718">
        <v>234.48</v>
      </c>
      <c r="P718">
        <v>219.66</v>
      </c>
      <c r="Q718">
        <v>2.75</v>
      </c>
      <c r="R718">
        <v>1.62</v>
      </c>
      <c r="S718">
        <v>0.66</v>
      </c>
      <c r="T718">
        <v>3</v>
      </c>
      <c r="U718">
        <v>3.35</v>
      </c>
      <c r="V718">
        <v>2.75</v>
      </c>
      <c r="W718">
        <v>0.91</v>
      </c>
      <c r="X718">
        <v>43.13</v>
      </c>
      <c r="Y718" s="13">
        <f t="shared" si="61"/>
        <v>30.191000000000003</v>
      </c>
      <c r="Z718" s="13">
        <f t="shared" si="62"/>
        <v>24.152800000000003</v>
      </c>
      <c r="AA718" s="71">
        <f t="shared" si="63"/>
        <v>840.34</v>
      </c>
      <c r="AB718" s="72">
        <f t="shared" si="64"/>
        <v>60.024285714285718</v>
      </c>
    </row>
    <row r="719" spans="3:28" x14ac:dyDescent="0.35">
      <c r="C719" t="s">
        <v>132</v>
      </c>
      <c r="D719">
        <v>23.91</v>
      </c>
      <c r="E719">
        <v>0.93</v>
      </c>
      <c r="F719">
        <v>9.86</v>
      </c>
      <c r="G719">
        <v>637.39</v>
      </c>
      <c r="H719">
        <v>0</v>
      </c>
      <c r="I719">
        <v>1.06</v>
      </c>
      <c r="J719">
        <v>0.93</v>
      </c>
      <c r="K719">
        <v>4</v>
      </c>
      <c r="L719">
        <v>2.73</v>
      </c>
      <c r="M719">
        <v>19</v>
      </c>
      <c r="N719">
        <v>454.31</v>
      </c>
      <c r="O719">
        <v>234.57</v>
      </c>
      <c r="P719">
        <v>219.74</v>
      </c>
      <c r="Q719">
        <v>2.74</v>
      </c>
      <c r="R719">
        <v>1.64</v>
      </c>
      <c r="S719">
        <v>0.67</v>
      </c>
      <c r="T719">
        <v>3</v>
      </c>
      <c r="U719">
        <v>3.35</v>
      </c>
      <c r="V719">
        <v>2.74</v>
      </c>
      <c r="W719">
        <v>0.9</v>
      </c>
      <c r="X719">
        <v>42.94</v>
      </c>
      <c r="Y719" s="13">
        <f t="shared" si="61"/>
        <v>30.058</v>
      </c>
      <c r="Z719" s="13">
        <f t="shared" si="62"/>
        <v>24.046399999999998</v>
      </c>
      <c r="AA719" s="71">
        <f t="shared" si="63"/>
        <v>840.26</v>
      </c>
      <c r="AB719" s="72">
        <f t="shared" si="64"/>
        <v>60.018571428571427</v>
      </c>
    </row>
    <row r="720" spans="3:28" x14ac:dyDescent="0.35">
      <c r="C720" t="s">
        <v>132</v>
      </c>
      <c r="D720">
        <v>23.92</v>
      </c>
      <c r="E720">
        <v>0.92</v>
      </c>
      <c r="F720">
        <v>9.86</v>
      </c>
      <c r="G720">
        <v>642.11</v>
      </c>
      <c r="H720">
        <v>0</v>
      </c>
      <c r="I720">
        <v>1.05</v>
      </c>
      <c r="J720">
        <v>0.94</v>
      </c>
      <c r="K720">
        <v>4</v>
      </c>
      <c r="L720">
        <v>2.73</v>
      </c>
      <c r="M720">
        <v>19</v>
      </c>
      <c r="N720">
        <v>454.46</v>
      </c>
      <c r="O720">
        <v>234.65</v>
      </c>
      <c r="P720">
        <v>219.82</v>
      </c>
      <c r="Q720">
        <v>2.72</v>
      </c>
      <c r="R720">
        <v>1.65</v>
      </c>
      <c r="S720">
        <v>0.68</v>
      </c>
      <c r="T720">
        <v>3</v>
      </c>
      <c r="U720">
        <v>3.36</v>
      </c>
      <c r="V720">
        <v>2.72</v>
      </c>
      <c r="W720">
        <v>0.9</v>
      </c>
      <c r="X720">
        <v>42.78</v>
      </c>
      <c r="Y720" s="13">
        <f t="shared" si="61"/>
        <v>29.946000000000005</v>
      </c>
      <c r="Z720" s="13">
        <f t="shared" si="62"/>
        <v>23.956800000000001</v>
      </c>
      <c r="AA720" s="71">
        <f t="shared" si="63"/>
        <v>830.18000000000006</v>
      </c>
      <c r="AB720" s="72">
        <f t="shared" si="64"/>
        <v>59.298571428571435</v>
      </c>
    </row>
    <row r="721" spans="3:28" x14ac:dyDescent="0.35">
      <c r="C721" t="s">
        <v>132</v>
      </c>
      <c r="D721">
        <v>23.93</v>
      </c>
      <c r="E721">
        <v>0.92</v>
      </c>
      <c r="F721">
        <v>9.9600000000000009</v>
      </c>
      <c r="G721">
        <v>646.02</v>
      </c>
      <c r="H721">
        <v>0</v>
      </c>
      <c r="I721">
        <v>1.05</v>
      </c>
      <c r="J721">
        <v>0.95</v>
      </c>
      <c r="K721">
        <v>4</v>
      </c>
      <c r="L721">
        <v>2.73</v>
      </c>
      <c r="M721">
        <v>19</v>
      </c>
      <c r="N721">
        <v>454.63</v>
      </c>
      <c r="O721">
        <v>234.73</v>
      </c>
      <c r="P721">
        <v>219.9</v>
      </c>
      <c r="Q721">
        <v>2.72</v>
      </c>
      <c r="R721">
        <v>1.66</v>
      </c>
      <c r="S721">
        <v>0.69</v>
      </c>
      <c r="T721">
        <v>3</v>
      </c>
      <c r="U721">
        <v>3.36</v>
      </c>
      <c r="V721">
        <v>2.72</v>
      </c>
      <c r="W721">
        <v>0.9</v>
      </c>
      <c r="X721">
        <v>42.75</v>
      </c>
      <c r="Y721" s="13">
        <f t="shared" si="61"/>
        <v>29.925000000000001</v>
      </c>
      <c r="Z721" s="13">
        <f t="shared" si="62"/>
        <v>23.94</v>
      </c>
      <c r="AA721" s="71">
        <f t="shared" si="63"/>
        <v>830.1</v>
      </c>
      <c r="AB721" s="72">
        <f t="shared" si="64"/>
        <v>59.292857142857144</v>
      </c>
    </row>
    <row r="722" spans="3:28" x14ac:dyDescent="0.35">
      <c r="C722" t="s">
        <v>132</v>
      </c>
      <c r="D722">
        <v>23.94</v>
      </c>
      <c r="E722">
        <v>0.92</v>
      </c>
      <c r="F722">
        <v>10.050000000000001</v>
      </c>
      <c r="G722">
        <v>648.95000000000005</v>
      </c>
      <c r="H722">
        <v>0</v>
      </c>
      <c r="I722">
        <v>1.05</v>
      </c>
      <c r="J722">
        <v>0.96</v>
      </c>
      <c r="K722">
        <v>4</v>
      </c>
      <c r="L722">
        <v>2.73</v>
      </c>
      <c r="M722">
        <v>19</v>
      </c>
      <c r="N722">
        <v>454.8</v>
      </c>
      <c r="O722">
        <v>234.82</v>
      </c>
      <c r="P722">
        <v>219.98</v>
      </c>
      <c r="Q722">
        <v>2.71</v>
      </c>
      <c r="R722">
        <v>1.68</v>
      </c>
      <c r="S722">
        <v>0.69</v>
      </c>
      <c r="T722">
        <v>3</v>
      </c>
      <c r="U722">
        <v>3.36</v>
      </c>
      <c r="V722">
        <v>2.71</v>
      </c>
      <c r="W722">
        <v>0.9</v>
      </c>
      <c r="X722">
        <v>42.63</v>
      </c>
      <c r="Y722" s="13">
        <f t="shared" si="61"/>
        <v>29.841000000000001</v>
      </c>
      <c r="Z722" s="13">
        <f t="shared" si="62"/>
        <v>23.872800000000002</v>
      </c>
      <c r="AA722" s="71">
        <f t="shared" si="63"/>
        <v>830.02</v>
      </c>
      <c r="AB722" s="72">
        <f t="shared" si="64"/>
        <v>59.287142857142854</v>
      </c>
    </row>
    <row r="723" spans="3:28" x14ac:dyDescent="0.35">
      <c r="C723" t="s">
        <v>132</v>
      </c>
      <c r="D723">
        <v>23.95</v>
      </c>
      <c r="E723">
        <v>0.92</v>
      </c>
      <c r="F723">
        <v>10.15</v>
      </c>
      <c r="G723">
        <v>651.72</v>
      </c>
      <c r="H723">
        <v>0</v>
      </c>
      <c r="I723">
        <v>1.05</v>
      </c>
      <c r="J723">
        <v>0.96</v>
      </c>
      <c r="K723">
        <v>4</v>
      </c>
      <c r="L723">
        <v>2.73</v>
      </c>
      <c r="M723">
        <v>19</v>
      </c>
      <c r="N723">
        <v>454.95</v>
      </c>
      <c r="O723">
        <v>234.9</v>
      </c>
      <c r="P723">
        <v>220.05</v>
      </c>
      <c r="Q723">
        <v>2.7</v>
      </c>
      <c r="R723">
        <v>1.7</v>
      </c>
      <c r="S723">
        <v>0.7</v>
      </c>
      <c r="T723">
        <v>3</v>
      </c>
      <c r="U723">
        <v>3.37</v>
      </c>
      <c r="V723">
        <v>2.7</v>
      </c>
      <c r="W723">
        <v>0.89</v>
      </c>
      <c r="X723">
        <v>42.51</v>
      </c>
      <c r="Y723" s="13">
        <f t="shared" si="61"/>
        <v>29.756999999999998</v>
      </c>
      <c r="Z723" s="13">
        <f t="shared" si="62"/>
        <v>23.805599999999998</v>
      </c>
      <c r="AA723" s="71">
        <f t="shared" si="63"/>
        <v>829.95</v>
      </c>
      <c r="AB723" s="72">
        <f t="shared" si="64"/>
        <v>59.282142857142858</v>
      </c>
    </row>
    <row r="724" spans="3:28" x14ac:dyDescent="0.35">
      <c r="C724" t="s">
        <v>132</v>
      </c>
      <c r="D724">
        <v>23.95</v>
      </c>
      <c r="E724">
        <v>0.92</v>
      </c>
      <c r="F724">
        <v>10.15</v>
      </c>
      <c r="G724">
        <v>655.15</v>
      </c>
      <c r="H724">
        <v>0</v>
      </c>
      <c r="I724">
        <v>1.05</v>
      </c>
      <c r="J724">
        <v>0.97</v>
      </c>
      <c r="K724">
        <v>4</v>
      </c>
      <c r="L724">
        <v>2.74</v>
      </c>
      <c r="M724">
        <v>19</v>
      </c>
      <c r="N724">
        <v>455.13</v>
      </c>
      <c r="O724">
        <v>234.99</v>
      </c>
      <c r="P724">
        <v>220.14</v>
      </c>
      <c r="Q724">
        <v>2.69</v>
      </c>
      <c r="R724">
        <v>1.71</v>
      </c>
      <c r="S724">
        <v>0.71</v>
      </c>
      <c r="T724">
        <v>3</v>
      </c>
      <c r="U724">
        <v>3.37</v>
      </c>
      <c r="V724">
        <v>2.69</v>
      </c>
      <c r="W724">
        <v>0.89</v>
      </c>
      <c r="X724">
        <v>42.37</v>
      </c>
      <c r="Y724" s="13">
        <f t="shared" si="61"/>
        <v>29.658999999999999</v>
      </c>
      <c r="Z724" s="13">
        <f t="shared" si="62"/>
        <v>23.727199999999996</v>
      </c>
      <c r="AA724" s="71">
        <f t="shared" si="63"/>
        <v>829.86</v>
      </c>
      <c r="AB724" s="72">
        <f t="shared" si="64"/>
        <v>59.275714285714287</v>
      </c>
    </row>
    <row r="725" spans="3:28" x14ac:dyDescent="0.35">
      <c r="C725" t="s">
        <v>132</v>
      </c>
      <c r="D725">
        <v>23.96</v>
      </c>
      <c r="E725">
        <v>0.92</v>
      </c>
      <c r="F725">
        <v>10.15</v>
      </c>
      <c r="G725">
        <v>656.27</v>
      </c>
      <c r="H725">
        <v>0</v>
      </c>
      <c r="I725">
        <v>1.05</v>
      </c>
      <c r="J725">
        <v>0.96</v>
      </c>
      <c r="K725">
        <v>4</v>
      </c>
      <c r="L725">
        <v>2.73</v>
      </c>
      <c r="M725">
        <v>19</v>
      </c>
      <c r="N725">
        <v>455.28</v>
      </c>
      <c r="O725">
        <v>235.07</v>
      </c>
      <c r="P725">
        <v>220.21</v>
      </c>
      <c r="Q725">
        <v>2.7</v>
      </c>
      <c r="R725">
        <v>1.7</v>
      </c>
      <c r="S725">
        <v>0.71</v>
      </c>
      <c r="T725">
        <v>3</v>
      </c>
      <c r="U725">
        <v>3.37</v>
      </c>
      <c r="V725">
        <v>2.7</v>
      </c>
      <c r="W725">
        <v>0.89</v>
      </c>
      <c r="X725">
        <v>42.43</v>
      </c>
      <c r="Y725" s="13">
        <f t="shared" si="61"/>
        <v>29.701000000000001</v>
      </c>
      <c r="Z725" s="13">
        <f t="shared" si="62"/>
        <v>23.7608</v>
      </c>
      <c r="AA725" s="71">
        <f t="shared" si="63"/>
        <v>829.79</v>
      </c>
      <c r="AB725" s="72">
        <f t="shared" si="64"/>
        <v>59.270714285714284</v>
      </c>
    </row>
    <row r="726" spans="3:28" x14ac:dyDescent="0.35">
      <c r="C726" t="s">
        <v>132</v>
      </c>
      <c r="D726">
        <v>23.97</v>
      </c>
      <c r="E726">
        <v>0.92</v>
      </c>
      <c r="F726">
        <v>10.050000000000001</v>
      </c>
      <c r="G726">
        <v>657.46</v>
      </c>
      <c r="H726">
        <v>0</v>
      </c>
      <c r="I726">
        <v>1.05</v>
      </c>
      <c r="J726">
        <v>0.96</v>
      </c>
      <c r="K726">
        <v>4</v>
      </c>
      <c r="L726">
        <v>2.73</v>
      </c>
      <c r="M726">
        <v>19</v>
      </c>
      <c r="N726">
        <v>455.45</v>
      </c>
      <c r="O726">
        <v>235.16</v>
      </c>
      <c r="P726">
        <v>220.29</v>
      </c>
      <c r="Q726">
        <v>2.7</v>
      </c>
      <c r="R726">
        <v>1.69</v>
      </c>
      <c r="S726">
        <v>0.71</v>
      </c>
      <c r="T726">
        <v>3</v>
      </c>
      <c r="U726">
        <v>3.37</v>
      </c>
      <c r="V726">
        <v>2.7</v>
      </c>
      <c r="W726">
        <v>0.89</v>
      </c>
      <c r="X726">
        <v>42.48</v>
      </c>
      <c r="Y726" s="13">
        <f t="shared" si="61"/>
        <v>29.735999999999997</v>
      </c>
      <c r="Z726" s="13">
        <f t="shared" si="62"/>
        <v>23.788799999999995</v>
      </c>
      <c r="AA726" s="71">
        <f t="shared" si="63"/>
        <v>829.71</v>
      </c>
      <c r="AB726" s="72">
        <f t="shared" si="64"/>
        <v>59.265000000000001</v>
      </c>
    </row>
    <row r="727" spans="3:28" x14ac:dyDescent="0.35">
      <c r="C727" t="s">
        <v>132</v>
      </c>
      <c r="D727">
        <v>23.98</v>
      </c>
      <c r="E727">
        <v>0.92</v>
      </c>
      <c r="F727">
        <v>9.9600000000000009</v>
      </c>
      <c r="G727">
        <v>656.42</v>
      </c>
      <c r="H727">
        <v>0</v>
      </c>
      <c r="I727">
        <v>1.05</v>
      </c>
      <c r="J727">
        <v>0.95</v>
      </c>
      <c r="K727">
        <v>4</v>
      </c>
      <c r="L727">
        <v>2.73</v>
      </c>
      <c r="M727">
        <v>19</v>
      </c>
      <c r="N727">
        <v>455.6</v>
      </c>
      <c r="O727">
        <v>235.23</v>
      </c>
      <c r="P727">
        <v>220.37</v>
      </c>
      <c r="Q727">
        <v>2.7</v>
      </c>
      <c r="R727">
        <v>1.68</v>
      </c>
      <c r="S727">
        <v>0.71</v>
      </c>
      <c r="T727">
        <v>3</v>
      </c>
      <c r="U727">
        <v>3.36</v>
      </c>
      <c r="V727">
        <v>2.7</v>
      </c>
      <c r="W727">
        <v>0.89</v>
      </c>
      <c r="X727">
        <v>42.46</v>
      </c>
      <c r="Y727" s="13">
        <f t="shared" si="61"/>
        <v>29.722000000000001</v>
      </c>
      <c r="Z727" s="13">
        <f t="shared" si="62"/>
        <v>23.777600000000003</v>
      </c>
      <c r="AA727" s="71">
        <f t="shared" si="63"/>
        <v>829.63</v>
      </c>
      <c r="AB727" s="72">
        <f t="shared" si="64"/>
        <v>59.259285714285717</v>
      </c>
    </row>
    <row r="728" spans="3:28" x14ac:dyDescent="0.35">
      <c r="C728" t="s">
        <v>132</v>
      </c>
      <c r="D728">
        <v>23.99</v>
      </c>
      <c r="E728">
        <v>0.92</v>
      </c>
      <c r="F728">
        <v>9.86</v>
      </c>
      <c r="G728">
        <v>656.13</v>
      </c>
      <c r="H728">
        <v>0</v>
      </c>
      <c r="I728">
        <v>1.05</v>
      </c>
      <c r="J728">
        <v>0.94</v>
      </c>
      <c r="K728">
        <v>4</v>
      </c>
      <c r="L728">
        <v>2.73</v>
      </c>
      <c r="M728">
        <v>19</v>
      </c>
      <c r="N728">
        <v>455.77</v>
      </c>
      <c r="O728">
        <v>235.32</v>
      </c>
      <c r="P728">
        <v>220.45</v>
      </c>
      <c r="Q728">
        <v>2.69</v>
      </c>
      <c r="R728">
        <v>1.67</v>
      </c>
      <c r="S728">
        <v>0.71</v>
      </c>
      <c r="T728">
        <v>3</v>
      </c>
      <c r="U728">
        <v>3.36</v>
      </c>
      <c r="V728">
        <v>2.69</v>
      </c>
      <c r="W728">
        <v>0.89</v>
      </c>
      <c r="X728">
        <v>42.36</v>
      </c>
      <c r="Y728" s="13">
        <f t="shared" si="61"/>
        <v>29.651999999999997</v>
      </c>
      <c r="Z728" s="13">
        <f t="shared" si="62"/>
        <v>23.721599999999999</v>
      </c>
      <c r="AA728" s="71">
        <f t="shared" si="63"/>
        <v>829.55</v>
      </c>
      <c r="AB728" s="72">
        <f t="shared" si="64"/>
        <v>59.253571428571426</v>
      </c>
    </row>
    <row r="729" spans="3:28" x14ac:dyDescent="0.35">
      <c r="C729" t="s">
        <v>132</v>
      </c>
      <c r="D729">
        <v>24</v>
      </c>
      <c r="E729">
        <v>0.92</v>
      </c>
      <c r="F729">
        <v>9.86</v>
      </c>
      <c r="G729">
        <v>659.77</v>
      </c>
      <c r="H729">
        <v>0</v>
      </c>
      <c r="I729">
        <v>1.05</v>
      </c>
      <c r="J729">
        <v>0.94</v>
      </c>
      <c r="K729">
        <v>4</v>
      </c>
      <c r="L729">
        <v>2.73</v>
      </c>
      <c r="M729">
        <v>19</v>
      </c>
      <c r="N729">
        <v>455.94</v>
      </c>
      <c r="O729">
        <v>235.41</v>
      </c>
      <c r="P729">
        <v>220.53</v>
      </c>
      <c r="Q729">
        <v>2.69</v>
      </c>
      <c r="R729">
        <v>1.66</v>
      </c>
      <c r="S729">
        <v>0.72</v>
      </c>
      <c r="T729">
        <v>3</v>
      </c>
      <c r="U729">
        <v>3.37</v>
      </c>
      <c r="V729">
        <v>2.69</v>
      </c>
      <c r="W729">
        <v>0.89</v>
      </c>
      <c r="X729">
        <v>42.33</v>
      </c>
      <c r="Y729" s="13">
        <f t="shared" si="61"/>
        <v>29.631</v>
      </c>
      <c r="Z729" s="13">
        <f t="shared" si="62"/>
        <v>23.704799999999999</v>
      </c>
      <c r="AA729" s="71">
        <f t="shared" si="63"/>
        <v>829.47</v>
      </c>
      <c r="AB729" s="72">
        <f t="shared" si="64"/>
        <v>59.247857142857143</v>
      </c>
    </row>
    <row r="730" spans="3:28" x14ac:dyDescent="0.35">
      <c r="C730" t="s">
        <v>132</v>
      </c>
      <c r="D730">
        <v>24</v>
      </c>
      <c r="E730">
        <v>0.92</v>
      </c>
      <c r="F730">
        <v>9.86</v>
      </c>
      <c r="G730">
        <v>663.25</v>
      </c>
      <c r="H730">
        <v>0</v>
      </c>
      <c r="I730">
        <v>1.05</v>
      </c>
      <c r="J730">
        <v>0.94</v>
      </c>
      <c r="K730">
        <v>4</v>
      </c>
      <c r="L730">
        <v>2.73</v>
      </c>
      <c r="M730">
        <v>19</v>
      </c>
      <c r="N730">
        <v>456.09</v>
      </c>
      <c r="O730">
        <v>235.49</v>
      </c>
      <c r="P730">
        <v>220.61</v>
      </c>
      <c r="Q730">
        <v>2.69</v>
      </c>
      <c r="R730">
        <v>1.66</v>
      </c>
      <c r="S730">
        <v>0.72</v>
      </c>
      <c r="T730">
        <v>3</v>
      </c>
      <c r="U730">
        <v>3.36</v>
      </c>
      <c r="V730">
        <v>2.69</v>
      </c>
      <c r="W730">
        <v>0.89</v>
      </c>
      <c r="X730">
        <v>42.35</v>
      </c>
      <c r="Y730" s="13">
        <f t="shared" si="61"/>
        <v>29.645</v>
      </c>
      <c r="Z730" s="13">
        <f t="shared" si="62"/>
        <v>23.715999999999998</v>
      </c>
      <c r="AA730" s="71">
        <f t="shared" si="63"/>
        <v>829.39</v>
      </c>
      <c r="AB730" s="72">
        <f t="shared" si="64"/>
        <v>59.242142857142859</v>
      </c>
    </row>
    <row r="731" spans="3:28" x14ac:dyDescent="0.35">
      <c r="C731" t="s">
        <v>132</v>
      </c>
      <c r="D731">
        <v>24.01</v>
      </c>
      <c r="E731">
        <v>0.92</v>
      </c>
      <c r="F731">
        <v>9.77</v>
      </c>
      <c r="G731">
        <v>662.79</v>
      </c>
      <c r="H731">
        <v>0</v>
      </c>
      <c r="I731">
        <v>1.05</v>
      </c>
      <c r="J731">
        <v>0.94</v>
      </c>
      <c r="K731">
        <v>4</v>
      </c>
      <c r="L731">
        <v>2.73</v>
      </c>
      <c r="M731">
        <v>19</v>
      </c>
      <c r="N731">
        <v>456.27</v>
      </c>
      <c r="O731">
        <v>235.58</v>
      </c>
      <c r="P731">
        <v>220.69</v>
      </c>
      <c r="Q731">
        <v>2.69</v>
      </c>
      <c r="R731">
        <v>1.65</v>
      </c>
      <c r="S731">
        <v>0.72</v>
      </c>
      <c r="T731">
        <v>3</v>
      </c>
      <c r="U731">
        <v>3.36</v>
      </c>
      <c r="V731">
        <v>2.69</v>
      </c>
      <c r="W731">
        <v>0.89</v>
      </c>
      <c r="X731">
        <v>42.45</v>
      </c>
      <c r="Y731" s="13">
        <f t="shared" si="61"/>
        <v>29.715000000000003</v>
      </c>
      <c r="Z731" s="13">
        <f t="shared" si="62"/>
        <v>23.772000000000002</v>
      </c>
      <c r="AA731" s="71">
        <f t="shared" si="63"/>
        <v>829.31</v>
      </c>
      <c r="AB731" s="72">
        <f t="shared" si="64"/>
        <v>59.236428571428569</v>
      </c>
    </row>
    <row r="732" spans="3:28" x14ac:dyDescent="0.35">
      <c r="C732" t="s">
        <v>132</v>
      </c>
      <c r="D732">
        <v>24.02</v>
      </c>
      <c r="E732">
        <v>0.92</v>
      </c>
      <c r="F732">
        <v>9.86</v>
      </c>
      <c r="G732">
        <v>663.52</v>
      </c>
      <c r="H732">
        <v>0</v>
      </c>
      <c r="I732">
        <v>1.05</v>
      </c>
      <c r="J732">
        <v>0.94</v>
      </c>
      <c r="K732">
        <v>4</v>
      </c>
      <c r="L732">
        <v>2.73</v>
      </c>
      <c r="M732">
        <v>19</v>
      </c>
      <c r="N732">
        <v>456.42</v>
      </c>
      <c r="O732">
        <v>235.66</v>
      </c>
      <c r="P732">
        <v>220.76</v>
      </c>
      <c r="Q732">
        <v>2.7</v>
      </c>
      <c r="R732">
        <v>1.66</v>
      </c>
      <c r="S732">
        <v>0.72</v>
      </c>
      <c r="T732">
        <v>3</v>
      </c>
      <c r="U732">
        <v>3.36</v>
      </c>
      <c r="V732">
        <v>2.7</v>
      </c>
      <c r="W732">
        <v>0.89</v>
      </c>
      <c r="X732">
        <v>42.61</v>
      </c>
      <c r="Y732" s="13">
        <f t="shared" si="61"/>
        <v>29.826999999999998</v>
      </c>
      <c r="Z732" s="13">
        <f t="shared" si="62"/>
        <v>23.861599999999999</v>
      </c>
      <c r="AA732" s="71">
        <f t="shared" si="63"/>
        <v>829.24</v>
      </c>
      <c r="AB732" s="72">
        <f t="shared" si="64"/>
        <v>59.231428571428573</v>
      </c>
    </row>
    <row r="733" spans="3:28" x14ac:dyDescent="0.35">
      <c r="C733" t="s">
        <v>132</v>
      </c>
      <c r="D733">
        <v>24.03</v>
      </c>
      <c r="E733">
        <v>0.92</v>
      </c>
      <c r="F733">
        <v>10.050000000000001</v>
      </c>
      <c r="G733">
        <v>666.07</v>
      </c>
      <c r="H733">
        <v>0</v>
      </c>
      <c r="I733">
        <v>1.06</v>
      </c>
      <c r="J733">
        <v>0.94</v>
      </c>
      <c r="K733">
        <v>4</v>
      </c>
      <c r="L733">
        <v>2.73</v>
      </c>
      <c r="M733">
        <v>19</v>
      </c>
      <c r="N733">
        <v>456.59</v>
      </c>
      <c r="O733">
        <v>235.74</v>
      </c>
      <c r="P733">
        <v>220.84</v>
      </c>
      <c r="Q733">
        <v>2.71</v>
      </c>
      <c r="R733">
        <v>1.66</v>
      </c>
      <c r="S733">
        <v>0.72</v>
      </c>
      <c r="T733">
        <v>3</v>
      </c>
      <c r="U733">
        <v>3.36</v>
      </c>
      <c r="V733">
        <v>2.71</v>
      </c>
      <c r="W733">
        <v>0.89</v>
      </c>
      <c r="X733">
        <v>42.78</v>
      </c>
      <c r="Y733" s="13">
        <f t="shared" si="61"/>
        <v>29.946000000000005</v>
      </c>
      <c r="Z733" s="13">
        <f t="shared" si="62"/>
        <v>23.956800000000001</v>
      </c>
      <c r="AA733" s="71">
        <f t="shared" si="63"/>
        <v>839.16</v>
      </c>
      <c r="AB733" s="72">
        <f t="shared" si="64"/>
        <v>59.94</v>
      </c>
    </row>
    <row r="734" spans="3:28" x14ac:dyDescent="0.35">
      <c r="C734" t="s">
        <v>132</v>
      </c>
      <c r="D734">
        <v>24.04</v>
      </c>
      <c r="E734">
        <v>0.92</v>
      </c>
      <c r="F734">
        <v>9.9600000000000009</v>
      </c>
      <c r="G734">
        <v>667.22</v>
      </c>
      <c r="H734">
        <v>0</v>
      </c>
      <c r="I734">
        <v>1.06</v>
      </c>
      <c r="J734">
        <v>0.94</v>
      </c>
      <c r="K734">
        <v>4</v>
      </c>
      <c r="L734">
        <v>2.73</v>
      </c>
      <c r="M734">
        <v>19</v>
      </c>
      <c r="N734">
        <v>456.76</v>
      </c>
      <c r="O734">
        <v>235.83</v>
      </c>
      <c r="P734">
        <v>220.93</v>
      </c>
      <c r="Q734">
        <v>2.72</v>
      </c>
      <c r="R734">
        <v>1.66</v>
      </c>
      <c r="S734">
        <v>0.72</v>
      </c>
      <c r="T734">
        <v>3</v>
      </c>
      <c r="U734">
        <v>3.36</v>
      </c>
      <c r="V734">
        <v>2.72</v>
      </c>
      <c r="W734">
        <v>0.9</v>
      </c>
      <c r="X734">
        <v>42.98</v>
      </c>
      <c r="Y734" s="13">
        <f t="shared" si="61"/>
        <v>30.085999999999995</v>
      </c>
      <c r="Z734" s="13">
        <f t="shared" si="62"/>
        <v>24.068799999999996</v>
      </c>
      <c r="AA734" s="71">
        <f t="shared" si="63"/>
        <v>839.06999999999994</v>
      </c>
      <c r="AB734" s="72">
        <f t="shared" si="64"/>
        <v>59.933571428571426</v>
      </c>
    </row>
    <row r="735" spans="3:28" x14ac:dyDescent="0.35">
      <c r="C735" t="s">
        <v>132</v>
      </c>
      <c r="D735">
        <v>24.05</v>
      </c>
      <c r="E735">
        <v>0.93</v>
      </c>
      <c r="F735">
        <v>9.86</v>
      </c>
      <c r="G735">
        <v>670.06</v>
      </c>
      <c r="H735">
        <v>0</v>
      </c>
      <c r="I735">
        <v>1.06</v>
      </c>
      <c r="J735">
        <v>0.93</v>
      </c>
      <c r="K735">
        <v>4</v>
      </c>
      <c r="L735">
        <v>2.72</v>
      </c>
      <c r="M735">
        <v>19</v>
      </c>
      <c r="N735">
        <v>456.91</v>
      </c>
      <c r="O735">
        <v>235.91</v>
      </c>
      <c r="P735">
        <v>221</v>
      </c>
      <c r="Q735">
        <v>2.74</v>
      </c>
      <c r="R735">
        <v>1.63</v>
      </c>
      <c r="S735">
        <v>0.72</v>
      </c>
      <c r="T735">
        <v>3</v>
      </c>
      <c r="U735">
        <v>3.35</v>
      </c>
      <c r="V735">
        <v>2.74</v>
      </c>
      <c r="W735">
        <v>0.9</v>
      </c>
      <c r="X735">
        <v>43.18</v>
      </c>
      <c r="Y735" s="13">
        <f t="shared" si="61"/>
        <v>30.225999999999999</v>
      </c>
      <c r="Z735" s="13">
        <f t="shared" si="62"/>
        <v>24.180799999999998</v>
      </c>
      <c r="AA735" s="71">
        <f t="shared" si="63"/>
        <v>839</v>
      </c>
      <c r="AB735" s="72">
        <f t="shared" si="64"/>
        <v>59.928571428571431</v>
      </c>
    </row>
    <row r="736" spans="3:28" x14ac:dyDescent="0.35">
      <c r="C736" t="s">
        <v>132</v>
      </c>
      <c r="D736">
        <v>24.06</v>
      </c>
      <c r="E736">
        <v>0.93</v>
      </c>
      <c r="F736">
        <v>9.67</v>
      </c>
      <c r="G736">
        <v>673.11</v>
      </c>
      <c r="H736">
        <v>0</v>
      </c>
      <c r="I736">
        <v>1.07</v>
      </c>
      <c r="J736">
        <v>0.91</v>
      </c>
      <c r="K736">
        <v>4</v>
      </c>
      <c r="L736">
        <v>2.72</v>
      </c>
      <c r="M736">
        <v>19</v>
      </c>
      <c r="N736">
        <v>457.08</v>
      </c>
      <c r="O736">
        <v>236</v>
      </c>
      <c r="P736">
        <v>221.08</v>
      </c>
      <c r="Q736">
        <v>2.76</v>
      </c>
      <c r="R736">
        <v>1.6</v>
      </c>
      <c r="S736">
        <v>0.71</v>
      </c>
      <c r="T736">
        <v>3</v>
      </c>
      <c r="U736">
        <v>3.35</v>
      </c>
      <c r="V736">
        <v>2.76</v>
      </c>
      <c r="W736">
        <v>0.91</v>
      </c>
      <c r="X736">
        <v>43.63</v>
      </c>
      <c r="Y736" s="13">
        <f t="shared" si="61"/>
        <v>30.541000000000004</v>
      </c>
      <c r="Z736" s="13">
        <f t="shared" si="62"/>
        <v>24.4328</v>
      </c>
      <c r="AA736" s="71">
        <f t="shared" si="63"/>
        <v>848.92</v>
      </c>
      <c r="AB736" s="72">
        <f t="shared" si="64"/>
        <v>60.637142857142855</v>
      </c>
    </row>
    <row r="737" spans="3:28" x14ac:dyDescent="0.35">
      <c r="C737" t="s">
        <v>132</v>
      </c>
      <c r="D737">
        <v>24.07</v>
      </c>
      <c r="E737">
        <v>0.94</v>
      </c>
      <c r="F737">
        <v>9.77</v>
      </c>
      <c r="G737">
        <v>671.81</v>
      </c>
      <c r="H737">
        <v>0</v>
      </c>
      <c r="I737">
        <v>1.07</v>
      </c>
      <c r="J737">
        <v>0.9</v>
      </c>
      <c r="K737">
        <v>4</v>
      </c>
      <c r="L737">
        <v>2.71</v>
      </c>
      <c r="M737">
        <v>19</v>
      </c>
      <c r="N737">
        <v>457.23</v>
      </c>
      <c r="O737">
        <v>236.08</v>
      </c>
      <c r="P737">
        <v>221.16</v>
      </c>
      <c r="Q737">
        <v>2.79</v>
      </c>
      <c r="R737">
        <v>1.57</v>
      </c>
      <c r="S737">
        <v>0.71</v>
      </c>
      <c r="T737">
        <v>3</v>
      </c>
      <c r="U737">
        <v>3.34</v>
      </c>
      <c r="V737">
        <v>2.79</v>
      </c>
      <c r="W737">
        <v>0.92</v>
      </c>
      <c r="X737">
        <v>44.05</v>
      </c>
      <c r="Y737" s="13">
        <f t="shared" si="61"/>
        <v>30.834999999999997</v>
      </c>
      <c r="Z737" s="13">
        <f t="shared" si="62"/>
        <v>24.667999999999996</v>
      </c>
      <c r="AA737" s="71">
        <f t="shared" si="63"/>
        <v>848.84</v>
      </c>
      <c r="AB737" s="72">
        <f t="shared" si="64"/>
        <v>60.631428571428572</v>
      </c>
    </row>
    <row r="738" spans="3:28" x14ac:dyDescent="0.35">
      <c r="C738" t="s">
        <v>132</v>
      </c>
      <c r="D738">
        <v>24.07</v>
      </c>
      <c r="E738">
        <v>0.94</v>
      </c>
      <c r="F738">
        <v>9.58</v>
      </c>
      <c r="G738">
        <v>675.65</v>
      </c>
      <c r="H738">
        <v>0</v>
      </c>
      <c r="I738">
        <v>1.08</v>
      </c>
      <c r="J738">
        <v>0.89</v>
      </c>
      <c r="K738">
        <v>4</v>
      </c>
      <c r="L738">
        <v>2.71</v>
      </c>
      <c r="M738">
        <v>19</v>
      </c>
      <c r="N738">
        <v>457.41</v>
      </c>
      <c r="O738">
        <v>236.17</v>
      </c>
      <c r="P738">
        <v>221.24</v>
      </c>
      <c r="Q738">
        <v>2.82</v>
      </c>
      <c r="R738">
        <v>1.54</v>
      </c>
      <c r="S738">
        <v>0.7</v>
      </c>
      <c r="T738">
        <v>3</v>
      </c>
      <c r="U738">
        <v>3.33</v>
      </c>
      <c r="V738">
        <v>2.82</v>
      </c>
      <c r="W738">
        <v>0.93</v>
      </c>
      <c r="X738">
        <v>44.55</v>
      </c>
      <c r="Y738" s="13">
        <f t="shared" si="61"/>
        <v>31.184999999999995</v>
      </c>
      <c r="Z738" s="13">
        <f t="shared" si="62"/>
        <v>24.947999999999997</v>
      </c>
      <c r="AA738" s="71">
        <f t="shared" si="63"/>
        <v>858.76</v>
      </c>
      <c r="AB738" s="72">
        <f t="shared" si="64"/>
        <v>61.339999999999996</v>
      </c>
    </row>
    <row r="739" spans="3:28" x14ac:dyDescent="0.35">
      <c r="C739" t="s">
        <v>132</v>
      </c>
      <c r="D739">
        <v>24.08</v>
      </c>
      <c r="E739">
        <v>0.95</v>
      </c>
      <c r="F739">
        <v>9.3800000000000008</v>
      </c>
      <c r="G739">
        <v>677.84</v>
      </c>
      <c r="H739">
        <v>0</v>
      </c>
      <c r="I739">
        <v>1.0900000000000001</v>
      </c>
      <c r="J739">
        <v>0.87</v>
      </c>
      <c r="K739">
        <v>4</v>
      </c>
      <c r="L739">
        <v>2.7</v>
      </c>
      <c r="M739">
        <v>19</v>
      </c>
      <c r="N739">
        <v>457.56</v>
      </c>
      <c r="O739">
        <v>236.24</v>
      </c>
      <c r="P739">
        <v>221.31</v>
      </c>
      <c r="Q739">
        <v>2.84</v>
      </c>
      <c r="R739">
        <v>1.5</v>
      </c>
      <c r="S739">
        <v>0.7</v>
      </c>
      <c r="T739">
        <v>3</v>
      </c>
      <c r="U739">
        <v>3.32</v>
      </c>
      <c r="V739">
        <v>2.84</v>
      </c>
      <c r="W739">
        <v>0.94</v>
      </c>
      <c r="X739">
        <v>44.91</v>
      </c>
      <c r="Y739" s="13">
        <f t="shared" si="61"/>
        <v>31.437000000000001</v>
      </c>
      <c r="Z739" s="13">
        <f t="shared" si="62"/>
        <v>25.1496</v>
      </c>
      <c r="AA739" s="71">
        <f t="shared" si="63"/>
        <v>868.69</v>
      </c>
      <c r="AB739" s="72">
        <f t="shared" si="64"/>
        <v>62.049285714285716</v>
      </c>
    </row>
    <row r="740" spans="3:28" x14ac:dyDescent="0.35">
      <c r="C740" t="s">
        <v>132</v>
      </c>
      <c r="D740">
        <v>24.09</v>
      </c>
      <c r="E740">
        <v>0.96</v>
      </c>
      <c r="F740">
        <v>9.2899999999999991</v>
      </c>
      <c r="G740">
        <v>681.06</v>
      </c>
      <c r="H740">
        <v>0</v>
      </c>
      <c r="I740">
        <v>1.0900000000000001</v>
      </c>
      <c r="J740">
        <v>0.85</v>
      </c>
      <c r="K740">
        <v>4</v>
      </c>
      <c r="L740">
        <v>2.7</v>
      </c>
      <c r="M740">
        <v>19</v>
      </c>
      <c r="N740">
        <v>457.73</v>
      </c>
      <c r="O740">
        <v>236.33</v>
      </c>
      <c r="P740">
        <v>221.4</v>
      </c>
      <c r="Q740">
        <v>2.86</v>
      </c>
      <c r="R740">
        <v>1.47</v>
      </c>
      <c r="S740">
        <v>0.7</v>
      </c>
      <c r="T740">
        <v>3</v>
      </c>
      <c r="U740">
        <v>3.32</v>
      </c>
      <c r="V740">
        <v>2.86</v>
      </c>
      <c r="W740">
        <v>0.94</v>
      </c>
      <c r="X740">
        <v>45.18</v>
      </c>
      <c r="Y740" s="13">
        <f t="shared" si="61"/>
        <v>31.625999999999998</v>
      </c>
      <c r="Z740" s="13">
        <f t="shared" si="62"/>
        <v>25.300799999999999</v>
      </c>
      <c r="AA740" s="71">
        <f t="shared" si="63"/>
        <v>868.6</v>
      </c>
      <c r="AB740" s="72">
        <f t="shared" si="64"/>
        <v>62.042857142857144</v>
      </c>
    </row>
    <row r="741" spans="3:28" x14ac:dyDescent="0.35">
      <c r="C741" t="s">
        <v>132</v>
      </c>
      <c r="D741">
        <v>24.1</v>
      </c>
      <c r="E741">
        <v>0.96</v>
      </c>
      <c r="F741">
        <v>9.19</v>
      </c>
      <c r="G741">
        <v>679.52</v>
      </c>
      <c r="H741">
        <v>0</v>
      </c>
      <c r="I741">
        <v>1.0900000000000001</v>
      </c>
      <c r="J741">
        <v>0.84</v>
      </c>
      <c r="K741">
        <v>4</v>
      </c>
      <c r="L741">
        <v>2.69</v>
      </c>
      <c r="M741">
        <v>19</v>
      </c>
      <c r="N741">
        <v>457.9</v>
      </c>
      <c r="O741">
        <v>236.42</v>
      </c>
      <c r="P741">
        <v>221.48</v>
      </c>
      <c r="Q741">
        <v>2.86</v>
      </c>
      <c r="R741">
        <v>1.45</v>
      </c>
      <c r="S741">
        <v>0.7</v>
      </c>
      <c r="T741">
        <v>3</v>
      </c>
      <c r="U741">
        <v>3.32</v>
      </c>
      <c r="V741">
        <v>2.86</v>
      </c>
      <c r="W741">
        <v>0.94</v>
      </c>
      <c r="X741">
        <v>45.21</v>
      </c>
      <c r="Y741" s="13">
        <f t="shared" si="61"/>
        <v>31.647000000000002</v>
      </c>
      <c r="Z741" s="13">
        <f t="shared" si="62"/>
        <v>25.317600000000002</v>
      </c>
      <c r="AA741" s="71">
        <f t="shared" si="63"/>
        <v>868.52</v>
      </c>
      <c r="AB741" s="72">
        <f t="shared" si="64"/>
        <v>62.037142857142854</v>
      </c>
    </row>
    <row r="742" spans="3:28" x14ac:dyDescent="0.35">
      <c r="C742" t="s">
        <v>132</v>
      </c>
      <c r="D742">
        <v>24.11</v>
      </c>
      <c r="E742">
        <v>0.95</v>
      </c>
      <c r="F742">
        <v>9.1</v>
      </c>
      <c r="G742">
        <v>679.55</v>
      </c>
      <c r="H742">
        <v>0</v>
      </c>
      <c r="I742">
        <v>1.0900000000000001</v>
      </c>
      <c r="J742">
        <v>0.84</v>
      </c>
      <c r="K742">
        <v>4</v>
      </c>
      <c r="L742">
        <v>2.69</v>
      </c>
      <c r="M742">
        <v>19</v>
      </c>
      <c r="N742">
        <v>458.05</v>
      </c>
      <c r="O742">
        <v>236.5</v>
      </c>
      <c r="P742">
        <v>221.55</v>
      </c>
      <c r="Q742">
        <v>2.85</v>
      </c>
      <c r="R742">
        <v>1.45</v>
      </c>
      <c r="S742">
        <v>0.7</v>
      </c>
      <c r="T742">
        <v>3</v>
      </c>
      <c r="U742">
        <v>3.32</v>
      </c>
      <c r="V742">
        <v>2.85</v>
      </c>
      <c r="W742">
        <v>0.94</v>
      </c>
      <c r="X742">
        <v>45.18</v>
      </c>
      <c r="Y742" s="13">
        <f t="shared" si="61"/>
        <v>31.625999999999998</v>
      </c>
      <c r="Z742" s="13">
        <f t="shared" si="62"/>
        <v>25.300799999999999</v>
      </c>
      <c r="AA742" s="71">
        <f t="shared" si="63"/>
        <v>868.45</v>
      </c>
      <c r="AB742" s="72">
        <f t="shared" si="64"/>
        <v>62.032142857142858</v>
      </c>
    </row>
    <row r="743" spans="3:28" x14ac:dyDescent="0.35">
      <c r="C743" t="s">
        <v>132</v>
      </c>
      <c r="D743">
        <v>24.12</v>
      </c>
      <c r="E743">
        <v>0.95</v>
      </c>
      <c r="F743">
        <v>9.19</v>
      </c>
      <c r="G743">
        <v>680.88</v>
      </c>
      <c r="H743">
        <v>0</v>
      </c>
      <c r="I743">
        <v>1.0900000000000001</v>
      </c>
      <c r="J743">
        <v>0.84</v>
      </c>
      <c r="K743">
        <v>4</v>
      </c>
      <c r="L743">
        <v>2.69</v>
      </c>
      <c r="M743">
        <v>19</v>
      </c>
      <c r="N743">
        <v>458.22</v>
      </c>
      <c r="O743">
        <v>236.59</v>
      </c>
      <c r="P743">
        <v>221.64</v>
      </c>
      <c r="Q743">
        <v>2.84</v>
      </c>
      <c r="R743">
        <v>1.46</v>
      </c>
      <c r="S743">
        <v>0.7</v>
      </c>
      <c r="T743">
        <v>3</v>
      </c>
      <c r="U743">
        <v>3.32</v>
      </c>
      <c r="V743">
        <v>2.84</v>
      </c>
      <c r="W743">
        <v>0.94</v>
      </c>
      <c r="X743">
        <v>45.03</v>
      </c>
      <c r="Y743" s="13">
        <f t="shared" si="61"/>
        <v>31.521000000000004</v>
      </c>
      <c r="Z743" s="13">
        <f t="shared" si="62"/>
        <v>25.216800000000003</v>
      </c>
      <c r="AA743" s="71">
        <f t="shared" si="63"/>
        <v>868.36</v>
      </c>
      <c r="AB743" s="72">
        <f t="shared" si="64"/>
        <v>62.025714285714287</v>
      </c>
    </row>
    <row r="744" spans="3:28" x14ac:dyDescent="0.35">
      <c r="C744" t="s">
        <v>132</v>
      </c>
      <c r="D744">
        <v>24.13</v>
      </c>
      <c r="E744">
        <v>0.95</v>
      </c>
      <c r="F744">
        <v>9.2899999999999991</v>
      </c>
      <c r="G744">
        <v>677.71</v>
      </c>
      <c r="H744">
        <v>0</v>
      </c>
      <c r="I744">
        <v>1.0900000000000001</v>
      </c>
      <c r="J744">
        <v>0.84</v>
      </c>
      <c r="K744">
        <v>4</v>
      </c>
      <c r="L744">
        <v>2.69</v>
      </c>
      <c r="M744">
        <v>19</v>
      </c>
      <c r="N744">
        <v>458.37</v>
      </c>
      <c r="O744">
        <v>236.67</v>
      </c>
      <c r="P744">
        <v>221.71</v>
      </c>
      <c r="Q744">
        <v>2.84</v>
      </c>
      <c r="R744">
        <v>1.46</v>
      </c>
      <c r="S744">
        <v>0.7</v>
      </c>
      <c r="T744">
        <v>3</v>
      </c>
      <c r="U744">
        <v>3.32</v>
      </c>
      <c r="V744">
        <v>2.84</v>
      </c>
      <c r="W744">
        <v>0.94</v>
      </c>
      <c r="X744">
        <v>44.97</v>
      </c>
      <c r="Y744" s="13">
        <f t="shared" si="61"/>
        <v>31.478999999999996</v>
      </c>
      <c r="Z744" s="13">
        <f t="shared" si="62"/>
        <v>25.183199999999996</v>
      </c>
      <c r="AA744" s="71">
        <f t="shared" si="63"/>
        <v>868.29</v>
      </c>
      <c r="AB744" s="72">
        <f t="shared" si="64"/>
        <v>62.020714285714284</v>
      </c>
    </row>
    <row r="745" spans="3:28" x14ac:dyDescent="0.35">
      <c r="C745" t="s">
        <v>132</v>
      </c>
      <c r="D745">
        <v>24.13</v>
      </c>
      <c r="E745">
        <v>0.95</v>
      </c>
      <c r="F745">
        <v>9</v>
      </c>
      <c r="G745">
        <v>669.12</v>
      </c>
      <c r="H745">
        <v>0</v>
      </c>
      <c r="I745">
        <v>1.0900000000000001</v>
      </c>
      <c r="J745">
        <v>0.83</v>
      </c>
      <c r="K745">
        <v>4</v>
      </c>
      <c r="L745">
        <v>2.69</v>
      </c>
      <c r="M745">
        <v>19</v>
      </c>
      <c r="N745">
        <v>458.55</v>
      </c>
      <c r="O745">
        <v>236.75</v>
      </c>
      <c r="P745">
        <v>221.79</v>
      </c>
      <c r="Q745">
        <v>2.84</v>
      </c>
      <c r="R745">
        <v>1.43</v>
      </c>
      <c r="S745">
        <v>0.69</v>
      </c>
      <c r="T745">
        <v>3</v>
      </c>
      <c r="U745">
        <v>3.32</v>
      </c>
      <c r="V745">
        <v>2.84</v>
      </c>
      <c r="W745">
        <v>0.94</v>
      </c>
      <c r="X745">
        <v>45.01</v>
      </c>
      <c r="Y745" s="13">
        <f t="shared" si="61"/>
        <v>31.506999999999998</v>
      </c>
      <c r="Z745" s="13">
        <f t="shared" si="62"/>
        <v>25.2056</v>
      </c>
      <c r="AA745" s="71">
        <f t="shared" si="63"/>
        <v>868.21</v>
      </c>
      <c r="AB745" s="72">
        <f t="shared" si="64"/>
        <v>62.015000000000001</v>
      </c>
    </row>
    <row r="746" spans="3:28" x14ac:dyDescent="0.35">
      <c r="C746" t="s">
        <v>132</v>
      </c>
      <c r="D746">
        <v>24.14</v>
      </c>
      <c r="E746">
        <v>0.96</v>
      </c>
      <c r="F746">
        <v>8.81</v>
      </c>
      <c r="G746">
        <v>659.06</v>
      </c>
      <c r="H746">
        <v>0</v>
      </c>
      <c r="I746">
        <v>1.0900000000000001</v>
      </c>
      <c r="J746">
        <v>0.8</v>
      </c>
      <c r="K746">
        <v>4</v>
      </c>
      <c r="L746">
        <v>2.68</v>
      </c>
      <c r="M746">
        <v>19</v>
      </c>
      <c r="N746">
        <v>458.7</v>
      </c>
      <c r="O746">
        <v>236.83</v>
      </c>
      <c r="P746">
        <v>221.86</v>
      </c>
      <c r="Q746">
        <v>2.86</v>
      </c>
      <c r="R746">
        <v>1.39</v>
      </c>
      <c r="S746">
        <v>0.67</v>
      </c>
      <c r="T746">
        <v>3</v>
      </c>
      <c r="U746">
        <v>3.31</v>
      </c>
      <c r="V746">
        <v>2.86</v>
      </c>
      <c r="W746">
        <v>0.94</v>
      </c>
      <c r="X746">
        <v>45.27</v>
      </c>
      <c r="Y746" s="13">
        <f t="shared" si="61"/>
        <v>31.689000000000004</v>
      </c>
      <c r="Z746" s="13">
        <f t="shared" si="62"/>
        <v>25.351200000000002</v>
      </c>
      <c r="AA746" s="71">
        <f t="shared" si="63"/>
        <v>868.14</v>
      </c>
      <c r="AB746" s="72">
        <f t="shared" si="64"/>
        <v>62.01</v>
      </c>
    </row>
    <row r="747" spans="3:28" x14ac:dyDescent="0.35">
      <c r="C747" t="s">
        <v>132</v>
      </c>
      <c r="D747">
        <v>24.15</v>
      </c>
      <c r="E747">
        <v>0.97</v>
      </c>
      <c r="F747">
        <v>8.52</v>
      </c>
      <c r="G747">
        <v>658.06</v>
      </c>
      <c r="H747">
        <v>0</v>
      </c>
      <c r="I747">
        <v>1.1000000000000001</v>
      </c>
      <c r="J747">
        <v>0.78</v>
      </c>
      <c r="K747">
        <v>4</v>
      </c>
      <c r="L747">
        <v>2.68</v>
      </c>
      <c r="M747">
        <v>19</v>
      </c>
      <c r="N747">
        <v>458.87</v>
      </c>
      <c r="O747">
        <v>236.92</v>
      </c>
      <c r="P747">
        <v>221.95</v>
      </c>
      <c r="Q747">
        <v>2.89</v>
      </c>
      <c r="R747">
        <v>1.33</v>
      </c>
      <c r="S747">
        <v>0.66</v>
      </c>
      <c r="T747">
        <v>3</v>
      </c>
      <c r="U747">
        <v>3.3</v>
      </c>
      <c r="V747">
        <v>2.89</v>
      </c>
      <c r="W747">
        <v>0.95</v>
      </c>
      <c r="X747">
        <v>45.78</v>
      </c>
      <c r="Y747" s="13">
        <f t="shared" si="61"/>
        <v>32.046000000000006</v>
      </c>
      <c r="Z747" s="13">
        <f t="shared" si="62"/>
        <v>25.636800000000004</v>
      </c>
      <c r="AA747" s="71">
        <f t="shared" si="63"/>
        <v>878.05</v>
      </c>
      <c r="AB747" s="72">
        <f t="shared" si="64"/>
        <v>62.717857142857142</v>
      </c>
    </row>
    <row r="748" spans="3:28" x14ac:dyDescent="0.35">
      <c r="C748" t="s">
        <v>132</v>
      </c>
      <c r="D748">
        <v>24.16</v>
      </c>
      <c r="E748">
        <v>0.98</v>
      </c>
      <c r="F748">
        <v>8.33</v>
      </c>
      <c r="G748">
        <v>659.13</v>
      </c>
      <c r="H748">
        <v>0</v>
      </c>
      <c r="I748">
        <v>1.1100000000000001</v>
      </c>
      <c r="J748">
        <v>0.76</v>
      </c>
      <c r="K748">
        <v>4</v>
      </c>
      <c r="L748">
        <v>2.67</v>
      </c>
      <c r="M748">
        <v>19</v>
      </c>
      <c r="N748">
        <v>459.04</v>
      </c>
      <c r="O748">
        <v>237.01</v>
      </c>
      <c r="P748">
        <v>222.03</v>
      </c>
      <c r="Q748">
        <v>2.92</v>
      </c>
      <c r="R748">
        <v>1.3</v>
      </c>
      <c r="S748">
        <v>0.65</v>
      </c>
      <c r="T748">
        <v>3</v>
      </c>
      <c r="U748">
        <v>3.29</v>
      </c>
      <c r="V748">
        <v>2.92</v>
      </c>
      <c r="W748">
        <v>0.96</v>
      </c>
      <c r="X748">
        <v>46.29</v>
      </c>
      <c r="Y748" s="13">
        <f t="shared" si="61"/>
        <v>32.402999999999999</v>
      </c>
      <c r="Z748" s="13">
        <f t="shared" si="62"/>
        <v>25.922399999999996</v>
      </c>
      <c r="AA748" s="71">
        <f t="shared" si="63"/>
        <v>887.97</v>
      </c>
      <c r="AB748" s="72">
        <f t="shared" si="64"/>
        <v>63.426428571428573</v>
      </c>
    </row>
    <row r="749" spans="3:28" x14ac:dyDescent="0.35">
      <c r="C749" t="s">
        <v>132</v>
      </c>
      <c r="D749">
        <v>24.17</v>
      </c>
      <c r="E749">
        <v>0.98</v>
      </c>
      <c r="F749">
        <v>8.43</v>
      </c>
      <c r="G749">
        <v>662.19</v>
      </c>
      <c r="H749">
        <v>0</v>
      </c>
      <c r="I749">
        <v>1.1100000000000001</v>
      </c>
      <c r="J749">
        <v>0.76</v>
      </c>
      <c r="K749">
        <v>4</v>
      </c>
      <c r="L749">
        <v>2.67</v>
      </c>
      <c r="M749">
        <v>19</v>
      </c>
      <c r="N749">
        <v>459.19</v>
      </c>
      <c r="O749">
        <v>237.09</v>
      </c>
      <c r="P749">
        <v>222.1</v>
      </c>
      <c r="Q749">
        <v>2.93</v>
      </c>
      <c r="R749">
        <v>1.3</v>
      </c>
      <c r="S749">
        <v>0.65</v>
      </c>
      <c r="T749">
        <v>3</v>
      </c>
      <c r="U749">
        <v>3.29</v>
      </c>
      <c r="V749">
        <v>2.93</v>
      </c>
      <c r="W749">
        <v>0.97</v>
      </c>
      <c r="X749">
        <v>46.55</v>
      </c>
      <c r="Y749" s="13">
        <f t="shared" si="61"/>
        <v>32.584999999999994</v>
      </c>
      <c r="Z749" s="13">
        <f t="shared" si="62"/>
        <v>26.067999999999998</v>
      </c>
      <c r="AA749" s="71">
        <f t="shared" si="63"/>
        <v>887.9</v>
      </c>
      <c r="AB749" s="72">
        <f t="shared" si="64"/>
        <v>63.421428571428571</v>
      </c>
    </row>
    <row r="750" spans="3:28" x14ac:dyDescent="0.35">
      <c r="C750" t="s">
        <v>132</v>
      </c>
      <c r="D750">
        <v>24.18</v>
      </c>
      <c r="E750">
        <v>0.98</v>
      </c>
      <c r="F750">
        <v>8.6199999999999992</v>
      </c>
      <c r="G750">
        <v>664.15</v>
      </c>
      <c r="H750">
        <v>0</v>
      </c>
      <c r="I750">
        <v>1.1100000000000001</v>
      </c>
      <c r="J750">
        <v>0.77</v>
      </c>
      <c r="K750">
        <v>4</v>
      </c>
      <c r="L750">
        <v>2.67</v>
      </c>
      <c r="M750">
        <v>19</v>
      </c>
      <c r="N750">
        <v>459.36</v>
      </c>
      <c r="O750">
        <v>237.18</v>
      </c>
      <c r="P750">
        <v>222.19</v>
      </c>
      <c r="Q750">
        <v>2.93</v>
      </c>
      <c r="R750">
        <v>1.32</v>
      </c>
      <c r="S750">
        <v>0.66</v>
      </c>
      <c r="T750">
        <v>3</v>
      </c>
      <c r="U750">
        <v>3.29</v>
      </c>
      <c r="V750">
        <v>2.93</v>
      </c>
      <c r="W750">
        <v>0.97</v>
      </c>
      <c r="X750">
        <v>46.49</v>
      </c>
      <c r="Y750" s="13">
        <f t="shared" si="61"/>
        <v>32.542999999999999</v>
      </c>
      <c r="Z750" s="13">
        <f t="shared" si="62"/>
        <v>26.034400000000002</v>
      </c>
      <c r="AA750" s="71">
        <f t="shared" si="63"/>
        <v>887.81</v>
      </c>
      <c r="AB750" s="72">
        <f t="shared" si="64"/>
        <v>63.414999999999999</v>
      </c>
    </row>
    <row r="751" spans="3:28" x14ac:dyDescent="0.35">
      <c r="C751" t="s">
        <v>132</v>
      </c>
      <c r="D751">
        <v>24.18</v>
      </c>
      <c r="E751">
        <v>0.97</v>
      </c>
      <c r="F751">
        <v>8.7100000000000009</v>
      </c>
      <c r="G751">
        <v>664.32</v>
      </c>
      <c r="H751">
        <v>0</v>
      </c>
      <c r="I751">
        <v>1.1100000000000001</v>
      </c>
      <c r="J751">
        <v>0.79</v>
      </c>
      <c r="K751">
        <v>4</v>
      </c>
      <c r="L751">
        <v>2.68</v>
      </c>
      <c r="M751">
        <v>19</v>
      </c>
      <c r="N751">
        <v>459.51</v>
      </c>
      <c r="O751">
        <v>237.25</v>
      </c>
      <c r="P751">
        <v>222.26</v>
      </c>
      <c r="Q751">
        <v>2.92</v>
      </c>
      <c r="R751">
        <v>1.34</v>
      </c>
      <c r="S751">
        <v>0.66</v>
      </c>
      <c r="T751">
        <v>3</v>
      </c>
      <c r="U751">
        <v>3.29</v>
      </c>
      <c r="V751">
        <v>2.92</v>
      </c>
      <c r="W751">
        <v>0.96</v>
      </c>
      <c r="X751">
        <v>46.28</v>
      </c>
      <c r="Y751" s="13">
        <f t="shared" si="61"/>
        <v>32.396000000000001</v>
      </c>
      <c r="Z751" s="13">
        <f t="shared" si="62"/>
        <v>25.916800000000002</v>
      </c>
      <c r="AA751" s="71">
        <f t="shared" si="63"/>
        <v>887.74</v>
      </c>
      <c r="AB751" s="72">
        <f t="shared" si="64"/>
        <v>63.410000000000004</v>
      </c>
    </row>
    <row r="752" spans="3:28" x14ac:dyDescent="0.35">
      <c r="C752" t="s">
        <v>132</v>
      </c>
      <c r="D752">
        <v>24.19</v>
      </c>
      <c r="E752">
        <v>0.97</v>
      </c>
      <c r="F752">
        <v>8.81</v>
      </c>
      <c r="G752">
        <v>659.06</v>
      </c>
      <c r="H752">
        <v>0</v>
      </c>
      <c r="I752">
        <v>1.1100000000000001</v>
      </c>
      <c r="J752">
        <v>0.8</v>
      </c>
      <c r="K752">
        <v>4</v>
      </c>
      <c r="L752">
        <v>2.68</v>
      </c>
      <c r="M752">
        <v>19</v>
      </c>
      <c r="N752">
        <v>459.69</v>
      </c>
      <c r="O752">
        <v>237.34</v>
      </c>
      <c r="P752">
        <v>222.34</v>
      </c>
      <c r="Q752">
        <v>2.91</v>
      </c>
      <c r="R752">
        <v>1.36</v>
      </c>
      <c r="S752">
        <v>0.65</v>
      </c>
      <c r="T752">
        <v>3</v>
      </c>
      <c r="U752">
        <v>3.3</v>
      </c>
      <c r="V752">
        <v>2.91</v>
      </c>
      <c r="W752">
        <v>0.96</v>
      </c>
      <c r="X752">
        <v>46.27</v>
      </c>
      <c r="Y752" s="13">
        <f t="shared" si="61"/>
        <v>32.389000000000003</v>
      </c>
      <c r="Z752" s="13">
        <f t="shared" si="62"/>
        <v>25.911200000000004</v>
      </c>
      <c r="AA752" s="71">
        <f t="shared" si="63"/>
        <v>887.66</v>
      </c>
      <c r="AB752" s="72">
        <f t="shared" si="64"/>
        <v>63.404285714285713</v>
      </c>
    </row>
    <row r="753" spans="3:28" x14ac:dyDescent="0.35">
      <c r="C753" t="s">
        <v>132</v>
      </c>
      <c r="D753">
        <v>24.2</v>
      </c>
      <c r="E753">
        <v>0.98</v>
      </c>
      <c r="F753">
        <v>8.91</v>
      </c>
      <c r="G753">
        <v>657.75</v>
      </c>
      <c r="H753">
        <v>0</v>
      </c>
      <c r="I753">
        <v>1.1100000000000001</v>
      </c>
      <c r="J753">
        <v>0.8</v>
      </c>
      <c r="K753">
        <v>4</v>
      </c>
      <c r="L753">
        <v>2.68</v>
      </c>
      <c r="M753">
        <v>19</v>
      </c>
      <c r="N753">
        <v>459.84</v>
      </c>
      <c r="O753">
        <v>237.42</v>
      </c>
      <c r="P753">
        <v>222.42</v>
      </c>
      <c r="Q753">
        <v>2.91</v>
      </c>
      <c r="R753">
        <v>1.36</v>
      </c>
      <c r="S753">
        <v>0.65</v>
      </c>
      <c r="T753">
        <v>3</v>
      </c>
      <c r="U753">
        <v>3.3</v>
      </c>
      <c r="V753">
        <v>2.91</v>
      </c>
      <c r="W753">
        <v>0.96</v>
      </c>
      <c r="X753">
        <v>46.29</v>
      </c>
      <c r="Y753" s="13">
        <f t="shared" si="61"/>
        <v>32.402999999999999</v>
      </c>
      <c r="Z753" s="13">
        <f t="shared" si="62"/>
        <v>25.922399999999996</v>
      </c>
      <c r="AA753" s="71">
        <f t="shared" si="63"/>
        <v>887.58</v>
      </c>
      <c r="AB753" s="72">
        <f t="shared" si="64"/>
        <v>63.398571428571429</v>
      </c>
    </row>
    <row r="754" spans="3:28" x14ac:dyDescent="0.35">
      <c r="C754" t="s">
        <v>132</v>
      </c>
      <c r="D754">
        <v>24.21</v>
      </c>
      <c r="E754">
        <v>0.98</v>
      </c>
      <c r="F754">
        <v>8.81</v>
      </c>
      <c r="G754">
        <v>655.92</v>
      </c>
      <c r="H754">
        <v>0</v>
      </c>
      <c r="I754">
        <v>1.1100000000000001</v>
      </c>
      <c r="J754">
        <v>0.8</v>
      </c>
      <c r="K754">
        <v>4</v>
      </c>
      <c r="L754">
        <v>2.68</v>
      </c>
      <c r="M754">
        <v>19</v>
      </c>
      <c r="N754">
        <v>460.01</v>
      </c>
      <c r="O754">
        <v>237.51</v>
      </c>
      <c r="P754">
        <v>222.5</v>
      </c>
      <c r="Q754">
        <v>2.92</v>
      </c>
      <c r="R754">
        <v>1.36</v>
      </c>
      <c r="S754">
        <v>0.65</v>
      </c>
      <c r="T754">
        <v>3</v>
      </c>
      <c r="U754">
        <v>3.3</v>
      </c>
      <c r="V754">
        <v>2.92</v>
      </c>
      <c r="W754">
        <v>0.96</v>
      </c>
      <c r="X754">
        <v>46.39</v>
      </c>
      <c r="Y754" s="13">
        <f t="shared" si="61"/>
        <v>32.472999999999999</v>
      </c>
      <c r="Z754" s="13">
        <f t="shared" si="62"/>
        <v>25.978400000000001</v>
      </c>
      <c r="AA754" s="71">
        <f t="shared" si="63"/>
        <v>887.5</v>
      </c>
      <c r="AB754" s="72">
        <f t="shared" si="64"/>
        <v>63.392857142857146</v>
      </c>
    </row>
    <row r="755" spans="3:28" x14ac:dyDescent="0.35">
      <c r="C755" t="s">
        <v>132</v>
      </c>
      <c r="D755">
        <v>24.22</v>
      </c>
      <c r="E755">
        <v>0.98</v>
      </c>
      <c r="F755">
        <v>8.81</v>
      </c>
      <c r="G755">
        <v>656.54</v>
      </c>
      <c r="H755">
        <v>0</v>
      </c>
      <c r="I755">
        <v>1.1100000000000001</v>
      </c>
      <c r="J755">
        <v>0.79</v>
      </c>
      <c r="K755">
        <v>4</v>
      </c>
      <c r="L755">
        <v>2.68</v>
      </c>
      <c r="M755">
        <v>19</v>
      </c>
      <c r="N755">
        <v>460.18</v>
      </c>
      <c r="O755">
        <v>237.6</v>
      </c>
      <c r="P755">
        <v>222.58</v>
      </c>
      <c r="Q755">
        <v>2.92</v>
      </c>
      <c r="R755">
        <v>1.35</v>
      </c>
      <c r="S755">
        <v>0.64</v>
      </c>
      <c r="T755">
        <v>3</v>
      </c>
      <c r="U755">
        <v>3.29</v>
      </c>
      <c r="V755">
        <v>2.92</v>
      </c>
      <c r="W755">
        <v>0.96</v>
      </c>
      <c r="X755">
        <v>46.48</v>
      </c>
      <c r="Y755" s="13">
        <f t="shared" si="61"/>
        <v>32.535999999999994</v>
      </c>
      <c r="Z755" s="13">
        <f t="shared" si="62"/>
        <v>26.028799999999997</v>
      </c>
      <c r="AA755" s="71">
        <f t="shared" si="63"/>
        <v>887.42</v>
      </c>
      <c r="AB755" s="72">
        <f t="shared" si="64"/>
        <v>63.387142857142855</v>
      </c>
    </row>
    <row r="756" spans="3:28" x14ac:dyDescent="0.35">
      <c r="C756" t="s">
        <v>132</v>
      </c>
      <c r="D756">
        <v>24.23</v>
      </c>
      <c r="E756">
        <v>0.98</v>
      </c>
      <c r="F756">
        <v>8.81</v>
      </c>
      <c r="G756">
        <v>658.24</v>
      </c>
      <c r="H756">
        <v>0</v>
      </c>
      <c r="I756">
        <v>1.1100000000000001</v>
      </c>
      <c r="J756">
        <v>0.79</v>
      </c>
      <c r="K756">
        <v>4</v>
      </c>
      <c r="L756">
        <v>2.67</v>
      </c>
      <c r="M756">
        <v>19</v>
      </c>
      <c r="N756">
        <v>460.33</v>
      </c>
      <c r="O756">
        <v>237.68</v>
      </c>
      <c r="P756">
        <v>222.66</v>
      </c>
      <c r="Q756">
        <v>2.93</v>
      </c>
      <c r="R756">
        <v>1.35</v>
      </c>
      <c r="S756">
        <v>0.64</v>
      </c>
      <c r="T756">
        <v>3</v>
      </c>
      <c r="U756">
        <v>3.29</v>
      </c>
      <c r="V756">
        <v>2.93</v>
      </c>
      <c r="W756">
        <v>0.97</v>
      </c>
      <c r="X756">
        <v>46.57</v>
      </c>
      <c r="Y756" s="13">
        <f t="shared" si="61"/>
        <v>32.599000000000004</v>
      </c>
      <c r="Z756" s="13">
        <f t="shared" si="62"/>
        <v>26.0792</v>
      </c>
      <c r="AA756" s="71">
        <f t="shared" si="63"/>
        <v>887.34</v>
      </c>
      <c r="AB756" s="72">
        <f t="shared" si="64"/>
        <v>63.381428571428572</v>
      </c>
    </row>
    <row r="757" spans="3:28" x14ac:dyDescent="0.35">
      <c r="C757" t="s">
        <v>132</v>
      </c>
      <c r="D757">
        <v>24.24</v>
      </c>
      <c r="E757">
        <v>0.98</v>
      </c>
      <c r="F757">
        <v>8.81</v>
      </c>
      <c r="G757">
        <v>658.21</v>
      </c>
      <c r="H757">
        <v>0</v>
      </c>
      <c r="I757">
        <v>1.1100000000000001</v>
      </c>
      <c r="J757">
        <v>0.79</v>
      </c>
      <c r="K757">
        <v>4</v>
      </c>
      <c r="L757">
        <v>2.68</v>
      </c>
      <c r="M757">
        <v>19</v>
      </c>
      <c r="N757">
        <v>460.5</v>
      </c>
      <c r="O757">
        <v>237.76</v>
      </c>
      <c r="P757">
        <v>222.74</v>
      </c>
      <c r="Q757">
        <v>2.93</v>
      </c>
      <c r="R757">
        <v>1.36</v>
      </c>
      <c r="S757">
        <v>0.65</v>
      </c>
      <c r="T757">
        <v>3</v>
      </c>
      <c r="U757">
        <v>3.29</v>
      </c>
      <c r="V757">
        <v>2.93</v>
      </c>
      <c r="W757">
        <v>0.97</v>
      </c>
      <c r="X757">
        <v>46.58</v>
      </c>
      <c r="Y757" s="13">
        <f t="shared" si="61"/>
        <v>32.606000000000002</v>
      </c>
      <c r="Z757" s="13">
        <f t="shared" si="62"/>
        <v>26.084800000000001</v>
      </c>
      <c r="AA757" s="71">
        <f t="shared" si="63"/>
        <v>887.26</v>
      </c>
      <c r="AB757" s="72">
        <f t="shared" si="64"/>
        <v>63.375714285714288</v>
      </c>
    </row>
    <row r="758" spans="3:28" x14ac:dyDescent="0.35">
      <c r="C758" t="s">
        <v>132</v>
      </c>
      <c r="D758">
        <v>24.25</v>
      </c>
      <c r="E758">
        <v>0.98</v>
      </c>
      <c r="F758">
        <v>8.91</v>
      </c>
      <c r="G758">
        <v>658.99</v>
      </c>
      <c r="H758">
        <v>0</v>
      </c>
      <c r="I758">
        <v>1.1100000000000001</v>
      </c>
      <c r="J758">
        <v>0.8</v>
      </c>
      <c r="K758">
        <v>4</v>
      </c>
      <c r="L758">
        <v>2.68</v>
      </c>
      <c r="M758">
        <v>19</v>
      </c>
      <c r="N758">
        <v>460.65</v>
      </c>
      <c r="O758">
        <v>237.84</v>
      </c>
      <c r="P758">
        <v>222.81</v>
      </c>
      <c r="Q758">
        <v>2.92</v>
      </c>
      <c r="R758">
        <v>1.37</v>
      </c>
      <c r="S758">
        <v>0.65</v>
      </c>
      <c r="T758">
        <v>3</v>
      </c>
      <c r="U758">
        <v>3.3</v>
      </c>
      <c r="V758">
        <v>2.92</v>
      </c>
      <c r="W758">
        <v>0.96</v>
      </c>
      <c r="X758">
        <v>46.48</v>
      </c>
      <c r="Y758" s="13">
        <f t="shared" si="61"/>
        <v>32.535999999999994</v>
      </c>
      <c r="Z758" s="13">
        <f t="shared" si="62"/>
        <v>26.028799999999997</v>
      </c>
      <c r="AA758" s="71">
        <f t="shared" si="63"/>
        <v>887.19</v>
      </c>
      <c r="AB758" s="72">
        <f t="shared" si="64"/>
        <v>63.370714285714293</v>
      </c>
    </row>
    <row r="759" spans="3:28" x14ac:dyDescent="0.35">
      <c r="C759" t="s">
        <v>132</v>
      </c>
      <c r="D759">
        <v>24.25</v>
      </c>
      <c r="E759">
        <v>0.98</v>
      </c>
      <c r="F759">
        <v>9.1</v>
      </c>
      <c r="G759">
        <v>660.36</v>
      </c>
      <c r="H759">
        <v>0</v>
      </c>
      <c r="I759">
        <v>1.1100000000000001</v>
      </c>
      <c r="J759">
        <v>0.82</v>
      </c>
      <c r="K759">
        <v>4</v>
      </c>
      <c r="L759">
        <v>2.68</v>
      </c>
      <c r="M759">
        <v>19</v>
      </c>
      <c r="N759">
        <v>460.83</v>
      </c>
      <c r="O759">
        <v>237.93</v>
      </c>
      <c r="P759">
        <v>222.89</v>
      </c>
      <c r="Q759">
        <v>2.91</v>
      </c>
      <c r="R759">
        <v>1.41</v>
      </c>
      <c r="S759">
        <v>0.65</v>
      </c>
      <c r="T759">
        <v>3</v>
      </c>
      <c r="U759">
        <v>3.3</v>
      </c>
      <c r="V759">
        <v>2.91</v>
      </c>
      <c r="W759">
        <v>0.96</v>
      </c>
      <c r="X759">
        <v>46.34</v>
      </c>
      <c r="Y759" s="13">
        <f t="shared" si="61"/>
        <v>32.438000000000002</v>
      </c>
      <c r="Z759" s="13">
        <f t="shared" si="62"/>
        <v>25.950399999999998</v>
      </c>
      <c r="AA759" s="71">
        <f t="shared" si="63"/>
        <v>887.11</v>
      </c>
      <c r="AB759" s="72">
        <f t="shared" si="64"/>
        <v>63.365000000000002</v>
      </c>
    </row>
    <row r="760" spans="3:28" x14ac:dyDescent="0.35">
      <c r="C760" t="s">
        <v>132</v>
      </c>
      <c r="D760">
        <v>24.26</v>
      </c>
      <c r="E760">
        <v>0.98</v>
      </c>
      <c r="F760">
        <v>9.3800000000000008</v>
      </c>
      <c r="G760">
        <v>659.83</v>
      </c>
      <c r="H760">
        <v>0</v>
      </c>
      <c r="I760">
        <v>1.1100000000000001</v>
      </c>
      <c r="J760">
        <v>0.84</v>
      </c>
      <c r="K760">
        <v>4</v>
      </c>
      <c r="L760">
        <v>2.69</v>
      </c>
      <c r="M760">
        <v>19</v>
      </c>
      <c r="N760">
        <v>461</v>
      </c>
      <c r="O760">
        <v>238.02</v>
      </c>
      <c r="P760">
        <v>222.98</v>
      </c>
      <c r="Q760">
        <v>2.9</v>
      </c>
      <c r="R760">
        <v>1.45</v>
      </c>
      <c r="S760">
        <v>0.65</v>
      </c>
      <c r="T760">
        <v>3</v>
      </c>
      <c r="U760">
        <v>3.31</v>
      </c>
      <c r="V760">
        <v>2.9</v>
      </c>
      <c r="W760">
        <v>0.96</v>
      </c>
      <c r="X760">
        <v>46.14</v>
      </c>
      <c r="Y760" s="13">
        <f t="shared" si="61"/>
        <v>32.298000000000002</v>
      </c>
      <c r="Z760" s="13">
        <f t="shared" si="62"/>
        <v>25.8384</v>
      </c>
      <c r="AA760" s="71">
        <f t="shared" si="63"/>
        <v>887.02</v>
      </c>
      <c r="AB760" s="72">
        <f t="shared" si="64"/>
        <v>63.35857142857143</v>
      </c>
    </row>
    <row r="761" spans="3:28" x14ac:dyDescent="0.35">
      <c r="C761" t="s">
        <v>132</v>
      </c>
      <c r="D761">
        <v>24.27</v>
      </c>
      <c r="E761">
        <v>0.97</v>
      </c>
      <c r="F761">
        <v>9.58</v>
      </c>
      <c r="G761">
        <v>657.65</v>
      </c>
      <c r="H761">
        <v>0</v>
      </c>
      <c r="I761">
        <v>1.1000000000000001</v>
      </c>
      <c r="J761">
        <v>0.87</v>
      </c>
      <c r="K761">
        <v>4</v>
      </c>
      <c r="L761">
        <v>2.7</v>
      </c>
      <c r="M761">
        <v>19</v>
      </c>
      <c r="N761">
        <v>461.15</v>
      </c>
      <c r="O761">
        <v>238.1</v>
      </c>
      <c r="P761">
        <v>223.05</v>
      </c>
      <c r="Q761">
        <v>2.88</v>
      </c>
      <c r="R761">
        <v>1.5</v>
      </c>
      <c r="S761">
        <v>0.65</v>
      </c>
      <c r="T761">
        <v>3</v>
      </c>
      <c r="U761">
        <v>3.32</v>
      </c>
      <c r="V761">
        <v>2.88</v>
      </c>
      <c r="W761">
        <v>0.95</v>
      </c>
      <c r="X761">
        <v>45.86</v>
      </c>
      <c r="Y761" s="13">
        <f t="shared" si="61"/>
        <v>32.101999999999997</v>
      </c>
      <c r="Z761" s="13">
        <f t="shared" si="62"/>
        <v>25.6816</v>
      </c>
      <c r="AA761" s="71">
        <f t="shared" si="63"/>
        <v>876.95</v>
      </c>
      <c r="AB761" s="72">
        <f t="shared" si="64"/>
        <v>62.63928571428572</v>
      </c>
    </row>
    <row r="762" spans="3:28" x14ac:dyDescent="0.35">
      <c r="C762" t="s">
        <v>132</v>
      </c>
      <c r="D762">
        <v>24.28</v>
      </c>
      <c r="E762">
        <v>0.97</v>
      </c>
      <c r="F762">
        <v>9.86</v>
      </c>
      <c r="G762">
        <v>654.61</v>
      </c>
      <c r="H762">
        <v>0</v>
      </c>
      <c r="I762">
        <v>1.1000000000000001</v>
      </c>
      <c r="J762">
        <v>0.89</v>
      </c>
      <c r="K762">
        <v>4</v>
      </c>
      <c r="L762">
        <v>2.7</v>
      </c>
      <c r="M762">
        <v>19</v>
      </c>
      <c r="N762">
        <v>461.32</v>
      </c>
      <c r="O762">
        <v>238.19</v>
      </c>
      <c r="P762">
        <v>223.13</v>
      </c>
      <c r="Q762">
        <v>2.86</v>
      </c>
      <c r="R762">
        <v>1.54</v>
      </c>
      <c r="S762">
        <v>0.65</v>
      </c>
      <c r="T762">
        <v>3</v>
      </c>
      <c r="U762">
        <v>3.33</v>
      </c>
      <c r="V762">
        <v>2.86</v>
      </c>
      <c r="W762">
        <v>0.94</v>
      </c>
      <c r="X762">
        <v>45.62</v>
      </c>
      <c r="Y762" s="13">
        <f t="shared" si="61"/>
        <v>31.933999999999997</v>
      </c>
      <c r="Z762" s="13">
        <f t="shared" si="62"/>
        <v>25.547199999999997</v>
      </c>
      <c r="AA762" s="71">
        <f t="shared" si="63"/>
        <v>876.87</v>
      </c>
      <c r="AB762" s="72">
        <f t="shared" si="64"/>
        <v>62.633571428571429</v>
      </c>
    </row>
    <row r="763" spans="3:28" x14ac:dyDescent="0.35">
      <c r="C763" t="s">
        <v>132</v>
      </c>
      <c r="D763">
        <v>24.29</v>
      </c>
      <c r="E763">
        <v>0.97</v>
      </c>
      <c r="F763">
        <v>10.050000000000001</v>
      </c>
      <c r="G763">
        <v>654.08000000000004</v>
      </c>
      <c r="H763">
        <v>0</v>
      </c>
      <c r="I763">
        <v>1.1000000000000001</v>
      </c>
      <c r="J763">
        <v>0.91</v>
      </c>
      <c r="K763">
        <v>4</v>
      </c>
      <c r="L763">
        <v>2.71</v>
      </c>
      <c r="M763">
        <v>19</v>
      </c>
      <c r="N763">
        <v>461.47</v>
      </c>
      <c r="O763">
        <v>238.27</v>
      </c>
      <c r="P763">
        <v>223.21</v>
      </c>
      <c r="Q763">
        <v>2.85</v>
      </c>
      <c r="R763">
        <v>1.57</v>
      </c>
      <c r="S763">
        <v>0.65</v>
      </c>
      <c r="T763">
        <v>3</v>
      </c>
      <c r="U763">
        <v>3.33</v>
      </c>
      <c r="V763">
        <v>2.85</v>
      </c>
      <c r="W763">
        <v>0.94</v>
      </c>
      <c r="X763">
        <v>45.46</v>
      </c>
      <c r="Y763" s="13">
        <f t="shared" si="61"/>
        <v>31.822000000000003</v>
      </c>
      <c r="Z763" s="13">
        <f t="shared" si="62"/>
        <v>25.457600000000003</v>
      </c>
      <c r="AA763" s="71">
        <f t="shared" si="63"/>
        <v>876.79</v>
      </c>
      <c r="AB763" s="72">
        <f t="shared" si="64"/>
        <v>62.627857142857138</v>
      </c>
    </row>
    <row r="764" spans="3:28" x14ac:dyDescent="0.35">
      <c r="C764" t="s">
        <v>132</v>
      </c>
      <c r="D764">
        <v>24.3</v>
      </c>
      <c r="E764">
        <v>0.97</v>
      </c>
      <c r="F764">
        <v>10.050000000000001</v>
      </c>
      <c r="G764">
        <v>653.89</v>
      </c>
      <c r="H764">
        <v>0</v>
      </c>
      <c r="I764">
        <v>1.1000000000000001</v>
      </c>
      <c r="J764">
        <v>0.91</v>
      </c>
      <c r="K764">
        <v>4</v>
      </c>
      <c r="L764">
        <v>2.71</v>
      </c>
      <c r="M764">
        <v>19</v>
      </c>
      <c r="N764">
        <v>461.64</v>
      </c>
      <c r="O764">
        <v>238.35</v>
      </c>
      <c r="P764">
        <v>223.29</v>
      </c>
      <c r="Q764">
        <v>2.85</v>
      </c>
      <c r="R764">
        <v>1.57</v>
      </c>
      <c r="S764">
        <v>0.65</v>
      </c>
      <c r="T764">
        <v>3</v>
      </c>
      <c r="U764">
        <v>3.33</v>
      </c>
      <c r="V764">
        <v>2.85</v>
      </c>
      <c r="W764">
        <v>0.94</v>
      </c>
      <c r="X764">
        <v>45.46</v>
      </c>
      <c r="Y764" s="13">
        <f t="shared" si="61"/>
        <v>31.822000000000003</v>
      </c>
      <c r="Z764" s="13">
        <f t="shared" si="62"/>
        <v>25.457600000000003</v>
      </c>
      <c r="AA764" s="71">
        <f t="shared" si="63"/>
        <v>876.71</v>
      </c>
      <c r="AB764" s="72">
        <f t="shared" si="64"/>
        <v>62.622142857142862</v>
      </c>
    </row>
    <row r="765" spans="3:28" x14ac:dyDescent="0.35">
      <c r="C765" t="s">
        <v>132</v>
      </c>
      <c r="D765">
        <v>24.3</v>
      </c>
      <c r="E765">
        <v>0.97</v>
      </c>
      <c r="F765">
        <v>9.86</v>
      </c>
      <c r="G765">
        <v>651.25</v>
      </c>
      <c r="H765">
        <v>0</v>
      </c>
      <c r="I765">
        <v>1.1000000000000001</v>
      </c>
      <c r="J765">
        <v>0.9</v>
      </c>
      <c r="K765">
        <v>4</v>
      </c>
      <c r="L765">
        <v>2.7</v>
      </c>
      <c r="M765">
        <v>19</v>
      </c>
      <c r="N765">
        <v>461.79</v>
      </c>
      <c r="O765">
        <v>238.43</v>
      </c>
      <c r="P765">
        <v>223.36</v>
      </c>
      <c r="Q765">
        <v>2.85</v>
      </c>
      <c r="R765">
        <v>1.55</v>
      </c>
      <c r="S765">
        <v>0.65</v>
      </c>
      <c r="T765">
        <v>3</v>
      </c>
      <c r="U765">
        <v>3.33</v>
      </c>
      <c r="V765">
        <v>2.85</v>
      </c>
      <c r="W765">
        <v>0.94</v>
      </c>
      <c r="X765">
        <v>45.52</v>
      </c>
      <c r="Y765" s="13">
        <f t="shared" si="61"/>
        <v>31.864000000000004</v>
      </c>
      <c r="Z765" s="13">
        <f t="shared" si="62"/>
        <v>25.491200000000003</v>
      </c>
      <c r="AA765" s="71">
        <f t="shared" si="63"/>
        <v>876.64</v>
      </c>
      <c r="AB765" s="72">
        <f t="shared" si="64"/>
        <v>62.617142857142859</v>
      </c>
    </row>
    <row r="766" spans="3:28" x14ac:dyDescent="0.35">
      <c r="C766" t="s">
        <v>132</v>
      </c>
      <c r="D766">
        <v>24.31</v>
      </c>
      <c r="E766">
        <v>0.97</v>
      </c>
      <c r="F766">
        <v>9.67</v>
      </c>
      <c r="G766">
        <v>653.35</v>
      </c>
      <c r="H766">
        <v>0</v>
      </c>
      <c r="I766">
        <v>1.1000000000000001</v>
      </c>
      <c r="J766">
        <v>0.89</v>
      </c>
      <c r="K766">
        <v>4</v>
      </c>
      <c r="L766">
        <v>2.7</v>
      </c>
      <c r="M766">
        <v>19</v>
      </c>
      <c r="N766">
        <v>461.97</v>
      </c>
      <c r="O766">
        <v>238.52</v>
      </c>
      <c r="P766">
        <v>223.45</v>
      </c>
      <c r="Q766">
        <v>2.85</v>
      </c>
      <c r="R766">
        <v>1.53</v>
      </c>
      <c r="S766">
        <v>0.65</v>
      </c>
      <c r="T766">
        <v>3</v>
      </c>
      <c r="U766">
        <v>3.33</v>
      </c>
      <c r="V766">
        <v>2.85</v>
      </c>
      <c r="W766">
        <v>0.94</v>
      </c>
      <c r="X766">
        <v>45.57</v>
      </c>
      <c r="Y766" s="13">
        <f t="shared" si="61"/>
        <v>31.899000000000001</v>
      </c>
      <c r="Z766" s="13">
        <f t="shared" si="62"/>
        <v>25.519200000000001</v>
      </c>
      <c r="AA766" s="71">
        <f t="shared" si="63"/>
        <v>876.55</v>
      </c>
      <c r="AB766" s="72">
        <f t="shared" si="64"/>
        <v>62.61071428571428</v>
      </c>
    </row>
    <row r="767" spans="3:28" x14ac:dyDescent="0.35">
      <c r="C767" t="s">
        <v>132</v>
      </c>
      <c r="D767">
        <v>24.32</v>
      </c>
      <c r="E767">
        <v>0.97</v>
      </c>
      <c r="F767">
        <v>9.67</v>
      </c>
      <c r="G767">
        <v>652.91999999999996</v>
      </c>
      <c r="H767">
        <v>0</v>
      </c>
      <c r="I767">
        <v>1.1000000000000001</v>
      </c>
      <c r="J767">
        <v>0.88</v>
      </c>
      <c r="K767">
        <v>4</v>
      </c>
      <c r="L767">
        <v>2.7</v>
      </c>
      <c r="M767">
        <v>19</v>
      </c>
      <c r="N767">
        <v>462.14</v>
      </c>
      <c r="O767">
        <v>238.61</v>
      </c>
      <c r="P767">
        <v>223.53</v>
      </c>
      <c r="Q767">
        <v>2.86</v>
      </c>
      <c r="R767">
        <v>1.51</v>
      </c>
      <c r="S767">
        <v>0.65</v>
      </c>
      <c r="T767">
        <v>3</v>
      </c>
      <c r="U767">
        <v>3.32</v>
      </c>
      <c r="V767">
        <v>2.86</v>
      </c>
      <c r="W767">
        <v>0.94</v>
      </c>
      <c r="X767">
        <v>45.62</v>
      </c>
      <c r="Y767" s="13">
        <f t="shared" si="61"/>
        <v>31.933999999999997</v>
      </c>
      <c r="Z767" s="13">
        <f t="shared" si="62"/>
        <v>25.547199999999997</v>
      </c>
      <c r="AA767" s="71">
        <f t="shared" si="63"/>
        <v>876.47</v>
      </c>
      <c r="AB767" s="72">
        <f t="shared" si="64"/>
        <v>62.605000000000004</v>
      </c>
    </row>
    <row r="768" spans="3:28" x14ac:dyDescent="0.35">
      <c r="C768" t="s">
        <v>132</v>
      </c>
      <c r="D768">
        <v>24.33</v>
      </c>
      <c r="E768">
        <v>0.97</v>
      </c>
      <c r="F768">
        <v>9.67</v>
      </c>
      <c r="G768">
        <v>653.84</v>
      </c>
      <c r="H768">
        <v>0</v>
      </c>
      <c r="I768">
        <v>1.1000000000000001</v>
      </c>
      <c r="J768">
        <v>0.88</v>
      </c>
      <c r="K768">
        <v>4</v>
      </c>
      <c r="L768">
        <v>2.7</v>
      </c>
      <c r="M768">
        <v>19</v>
      </c>
      <c r="N768">
        <v>462.29</v>
      </c>
      <c r="O768">
        <v>238.69</v>
      </c>
      <c r="P768">
        <v>223.6</v>
      </c>
      <c r="Q768">
        <v>2.87</v>
      </c>
      <c r="R768">
        <v>1.51</v>
      </c>
      <c r="S768">
        <v>0.65</v>
      </c>
      <c r="T768">
        <v>3</v>
      </c>
      <c r="U768">
        <v>3.32</v>
      </c>
      <c r="V768">
        <v>2.87</v>
      </c>
      <c r="W768">
        <v>0.95</v>
      </c>
      <c r="X768">
        <v>45.78</v>
      </c>
      <c r="Y768" s="13">
        <f t="shared" si="61"/>
        <v>32.046000000000006</v>
      </c>
      <c r="Z768" s="13">
        <f t="shared" si="62"/>
        <v>25.636800000000004</v>
      </c>
      <c r="AA768" s="71">
        <f t="shared" si="63"/>
        <v>876.4</v>
      </c>
      <c r="AB768" s="72">
        <f t="shared" si="64"/>
        <v>62.6</v>
      </c>
    </row>
    <row r="769" spans="3:28" x14ac:dyDescent="0.35">
      <c r="C769" t="s">
        <v>132</v>
      </c>
      <c r="D769">
        <v>24.34</v>
      </c>
      <c r="E769">
        <v>0.98</v>
      </c>
      <c r="F769">
        <v>9.67</v>
      </c>
      <c r="G769">
        <v>652.97</v>
      </c>
      <c r="H769">
        <v>0</v>
      </c>
      <c r="I769">
        <v>1.1100000000000001</v>
      </c>
      <c r="J769">
        <v>0.87</v>
      </c>
      <c r="K769">
        <v>4</v>
      </c>
      <c r="L769">
        <v>2.69</v>
      </c>
      <c r="M769">
        <v>19</v>
      </c>
      <c r="N769">
        <v>462.46</v>
      </c>
      <c r="O769">
        <v>238.78</v>
      </c>
      <c r="P769">
        <v>223.68</v>
      </c>
      <c r="Q769">
        <v>2.89</v>
      </c>
      <c r="R769">
        <v>1.49</v>
      </c>
      <c r="S769">
        <v>0.64</v>
      </c>
      <c r="T769">
        <v>3</v>
      </c>
      <c r="U769">
        <v>3.32</v>
      </c>
      <c r="V769">
        <v>2.89</v>
      </c>
      <c r="W769">
        <v>0.95</v>
      </c>
      <c r="X769">
        <v>46.14</v>
      </c>
      <c r="Y769" s="13">
        <f t="shared" si="61"/>
        <v>32.298000000000002</v>
      </c>
      <c r="Z769" s="13">
        <f t="shared" si="62"/>
        <v>25.8384</v>
      </c>
      <c r="AA769" s="71">
        <f t="shared" si="63"/>
        <v>886.31999999999994</v>
      </c>
      <c r="AB769" s="72">
        <f t="shared" si="64"/>
        <v>63.308571428571426</v>
      </c>
    </row>
    <row r="770" spans="3:28" x14ac:dyDescent="0.35">
      <c r="C770" t="s">
        <v>132</v>
      </c>
      <c r="D770">
        <v>24.35</v>
      </c>
      <c r="E770">
        <v>0.98</v>
      </c>
      <c r="F770">
        <v>9.58</v>
      </c>
      <c r="G770">
        <v>655.11</v>
      </c>
      <c r="H770">
        <v>0</v>
      </c>
      <c r="I770">
        <v>1.1200000000000001</v>
      </c>
      <c r="J770">
        <v>0.86</v>
      </c>
      <c r="K770">
        <v>4</v>
      </c>
      <c r="L770">
        <v>2.69</v>
      </c>
      <c r="M770">
        <v>19</v>
      </c>
      <c r="N770">
        <v>462.61</v>
      </c>
      <c r="O770">
        <v>238.85</v>
      </c>
      <c r="P770">
        <v>223.76</v>
      </c>
      <c r="Q770">
        <v>2.92</v>
      </c>
      <c r="R770">
        <v>1.48</v>
      </c>
      <c r="S770">
        <v>0.64</v>
      </c>
      <c r="T770">
        <v>3</v>
      </c>
      <c r="U770">
        <v>3.31</v>
      </c>
      <c r="V770">
        <v>2.92</v>
      </c>
      <c r="W770">
        <v>0.96</v>
      </c>
      <c r="X770">
        <v>46.61</v>
      </c>
      <c r="Y770" s="13">
        <f t="shared" si="61"/>
        <v>32.626999999999995</v>
      </c>
      <c r="Z770" s="13">
        <f t="shared" si="62"/>
        <v>26.101599999999998</v>
      </c>
      <c r="AA770" s="71">
        <f t="shared" si="63"/>
        <v>896.24</v>
      </c>
      <c r="AB770" s="72">
        <f t="shared" si="64"/>
        <v>64.017142857142858</v>
      </c>
    </row>
    <row r="771" spans="3:28" x14ac:dyDescent="0.35">
      <c r="C771" t="s">
        <v>132</v>
      </c>
      <c r="D771">
        <v>24.36</v>
      </c>
      <c r="E771">
        <v>0.99</v>
      </c>
      <c r="F771">
        <v>9.67</v>
      </c>
      <c r="G771">
        <v>659</v>
      </c>
      <c r="H771">
        <v>0</v>
      </c>
      <c r="I771">
        <v>1.1200000000000001</v>
      </c>
      <c r="J771">
        <v>0.86</v>
      </c>
      <c r="K771">
        <v>4</v>
      </c>
      <c r="L771">
        <v>2.69</v>
      </c>
      <c r="M771">
        <v>19</v>
      </c>
      <c r="N771">
        <v>462.78</v>
      </c>
      <c r="O771">
        <v>238.94</v>
      </c>
      <c r="P771">
        <v>223.84</v>
      </c>
      <c r="Q771">
        <v>2.94</v>
      </c>
      <c r="R771">
        <v>1.47</v>
      </c>
      <c r="S771">
        <v>0.64</v>
      </c>
      <c r="T771">
        <v>3</v>
      </c>
      <c r="U771">
        <v>3.31</v>
      </c>
      <c r="V771">
        <v>2.94</v>
      </c>
      <c r="W771">
        <v>0.97</v>
      </c>
      <c r="X771">
        <v>47.06</v>
      </c>
      <c r="Y771" s="13">
        <f t="shared" si="61"/>
        <v>32.942</v>
      </c>
      <c r="Z771" s="13">
        <f t="shared" si="62"/>
        <v>26.3536</v>
      </c>
      <c r="AA771" s="71">
        <f t="shared" si="63"/>
        <v>896.16</v>
      </c>
      <c r="AB771" s="72">
        <f t="shared" si="64"/>
        <v>64.011428571428567</v>
      </c>
    </row>
    <row r="772" spans="3:28" x14ac:dyDescent="0.35">
      <c r="C772" t="s">
        <v>132</v>
      </c>
      <c r="D772">
        <v>24.36</v>
      </c>
      <c r="E772">
        <v>0.99</v>
      </c>
      <c r="F772">
        <v>9.77</v>
      </c>
      <c r="G772">
        <v>664.71</v>
      </c>
      <c r="H772">
        <v>0</v>
      </c>
      <c r="I772">
        <v>1.1299999999999999</v>
      </c>
      <c r="J772">
        <v>0.87</v>
      </c>
      <c r="K772">
        <v>4</v>
      </c>
      <c r="L772">
        <v>2.69</v>
      </c>
      <c r="M772">
        <v>19</v>
      </c>
      <c r="N772">
        <v>462.93</v>
      </c>
      <c r="O772">
        <v>239.02</v>
      </c>
      <c r="P772">
        <v>223.91</v>
      </c>
      <c r="Q772">
        <v>2.96</v>
      </c>
      <c r="R772">
        <v>1.48</v>
      </c>
      <c r="S772">
        <v>0.64</v>
      </c>
      <c r="T772">
        <v>3</v>
      </c>
      <c r="U772">
        <v>3.31</v>
      </c>
      <c r="V772">
        <v>2.96</v>
      </c>
      <c r="W772">
        <v>0.98</v>
      </c>
      <c r="X772">
        <v>47.33</v>
      </c>
      <c r="Y772" s="13">
        <f t="shared" si="61"/>
        <v>33.131</v>
      </c>
      <c r="Z772" s="13">
        <f t="shared" si="62"/>
        <v>26.504799999999999</v>
      </c>
      <c r="AA772" s="71">
        <f t="shared" si="63"/>
        <v>906.09</v>
      </c>
      <c r="AB772" s="72">
        <f t="shared" si="64"/>
        <v>64.720714285714294</v>
      </c>
    </row>
    <row r="773" spans="3:28" x14ac:dyDescent="0.35">
      <c r="C773" t="s">
        <v>132</v>
      </c>
      <c r="D773">
        <v>24.37</v>
      </c>
      <c r="E773">
        <v>0.99</v>
      </c>
      <c r="F773">
        <v>9.9600000000000009</v>
      </c>
      <c r="G773">
        <v>666.52</v>
      </c>
      <c r="H773">
        <v>0</v>
      </c>
      <c r="I773">
        <v>1.1299999999999999</v>
      </c>
      <c r="J773">
        <v>0.88</v>
      </c>
      <c r="K773">
        <v>4</v>
      </c>
      <c r="L773">
        <v>2.69</v>
      </c>
      <c r="M773">
        <v>19</v>
      </c>
      <c r="N773">
        <v>463.11</v>
      </c>
      <c r="O773">
        <v>239.11</v>
      </c>
      <c r="P773">
        <v>224</v>
      </c>
      <c r="Q773">
        <v>2.96</v>
      </c>
      <c r="R773">
        <v>1.5</v>
      </c>
      <c r="S773">
        <v>0.64</v>
      </c>
      <c r="T773">
        <v>3</v>
      </c>
      <c r="U773">
        <v>3.31</v>
      </c>
      <c r="V773">
        <v>2.96</v>
      </c>
      <c r="W773">
        <v>0.98</v>
      </c>
      <c r="X773">
        <v>47.39</v>
      </c>
      <c r="Y773" s="13">
        <f t="shared" si="61"/>
        <v>33.173000000000002</v>
      </c>
      <c r="Z773" s="13">
        <f t="shared" si="62"/>
        <v>26.538400000000003</v>
      </c>
      <c r="AA773" s="71">
        <f t="shared" si="63"/>
        <v>906</v>
      </c>
      <c r="AB773" s="72">
        <f t="shared" si="64"/>
        <v>64.714285714285708</v>
      </c>
    </row>
    <row r="774" spans="3:28" x14ac:dyDescent="0.35">
      <c r="C774" t="s">
        <v>132</v>
      </c>
      <c r="D774">
        <v>24.38</v>
      </c>
      <c r="E774">
        <v>0.99</v>
      </c>
      <c r="F774">
        <v>10.15</v>
      </c>
      <c r="G774">
        <v>668.86</v>
      </c>
      <c r="H774">
        <v>0</v>
      </c>
      <c r="I774">
        <v>1.1299999999999999</v>
      </c>
      <c r="J774">
        <v>0.9</v>
      </c>
      <c r="K774">
        <v>4</v>
      </c>
      <c r="L774">
        <v>2.69</v>
      </c>
      <c r="M774">
        <v>19</v>
      </c>
      <c r="N774">
        <v>463.28</v>
      </c>
      <c r="O774">
        <v>239.2</v>
      </c>
      <c r="P774">
        <v>224.08</v>
      </c>
      <c r="Q774">
        <v>2.96</v>
      </c>
      <c r="R774">
        <v>1.53</v>
      </c>
      <c r="S774">
        <v>0.65</v>
      </c>
      <c r="T774">
        <v>3</v>
      </c>
      <c r="U774">
        <v>3.31</v>
      </c>
      <c r="V774">
        <v>2.96</v>
      </c>
      <c r="W774">
        <v>0.98</v>
      </c>
      <c r="X774">
        <v>47.3</v>
      </c>
      <c r="Y774" s="13">
        <f t="shared" si="61"/>
        <v>33.11</v>
      </c>
      <c r="Z774" s="13">
        <f t="shared" si="62"/>
        <v>26.487999999999996</v>
      </c>
      <c r="AA774" s="71">
        <f t="shared" si="63"/>
        <v>905.92</v>
      </c>
      <c r="AB774" s="72">
        <f t="shared" si="64"/>
        <v>64.708571428571432</v>
      </c>
    </row>
    <row r="775" spans="3:28" x14ac:dyDescent="0.35">
      <c r="C775" t="s">
        <v>132</v>
      </c>
      <c r="D775">
        <v>24.39</v>
      </c>
      <c r="E775">
        <v>0.99</v>
      </c>
      <c r="F775">
        <v>10.25</v>
      </c>
      <c r="G775">
        <v>670.16</v>
      </c>
      <c r="H775">
        <v>0</v>
      </c>
      <c r="I775">
        <v>1.1200000000000001</v>
      </c>
      <c r="J775">
        <v>0.91</v>
      </c>
      <c r="K775">
        <v>4</v>
      </c>
      <c r="L775">
        <v>2.7</v>
      </c>
      <c r="M775">
        <v>19</v>
      </c>
      <c r="N775">
        <v>463.43</v>
      </c>
      <c r="O775">
        <v>239.28</v>
      </c>
      <c r="P775">
        <v>224.15</v>
      </c>
      <c r="Q775">
        <v>2.94</v>
      </c>
      <c r="R775">
        <v>1.55</v>
      </c>
      <c r="S775">
        <v>0.65</v>
      </c>
      <c r="T775">
        <v>3</v>
      </c>
      <c r="U775">
        <v>3.32</v>
      </c>
      <c r="V775">
        <v>2.94</v>
      </c>
      <c r="W775">
        <v>0.97</v>
      </c>
      <c r="X775">
        <v>47.12</v>
      </c>
      <c r="Y775" s="13">
        <f t="shared" ref="Y775:Y838" si="65">X775*14/20</f>
        <v>32.983999999999995</v>
      </c>
      <c r="Z775" s="13">
        <f t="shared" ref="Z775:Z838" si="66">X775*14/25</f>
        <v>26.387199999999996</v>
      </c>
      <c r="AA775" s="71">
        <f t="shared" ref="AA775:AA838" si="67">I775*1000-P775</f>
        <v>895.85</v>
      </c>
      <c r="AB775" s="72">
        <f t="shared" ref="AB775:AB838" si="68">AA775/14</f>
        <v>63.989285714285714</v>
      </c>
    </row>
    <row r="776" spans="3:28" x14ac:dyDescent="0.35">
      <c r="C776" t="s">
        <v>132</v>
      </c>
      <c r="D776">
        <v>24.4</v>
      </c>
      <c r="E776">
        <v>0.99</v>
      </c>
      <c r="F776">
        <v>10.25</v>
      </c>
      <c r="G776">
        <v>669.7</v>
      </c>
      <c r="H776">
        <v>0</v>
      </c>
      <c r="I776">
        <v>1.1200000000000001</v>
      </c>
      <c r="J776">
        <v>0.92</v>
      </c>
      <c r="K776">
        <v>4</v>
      </c>
      <c r="L776">
        <v>2.7</v>
      </c>
      <c r="M776">
        <v>19</v>
      </c>
      <c r="N776">
        <v>463.6</v>
      </c>
      <c r="O776">
        <v>239.36</v>
      </c>
      <c r="P776">
        <v>224.24</v>
      </c>
      <c r="Q776">
        <v>2.94</v>
      </c>
      <c r="R776">
        <v>1.56</v>
      </c>
      <c r="S776">
        <v>0.65</v>
      </c>
      <c r="T776">
        <v>3</v>
      </c>
      <c r="U776">
        <v>3.32</v>
      </c>
      <c r="V776">
        <v>2.94</v>
      </c>
      <c r="W776">
        <v>0.97</v>
      </c>
      <c r="X776">
        <v>47.03</v>
      </c>
      <c r="Y776" s="13">
        <f t="shared" si="65"/>
        <v>32.921000000000006</v>
      </c>
      <c r="Z776" s="13">
        <f t="shared" si="66"/>
        <v>26.336800000000004</v>
      </c>
      <c r="AA776" s="71">
        <f t="shared" si="67"/>
        <v>895.76</v>
      </c>
      <c r="AB776" s="72">
        <f t="shared" si="68"/>
        <v>63.982857142857142</v>
      </c>
    </row>
    <row r="777" spans="3:28" x14ac:dyDescent="0.35">
      <c r="C777" t="s">
        <v>132</v>
      </c>
      <c r="D777">
        <v>24.41</v>
      </c>
      <c r="E777">
        <v>0.99</v>
      </c>
      <c r="F777">
        <v>10.34</v>
      </c>
      <c r="G777">
        <v>670.31</v>
      </c>
      <c r="H777">
        <v>0</v>
      </c>
      <c r="I777">
        <v>1.1200000000000001</v>
      </c>
      <c r="J777">
        <v>0.92</v>
      </c>
      <c r="K777">
        <v>4</v>
      </c>
      <c r="L777">
        <v>2.7</v>
      </c>
      <c r="M777">
        <v>19</v>
      </c>
      <c r="N777">
        <v>463.75</v>
      </c>
      <c r="O777">
        <v>239.44</v>
      </c>
      <c r="P777">
        <v>224.31</v>
      </c>
      <c r="Q777">
        <v>2.93</v>
      </c>
      <c r="R777">
        <v>1.57</v>
      </c>
      <c r="S777">
        <v>0.66</v>
      </c>
      <c r="T777">
        <v>3</v>
      </c>
      <c r="U777">
        <v>3.32</v>
      </c>
      <c r="V777">
        <v>2.93</v>
      </c>
      <c r="W777">
        <v>0.97</v>
      </c>
      <c r="X777">
        <v>46.93</v>
      </c>
      <c r="Y777" s="13">
        <f t="shared" si="65"/>
        <v>32.850999999999999</v>
      </c>
      <c r="Z777" s="13">
        <f t="shared" si="66"/>
        <v>26.280799999999999</v>
      </c>
      <c r="AA777" s="71">
        <f t="shared" si="67"/>
        <v>895.69</v>
      </c>
      <c r="AB777" s="72">
        <f t="shared" si="68"/>
        <v>63.977857142857147</v>
      </c>
    </row>
    <row r="778" spans="3:28" x14ac:dyDescent="0.35">
      <c r="C778" t="s">
        <v>132</v>
      </c>
      <c r="D778">
        <v>24.42</v>
      </c>
      <c r="E778">
        <v>0.99</v>
      </c>
      <c r="F778">
        <v>10.34</v>
      </c>
      <c r="G778">
        <v>670.08</v>
      </c>
      <c r="H778">
        <v>0</v>
      </c>
      <c r="I778">
        <v>1.1200000000000001</v>
      </c>
      <c r="J778">
        <v>0.92</v>
      </c>
      <c r="K778">
        <v>4</v>
      </c>
      <c r="L778">
        <v>2.7</v>
      </c>
      <c r="M778">
        <v>19</v>
      </c>
      <c r="N778">
        <v>463.92</v>
      </c>
      <c r="O778">
        <v>239.53</v>
      </c>
      <c r="P778">
        <v>224.39</v>
      </c>
      <c r="Q778">
        <v>2.92</v>
      </c>
      <c r="R778">
        <v>1.57</v>
      </c>
      <c r="S778">
        <v>0.66</v>
      </c>
      <c r="T778">
        <v>3</v>
      </c>
      <c r="U778">
        <v>3.32</v>
      </c>
      <c r="V778">
        <v>2.92</v>
      </c>
      <c r="W778">
        <v>0.96</v>
      </c>
      <c r="X778">
        <v>46.82</v>
      </c>
      <c r="Y778" s="13">
        <f t="shared" si="65"/>
        <v>32.774000000000001</v>
      </c>
      <c r="Z778" s="13">
        <f t="shared" si="66"/>
        <v>26.219200000000001</v>
      </c>
      <c r="AA778" s="71">
        <f t="shared" si="67"/>
        <v>895.61</v>
      </c>
      <c r="AB778" s="72">
        <f t="shared" si="68"/>
        <v>63.972142857142856</v>
      </c>
    </row>
    <row r="779" spans="3:28" x14ac:dyDescent="0.35">
      <c r="C779" t="s">
        <v>132</v>
      </c>
      <c r="D779">
        <v>24.43</v>
      </c>
      <c r="E779">
        <v>0.98</v>
      </c>
      <c r="F779">
        <v>10.25</v>
      </c>
      <c r="G779">
        <v>669.23</v>
      </c>
      <c r="H779">
        <v>0</v>
      </c>
      <c r="I779">
        <v>1.1200000000000001</v>
      </c>
      <c r="J779">
        <v>0.92</v>
      </c>
      <c r="K779">
        <v>4</v>
      </c>
      <c r="L779">
        <v>2.7</v>
      </c>
      <c r="M779">
        <v>19</v>
      </c>
      <c r="N779">
        <v>464.09</v>
      </c>
      <c r="O779">
        <v>239.62</v>
      </c>
      <c r="P779">
        <v>224.47</v>
      </c>
      <c r="Q779">
        <v>2.9</v>
      </c>
      <c r="R779">
        <v>1.58</v>
      </c>
      <c r="S779">
        <v>0.66</v>
      </c>
      <c r="T779">
        <v>3</v>
      </c>
      <c r="U779">
        <v>3.32</v>
      </c>
      <c r="V779">
        <v>2.9</v>
      </c>
      <c r="W779">
        <v>0.96</v>
      </c>
      <c r="X779">
        <v>46.56</v>
      </c>
      <c r="Y779" s="13">
        <f t="shared" si="65"/>
        <v>32.591999999999999</v>
      </c>
      <c r="Z779" s="13">
        <f t="shared" si="66"/>
        <v>26.073600000000003</v>
      </c>
      <c r="AA779" s="71">
        <f t="shared" si="67"/>
        <v>895.53</v>
      </c>
      <c r="AB779" s="72">
        <f t="shared" si="68"/>
        <v>63.966428571428573</v>
      </c>
    </row>
    <row r="780" spans="3:28" x14ac:dyDescent="0.35">
      <c r="C780" t="s">
        <v>132</v>
      </c>
      <c r="D780">
        <v>24.43</v>
      </c>
      <c r="E780">
        <v>0.98</v>
      </c>
      <c r="F780">
        <v>10.25</v>
      </c>
      <c r="G780">
        <v>670.69</v>
      </c>
      <c r="H780">
        <v>0</v>
      </c>
      <c r="I780">
        <v>1.1100000000000001</v>
      </c>
      <c r="J780">
        <v>0.92</v>
      </c>
      <c r="K780">
        <v>4</v>
      </c>
      <c r="L780">
        <v>2.7</v>
      </c>
      <c r="M780">
        <v>19</v>
      </c>
      <c r="N780">
        <v>464.25</v>
      </c>
      <c r="O780">
        <v>239.7</v>
      </c>
      <c r="P780">
        <v>224.55</v>
      </c>
      <c r="Q780">
        <v>2.89</v>
      </c>
      <c r="R780">
        <v>1.58</v>
      </c>
      <c r="S780">
        <v>0.66</v>
      </c>
      <c r="T780">
        <v>3</v>
      </c>
      <c r="U780">
        <v>3.33</v>
      </c>
      <c r="V780">
        <v>2.89</v>
      </c>
      <c r="W780">
        <v>0.95</v>
      </c>
      <c r="X780">
        <v>46.31</v>
      </c>
      <c r="Y780" s="13">
        <f t="shared" si="65"/>
        <v>32.417000000000002</v>
      </c>
      <c r="Z780" s="13">
        <f t="shared" si="66"/>
        <v>25.933600000000002</v>
      </c>
      <c r="AA780" s="71">
        <f t="shared" si="67"/>
        <v>885.45</v>
      </c>
      <c r="AB780" s="72">
        <f t="shared" si="68"/>
        <v>63.246428571428574</v>
      </c>
    </row>
    <row r="781" spans="3:28" x14ac:dyDescent="0.35">
      <c r="C781" t="s">
        <v>132</v>
      </c>
      <c r="D781">
        <v>24.44</v>
      </c>
      <c r="E781">
        <v>0.98</v>
      </c>
      <c r="F781">
        <v>10.25</v>
      </c>
      <c r="G781">
        <v>671.67</v>
      </c>
      <c r="H781">
        <v>0</v>
      </c>
      <c r="I781">
        <v>1.1100000000000001</v>
      </c>
      <c r="J781">
        <v>0.92</v>
      </c>
      <c r="K781">
        <v>4</v>
      </c>
      <c r="L781">
        <v>2.7</v>
      </c>
      <c r="M781">
        <v>19</v>
      </c>
      <c r="N781">
        <v>464.42</v>
      </c>
      <c r="O781">
        <v>239.79</v>
      </c>
      <c r="P781">
        <v>224.63</v>
      </c>
      <c r="Q781">
        <v>2.87</v>
      </c>
      <c r="R781">
        <v>1.59</v>
      </c>
      <c r="S781">
        <v>0.67</v>
      </c>
      <c r="T781">
        <v>3</v>
      </c>
      <c r="U781">
        <v>3.33</v>
      </c>
      <c r="V781">
        <v>2.87</v>
      </c>
      <c r="W781">
        <v>0.95</v>
      </c>
      <c r="X781">
        <v>46.03</v>
      </c>
      <c r="Y781" s="13">
        <f t="shared" si="65"/>
        <v>32.221000000000004</v>
      </c>
      <c r="Z781" s="13">
        <f t="shared" si="66"/>
        <v>25.776800000000001</v>
      </c>
      <c r="AA781" s="71">
        <f t="shared" si="67"/>
        <v>885.37</v>
      </c>
      <c r="AB781" s="72">
        <f t="shared" si="68"/>
        <v>63.240714285714283</v>
      </c>
    </row>
    <row r="782" spans="3:28" x14ac:dyDescent="0.35">
      <c r="C782" t="s">
        <v>132</v>
      </c>
      <c r="D782">
        <v>24.45</v>
      </c>
      <c r="E782">
        <v>0.97</v>
      </c>
      <c r="F782">
        <v>10.15</v>
      </c>
      <c r="G782">
        <v>669.91</v>
      </c>
      <c r="H782">
        <v>0</v>
      </c>
      <c r="I782">
        <v>1.1100000000000001</v>
      </c>
      <c r="J782">
        <v>0.92</v>
      </c>
      <c r="K782">
        <v>4</v>
      </c>
      <c r="L782">
        <v>2.71</v>
      </c>
      <c r="M782">
        <v>19</v>
      </c>
      <c r="N782">
        <v>464.57</v>
      </c>
      <c r="O782">
        <v>239.86</v>
      </c>
      <c r="P782">
        <v>224.7</v>
      </c>
      <c r="Q782">
        <v>2.85</v>
      </c>
      <c r="R782">
        <v>1.59</v>
      </c>
      <c r="S782">
        <v>0.67</v>
      </c>
      <c r="T782">
        <v>3</v>
      </c>
      <c r="U782">
        <v>3.33</v>
      </c>
      <c r="V782">
        <v>2.85</v>
      </c>
      <c r="W782">
        <v>0.94</v>
      </c>
      <c r="X782">
        <v>45.8</v>
      </c>
      <c r="Y782" s="13">
        <f t="shared" si="65"/>
        <v>32.059999999999995</v>
      </c>
      <c r="Z782" s="13">
        <f t="shared" si="66"/>
        <v>25.647999999999996</v>
      </c>
      <c r="AA782" s="71">
        <f t="shared" si="67"/>
        <v>885.3</v>
      </c>
      <c r="AB782" s="72">
        <f t="shared" si="68"/>
        <v>63.23571428571428</v>
      </c>
    </row>
    <row r="783" spans="3:28" x14ac:dyDescent="0.35">
      <c r="C783" t="s">
        <v>132</v>
      </c>
      <c r="D783">
        <v>24.46</v>
      </c>
      <c r="E783">
        <v>0.97</v>
      </c>
      <c r="F783">
        <v>10.15</v>
      </c>
      <c r="G783">
        <v>666.9</v>
      </c>
      <c r="H783">
        <v>0</v>
      </c>
      <c r="I783">
        <v>1.1000000000000001</v>
      </c>
      <c r="J783">
        <v>0.93</v>
      </c>
      <c r="K783">
        <v>4</v>
      </c>
      <c r="L783">
        <v>2.71</v>
      </c>
      <c r="M783">
        <v>19</v>
      </c>
      <c r="N783">
        <v>464.74</v>
      </c>
      <c r="O783">
        <v>239.95</v>
      </c>
      <c r="P783">
        <v>224.79</v>
      </c>
      <c r="Q783">
        <v>2.83</v>
      </c>
      <c r="R783">
        <v>1.6</v>
      </c>
      <c r="S783">
        <v>0.67</v>
      </c>
      <c r="T783">
        <v>3</v>
      </c>
      <c r="U783">
        <v>3.34</v>
      </c>
      <c r="V783">
        <v>2.83</v>
      </c>
      <c r="W783">
        <v>0.93</v>
      </c>
      <c r="X783">
        <v>45.48</v>
      </c>
      <c r="Y783" s="13">
        <f t="shared" si="65"/>
        <v>31.835999999999995</v>
      </c>
      <c r="Z783" s="13">
        <f t="shared" si="66"/>
        <v>25.468799999999998</v>
      </c>
      <c r="AA783" s="71">
        <f t="shared" si="67"/>
        <v>875.21</v>
      </c>
      <c r="AB783" s="72">
        <f t="shared" si="68"/>
        <v>62.515000000000001</v>
      </c>
    </row>
    <row r="784" spans="3:28" x14ac:dyDescent="0.35">
      <c r="C784" t="s">
        <v>132</v>
      </c>
      <c r="D784">
        <v>24.47</v>
      </c>
      <c r="E784">
        <v>0.96</v>
      </c>
      <c r="F784">
        <v>10.34</v>
      </c>
      <c r="G784">
        <v>665.89</v>
      </c>
      <c r="H784">
        <v>0</v>
      </c>
      <c r="I784">
        <v>1.1000000000000001</v>
      </c>
      <c r="J784">
        <v>0.93</v>
      </c>
      <c r="K784">
        <v>4</v>
      </c>
      <c r="L784">
        <v>2.71</v>
      </c>
      <c r="M784">
        <v>19</v>
      </c>
      <c r="N784">
        <v>464.89</v>
      </c>
      <c r="O784">
        <v>240.03</v>
      </c>
      <c r="P784">
        <v>224.86</v>
      </c>
      <c r="Q784">
        <v>2.82</v>
      </c>
      <c r="R784">
        <v>1.61</v>
      </c>
      <c r="S784">
        <v>0.67</v>
      </c>
      <c r="T784">
        <v>3</v>
      </c>
      <c r="U784">
        <v>3.34</v>
      </c>
      <c r="V784">
        <v>2.82</v>
      </c>
      <c r="W784">
        <v>0.93</v>
      </c>
      <c r="X784">
        <v>45.34</v>
      </c>
      <c r="Y784" s="13">
        <f t="shared" si="65"/>
        <v>31.738</v>
      </c>
      <c r="Z784" s="13">
        <f t="shared" si="66"/>
        <v>25.3904</v>
      </c>
      <c r="AA784" s="71">
        <f t="shared" si="67"/>
        <v>875.14</v>
      </c>
      <c r="AB784" s="72">
        <f t="shared" si="68"/>
        <v>62.51</v>
      </c>
    </row>
    <row r="785" spans="3:28" x14ac:dyDescent="0.35">
      <c r="C785" t="s">
        <v>132</v>
      </c>
      <c r="D785">
        <v>24.48</v>
      </c>
      <c r="E785">
        <v>0.97</v>
      </c>
      <c r="F785">
        <v>10.15</v>
      </c>
      <c r="G785">
        <v>665.21</v>
      </c>
      <c r="H785">
        <v>0</v>
      </c>
      <c r="I785">
        <v>1.1000000000000001</v>
      </c>
      <c r="J785">
        <v>0.92</v>
      </c>
      <c r="K785">
        <v>4</v>
      </c>
      <c r="L785">
        <v>2.71</v>
      </c>
      <c r="M785">
        <v>19</v>
      </c>
      <c r="N785">
        <v>465.06</v>
      </c>
      <c r="O785">
        <v>240.12</v>
      </c>
      <c r="P785">
        <v>224.94</v>
      </c>
      <c r="Q785">
        <v>2.82</v>
      </c>
      <c r="R785">
        <v>1.6</v>
      </c>
      <c r="S785">
        <v>0.67</v>
      </c>
      <c r="T785">
        <v>3</v>
      </c>
      <c r="U785">
        <v>3.34</v>
      </c>
      <c r="V785">
        <v>2.82</v>
      </c>
      <c r="W785">
        <v>0.93</v>
      </c>
      <c r="X785">
        <v>45.34</v>
      </c>
      <c r="Y785" s="13">
        <f t="shared" si="65"/>
        <v>31.738</v>
      </c>
      <c r="Z785" s="13">
        <f t="shared" si="66"/>
        <v>25.3904</v>
      </c>
      <c r="AA785" s="71">
        <f t="shared" si="67"/>
        <v>875.06</v>
      </c>
      <c r="AB785" s="72">
        <f t="shared" si="68"/>
        <v>62.504285714285707</v>
      </c>
    </row>
    <row r="786" spans="3:28" x14ac:dyDescent="0.35">
      <c r="C786" t="s">
        <v>132</v>
      </c>
      <c r="D786">
        <v>24.49</v>
      </c>
      <c r="E786">
        <v>0.97</v>
      </c>
      <c r="F786">
        <v>9.9600000000000009</v>
      </c>
      <c r="G786">
        <v>662.23</v>
      </c>
      <c r="H786">
        <v>0</v>
      </c>
      <c r="I786">
        <v>1.1000000000000001</v>
      </c>
      <c r="J786">
        <v>0.91</v>
      </c>
      <c r="K786">
        <v>4</v>
      </c>
      <c r="L786">
        <v>2.7</v>
      </c>
      <c r="M786">
        <v>19</v>
      </c>
      <c r="N786">
        <v>465.23</v>
      </c>
      <c r="O786">
        <v>240.21</v>
      </c>
      <c r="P786">
        <v>225.03</v>
      </c>
      <c r="Q786">
        <v>2.83</v>
      </c>
      <c r="R786">
        <v>1.57</v>
      </c>
      <c r="S786">
        <v>0.67</v>
      </c>
      <c r="T786">
        <v>3</v>
      </c>
      <c r="U786">
        <v>3.33</v>
      </c>
      <c r="V786">
        <v>2.83</v>
      </c>
      <c r="W786">
        <v>0.93</v>
      </c>
      <c r="X786">
        <v>45.51</v>
      </c>
      <c r="Y786" s="13">
        <f t="shared" si="65"/>
        <v>31.856999999999999</v>
      </c>
      <c r="Z786" s="13">
        <f t="shared" si="66"/>
        <v>25.485599999999998</v>
      </c>
      <c r="AA786" s="71">
        <f t="shared" si="67"/>
        <v>874.97</v>
      </c>
      <c r="AB786" s="72">
        <f t="shared" si="68"/>
        <v>62.497857142857143</v>
      </c>
    </row>
    <row r="787" spans="3:28" x14ac:dyDescent="0.35">
      <c r="C787" t="s">
        <v>132</v>
      </c>
      <c r="D787">
        <v>24.49</v>
      </c>
      <c r="E787">
        <v>0.97</v>
      </c>
      <c r="F787">
        <v>9.86</v>
      </c>
      <c r="G787">
        <v>664.57</v>
      </c>
      <c r="H787">
        <v>0</v>
      </c>
      <c r="I787">
        <v>1.1100000000000001</v>
      </c>
      <c r="J787">
        <v>0.9</v>
      </c>
      <c r="K787">
        <v>4</v>
      </c>
      <c r="L787">
        <v>2.7</v>
      </c>
      <c r="M787">
        <v>19</v>
      </c>
      <c r="N787">
        <v>465.39</v>
      </c>
      <c r="O787">
        <v>240.29</v>
      </c>
      <c r="P787">
        <v>225.1</v>
      </c>
      <c r="Q787">
        <v>2.84</v>
      </c>
      <c r="R787">
        <v>1.55</v>
      </c>
      <c r="S787">
        <v>0.66</v>
      </c>
      <c r="T787">
        <v>3</v>
      </c>
      <c r="U787">
        <v>3.33</v>
      </c>
      <c r="V787">
        <v>2.84</v>
      </c>
      <c r="W787">
        <v>0.94</v>
      </c>
      <c r="X787">
        <v>45.7</v>
      </c>
      <c r="Y787" s="13">
        <f t="shared" si="65"/>
        <v>31.990000000000002</v>
      </c>
      <c r="Z787" s="13">
        <f t="shared" si="66"/>
        <v>25.592000000000002</v>
      </c>
      <c r="AA787" s="71">
        <f t="shared" si="67"/>
        <v>884.9</v>
      </c>
      <c r="AB787" s="72">
        <f t="shared" si="68"/>
        <v>63.207142857142856</v>
      </c>
    </row>
    <row r="788" spans="3:28" x14ac:dyDescent="0.35">
      <c r="C788" t="s">
        <v>132</v>
      </c>
      <c r="D788">
        <v>24.5</v>
      </c>
      <c r="E788">
        <v>0.98</v>
      </c>
      <c r="F788">
        <v>9.86</v>
      </c>
      <c r="G788">
        <v>661.86</v>
      </c>
      <c r="H788">
        <v>0</v>
      </c>
      <c r="I788">
        <v>1.1100000000000001</v>
      </c>
      <c r="J788">
        <v>0.89</v>
      </c>
      <c r="K788">
        <v>4</v>
      </c>
      <c r="L788">
        <v>2.7</v>
      </c>
      <c r="M788">
        <v>19</v>
      </c>
      <c r="N788">
        <v>465.56</v>
      </c>
      <c r="O788">
        <v>240.37</v>
      </c>
      <c r="P788">
        <v>225.18</v>
      </c>
      <c r="Q788">
        <v>2.85</v>
      </c>
      <c r="R788">
        <v>1.54</v>
      </c>
      <c r="S788">
        <v>0.66</v>
      </c>
      <c r="T788">
        <v>3</v>
      </c>
      <c r="U788">
        <v>3.33</v>
      </c>
      <c r="V788">
        <v>2.85</v>
      </c>
      <c r="W788">
        <v>0.94</v>
      </c>
      <c r="X788">
        <v>45.9</v>
      </c>
      <c r="Y788" s="13">
        <f t="shared" si="65"/>
        <v>32.130000000000003</v>
      </c>
      <c r="Z788" s="13">
        <f t="shared" si="66"/>
        <v>25.704000000000001</v>
      </c>
      <c r="AA788" s="71">
        <f t="shared" si="67"/>
        <v>884.81999999999994</v>
      </c>
      <c r="AB788" s="72">
        <f t="shared" si="68"/>
        <v>63.201428571428565</v>
      </c>
    </row>
    <row r="789" spans="3:28" x14ac:dyDescent="0.35">
      <c r="C789" t="s">
        <v>132</v>
      </c>
      <c r="D789">
        <v>24.51</v>
      </c>
      <c r="E789">
        <v>0.98</v>
      </c>
      <c r="F789">
        <v>9.9600000000000009</v>
      </c>
      <c r="G789">
        <v>659.66</v>
      </c>
      <c r="H789">
        <v>0</v>
      </c>
      <c r="I789">
        <v>1.1100000000000001</v>
      </c>
      <c r="J789">
        <v>0.89</v>
      </c>
      <c r="K789">
        <v>4</v>
      </c>
      <c r="L789">
        <v>2.7</v>
      </c>
      <c r="M789">
        <v>19</v>
      </c>
      <c r="N789">
        <v>465.71</v>
      </c>
      <c r="O789">
        <v>240.45</v>
      </c>
      <c r="P789">
        <v>225.26</v>
      </c>
      <c r="Q789">
        <v>2.87</v>
      </c>
      <c r="R789">
        <v>1.54</v>
      </c>
      <c r="S789">
        <v>0.65</v>
      </c>
      <c r="T789">
        <v>3</v>
      </c>
      <c r="U789">
        <v>3.32</v>
      </c>
      <c r="V789">
        <v>2.87</v>
      </c>
      <c r="W789">
        <v>0.95</v>
      </c>
      <c r="X789">
        <v>46.22</v>
      </c>
      <c r="Y789" s="13">
        <f t="shared" si="65"/>
        <v>32.353999999999999</v>
      </c>
      <c r="Z789" s="13">
        <f t="shared" si="66"/>
        <v>25.883199999999999</v>
      </c>
      <c r="AA789" s="71">
        <f t="shared" si="67"/>
        <v>884.74</v>
      </c>
      <c r="AB789" s="72">
        <f t="shared" si="68"/>
        <v>63.195714285714288</v>
      </c>
    </row>
    <row r="790" spans="3:28" x14ac:dyDescent="0.35">
      <c r="C790" t="s">
        <v>132</v>
      </c>
      <c r="D790">
        <v>24.52</v>
      </c>
      <c r="E790">
        <v>0.99</v>
      </c>
      <c r="F790">
        <v>10.050000000000001</v>
      </c>
      <c r="G790">
        <v>660.66</v>
      </c>
      <c r="H790">
        <v>0</v>
      </c>
      <c r="I790">
        <v>1.1200000000000001</v>
      </c>
      <c r="J790">
        <v>0.9</v>
      </c>
      <c r="K790">
        <v>4</v>
      </c>
      <c r="L790">
        <v>2.7</v>
      </c>
      <c r="M790">
        <v>19</v>
      </c>
      <c r="N790">
        <v>465.88</v>
      </c>
      <c r="O790">
        <v>240.54</v>
      </c>
      <c r="P790">
        <v>225.34</v>
      </c>
      <c r="Q790">
        <v>2.89</v>
      </c>
      <c r="R790">
        <v>1.55</v>
      </c>
      <c r="S790">
        <v>0.65</v>
      </c>
      <c r="T790">
        <v>3</v>
      </c>
      <c r="U790">
        <v>3.32</v>
      </c>
      <c r="V790">
        <v>2.89</v>
      </c>
      <c r="W790">
        <v>0.95</v>
      </c>
      <c r="X790">
        <v>46.44</v>
      </c>
      <c r="Y790" s="13">
        <f t="shared" si="65"/>
        <v>32.507999999999996</v>
      </c>
      <c r="Z790" s="13">
        <f t="shared" si="66"/>
        <v>26.006399999999999</v>
      </c>
      <c r="AA790" s="71">
        <f t="shared" si="67"/>
        <v>894.66</v>
      </c>
      <c r="AB790" s="72">
        <f t="shared" si="68"/>
        <v>63.904285714285713</v>
      </c>
    </row>
    <row r="791" spans="3:28" x14ac:dyDescent="0.35">
      <c r="C791" t="s">
        <v>132</v>
      </c>
      <c r="D791">
        <v>24.53</v>
      </c>
      <c r="E791">
        <v>0.98</v>
      </c>
      <c r="F791">
        <v>10.15</v>
      </c>
      <c r="G791">
        <v>662.68</v>
      </c>
      <c r="H791">
        <v>0</v>
      </c>
      <c r="I791">
        <v>1.1200000000000001</v>
      </c>
      <c r="J791">
        <v>0.91</v>
      </c>
      <c r="K791">
        <v>4</v>
      </c>
      <c r="L791">
        <v>2.7</v>
      </c>
      <c r="M791">
        <v>19</v>
      </c>
      <c r="N791">
        <v>466.03</v>
      </c>
      <c r="O791">
        <v>240.62</v>
      </c>
      <c r="P791">
        <v>225.41</v>
      </c>
      <c r="Q791">
        <v>2.89</v>
      </c>
      <c r="R791">
        <v>1.55</v>
      </c>
      <c r="S791">
        <v>0.65</v>
      </c>
      <c r="T791">
        <v>3</v>
      </c>
      <c r="U791">
        <v>3.32</v>
      </c>
      <c r="V791">
        <v>2.89</v>
      </c>
      <c r="W791">
        <v>0.95</v>
      </c>
      <c r="X791">
        <v>46.49</v>
      </c>
      <c r="Y791" s="13">
        <f t="shared" si="65"/>
        <v>32.542999999999999</v>
      </c>
      <c r="Z791" s="13">
        <f t="shared" si="66"/>
        <v>26.034400000000002</v>
      </c>
      <c r="AA791" s="71">
        <f t="shared" si="67"/>
        <v>894.59</v>
      </c>
      <c r="AB791" s="72">
        <f t="shared" si="68"/>
        <v>63.899285714285718</v>
      </c>
    </row>
    <row r="792" spans="3:28" x14ac:dyDescent="0.35">
      <c r="C792" t="s">
        <v>132</v>
      </c>
      <c r="D792">
        <v>24.54</v>
      </c>
      <c r="E792">
        <v>0.98</v>
      </c>
      <c r="F792">
        <v>10.15</v>
      </c>
      <c r="G792">
        <v>663.63</v>
      </c>
      <c r="H792">
        <v>0</v>
      </c>
      <c r="I792">
        <v>1.1100000000000001</v>
      </c>
      <c r="J792">
        <v>0.91</v>
      </c>
      <c r="K792">
        <v>4</v>
      </c>
      <c r="L792">
        <v>2.7</v>
      </c>
      <c r="M792">
        <v>19</v>
      </c>
      <c r="N792">
        <v>466.2</v>
      </c>
      <c r="O792">
        <v>240.71</v>
      </c>
      <c r="P792">
        <v>225.5</v>
      </c>
      <c r="Q792">
        <v>2.87</v>
      </c>
      <c r="R792">
        <v>1.57</v>
      </c>
      <c r="S792">
        <v>0.65</v>
      </c>
      <c r="T792">
        <v>3</v>
      </c>
      <c r="U792">
        <v>3.33</v>
      </c>
      <c r="V792">
        <v>2.87</v>
      </c>
      <c r="W792">
        <v>0.95</v>
      </c>
      <c r="X792">
        <v>46.24</v>
      </c>
      <c r="Y792" s="13">
        <f t="shared" si="65"/>
        <v>32.368000000000002</v>
      </c>
      <c r="Z792" s="13">
        <f t="shared" si="66"/>
        <v>25.894400000000001</v>
      </c>
      <c r="AA792" s="71">
        <f t="shared" si="67"/>
        <v>884.5</v>
      </c>
      <c r="AB792" s="72">
        <f t="shared" si="68"/>
        <v>63.178571428571431</v>
      </c>
    </row>
    <row r="793" spans="3:28" x14ac:dyDescent="0.35">
      <c r="C793" t="s">
        <v>132</v>
      </c>
      <c r="D793">
        <v>24.55</v>
      </c>
      <c r="E793">
        <v>0.98</v>
      </c>
      <c r="F793">
        <v>10.25</v>
      </c>
      <c r="G793">
        <v>666.8</v>
      </c>
      <c r="H793">
        <v>0</v>
      </c>
      <c r="I793">
        <v>1.1100000000000001</v>
      </c>
      <c r="J793">
        <v>0.92</v>
      </c>
      <c r="K793">
        <v>4</v>
      </c>
      <c r="L793">
        <v>2.7</v>
      </c>
      <c r="M793">
        <v>19</v>
      </c>
      <c r="N793">
        <v>466.37</v>
      </c>
      <c r="O793">
        <v>240.8</v>
      </c>
      <c r="P793">
        <v>225.58</v>
      </c>
      <c r="Q793">
        <v>2.85</v>
      </c>
      <c r="R793">
        <v>1.59</v>
      </c>
      <c r="S793">
        <v>0.66</v>
      </c>
      <c r="T793">
        <v>3</v>
      </c>
      <c r="U793">
        <v>3.33</v>
      </c>
      <c r="V793">
        <v>2.85</v>
      </c>
      <c r="W793">
        <v>0.94</v>
      </c>
      <c r="X793">
        <v>45.9</v>
      </c>
      <c r="Y793" s="13">
        <f t="shared" si="65"/>
        <v>32.130000000000003</v>
      </c>
      <c r="Z793" s="13">
        <f t="shared" si="66"/>
        <v>25.704000000000001</v>
      </c>
      <c r="AA793" s="71">
        <f t="shared" si="67"/>
        <v>884.42</v>
      </c>
      <c r="AB793" s="72">
        <f t="shared" si="68"/>
        <v>63.17285714285714</v>
      </c>
    </row>
    <row r="794" spans="3:28" x14ac:dyDescent="0.35">
      <c r="C794" t="s">
        <v>132</v>
      </c>
      <c r="D794">
        <v>24.55</v>
      </c>
      <c r="E794">
        <v>0.97</v>
      </c>
      <c r="F794">
        <v>10.34</v>
      </c>
      <c r="G794">
        <v>663.21</v>
      </c>
      <c r="H794">
        <v>0</v>
      </c>
      <c r="I794">
        <v>1.1100000000000001</v>
      </c>
      <c r="J794">
        <v>0.93</v>
      </c>
      <c r="K794">
        <v>4</v>
      </c>
      <c r="L794">
        <v>2.71</v>
      </c>
      <c r="M794">
        <v>19</v>
      </c>
      <c r="N794">
        <v>466.53</v>
      </c>
      <c r="O794">
        <v>240.87</v>
      </c>
      <c r="P794">
        <v>225.65</v>
      </c>
      <c r="Q794">
        <v>2.83</v>
      </c>
      <c r="R794">
        <v>1.61</v>
      </c>
      <c r="S794">
        <v>0.66</v>
      </c>
      <c r="T794">
        <v>3</v>
      </c>
      <c r="U794">
        <v>3.34</v>
      </c>
      <c r="V794">
        <v>2.83</v>
      </c>
      <c r="W794">
        <v>0.94</v>
      </c>
      <c r="X794">
        <v>45.68</v>
      </c>
      <c r="Y794" s="13">
        <f t="shared" si="65"/>
        <v>31.975999999999999</v>
      </c>
      <c r="Z794" s="13">
        <f t="shared" si="66"/>
        <v>25.5808</v>
      </c>
      <c r="AA794" s="71">
        <f t="shared" si="67"/>
        <v>884.35</v>
      </c>
      <c r="AB794" s="72">
        <f t="shared" si="68"/>
        <v>63.167857142857144</v>
      </c>
    </row>
    <row r="795" spans="3:28" x14ac:dyDescent="0.35">
      <c r="C795" t="s">
        <v>132</v>
      </c>
      <c r="D795">
        <v>24.56</v>
      </c>
      <c r="E795">
        <v>0.97</v>
      </c>
      <c r="F795">
        <v>10.25</v>
      </c>
      <c r="G795">
        <v>664.05</v>
      </c>
      <c r="H795">
        <v>0</v>
      </c>
      <c r="I795">
        <v>1.1000000000000001</v>
      </c>
      <c r="J795">
        <v>0.93</v>
      </c>
      <c r="K795">
        <v>4</v>
      </c>
      <c r="L795">
        <v>2.71</v>
      </c>
      <c r="M795">
        <v>19</v>
      </c>
      <c r="N795">
        <v>466.7</v>
      </c>
      <c r="O795">
        <v>240.96</v>
      </c>
      <c r="P795">
        <v>225.73</v>
      </c>
      <c r="Q795">
        <v>2.82</v>
      </c>
      <c r="R795">
        <v>1.61</v>
      </c>
      <c r="S795">
        <v>0.66</v>
      </c>
      <c r="T795">
        <v>3</v>
      </c>
      <c r="U795">
        <v>3.34</v>
      </c>
      <c r="V795">
        <v>2.82</v>
      </c>
      <c r="W795">
        <v>0.93</v>
      </c>
      <c r="X795">
        <v>45.54</v>
      </c>
      <c r="Y795" s="13">
        <f t="shared" si="65"/>
        <v>31.877999999999997</v>
      </c>
      <c r="Z795" s="13">
        <f t="shared" si="66"/>
        <v>25.502399999999998</v>
      </c>
      <c r="AA795" s="71">
        <f t="shared" si="67"/>
        <v>874.27</v>
      </c>
      <c r="AB795" s="72">
        <f t="shared" si="68"/>
        <v>62.447857142857139</v>
      </c>
    </row>
    <row r="796" spans="3:28" x14ac:dyDescent="0.35">
      <c r="C796" t="s">
        <v>132</v>
      </c>
      <c r="D796">
        <v>24.57</v>
      </c>
      <c r="E796">
        <v>0.97</v>
      </c>
      <c r="F796">
        <v>10.15</v>
      </c>
      <c r="G796">
        <v>664.68</v>
      </c>
      <c r="H796">
        <v>0</v>
      </c>
      <c r="I796">
        <v>1.1000000000000001</v>
      </c>
      <c r="J796">
        <v>0.92</v>
      </c>
      <c r="K796">
        <v>4</v>
      </c>
      <c r="L796">
        <v>2.7</v>
      </c>
      <c r="M796">
        <v>19</v>
      </c>
      <c r="N796">
        <v>466.85</v>
      </c>
      <c r="O796">
        <v>241.04</v>
      </c>
      <c r="P796">
        <v>225.81</v>
      </c>
      <c r="Q796">
        <v>2.82</v>
      </c>
      <c r="R796">
        <v>1.59</v>
      </c>
      <c r="S796">
        <v>0.66</v>
      </c>
      <c r="T796">
        <v>3</v>
      </c>
      <c r="U796">
        <v>3.34</v>
      </c>
      <c r="V796">
        <v>2.82</v>
      </c>
      <c r="W796">
        <v>0.93</v>
      </c>
      <c r="X796">
        <v>45.56</v>
      </c>
      <c r="Y796" s="13">
        <f t="shared" si="65"/>
        <v>31.892000000000003</v>
      </c>
      <c r="Z796" s="13">
        <f t="shared" si="66"/>
        <v>25.5136</v>
      </c>
      <c r="AA796" s="71">
        <f t="shared" si="67"/>
        <v>874.19</v>
      </c>
      <c r="AB796" s="72">
        <f t="shared" si="68"/>
        <v>62.442142857142862</v>
      </c>
    </row>
    <row r="797" spans="3:28" x14ac:dyDescent="0.35">
      <c r="C797" t="s">
        <v>132</v>
      </c>
      <c r="D797">
        <v>24.58</v>
      </c>
      <c r="E797">
        <v>0.97</v>
      </c>
      <c r="F797">
        <v>9.9600000000000009</v>
      </c>
      <c r="G797">
        <v>662.52</v>
      </c>
      <c r="H797">
        <v>0</v>
      </c>
      <c r="I797">
        <v>1.1000000000000001</v>
      </c>
      <c r="J797">
        <v>0.9</v>
      </c>
      <c r="K797">
        <v>4</v>
      </c>
      <c r="L797">
        <v>2.7</v>
      </c>
      <c r="M797">
        <v>19</v>
      </c>
      <c r="N797">
        <v>467.02</v>
      </c>
      <c r="O797">
        <v>241.13</v>
      </c>
      <c r="P797">
        <v>225.89</v>
      </c>
      <c r="Q797">
        <v>2.82</v>
      </c>
      <c r="R797">
        <v>1.56</v>
      </c>
      <c r="S797">
        <v>0.66</v>
      </c>
      <c r="T797">
        <v>3</v>
      </c>
      <c r="U797">
        <v>3.33</v>
      </c>
      <c r="V797">
        <v>2.82</v>
      </c>
      <c r="W797">
        <v>0.93</v>
      </c>
      <c r="X797">
        <v>45.55</v>
      </c>
      <c r="Y797" s="13">
        <f t="shared" si="65"/>
        <v>31.884999999999998</v>
      </c>
      <c r="Z797" s="13">
        <f t="shared" si="66"/>
        <v>25.507999999999996</v>
      </c>
      <c r="AA797" s="71">
        <f t="shared" si="67"/>
        <v>874.11</v>
      </c>
      <c r="AB797" s="72">
        <f t="shared" si="68"/>
        <v>62.436428571428571</v>
      </c>
    </row>
    <row r="798" spans="3:28" x14ac:dyDescent="0.35">
      <c r="C798" t="s">
        <v>132</v>
      </c>
      <c r="D798">
        <v>24.59</v>
      </c>
      <c r="E798">
        <v>0.97</v>
      </c>
      <c r="F798">
        <v>9.77</v>
      </c>
      <c r="G798">
        <v>663.43</v>
      </c>
      <c r="H798">
        <v>0</v>
      </c>
      <c r="I798">
        <v>1.1100000000000001</v>
      </c>
      <c r="J798">
        <v>0.88</v>
      </c>
      <c r="K798">
        <v>4</v>
      </c>
      <c r="L798">
        <v>2.7</v>
      </c>
      <c r="M798">
        <v>19</v>
      </c>
      <c r="N798">
        <v>467.17</v>
      </c>
      <c r="O798">
        <v>241.21</v>
      </c>
      <c r="P798">
        <v>225.96</v>
      </c>
      <c r="Q798">
        <v>2.83</v>
      </c>
      <c r="R798">
        <v>1.53</v>
      </c>
      <c r="S798">
        <v>0.66</v>
      </c>
      <c r="T798">
        <v>3</v>
      </c>
      <c r="U798">
        <v>3.33</v>
      </c>
      <c r="V798">
        <v>2.83</v>
      </c>
      <c r="W798">
        <v>0.93</v>
      </c>
      <c r="X798">
        <v>45.72</v>
      </c>
      <c r="Y798" s="13">
        <f t="shared" si="65"/>
        <v>32.003999999999998</v>
      </c>
      <c r="Z798" s="13">
        <f t="shared" si="66"/>
        <v>25.603199999999998</v>
      </c>
      <c r="AA798" s="71">
        <f t="shared" si="67"/>
        <v>884.04</v>
      </c>
      <c r="AB798" s="72">
        <f t="shared" si="68"/>
        <v>63.145714285714284</v>
      </c>
    </row>
    <row r="799" spans="3:28" x14ac:dyDescent="0.35">
      <c r="C799" t="s">
        <v>132</v>
      </c>
      <c r="D799">
        <v>24.6</v>
      </c>
      <c r="E799">
        <v>0.98</v>
      </c>
      <c r="F799">
        <v>9.67</v>
      </c>
      <c r="G799">
        <v>668.28</v>
      </c>
      <c r="H799">
        <v>0</v>
      </c>
      <c r="I799">
        <v>1.1100000000000001</v>
      </c>
      <c r="J799">
        <v>0.87</v>
      </c>
      <c r="K799">
        <v>4</v>
      </c>
      <c r="L799">
        <v>2.69</v>
      </c>
      <c r="M799">
        <v>19</v>
      </c>
      <c r="N799">
        <v>467.34</v>
      </c>
      <c r="O799">
        <v>241.3</v>
      </c>
      <c r="P799">
        <v>226.05</v>
      </c>
      <c r="Q799">
        <v>2.85</v>
      </c>
      <c r="R799">
        <v>1.51</v>
      </c>
      <c r="S799">
        <v>0.66</v>
      </c>
      <c r="T799">
        <v>3</v>
      </c>
      <c r="U799">
        <v>3.32</v>
      </c>
      <c r="V799">
        <v>2.85</v>
      </c>
      <c r="W799">
        <v>0.94</v>
      </c>
      <c r="X799">
        <v>46.01</v>
      </c>
      <c r="Y799" s="13">
        <f t="shared" si="65"/>
        <v>32.207000000000001</v>
      </c>
      <c r="Z799" s="13">
        <f t="shared" si="66"/>
        <v>25.765599999999999</v>
      </c>
      <c r="AA799" s="71">
        <f t="shared" si="67"/>
        <v>883.95</v>
      </c>
      <c r="AB799" s="72">
        <f t="shared" si="68"/>
        <v>63.13928571428572</v>
      </c>
    </row>
    <row r="800" spans="3:28" x14ac:dyDescent="0.35">
      <c r="C800" t="s">
        <v>132</v>
      </c>
      <c r="D800">
        <v>24.61</v>
      </c>
      <c r="E800">
        <v>0.98</v>
      </c>
      <c r="F800">
        <v>9.67</v>
      </c>
      <c r="G800">
        <v>673.62</v>
      </c>
      <c r="H800">
        <v>0</v>
      </c>
      <c r="I800">
        <v>1.1100000000000001</v>
      </c>
      <c r="J800">
        <v>0.87</v>
      </c>
      <c r="K800">
        <v>4</v>
      </c>
      <c r="L800">
        <v>2.69</v>
      </c>
      <c r="M800">
        <v>19</v>
      </c>
      <c r="N800">
        <v>467.51</v>
      </c>
      <c r="O800">
        <v>241.38</v>
      </c>
      <c r="P800">
        <v>226.13</v>
      </c>
      <c r="Q800">
        <v>2.86</v>
      </c>
      <c r="R800">
        <v>1.5</v>
      </c>
      <c r="S800">
        <v>0.67</v>
      </c>
      <c r="T800">
        <v>3</v>
      </c>
      <c r="U800">
        <v>3.32</v>
      </c>
      <c r="V800">
        <v>2.86</v>
      </c>
      <c r="W800">
        <v>0.94</v>
      </c>
      <c r="X800">
        <v>46.24</v>
      </c>
      <c r="Y800" s="13">
        <f t="shared" si="65"/>
        <v>32.368000000000002</v>
      </c>
      <c r="Z800" s="13">
        <f t="shared" si="66"/>
        <v>25.894400000000001</v>
      </c>
      <c r="AA800" s="71">
        <f t="shared" si="67"/>
        <v>883.87</v>
      </c>
      <c r="AB800" s="72">
        <f t="shared" si="68"/>
        <v>63.133571428571429</v>
      </c>
    </row>
    <row r="801" spans="3:28" x14ac:dyDescent="0.35">
      <c r="C801" t="s">
        <v>132</v>
      </c>
      <c r="D801">
        <v>24.61</v>
      </c>
      <c r="E801">
        <v>0.98</v>
      </c>
      <c r="F801">
        <v>9.86</v>
      </c>
      <c r="G801">
        <v>674.85</v>
      </c>
      <c r="H801">
        <v>0</v>
      </c>
      <c r="I801">
        <v>1.1200000000000001</v>
      </c>
      <c r="J801">
        <v>0.88</v>
      </c>
      <c r="K801">
        <v>4</v>
      </c>
      <c r="L801">
        <v>2.69</v>
      </c>
      <c r="M801">
        <v>19</v>
      </c>
      <c r="N801">
        <v>467.67</v>
      </c>
      <c r="O801">
        <v>241.46</v>
      </c>
      <c r="P801">
        <v>226.2</v>
      </c>
      <c r="Q801">
        <v>2.86</v>
      </c>
      <c r="R801">
        <v>1.51</v>
      </c>
      <c r="S801">
        <v>0.67</v>
      </c>
      <c r="T801">
        <v>3</v>
      </c>
      <c r="U801">
        <v>3.32</v>
      </c>
      <c r="V801">
        <v>2.86</v>
      </c>
      <c r="W801">
        <v>0.94</v>
      </c>
      <c r="X801">
        <v>46.25</v>
      </c>
      <c r="Y801" s="13">
        <f t="shared" si="65"/>
        <v>32.375</v>
      </c>
      <c r="Z801" s="13">
        <f t="shared" si="66"/>
        <v>25.9</v>
      </c>
      <c r="AA801" s="71">
        <f t="shared" si="67"/>
        <v>893.8</v>
      </c>
      <c r="AB801" s="72">
        <f t="shared" si="68"/>
        <v>63.842857142857142</v>
      </c>
    </row>
    <row r="802" spans="3:28" x14ac:dyDescent="0.35">
      <c r="C802" t="s">
        <v>132</v>
      </c>
      <c r="D802">
        <v>24.62</v>
      </c>
      <c r="E802">
        <v>0.98</v>
      </c>
      <c r="F802">
        <v>9.86</v>
      </c>
      <c r="G802">
        <v>677.27</v>
      </c>
      <c r="H802">
        <v>0</v>
      </c>
      <c r="I802">
        <v>1.1100000000000001</v>
      </c>
      <c r="J802">
        <v>0.89</v>
      </c>
      <c r="K802">
        <v>4</v>
      </c>
      <c r="L802">
        <v>2.69</v>
      </c>
      <c r="M802">
        <v>19</v>
      </c>
      <c r="N802">
        <v>467.84</v>
      </c>
      <c r="O802">
        <v>241.55</v>
      </c>
      <c r="P802">
        <v>226.29</v>
      </c>
      <c r="Q802">
        <v>2.86</v>
      </c>
      <c r="R802">
        <v>1.53</v>
      </c>
      <c r="S802">
        <v>0.67</v>
      </c>
      <c r="T802">
        <v>3</v>
      </c>
      <c r="U802">
        <v>3.32</v>
      </c>
      <c r="V802">
        <v>2.86</v>
      </c>
      <c r="W802">
        <v>0.94</v>
      </c>
      <c r="X802">
        <v>46.18</v>
      </c>
      <c r="Y802" s="13">
        <f t="shared" si="65"/>
        <v>32.326000000000001</v>
      </c>
      <c r="Z802" s="13">
        <f t="shared" si="66"/>
        <v>25.860799999999998</v>
      </c>
      <c r="AA802" s="71">
        <f t="shared" si="67"/>
        <v>883.71</v>
      </c>
      <c r="AB802" s="72">
        <f t="shared" si="68"/>
        <v>63.122142857142862</v>
      </c>
    </row>
    <row r="803" spans="3:28" x14ac:dyDescent="0.35">
      <c r="C803" t="s">
        <v>132</v>
      </c>
      <c r="D803">
        <v>24.63</v>
      </c>
      <c r="E803">
        <v>0.98</v>
      </c>
      <c r="F803">
        <v>9.86</v>
      </c>
      <c r="G803">
        <v>681.56</v>
      </c>
      <c r="H803">
        <v>0</v>
      </c>
      <c r="I803">
        <v>1.1100000000000001</v>
      </c>
      <c r="J803">
        <v>0.88</v>
      </c>
      <c r="K803">
        <v>4</v>
      </c>
      <c r="L803">
        <v>2.69</v>
      </c>
      <c r="M803">
        <v>19</v>
      </c>
      <c r="N803">
        <v>467.99</v>
      </c>
      <c r="O803">
        <v>241.63</v>
      </c>
      <c r="P803">
        <v>226.36</v>
      </c>
      <c r="Q803">
        <v>2.85</v>
      </c>
      <c r="R803">
        <v>1.53</v>
      </c>
      <c r="S803">
        <v>0.68</v>
      </c>
      <c r="T803">
        <v>3</v>
      </c>
      <c r="U803">
        <v>3.33</v>
      </c>
      <c r="V803">
        <v>2.85</v>
      </c>
      <c r="W803">
        <v>0.94</v>
      </c>
      <c r="X803">
        <v>46.04</v>
      </c>
      <c r="Y803" s="13">
        <f t="shared" si="65"/>
        <v>32.227999999999994</v>
      </c>
      <c r="Z803" s="13">
        <f t="shared" si="66"/>
        <v>25.782399999999999</v>
      </c>
      <c r="AA803" s="71">
        <f t="shared" si="67"/>
        <v>883.64</v>
      </c>
      <c r="AB803" s="72">
        <f t="shared" si="68"/>
        <v>63.117142857142859</v>
      </c>
    </row>
    <row r="804" spans="3:28" x14ac:dyDescent="0.35">
      <c r="C804" t="s">
        <v>132</v>
      </c>
      <c r="D804">
        <v>24.64</v>
      </c>
      <c r="E804">
        <v>0.97</v>
      </c>
      <c r="F804">
        <v>9.77</v>
      </c>
      <c r="G804">
        <v>681.61</v>
      </c>
      <c r="H804">
        <v>0</v>
      </c>
      <c r="I804">
        <v>1.1100000000000001</v>
      </c>
      <c r="J804">
        <v>0.88</v>
      </c>
      <c r="K804">
        <v>4</v>
      </c>
      <c r="L804">
        <v>2.69</v>
      </c>
      <c r="M804">
        <v>19</v>
      </c>
      <c r="N804">
        <v>468.16</v>
      </c>
      <c r="O804">
        <v>241.72</v>
      </c>
      <c r="P804">
        <v>226.44</v>
      </c>
      <c r="Q804">
        <v>2.84</v>
      </c>
      <c r="R804">
        <v>1.52</v>
      </c>
      <c r="S804">
        <v>0.68</v>
      </c>
      <c r="T804">
        <v>3</v>
      </c>
      <c r="U804">
        <v>3.33</v>
      </c>
      <c r="V804">
        <v>2.84</v>
      </c>
      <c r="W804">
        <v>0.94</v>
      </c>
      <c r="X804">
        <v>46</v>
      </c>
      <c r="Y804" s="13">
        <f t="shared" si="65"/>
        <v>32.200000000000003</v>
      </c>
      <c r="Z804" s="13">
        <f t="shared" si="66"/>
        <v>25.76</v>
      </c>
      <c r="AA804" s="71">
        <f t="shared" si="67"/>
        <v>883.56</v>
      </c>
      <c r="AB804" s="72">
        <f t="shared" si="68"/>
        <v>63.111428571428569</v>
      </c>
    </row>
    <row r="805" spans="3:28" x14ac:dyDescent="0.35">
      <c r="C805" t="s">
        <v>132</v>
      </c>
      <c r="D805">
        <v>24.65</v>
      </c>
      <c r="E805">
        <v>0.97</v>
      </c>
      <c r="F805">
        <v>9.77</v>
      </c>
      <c r="G805">
        <v>682.64</v>
      </c>
      <c r="H805">
        <v>0</v>
      </c>
      <c r="I805">
        <v>1.1100000000000001</v>
      </c>
      <c r="J805">
        <v>0.88</v>
      </c>
      <c r="K805">
        <v>4</v>
      </c>
      <c r="L805">
        <v>2.7</v>
      </c>
      <c r="M805">
        <v>19</v>
      </c>
      <c r="N805">
        <v>468.33</v>
      </c>
      <c r="O805">
        <v>241.81</v>
      </c>
      <c r="P805">
        <v>226.52</v>
      </c>
      <c r="Q805">
        <v>2.83</v>
      </c>
      <c r="R805">
        <v>1.53</v>
      </c>
      <c r="S805">
        <v>0.69</v>
      </c>
      <c r="T805">
        <v>3</v>
      </c>
      <c r="U805">
        <v>3.33</v>
      </c>
      <c r="V805">
        <v>2.83</v>
      </c>
      <c r="W805">
        <v>0.93</v>
      </c>
      <c r="X805">
        <v>45.76</v>
      </c>
      <c r="Y805" s="13">
        <f t="shared" si="65"/>
        <v>32.031999999999996</v>
      </c>
      <c r="Z805" s="13">
        <f t="shared" si="66"/>
        <v>25.625599999999999</v>
      </c>
      <c r="AA805" s="71">
        <f t="shared" si="67"/>
        <v>883.48</v>
      </c>
      <c r="AB805" s="72">
        <f t="shared" si="68"/>
        <v>63.105714285714285</v>
      </c>
    </row>
    <row r="806" spans="3:28" x14ac:dyDescent="0.35">
      <c r="C806" t="s">
        <v>132</v>
      </c>
      <c r="D806">
        <v>24.66</v>
      </c>
      <c r="E806">
        <v>0.97</v>
      </c>
      <c r="F806">
        <v>9.86</v>
      </c>
      <c r="G806">
        <v>681.03</v>
      </c>
      <c r="H806">
        <v>0</v>
      </c>
      <c r="I806">
        <v>1.1100000000000001</v>
      </c>
      <c r="J806">
        <v>0.89</v>
      </c>
      <c r="K806">
        <v>4</v>
      </c>
      <c r="L806">
        <v>2.7</v>
      </c>
      <c r="M806">
        <v>19</v>
      </c>
      <c r="N806">
        <v>468.48</v>
      </c>
      <c r="O806">
        <v>241.89</v>
      </c>
      <c r="P806">
        <v>226.6</v>
      </c>
      <c r="Q806">
        <v>2.82</v>
      </c>
      <c r="R806">
        <v>1.55</v>
      </c>
      <c r="S806">
        <v>0.69</v>
      </c>
      <c r="T806">
        <v>3</v>
      </c>
      <c r="U806">
        <v>3.33</v>
      </c>
      <c r="V806">
        <v>2.82</v>
      </c>
      <c r="W806">
        <v>0.93</v>
      </c>
      <c r="X806">
        <v>45.58</v>
      </c>
      <c r="Y806" s="13">
        <f t="shared" si="65"/>
        <v>31.905999999999999</v>
      </c>
      <c r="Z806" s="13">
        <f t="shared" si="66"/>
        <v>25.524799999999999</v>
      </c>
      <c r="AA806" s="71">
        <f t="shared" si="67"/>
        <v>883.4</v>
      </c>
      <c r="AB806" s="72">
        <f t="shared" si="68"/>
        <v>63.1</v>
      </c>
    </row>
    <row r="807" spans="3:28" x14ac:dyDescent="0.35">
      <c r="C807" t="s">
        <v>132</v>
      </c>
      <c r="D807">
        <v>24.67</v>
      </c>
      <c r="E807">
        <v>0.97</v>
      </c>
      <c r="F807">
        <v>9.9600000000000009</v>
      </c>
      <c r="G807">
        <v>685.76</v>
      </c>
      <c r="H807">
        <v>0</v>
      </c>
      <c r="I807">
        <v>1.1000000000000001</v>
      </c>
      <c r="J807">
        <v>0.9</v>
      </c>
      <c r="K807">
        <v>4</v>
      </c>
      <c r="L807">
        <v>2.7</v>
      </c>
      <c r="M807">
        <v>19</v>
      </c>
      <c r="N807">
        <v>468.65</v>
      </c>
      <c r="O807">
        <v>241.97</v>
      </c>
      <c r="P807">
        <v>226.68</v>
      </c>
      <c r="Q807">
        <v>2.8</v>
      </c>
      <c r="R807">
        <v>1.56</v>
      </c>
      <c r="S807">
        <v>0.7</v>
      </c>
      <c r="T807">
        <v>3</v>
      </c>
      <c r="U807">
        <v>3.34</v>
      </c>
      <c r="V807">
        <v>2.8</v>
      </c>
      <c r="W807">
        <v>0.92</v>
      </c>
      <c r="X807">
        <v>45.33</v>
      </c>
      <c r="Y807" s="13">
        <f t="shared" si="65"/>
        <v>31.731000000000002</v>
      </c>
      <c r="Z807" s="13">
        <f t="shared" si="66"/>
        <v>25.384799999999998</v>
      </c>
      <c r="AA807" s="71">
        <f t="shared" si="67"/>
        <v>873.31999999999994</v>
      </c>
      <c r="AB807" s="72">
        <f t="shared" si="68"/>
        <v>62.379999999999995</v>
      </c>
    </row>
    <row r="808" spans="3:28" x14ac:dyDescent="0.35">
      <c r="C808" t="s">
        <v>132</v>
      </c>
      <c r="D808">
        <v>24.67</v>
      </c>
      <c r="E808">
        <v>0.96</v>
      </c>
      <c r="F808">
        <v>9.9600000000000009</v>
      </c>
      <c r="G808">
        <v>685.88</v>
      </c>
      <c r="H808">
        <v>0</v>
      </c>
      <c r="I808">
        <v>1.1000000000000001</v>
      </c>
      <c r="J808">
        <v>0.9</v>
      </c>
      <c r="K808">
        <v>4</v>
      </c>
      <c r="L808">
        <v>2.7</v>
      </c>
      <c r="M808">
        <v>19</v>
      </c>
      <c r="N808">
        <v>468.81</v>
      </c>
      <c r="O808">
        <v>242.05</v>
      </c>
      <c r="P808">
        <v>226.75</v>
      </c>
      <c r="Q808">
        <v>2.79</v>
      </c>
      <c r="R808">
        <v>1.57</v>
      </c>
      <c r="S808">
        <v>0.7</v>
      </c>
      <c r="T808">
        <v>3</v>
      </c>
      <c r="U808">
        <v>3.34</v>
      </c>
      <c r="V808">
        <v>2.79</v>
      </c>
      <c r="W808">
        <v>0.92</v>
      </c>
      <c r="X808">
        <v>45.25</v>
      </c>
      <c r="Y808" s="13">
        <f t="shared" si="65"/>
        <v>31.675000000000001</v>
      </c>
      <c r="Z808" s="13">
        <f t="shared" si="66"/>
        <v>25.34</v>
      </c>
      <c r="AA808" s="71">
        <f t="shared" si="67"/>
        <v>873.25</v>
      </c>
      <c r="AB808" s="72">
        <f t="shared" si="68"/>
        <v>62.375</v>
      </c>
    </row>
    <row r="809" spans="3:28" x14ac:dyDescent="0.35">
      <c r="C809" t="s">
        <v>132</v>
      </c>
      <c r="D809">
        <v>24.68</v>
      </c>
      <c r="E809">
        <v>0.97</v>
      </c>
      <c r="F809">
        <v>9.9600000000000009</v>
      </c>
      <c r="G809">
        <v>685.62</v>
      </c>
      <c r="H809">
        <v>0</v>
      </c>
      <c r="I809">
        <v>1.1000000000000001</v>
      </c>
      <c r="J809">
        <v>0.9</v>
      </c>
      <c r="K809">
        <v>4</v>
      </c>
      <c r="L809">
        <v>2.7</v>
      </c>
      <c r="M809">
        <v>19</v>
      </c>
      <c r="N809">
        <v>468.98</v>
      </c>
      <c r="O809">
        <v>242.14</v>
      </c>
      <c r="P809">
        <v>226.84</v>
      </c>
      <c r="Q809">
        <v>2.79</v>
      </c>
      <c r="R809">
        <v>1.57</v>
      </c>
      <c r="S809">
        <v>0.7</v>
      </c>
      <c r="T809">
        <v>3</v>
      </c>
      <c r="U809">
        <v>3.34</v>
      </c>
      <c r="V809">
        <v>2.79</v>
      </c>
      <c r="W809">
        <v>0.92</v>
      </c>
      <c r="X809">
        <v>45.19</v>
      </c>
      <c r="Y809" s="13">
        <f t="shared" si="65"/>
        <v>31.632999999999999</v>
      </c>
      <c r="Z809" s="13">
        <f t="shared" si="66"/>
        <v>25.3064</v>
      </c>
      <c r="AA809" s="71">
        <f t="shared" si="67"/>
        <v>873.16</v>
      </c>
      <c r="AB809" s="72">
        <f t="shared" si="68"/>
        <v>62.368571428571428</v>
      </c>
    </row>
    <row r="810" spans="3:28" x14ac:dyDescent="0.35">
      <c r="C810" t="s">
        <v>132</v>
      </c>
      <c r="D810">
        <v>24.69</v>
      </c>
      <c r="E810">
        <v>0.96</v>
      </c>
      <c r="F810">
        <v>9.9600000000000009</v>
      </c>
      <c r="G810">
        <v>688.17</v>
      </c>
      <c r="H810">
        <v>0</v>
      </c>
      <c r="I810">
        <v>1.1000000000000001</v>
      </c>
      <c r="J810">
        <v>0.9</v>
      </c>
      <c r="K810">
        <v>4</v>
      </c>
      <c r="L810">
        <v>2.7</v>
      </c>
      <c r="M810">
        <v>19</v>
      </c>
      <c r="N810">
        <v>469.13</v>
      </c>
      <c r="O810">
        <v>242.22</v>
      </c>
      <c r="P810">
        <v>226.91</v>
      </c>
      <c r="Q810">
        <v>2.78</v>
      </c>
      <c r="R810">
        <v>1.57</v>
      </c>
      <c r="S810">
        <v>0.71</v>
      </c>
      <c r="T810">
        <v>3</v>
      </c>
      <c r="U810">
        <v>3.34</v>
      </c>
      <c r="V810">
        <v>2.78</v>
      </c>
      <c r="W810">
        <v>0.92</v>
      </c>
      <c r="X810">
        <v>45.11</v>
      </c>
      <c r="Y810" s="13">
        <f t="shared" si="65"/>
        <v>31.576999999999998</v>
      </c>
      <c r="Z810" s="13">
        <f t="shared" si="66"/>
        <v>25.261599999999998</v>
      </c>
      <c r="AA810" s="71">
        <f t="shared" si="67"/>
        <v>873.09</v>
      </c>
      <c r="AB810" s="72">
        <f t="shared" si="68"/>
        <v>62.363571428571433</v>
      </c>
    </row>
    <row r="811" spans="3:28" x14ac:dyDescent="0.35">
      <c r="C811" t="s">
        <v>132</v>
      </c>
      <c r="D811">
        <v>24.7</v>
      </c>
      <c r="E811">
        <v>0.96</v>
      </c>
      <c r="F811">
        <v>9.86</v>
      </c>
      <c r="G811">
        <v>689.7</v>
      </c>
      <c r="H811">
        <v>0</v>
      </c>
      <c r="I811">
        <v>1.1000000000000001</v>
      </c>
      <c r="J811">
        <v>0.9</v>
      </c>
      <c r="K811">
        <v>4</v>
      </c>
      <c r="L811">
        <v>2.7</v>
      </c>
      <c r="M811">
        <v>19</v>
      </c>
      <c r="N811">
        <v>469.3</v>
      </c>
      <c r="O811">
        <v>242.31</v>
      </c>
      <c r="P811">
        <v>226.99</v>
      </c>
      <c r="Q811">
        <v>2.77</v>
      </c>
      <c r="R811">
        <v>1.57</v>
      </c>
      <c r="S811">
        <v>0.71</v>
      </c>
      <c r="T811">
        <v>3</v>
      </c>
      <c r="U811">
        <v>3.34</v>
      </c>
      <c r="V811">
        <v>2.77</v>
      </c>
      <c r="W811">
        <v>0.92</v>
      </c>
      <c r="X811">
        <v>44.98</v>
      </c>
      <c r="Y811" s="13">
        <f t="shared" si="65"/>
        <v>31.485999999999997</v>
      </c>
      <c r="Z811" s="13">
        <f t="shared" si="66"/>
        <v>25.188799999999997</v>
      </c>
      <c r="AA811" s="71">
        <f t="shared" si="67"/>
        <v>873.01</v>
      </c>
      <c r="AB811" s="72">
        <f t="shared" si="68"/>
        <v>62.357857142857142</v>
      </c>
    </row>
    <row r="812" spans="3:28" x14ac:dyDescent="0.35">
      <c r="C812" t="s">
        <v>132</v>
      </c>
      <c r="D812">
        <v>24.71</v>
      </c>
      <c r="E812">
        <v>0.96</v>
      </c>
      <c r="F812">
        <v>9.77</v>
      </c>
      <c r="G812">
        <v>691.96</v>
      </c>
      <c r="H812">
        <v>0</v>
      </c>
      <c r="I812">
        <v>1.1000000000000001</v>
      </c>
      <c r="J812">
        <v>0.89</v>
      </c>
      <c r="K812">
        <v>4</v>
      </c>
      <c r="L812">
        <v>2.7</v>
      </c>
      <c r="M812">
        <v>19</v>
      </c>
      <c r="N812">
        <v>469.47</v>
      </c>
      <c r="O812">
        <v>242.4</v>
      </c>
      <c r="P812">
        <v>227.08</v>
      </c>
      <c r="Q812">
        <v>2.77</v>
      </c>
      <c r="R812">
        <v>1.56</v>
      </c>
      <c r="S812">
        <v>0.71</v>
      </c>
      <c r="T812">
        <v>3</v>
      </c>
      <c r="U812">
        <v>3.34</v>
      </c>
      <c r="V812">
        <v>2.77</v>
      </c>
      <c r="W812">
        <v>0.91</v>
      </c>
      <c r="X812">
        <v>44.97</v>
      </c>
      <c r="Y812" s="13">
        <f t="shared" si="65"/>
        <v>31.478999999999996</v>
      </c>
      <c r="Z812" s="13">
        <f t="shared" si="66"/>
        <v>25.183199999999996</v>
      </c>
      <c r="AA812" s="71">
        <f t="shared" si="67"/>
        <v>872.92</v>
      </c>
      <c r="AB812" s="72">
        <f t="shared" si="68"/>
        <v>62.351428571428571</v>
      </c>
    </row>
    <row r="813" spans="3:28" x14ac:dyDescent="0.35">
      <c r="C813" t="s">
        <v>132</v>
      </c>
      <c r="D813">
        <v>24.72</v>
      </c>
      <c r="E813">
        <v>0.96</v>
      </c>
      <c r="F813">
        <v>9.77</v>
      </c>
      <c r="G813">
        <v>693.25</v>
      </c>
      <c r="H813">
        <v>0</v>
      </c>
      <c r="I813">
        <v>1.1000000000000001</v>
      </c>
      <c r="J813">
        <v>0.89</v>
      </c>
      <c r="K813">
        <v>4</v>
      </c>
      <c r="L813">
        <v>2.7</v>
      </c>
      <c r="M813">
        <v>19</v>
      </c>
      <c r="N813">
        <v>469.62</v>
      </c>
      <c r="O813">
        <v>242.47</v>
      </c>
      <c r="P813">
        <v>227.15</v>
      </c>
      <c r="Q813">
        <v>2.78</v>
      </c>
      <c r="R813">
        <v>1.55</v>
      </c>
      <c r="S813">
        <v>0.71</v>
      </c>
      <c r="T813">
        <v>3</v>
      </c>
      <c r="U813">
        <v>3.34</v>
      </c>
      <c r="V813">
        <v>2.78</v>
      </c>
      <c r="W813">
        <v>0.92</v>
      </c>
      <c r="X813">
        <v>45.11</v>
      </c>
      <c r="Y813" s="13">
        <f t="shared" si="65"/>
        <v>31.576999999999998</v>
      </c>
      <c r="Z813" s="13">
        <f t="shared" si="66"/>
        <v>25.261599999999998</v>
      </c>
      <c r="AA813" s="71">
        <f t="shared" si="67"/>
        <v>872.85</v>
      </c>
      <c r="AB813" s="72">
        <f t="shared" si="68"/>
        <v>62.346428571428575</v>
      </c>
    </row>
    <row r="814" spans="3:28" x14ac:dyDescent="0.35">
      <c r="C814" t="s">
        <v>132</v>
      </c>
      <c r="D814">
        <v>24.73</v>
      </c>
      <c r="E814">
        <v>0.97</v>
      </c>
      <c r="F814">
        <v>9.86</v>
      </c>
      <c r="G814">
        <v>694.19</v>
      </c>
      <c r="H814">
        <v>0</v>
      </c>
      <c r="I814">
        <v>1.1000000000000001</v>
      </c>
      <c r="J814">
        <v>0.89</v>
      </c>
      <c r="K814">
        <v>4</v>
      </c>
      <c r="L814">
        <v>2.7</v>
      </c>
      <c r="M814">
        <v>19</v>
      </c>
      <c r="N814">
        <v>469.79</v>
      </c>
      <c r="O814">
        <v>242.56</v>
      </c>
      <c r="P814">
        <v>227.23</v>
      </c>
      <c r="Q814">
        <v>2.79</v>
      </c>
      <c r="R814">
        <v>1.55</v>
      </c>
      <c r="S814">
        <v>0.71</v>
      </c>
      <c r="T814">
        <v>3</v>
      </c>
      <c r="U814">
        <v>3.34</v>
      </c>
      <c r="V814">
        <v>2.79</v>
      </c>
      <c r="W814">
        <v>0.92</v>
      </c>
      <c r="X814">
        <v>45.34</v>
      </c>
      <c r="Y814" s="13">
        <f t="shared" si="65"/>
        <v>31.738</v>
      </c>
      <c r="Z814" s="13">
        <f t="shared" si="66"/>
        <v>25.3904</v>
      </c>
      <c r="AA814" s="71">
        <f t="shared" si="67"/>
        <v>872.77</v>
      </c>
      <c r="AB814" s="72">
        <f t="shared" si="68"/>
        <v>62.340714285714284</v>
      </c>
    </row>
    <row r="815" spans="3:28" x14ac:dyDescent="0.35">
      <c r="C815" t="s">
        <v>132</v>
      </c>
      <c r="D815">
        <v>24.73</v>
      </c>
      <c r="E815">
        <v>0.97</v>
      </c>
      <c r="F815">
        <v>9.9600000000000009</v>
      </c>
      <c r="G815">
        <v>696.34</v>
      </c>
      <c r="H815">
        <v>0</v>
      </c>
      <c r="I815">
        <v>1.1100000000000001</v>
      </c>
      <c r="J815">
        <v>0.9</v>
      </c>
      <c r="K815">
        <v>4</v>
      </c>
      <c r="L815">
        <v>2.7</v>
      </c>
      <c r="M815">
        <v>19</v>
      </c>
      <c r="N815">
        <v>469.95</v>
      </c>
      <c r="O815">
        <v>242.64</v>
      </c>
      <c r="P815">
        <v>227.31</v>
      </c>
      <c r="Q815">
        <v>2.8</v>
      </c>
      <c r="R815">
        <v>1.56</v>
      </c>
      <c r="S815">
        <v>0.71</v>
      </c>
      <c r="T815">
        <v>3</v>
      </c>
      <c r="U815">
        <v>3.34</v>
      </c>
      <c r="V815">
        <v>2.8</v>
      </c>
      <c r="W815">
        <v>0.93</v>
      </c>
      <c r="X815">
        <v>45.54</v>
      </c>
      <c r="Y815" s="13">
        <f t="shared" si="65"/>
        <v>31.877999999999997</v>
      </c>
      <c r="Z815" s="13">
        <f t="shared" si="66"/>
        <v>25.502399999999998</v>
      </c>
      <c r="AA815" s="71">
        <f t="shared" si="67"/>
        <v>882.69</v>
      </c>
      <c r="AB815" s="72">
        <f t="shared" si="68"/>
        <v>63.049285714285716</v>
      </c>
    </row>
    <row r="816" spans="3:28" x14ac:dyDescent="0.35">
      <c r="C816" t="s">
        <v>132</v>
      </c>
      <c r="D816">
        <v>24.74</v>
      </c>
      <c r="E816">
        <v>0.97</v>
      </c>
      <c r="F816">
        <v>10.050000000000001</v>
      </c>
      <c r="G816">
        <v>698.67</v>
      </c>
      <c r="H816">
        <v>0</v>
      </c>
      <c r="I816">
        <v>1.1100000000000001</v>
      </c>
      <c r="J816">
        <v>0.9</v>
      </c>
      <c r="K816">
        <v>4</v>
      </c>
      <c r="L816">
        <v>2.7</v>
      </c>
      <c r="M816">
        <v>19</v>
      </c>
      <c r="N816">
        <v>470.12</v>
      </c>
      <c r="O816">
        <v>242.73</v>
      </c>
      <c r="P816">
        <v>227.39</v>
      </c>
      <c r="Q816">
        <v>2.81</v>
      </c>
      <c r="R816">
        <v>1.57</v>
      </c>
      <c r="S816">
        <v>0.71</v>
      </c>
      <c r="T816">
        <v>3</v>
      </c>
      <c r="U816">
        <v>3.34</v>
      </c>
      <c r="V816">
        <v>2.81</v>
      </c>
      <c r="W816">
        <v>0.93</v>
      </c>
      <c r="X816">
        <v>45.64</v>
      </c>
      <c r="Y816" s="13">
        <f t="shared" si="65"/>
        <v>31.948</v>
      </c>
      <c r="Z816" s="13">
        <f t="shared" si="66"/>
        <v>25.558400000000002</v>
      </c>
      <c r="AA816" s="71">
        <f t="shared" si="67"/>
        <v>882.61</v>
      </c>
      <c r="AB816" s="72">
        <f t="shared" si="68"/>
        <v>63.043571428571433</v>
      </c>
    </row>
    <row r="817" spans="3:28" x14ac:dyDescent="0.35">
      <c r="C817" t="s">
        <v>132</v>
      </c>
      <c r="D817">
        <v>24.75</v>
      </c>
      <c r="E817">
        <v>0.97</v>
      </c>
      <c r="F817">
        <v>10.050000000000001</v>
      </c>
      <c r="G817">
        <v>697.49</v>
      </c>
      <c r="H817">
        <v>0</v>
      </c>
      <c r="I817">
        <v>1.1100000000000001</v>
      </c>
      <c r="J817">
        <v>0.91</v>
      </c>
      <c r="K817">
        <v>4</v>
      </c>
      <c r="L817">
        <v>2.7</v>
      </c>
      <c r="M817">
        <v>19</v>
      </c>
      <c r="N817">
        <v>470.27</v>
      </c>
      <c r="O817">
        <v>242.81</v>
      </c>
      <c r="P817">
        <v>227.46</v>
      </c>
      <c r="Q817">
        <v>2.81</v>
      </c>
      <c r="R817">
        <v>1.57</v>
      </c>
      <c r="S817">
        <v>0.71</v>
      </c>
      <c r="T817">
        <v>3</v>
      </c>
      <c r="U817">
        <v>3.34</v>
      </c>
      <c r="V817">
        <v>2.81</v>
      </c>
      <c r="W817">
        <v>0.93</v>
      </c>
      <c r="X817">
        <v>45.62</v>
      </c>
      <c r="Y817" s="13">
        <f t="shared" si="65"/>
        <v>31.933999999999997</v>
      </c>
      <c r="Z817" s="13">
        <f t="shared" si="66"/>
        <v>25.547199999999997</v>
      </c>
      <c r="AA817" s="71">
        <f t="shared" si="67"/>
        <v>882.54</v>
      </c>
      <c r="AB817" s="72">
        <f t="shared" si="68"/>
        <v>63.038571428571423</v>
      </c>
    </row>
    <row r="818" spans="3:28" x14ac:dyDescent="0.35">
      <c r="C818" t="s">
        <v>132</v>
      </c>
      <c r="D818">
        <v>24.76</v>
      </c>
      <c r="E818">
        <v>0.97</v>
      </c>
      <c r="F818">
        <v>10.050000000000001</v>
      </c>
      <c r="G818">
        <v>701.11</v>
      </c>
      <c r="H818">
        <v>0</v>
      </c>
      <c r="I818">
        <v>1.1100000000000001</v>
      </c>
      <c r="J818">
        <v>0.91</v>
      </c>
      <c r="K818">
        <v>4</v>
      </c>
      <c r="L818">
        <v>2.7</v>
      </c>
      <c r="M818">
        <v>19</v>
      </c>
      <c r="N818">
        <v>470.44</v>
      </c>
      <c r="O818">
        <v>242.9</v>
      </c>
      <c r="P818">
        <v>227.54</v>
      </c>
      <c r="Q818">
        <v>2.8</v>
      </c>
      <c r="R818">
        <v>1.58</v>
      </c>
      <c r="S818">
        <v>0.72</v>
      </c>
      <c r="T818">
        <v>3</v>
      </c>
      <c r="U818">
        <v>3.34</v>
      </c>
      <c r="V818">
        <v>2.8</v>
      </c>
      <c r="W818">
        <v>0.92</v>
      </c>
      <c r="X818">
        <v>45.52</v>
      </c>
      <c r="Y818" s="13">
        <f t="shared" si="65"/>
        <v>31.864000000000004</v>
      </c>
      <c r="Z818" s="13">
        <f t="shared" si="66"/>
        <v>25.491200000000003</v>
      </c>
      <c r="AA818" s="71">
        <f t="shared" si="67"/>
        <v>882.46</v>
      </c>
      <c r="AB818" s="72">
        <f t="shared" si="68"/>
        <v>63.032857142857146</v>
      </c>
    </row>
    <row r="819" spans="3:28" x14ac:dyDescent="0.35">
      <c r="C819" t="s">
        <v>132</v>
      </c>
      <c r="D819">
        <v>24.77</v>
      </c>
      <c r="E819">
        <v>0.97</v>
      </c>
      <c r="F819">
        <v>10.050000000000001</v>
      </c>
      <c r="G819">
        <v>700.87</v>
      </c>
      <c r="H819">
        <v>0</v>
      </c>
      <c r="I819">
        <v>1.1100000000000001</v>
      </c>
      <c r="J819">
        <v>0.91</v>
      </c>
      <c r="K819">
        <v>4</v>
      </c>
      <c r="L819">
        <v>2.7</v>
      </c>
      <c r="M819">
        <v>19</v>
      </c>
      <c r="N819">
        <v>470.61</v>
      </c>
      <c r="O819">
        <v>242.98</v>
      </c>
      <c r="P819">
        <v>227.63</v>
      </c>
      <c r="Q819">
        <v>2.79</v>
      </c>
      <c r="R819">
        <v>1.58</v>
      </c>
      <c r="S819">
        <v>0.72</v>
      </c>
      <c r="T819">
        <v>3</v>
      </c>
      <c r="U819">
        <v>3.34</v>
      </c>
      <c r="V819">
        <v>2.79</v>
      </c>
      <c r="W819">
        <v>0.92</v>
      </c>
      <c r="X819">
        <v>45.4</v>
      </c>
      <c r="Y819" s="13">
        <f t="shared" si="65"/>
        <v>31.78</v>
      </c>
      <c r="Z819" s="13">
        <f t="shared" si="66"/>
        <v>25.423999999999999</v>
      </c>
      <c r="AA819" s="71">
        <f t="shared" si="67"/>
        <v>882.37</v>
      </c>
      <c r="AB819" s="72">
        <f t="shared" si="68"/>
        <v>63.026428571428575</v>
      </c>
    </row>
    <row r="820" spans="3:28" x14ac:dyDescent="0.35">
      <c r="C820" t="s">
        <v>132</v>
      </c>
      <c r="D820">
        <v>24.78</v>
      </c>
      <c r="E820">
        <v>0.97</v>
      </c>
      <c r="F820">
        <v>10.050000000000001</v>
      </c>
      <c r="G820">
        <v>699.63</v>
      </c>
      <c r="H820">
        <v>0</v>
      </c>
      <c r="I820">
        <v>1.1000000000000001</v>
      </c>
      <c r="J820">
        <v>0.91</v>
      </c>
      <c r="K820">
        <v>4</v>
      </c>
      <c r="L820">
        <v>2.7</v>
      </c>
      <c r="M820">
        <v>19</v>
      </c>
      <c r="N820">
        <v>470.76</v>
      </c>
      <c r="O820">
        <v>243.06</v>
      </c>
      <c r="P820">
        <v>227.7</v>
      </c>
      <c r="Q820">
        <v>2.78</v>
      </c>
      <c r="R820">
        <v>1.58</v>
      </c>
      <c r="S820">
        <v>0.72</v>
      </c>
      <c r="T820">
        <v>3</v>
      </c>
      <c r="U820">
        <v>3.34</v>
      </c>
      <c r="V820">
        <v>2.78</v>
      </c>
      <c r="W820">
        <v>0.92</v>
      </c>
      <c r="X820">
        <v>45.23</v>
      </c>
      <c r="Y820" s="13">
        <f t="shared" si="65"/>
        <v>31.660999999999994</v>
      </c>
      <c r="Z820" s="13">
        <f t="shared" si="66"/>
        <v>25.328799999999998</v>
      </c>
      <c r="AA820" s="71">
        <f t="shared" si="67"/>
        <v>872.3</v>
      </c>
      <c r="AB820" s="72">
        <f t="shared" si="68"/>
        <v>62.307142857142857</v>
      </c>
    </row>
    <row r="821" spans="3:28" x14ac:dyDescent="0.35">
      <c r="C821" t="s">
        <v>132</v>
      </c>
      <c r="D821">
        <v>24.79</v>
      </c>
      <c r="E821">
        <v>0.96</v>
      </c>
      <c r="F821">
        <v>9.9600000000000009</v>
      </c>
      <c r="G821">
        <v>694.56</v>
      </c>
      <c r="H821">
        <v>0</v>
      </c>
      <c r="I821">
        <v>1.1000000000000001</v>
      </c>
      <c r="J821">
        <v>0.9</v>
      </c>
      <c r="K821">
        <v>4</v>
      </c>
      <c r="L821">
        <v>2.7</v>
      </c>
      <c r="M821">
        <v>19</v>
      </c>
      <c r="N821">
        <v>470.93</v>
      </c>
      <c r="O821">
        <v>243.15</v>
      </c>
      <c r="P821">
        <v>227.78</v>
      </c>
      <c r="Q821">
        <v>2.77</v>
      </c>
      <c r="R821">
        <v>1.58</v>
      </c>
      <c r="S821">
        <v>0.72</v>
      </c>
      <c r="T821">
        <v>3</v>
      </c>
      <c r="U821">
        <v>3.34</v>
      </c>
      <c r="V821">
        <v>2.77</v>
      </c>
      <c r="W821">
        <v>0.91</v>
      </c>
      <c r="X821">
        <v>45.07</v>
      </c>
      <c r="Y821" s="13">
        <f t="shared" si="65"/>
        <v>31.548999999999999</v>
      </c>
      <c r="Z821" s="13">
        <f t="shared" si="66"/>
        <v>25.2392</v>
      </c>
      <c r="AA821" s="71">
        <f t="shared" si="67"/>
        <v>872.22</v>
      </c>
      <c r="AB821" s="72">
        <f t="shared" si="68"/>
        <v>62.301428571428573</v>
      </c>
    </row>
    <row r="822" spans="3:28" x14ac:dyDescent="0.35">
      <c r="C822" t="s">
        <v>132</v>
      </c>
      <c r="D822">
        <v>24.79</v>
      </c>
      <c r="E822">
        <v>0.96</v>
      </c>
      <c r="F822">
        <v>9.86</v>
      </c>
      <c r="G822">
        <v>696.01</v>
      </c>
      <c r="H822">
        <v>0</v>
      </c>
      <c r="I822">
        <v>1.1000000000000001</v>
      </c>
      <c r="J822">
        <v>0.9</v>
      </c>
      <c r="K822">
        <v>4</v>
      </c>
      <c r="L822">
        <v>2.7</v>
      </c>
      <c r="M822">
        <v>19</v>
      </c>
      <c r="N822">
        <v>471.09</v>
      </c>
      <c r="O822">
        <v>243.23</v>
      </c>
      <c r="P822">
        <v>227.86</v>
      </c>
      <c r="Q822">
        <v>2.76</v>
      </c>
      <c r="R822">
        <v>1.57</v>
      </c>
      <c r="S822">
        <v>0.72</v>
      </c>
      <c r="T822">
        <v>3</v>
      </c>
      <c r="U822">
        <v>3.34</v>
      </c>
      <c r="V822">
        <v>2.76</v>
      </c>
      <c r="W822">
        <v>0.91</v>
      </c>
      <c r="X822">
        <v>44.93</v>
      </c>
      <c r="Y822" s="13">
        <f t="shared" si="65"/>
        <v>31.451000000000001</v>
      </c>
      <c r="Z822" s="13">
        <f t="shared" si="66"/>
        <v>25.160799999999998</v>
      </c>
      <c r="AA822" s="71">
        <f t="shared" si="67"/>
        <v>872.14</v>
      </c>
      <c r="AB822" s="72">
        <f t="shared" si="68"/>
        <v>62.295714285714283</v>
      </c>
    </row>
    <row r="823" spans="3:28" x14ac:dyDescent="0.35">
      <c r="C823" t="s">
        <v>132</v>
      </c>
      <c r="D823">
        <v>24.8</v>
      </c>
      <c r="E823">
        <v>0.96</v>
      </c>
      <c r="F823">
        <v>9.77</v>
      </c>
      <c r="G823">
        <v>692.78</v>
      </c>
      <c r="H823">
        <v>0</v>
      </c>
      <c r="I823">
        <v>1.1000000000000001</v>
      </c>
      <c r="J823">
        <v>0.89</v>
      </c>
      <c r="K823">
        <v>4</v>
      </c>
      <c r="L823">
        <v>2.7</v>
      </c>
      <c r="M823">
        <v>19</v>
      </c>
      <c r="N823">
        <v>471.26</v>
      </c>
      <c r="O823">
        <v>243.32</v>
      </c>
      <c r="P823">
        <v>227.94</v>
      </c>
      <c r="Q823">
        <v>2.76</v>
      </c>
      <c r="R823">
        <v>1.56</v>
      </c>
      <c r="S823">
        <v>0.72</v>
      </c>
      <c r="T823">
        <v>3</v>
      </c>
      <c r="U823">
        <v>3.34</v>
      </c>
      <c r="V823">
        <v>2.76</v>
      </c>
      <c r="W823">
        <v>0.91</v>
      </c>
      <c r="X823">
        <v>44.92</v>
      </c>
      <c r="Y823" s="13">
        <f t="shared" si="65"/>
        <v>31.443999999999999</v>
      </c>
      <c r="Z823" s="13">
        <f t="shared" si="66"/>
        <v>25.155200000000001</v>
      </c>
      <c r="AA823" s="71">
        <f t="shared" si="67"/>
        <v>872.06</v>
      </c>
      <c r="AB823" s="72">
        <f t="shared" si="68"/>
        <v>62.29</v>
      </c>
    </row>
    <row r="824" spans="3:28" x14ac:dyDescent="0.35">
      <c r="C824" t="s">
        <v>132</v>
      </c>
      <c r="D824">
        <v>24.81</v>
      </c>
      <c r="E824">
        <v>0.96</v>
      </c>
      <c r="F824">
        <v>9.77</v>
      </c>
      <c r="G824">
        <v>692.07</v>
      </c>
      <c r="H824">
        <v>0</v>
      </c>
      <c r="I824">
        <v>1.1000000000000001</v>
      </c>
      <c r="J824">
        <v>0.88</v>
      </c>
      <c r="K824">
        <v>4</v>
      </c>
      <c r="L824">
        <v>2.7</v>
      </c>
      <c r="M824">
        <v>19</v>
      </c>
      <c r="N824">
        <v>471.41</v>
      </c>
      <c r="O824">
        <v>243.4</v>
      </c>
      <c r="P824">
        <v>228.01</v>
      </c>
      <c r="Q824">
        <v>2.76</v>
      </c>
      <c r="R824">
        <v>1.55</v>
      </c>
      <c r="S824">
        <v>0.71</v>
      </c>
      <c r="T824">
        <v>3</v>
      </c>
      <c r="U824">
        <v>3.34</v>
      </c>
      <c r="V824">
        <v>2.76</v>
      </c>
      <c r="W824">
        <v>0.91</v>
      </c>
      <c r="X824">
        <v>44.96</v>
      </c>
      <c r="Y824" s="13">
        <f t="shared" si="65"/>
        <v>31.472000000000001</v>
      </c>
      <c r="Z824" s="13">
        <f t="shared" si="66"/>
        <v>25.177600000000002</v>
      </c>
      <c r="AA824" s="71">
        <f t="shared" si="67"/>
        <v>871.99</v>
      </c>
      <c r="AB824" s="72">
        <f t="shared" si="68"/>
        <v>62.285000000000004</v>
      </c>
    </row>
    <row r="825" spans="3:28" x14ac:dyDescent="0.35">
      <c r="C825" t="s">
        <v>132</v>
      </c>
      <c r="D825">
        <v>24.82</v>
      </c>
      <c r="E825">
        <v>0.96</v>
      </c>
      <c r="F825">
        <v>9.67</v>
      </c>
      <c r="G825">
        <v>695.37</v>
      </c>
      <c r="H825">
        <v>0</v>
      </c>
      <c r="I825">
        <v>1.1000000000000001</v>
      </c>
      <c r="J825">
        <v>0.88</v>
      </c>
      <c r="K825">
        <v>4</v>
      </c>
      <c r="L825">
        <v>2.7</v>
      </c>
      <c r="M825">
        <v>19</v>
      </c>
      <c r="N825">
        <v>471.58</v>
      </c>
      <c r="O825">
        <v>243.48</v>
      </c>
      <c r="P825">
        <v>228.1</v>
      </c>
      <c r="Q825">
        <v>2.76</v>
      </c>
      <c r="R825">
        <v>1.54</v>
      </c>
      <c r="S825">
        <v>0.72</v>
      </c>
      <c r="T825">
        <v>3</v>
      </c>
      <c r="U825">
        <v>3.34</v>
      </c>
      <c r="V825">
        <v>2.76</v>
      </c>
      <c r="W825">
        <v>0.91</v>
      </c>
      <c r="X825">
        <v>44.96</v>
      </c>
      <c r="Y825" s="13">
        <f t="shared" si="65"/>
        <v>31.472000000000001</v>
      </c>
      <c r="Z825" s="13">
        <f t="shared" si="66"/>
        <v>25.177600000000002</v>
      </c>
      <c r="AA825" s="71">
        <f t="shared" si="67"/>
        <v>871.9</v>
      </c>
      <c r="AB825" s="72">
        <f t="shared" si="68"/>
        <v>62.278571428571425</v>
      </c>
    </row>
    <row r="826" spans="3:28" x14ac:dyDescent="0.35">
      <c r="C826" t="s">
        <v>132</v>
      </c>
      <c r="D826">
        <v>24.83</v>
      </c>
      <c r="E826">
        <v>0.96</v>
      </c>
      <c r="F826">
        <v>9.67</v>
      </c>
      <c r="G826">
        <v>697.38</v>
      </c>
      <c r="H826">
        <v>0</v>
      </c>
      <c r="I826">
        <v>1.1000000000000001</v>
      </c>
      <c r="J826">
        <v>0.88</v>
      </c>
      <c r="K826">
        <v>4</v>
      </c>
      <c r="L826">
        <v>2.7</v>
      </c>
      <c r="M826">
        <v>19</v>
      </c>
      <c r="N826">
        <v>471.75</v>
      </c>
      <c r="O826">
        <v>243.57</v>
      </c>
      <c r="P826">
        <v>228.18</v>
      </c>
      <c r="Q826">
        <v>2.76</v>
      </c>
      <c r="R826">
        <v>1.54</v>
      </c>
      <c r="S826">
        <v>0.72</v>
      </c>
      <c r="T826">
        <v>3</v>
      </c>
      <c r="U826">
        <v>3.34</v>
      </c>
      <c r="V826">
        <v>2.76</v>
      </c>
      <c r="W826">
        <v>0.91</v>
      </c>
      <c r="X826">
        <v>44.97</v>
      </c>
      <c r="Y826" s="13">
        <f t="shared" si="65"/>
        <v>31.478999999999996</v>
      </c>
      <c r="Z826" s="13">
        <f t="shared" si="66"/>
        <v>25.183199999999996</v>
      </c>
      <c r="AA826" s="71">
        <f t="shared" si="67"/>
        <v>871.81999999999994</v>
      </c>
      <c r="AB826" s="72">
        <f t="shared" si="68"/>
        <v>62.272857142857141</v>
      </c>
    </row>
    <row r="827" spans="3:28" x14ac:dyDescent="0.35">
      <c r="C827" t="s">
        <v>132</v>
      </c>
      <c r="D827">
        <v>24.84</v>
      </c>
      <c r="E827">
        <v>0.96</v>
      </c>
      <c r="F827">
        <v>9.77</v>
      </c>
      <c r="G827">
        <v>696.41</v>
      </c>
      <c r="H827">
        <v>0</v>
      </c>
      <c r="I827">
        <v>1.1000000000000001</v>
      </c>
      <c r="J827">
        <v>0.88</v>
      </c>
      <c r="K827">
        <v>4</v>
      </c>
      <c r="L827">
        <v>2.7</v>
      </c>
      <c r="M827">
        <v>19</v>
      </c>
      <c r="N827">
        <v>471.9</v>
      </c>
      <c r="O827">
        <v>243.65</v>
      </c>
      <c r="P827">
        <v>228.25</v>
      </c>
      <c r="Q827">
        <v>2.76</v>
      </c>
      <c r="R827">
        <v>1.55</v>
      </c>
      <c r="S827">
        <v>0.72</v>
      </c>
      <c r="T827">
        <v>3</v>
      </c>
      <c r="U827">
        <v>3.34</v>
      </c>
      <c r="V827">
        <v>2.76</v>
      </c>
      <c r="W827">
        <v>0.91</v>
      </c>
      <c r="X827">
        <v>44.97</v>
      </c>
      <c r="Y827" s="13">
        <f t="shared" si="65"/>
        <v>31.478999999999996</v>
      </c>
      <c r="Z827" s="13">
        <f t="shared" si="66"/>
        <v>25.183199999999996</v>
      </c>
      <c r="AA827" s="71">
        <f t="shared" si="67"/>
        <v>871.75</v>
      </c>
      <c r="AB827" s="72">
        <f t="shared" si="68"/>
        <v>62.267857142857146</v>
      </c>
    </row>
    <row r="828" spans="3:28" x14ac:dyDescent="0.35">
      <c r="C828" t="s">
        <v>132</v>
      </c>
      <c r="D828">
        <v>24.85</v>
      </c>
      <c r="E828">
        <v>0.96</v>
      </c>
      <c r="F828">
        <v>9.77</v>
      </c>
      <c r="G828">
        <v>697.06</v>
      </c>
      <c r="H828">
        <v>0</v>
      </c>
      <c r="I828">
        <v>1.1000000000000001</v>
      </c>
      <c r="J828">
        <v>0.88</v>
      </c>
      <c r="K828">
        <v>4</v>
      </c>
      <c r="L828">
        <v>2.7</v>
      </c>
      <c r="M828">
        <v>19</v>
      </c>
      <c r="N828">
        <v>472.07</v>
      </c>
      <c r="O828">
        <v>243.74</v>
      </c>
      <c r="P828">
        <v>228.33</v>
      </c>
      <c r="Q828">
        <v>2.76</v>
      </c>
      <c r="R828">
        <v>1.54</v>
      </c>
      <c r="S828">
        <v>0.72</v>
      </c>
      <c r="T828">
        <v>3</v>
      </c>
      <c r="U828">
        <v>3.34</v>
      </c>
      <c r="V828">
        <v>2.76</v>
      </c>
      <c r="W828">
        <v>0.91</v>
      </c>
      <c r="X828">
        <v>45.05</v>
      </c>
      <c r="Y828" s="13">
        <f t="shared" si="65"/>
        <v>31.534999999999997</v>
      </c>
      <c r="Z828" s="13">
        <f t="shared" si="66"/>
        <v>25.227999999999998</v>
      </c>
      <c r="AA828" s="71">
        <f t="shared" si="67"/>
        <v>871.67</v>
      </c>
      <c r="AB828" s="72">
        <f t="shared" si="68"/>
        <v>62.262142857142855</v>
      </c>
    </row>
    <row r="829" spans="3:28" x14ac:dyDescent="0.35">
      <c r="C829" t="s">
        <v>132</v>
      </c>
      <c r="D829">
        <v>24.85</v>
      </c>
      <c r="E829">
        <v>0.96</v>
      </c>
      <c r="F829">
        <v>9.67</v>
      </c>
      <c r="G829">
        <v>699.96</v>
      </c>
      <c r="H829">
        <v>0</v>
      </c>
      <c r="I829">
        <v>1.1000000000000001</v>
      </c>
      <c r="J829">
        <v>0.88</v>
      </c>
      <c r="K829">
        <v>4</v>
      </c>
      <c r="L829">
        <v>2.7</v>
      </c>
      <c r="M829">
        <v>19</v>
      </c>
      <c r="N829">
        <v>472.23</v>
      </c>
      <c r="O829">
        <v>243.82</v>
      </c>
      <c r="P829">
        <v>228.41</v>
      </c>
      <c r="Q829">
        <v>2.76</v>
      </c>
      <c r="R829">
        <v>1.54</v>
      </c>
      <c r="S829">
        <v>0.72</v>
      </c>
      <c r="T829">
        <v>3</v>
      </c>
      <c r="U829">
        <v>3.34</v>
      </c>
      <c r="V829">
        <v>2.76</v>
      </c>
      <c r="W829">
        <v>0.91</v>
      </c>
      <c r="X829">
        <v>45.03</v>
      </c>
      <c r="Y829" s="13">
        <f t="shared" si="65"/>
        <v>31.521000000000004</v>
      </c>
      <c r="Z829" s="13">
        <f t="shared" si="66"/>
        <v>25.216800000000003</v>
      </c>
      <c r="AA829" s="71">
        <f t="shared" si="67"/>
        <v>871.59</v>
      </c>
      <c r="AB829" s="72">
        <f t="shared" si="68"/>
        <v>62.256428571428572</v>
      </c>
    </row>
    <row r="830" spans="3:28" x14ac:dyDescent="0.35">
      <c r="C830" t="s">
        <v>132</v>
      </c>
      <c r="D830">
        <v>24.86</v>
      </c>
      <c r="E830">
        <v>0.96</v>
      </c>
      <c r="F830">
        <v>9.77</v>
      </c>
      <c r="G830">
        <v>699.36</v>
      </c>
      <c r="H830">
        <v>0</v>
      </c>
      <c r="I830">
        <v>1.1000000000000001</v>
      </c>
      <c r="J830">
        <v>0.88</v>
      </c>
      <c r="K830">
        <v>4</v>
      </c>
      <c r="L830">
        <v>2.7</v>
      </c>
      <c r="M830">
        <v>19</v>
      </c>
      <c r="N830">
        <v>472.4</v>
      </c>
      <c r="O830">
        <v>243.91</v>
      </c>
      <c r="P830">
        <v>228.49</v>
      </c>
      <c r="Q830">
        <v>2.75</v>
      </c>
      <c r="R830">
        <v>1.55</v>
      </c>
      <c r="S830">
        <v>0.72</v>
      </c>
      <c r="T830">
        <v>3</v>
      </c>
      <c r="U830">
        <v>3.34</v>
      </c>
      <c r="V830">
        <v>2.75</v>
      </c>
      <c r="W830">
        <v>0.91</v>
      </c>
      <c r="X830">
        <v>44.94</v>
      </c>
      <c r="Y830" s="13">
        <f t="shared" si="65"/>
        <v>31.457999999999998</v>
      </c>
      <c r="Z830" s="13">
        <f t="shared" si="66"/>
        <v>25.166399999999999</v>
      </c>
      <c r="AA830" s="71">
        <f t="shared" si="67"/>
        <v>871.51</v>
      </c>
      <c r="AB830" s="72">
        <f t="shared" si="68"/>
        <v>62.250714285714288</v>
      </c>
    </row>
    <row r="831" spans="3:28" x14ac:dyDescent="0.35">
      <c r="C831" t="s">
        <v>132</v>
      </c>
      <c r="D831">
        <v>24.87</v>
      </c>
      <c r="E831">
        <v>0.96</v>
      </c>
      <c r="F831">
        <v>9.77</v>
      </c>
      <c r="G831">
        <v>700.72</v>
      </c>
      <c r="H831">
        <v>0</v>
      </c>
      <c r="I831">
        <v>1.1000000000000001</v>
      </c>
      <c r="J831">
        <v>0.89</v>
      </c>
      <c r="K831">
        <v>4</v>
      </c>
      <c r="L831">
        <v>2.7</v>
      </c>
      <c r="M831">
        <v>19</v>
      </c>
      <c r="N831">
        <v>472.57</v>
      </c>
      <c r="O831">
        <v>243.99</v>
      </c>
      <c r="P831">
        <v>228.57</v>
      </c>
      <c r="Q831">
        <v>2.75</v>
      </c>
      <c r="R831">
        <v>1.56</v>
      </c>
      <c r="S831">
        <v>0.73</v>
      </c>
      <c r="T831">
        <v>3</v>
      </c>
      <c r="U831">
        <v>3.34</v>
      </c>
      <c r="V831">
        <v>2.75</v>
      </c>
      <c r="W831">
        <v>0.91</v>
      </c>
      <c r="X831">
        <v>44.83</v>
      </c>
      <c r="Y831" s="13">
        <f t="shared" si="65"/>
        <v>31.381</v>
      </c>
      <c r="Z831" s="13">
        <f t="shared" si="66"/>
        <v>25.104800000000001</v>
      </c>
      <c r="AA831" s="71">
        <f t="shared" si="67"/>
        <v>871.43000000000006</v>
      </c>
      <c r="AB831" s="72">
        <f t="shared" si="68"/>
        <v>62.245000000000005</v>
      </c>
    </row>
    <row r="832" spans="3:28" x14ac:dyDescent="0.35">
      <c r="C832" t="s">
        <v>132</v>
      </c>
      <c r="D832">
        <v>24.88</v>
      </c>
      <c r="E832">
        <v>0.96</v>
      </c>
      <c r="F832">
        <v>9.77</v>
      </c>
      <c r="G832">
        <v>700.22</v>
      </c>
      <c r="H832">
        <v>0</v>
      </c>
      <c r="I832">
        <v>1.1000000000000001</v>
      </c>
      <c r="J832">
        <v>0.88</v>
      </c>
      <c r="K832">
        <v>4</v>
      </c>
      <c r="L832">
        <v>2.7</v>
      </c>
      <c r="M832">
        <v>19</v>
      </c>
      <c r="N832">
        <v>472.72</v>
      </c>
      <c r="O832">
        <v>244.07</v>
      </c>
      <c r="P832">
        <v>228.65</v>
      </c>
      <c r="Q832">
        <v>2.74</v>
      </c>
      <c r="R832">
        <v>1.55</v>
      </c>
      <c r="S832">
        <v>0.73</v>
      </c>
      <c r="T832">
        <v>3</v>
      </c>
      <c r="U832">
        <v>3.34</v>
      </c>
      <c r="V832">
        <v>2.74</v>
      </c>
      <c r="W832">
        <v>0.91</v>
      </c>
      <c r="X832">
        <v>44.82</v>
      </c>
      <c r="Y832" s="13">
        <f t="shared" si="65"/>
        <v>31.374000000000002</v>
      </c>
      <c r="Z832" s="13">
        <f t="shared" si="66"/>
        <v>25.0992</v>
      </c>
      <c r="AA832" s="71">
        <f t="shared" si="67"/>
        <v>871.35</v>
      </c>
      <c r="AB832" s="72">
        <f t="shared" si="68"/>
        <v>62.239285714285714</v>
      </c>
    </row>
    <row r="833" spans="3:28" x14ac:dyDescent="0.35">
      <c r="C833" t="s">
        <v>132</v>
      </c>
      <c r="D833">
        <v>24.89</v>
      </c>
      <c r="E833">
        <v>0.96</v>
      </c>
      <c r="F833">
        <v>9.58</v>
      </c>
      <c r="G833">
        <v>698.4</v>
      </c>
      <c r="H833">
        <v>0</v>
      </c>
      <c r="I833">
        <v>1.1000000000000001</v>
      </c>
      <c r="J833">
        <v>0.88</v>
      </c>
      <c r="K833">
        <v>4</v>
      </c>
      <c r="L833">
        <v>2.7</v>
      </c>
      <c r="M833">
        <v>19</v>
      </c>
      <c r="N833">
        <v>472.89</v>
      </c>
      <c r="O833">
        <v>244.16</v>
      </c>
      <c r="P833">
        <v>228.73</v>
      </c>
      <c r="Q833">
        <v>2.75</v>
      </c>
      <c r="R833">
        <v>1.54</v>
      </c>
      <c r="S833">
        <v>0.73</v>
      </c>
      <c r="T833">
        <v>3</v>
      </c>
      <c r="U833">
        <v>3.34</v>
      </c>
      <c r="V833">
        <v>2.75</v>
      </c>
      <c r="W833">
        <v>0.91</v>
      </c>
      <c r="X833">
        <v>44.89</v>
      </c>
      <c r="Y833" s="13">
        <f t="shared" si="65"/>
        <v>31.423000000000002</v>
      </c>
      <c r="Z833" s="13">
        <f t="shared" si="66"/>
        <v>25.138400000000001</v>
      </c>
      <c r="AA833" s="71">
        <f t="shared" si="67"/>
        <v>871.27</v>
      </c>
      <c r="AB833" s="72">
        <f t="shared" si="68"/>
        <v>62.23357142857143</v>
      </c>
    </row>
    <row r="834" spans="3:28" x14ac:dyDescent="0.35">
      <c r="C834" t="s">
        <v>132</v>
      </c>
      <c r="D834">
        <v>24.9</v>
      </c>
      <c r="E834">
        <v>0.96</v>
      </c>
      <c r="F834">
        <v>9.67</v>
      </c>
      <c r="G834">
        <v>700.91</v>
      </c>
      <c r="H834">
        <v>0</v>
      </c>
      <c r="I834">
        <v>1.1000000000000001</v>
      </c>
      <c r="J834">
        <v>0.87</v>
      </c>
      <c r="K834">
        <v>4</v>
      </c>
      <c r="L834">
        <v>2.7</v>
      </c>
      <c r="M834">
        <v>19</v>
      </c>
      <c r="N834">
        <v>473.04</v>
      </c>
      <c r="O834">
        <v>244.24</v>
      </c>
      <c r="P834">
        <v>228.8</v>
      </c>
      <c r="Q834">
        <v>2.75</v>
      </c>
      <c r="R834">
        <v>1.53</v>
      </c>
      <c r="S834">
        <v>0.73</v>
      </c>
      <c r="T834">
        <v>3</v>
      </c>
      <c r="U834">
        <v>3.34</v>
      </c>
      <c r="V834">
        <v>2.75</v>
      </c>
      <c r="W834">
        <v>0.91</v>
      </c>
      <c r="X834">
        <v>44.95</v>
      </c>
      <c r="Y834" s="13">
        <f t="shared" si="65"/>
        <v>31.465000000000003</v>
      </c>
      <c r="Z834" s="13">
        <f t="shared" si="66"/>
        <v>25.172000000000004</v>
      </c>
      <c r="AA834" s="71">
        <f t="shared" si="67"/>
        <v>871.2</v>
      </c>
      <c r="AB834" s="72">
        <f t="shared" si="68"/>
        <v>62.228571428571435</v>
      </c>
    </row>
    <row r="835" spans="3:28" x14ac:dyDescent="0.35">
      <c r="C835" t="s">
        <v>132</v>
      </c>
      <c r="D835">
        <v>24.91</v>
      </c>
      <c r="E835">
        <v>0.96</v>
      </c>
      <c r="F835">
        <v>9.67</v>
      </c>
      <c r="G835">
        <v>704.44</v>
      </c>
      <c r="H835">
        <v>0</v>
      </c>
      <c r="I835">
        <v>1.1000000000000001</v>
      </c>
      <c r="J835">
        <v>0.88</v>
      </c>
      <c r="K835">
        <v>4</v>
      </c>
      <c r="L835">
        <v>2.7</v>
      </c>
      <c r="M835">
        <v>19</v>
      </c>
      <c r="N835">
        <v>473.21</v>
      </c>
      <c r="O835">
        <v>244.33</v>
      </c>
      <c r="P835">
        <v>228.89</v>
      </c>
      <c r="Q835">
        <v>2.75</v>
      </c>
      <c r="R835">
        <v>1.54</v>
      </c>
      <c r="S835">
        <v>0.73</v>
      </c>
      <c r="T835">
        <v>3</v>
      </c>
      <c r="U835">
        <v>3.34</v>
      </c>
      <c r="V835">
        <v>2.75</v>
      </c>
      <c r="W835">
        <v>0.91</v>
      </c>
      <c r="X835">
        <v>45</v>
      </c>
      <c r="Y835" s="13">
        <f t="shared" si="65"/>
        <v>31.5</v>
      </c>
      <c r="Z835" s="13">
        <f t="shared" si="66"/>
        <v>25.2</v>
      </c>
      <c r="AA835" s="71">
        <f t="shared" si="67"/>
        <v>871.11</v>
      </c>
      <c r="AB835" s="72">
        <f t="shared" si="68"/>
        <v>62.222142857142856</v>
      </c>
    </row>
    <row r="836" spans="3:28" x14ac:dyDescent="0.35">
      <c r="C836" t="s">
        <v>132</v>
      </c>
      <c r="D836">
        <v>24.91</v>
      </c>
      <c r="E836">
        <v>0.96</v>
      </c>
      <c r="F836">
        <v>9.77</v>
      </c>
      <c r="G836">
        <v>699.92</v>
      </c>
      <c r="H836">
        <v>0</v>
      </c>
      <c r="I836">
        <v>1.1000000000000001</v>
      </c>
      <c r="J836">
        <v>0.88</v>
      </c>
      <c r="K836">
        <v>4</v>
      </c>
      <c r="L836">
        <v>2.7</v>
      </c>
      <c r="M836">
        <v>19</v>
      </c>
      <c r="N836">
        <v>473.37</v>
      </c>
      <c r="O836">
        <v>244.41</v>
      </c>
      <c r="P836">
        <v>228.96</v>
      </c>
      <c r="Q836">
        <v>2.75</v>
      </c>
      <c r="R836">
        <v>1.55</v>
      </c>
      <c r="S836">
        <v>0.73</v>
      </c>
      <c r="T836">
        <v>3</v>
      </c>
      <c r="U836">
        <v>3.34</v>
      </c>
      <c r="V836">
        <v>2.75</v>
      </c>
      <c r="W836">
        <v>0.91</v>
      </c>
      <c r="X836">
        <v>44.92</v>
      </c>
      <c r="Y836" s="13">
        <f t="shared" si="65"/>
        <v>31.443999999999999</v>
      </c>
      <c r="Z836" s="13">
        <f t="shared" si="66"/>
        <v>25.155200000000001</v>
      </c>
      <c r="AA836" s="71">
        <f t="shared" si="67"/>
        <v>871.04</v>
      </c>
      <c r="AB836" s="72">
        <f t="shared" si="68"/>
        <v>62.217142857142854</v>
      </c>
    </row>
    <row r="837" spans="3:28" x14ac:dyDescent="0.35">
      <c r="C837" t="s">
        <v>132</v>
      </c>
      <c r="D837">
        <v>24.92</v>
      </c>
      <c r="E837">
        <v>0.96</v>
      </c>
      <c r="F837">
        <v>9.77</v>
      </c>
      <c r="G837">
        <v>700.45</v>
      </c>
      <c r="H837">
        <v>0</v>
      </c>
      <c r="I837">
        <v>1.1000000000000001</v>
      </c>
      <c r="J837">
        <v>0.89</v>
      </c>
      <c r="K837">
        <v>4</v>
      </c>
      <c r="L837">
        <v>2.7</v>
      </c>
      <c r="M837">
        <v>19</v>
      </c>
      <c r="N837">
        <v>473.54</v>
      </c>
      <c r="O837">
        <v>244.49</v>
      </c>
      <c r="P837">
        <v>229.04</v>
      </c>
      <c r="Q837">
        <v>2.74</v>
      </c>
      <c r="R837">
        <v>1.56</v>
      </c>
      <c r="S837">
        <v>0.73</v>
      </c>
      <c r="T837">
        <v>3</v>
      </c>
      <c r="U837">
        <v>3.34</v>
      </c>
      <c r="V837">
        <v>2.74</v>
      </c>
      <c r="W837">
        <v>0.9</v>
      </c>
      <c r="X837">
        <v>44.86</v>
      </c>
      <c r="Y837" s="13">
        <f t="shared" si="65"/>
        <v>31.401999999999997</v>
      </c>
      <c r="Z837" s="13">
        <f t="shared" si="66"/>
        <v>25.121599999999997</v>
      </c>
      <c r="AA837" s="71">
        <f t="shared" si="67"/>
        <v>870.96</v>
      </c>
      <c r="AB837" s="72">
        <f t="shared" si="68"/>
        <v>62.211428571428577</v>
      </c>
    </row>
    <row r="838" spans="3:28" x14ac:dyDescent="0.35">
      <c r="C838" t="s">
        <v>132</v>
      </c>
      <c r="D838">
        <v>24.93</v>
      </c>
      <c r="E838">
        <v>0.96</v>
      </c>
      <c r="F838">
        <v>9.77</v>
      </c>
      <c r="G838">
        <v>703.13</v>
      </c>
      <c r="H838">
        <v>0</v>
      </c>
      <c r="I838">
        <v>1.1000000000000001</v>
      </c>
      <c r="J838">
        <v>0.89</v>
      </c>
      <c r="K838">
        <v>4</v>
      </c>
      <c r="L838">
        <v>2.7</v>
      </c>
      <c r="M838">
        <v>19</v>
      </c>
      <c r="N838">
        <v>473.71</v>
      </c>
      <c r="O838">
        <v>244.58</v>
      </c>
      <c r="P838">
        <v>229.13</v>
      </c>
      <c r="Q838">
        <v>2.74</v>
      </c>
      <c r="R838">
        <v>1.56</v>
      </c>
      <c r="S838">
        <v>0.73</v>
      </c>
      <c r="T838">
        <v>3</v>
      </c>
      <c r="U838">
        <v>3.35</v>
      </c>
      <c r="V838">
        <v>2.74</v>
      </c>
      <c r="W838">
        <v>0.9</v>
      </c>
      <c r="X838">
        <v>44.81</v>
      </c>
      <c r="Y838" s="13">
        <f t="shared" si="65"/>
        <v>31.367000000000001</v>
      </c>
      <c r="Z838" s="13">
        <f t="shared" si="66"/>
        <v>25.093600000000002</v>
      </c>
      <c r="AA838" s="71">
        <f t="shared" si="67"/>
        <v>870.87</v>
      </c>
      <c r="AB838" s="72">
        <f t="shared" si="68"/>
        <v>62.204999999999998</v>
      </c>
    </row>
    <row r="839" spans="3:28" x14ac:dyDescent="0.35">
      <c r="C839" t="s">
        <v>132</v>
      </c>
      <c r="D839">
        <v>24.94</v>
      </c>
      <c r="E839">
        <v>0.96</v>
      </c>
      <c r="F839">
        <v>9.77</v>
      </c>
      <c r="G839">
        <v>703.61</v>
      </c>
      <c r="H839">
        <v>0</v>
      </c>
      <c r="I839">
        <v>1.1000000000000001</v>
      </c>
      <c r="J839">
        <v>0.88</v>
      </c>
      <c r="K839">
        <v>4</v>
      </c>
      <c r="L839">
        <v>2.7</v>
      </c>
      <c r="M839">
        <v>19</v>
      </c>
      <c r="N839">
        <v>473.86</v>
      </c>
      <c r="O839">
        <v>244.66</v>
      </c>
      <c r="P839">
        <v>229.2</v>
      </c>
      <c r="Q839">
        <v>2.74</v>
      </c>
      <c r="R839">
        <v>1.55</v>
      </c>
      <c r="S839">
        <v>0.73</v>
      </c>
      <c r="T839">
        <v>3</v>
      </c>
      <c r="U839">
        <v>3.34</v>
      </c>
      <c r="V839">
        <v>2.74</v>
      </c>
      <c r="W839">
        <v>0.9</v>
      </c>
      <c r="X839">
        <v>44.89</v>
      </c>
      <c r="Y839" s="13">
        <f t="shared" ref="Y839:Y902" si="69">X839*14/20</f>
        <v>31.423000000000002</v>
      </c>
      <c r="Z839" s="13">
        <f t="shared" ref="Z839:Z902" si="70">X839*14/25</f>
        <v>25.138400000000001</v>
      </c>
      <c r="AA839" s="71">
        <f t="shared" ref="AA839:AA902" si="71">I839*1000-P839</f>
        <v>870.8</v>
      </c>
      <c r="AB839" s="72">
        <f t="shared" ref="AB839:AB902" si="72">AA839/14</f>
        <v>62.199999999999996</v>
      </c>
    </row>
    <row r="840" spans="3:28" x14ac:dyDescent="0.35">
      <c r="C840" t="s">
        <v>132</v>
      </c>
      <c r="D840">
        <v>24.95</v>
      </c>
      <c r="E840">
        <v>0.96</v>
      </c>
      <c r="F840">
        <v>9.67</v>
      </c>
      <c r="G840">
        <v>705.24</v>
      </c>
      <c r="H840">
        <v>0</v>
      </c>
      <c r="I840">
        <v>1.1000000000000001</v>
      </c>
      <c r="J840">
        <v>0.88</v>
      </c>
      <c r="K840">
        <v>4</v>
      </c>
      <c r="L840">
        <v>2.7</v>
      </c>
      <c r="M840">
        <v>19</v>
      </c>
      <c r="N840">
        <v>474.03</v>
      </c>
      <c r="O840">
        <v>244.75</v>
      </c>
      <c r="P840">
        <v>229.28</v>
      </c>
      <c r="Q840">
        <v>2.75</v>
      </c>
      <c r="R840">
        <v>1.54</v>
      </c>
      <c r="S840">
        <v>0.73</v>
      </c>
      <c r="T840">
        <v>3</v>
      </c>
      <c r="U840">
        <v>3.34</v>
      </c>
      <c r="V840">
        <v>2.75</v>
      </c>
      <c r="W840">
        <v>0.91</v>
      </c>
      <c r="X840">
        <v>44.96</v>
      </c>
      <c r="Y840" s="13">
        <f t="shared" si="69"/>
        <v>31.472000000000001</v>
      </c>
      <c r="Z840" s="13">
        <f t="shared" si="70"/>
        <v>25.177600000000002</v>
      </c>
      <c r="AA840" s="71">
        <f t="shared" si="71"/>
        <v>870.72</v>
      </c>
      <c r="AB840" s="72">
        <f t="shared" si="72"/>
        <v>62.194285714285719</v>
      </c>
    </row>
    <row r="841" spans="3:28" x14ac:dyDescent="0.35">
      <c r="C841" t="s">
        <v>132</v>
      </c>
      <c r="D841">
        <v>24.96</v>
      </c>
      <c r="E841">
        <v>0.96</v>
      </c>
      <c r="F841">
        <v>9.58</v>
      </c>
      <c r="G841">
        <v>701.93</v>
      </c>
      <c r="H841">
        <v>0</v>
      </c>
      <c r="I841">
        <v>1.1000000000000001</v>
      </c>
      <c r="J841">
        <v>0.87</v>
      </c>
      <c r="K841">
        <v>4</v>
      </c>
      <c r="L841">
        <v>2.7</v>
      </c>
      <c r="M841">
        <v>19</v>
      </c>
      <c r="N841">
        <v>474.18</v>
      </c>
      <c r="O841">
        <v>244.83</v>
      </c>
      <c r="P841">
        <v>229.35</v>
      </c>
      <c r="Q841">
        <v>2.74</v>
      </c>
      <c r="R841">
        <v>1.53</v>
      </c>
      <c r="S841">
        <v>0.73</v>
      </c>
      <c r="T841">
        <v>3</v>
      </c>
      <c r="U841">
        <v>3.34</v>
      </c>
      <c r="V841">
        <v>2.74</v>
      </c>
      <c r="W841">
        <v>0.91</v>
      </c>
      <c r="X841">
        <v>44.97</v>
      </c>
      <c r="Y841" s="13">
        <f t="shared" si="69"/>
        <v>31.478999999999996</v>
      </c>
      <c r="Z841" s="13">
        <f t="shared" si="70"/>
        <v>25.183199999999996</v>
      </c>
      <c r="AA841" s="71">
        <f t="shared" si="71"/>
        <v>870.65</v>
      </c>
      <c r="AB841" s="72">
        <f t="shared" si="72"/>
        <v>62.18928571428571</v>
      </c>
    </row>
    <row r="842" spans="3:28" x14ac:dyDescent="0.35">
      <c r="C842" t="s">
        <v>132</v>
      </c>
      <c r="D842">
        <v>24.97</v>
      </c>
      <c r="E842">
        <v>0.96</v>
      </c>
      <c r="F842">
        <v>9.67</v>
      </c>
      <c r="G842">
        <v>702.81</v>
      </c>
      <c r="H842">
        <v>0</v>
      </c>
      <c r="I842">
        <v>1.1000000000000001</v>
      </c>
      <c r="J842">
        <v>0.87</v>
      </c>
      <c r="K842">
        <v>4</v>
      </c>
      <c r="L842">
        <v>2.7</v>
      </c>
      <c r="M842">
        <v>19</v>
      </c>
      <c r="N842">
        <v>474.35</v>
      </c>
      <c r="O842">
        <v>244.92</v>
      </c>
      <c r="P842">
        <v>229.44</v>
      </c>
      <c r="Q842">
        <v>2.75</v>
      </c>
      <c r="R842">
        <v>1.53</v>
      </c>
      <c r="S842">
        <v>0.73</v>
      </c>
      <c r="T842">
        <v>3</v>
      </c>
      <c r="U842">
        <v>3.34</v>
      </c>
      <c r="V842">
        <v>2.75</v>
      </c>
      <c r="W842">
        <v>0.91</v>
      </c>
      <c r="X842">
        <v>45</v>
      </c>
      <c r="Y842" s="13">
        <f t="shared" si="69"/>
        <v>31.5</v>
      </c>
      <c r="Z842" s="13">
        <f t="shared" si="70"/>
        <v>25.2</v>
      </c>
      <c r="AA842" s="71">
        <f t="shared" si="71"/>
        <v>870.56</v>
      </c>
      <c r="AB842" s="72">
        <f t="shared" si="72"/>
        <v>62.182857142857138</v>
      </c>
    </row>
    <row r="843" spans="3:28" x14ac:dyDescent="0.35">
      <c r="C843" t="s">
        <v>132</v>
      </c>
      <c r="D843">
        <v>24.97</v>
      </c>
      <c r="E843">
        <v>0.97</v>
      </c>
      <c r="F843">
        <v>9.67</v>
      </c>
      <c r="G843">
        <v>705.4</v>
      </c>
      <c r="H843">
        <v>0</v>
      </c>
      <c r="I843">
        <v>1.1000000000000001</v>
      </c>
      <c r="J843">
        <v>0.88</v>
      </c>
      <c r="K843">
        <v>4</v>
      </c>
      <c r="L843">
        <v>2.7</v>
      </c>
      <c r="M843">
        <v>19</v>
      </c>
      <c r="N843">
        <v>474.51</v>
      </c>
      <c r="O843">
        <v>244.99</v>
      </c>
      <c r="P843">
        <v>229.51</v>
      </c>
      <c r="Q843">
        <v>2.74</v>
      </c>
      <c r="R843">
        <v>1.54</v>
      </c>
      <c r="S843">
        <v>0.73</v>
      </c>
      <c r="T843">
        <v>3</v>
      </c>
      <c r="U843">
        <v>3.34</v>
      </c>
      <c r="V843">
        <v>2.74</v>
      </c>
      <c r="W843">
        <v>0.91</v>
      </c>
      <c r="X843">
        <v>45</v>
      </c>
      <c r="Y843" s="13">
        <f t="shared" si="69"/>
        <v>31.5</v>
      </c>
      <c r="Z843" s="13">
        <f t="shared" si="70"/>
        <v>25.2</v>
      </c>
      <c r="AA843" s="71">
        <f t="shared" si="71"/>
        <v>870.49</v>
      </c>
      <c r="AB843" s="72">
        <f t="shared" si="72"/>
        <v>62.177857142857142</v>
      </c>
    </row>
    <row r="844" spans="3:28" x14ac:dyDescent="0.35">
      <c r="C844" t="s">
        <v>132</v>
      </c>
      <c r="D844">
        <v>24.98</v>
      </c>
      <c r="E844">
        <v>0.96</v>
      </c>
      <c r="F844">
        <v>9.67</v>
      </c>
      <c r="G844">
        <v>705.26</v>
      </c>
      <c r="H844">
        <v>0</v>
      </c>
      <c r="I844">
        <v>1.1100000000000001</v>
      </c>
      <c r="J844">
        <v>0.87</v>
      </c>
      <c r="K844">
        <v>4</v>
      </c>
      <c r="L844">
        <v>2.7</v>
      </c>
      <c r="M844">
        <v>19</v>
      </c>
      <c r="N844">
        <v>474.68</v>
      </c>
      <c r="O844">
        <v>245.08</v>
      </c>
      <c r="P844">
        <v>229.59</v>
      </c>
      <c r="Q844">
        <v>2.75</v>
      </c>
      <c r="R844">
        <v>1.53</v>
      </c>
      <c r="S844">
        <v>0.73</v>
      </c>
      <c r="T844">
        <v>3</v>
      </c>
      <c r="U844">
        <v>3.34</v>
      </c>
      <c r="V844">
        <v>2.75</v>
      </c>
      <c r="W844">
        <v>0.91</v>
      </c>
      <c r="X844">
        <v>45.08</v>
      </c>
      <c r="Y844" s="13">
        <f t="shared" si="69"/>
        <v>31.556000000000001</v>
      </c>
      <c r="Z844" s="13">
        <f t="shared" si="70"/>
        <v>25.244800000000001</v>
      </c>
      <c r="AA844" s="71">
        <f t="shared" si="71"/>
        <v>880.41</v>
      </c>
      <c r="AB844" s="72">
        <f t="shared" si="72"/>
        <v>62.886428571428567</v>
      </c>
    </row>
    <row r="845" spans="3:28" x14ac:dyDescent="0.35">
      <c r="C845" t="s">
        <v>132</v>
      </c>
      <c r="D845">
        <v>24.99</v>
      </c>
      <c r="E845">
        <v>0.97</v>
      </c>
      <c r="F845">
        <v>9.67</v>
      </c>
      <c r="G845">
        <v>705.14</v>
      </c>
      <c r="H845">
        <v>0</v>
      </c>
      <c r="I845">
        <v>1.1100000000000001</v>
      </c>
      <c r="J845">
        <v>0.87</v>
      </c>
      <c r="K845">
        <v>4</v>
      </c>
      <c r="L845">
        <v>2.7</v>
      </c>
      <c r="M845">
        <v>19</v>
      </c>
      <c r="N845">
        <v>474.85</v>
      </c>
      <c r="O845">
        <v>245.17</v>
      </c>
      <c r="P845">
        <v>229.68</v>
      </c>
      <c r="Q845">
        <v>2.75</v>
      </c>
      <c r="R845">
        <v>1.53</v>
      </c>
      <c r="S845">
        <v>0.73</v>
      </c>
      <c r="T845">
        <v>3</v>
      </c>
      <c r="U845">
        <v>3.34</v>
      </c>
      <c r="V845">
        <v>2.75</v>
      </c>
      <c r="W845">
        <v>0.91</v>
      </c>
      <c r="X845">
        <v>45.1</v>
      </c>
      <c r="Y845" s="13">
        <f t="shared" si="69"/>
        <v>31.57</v>
      </c>
      <c r="Z845" s="13">
        <f t="shared" si="70"/>
        <v>25.256</v>
      </c>
      <c r="AA845" s="71">
        <f t="shared" si="71"/>
        <v>880.31999999999994</v>
      </c>
      <c r="AB845" s="72">
        <f t="shared" si="72"/>
        <v>62.879999999999995</v>
      </c>
    </row>
    <row r="846" spans="3:28" x14ac:dyDescent="0.35">
      <c r="C846" t="s">
        <v>132</v>
      </c>
      <c r="D846">
        <v>25</v>
      </c>
      <c r="E846">
        <v>0.97</v>
      </c>
      <c r="F846">
        <v>9.67</v>
      </c>
      <c r="G846">
        <v>703.47</v>
      </c>
      <c r="H846">
        <v>0</v>
      </c>
      <c r="I846">
        <v>1.1100000000000001</v>
      </c>
      <c r="J846">
        <v>0.87</v>
      </c>
      <c r="K846">
        <v>4</v>
      </c>
      <c r="L846">
        <v>2.69</v>
      </c>
      <c r="M846">
        <v>19</v>
      </c>
      <c r="N846">
        <v>475</v>
      </c>
      <c r="O846">
        <v>245.25</v>
      </c>
      <c r="P846">
        <v>229.75</v>
      </c>
      <c r="Q846">
        <v>2.76</v>
      </c>
      <c r="R846">
        <v>1.53</v>
      </c>
      <c r="S846">
        <v>0.73</v>
      </c>
      <c r="T846">
        <v>3</v>
      </c>
      <c r="U846">
        <v>3.34</v>
      </c>
      <c r="V846">
        <v>2.76</v>
      </c>
      <c r="W846">
        <v>0.91</v>
      </c>
      <c r="X846">
        <v>45.22</v>
      </c>
      <c r="Y846" s="13">
        <f t="shared" si="69"/>
        <v>31.653999999999996</v>
      </c>
      <c r="Z846" s="13">
        <f t="shared" si="70"/>
        <v>25.323199999999996</v>
      </c>
      <c r="AA846" s="71">
        <f t="shared" si="71"/>
        <v>880.25</v>
      </c>
      <c r="AB846" s="72">
        <f t="shared" si="72"/>
        <v>62.875</v>
      </c>
    </row>
    <row r="847" spans="3:28" x14ac:dyDescent="0.35">
      <c r="C847" t="s">
        <v>132</v>
      </c>
      <c r="D847">
        <v>25.01</v>
      </c>
      <c r="E847">
        <v>0.97</v>
      </c>
      <c r="F847">
        <v>9.67</v>
      </c>
      <c r="G847">
        <v>705.13</v>
      </c>
      <c r="H847">
        <v>0</v>
      </c>
      <c r="I847">
        <v>1.1100000000000001</v>
      </c>
      <c r="J847">
        <v>0.87</v>
      </c>
      <c r="K847">
        <v>4</v>
      </c>
      <c r="L847">
        <v>2.69</v>
      </c>
      <c r="M847">
        <v>19</v>
      </c>
      <c r="N847">
        <v>475.17</v>
      </c>
      <c r="O847">
        <v>245.34</v>
      </c>
      <c r="P847">
        <v>229.83</v>
      </c>
      <c r="Q847">
        <v>2.76</v>
      </c>
      <c r="R847">
        <v>1.52</v>
      </c>
      <c r="S847">
        <v>0.72</v>
      </c>
      <c r="T847">
        <v>3</v>
      </c>
      <c r="U847">
        <v>3.34</v>
      </c>
      <c r="V847">
        <v>2.76</v>
      </c>
      <c r="W847">
        <v>0.91</v>
      </c>
      <c r="X847">
        <v>45.37</v>
      </c>
      <c r="Y847" s="13">
        <f t="shared" si="69"/>
        <v>31.758999999999997</v>
      </c>
      <c r="Z847" s="13">
        <f t="shared" si="70"/>
        <v>25.4072</v>
      </c>
      <c r="AA847" s="71">
        <f t="shared" si="71"/>
        <v>880.17</v>
      </c>
      <c r="AB847" s="72">
        <f t="shared" si="72"/>
        <v>62.869285714285709</v>
      </c>
    </row>
    <row r="848" spans="3:28" x14ac:dyDescent="0.35">
      <c r="C848" t="s">
        <v>132</v>
      </c>
      <c r="D848">
        <v>25.02</v>
      </c>
      <c r="E848">
        <v>0.97</v>
      </c>
      <c r="F848">
        <v>9.67</v>
      </c>
      <c r="G848">
        <v>706.18</v>
      </c>
      <c r="H848">
        <v>0</v>
      </c>
      <c r="I848">
        <v>1.1100000000000001</v>
      </c>
      <c r="J848">
        <v>0.87</v>
      </c>
      <c r="K848">
        <v>4</v>
      </c>
      <c r="L848">
        <v>2.69</v>
      </c>
      <c r="M848">
        <v>19</v>
      </c>
      <c r="N848">
        <v>475.32</v>
      </c>
      <c r="O848">
        <v>245.42</v>
      </c>
      <c r="P848">
        <v>229.91</v>
      </c>
      <c r="Q848">
        <v>2.77</v>
      </c>
      <c r="R848">
        <v>1.52</v>
      </c>
      <c r="S848">
        <v>0.72</v>
      </c>
      <c r="T848">
        <v>3</v>
      </c>
      <c r="U848">
        <v>3.34</v>
      </c>
      <c r="V848">
        <v>2.77</v>
      </c>
      <c r="W848">
        <v>0.91</v>
      </c>
      <c r="X848">
        <v>45.53</v>
      </c>
      <c r="Y848" s="13">
        <f t="shared" si="69"/>
        <v>31.871000000000002</v>
      </c>
      <c r="Z848" s="13">
        <f t="shared" si="70"/>
        <v>25.496800000000004</v>
      </c>
      <c r="AA848" s="71">
        <f t="shared" si="71"/>
        <v>880.09</v>
      </c>
      <c r="AB848" s="72">
        <f t="shared" si="72"/>
        <v>62.863571428571433</v>
      </c>
    </row>
    <row r="849" spans="3:28" x14ac:dyDescent="0.35">
      <c r="C849" t="s">
        <v>132</v>
      </c>
      <c r="D849">
        <v>25.03</v>
      </c>
      <c r="E849">
        <v>0.97</v>
      </c>
      <c r="F849">
        <v>9.67</v>
      </c>
      <c r="G849">
        <v>707.42</v>
      </c>
      <c r="H849">
        <v>0</v>
      </c>
      <c r="I849">
        <v>1.1100000000000001</v>
      </c>
      <c r="J849">
        <v>0.87</v>
      </c>
      <c r="K849">
        <v>4</v>
      </c>
      <c r="L849">
        <v>2.69</v>
      </c>
      <c r="M849">
        <v>19</v>
      </c>
      <c r="N849">
        <v>475.49</v>
      </c>
      <c r="O849">
        <v>245.51</v>
      </c>
      <c r="P849">
        <v>229.99</v>
      </c>
      <c r="Q849">
        <v>2.78</v>
      </c>
      <c r="R849">
        <v>1.52</v>
      </c>
      <c r="S849">
        <v>0.72</v>
      </c>
      <c r="T849">
        <v>3</v>
      </c>
      <c r="U849">
        <v>3.34</v>
      </c>
      <c r="V849">
        <v>2.78</v>
      </c>
      <c r="W849">
        <v>0.92</v>
      </c>
      <c r="X849">
        <v>45.59</v>
      </c>
      <c r="Y849" s="13">
        <f t="shared" si="69"/>
        <v>31.913</v>
      </c>
      <c r="Z849" s="13">
        <f t="shared" si="70"/>
        <v>25.5304</v>
      </c>
      <c r="AA849" s="71">
        <f t="shared" si="71"/>
        <v>880.01</v>
      </c>
      <c r="AB849" s="72">
        <f t="shared" si="72"/>
        <v>62.857857142857142</v>
      </c>
    </row>
    <row r="850" spans="3:28" x14ac:dyDescent="0.35">
      <c r="C850" t="s">
        <v>132</v>
      </c>
      <c r="D850">
        <v>25.04</v>
      </c>
      <c r="E850">
        <v>0.97</v>
      </c>
      <c r="F850">
        <v>9.77</v>
      </c>
      <c r="G850">
        <v>707.13</v>
      </c>
      <c r="H850">
        <v>0</v>
      </c>
      <c r="I850">
        <v>1.1100000000000001</v>
      </c>
      <c r="J850">
        <v>0.87</v>
      </c>
      <c r="K850">
        <v>4</v>
      </c>
      <c r="L850">
        <v>2.69</v>
      </c>
      <c r="M850">
        <v>19</v>
      </c>
      <c r="N850">
        <v>475.66</v>
      </c>
      <c r="O850">
        <v>245.59</v>
      </c>
      <c r="P850">
        <v>230.07</v>
      </c>
      <c r="Q850">
        <v>2.77</v>
      </c>
      <c r="R850">
        <v>1.53</v>
      </c>
      <c r="S850">
        <v>0.72</v>
      </c>
      <c r="T850">
        <v>3</v>
      </c>
      <c r="U850">
        <v>3.34</v>
      </c>
      <c r="V850">
        <v>2.77</v>
      </c>
      <c r="W850">
        <v>0.91</v>
      </c>
      <c r="X850">
        <v>45.55</v>
      </c>
      <c r="Y850" s="13">
        <f t="shared" si="69"/>
        <v>31.884999999999998</v>
      </c>
      <c r="Z850" s="13">
        <f t="shared" si="70"/>
        <v>25.507999999999996</v>
      </c>
      <c r="AA850" s="71">
        <f t="shared" si="71"/>
        <v>879.93000000000006</v>
      </c>
      <c r="AB850" s="72">
        <f t="shared" si="72"/>
        <v>62.852142857142859</v>
      </c>
    </row>
    <row r="851" spans="3:28" x14ac:dyDescent="0.35">
      <c r="C851" t="s">
        <v>132</v>
      </c>
      <c r="D851">
        <v>25.04</v>
      </c>
      <c r="E851">
        <v>0.97</v>
      </c>
      <c r="F851">
        <v>9.77</v>
      </c>
      <c r="G851">
        <v>708.5</v>
      </c>
      <c r="H851">
        <v>0</v>
      </c>
      <c r="I851">
        <v>1.1100000000000001</v>
      </c>
      <c r="J851">
        <v>0.88</v>
      </c>
      <c r="K851">
        <v>4</v>
      </c>
      <c r="L851">
        <v>2.69</v>
      </c>
      <c r="M851">
        <v>19</v>
      </c>
      <c r="N851">
        <v>475.82</v>
      </c>
      <c r="O851">
        <v>245.67</v>
      </c>
      <c r="P851">
        <v>230.15</v>
      </c>
      <c r="Q851">
        <v>2.77</v>
      </c>
      <c r="R851">
        <v>1.53</v>
      </c>
      <c r="S851">
        <v>0.73</v>
      </c>
      <c r="T851">
        <v>3</v>
      </c>
      <c r="U851">
        <v>3.34</v>
      </c>
      <c r="V851">
        <v>2.77</v>
      </c>
      <c r="W851">
        <v>0.91</v>
      </c>
      <c r="X851">
        <v>45.47</v>
      </c>
      <c r="Y851" s="13">
        <f t="shared" si="69"/>
        <v>31.828999999999997</v>
      </c>
      <c r="Z851" s="13">
        <f t="shared" si="70"/>
        <v>25.463199999999997</v>
      </c>
      <c r="AA851" s="71">
        <f t="shared" si="71"/>
        <v>879.85</v>
      </c>
      <c r="AB851" s="72">
        <f t="shared" si="72"/>
        <v>62.846428571428575</v>
      </c>
    </row>
    <row r="852" spans="3:28" x14ac:dyDescent="0.35">
      <c r="C852" t="s">
        <v>132</v>
      </c>
      <c r="D852">
        <v>25.05</v>
      </c>
      <c r="E852">
        <v>0.97</v>
      </c>
      <c r="F852">
        <v>9.77</v>
      </c>
      <c r="G852">
        <v>710.8</v>
      </c>
      <c r="H852">
        <v>0</v>
      </c>
      <c r="I852">
        <v>1.1100000000000001</v>
      </c>
      <c r="J852">
        <v>0.88</v>
      </c>
      <c r="K852">
        <v>4</v>
      </c>
      <c r="L852">
        <v>2.69</v>
      </c>
      <c r="M852">
        <v>19</v>
      </c>
      <c r="N852">
        <v>475.99</v>
      </c>
      <c r="O852">
        <v>245.76</v>
      </c>
      <c r="P852">
        <v>230.23</v>
      </c>
      <c r="Q852">
        <v>2.77</v>
      </c>
      <c r="R852">
        <v>1.53</v>
      </c>
      <c r="S852">
        <v>0.73</v>
      </c>
      <c r="T852">
        <v>3</v>
      </c>
      <c r="U852">
        <v>3.34</v>
      </c>
      <c r="V852">
        <v>2.77</v>
      </c>
      <c r="W852">
        <v>0.91</v>
      </c>
      <c r="X852">
        <v>45.49</v>
      </c>
      <c r="Y852" s="13">
        <f t="shared" si="69"/>
        <v>31.843</v>
      </c>
      <c r="Z852" s="13">
        <f t="shared" si="70"/>
        <v>25.474399999999999</v>
      </c>
      <c r="AA852" s="71">
        <f t="shared" si="71"/>
        <v>879.77</v>
      </c>
      <c r="AB852" s="72">
        <f t="shared" si="72"/>
        <v>62.840714285714284</v>
      </c>
    </row>
    <row r="853" spans="3:28" x14ac:dyDescent="0.35">
      <c r="C853" t="s">
        <v>132</v>
      </c>
      <c r="D853">
        <v>25.06</v>
      </c>
      <c r="E853">
        <v>0.97</v>
      </c>
      <c r="F853">
        <v>9.77</v>
      </c>
      <c r="G853">
        <v>711.26</v>
      </c>
      <c r="H853">
        <v>0</v>
      </c>
      <c r="I853">
        <v>1.1100000000000001</v>
      </c>
      <c r="J853">
        <v>0.88</v>
      </c>
      <c r="K853">
        <v>4</v>
      </c>
      <c r="L853">
        <v>2.69</v>
      </c>
      <c r="M853">
        <v>19</v>
      </c>
      <c r="N853">
        <v>476.14</v>
      </c>
      <c r="O853">
        <v>245.84</v>
      </c>
      <c r="P853">
        <v>230.3</v>
      </c>
      <c r="Q853">
        <v>2.77</v>
      </c>
      <c r="R853">
        <v>1.53</v>
      </c>
      <c r="S853">
        <v>0.73</v>
      </c>
      <c r="T853">
        <v>3</v>
      </c>
      <c r="U853">
        <v>3.34</v>
      </c>
      <c r="V853">
        <v>2.77</v>
      </c>
      <c r="W853">
        <v>0.91</v>
      </c>
      <c r="X853">
        <v>45.52</v>
      </c>
      <c r="Y853" s="13">
        <f t="shared" si="69"/>
        <v>31.864000000000004</v>
      </c>
      <c r="Z853" s="13">
        <f t="shared" si="70"/>
        <v>25.491200000000003</v>
      </c>
      <c r="AA853" s="71">
        <f t="shared" si="71"/>
        <v>879.7</v>
      </c>
      <c r="AB853" s="72">
        <f t="shared" si="72"/>
        <v>62.835714285714289</v>
      </c>
    </row>
    <row r="854" spans="3:28" x14ac:dyDescent="0.35">
      <c r="C854" t="s">
        <v>132</v>
      </c>
      <c r="D854">
        <v>25.07</v>
      </c>
      <c r="E854">
        <v>0.97</v>
      </c>
      <c r="F854">
        <v>9.77</v>
      </c>
      <c r="G854">
        <v>711.83</v>
      </c>
      <c r="H854">
        <v>0</v>
      </c>
      <c r="I854">
        <v>1.1100000000000001</v>
      </c>
      <c r="J854">
        <v>0.88</v>
      </c>
      <c r="K854">
        <v>4</v>
      </c>
      <c r="L854">
        <v>2.69</v>
      </c>
      <c r="M854">
        <v>19</v>
      </c>
      <c r="N854">
        <v>476.31</v>
      </c>
      <c r="O854">
        <v>245.93</v>
      </c>
      <c r="P854">
        <v>230.38</v>
      </c>
      <c r="Q854">
        <v>2.77</v>
      </c>
      <c r="R854">
        <v>1.53</v>
      </c>
      <c r="S854">
        <v>0.73</v>
      </c>
      <c r="T854">
        <v>3</v>
      </c>
      <c r="U854">
        <v>3.34</v>
      </c>
      <c r="V854">
        <v>2.77</v>
      </c>
      <c r="W854">
        <v>0.91</v>
      </c>
      <c r="X854">
        <v>45.57</v>
      </c>
      <c r="Y854" s="13">
        <f t="shared" si="69"/>
        <v>31.899000000000001</v>
      </c>
      <c r="Z854" s="13">
        <f t="shared" si="70"/>
        <v>25.519200000000001</v>
      </c>
      <c r="AA854" s="71">
        <f t="shared" si="71"/>
        <v>879.62</v>
      </c>
      <c r="AB854" s="72">
        <f t="shared" si="72"/>
        <v>62.83</v>
      </c>
    </row>
    <row r="855" spans="3:28" x14ac:dyDescent="0.35">
      <c r="C855" t="s">
        <v>132</v>
      </c>
      <c r="D855">
        <v>25.08</v>
      </c>
      <c r="E855">
        <v>0.97</v>
      </c>
      <c r="F855">
        <v>9.77</v>
      </c>
      <c r="G855">
        <v>711.41</v>
      </c>
      <c r="H855">
        <v>0</v>
      </c>
      <c r="I855">
        <v>1.1100000000000001</v>
      </c>
      <c r="J855">
        <v>0.88</v>
      </c>
      <c r="K855">
        <v>4</v>
      </c>
      <c r="L855">
        <v>2.69</v>
      </c>
      <c r="M855">
        <v>19</v>
      </c>
      <c r="N855">
        <v>476.46</v>
      </c>
      <c r="O855">
        <v>246.01</v>
      </c>
      <c r="P855">
        <v>230.46</v>
      </c>
      <c r="Q855">
        <v>2.77</v>
      </c>
      <c r="R855">
        <v>1.53</v>
      </c>
      <c r="S855">
        <v>0.73</v>
      </c>
      <c r="T855">
        <v>3</v>
      </c>
      <c r="U855">
        <v>3.34</v>
      </c>
      <c r="V855">
        <v>2.77</v>
      </c>
      <c r="W855">
        <v>0.91</v>
      </c>
      <c r="X855">
        <v>45.6</v>
      </c>
      <c r="Y855" s="13">
        <f t="shared" si="69"/>
        <v>31.919999999999998</v>
      </c>
      <c r="Z855" s="13">
        <f t="shared" si="70"/>
        <v>25.535999999999998</v>
      </c>
      <c r="AA855" s="71">
        <f t="shared" si="71"/>
        <v>879.54</v>
      </c>
      <c r="AB855" s="72">
        <f t="shared" si="72"/>
        <v>62.824285714285715</v>
      </c>
    </row>
    <row r="856" spans="3:28" x14ac:dyDescent="0.35">
      <c r="C856" t="s">
        <v>132</v>
      </c>
      <c r="D856">
        <v>25.09</v>
      </c>
      <c r="E856">
        <v>0.97</v>
      </c>
      <c r="F856">
        <v>9.77</v>
      </c>
      <c r="G856">
        <v>713.84</v>
      </c>
      <c r="H856">
        <v>0</v>
      </c>
      <c r="I856">
        <v>1.1100000000000001</v>
      </c>
      <c r="J856">
        <v>0.88</v>
      </c>
      <c r="K856">
        <v>4</v>
      </c>
      <c r="L856">
        <v>2.69</v>
      </c>
      <c r="M856">
        <v>19</v>
      </c>
      <c r="N856">
        <v>476.63</v>
      </c>
      <c r="O856">
        <v>246.09</v>
      </c>
      <c r="P856">
        <v>230.54</v>
      </c>
      <c r="Q856">
        <v>2.77</v>
      </c>
      <c r="R856">
        <v>1.53</v>
      </c>
      <c r="S856">
        <v>0.73</v>
      </c>
      <c r="T856">
        <v>3</v>
      </c>
      <c r="U856">
        <v>3.34</v>
      </c>
      <c r="V856">
        <v>2.77</v>
      </c>
      <c r="W856">
        <v>0.91</v>
      </c>
      <c r="X856">
        <v>45.57</v>
      </c>
      <c r="Y856" s="13">
        <f t="shared" si="69"/>
        <v>31.899000000000001</v>
      </c>
      <c r="Z856" s="13">
        <f t="shared" si="70"/>
        <v>25.519200000000001</v>
      </c>
      <c r="AA856" s="71">
        <f t="shared" si="71"/>
        <v>879.46</v>
      </c>
      <c r="AB856" s="72">
        <f t="shared" si="72"/>
        <v>62.818571428571431</v>
      </c>
    </row>
    <row r="857" spans="3:28" x14ac:dyDescent="0.35">
      <c r="C857" t="s">
        <v>132</v>
      </c>
      <c r="D857">
        <v>25.09</v>
      </c>
      <c r="E857">
        <v>0.97</v>
      </c>
      <c r="F857">
        <v>9.77</v>
      </c>
      <c r="G857">
        <v>712.55</v>
      </c>
      <c r="H857">
        <v>0</v>
      </c>
      <c r="I857">
        <v>1.1100000000000001</v>
      </c>
      <c r="J857">
        <v>0.88</v>
      </c>
      <c r="K857">
        <v>4</v>
      </c>
      <c r="L857">
        <v>2.69</v>
      </c>
      <c r="M857">
        <v>19</v>
      </c>
      <c r="N857">
        <v>476.8</v>
      </c>
      <c r="O857">
        <v>246.18</v>
      </c>
      <c r="P857">
        <v>230.62</v>
      </c>
      <c r="Q857">
        <v>2.77</v>
      </c>
      <c r="R857">
        <v>1.53</v>
      </c>
      <c r="S857">
        <v>0.73</v>
      </c>
      <c r="T857">
        <v>3</v>
      </c>
      <c r="U857">
        <v>3.34</v>
      </c>
      <c r="V857">
        <v>2.77</v>
      </c>
      <c r="W857">
        <v>0.91</v>
      </c>
      <c r="X857">
        <v>45.56</v>
      </c>
      <c r="Y857" s="13">
        <f t="shared" si="69"/>
        <v>31.892000000000003</v>
      </c>
      <c r="Z857" s="13">
        <f t="shared" si="70"/>
        <v>25.5136</v>
      </c>
      <c r="AA857" s="71">
        <f t="shared" si="71"/>
        <v>879.38</v>
      </c>
      <c r="AB857" s="72">
        <f t="shared" si="72"/>
        <v>62.812857142857141</v>
      </c>
    </row>
    <row r="858" spans="3:28" x14ac:dyDescent="0.35">
      <c r="C858" t="s">
        <v>132</v>
      </c>
      <c r="D858">
        <v>25.1</v>
      </c>
      <c r="E858">
        <v>0.97</v>
      </c>
      <c r="F858">
        <v>9.77</v>
      </c>
      <c r="G858">
        <v>714.2</v>
      </c>
      <c r="H858">
        <v>0</v>
      </c>
      <c r="I858">
        <v>1.1100000000000001</v>
      </c>
      <c r="J858">
        <v>0.88</v>
      </c>
      <c r="K858">
        <v>4</v>
      </c>
      <c r="L858">
        <v>2.69</v>
      </c>
      <c r="M858">
        <v>19</v>
      </c>
      <c r="N858">
        <v>476.96</v>
      </c>
      <c r="O858">
        <v>246.26</v>
      </c>
      <c r="P858">
        <v>230.7</v>
      </c>
      <c r="Q858">
        <v>2.76</v>
      </c>
      <c r="R858">
        <v>1.53</v>
      </c>
      <c r="S858">
        <v>0.73</v>
      </c>
      <c r="T858">
        <v>3</v>
      </c>
      <c r="U858">
        <v>3.34</v>
      </c>
      <c r="V858">
        <v>2.76</v>
      </c>
      <c r="W858">
        <v>0.91</v>
      </c>
      <c r="X858">
        <v>45.56</v>
      </c>
      <c r="Y858" s="13">
        <f t="shared" si="69"/>
        <v>31.892000000000003</v>
      </c>
      <c r="Z858" s="13">
        <f t="shared" si="70"/>
        <v>25.5136</v>
      </c>
      <c r="AA858" s="71">
        <f t="shared" si="71"/>
        <v>879.3</v>
      </c>
      <c r="AB858" s="72">
        <f t="shared" si="72"/>
        <v>62.807142857142857</v>
      </c>
    </row>
    <row r="859" spans="3:28" x14ac:dyDescent="0.35">
      <c r="C859" t="s">
        <v>132</v>
      </c>
      <c r="D859">
        <v>25.11</v>
      </c>
      <c r="E859">
        <v>0.97</v>
      </c>
      <c r="F859">
        <v>9.77</v>
      </c>
      <c r="G859">
        <v>713.77</v>
      </c>
      <c r="H859">
        <v>0</v>
      </c>
      <c r="I859">
        <v>1.1200000000000001</v>
      </c>
      <c r="J859">
        <v>0.87</v>
      </c>
      <c r="K859">
        <v>4</v>
      </c>
      <c r="L859">
        <v>2.69</v>
      </c>
      <c r="M859">
        <v>19</v>
      </c>
      <c r="N859">
        <v>477.13</v>
      </c>
      <c r="O859">
        <v>246.35</v>
      </c>
      <c r="P859">
        <v>230.78</v>
      </c>
      <c r="Q859">
        <v>2.77</v>
      </c>
      <c r="R859">
        <v>1.52</v>
      </c>
      <c r="S859">
        <v>0.73</v>
      </c>
      <c r="T859">
        <v>3</v>
      </c>
      <c r="U859">
        <v>3.34</v>
      </c>
      <c r="V859">
        <v>2.77</v>
      </c>
      <c r="W859">
        <v>0.91</v>
      </c>
      <c r="X859">
        <v>45.6</v>
      </c>
      <c r="Y859" s="13">
        <f t="shared" si="69"/>
        <v>31.919999999999998</v>
      </c>
      <c r="Z859" s="13">
        <f t="shared" si="70"/>
        <v>25.535999999999998</v>
      </c>
      <c r="AA859" s="71">
        <f t="shared" si="71"/>
        <v>889.22</v>
      </c>
      <c r="AB859" s="72">
        <f t="shared" si="72"/>
        <v>63.515714285714289</v>
      </c>
    </row>
    <row r="860" spans="3:28" x14ac:dyDescent="0.35">
      <c r="C860" t="s">
        <v>132</v>
      </c>
      <c r="D860">
        <v>25.12</v>
      </c>
      <c r="E860">
        <v>0.97</v>
      </c>
      <c r="F860">
        <v>9.67</v>
      </c>
      <c r="G860">
        <v>711.75</v>
      </c>
      <c r="H860">
        <v>0</v>
      </c>
      <c r="I860">
        <v>1.1200000000000001</v>
      </c>
      <c r="J860">
        <v>0.87</v>
      </c>
      <c r="K860">
        <v>4</v>
      </c>
      <c r="L860">
        <v>2.69</v>
      </c>
      <c r="M860">
        <v>19</v>
      </c>
      <c r="N860">
        <v>477.28</v>
      </c>
      <c r="O860">
        <v>246.43</v>
      </c>
      <c r="P860">
        <v>230.85</v>
      </c>
      <c r="Q860">
        <v>2.77</v>
      </c>
      <c r="R860">
        <v>1.52</v>
      </c>
      <c r="S860">
        <v>0.73</v>
      </c>
      <c r="T860">
        <v>3</v>
      </c>
      <c r="U860">
        <v>3.34</v>
      </c>
      <c r="V860">
        <v>2.77</v>
      </c>
      <c r="W860">
        <v>0.91</v>
      </c>
      <c r="X860">
        <v>45.61</v>
      </c>
      <c r="Y860" s="13">
        <f t="shared" si="69"/>
        <v>31.927</v>
      </c>
      <c r="Z860" s="13">
        <f t="shared" si="70"/>
        <v>25.541599999999999</v>
      </c>
      <c r="AA860" s="71">
        <f t="shared" si="71"/>
        <v>889.15</v>
      </c>
      <c r="AB860" s="72">
        <f t="shared" si="72"/>
        <v>63.510714285714286</v>
      </c>
    </row>
    <row r="861" spans="3:28" x14ac:dyDescent="0.35">
      <c r="C861" t="s">
        <v>132</v>
      </c>
      <c r="D861">
        <v>25.13</v>
      </c>
      <c r="E861">
        <v>0.97</v>
      </c>
      <c r="F861">
        <v>9.77</v>
      </c>
      <c r="G861">
        <v>710.76</v>
      </c>
      <c r="H861">
        <v>0</v>
      </c>
      <c r="I861">
        <v>1.1200000000000001</v>
      </c>
      <c r="J861">
        <v>0.88</v>
      </c>
      <c r="K861">
        <v>4</v>
      </c>
      <c r="L861">
        <v>2.69</v>
      </c>
      <c r="M861">
        <v>19</v>
      </c>
      <c r="N861">
        <v>477.45</v>
      </c>
      <c r="O861">
        <v>246.52</v>
      </c>
      <c r="P861">
        <v>230.94</v>
      </c>
      <c r="Q861">
        <v>2.76</v>
      </c>
      <c r="R861">
        <v>1.53</v>
      </c>
      <c r="S861">
        <v>0.73</v>
      </c>
      <c r="T861">
        <v>3</v>
      </c>
      <c r="U861">
        <v>3.34</v>
      </c>
      <c r="V861">
        <v>2.76</v>
      </c>
      <c r="W861">
        <v>0.91</v>
      </c>
      <c r="X861">
        <v>45.55</v>
      </c>
      <c r="Y861" s="13">
        <f t="shared" si="69"/>
        <v>31.884999999999998</v>
      </c>
      <c r="Z861" s="13">
        <f t="shared" si="70"/>
        <v>25.507999999999996</v>
      </c>
      <c r="AA861" s="71">
        <f t="shared" si="71"/>
        <v>889.06</v>
      </c>
      <c r="AB861" s="72">
        <f t="shared" si="72"/>
        <v>63.504285714285707</v>
      </c>
    </row>
    <row r="862" spans="3:28" x14ac:dyDescent="0.35">
      <c r="C862" t="s">
        <v>132</v>
      </c>
      <c r="D862">
        <v>25.14</v>
      </c>
      <c r="E862">
        <v>0.97</v>
      </c>
      <c r="F862">
        <v>9.86</v>
      </c>
      <c r="G862">
        <v>710.9</v>
      </c>
      <c r="H862">
        <v>0</v>
      </c>
      <c r="I862">
        <v>1.1100000000000001</v>
      </c>
      <c r="J862">
        <v>0.88</v>
      </c>
      <c r="K862">
        <v>4</v>
      </c>
      <c r="L862">
        <v>2.69</v>
      </c>
      <c r="M862">
        <v>19</v>
      </c>
      <c r="N862">
        <v>477.6</v>
      </c>
      <c r="O862">
        <v>246.59</v>
      </c>
      <c r="P862">
        <v>231.01</v>
      </c>
      <c r="Q862">
        <v>2.76</v>
      </c>
      <c r="R862">
        <v>1.54</v>
      </c>
      <c r="S862">
        <v>0.73</v>
      </c>
      <c r="T862">
        <v>3</v>
      </c>
      <c r="U862">
        <v>3.34</v>
      </c>
      <c r="V862">
        <v>2.76</v>
      </c>
      <c r="W862">
        <v>0.91</v>
      </c>
      <c r="X862">
        <v>45.5</v>
      </c>
      <c r="Y862" s="13">
        <f t="shared" si="69"/>
        <v>31.85</v>
      </c>
      <c r="Z862" s="13">
        <f t="shared" si="70"/>
        <v>25.48</v>
      </c>
      <c r="AA862" s="71">
        <f t="shared" si="71"/>
        <v>878.99</v>
      </c>
      <c r="AB862" s="72">
        <f t="shared" si="72"/>
        <v>62.785000000000004</v>
      </c>
    </row>
    <row r="863" spans="3:28" x14ac:dyDescent="0.35">
      <c r="C863" t="s">
        <v>132</v>
      </c>
      <c r="D863">
        <v>25.15</v>
      </c>
      <c r="E863">
        <v>0.97</v>
      </c>
      <c r="F863">
        <v>9.77</v>
      </c>
      <c r="G863">
        <v>710.37</v>
      </c>
      <c r="H863">
        <v>0</v>
      </c>
      <c r="I863">
        <v>1.1100000000000001</v>
      </c>
      <c r="J863">
        <v>0.88</v>
      </c>
      <c r="K863">
        <v>4</v>
      </c>
      <c r="L863">
        <v>2.69</v>
      </c>
      <c r="M863">
        <v>19</v>
      </c>
      <c r="N863">
        <v>477.77</v>
      </c>
      <c r="O863">
        <v>246.68</v>
      </c>
      <c r="P863">
        <v>231.09</v>
      </c>
      <c r="Q863">
        <v>2.76</v>
      </c>
      <c r="R863">
        <v>1.54</v>
      </c>
      <c r="S863">
        <v>0.73</v>
      </c>
      <c r="T863">
        <v>3</v>
      </c>
      <c r="U863">
        <v>3.34</v>
      </c>
      <c r="V863">
        <v>2.76</v>
      </c>
      <c r="W863">
        <v>0.91</v>
      </c>
      <c r="X863">
        <v>45.48</v>
      </c>
      <c r="Y863" s="13">
        <f t="shared" si="69"/>
        <v>31.835999999999995</v>
      </c>
      <c r="Z863" s="13">
        <f t="shared" si="70"/>
        <v>25.468799999999998</v>
      </c>
      <c r="AA863" s="71">
        <f t="shared" si="71"/>
        <v>878.91</v>
      </c>
      <c r="AB863" s="72">
        <f t="shared" si="72"/>
        <v>62.779285714285713</v>
      </c>
    </row>
    <row r="864" spans="3:28" x14ac:dyDescent="0.35">
      <c r="C864" t="s">
        <v>132</v>
      </c>
      <c r="D864">
        <v>25.16</v>
      </c>
      <c r="E864">
        <v>0.97</v>
      </c>
      <c r="F864">
        <v>9.86</v>
      </c>
      <c r="G864">
        <v>711.44</v>
      </c>
      <c r="H864">
        <v>0</v>
      </c>
      <c r="I864">
        <v>1.1100000000000001</v>
      </c>
      <c r="J864">
        <v>0.88</v>
      </c>
      <c r="K864">
        <v>4</v>
      </c>
      <c r="L864">
        <v>2.69</v>
      </c>
      <c r="M864">
        <v>19</v>
      </c>
      <c r="N864">
        <v>477.94</v>
      </c>
      <c r="O864">
        <v>246.77</v>
      </c>
      <c r="P864">
        <v>231.17</v>
      </c>
      <c r="Q864">
        <v>2.75</v>
      </c>
      <c r="R864">
        <v>1.55</v>
      </c>
      <c r="S864">
        <v>0.73</v>
      </c>
      <c r="T864">
        <v>3</v>
      </c>
      <c r="U864">
        <v>3.34</v>
      </c>
      <c r="V864">
        <v>2.75</v>
      </c>
      <c r="W864">
        <v>0.91</v>
      </c>
      <c r="X864">
        <v>45.44</v>
      </c>
      <c r="Y864" s="13">
        <f t="shared" si="69"/>
        <v>31.808</v>
      </c>
      <c r="Z864" s="13">
        <f t="shared" si="70"/>
        <v>25.446399999999997</v>
      </c>
      <c r="AA864" s="71">
        <f t="shared" si="71"/>
        <v>878.83</v>
      </c>
      <c r="AB864" s="72">
        <f t="shared" si="72"/>
        <v>62.773571428571429</v>
      </c>
    </row>
    <row r="865" spans="3:28" x14ac:dyDescent="0.35">
      <c r="C865" t="s">
        <v>132</v>
      </c>
      <c r="D865">
        <v>25.16</v>
      </c>
      <c r="E865">
        <v>0.97</v>
      </c>
      <c r="F865">
        <v>9.86</v>
      </c>
      <c r="G865">
        <v>712.67</v>
      </c>
      <c r="H865">
        <v>0</v>
      </c>
      <c r="I865">
        <v>1.1100000000000001</v>
      </c>
      <c r="J865">
        <v>0.89</v>
      </c>
      <c r="K865">
        <v>4</v>
      </c>
      <c r="L865">
        <v>2.69</v>
      </c>
      <c r="M865">
        <v>19</v>
      </c>
      <c r="N865">
        <v>478.1</v>
      </c>
      <c r="O865">
        <v>246.85</v>
      </c>
      <c r="P865">
        <v>231.25</v>
      </c>
      <c r="Q865">
        <v>2.75</v>
      </c>
      <c r="R865">
        <v>1.55</v>
      </c>
      <c r="S865">
        <v>0.73</v>
      </c>
      <c r="T865">
        <v>3</v>
      </c>
      <c r="U865">
        <v>3.34</v>
      </c>
      <c r="V865">
        <v>2.75</v>
      </c>
      <c r="W865">
        <v>0.91</v>
      </c>
      <c r="X865">
        <v>45.41</v>
      </c>
      <c r="Y865" s="13">
        <f t="shared" si="69"/>
        <v>31.786999999999999</v>
      </c>
      <c r="Z865" s="13">
        <f t="shared" si="70"/>
        <v>25.429600000000001</v>
      </c>
      <c r="AA865" s="71">
        <f t="shared" si="71"/>
        <v>878.75</v>
      </c>
      <c r="AB865" s="72">
        <f t="shared" si="72"/>
        <v>62.767857142857146</v>
      </c>
    </row>
    <row r="866" spans="3:28" x14ac:dyDescent="0.35">
      <c r="C866" t="s">
        <v>132</v>
      </c>
      <c r="D866">
        <v>25.17</v>
      </c>
      <c r="E866">
        <v>0.97</v>
      </c>
      <c r="F866">
        <v>9.86</v>
      </c>
      <c r="G866">
        <v>712.59</v>
      </c>
      <c r="H866">
        <v>0</v>
      </c>
      <c r="I866">
        <v>1.1100000000000001</v>
      </c>
      <c r="J866">
        <v>0.89</v>
      </c>
      <c r="K866">
        <v>4</v>
      </c>
      <c r="L866">
        <v>2.69</v>
      </c>
      <c r="M866">
        <v>19</v>
      </c>
      <c r="N866">
        <v>478.27</v>
      </c>
      <c r="O866">
        <v>246.94</v>
      </c>
      <c r="P866">
        <v>231.33</v>
      </c>
      <c r="Q866">
        <v>2.75</v>
      </c>
      <c r="R866">
        <v>1.55</v>
      </c>
      <c r="S866">
        <v>0.73</v>
      </c>
      <c r="T866">
        <v>3</v>
      </c>
      <c r="U866">
        <v>3.34</v>
      </c>
      <c r="V866">
        <v>2.75</v>
      </c>
      <c r="W866">
        <v>0.91</v>
      </c>
      <c r="X866">
        <v>45.43</v>
      </c>
      <c r="Y866" s="13">
        <f t="shared" si="69"/>
        <v>31.800999999999998</v>
      </c>
      <c r="Z866" s="13">
        <f t="shared" si="70"/>
        <v>25.440799999999999</v>
      </c>
      <c r="AA866" s="71">
        <f t="shared" si="71"/>
        <v>878.67</v>
      </c>
      <c r="AB866" s="72">
        <f t="shared" si="72"/>
        <v>62.762142857142855</v>
      </c>
    </row>
    <row r="867" spans="3:28" x14ac:dyDescent="0.35">
      <c r="C867" t="s">
        <v>132</v>
      </c>
      <c r="D867">
        <v>25.18</v>
      </c>
      <c r="E867">
        <v>0.97</v>
      </c>
      <c r="F867">
        <v>9.86</v>
      </c>
      <c r="G867">
        <v>711.66</v>
      </c>
      <c r="H867">
        <v>0</v>
      </c>
      <c r="I867">
        <v>1.1100000000000001</v>
      </c>
      <c r="J867">
        <v>0.88</v>
      </c>
      <c r="K867">
        <v>4</v>
      </c>
      <c r="L867">
        <v>2.69</v>
      </c>
      <c r="M867">
        <v>19</v>
      </c>
      <c r="N867">
        <v>478.42</v>
      </c>
      <c r="O867">
        <v>247.02</v>
      </c>
      <c r="P867">
        <v>231.4</v>
      </c>
      <c r="Q867">
        <v>2.75</v>
      </c>
      <c r="R867">
        <v>1.55</v>
      </c>
      <c r="S867">
        <v>0.73</v>
      </c>
      <c r="T867">
        <v>3</v>
      </c>
      <c r="U867">
        <v>3.34</v>
      </c>
      <c r="V867">
        <v>2.75</v>
      </c>
      <c r="W867">
        <v>0.91</v>
      </c>
      <c r="X867">
        <v>45.46</v>
      </c>
      <c r="Y867" s="13">
        <f t="shared" si="69"/>
        <v>31.822000000000003</v>
      </c>
      <c r="Z867" s="13">
        <f t="shared" si="70"/>
        <v>25.457600000000003</v>
      </c>
      <c r="AA867" s="71">
        <f t="shared" si="71"/>
        <v>878.6</v>
      </c>
      <c r="AB867" s="72">
        <f t="shared" si="72"/>
        <v>62.75714285714286</v>
      </c>
    </row>
    <row r="868" spans="3:28" x14ac:dyDescent="0.35">
      <c r="C868" t="s">
        <v>132</v>
      </c>
      <c r="D868">
        <v>25.19</v>
      </c>
      <c r="E868">
        <v>0.97</v>
      </c>
      <c r="F868">
        <v>9.86</v>
      </c>
      <c r="G868">
        <v>713.19</v>
      </c>
      <c r="H868">
        <v>0</v>
      </c>
      <c r="I868">
        <v>1.1200000000000001</v>
      </c>
      <c r="J868">
        <v>0.88</v>
      </c>
      <c r="K868">
        <v>4</v>
      </c>
      <c r="L868">
        <v>2.69</v>
      </c>
      <c r="M868">
        <v>19</v>
      </c>
      <c r="N868">
        <v>478.59</v>
      </c>
      <c r="O868">
        <v>247.1</v>
      </c>
      <c r="P868">
        <v>231.49</v>
      </c>
      <c r="Q868">
        <v>2.76</v>
      </c>
      <c r="R868">
        <v>1.54</v>
      </c>
      <c r="S868">
        <v>0.73</v>
      </c>
      <c r="T868">
        <v>3</v>
      </c>
      <c r="U868">
        <v>3.34</v>
      </c>
      <c r="V868">
        <v>2.76</v>
      </c>
      <c r="W868">
        <v>0.91</v>
      </c>
      <c r="X868">
        <v>45.63</v>
      </c>
      <c r="Y868" s="13">
        <f t="shared" si="69"/>
        <v>31.941000000000003</v>
      </c>
      <c r="Z868" s="13">
        <f t="shared" si="70"/>
        <v>25.552800000000001</v>
      </c>
      <c r="AA868" s="71">
        <f t="shared" si="71"/>
        <v>888.51</v>
      </c>
      <c r="AB868" s="72">
        <f t="shared" si="72"/>
        <v>63.464999999999996</v>
      </c>
    </row>
    <row r="869" spans="3:28" x14ac:dyDescent="0.35">
      <c r="C869" t="s">
        <v>132</v>
      </c>
      <c r="D869">
        <v>25.2</v>
      </c>
      <c r="E869">
        <v>0.98</v>
      </c>
      <c r="F869">
        <v>9.86</v>
      </c>
      <c r="G869">
        <v>711.04</v>
      </c>
      <c r="H869">
        <v>0</v>
      </c>
      <c r="I869">
        <v>1.1200000000000001</v>
      </c>
      <c r="J869">
        <v>0.88</v>
      </c>
      <c r="K869">
        <v>4</v>
      </c>
      <c r="L869">
        <v>2.69</v>
      </c>
      <c r="M869">
        <v>19</v>
      </c>
      <c r="N869">
        <v>478.74</v>
      </c>
      <c r="O869">
        <v>247.18</v>
      </c>
      <c r="P869">
        <v>231.56</v>
      </c>
      <c r="Q869">
        <v>2.76</v>
      </c>
      <c r="R869">
        <v>1.55</v>
      </c>
      <c r="S869">
        <v>0.73</v>
      </c>
      <c r="T869">
        <v>3</v>
      </c>
      <c r="U869">
        <v>3.34</v>
      </c>
      <c r="V869">
        <v>2.76</v>
      </c>
      <c r="W869">
        <v>0.91</v>
      </c>
      <c r="X869">
        <v>45.69</v>
      </c>
      <c r="Y869" s="13">
        <f t="shared" si="69"/>
        <v>31.982999999999997</v>
      </c>
      <c r="Z869" s="13">
        <f t="shared" si="70"/>
        <v>25.586399999999998</v>
      </c>
      <c r="AA869" s="71">
        <f t="shared" si="71"/>
        <v>888.44</v>
      </c>
      <c r="AB869" s="72">
        <f t="shared" si="72"/>
        <v>63.46</v>
      </c>
    </row>
    <row r="870" spans="3:28" x14ac:dyDescent="0.35">
      <c r="C870" t="s">
        <v>132</v>
      </c>
      <c r="D870">
        <v>25.21</v>
      </c>
      <c r="E870">
        <v>0.98</v>
      </c>
      <c r="F870">
        <v>9.9600000000000009</v>
      </c>
      <c r="G870">
        <v>712.97</v>
      </c>
      <c r="H870">
        <v>0</v>
      </c>
      <c r="I870">
        <v>1.1200000000000001</v>
      </c>
      <c r="J870">
        <v>0.89</v>
      </c>
      <c r="K870">
        <v>4</v>
      </c>
      <c r="L870">
        <v>2.69</v>
      </c>
      <c r="M870">
        <v>19</v>
      </c>
      <c r="N870">
        <v>478.91</v>
      </c>
      <c r="O870">
        <v>247.27</v>
      </c>
      <c r="P870">
        <v>231.64</v>
      </c>
      <c r="Q870">
        <v>2.77</v>
      </c>
      <c r="R870">
        <v>1.55</v>
      </c>
      <c r="S870">
        <v>0.73</v>
      </c>
      <c r="T870">
        <v>3</v>
      </c>
      <c r="U870">
        <v>3.34</v>
      </c>
      <c r="V870">
        <v>2.77</v>
      </c>
      <c r="W870">
        <v>0.91</v>
      </c>
      <c r="X870">
        <v>45.83</v>
      </c>
      <c r="Y870" s="13">
        <f t="shared" si="69"/>
        <v>32.081000000000003</v>
      </c>
      <c r="Z870" s="13">
        <f t="shared" si="70"/>
        <v>25.6648</v>
      </c>
      <c r="AA870" s="71">
        <f t="shared" si="71"/>
        <v>888.36</v>
      </c>
      <c r="AB870" s="72">
        <f t="shared" si="72"/>
        <v>63.454285714285717</v>
      </c>
    </row>
    <row r="871" spans="3:28" x14ac:dyDescent="0.35">
      <c r="C871" t="s">
        <v>132</v>
      </c>
      <c r="D871">
        <v>25.21</v>
      </c>
      <c r="E871">
        <v>0.98</v>
      </c>
      <c r="F871">
        <v>9.9600000000000009</v>
      </c>
      <c r="G871">
        <v>714.88</v>
      </c>
      <c r="H871">
        <v>0</v>
      </c>
      <c r="I871">
        <v>1.1200000000000001</v>
      </c>
      <c r="J871">
        <v>0.89</v>
      </c>
      <c r="K871">
        <v>4</v>
      </c>
      <c r="L871">
        <v>2.69</v>
      </c>
      <c r="M871">
        <v>19</v>
      </c>
      <c r="N871">
        <v>479.08</v>
      </c>
      <c r="O871">
        <v>247.36</v>
      </c>
      <c r="P871">
        <v>231.73</v>
      </c>
      <c r="Q871">
        <v>2.77</v>
      </c>
      <c r="R871">
        <v>1.55</v>
      </c>
      <c r="S871">
        <v>0.73</v>
      </c>
      <c r="T871">
        <v>3</v>
      </c>
      <c r="U871">
        <v>3.34</v>
      </c>
      <c r="V871">
        <v>2.77</v>
      </c>
      <c r="W871">
        <v>0.91</v>
      </c>
      <c r="X871">
        <v>45.87</v>
      </c>
      <c r="Y871" s="13">
        <f t="shared" si="69"/>
        <v>32.108999999999995</v>
      </c>
      <c r="Z871" s="13">
        <f t="shared" si="70"/>
        <v>25.687199999999997</v>
      </c>
      <c r="AA871" s="71">
        <f t="shared" si="71"/>
        <v>888.27</v>
      </c>
      <c r="AB871" s="72">
        <f t="shared" si="72"/>
        <v>63.447857142857139</v>
      </c>
    </row>
    <row r="872" spans="3:28" x14ac:dyDescent="0.35">
      <c r="C872" t="s">
        <v>132</v>
      </c>
      <c r="D872">
        <v>25.22</v>
      </c>
      <c r="E872">
        <v>0.98</v>
      </c>
      <c r="F872">
        <v>9.9600000000000009</v>
      </c>
      <c r="G872">
        <v>713.99</v>
      </c>
      <c r="H872">
        <v>0</v>
      </c>
      <c r="I872">
        <v>1.1200000000000001</v>
      </c>
      <c r="J872">
        <v>0.89</v>
      </c>
      <c r="K872">
        <v>4</v>
      </c>
      <c r="L872">
        <v>2.69</v>
      </c>
      <c r="M872">
        <v>19</v>
      </c>
      <c r="N872">
        <v>479.24</v>
      </c>
      <c r="O872">
        <v>247.44</v>
      </c>
      <c r="P872">
        <v>231.8</v>
      </c>
      <c r="Q872">
        <v>2.77</v>
      </c>
      <c r="R872">
        <v>1.55</v>
      </c>
      <c r="S872">
        <v>0.73</v>
      </c>
      <c r="T872">
        <v>3</v>
      </c>
      <c r="U872">
        <v>3.34</v>
      </c>
      <c r="V872">
        <v>2.77</v>
      </c>
      <c r="W872">
        <v>0.92</v>
      </c>
      <c r="X872">
        <v>45.94</v>
      </c>
      <c r="Y872" s="13">
        <f t="shared" si="69"/>
        <v>32.158000000000001</v>
      </c>
      <c r="Z872" s="13">
        <f t="shared" si="70"/>
        <v>25.726399999999998</v>
      </c>
      <c r="AA872" s="71">
        <f t="shared" si="71"/>
        <v>888.2</v>
      </c>
      <c r="AB872" s="72">
        <f t="shared" si="72"/>
        <v>63.442857142857143</v>
      </c>
    </row>
    <row r="873" spans="3:28" x14ac:dyDescent="0.35">
      <c r="C873" t="s">
        <v>132</v>
      </c>
      <c r="D873">
        <v>25.23</v>
      </c>
      <c r="E873">
        <v>0.98</v>
      </c>
      <c r="F873">
        <v>9.9600000000000009</v>
      </c>
      <c r="G873">
        <v>714.47</v>
      </c>
      <c r="H873">
        <v>0</v>
      </c>
      <c r="I873">
        <v>1.1200000000000001</v>
      </c>
      <c r="J873">
        <v>0.89</v>
      </c>
      <c r="K873">
        <v>4</v>
      </c>
      <c r="L873">
        <v>2.69</v>
      </c>
      <c r="M873">
        <v>19</v>
      </c>
      <c r="N873">
        <v>479.41</v>
      </c>
      <c r="O873">
        <v>247.53</v>
      </c>
      <c r="P873">
        <v>231.88</v>
      </c>
      <c r="Q873">
        <v>2.78</v>
      </c>
      <c r="R873">
        <v>1.55</v>
      </c>
      <c r="S873">
        <v>0.73</v>
      </c>
      <c r="T873">
        <v>3</v>
      </c>
      <c r="U873">
        <v>3.34</v>
      </c>
      <c r="V873">
        <v>2.78</v>
      </c>
      <c r="W873">
        <v>0.92</v>
      </c>
      <c r="X873">
        <v>46.01</v>
      </c>
      <c r="Y873" s="13">
        <f t="shared" si="69"/>
        <v>32.207000000000001</v>
      </c>
      <c r="Z873" s="13">
        <f t="shared" si="70"/>
        <v>25.765599999999999</v>
      </c>
      <c r="AA873" s="71">
        <f t="shared" si="71"/>
        <v>888.12</v>
      </c>
      <c r="AB873" s="72">
        <f t="shared" si="72"/>
        <v>63.437142857142859</v>
      </c>
    </row>
    <row r="874" spans="3:28" x14ac:dyDescent="0.35">
      <c r="C874" t="s">
        <v>132</v>
      </c>
      <c r="D874">
        <v>25.24</v>
      </c>
      <c r="E874">
        <v>0.98</v>
      </c>
      <c r="F874">
        <v>9.9600000000000009</v>
      </c>
      <c r="G874">
        <v>718.02</v>
      </c>
      <c r="H874">
        <v>0</v>
      </c>
      <c r="I874">
        <v>1.1200000000000001</v>
      </c>
      <c r="J874">
        <v>0.89</v>
      </c>
      <c r="K874">
        <v>4</v>
      </c>
      <c r="L874">
        <v>2.69</v>
      </c>
      <c r="M874">
        <v>19</v>
      </c>
      <c r="N874">
        <v>479.56</v>
      </c>
      <c r="O874">
        <v>247.6</v>
      </c>
      <c r="P874">
        <v>231.96</v>
      </c>
      <c r="Q874">
        <v>2.78</v>
      </c>
      <c r="R874">
        <v>1.55</v>
      </c>
      <c r="S874">
        <v>0.73</v>
      </c>
      <c r="T874">
        <v>3</v>
      </c>
      <c r="U874">
        <v>3.34</v>
      </c>
      <c r="V874">
        <v>2.78</v>
      </c>
      <c r="W874">
        <v>0.92</v>
      </c>
      <c r="X874">
        <v>46.08</v>
      </c>
      <c r="Y874" s="13">
        <f t="shared" si="69"/>
        <v>32.256</v>
      </c>
      <c r="Z874" s="13">
        <f t="shared" si="70"/>
        <v>25.8048</v>
      </c>
      <c r="AA874" s="71">
        <f t="shared" si="71"/>
        <v>888.04</v>
      </c>
      <c r="AB874" s="72">
        <f t="shared" si="72"/>
        <v>63.431428571428569</v>
      </c>
    </row>
    <row r="875" spans="3:28" x14ac:dyDescent="0.35">
      <c r="C875" t="s">
        <v>132</v>
      </c>
      <c r="D875">
        <v>25.25</v>
      </c>
      <c r="E875">
        <v>0.98</v>
      </c>
      <c r="F875">
        <v>10.050000000000001</v>
      </c>
      <c r="G875">
        <v>718.25</v>
      </c>
      <c r="H875">
        <v>0</v>
      </c>
      <c r="I875">
        <v>1.1200000000000001</v>
      </c>
      <c r="J875">
        <v>0.89</v>
      </c>
      <c r="K875">
        <v>4</v>
      </c>
      <c r="L875">
        <v>2.69</v>
      </c>
      <c r="M875">
        <v>19</v>
      </c>
      <c r="N875">
        <v>479.73</v>
      </c>
      <c r="O875">
        <v>247.69</v>
      </c>
      <c r="P875">
        <v>232.04</v>
      </c>
      <c r="Q875">
        <v>2.78</v>
      </c>
      <c r="R875">
        <v>1.55</v>
      </c>
      <c r="S875">
        <v>0.73</v>
      </c>
      <c r="T875">
        <v>3</v>
      </c>
      <c r="U875">
        <v>3.34</v>
      </c>
      <c r="V875">
        <v>2.78</v>
      </c>
      <c r="W875">
        <v>0.92</v>
      </c>
      <c r="X875">
        <v>46.09</v>
      </c>
      <c r="Y875" s="13">
        <f t="shared" si="69"/>
        <v>32.262999999999998</v>
      </c>
      <c r="Z875" s="13">
        <f t="shared" si="70"/>
        <v>25.810400000000001</v>
      </c>
      <c r="AA875" s="71">
        <f t="shared" si="71"/>
        <v>887.96</v>
      </c>
      <c r="AB875" s="72">
        <f t="shared" si="72"/>
        <v>63.425714285714285</v>
      </c>
    </row>
    <row r="876" spans="3:28" x14ac:dyDescent="0.35">
      <c r="C876" t="s">
        <v>132</v>
      </c>
      <c r="D876">
        <v>25.26</v>
      </c>
      <c r="E876">
        <v>0.98</v>
      </c>
      <c r="F876">
        <v>9.9600000000000009</v>
      </c>
      <c r="G876">
        <v>718.24</v>
      </c>
      <c r="H876">
        <v>0</v>
      </c>
      <c r="I876">
        <v>1.1200000000000001</v>
      </c>
      <c r="J876">
        <v>0.89</v>
      </c>
      <c r="K876">
        <v>4</v>
      </c>
      <c r="L876">
        <v>2.69</v>
      </c>
      <c r="M876">
        <v>19</v>
      </c>
      <c r="N876">
        <v>479.9</v>
      </c>
      <c r="O876">
        <v>247.78</v>
      </c>
      <c r="P876">
        <v>232.12</v>
      </c>
      <c r="Q876">
        <v>2.78</v>
      </c>
      <c r="R876">
        <v>1.55</v>
      </c>
      <c r="S876">
        <v>0.73</v>
      </c>
      <c r="T876">
        <v>3</v>
      </c>
      <c r="U876">
        <v>3.34</v>
      </c>
      <c r="V876">
        <v>2.78</v>
      </c>
      <c r="W876">
        <v>0.92</v>
      </c>
      <c r="X876">
        <v>46.05</v>
      </c>
      <c r="Y876" s="13">
        <f t="shared" si="69"/>
        <v>32.234999999999999</v>
      </c>
      <c r="Z876" s="13">
        <f t="shared" si="70"/>
        <v>25.787999999999997</v>
      </c>
      <c r="AA876" s="71">
        <f t="shared" si="71"/>
        <v>887.88</v>
      </c>
      <c r="AB876" s="72">
        <f t="shared" si="72"/>
        <v>63.42</v>
      </c>
    </row>
    <row r="877" spans="3:28" x14ac:dyDescent="0.35">
      <c r="C877" t="s">
        <v>132</v>
      </c>
      <c r="D877">
        <v>25.27</v>
      </c>
      <c r="E877">
        <v>0.98</v>
      </c>
      <c r="F877">
        <v>9.9600000000000009</v>
      </c>
      <c r="G877">
        <v>718.14</v>
      </c>
      <c r="H877">
        <v>0</v>
      </c>
      <c r="I877">
        <v>1.1200000000000001</v>
      </c>
      <c r="J877">
        <v>0.89</v>
      </c>
      <c r="K877">
        <v>4</v>
      </c>
      <c r="L877">
        <v>2.69</v>
      </c>
      <c r="M877">
        <v>19</v>
      </c>
      <c r="N877">
        <v>480.05</v>
      </c>
      <c r="O877">
        <v>247.86</v>
      </c>
      <c r="P877">
        <v>232.19</v>
      </c>
      <c r="Q877">
        <v>2.77</v>
      </c>
      <c r="R877">
        <v>1.55</v>
      </c>
      <c r="S877">
        <v>0.73</v>
      </c>
      <c r="T877">
        <v>3</v>
      </c>
      <c r="U877">
        <v>3.34</v>
      </c>
      <c r="V877">
        <v>2.77</v>
      </c>
      <c r="W877">
        <v>0.92</v>
      </c>
      <c r="X877">
        <v>46</v>
      </c>
      <c r="Y877" s="13">
        <f t="shared" si="69"/>
        <v>32.200000000000003</v>
      </c>
      <c r="Z877" s="13">
        <f t="shared" si="70"/>
        <v>25.76</v>
      </c>
      <c r="AA877" s="71">
        <f t="shared" si="71"/>
        <v>887.81</v>
      </c>
      <c r="AB877" s="72">
        <f t="shared" si="72"/>
        <v>63.414999999999999</v>
      </c>
    </row>
    <row r="878" spans="3:28" x14ac:dyDescent="0.35">
      <c r="C878" t="s">
        <v>132</v>
      </c>
      <c r="D878">
        <v>25.27</v>
      </c>
      <c r="E878">
        <v>0.98</v>
      </c>
      <c r="F878">
        <v>9.9600000000000009</v>
      </c>
      <c r="G878">
        <v>717.56</v>
      </c>
      <c r="H878">
        <v>0</v>
      </c>
      <c r="I878">
        <v>1.1200000000000001</v>
      </c>
      <c r="J878">
        <v>0.89</v>
      </c>
      <c r="K878">
        <v>4</v>
      </c>
      <c r="L878">
        <v>2.69</v>
      </c>
      <c r="M878">
        <v>19</v>
      </c>
      <c r="N878">
        <v>480.22</v>
      </c>
      <c r="O878">
        <v>247.95</v>
      </c>
      <c r="P878">
        <v>232.28</v>
      </c>
      <c r="Q878">
        <v>2.77</v>
      </c>
      <c r="R878">
        <v>1.55</v>
      </c>
      <c r="S878">
        <v>0.73</v>
      </c>
      <c r="T878">
        <v>3</v>
      </c>
      <c r="U878">
        <v>3.34</v>
      </c>
      <c r="V878">
        <v>2.77</v>
      </c>
      <c r="W878">
        <v>0.91</v>
      </c>
      <c r="X878">
        <v>45.99</v>
      </c>
      <c r="Y878" s="13">
        <f t="shared" si="69"/>
        <v>32.192999999999998</v>
      </c>
      <c r="Z878" s="13">
        <f t="shared" si="70"/>
        <v>25.7544</v>
      </c>
      <c r="AA878" s="71">
        <f t="shared" si="71"/>
        <v>887.72</v>
      </c>
      <c r="AB878" s="72">
        <f t="shared" si="72"/>
        <v>63.408571428571427</v>
      </c>
    </row>
    <row r="879" spans="3:28" x14ac:dyDescent="0.35">
      <c r="C879" t="s">
        <v>132</v>
      </c>
      <c r="D879">
        <v>25.28</v>
      </c>
      <c r="E879">
        <v>0.98</v>
      </c>
      <c r="F879">
        <v>9.9600000000000009</v>
      </c>
      <c r="G879">
        <v>718.75</v>
      </c>
      <c r="H879">
        <v>0</v>
      </c>
      <c r="I879">
        <v>1.1200000000000001</v>
      </c>
      <c r="J879">
        <v>0.89</v>
      </c>
      <c r="K879">
        <v>4</v>
      </c>
      <c r="L879">
        <v>2.69</v>
      </c>
      <c r="M879">
        <v>19</v>
      </c>
      <c r="N879">
        <v>480.38</v>
      </c>
      <c r="O879">
        <v>248.03</v>
      </c>
      <c r="P879">
        <v>232.35</v>
      </c>
      <c r="Q879">
        <v>2.77</v>
      </c>
      <c r="R879">
        <v>1.55</v>
      </c>
      <c r="S879">
        <v>0.73</v>
      </c>
      <c r="T879">
        <v>3</v>
      </c>
      <c r="U879">
        <v>3.34</v>
      </c>
      <c r="V879">
        <v>2.77</v>
      </c>
      <c r="W879">
        <v>0.91</v>
      </c>
      <c r="X879">
        <v>46.01</v>
      </c>
      <c r="Y879" s="13">
        <f t="shared" si="69"/>
        <v>32.207000000000001</v>
      </c>
      <c r="Z879" s="13">
        <f t="shared" si="70"/>
        <v>25.765599999999999</v>
      </c>
      <c r="AA879" s="71">
        <f t="shared" si="71"/>
        <v>887.65</v>
      </c>
      <c r="AB879" s="72">
        <f t="shared" si="72"/>
        <v>63.403571428571425</v>
      </c>
    </row>
    <row r="880" spans="3:28" x14ac:dyDescent="0.35">
      <c r="C880" t="s">
        <v>132</v>
      </c>
      <c r="D880">
        <v>25.29</v>
      </c>
      <c r="E880">
        <v>0.98</v>
      </c>
      <c r="F880">
        <v>10.050000000000001</v>
      </c>
      <c r="G880">
        <v>718.83</v>
      </c>
      <c r="H880">
        <v>0</v>
      </c>
      <c r="I880">
        <v>1.1200000000000001</v>
      </c>
      <c r="J880">
        <v>0.89</v>
      </c>
      <c r="K880">
        <v>4</v>
      </c>
      <c r="L880">
        <v>2.69</v>
      </c>
      <c r="M880">
        <v>19</v>
      </c>
      <c r="N880">
        <v>480.55</v>
      </c>
      <c r="O880">
        <v>248.11</v>
      </c>
      <c r="P880">
        <v>232.43</v>
      </c>
      <c r="Q880">
        <v>2.77</v>
      </c>
      <c r="R880">
        <v>1.56</v>
      </c>
      <c r="S880">
        <v>0.73</v>
      </c>
      <c r="T880">
        <v>3</v>
      </c>
      <c r="U880">
        <v>3.34</v>
      </c>
      <c r="V880">
        <v>2.77</v>
      </c>
      <c r="W880">
        <v>0.91</v>
      </c>
      <c r="X880">
        <v>45.95</v>
      </c>
      <c r="Y880" s="13">
        <f t="shared" si="69"/>
        <v>32.165000000000006</v>
      </c>
      <c r="Z880" s="13">
        <f t="shared" si="70"/>
        <v>25.732000000000003</v>
      </c>
      <c r="AA880" s="71">
        <f t="shared" si="71"/>
        <v>887.56999999999994</v>
      </c>
      <c r="AB880" s="72">
        <f t="shared" si="72"/>
        <v>63.397857142857141</v>
      </c>
    </row>
    <row r="881" spans="3:28" x14ac:dyDescent="0.35">
      <c r="C881" t="s">
        <v>132</v>
      </c>
      <c r="D881">
        <v>25.3</v>
      </c>
      <c r="E881">
        <v>0.98</v>
      </c>
      <c r="F881">
        <v>10.15</v>
      </c>
      <c r="G881">
        <v>718.91</v>
      </c>
      <c r="H881">
        <v>0</v>
      </c>
      <c r="I881">
        <v>1.1200000000000001</v>
      </c>
      <c r="J881">
        <v>0.91</v>
      </c>
      <c r="K881">
        <v>4</v>
      </c>
      <c r="L881">
        <v>2.7</v>
      </c>
      <c r="M881">
        <v>19</v>
      </c>
      <c r="N881">
        <v>480.7</v>
      </c>
      <c r="O881">
        <v>248.19</v>
      </c>
      <c r="P881">
        <v>232.51</v>
      </c>
      <c r="Q881">
        <v>2.76</v>
      </c>
      <c r="R881">
        <v>1.59</v>
      </c>
      <c r="S881">
        <v>0.73</v>
      </c>
      <c r="T881">
        <v>3</v>
      </c>
      <c r="U881">
        <v>3.35</v>
      </c>
      <c r="V881">
        <v>2.76</v>
      </c>
      <c r="W881">
        <v>0.91</v>
      </c>
      <c r="X881">
        <v>45.79</v>
      </c>
      <c r="Y881" s="13">
        <f t="shared" si="69"/>
        <v>32.052999999999997</v>
      </c>
      <c r="Z881" s="13">
        <f t="shared" si="70"/>
        <v>25.642399999999999</v>
      </c>
      <c r="AA881" s="71">
        <f t="shared" si="71"/>
        <v>887.49</v>
      </c>
      <c r="AB881" s="72">
        <f t="shared" si="72"/>
        <v>63.392142857142858</v>
      </c>
    </row>
    <row r="882" spans="3:28" x14ac:dyDescent="0.35">
      <c r="C882" t="s">
        <v>132</v>
      </c>
      <c r="D882">
        <v>25.31</v>
      </c>
      <c r="E882">
        <v>0.97</v>
      </c>
      <c r="F882">
        <v>10.34</v>
      </c>
      <c r="G882">
        <v>717.96</v>
      </c>
      <c r="H882">
        <v>0</v>
      </c>
      <c r="I882">
        <v>1.1200000000000001</v>
      </c>
      <c r="J882">
        <v>0.91</v>
      </c>
      <c r="K882">
        <v>4</v>
      </c>
      <c r="L882">
        <v>2.7</v>
      </c>
      <c r="M882">
        <v>19</v>
      </c>
      <c r="N882">
        <v>480.87</v>
      </c>
      <c r="O882">
        <v>248.28</v>
      </c>
      <c r="P882">
        <v>232.59</v>
      </c>
      <c r="Q882">
        <v>2.76</v>
      </c>
      <c r="R882">
        <v>1.59</v>
      </c>
      <c r="S882">
        <v>0.73</v>
      </c>
      <c r="T882">
        <v>3</v>
      </c>
      <c r="U882">
        <v>3.35</v>
      </c>
      <c r="V882">
        <v>2.76</v>
      </c>
      <c r="W882">
        <v>0.91</v>
      </c>
      <c r="X882">
        <v>45.82</v>
      </c>
      <c r="Y882" s="13">
        <f t="shared" si="69"/>
        <v>32.073999999999998</v>
      </c>
      <c r="Z882" s="13">
        <f t="shared" si="70"/>
        <v>25.659200000000002</v>
      </c>
      <c r="AA882" s="71">
        <f t="shared" si="71"/>
        <v>887.41</v>
      </c>
      <c r="AB882" s="72">
        <f t="shared" si="72"/>
        <v>63.386428571428567</v>
      </c>
    </row>
    <row r="883" spans="3:28" x14ac:dyDescent="0.35">
      <c r="C883" t="s">
        <v>132</v>
      </c>
      <c r="D883">
        <v>25.32</v>
      </c>
      <c r="E883">
        <v>0.98</v>
      </c>
      <c r="F883">
        <v>10.15</v>
      </c>
      <c r="G883">
        <v>718.3</v>
      </c>
      <c r="H883">
        <v>0</v>
      </c>
      <c r="I883">
        <v>1.1299999999999999</v>
      </c>
      <c r="J883">
        <v>0.9</v>
      </c>
      <c r="K883">
        <v>4</v>
      </c>
      <c r="L883">
        <v>2.69</v>
      </c>
      <c r="M883">
        <v>19</v>
      </c>
      <c r="N883">
        <v>481.04</v>
      </c>
      <c r="O883">
        <v>248.37</v>
      </c>
      <c r="P883">
        <v>232.67</v>
      </c>
      <c r="Q883">
        <v>2.77</v>
      </c>
      <c r="R883">
        <v>1.58</v>
      </c>
      <c r="S883">
        <v>0.73</v>
      </c>
      <c r="T883">
        <v>3</v>
      </c>
      <c r="U883">
        <v>3.34</v>
      </c>
      <c r="V883">
        <v>2.77</v>
      </c>
      <c r="W883">
        <v>0.91</v>
      </c>
      <c r="X883">
        <v>46.02</v>
      </c>
      <c r="Y883" s="13">
        <f t="shared" si="69"/>
        <v>32.214000000000006</v>
      </c>
      <c r="Z883" s="13">
        <f t="shared" si="70"/>
        <v>25.771200000000004</v>
      </c>
      <c r="AA883" s="71">
        <f t="shared" si="71"/>
        <v>897.33</v>
      </c>
      <c r="AB883" s="72">
        <f t="shared" si="72"/>
        <v>64.094999999999999</v>
      </c>
    </row>
    <row r="884" spans="3:28" x14ac:dyDescent="0.35">
      <c r="C884" t="s">
        <v>132</v>
      </c>
      <c r="D884">
        <v>25.33</v>
      </c>
      <c r="E884">
        <v>0.99</v>
      </c>
      <c r="F884">
        <v>9.9600000000000009</v>
      </c>
      <c r="G884">
        <v>720.81</v>
      </c>
      <c r="H884">
        <v>0</v>
      </c>
      <c r="I884">
        <v>1.1299999999999999</v>
      </c>
      <c r="J884">
        <v>0.88</v>
      </c>
      <c r="K884">
        <v>4</v>
      </c>
      <c r="L884">
        <v>2.69</v>
      </c>
      <c r="M884">
        <v>19</v>
      </c>
      <c r="N884">
        <v>481.19</v>
      </c>
      <c r="O884">
        <v>248.45</v>
      </c>
      <c r="P884">
        <v>232.75</v>
      </c>
      <c r="Q884">
        <v>2.79</v>
      </c>
      <c r="R884">
        <v>1.53</v>
      </c>
      <c r="S884">
        <v>0.72</v>
      </c>
      <c r="T884">
        <v>3</v>
      </c>
      <c r="U884">
        <v>3.33</v>
      </c>
      <c r="V884">
        <v>2.79</v>
      </c>
      <c r="W884">
        <v>0.92</v>
      </c>
      <c r="X884">
        <v>46.46</v>
      </c>
      <c r="Y884" s="13">
        <f t="shared" si="69"/>
        <v>32.522000000000006</v>
      </c>
      <c r="Z884" s="13">
        <f t="shared" si="70"/>
        <v>26.017600000000002</v>
      </c>
      <c r="AA884" s="71">
        <f t="shared" si="71"/>
        <v>897.25</v>
      </c>
      <c r="AB884" s="72">
        <f t="shared" si="72"/>
        <v>64.089285714285708</v>
      </c>
    </row>
    <row r="885" spans="3:28" x14ac:dyDescent="0.35">
      <c r="C885" t="s">
        <v>132</v>
      </c>
      <c r="D885">
        <v>25.34</v>
      </c>
      <c r="E885">
        <v>0.99</v>
      </c>
      <c r="F885">
        <v>9.77</v>
      </c>
      <c r="G885">
        <v>720.22</v>
      </c>
      <c r="H885">
        <v>0</v>
      </c>
      <c r="I885">
        <v>1.1399999999999999</v>
      </c>
      <c r="J885">
        <v>0.86</v>
      </c>
      <c r="K885">
        <v>4</v>
      </c>
      <c r="L885">
        <v>2.68</v>
      </c>
      <c r="M885">
        <v>19</v>
      </c>
      <c r="N885">
        <v>481.36</v>
      </c>
      <c r="O885">
        <v>248.54</v>
      </c>
      <c r="P885">
        <v>232.83</v>
      </c>
      <c r="Q885">
        <v>2.81</v>
      </c>
      <c r="R885">
        <v>1.5</v>
      </c>
      <c r="S885">
        <v>0.72</v>
      </c>
      <c r="T885">
        <v>3</v>
      </c>
      <c r="U885">
        <v>3.33</v>
      </c>
      <c r="V885">
        <v>2.81</v>
      </c>
      <c r="W885">
        <v>0.93</v>
      </c>
      <c r="X885">
        <v>46.8</v>
      </c>
      <c r="Y885" s="13">
        <f t="shared" si="69"/>
        <v>32.76</v>
      </c>
      <c r="Z885" s="13">
        <f t="shared" si="70"/>
        <v>26.207999999999998</v>
      </c>
      <c r="AA885" s="71">
        <f t="shared" si="71"/>
        <v>907.17</v>
      </c>
      <c r="AB885" s="72">
        <f t="shared" si="72"/>
        <v>64.79785714285714</v>
      </c>
    </row>
    <row r="886" spans="3:28" x14ac:dyDescent="0.35">
      <c r="C886" t="s">
        <v>132</v>
      </c>
      <c r="D886">
        <v>25.34</v>
      </c>
      <c r="E886">
        <v>1</v>
      </c>
      <c r="F886">
        <v>9.67</v>
      </c>
      <c r="G886">
        <v>722.25</v>
      </c>
      <c r="H886">
        <v>0</v>
      </c>
      <c r="I886">
        <v>1.1399999999999999</v>
      </c>
      <c r="J886">
        <v>0.85</v>
      </c>
      <c r="K886">
        <v>4</v>
      </c>
      <c r="L886">
        <v>2.68</v>
      </c>
      <c r="M886">
        <v>19</v>
      </c>
      <c r="N886">
        <v>481.52</v>
      </c>
      <c r="O886">
        <v>248.61</v>
      </c>
      <c r="P886">
        <v>232.9</v>
      </c>
      <c r="Q886">
        <v>2.83</v>
      </c>
      <c r="R886">
        <v>1.47</v>
      </c>
      <c r="S886">
        <v>0.72</v>
      </c>
      <c r="T886">
        <v>3</v>
      </c>
      <c r="U886">
        <v>3.32</v>
      </c>
      <c r="V886">
        <v>2.83</v>
      </c>
      <c r="W886">
        <v>0.93</v>
      </c>
      <c r="X886">
        <v>47.08</v>
      </c>
      <c r="Y886" s="13">
        <f t="shared" si="69"/>
        <v>32.956000000000003</v>
      </c>
      <c r="Z886" s="13">
        <f t="shared" si="70"/>
        <v>26.364799999999999</v>
      </c>
      <c r="AA886" s="71">
        <f t="shared" si="71"/>
        <v>907.1</v>
      </c>
      <c r="AB886" s="72">
        <f t="shared" si="72"/>
        <v>64.792857142857144</v>
      </c>
    </row>
    <row r="887" spans="3:28" x14ac:dyDescent="0.35">
      <c r="C887" t="s">
        <v>132</v>
      </c>
      <c r="D887">
        <v>25.35</v>
      </c>
      <c r="E887">
        <v>1</v>
      </c>
      <c r="F887">
        <v>9.58</v>
      </c>
      <c r="G887">
        <v>724.13</v>
      </c>
      <c r="H887">
        <v>0</v>
      </c>
      <c r="I887">
        <v>1.1399999999999999</v>
      </c>
      <c r="J887">
        <v>0.84</v>
      </c>
      <c r="K887">
        <v>4</v>
      </c>
      <c r="L887">
        <v>2.67</v>
      </c>
      <c r="M887">
        <v>19</v>
      </c>
      <c r="N887">
        <v>481.69</v>
      </c>
      <c r="O887">
        <v>248.7</v>
      </c>
      <c r="P887">
        <v>232.98</v>
      </c>
      <c r="Q887">
        <v>2.84</v>
      </c>
      <c r="R887">
        <v>1.45</v>
      </c>
      <c r="S887">
        <v>0.72</v>
      </c>
      <c r="T887">
        <v>3</v>
      </c>
      <c r="U887">
        <v>3.32</v>
      </c>
      <c r="V887">
        <v>2.84</v>
      </c>
      <c r="W887">
        <v>0.94</v>
      </c>
      <c r="X887">
        <v>47.32</v>
      </c>
      <c r="Y887" s="13">
        <f t="shared" si="69"/>
        <v>33.124000000000002</v>
      </c>
      <c r="Z887" s="13">
        <f t="shared" si="70"/>
        <v>26.499200000000002</v>
      </c>
      <c r="AA887" s="71">
        <f t="shared" si="71"/>
        <v>907.02</v>
      </c>
      <c r="AB887" s="72">
        <f t="shared" si="72"/>
        <v>64.787142857142854</v>
      </c>
    </row>
    <row r="888" spans="3:28" x14ac:dyDescent="0.35">
      <c r="C888" t="s">
        <v>132</v>
      </c>
      <c r="D888">
        <v>25.36</v>
      </c>
      <c r="E888">
        <v>1</v>
      </c>
      <c r="F888">
        <v>9.58</v>
      </c>
      <c r="G888">
        <v>722.77</v>
      </c>
      <c r="H888">
        <v>0</v>
      </c>
      <c r="I888">
        <v>1.1499999999999999</v>
      </c>
      <c r="J888">
        <v>0.84</v>
      </c>
      <c r="K888">
        <v>4</v>
      </c>
      <c r="L888">
        <v>2.67</v>
      </c>
      <c r="M888">
        <v>19</v>
      </c>
      <c r="N888">
        <v>481.84</v>
      </c>
      <c r="O888">
        <v>248.78</v>
      </c>
      <c r="P888">
        <v>233.06</v>
      </c>
      <c r="Q888">
        <v>2.85</v>
      </c>
      <c r="R888">
        <v>1.44</v>
      </c>
      <c r="S888">
        <v>0.71</v>
      </c>
      <c r="T888">
        <v>3</v>
      </c>
      <c r="U888">
        <v>3.32</v>
      </c>
      <c r="V888">
        <v>2.85</v>
      </c>
      <c r="W888">
        <v>0.94</v>
      </c>
      <c r="X888">
        <v>47.47</v>
      </c>
      <c r="Y888" s="13">
        <f t="shared" si="69"/>
        <v>33.228999999999999</v>
      </c>
      <c r="Z888" s="13">
        <f t="shared" si="70"/>
        <v>26.583199999999998</v>
      </c>
      <c r="AA888" s="71">
        <f t="shared" si="71"/>
        <v>916.94</v>
      </c>
      <c r="AB888" s="72">
        <f t="shared" si="72"/>
        <v>65.495714285714286</v>
      </c>
    </row>
    <row r="889" spans="3:28" x14ac:dyDescent="0.35">
      <c r="C889" t="s">
        <v>132</v>
      </c>
      <c r="D889">
        <v>25.37</v>
      </c>
      <c r="E889">
        <v>1</v>
      </c>
      <c r="F889">
        <v>9.58</v>
      </c>
      <c r="G889">
        <v>722.08</v>
      </c>
      <c r="H889">
        <v>0</v>
      </c>
      <c r="I889">
        <v>1.1499999999999999</v>
      </c>
      <c r="J889">
        <v>0.84</v>
      </c>
      <c r="K889">
        <v>4</v>
      </c>
      <c r="L889">
        <v>2.67</v>
      </c>
      <c r="M889">
        <v>19</v>
      </c>
      <c r="N889">
        <v>482.01</v>
      </c>
      <c r="O889">
        <v>248.87</v>
      </c>
      <c r="P889">
        <v>233.14</v>
      </c>
      <c r="Q889">
        <v>2.86</v>
      </c>
      <c r="R889">
        <v>1.44</v>
      </c>
      <c r="S889">
        <v>0.71</v>
      </c>
      <c r="T889">
        <v>3</v>
      </c>
      <c r="U889">
        <v>3.31</v>
      </c>
      <c r="V889">
        <v>2.86</v>
      </c>
      <c r="W889">
        <v>0.94</v>
      </c>
      <c r="X889">
        <v>47.57</v>
      </c>
      <c r="Y889" s="13">
        <f t="shared" si="69"/>
        <v>33.298999999999999</v>
      </c>
      <c r="Z889" s="13">
        <f t="shared" si="70"/>
        <v>26.639200000000002</v>
      </c>
      <c r="AA889" s="71">
        <f t="shared" si="71"/>
        <v>916.86</v>
      </c>
      <c r="AB889" s="72">
        <f t="shared" si="72"/>
        <v>65.489999999999995</v>
      </c>
    </row>
    <row r="890" spans="3:28" x14ac:dyDescent="0.35">
      <c r="C890" t="s">
        <v>132</v>
      </c>
      <c r="D890">
        <v>25.38</v>
      </c>
      <c r="E890">
        <v>1</v>
      </c>
      <c r="F890">
        <v>9.67</v>
      </c>
      <c r="G890">
        <v>721.04</v>
      </c>
      <c r="H890">
        <v>0</v>
      </c>
      <c r="I890">
        <v>1.1499999999999999</v>
      </c>
      <c r="J890">
        <v>0.84</v>
      </c>
      <c r="K890">
        <v>4</v>
      </c>
      <c r="L890">
        <v>2.67</v>
      </c>
      <c r="M890">
        <v>19</v>
      </c>
      <c r="N890">
        <v>482.18</v>
      </c>
      <c r="O890">
        <v>248.96</v>
      </c>
      <c r="P890">
        <v>233.22</v>
      </c>
      <c r="Q890">
        <v>2.86</v>
      </c>
      <c r="R890">
        <v>1.45</v>
      </c>
      <c r="S890">
        <v>0.71</v>
      </c>
      <c r="T890">
        <v>3</v>
      </c>
      <c r="U890">
        <v>3.32</v>
      </c>
      <c r="V890">
        <v>2.86</v>
      </c>
      <c r="W890">
        <v>0.94</v>
      </c>
      <c r="X890">
        <v>47.58</v>
      </c>
      <c r="Y890" s="13">
        <f t="shared" si="69"/>
        <v>33.305999999999997</v>
      </c>
      <c r="Z890" s="13">
        <f t="shared" si="70"/>
        <v>26.6448</v>
      </c>
      <c r="AA890" s="71">
        <f t="shared" si="71"/>
        <v>916.78</v>
      </c>
      <c r="AB890" s="72">
        <f t="shared" si="72"/>
        <v>65.484285714285718</v>
      </c>
    </row>
    <row r="891" spans="3:28" x14ac:dyDescent="0.35">
      <c r="C891" t="s">
        <v>132</v>
      </c>
      <c r="D891">
        <v>25.39</v>
      </c>
      <c r="E891">
        <v>1</v>
      </c>
      <c r="F891">
        <v>9.67</v>
      </c>
      <c r="G891">
        <v>718.19</v>
      </c>
      <c r="H891">
        <v>0</v>
      </c>
      <c r="I891">
        <v>1.1499999999999999</v>
      </c>
      <c r="J891">
        <v>0.84</v>
      </c>
      <c r="K891">
        <v>4</v>
      </c>
      <c r="L891">
        <v>2.67</v>
      </c>
      <c r="M891">
        <v>19</v>
      </c>
      <c r="N891">
        <v>482.33</v>
      </c>
      <c r="O891">
        <v>249.04</v>
      </c>
      <c r="P891">
        <v>233.3</v>
      </c>
      <c r="Q891">
        <v>2.85</v>
      </c>
      <c r="R891">
        <v>1.45</v>
      </c>
      <c r="S891">
        <v>0.7</v>
      </c>
      <c r="T891">
        <v>3</v>
      </c>
      <c r="U891">
        <v>3.32</v>
      </c>
      <c r="V891">
        <v>2.85</v>
      </c>
      <c r="W891">
        <v>0.94</v>
      </c>
      <c r="X891">
        <v>47.55</v>
      </c>
      <c r="Y891" s="13">
        <f t="shared" si="69"/>
        <v>33.284999999999997</v>
      </c>
      <c r="Z891" s="13">
        <f t="shared" si="70"/>
        <v>26.627999999999997</v>
      </c>
      <c r="AA891" s="71">
        <f t="shared" si="71"/>
        <v>916.7</v>
      </c>
      <c r="AB891" s="72">
        <f t="shared" si="72"/>
        <v>65.478571428571428</v>
      </c>
    </row>
    <row r="892" spans="3:28" x14ac:dyDescent="0.35">
      <c r="C892" t="s">
        <v>132</v>
      </c>
      <c r="D892">
        <v>25.39</v>
      </c>
      <c r="E892">
        <v>1</v>
      </c>
      <c r="F892">
        <v>9.67</v>
      </c>
      <c r="G892">
        <v>715.77</v>
      </c>
      <c r="H892">
        <v>0</v>
      </c>
      <c r="I892">
        <v>1.1499999999999999</v>
      </c>
      <c r="J892">
        <v>0.84</v>
      </c>
      <c r="K892">
        <v>4</v>
      </c>
      <c r="L892">
        <v>2.67</v>
      </c>
      <c r="M892">
        <v>19</v>
      </c>
      <c r="N892">
        <v>482.5</v>
      </c>
      <c r="O892">
        <v>249.12</v>
      </c>
      <c r="P892">
        <v>233.38</v>
      </c>
      <c r="Q892">
        <v>2.85</v>
      </c>
      <c r="R892">
        <v>1.44</v>
      </c>
      <c r="S892">
        <v>0.7</v>
      </c>
      <c r="T892">
        <v>3</v>
      </c>
      <c r="U892">
        <v>3.32</v>
      </c>
      <c r="V892">
        <v>2.85</v>
      </c>
      <c r="W892">
        <v>0.94</v>
      </c>
      <c r="X892">
        <v>47.55</v>
      </c>
      <c r="Y892" s="13">
        <f t="shared" si="69"/>
        <v>33.284999999999997</v>
      </c>
      <c r="Z892" s="13">
        <f t="shared" si="70"/>
        <v>26.627999999999997</v>
      </c>
      <c r="AA892" s="71">
        <f t="shared" si="71"/>
        <v>916.62</v>
      </c>
      <c r="AB892" s="72">
        <f t="shared" si="72"/>
        <v>65.472857142857137</v>
      </c>
    </row>
    <row r="893" spans="3:28" x14ac:dyDescent="0.35">
      <c r="C893" t="s">
        <v>132</v>
      </c>
      <c r="D893">
        <v>25.4</v>
      </c>
      <c r="E893">
        <v>1.01</v>
      </c>
      <c r="F893">
        <v>9.48</v>
      </c>
      <c r="G893">
        <v>712.54</v>
      </c>
      <c r="H893">
        <v>0</v>
      </c>
      <c r="I893">
        <v>1.1499999999999999</v>
      </c>
      <c r="J893">
        <v>0.83</v>
      </c>
      <c r="K893">
        <v>4</v>
      </c>
      <c r="L893">
        <v>2.67</v>
      </c>
      <c r="M893">
        <v>19</v>
      </c>
      <c r="N893">
        <v>482.66</v>
      </c>
      <c r="O893">
        <v>249.2</v>
      </c>
      <c r="P893">
        <v>233.45</v>
      </c>
      <c r="Q893">
        <v>2.86</v>
      </c>
      <c r="R893">
        <v>1.43</v>
      </c>
      <c r="S893">
        <v>0.7</v>
      </c>
      <c r="T893">
        <v>3</v>
      </c>
      <c r="U893">
        <v>3.31</v>
      </c>
      <c r="V893">
        <v>2.86</v>
      </c>
      <c r="W893">
        <v>0.94</v>
      </c>
      <c r="X893">
        <v>47.62</v>
      </c>
      <c r="Y893" s="13">
        <f t="shared" si="69"/>
        <v>33.333999999999996</v>
      </c>
      <c r="Z893" s="13">
        <f t="shared" si="70"/>
        <v>26.667199999999998</v>
      </c>
      <c r="AA893" s="71">
        <f t="shared" si="71"/>
        <v>916.55</v>
      </c>
      <c r="AB893" s="72">
        <f t="shared" si="72"/>
        <v>65.467857142857142</v>
      </c>
    </row>
    <row r="894" spans="3:28" x14ac:dyDescent="0.35">
      <c r="C894" t="s">
        <v>132</v>
      </c>
      <c r="D894">
        <v>25.41</v>
      </c>
      <c r="E894">
        <v>1.01</v>
      </c>
      <c r="F894">
        <v>9.48</v>
      </c>
      <c r="G894">
        <v>711.44</v>
      </c>
      <c r="H894">
        <v>0</v>
      </c>
      <c r="I894">
        <v>1.1499999999999999</v>
      </c>
      <c r="J894">
        <v>0.83</v>
      </c>
      <c r="K894">
        <v>4</v>
      </c>
      <c r="L894">
        <v>2.67</v>
      </c>
      <c r="M894">
        <v>19</v>
      </c>
      <c r="N894">
        <v>482.83</v>
      </c>
      <c r="O894">
        <v>249.29</v>
      </c>
      <c r="P894">
        <v>233.54</v>
      </c>
      <c r="Q894">
        <v>2.87</v>
      </c>
      <c r="R894">
        <v>1.42</v>
      </c>
      <c r="S894">
        <v>0.69</v>
      </c>
      <c r="T894">
        <v>3</v>
      </c>
      <c r="U894">
        <v>3.31</v>
      </c>
      <c r="V894">
        <v>2.87</v>
      </c>
      <c r="W894">
        <v>0.95</v>
      </c>
      <c r="X894">
        <v>47.8</v>
      </c>
      <c r="Y894" s="13">
        <f t="shared" si="69"/>
        <v>33.459999999999994</v>
      </c>
      <c r="Z894" s="13">
        <f t="shared" si="70"/>
        <v>26.767999999999997</v>
      </c>
      <c r="AA894" s="71">
        <f t="shared" si="71"/>
        <v>916.46</v>
      </c>
      <c r="AB894" s="72">
        <f t="shared" si="72"/>
        <v>65.46142857142857</v>
      </c>
    </row>
    <row r="895" spans="3:28" x14ac:dyDescent="0.35">
      <c r="C895" t="s">
        <v>132</v>
      </c>
      <c r="D895">
        <v>25.42</v>
      </c>
      <c r="E895">
        <v>1.01</v>
      </c>
      <c r="F895">
        <v>9.58</v>
      </c>
      <c r="G895">
        <v>709.68</v>
      </c>
      <c r="H895">
        <v>0</v>
      </c>
      <c r="I895">
        <v>1.1499999999999999</v>
      </c>
      <c r="J895">
        <v>0.83</v>
      </c>
      <c r="K895">
        <v>4</v>
      </c>
      <c r="L895">
        <v>2.67</v>
      </c>
      <c r="M895">
        <v>19</v>
      </c>
      <c r="N895">
        <v>483</v>
      </c>
      <c r="O895">
        <v>249.38</v>
      </c>
      <c r="P895">
        <v>233.62</v>
      </c>
      <c r="Q895">
        <v>2.87</v>
      </c>
      <c r="R895">
        <v>1.43</v>
      </c>
      <c r="S895">
        <v>0.69</v>
      </c>
      <c r="T895">
        <v>3</v>
      </c>
      <c r="U895">
        <v>3.31</v>
      </c>
      <c r="V895">
        <v>2.87</v>
      </c>
      <c r="W895">
        <v>0.95</v>
      </c>
      <c r="X895">
        <v>47.87</v>
      </c>
      <c r="Y895" s="13">
        <f t="shared" si="69"/>
        <v>33.509</v>
      </c>
      <c r="Z895" s="13">
        <f t="shared" si="70"/>
        <v>26.807199999999998</v>
      </c>
      <c r="AA895" s="71">
        <f t="shared" si="71"/>
        <v>916.38</v>
      </c>
      <c r="AB895" s="72">
        <f t="shared" si="72"/>
        <v>65.455714285714279</v>
      </c>
    </row>
    <row r="896" spans="3:28" x14ac:dyDescent="0.35">
      <c r="C896" t="s">
        <v>132</v>
      </c>
      <c r="D896">
        <v>25.43</v>
      </c>
      <c r="E896">
        <v>1.01</v>
      </c>
      <c r="F896">
        <v>9.67</v>
      </c>
      <c r="G896">
        <v>712.41</v>
      </c>
      <c r="H896">
        <v>0</v>
      </c>
      <c r="I896">
        <v>1.1499999999999999</v>
      </c>
      <c r="J896">
        <v>0.84</v>
      </c>
      <c r="K896">
        <v>4</v>
      </c>
      <c r="L896">
        <v>2.67</v>
      </c>
      <c r="M896">
        <v>19</v>
      </c>
      <c r="N896">
        <v>483.15</v>
      </c>
      <c r="O896">
        <v>249.46</v>
      </c>
      <c r="P896">
        <v>233.69</v>
      </c>
      <c r="Q896">
        <v>2.87</v>
      </c>
      <c r="R896">
        <v>1.44</v>
      </c>
      <c r="S896">
        <v>0.69</v>
      </c>
      <c r="T896">
        <v>3</v>
      </c>
      <c r="U896">
        <v>3.31</v>
      </c>
      <c r="V896">
        <v>2.87</v>
      </c>
      <c r="W896">
        <v>0.95</v>
      </c>
      <c r="X896">
        <v>47.86</v>
      </c>
      <c r="Y896" s="13">
        <f t="shared" si="69"/>
        <v>33.501999999999995</v>
      </c>
      <c r="Z896" s="13">
        <f t="shared" si="70"/>
        <v>26.801599999999997</v>
      </c>
      <c r="AA896" s="71">
        <f t="shared" si="71"/>
        <v>916.31</v>
      </c>
      <c r="AB896" s="72">
        <f t="shared" si="72"/>
        <v>65.450714285714284</v>
      </c>
    </row>
    <row r="897" spans="3:28" x14ac:dyDescent="0.35">
      <c r="C897" t="s">
        <v>132</v>
      </c>
      <c r="D897">
        <v>25.44</v>
      </c>
      <c r="E897">
        <v>1.01</v>
      </c>
      <c r="F897">
        <v>9.77</v>
      </c>
      <c r="G897">
        <v>711.74</v>
      </c>
      <c r="H897">
        <v>0</v>
      </c>
      <c r="I897">
        <v>1.1499999999999999</v>
      </c>
      <c r="J897">
        <v>0.85</v>
      </c>
      <c r="K897">
        <v>4</v>
      </c>
      <c r="L897">
        <v>2.67</v>
      </c>
      <c r="M897">
        <v>19</v>
      </c>
      <c r="N897">
        <v>483.32</v>
      </c>
      <c r="O897">
        <v>249.55</v>
      </c>
      <c r="P897">
        <v>233.78</v>
      </c>
      <c r="Q897">
        <v>2.86</v>
      </c>
      <c r="R897">
        <v>1.46</v>
      </c>
      <c r="S897">
        <v>0.69</v>
      </c>
      <c r="T897">
        <v>3</v>
      </c>
      <c r="U897">
        <v>3.32</v>
      </c>
      <c r="V897">
        <v>2.86</v>
      </c>
      <c r="W897">
        <v>0.94</v>
      </c>
      <c r="X897">
        <v>47.78</v>
      </c>
      <c r="Y897" s="13">
        <f t="shared" si="69"/>
        <v>33.446000000000005</v>
      </c>
      <c r="Z897" s="13">
        <f t="shared" si="70"/>
        <v>26.756800000000002</v>
      </c>
      <c r="AA897" s="71">
        <f t="shared" si="71"/>
        <v>916.22</v>
      </c>
      <c r="AB897" s="72">
        <f t="shared" si="72"/>
        <v>65.444285714285712</v>
      </c>
    </row>
    <row r="898" spans="3:28" x14ac:dyDescent="0.35">
      <c r="C898" t="s">
        <v>132</v>
      </c>
      <c r="D898">
        <v>25.45</v>
      </c>
      <c r="E898">
        <v>1.01</v>
      </c>
      <c r="F898">
        <v>9.86</v>
      </c>
      <c r="G898">
        <v>712.08</v>
      </c>
      <c r="H898">
        <v>0</v>
      </c>
      <c r="I898">
        <v>1.1499999999999999</v>
      </c>
      <c r="J898">
        <v>0.86</v>
      </c>
      <c r="K898">
        <v>4</v>
      </c>
      <c r="L898">
        <v>2.68</v>
      </c>
      <c r="M898">
        <v>19</v>
      </c>
      <c r="N898">
        <v>483.47</v>
      </c>
      <c r="O898">
        <v>249.63</v>
      </c>
      <c r="P898">
        <v>233.85</v>
      </c>
      <c r="Q898">
        <v>2.86</v>
      </c>
      <c r="R898">
        <v>1.47</v>
      </c>
      <c r="S898">
        <v>0.69</v>
      </c>
      <c r="T898">
        <v>3</v>
      </c>
      <c r="U898">
        <v>3.32</v>
      </c>
      <c r="V898">
        <v>2.86</v>
      </c>
      <c r="W898">
        <v>0.94</v>
      </c>
      <c r="X898">
        <v>47.79</v>
      </c>
      <c r="Y898" s="13">
        <f t="shared" si="69"/>
        <v>33.452999999999996</v>
      </c>
      <c r="Z898" s="13">
        <f t="shared" si="70"/>
        <v>26.7624</v>
      </c>
      <c r="AA898" s="71">
        <f t="shared" si="71"/>
        <v>916.15</v>
      </c>
      <c r="AB898" s="72">
        <f t="shared" si="72"/>
        <v>65.439285714285717</v>
      </c>
    </row>
    <row r="899" spans="3:28" x14ac:dyDescent="0.35">
      <c r="C899" t="s">
        <v>132</v>
      </c>
      <c r="D899">
        <v>25.45</v>
      </c>
      <c r="E899">
        <v>1.01</v>
      </c>
      <c r="F899">
        <v>9.9600000000000009</v>
      </c>
      <c r="G899">
        <v>711.44</v>
      </c>
      <c r="H899">
        <v>0</v>
      </c>
      <c r="I899">
        <v>1.1499999999999999</v>
      </c>
      <c r="J899">
        <v>0.86</v>
      </c>
      <c r="K899">
        <v>4</v>
      </c>
      <c r="L899">
        <v>2.68</v>
      </c>
      <c r="M899">
        <v>19</v>
      </c>
      <c r="N899">
        <v>483.64</v>
      </c>
      <c r="O899">
        <v>249.71</v>
      </c>
      <c r="P899">
        <v>233.93</v>
      </c>
      <c r="Q899">
        <v>2.86</v>
      </c>
      <c r="R899">
        <v>1.48</v>
      </c>
      <c r="S899">
        <v>0.69</v>
      </c>
      <c r="T899">
        <v>3</v>
      </c>
      <c r="U899">
        <v>3.32</v>
      </c>
      <c r="V899">
        <v>2.86</v>
      </c>
      <c r="W899">
        <v>0.94</v>
      </c>
      <c r="X899">
        <v>47.81</v>
      </c>
      <c r="Y899" s="13">
        <f t="shared" si="69"/>
        <v>33.466999999999999</v>
      </c>
      <c r="Z899" s="13">
        <f t="shared" si="70"/>
        <v>26.773600000000002</v>
      </c>
      <c r="AA899" s="71">
        <f t="shared" si="71"/>
        <v>916.06999999999994</v>
      </c>
      <c r="AB899" s="72">
        <f t="shared" si="72"/>
        <v>65.433571428571426</v>
      </c>
    </row>
    <row r="900" spans="3:28" x14ac:dyDescent="0.35">
      <c r="C900" t="s">
        <v>132</v>
      </c>
      <c r="D900">
        <v>25.46</v>
      </c>
      <c r="E900">
        <v>1.01</v>
      </c>
      <c r="F900">
        <v>9.9600000000000009</v>
      </c>
      <c r="G900">
        <v>710.24</v>
      </c>
      <c r="H900">
        <v>0</v>
      </c>
      <c r="I900">
        <v>1.1499999999999999</v>
      </c>
      <c r="J900">
        <v>0.86</v>
      </c>
      <c r="K900">
        <v>4</v>
      </c>
      <c r="L900">
        <v>2.68</v>
      </c>
      <c r="M900">
        <v>19</v>
      </c>
      <c r="N900">
        <v>483.8</v>
      </c>
      <c r="O900">
        <v>249.79</v>
      </c>
      <c r="P900">
        <v>234</v>
      </c>
      <c r="Q900">
        <v>2.86</v>
      </c>
      <c r="R900">
        <v>1.49</v>
      </c>
      <c r="S900">
        <v>0.69</v>
      </c>
      <c r="T900">
        <v>3</v>
      </c>
      <c r="U900">
        <v>3.32</v>
      </c>
      <c r="V900">
        <v>2.86</v>
      </c>
      <c r="W900">
        <v>0.94</v>
      </c>
      <c r="X900">
        <v>47.84</v>
      </c>
      <c r="Y900" s="13">
        <f t="shared" si="69"/>
        <v>33.488</v>
      </c>
      <c r="Z900" s="13">
        <f t="shared" si="70"/>
        <v>26.790399999999998</v>
      </c>
      <c r="AA900" s="71">
        <f t="shared" si="71"/>
        <v>916</v>
      </c>
      <c r="AB900" s="72">
        <f t="shared" si="72"/>
        <v>65.428571428571431</v>
      </c>
    </row>
    <row r="901" spans="3:28" x14ac:dyDescent="0.35">
      <c r="C901" t="s">
        <v>132</v>
      </c>
      <c r="D901">
        <v>25.47</v>
      </c>
      <c r="E901">
        <v>1.01</v>
      </c>
      <c r="F901">
        <v>9.9600000000000009</v>
      </c>
      <c r="G901">
        <v>711.26</v>
      </c>
      <c r="H901">
        <v>0</v>
      </c>
      <c r="I901">
        <v>1.1499999999999999</v>
      </c>
      <c r="J901">
        <v>0.86</v>
      </c>
      <c r="K901">
        <v>4</v>
      </c>
      <c r="L901">
        <v>2.68</v>
      </c>
      <c r="M901">
        <v>19</v>
      </c>
      <c r="N901">
        <v>483.97</v>
      </c>
      <c r="O901">
        <v>249.88</v>
      </c>
      <c r="P901">
        <v>234.09</v>
      </c>
      <c r="Q901">
        <v>2.86</v>
      </c>
      <c r="R901">
        <v>1.49</v>
      </c>
      <c r="S901">
        <v>0.69</v>
      </c>
      <c r="T901">
        <v>3</v>
      </c>
      <c r="U901">
        <v>3.32</v>
      </c>
      <c r="V901">
        <v>2.86</v>
      </c>
      <c r="W901">
        <v>0.94</v>
      </c>
      <c r="X901">
        <v>47.86</v>
      </c>
      <c r="Y901" s="13">
        <f t="shared" si="69"/>
        <v>33.501999999999995</v>
      </c>
      <c r="Z901" s="13">
        <f t="shared" si="70"/>
        <v>26.801599999999997</v>
      </c>
      <c r="AA901" s="71">
        <f t="shared" si="71"/>
        <v>915.91</v>
      </c>
      <c r="AB901" s="72">
        <f t="shared" si="72"/>
        <v>65.422142857142859</v>
      </c>
    </row>
    <row r="902" spans="3:28" x14ac:dyDescent="0.35">
      <c r="C902" t="s">
        <v>132</v>
      </c>
      <c r="D902">
        <v>25.48</v>
      </c>
      <c r="E902">
        <v>1.01</v>
      </c>
      <c r="F902">
        <v>9.9600000000000009</v>
      </c>
      <c r="G902">
        <v>712.74</v>
      </c>
      <c r="H902">
        <v>0</v>
      </c>
      <c r="I902">
        <v>1.1499999999999999</v>
      </c>
      <c r="J902">
        <v>0.87</v>
      </c>
      <c r="K902">
        <v>4</v>
      </c>
      <c r="L902">
        <v>2.68</v>
      </c>
      <c r="M902">
        <v>19</v>
      </c>
      <c r="N902">
        <v>484.14</v>
      </c>
      <c r="O902">
        <v>249.97</v>
      </c>
      <c r="P902">
        <v>234.17</v>
      </c>
      <c r="Q902">
        <v>2.86</v>
      </c>
      <c r="R902">
        <v>1.49</v>
      </c>
      <c r="S902">
        <v>0.69</v>
      </c>
      <c r="T902">
        <v>3</v>
      </c>
      <c r="U902">
        <v>3.32</v>
      </c>
      <c r="V902">
        <v>2.86</v>
      </c>
      <c r="W902">
        <v>0.94</v>
      </c>
      <c r="X902">
        <v>47.83</v>
      </c>
      <c r="Y902" s="13">
        <f t="shared" si="69"/>
        <v>33.481000000000002</v>
      </c>
      <c r="Z902" s="13">
        <f t="shared" si="70"/>
        <v>26.784800000000001</v>
      </c>
      <c r="AA902" s="71">
        <f t="shared" si="71"/>
        <v>915.83</v>
      </c>
      <c r="AB902" s="72">
        <f t="shared" si="72"/>
        <v>65.416428571428568</v>
      </c>
    </row>
    <row r="903" spans="3:28" x14ac:dyDescent="0.35">
      <c r="C903" t="s">
        <v>132</v>
      </c>
      <c r="D903">
        <v>25.49</v>
      </c>
      <c r="E903">
        <v>1.01</v>
      </c>
      <c r="F903">
        <v>10.050000000000001</v>
      </c>
      <c r="G903">
        <v>714.81</v>
      </c>
      <c r="H903">
        <v>0</v>
      </c>
      <c r="I903">
        <v>1.1499999999999999</v>
      </c>
      <c r="J903">
        <v>0.87</v>
      </c>
      <c r="K903">
        <v>4</v>
      </c>
      <c r="L903">
        <v>2.68</v>
      </c>
      <c r="M903">
        <v>19</v>
      </c>
      <c r="N903">
        <v>484.29</v>
      </c>
      <c r="O903">
        <v>250.05</v>
      </c>
      <c r="P903">
        <v>234.24</v>
      </c>
      <c r="Q903">
        <v>2.85</v>
      </c>
      <c r="R903">
        <v>1.5</v>
      </c>
      <c r="S903">
        <v>0.7</v>
      </c>
      <c r="T903">
        <v>3</v>
      </c>
      <c r="U903">
        <v>3.32</v>
      </c>
      <c r="V903">
        <v>2.85</v>
      </c>
      <c r="W903">
        <v>0.94</v>
      </c>
      <c r="X903">
        <v>47.73</v>
      </c>
      <c r="Y903" s="13">
        <f t="shared" ref="Y903:Y966" si="73">X903*14/20</f>
        <v>33.410999999999994</v>
      </c>
      <c r="Z903" s="13">
        <f t="shared" ref="Z903:Z966" si="74">X903*14/25</f>
        <v>26.728799999999996</v>
      </c>
      <c r="AA903" s="71">
        <f t="shared" ref="AA903:AA966" si="75">I903*1000-P903</f>
        <v>915.76</v>
      </c>
      <c r="AB903" s="72">
        <f t="shared" ref="AB903:AB966" si="76">AA903/14</f>
        <v>65.411428571428573</v>
      </c>
    </row>
    <row r="904" spans="3:28" x14ac:dyDescent="0.35">
      <c r="C904" t="s">
        <v>132</v>
      </c>
      <c r="D904">
        <v>25.5</v>
      </c>
      <c r="E904">
        <v>1.01</v>
      </c>
      <c r="F904">
        <v>10.050000000000001</v>
      </c>
      <c r="G904">
        <v>716.85</v>
      </c>
      <c r="H904">
        <v>0</v>
      </c>
      <c r="I904">
        <v>1.1499999999999999</v>
      </c>
      <c r="J904">
        <v>0.87</v>
      </c>
      <c r="K904">
        <v>4</v>
      </c>
      <c r="L904">
        <v>2.68</v>
      </c>
      <c r="M904">
        <v>19</v>
      </c>
      <c r="N904">
        <v>484.46</v>
      </c>
      <c r="O904">
        <v>250.14</v>
      </c>
      <c r="P904">
        <v>234.33</v>
      </c>
      <c r="Q904">
        <v>2.85</v>
      </c>
      <c r="R904">
        <v>1.51</v>
      </c>
      <c r="S904">
        <v>0.7</v>
      </c>
      <c r="T904">
        <v>3</v>
      </c>
      <c r="U904">
        <v>3.32</v>
      </c>
      <c r="V904">
        <v>2.85</v>
      </c>
      <c r="W904">
        <v>0.94</v>
      </c>
      <c r="X904">
        <v>47.65</v>
      </c>
      <c r="Y904" s="13">
        <f t="shared" si="73"/>
        <v>33.355000000000004</v>
      </c>
      <c r="Z904" s="13">
        <f t="shared" si="74"/>
        <v>26.684000000000001</v>
      </c>
      <c r="AA904" s="71">
        <f t="shared" si="75"/>
        <v>915.67</v>
      </c>
      <c r="AB904" s="72">
        <f t="shared" si="76"/>
        <v>65.405000000000001</v>
      </c>
    </row>
    <row r="905" spans="3:28" x14ac:dyDescent="0.35">
      <c r="C905" t="s">
        <v>132</v>
      </c>
      <c r="D905">
        <v>25.51</v>
      </c>
      <c r="E905">
        <v>1.01</v>
      </c>
      <c r="F905">
        <v>10.050000000000001</v>
      </c>
      <c r="G905">
        <v>717.93</v>
      </c>
      <c r="H905">
        <v>0</v>
      </c>
      <c r="I905">
        <v>1.1499999999999999</v>
      </c>
      <c r="J905">
        <v>0.87</v>
      </c>
      <c r="K905">
        <v>4</v>
      </c>
      <c r="L905">
        <v>2.68</v>
      </c>
      <c r="M905">
        <v>19</v>
      </c>
      <c r="N905">
        <v>484.61</v>
      </c>
      <c r="O905">
        <v>250.21</v>
      </c>
      <c r="P905">
        <v>234.4</v>
      </c>
      <c r="Q905">
        <v>2.85</v>
      </c>
      <c r="R905">
        <v>1.51</v>
      </c>
      <c r="S905">
        <v>0.7</v>
      </c>
      <c r="T905">
        <v>3</v>
      </c>
      <c r="U905">
        <v>3.32</v>
      </c>
      <c r="V905">
        <v>2.85</v>
      </c>
      <c r="W905">
        <v>0.94</v>
      </c>
      <c r="X905">
        <v>47.64</v>
      </c>
      <c r="Y905" s="13">
        <f t="shared" si="73"/>
        <v>33.347999999999999</v>
      </c>
      <c r="Z905" s="13">
        <f t="shared" si="74"/>
        <v>26.6784</v>
      </c>
      <c r="AA905" s="71">
        <f t="shared" si="75"/>
        <v>915.6</v>
      </c>
      <c r="AB905" s="72">
        <f t="shared" si="76"/>
        <v>65.400000000000006</v>
      </c>
    </row>
    <row r="906" spans="3:28" x14ac:dyDescent="0.35">
      <c r="C906" t="s">
        <v>132</v>
      </c>
      <c r="D906">
        <v>25.52</v>
      </c>
      <c r="E906">
        <v>1.01</v>
      </c>
      <c r="F906">
        <v>10.050000000000001</v>
      </c>
      <c r="G906">
        <v>716.45</v>
      </c>
      <c r="H906">
        <v>0</v>
      </c>
      <c r="I906">
        <v>1.1499999999999999</v>
      </c>
      <c r="J906">
        <v>0.87</v>
      </c>
      <c r="K906">
        <v>4</v>
      </c>
      <c r="L906">
        <v>2.68</v>
      </c>
      <c r="M906">
        <v>19</v>
      </c>
      <c r="N906">
        <v>484.78</v>
      </c>
      <c r="O906">
        <v>250.3</v>
      </c>
      <c r="P906">
        <v>234.48</v>
      </c>
      <c r="Q906">
        <v>2.84</v>
      </c>
      <c r="R906">
        <v>1.51</v>
      </c>
      <c r="S906">
        <v>0.7</v>
      </c>
      <c r="T906">
        <v>3</v>
      </c>
      <c r="U906">
        <v>3.32</v>
      </c>
      <c r="V906">
        <v>2.84</v>
      </c>
      <c r="W906">
        <v>0.94</v>
      </c>
      <c r="X906">
        <v>47.59</v>
      </c>
      <c r="Y906" s="13">
        <f t="shared" si="73"/>
        <v>33.313000000000002</v>
      </c>
      <c r="Z906" s="13">
        <f t="shared" si="74"/>
        <v>26.650400000000001</v>
      </c>
      <c r="AA906" s="71">
        <f t="shared" si="75"/>
        <v>915.52</v>
      </c>
      <c r="AB906" s="72">
        <f t="shared" si="76"/>
        <v>65.394285714285715</v>
      </c>
    </row>
    <row r="907" spans="3:28" x14ac:dyDescent="0.35">
      <c r="C907" t="s">
        <v>132</v>
      </c>
      <c r="D907">
        <v>25.52</v>
      </c>
      <c r="E907">
        <v>1.01</v>
      </c>
      <c r="F907">
        <v>10.050000000000001</v>
      </c>
      <c r="G907">
        <v>716.5</v>
      </c>
      <c r="H907">
        <v>0</v>
      </c>
      <c r="I907">
        <v>1.1499999999999999</v>
      </c>
      <c r="J907">
        <v>0.88</v>
      </c>
      <c r="K907">
        <v>4</v>
      </c>
      <c r="L907">
        <v>2.68</v>
      </c>
      <c r="M907">
        <v>19</v>
      </c>
      <c r="N907">
        <v>484.94</v>
      </c>
      <c r="O907">
        <v>250.38</v>
      </c>
      <c r="P907">
        <v>234.56</v>
      </c>
      <c r="Q907">
        <v>2.84</v>
      </c>
      <c r="R907">
        <v>1.52</v>
      </c>
      <c r="S907">
        <v>0.7</v>
      </c>
      <c r="T907">
        <v>3</v>
      </c>
      <c r="U907">
        <v>3.33</v>
      </c>
      <c r="V907">
        <v>2.84</v>
      </c>
      <c r="W907">
        <v>0.94</v>
      </c>
      <c r="X907">
        <v>47.54</v>
      </c>
      <c r="Y907" s="13">
        <f t="shared" si="73"/>
        <v>33.277999999999999</v>
      </c>
      <c r="Z907" s="13">
        <f t="shared" si="74"/>
        <v>26.622399999999999</v>
      </c>
      <c r="AA907" s="71">
        <f t="shared" si="75"/>
        <v>915.44</v>
      </c>
      <c r="AB907" s="72">
        <f t="shared" si="76"/>
        <v>65.388571428571439</v>
      </c>
    </row>
    <row r="908" spans="3:28" x14ac:dyDescent="0.35">
      <c r="C908" t="s">
        <v>132</v>
      </c>
      <c r="D908">
        <v>25.53</v>
      </c>
      <c r="E908">
        <v>1.01</v>
      </c>
      <c r="F908">
        <v>10.15</v>
      </c>
      <c r="G908">
        <v>720.24</v>
      </c>
      <c r="H908">
        <v>0</v>
      </c>
      <c r="I908">
        <v>1.1499999999999999</v>
      </c>
      <c r="J908">
        <v>0.89</v>
      </c>
      <c r="K908">
        <v>4</v>
      </c>
      <c r="L908">
        <v>2.68</v>
      </c>
      <c r="M908">
        <v>19</v>
      </c>
      <c r="N908">
        <v>485.11</v>
      </c>
      <c r="O908">
        <v>250.47</v>
      </c>
      <c r="P908">
        <v>234.64</v>
      </c>
      <c r="Q908">
        <v>2.83</v>
      </c>
      <c r="R908">
        <v>1.53</v>
      </c>
      <c r="S908">
        <v>0.7</v>
      </c>
      <c r="T908">
        <v>3</v>
      </c>
      <c r="U908">
        <v>3.33</v>
      </c>
      <c r="V908">
        <v>2.83</v>
      </c>
      <c r="W908">
        <v>0.93</v>
      </c>
      <c r="X908">
        <v>47.42</v>
      </c>
      <c r="Y908" s="13">
        <f t="shared" si="73"/>
        <v>33.194000000000003</v>
      </c>
      <c r="Z908" s="13">
        <f t="shared" si="74"/>
        <v>26.555199999999999</v>
      </c>
      <c r="AA908" s="71">
        <f t="shared" si="75"/>
        <v>915.36</v>
      </c>
      <c r="AB908" s="72">
        <f t="shared" si="76"/>
        <v>65.382857142857148</v>
      </c>
    </row>
    <row r="909" spans="3:28" x14ac:dyDescent="0.35">
      <c r="C909" t="s">
        <v>132</v>
      </c>
      <c r="D909">
        <v>25.54</v>
      </c>
      <c r="E909">
        <v>1</v>
      </c>
      <c r="F909">
        <v>10.34</v>
      </c>
      <c r="G909">
        <v>716.27</v>
      </c>
      <c r="H909">
        <v>0</v>
      </c>
      <c r="I909">
        <v>1.1499999999999999</v>
      </c>
      <c r="J909">
        <v>0.89</v>
      </c>
      <c r="K909">
        <v>4</v>
      </c>
      <c r="L909">
        <v>2.68</v>
      </c>
      <c r="M909">
        <v>19</v>
      </c>
      <c r="N909">
        <v>485.28</v>
      </c>
      <c r="O909">
        <v>250.56</v>
      </c>
      <c r="P909">
        <v>234.72</v>
      </c>
      <c r="Q909">
        <v>2.83</v>
      </c>
      <c r="R909">
        <v>1.55</v>
      </c>
      <c r="S909">
        <v>0.7</v>
      </c>
      <c r="T909">
        <v>3</v>
      </c>
      <c r="U909">
        <v>3.33</v>
      </c>
      <c r="V909">
        <v>2.83</v>
      </c>
      <c r="W909">
        <v>0.93</v>
      </c>
      <c r="X909">
        <v>47.42</v>
      </c>
      <c r="Y909" s="13">
        <f t="shared" si="73"/>
        <v>33.194000000000003</v>
      </c>
      <c r="Z909" s="13">
        <f t="shared" si="74"/>
        <v>26.555199999999999</v>
      </c>
      <c r="AA909" s="71">
        <f t="shared" si="75"/>
        <v>915.28</v>
      </c>
      <c r="AB909" s="72">
        <f t="shared" si="76"/>
        <v>65.377142857142857</v>
      </c>
    </row>
    <row r="910" spans="3:28" x14ac:dyDescent="0.35">
      <c r="C910" t="s">
        <v>132</v>
      </c>
      <c r="D910">
        <v>25.55</v>
      </c>
      <c r="E910">
        <v>1.01</v>
      </c>
      <c r="F910">
        <v>10.34</v>
      </c>
      <c r="G910">
        <v>714.97</v>
      </c>
      <c r="H910">
        <v>0</v>
      </c>
      <c r="I910">
        <v>1.1499999999999999</v>
      </c>
      <c r="J910">
        <v>0.9</v>
      </c>
      <c r="K910">
        <v>4</v>
      </c>
      <c r="L910">
        <v>2.69</v>
      </c>
      <c r="M910">
        <v>19</v>
      </c>
      <c r="N910">
        <v>485.43</v>
      </c>
      <c r="O910">
        <v>250.64</v>
      </c>
      <c r="P910">
        <v>234.8</v>
      </c>
      <c r="Q910">
        <v>2.82</v>
      </c>
      <c r="R910">
        <v>1.56</v>
      </c>
      <c r="S910">
        <v>0.7</v>
      </c>
      <c r="T910">
        <v>3</v>
      </c>
      <c r="U910">
        <v>3.33</v>
      </c>
      <c r="V910">
        <v>2.82</v>
      </c>
      <c r="W910">
        <v>0.93</v>
      </c>
      <c r="X910">
        <v>47.36</v>
      </c>
      <c r="Y910" s="13">
        <f t="shared" si="73"/>
        <v>33.152000000000001</v>
      </c>
      <c r="Z910" s="13">
        <f t="shared" si="74"/>
        <v>26.521599999999999</v>
      </c>
      <c r="AA910" s="71">
        <f t="shared" si="75"/>
        <v>915.2</v>
      </c>
      <c r="AB910" s="72">
        <f t="shared" si="76"/>
        <v>65.371428571428581</v>
      </c>
    </row>
    <row r="911" spans="3:28" x14ac:dyDescent="0.35">
      <c r="C911" t="s">
        <v>132</v>
      </c>
      <c r="D911">
        <v>25.56</v>
      </c>
      <c r="E911">
        <v>1</v>
      </c>
      <c r="F911">
        <v>10.44</v>
      </c>
      <c r="G911">
        <v>713.61</v>
      </c>
      <c r="H911">
        <v>0</v>
      </c>
      <c r="I911">
        <v>1.1499999999999999</v>
      </c>
      <c r="J911">
        <v>0.91</v>
      </c>
      <c r="K911">
        <v>4</v>
      </c>
      <c r="L911">
        <v>2.69</v>
      </c>
      <c r="M911">
        <v>19</v>
      </c>
      <c r="N911">
        <v>485.6</v>
      </c>
      <c r="O911">
        <v>250.72</v>
      </c>
      <c r="P911">
        <v>234.88</v>
      </c>
      <c r="Q911">
        <v>2.82</v>
      </c>
      <c r="R911">
        <v>1.57</v>
      </c>
      <c r="S911">
        <v>0.7</v>
      </c>
      <c r="T911">
        <v>3</v>
      </c>
      <c r="U911">
        <v>3.34</v>
      </c>
      <c r="V911">
        <v>2.82</v>
      </c>
      <c r="W911">
        <v>0.93</v>
      </c>
      <c r="X911">
        <v>47.34</v>
      </c>
      <c r="Y911" s="13">
        <f t="shared" si="73"/>
        <v>33.137999999999998</v>
      </c>
      <c r="Z911" s="13">
        <f t="shared" si="74"/>
        <v>26.510400000000001</v>
      </c>
      <c r="AA911" s="71">
        <f t="shared" si="75"/>
        <v>915.12</v>
      </c>
      <c r="AB911" s="72">
        <f t="shared" si="76"/>
        <v>65.36571428571429</v>
      </c>
    </row>
    <row r="912" spans="3:28" x14ac:dyDescent="0.35">
      <c r="C912" t="s">
        <v>132</v>
      </c>
      <c r="D912">
        <v>25.57</v>
      </c>
      <c r="E912">
        <v>1.01</v>
      </c>
      <c r="F912">
        <v>10.53</v>
      </c>
      <c r="G912">
        <v>712.42</v>
      </c>
      <c r="H912">
        <v>0</v>
      </c>
      <c r="I912">
        <v>1.1499999999999999</v>
      </c>
      <c r="J912">
        <v>0.92</v>
      </c>
      <c r="K912">
        <v>4</v>
      </c>
      <c r="L912">
        <v>2.69</v>
      </c>
      <c r="M912">
        <v>19</v>
      </c>
      <c r="N912">
        <v>485.75</v>
      </c>
      <c r="O912">
        <v>250.8</v>
      </c>
      <c r="P912">
        <v>234.95</v>
      </c>
      <c r="Q912">
        <v>2.82</v>
      </c>
      <c r="R912">
        <v>1.59</v>
      </c>
      <c r="S912">
        <v>0.7</v>
      </c>
      <c r="T912">
        <v>3</v>
      </c>
      <c r="U912">
        <v>3.34</v>
      </c>
      <c r="V912">
        <v>2.82</v>
      </c>
      <c r="W912">
        <v>0.93</v>
      </c>
      <c r="X912">
        <v>47.36</v>
      </c>
      <c r="Y912" s="13">
        <f t="shared" si="73"/>
        <v>33.152000000000001</v>
      </c>
      <c r="Z912" s="13">
        <f t="shared" si="74"/>
        <v>26.521599999999999</v>
      </c>
      <c r="AA912" s="71">
        <f t="shared" si="75"/>
        <v>915.05</v>
      </c>
      <c r="AB912" s="72">
        <f t="shared" si="76"/>
        <v>65.36071428571428</v>
      </c>
    </row>
    <row r="913" spans="3:28" x14ac:dyDescent="0.35">
      <c r="C913" t="s">
        <v>132</v>
      </c>
      <c r="D913">
        <v>25.57</v>
      </c>
      <c r="E913">
        <v>1.01</v>
      </c>
      <c r="F913">
        <v>10.63</v>
      </c>
      <c r="G913">
        <v>715.41</v>
      </c>
      <c r="H913">
        <v>0</v>
      </c>
      <c r="I913">
        <v>1.1499999999999999</v>
      </c>
      <c r="J913">
        <v>0.92</v>
      </c>
      <c r="K913">
        <v>4</v>
      </c>
      <c r="L913">
        <v>2.69</v>
      </c>
      <c r="M913">
        <v>19</v>
      </c>
      <c r="N913">
        <v>485.92</v>
      </c>
      <c r="O913">
        <v>250.89</v>
      </c>
      <c r="P913">
        <v>235.03</v>
      </c>
      <c r="Q913">
        <v>2.83</v>
      </c>
      <c r="R913">
        <v>1.6</v>
      </c>
      <c r="S913">
        <v>0.7</v>
      </c>
      <c r="T913">
        <v>3</v>
      </c>
      <c r="U913">
        <v>3.34</v>
      </c>
      <c r="V913">
        <v>2.83</v>
      </c>
      <c r="W913">
        <v>0.93</v>
      </c>
      <c r="X913">
        <v>47.44</v>
      </c>
      <c r="Y913" s="13">
        <f t="shared" si="73"/>
        <v>33.207999999999998</v>
      </c>
      <c r="Z913" s="13">
        <f t="shared" si="74"/>
        <v>26.566399999999998</v>
      </c>
      <c r="AA913" s="71">
        <f t="shared" si="75"/>
        <v>914.97</v>
      </c>
      <c r="AB913" s="72">
        <f t="shared" si="76"/>
        <v>65.355000000000004</v>
      </c>
    </row>
    <row r="914" spans="3:28" x14ac:dyDescent="0.35">
      <c r="C914" t="s">
        <v>132</v>
      </c>
      <c r="D914">
        <v>25.58</v>
      </c>
      <c r="E914">
        <v>1.01</v>
      </c>
      <c r="F914">
        <v>10.63</v>
      </c>
      <c r="G914">
        <v>714.61</v>
      </c>
      <c r="H914">
        <v>0</v>
      </c>
      <c r="I914">
        <v>1.1499999999999999</v>
      </c>
      <c r="J914">
        <v>0.92</v>
      </c>
      <c r="K914">
        <v>4</v>
      </c>
      <c r="L914">
        <v>2.69</v>
      </c>
      <c r="M914">
        <v>19</v>
      </c>
      <c r="N914">
        <v>486.08</v>
      </c>
      <c r="O914">
        <v>250.97</v>
      </c>
      <c r="P914">
        <v>235.11</v>
      </c>
      <c r="Q914">
        <v>2.84</v>
      </c>
      <c r="R914">
        <v>1.59</v>
      </c>
      <c r="S914">
        <v>0.7</v>
      </c>
      <c r="T914">
        <v>3</v>
      </c>
      <c r="U914">
        <v>3.34</v>
      </c>
      <c r="V914">
        <v>2.84</v>
      </c>
      <c r="W914">
        <v>0.94</v>
      </c>
      <c r="X914">
        <v>47.61</v>
      </c>
      <c r="Y914" s="13">
        <f t="shared" si="73"/>
        <v>33.326999999999998</v>
      </c>
      <c r="Z914" s="13">
        <f t="shared" si="74"/>
        <v>26.6616</v>
      </c>
      <c r="AA914" s="71">
        <f t="shared" si="75"/>
        <v>914.89</v>
      </c>
      <c r="AB914" s="72">
        <f t="shared" si="76"/>
        <v>65.349285714285713</v>
      </c>
    </row>
    <row r="915" spans="3:28" x14ac:dyDescent="0.35">
      <c r="C915" t="s">
        <v>132</v>
      </c>
      <c r="D915">
        <v>25.59</v>
      </c>
      <c r="E915">
        <v>1.01</v>
      </c>
      <c r="F915">
        <v>10.53</v>
      </c>
      <c r="G915">
        <v>717.52</v>
      </c>
      <c r="H915">
        <v>0</v>
      </c>
      <c r="I915">
        <v>1.1599999999999999</v>
      </c>
      <c r="J915">
        <v>0.91</v>
      </c>
      <c r="K915">
        <v>4</v>
      </c>
      <c r="L915">
        <v>2.69</v>
      </c>
      <c r="M915">
        <v>19</v>
      </c>
      <c r="N915">
        <v>486.25</v>
      </c>
      <c r="O915">
        <v>251.06</v>
      </c>
      <c r="P915">
        <v>235.19</v>
      </c>
      <c r="Q915">
        <v>2.85</v>
      </c>
      <c r="R915">
        <v>1.57</v>
      </c>
      <c r="S915">
        <v>0.7</v>
      </c>
      <c r="T915">
        <v>3</v>
      </c>
      <c r="U915">
        <v>3.33</v>
      </c>
      <c r="V915">
        <v>2.85</v>
      </c>
      <c r="W915">
        <v>0.94</v>
      </c>
      <c r="X915">
        <v>47.81</v>
      </c>
      <c r="Y915" s="13">
        <f t="shared" si="73"/>
        <v>33.466999999999999</v>
      </c>
      <c r="Z915" s="13">
        <f t="shared" si="74"/>
        <v>26.773600000000002</v>
      </c>
      <c r="AA915" s="71">
        <f t="shared" si="75"/>
        <v>924.81</v>
      </c>
      <c r="AB915" s="72">
        <f t="shared" si="76"/>
        <v>66.057857142857145</v>
      </c>
    </row>
    <row r="916" spans="3:28" x14ac:dyDescent="0.35">
      <c r="C916" t="s">
        <v>132</v>
      </c>
      <c r="D916">
        <v>25.6</v>
      </c>
      <c r="E916">
        <v>1.02</v>
      </c>
      <c r="F916">
        <v>10.44</v>
      </c>
      <c r="G916">
        <v>718.8</v>
      </c>
      <c r="H916">
        <v>0</v>
      </c>
      <c r="I916">
        <v>1.1599999999999999</v>
      </c>
      <c r="J916">
        <v>0.9</v>
      </c>
      <c r="K916">
        <v>4</v>
      </c>
      <c r="L916">
        <v>2.68</v>
      </c>
      <c r="M916">
        <v>19</v>
      </c>
      <c r="N916">
        <v>486.42</v>
      </c>
      <c r="O916">
        <v>251.15</v>
      </c>
      <c r="P916">
        <v>235.27</v>
      </c>
      <c r="Q916">
        <v>2.86</v>
      </c>
      <c r="R916">
        <v>1.55</v>
      </c>
      <c r="S916">
        <v>0.69</v>
      </c>
      <c r="T916">
        <v>3</v>
      </c>
      <c r="U916">
        <v>3.33</v>
      </c>
      <c r="V916">
        <v>2.86</v>
      </c>
      <c r="W916">
        <v>0.94</v>
      </c>
      <c r="X916">
        <v>48.08</v>
      </c>
      <c r="Y916" s="13">
        <f t="shared" si="73"/>
        <v>33.655999999999999</v>
      </c>
      <c r="Z916" s="13">
        <f t="shared" si="74"/>
        <v>26.924800000000001</v>
      </c>
      <c r="AA916" s="71">
        <f t="shared" si="75"/>
        <v>924.73</v>
      </c>
      <c r="AB916" s="72">
        <f t="shared" si="76"/>
        <v>66.052142857142854</v>
      </c>
    </row>
    <row r="917" spans="3:28" x14ac:dyDescent="0.35">
      <c r="C917" t="s">
        <v>132</v>
      </c>
      <c r="D917">
        <v>25.61</v>
      </c>
      <c r="E917">
        <v>1.02</v>
      </c>
      <c r="F917">
        <v>10.25</v>
      </c>
      <c r="G917">
        <v>719.94</v>
      </c>
      <c r="H917">
        <v>0</v>
      </c>
      <c r="I917">
        <v>1.1599999999999999</v>
      </c>
      <c r="J917">
        <v>0.89</v>
      </c>
      <c r="K917">
        <v>4</v>
      </c>
      <c r="L917">
        <v>2.68</v>
      </c>
      <c r="M917">
        <v>19</v>
      </c>
      <c r="N917">
        <v>486.57</v>
      </c>
      <c r="O917">
        <v>251.22</v>
      </c>
      <c r="P917">
        <v>235.35</v>
      </c>
      <c r="Q917">
        <v>2.88</v>
      </c>
      <c r="R917">
        <v>1.52</v>
      </c>
      <c r="S917">
        <v>0.69</v>
      </c>
      <c r="T917">
        <v>3</v>
      </c>
      <c r="U917">
        <v>3.32</v>
      </c>
      <c r="V917">
        <v>2.88</v>
      </c>
      <c r="W917">
        <v>0.95</v>
      </c>
      <c r="X917">
        <v>48.4</v>
      </c>
      <c r="Y917" s="13">
        <f t="shared" si="73"/>
        <v>33.880000000000003</v>
      </c>
      <c r="Z917" s="13">
        <f t="shared" si="74"/>
        <v>27.103999999999999</v>
      </c>
      <c r="AA917" s="71">
        <f t="shared" si="75"/>
        <v>924.65</v>
      </c>
      <c r="AB917" s="72">
        <f t="shared" si="76"/>
        <v>66.046428571428564</v>
      </c>
    </row>
    <row r="918" spans="3:28" x14ac:dyDescent="0.35">
      <c r="C918" t="s">
        <v>132</v>
      </c>
      <c r="D918">
        <v>25.62</v>
      </c>
      <c r="E918">
        <v>1.02</v>
      </c>
      <c r="F918">
        <v>10.25</v>
      </c>
      <c r="G918">
        <v>723.18</v>
      </c>
      <c r="H918">
        <v>0</v>
      </c>
      <c r="I918">
        <v>1.17</v>
      </c>
      <c r="J918">
        <v>0.88</v>
      </c>
      <c r="K918">
        <v>4</v>
      </c>
      <c r="L918">
        <v>2.67</v>
      </c>
      <c r="M918">
        <v>19</v>
      </c>
      <c r="N918">
        <v>486.74</v>
      </c>
      <c r="O918">
        <v>251.31</v>
      </c>
      <c r="P918">
        <v>235.43</v>
      </c>
      <c r="Q918">
        <v>2.89</v>
      </c>
      <c r="R918">
        <v>1.5</v>
      </c>
      <c r="S918">
        <v>0.69</v>
      </c>
      <c r="T918">
        <v>3</v>
      </c>
      <c r="U918">
        <v>3.32</v>
      </c>
      <c r="V918">
        <v>2.89</v>
      </c>
      <c r="W918">
        <v>0.95</v>
      </c>
      <c r="X918">
        <v>48.59</v>
      </c>
      <c r="Y918" s="13">
        <f t="shared" si="73"/>
        <v>34.012999999999998</v>
      </c>
      <c r="Z918" s="13">
        <f t="shared" si="74"/>
        <v>27.2104</v>
      </c>
      <c r="AA918" s="71">
        <f t="shared" si="75"/>
        <v>934.56999999999994</v>
      </c>
      <c r="AB918" s="72">
        <f t="shared" si="76"/>
        <v>66.754999999999995</v>
      </c>
    </row>
    <row r="919" spans="3:28" x14ac:dyDescent="0.35">
      <c r="C919" t="s">
        <v>132</v>
      </c>
      <c r="D919">
        <v>25.63</v>
      </c>
      <c r="E919">
        <v>1.02</v>
      </c>
      <c r="F919">
        <v>10.15</v>
      </c>
      <c r="G919">
        <v>725.06</v>
      </c>
      <c r="H919">
        <v>0</v>
      </c>
      <c r="I919">
        <v>1.17</v>
      </c>
      <c r="J919">
        <v>0.87</v>
      </c>
      <c r="K919">
        <v>4</v>
      </c>
      <c r="L919">
        <v>2.67</v>
      </c>
      <c r="M919">
        <v>19</v>
      </c>
      <c r="N919">
        <v>486.89</v>
      </c>
      <c r="O919">
        <v>251.39</v>
      </c>
      <c r="P919">
        <v>235.5</v>
      </c>
      <c r="Q919">
        <v>2.9</v>
      </c>
      <c r="R919">
        <v>1.49</v>
      </c>
      <c r="S919">
        <v>0.69</v>
      </c>
      <c r="T919">
        <v>3</v>
      </c>
      <c r="U919">
        <v>3.31</v>
      </c>
      <c r="V919">
        <v>2.9</v>
      </c>
      <c r="W919">
        <v>0.96</v>
      </c>
      <c r="X919">
        <v>48.79</v>
      </c>
      <c r="Y919" s="13">
        <f t="shared" si="73"/>
        <v>34.152999999999999</v>
      </c>
      <c r="Z919" s="13">
        <f t="shared" si="74"/>
        <v>27.322399999999998</v>
      </c>
      <c r="AA919" s="71">
        <f t="shared" si="75"/>
        <v>934.5</v>
      </c>
      <c r="AB919" s="72">
        <f t="shared" si="76"/>
        <v>66.75</v>
      </c>
    </row>
    <row r="920" spans="3:28" x14ac:dyDescent="0.35">
      <c r="C920" t="s">
        <v>132</v>
      </c>
      <c r="D920">
        <v>25.64</v>
      </c>
      <c r="E920">
        <v>1.03</v>
      </c>
      <c r="F920">
        <v>10.15</v>
      </c>
      <c r="G920">
        <v>727.8</v>
      </c>
      <c r="H920">
        <v>0</v>
      </c>
      <c r="I920">
        <v>1.17</v>
      </c>
      <c r="J920">
        <v>0.87</v>
      </c>
      <c r="K920">
        <v>4</v>
      </c>
      <c r="L920">
        <v>2.67</v>
      </c>
      <c r="M920">
        <v>19</v>
      </c>
      <c r="N920">
        <v>487.06</v>
      </c>
      <c r="O920">
        <v>251.48</v>
      </c>
      <c r="P920">
        <v>235.59</v>
      </c>
      <c r="Q920">
        <v>2.9</v>
      </c>
      <c r="R920">
        <v>1.49</v>
      </c>
      <c r="S920">
        <v>0.7</v>
      </c>
      <c r="T920">
        <v>3</v>
      </c>
      <c r="U920">
        <v>3.31</v>
      </c>
      <c r="V920">
        <v>2.9</v>
      </c>
      <c r="W920">
        <v>0.96</v>
      </c>
      <c r="X920">
        <v>48.81</v>
      </c>
      <c r="Y920" s="13">
        <f t="shared" si="73"/>
        <v>34.167000000000002</v>
      </c>
      <c r="Z920" s="13">
        <f t="shared" si="74"/>
        <v>27.333600000000001</v>
      </c>
      <c r="AA920" s="71">
        <f t="shared" si="75"/>
        <v>934.41</v>
      </c>
      <c r="AB920" s="72">
        <f t="shared" si="76"/>
        <v>66.743571428571428</v>
      </c>
    </row>
    <row r="921" spans="3:28" x14ac:dyDescent="0.35">
      <c r="C921" t="s">
        <v>132</v>
      </c>
      <c r="D921">
        <v>25.64</v>
      </c>
      <c r="E921">
        <v>1.02</v>
      </c>
      <c r="F921">
        <v>10.15</v>
      </c>
      <c r="G921">
        <v>730.29</v>
      </c>
      <c r="H921">
        <v>0</v>
      </c>
      <c r="I921">
        <v>1.17</v>
      </c>
      <c r="J921">
        <v>0.87</v>
      </c>
      <c r="K921">
        <v>4</v>
      </c>
      <c r="L921">
        <v>2.67</v>
      </c>
      <c r="M921">
        <v>19</v>
      </c>
      <c r="N921">
        <v>487.24</v>
      </c>
      <c r="O921">
        <v>251.57</v>
      </c>
      <c r="P921">
        <v>235.67</v>
      </c>
      <c r="Q921">
        <v>2.91</v>
      </c>
      <c r="R921">
        <v>1.48</v>
      </c>
      <c r="S921">
        <v>0.7</v>
      </c>
      <c r="T921">
        <v>3</v>
      </c>
      <c r="U921">
        <v>3.31</v>
      </c>
      <c r="V921">
        <v>2.91</v>
      </c>
      <c r="W921">
        <v>0.96</v>
      </c>
      <c r="X921">
        <v>48.93</v>
      </c>
      <c r="Y921" s="13">
        <f t="shared" si="73"/>
        <v>34.250999999999998</v>
      </c>
      <c r="Z921" s="13">
        <f t="shared" si="74"/>
        <v>27.4008</v>
      </c>
      <c r="AA921" s="71">
        <f t="shared" si="75"/>
        <v>934.33</v>
      </c>
      <c r="AB921" s="72">
        <f t="shared" si="76"/>
        <v>66.737857142857152</v>
      </c>
    </row>
    <row r="922" spans="3:28" x14ac:dyDescent="0.35">
      <c r="C922" t="s">
        <v>132</v>
      </c>
      <c r="D922">
        <v>25.65</v>
      </c>
      <c r="E922">
        <v>1.03</v>
      </c>
      <c r="F922">
        <v>10.15</v>
      </c>
      <c r="G922">
        <v>730.99</v>
      </c>
      <c r="H922">
        <v>0</v>
      </c>
      <c r="I922">
        <v>1.17</v>
      </c>
      <c r="J922">
        <v>0.87</v>
      </c>
      <c r="K922">
        <v>4</v>
      </c>
      <c r="L922">
        <v>2.67</v>
      </c>
      <c r="M922">
        <v>19</v>
      </c>
      <c r="N922">
        <v>487.39</v>
      </c>
      <c r="O922">
        <v>251.65</v>
      </c>
      <c r="P922">
        <v>235.74</v>
      </c>
      <c r="Q922">
        <v>2.91</v>
      </c>
      <c r="R922">
        <v>1.48</v>
      </c>
      <c r="S922">
        <v>0.7</v>
      </c>
      <c r="T922">
        <v>3</v>
      </c>
      <c r="U922">
        <v>3.31</v>
      </c>
      <c r="V922">
        <v>2.91</v>
      </c>
      <c r="W922">
        <v>0.96</v>
      </c>
      <c r="X922">
        <v>48.98</v>
      </c>
      <c r="Y922" s="13">
        <f t="shared" si="73"/>
        <v>34.285999999999994</v>
      </c>
      <c r="Z922" s="13">
        <f t="shared" si="74"/>
        <v>27.428799999999995</v>
      </c>
      <c r="AA922" s="71">
        <f t="shared" si="75"/>
        <v>934.26</v>
      </c>
      <c r="AB922" s="72">
        <f t="shared" si="76"/>
        <v>66.732857142857142</v>
      </c>
    </row>
    <row r="923" spans="3:28" x14ac:dyDescent="0.35">
      <c r="C923" t="s">
        <v>132</v>
      </c>
      <c r="D923">
        <v>25.66</v>
      </c>
      <c r="E923">
        <v>1.03</v>
      </c>
      <c r="F923">
        <v>10.15</v>
      </c>
      <c r="G923">
        <v>730.52</v>
      </c>
      <c r="H923">
        <v>0</v>
      </c>
      <c r="I923">
        <v>1.17</v>
      </c>
      <c r="J923">
        <v>0.87</v>
      </c>
      <c r="K923">
        <v>4</v>
      </c>
      <c r="L923">
        <v>2.67</v>
      </c>
      <c r="M923">
        <v>19</v>
      </c>
      <c r="N923">
        <v>487.56</v>
      </c>
      <c r="O923">
        <v>251.73</v>
      </c>
      <c r="P923">
        <v>235.82</v>
      </c>
      <c r="Q923">
        <v>2.91</v>
      </c>
      <c r="R923">
        <v>1.49</v>
      </c>
      <c r="S923">
        <v>0.7</v>
      </c>
      <c r="T923">
        <v>3</v>
      </c>
      <c r="U923">
        <v>3.31</v>
      </c>
      <c r="V923">
        <v>2.91</v>
      </c>
      <c r="W923">
        <v>0.96</v>
      </c>
      <c r="X923">
        <v>48.99</v>
      </c>
      <c r="Y923" s="13">
        <f t="shared" si="73"/>
        <v>34.292999999999999</v>
      </c>
      <c r="Z923" s="13">
        <f t="shared" si="74"/>
        <v>27.4344</v>
      </c>
      <c r="AA923" s="71">
        <f t="shared" si="75"/>
        <v>934.18000000000006</v>
      </c>
      <c r="AB923" s="72">
        <f t="shared" si="76"/>
        <v>66.727142857142866</v>
      </c>
    </row>
    <row r="924" spans="3:28" x14ac:dyDescent="0.35">
      <c r="C924" t="s">
        <v>132</v>
      </c>
      <c r="D924">
        <v>25.67</v>
      </c>
      <c r="E924">
        <v>1.02</v>
      </c>
      <c r="F924">
        <v>10.34</v>
      </c>
      <c r="G924">
        <v>734.88</v>
      </c>
      <c r="H924">
        <v>0</v>
      </c>
      <c r="I924">
        <v>1.17</v>
      </c>
      <c r="J924">
        <v>0.88</v>
      </c>
      <c r="K924">
        <v>4</v>
      </c>
      <c r="L924">
        <v>2.67</v>
      </c>
      <c r="M924">
        <v>19</v>
      </c>
      <c r="N924">
        <v>487.71</v>
      </c>
      <c r="O924">
        <v>251.81</v>
      </c>
      <c r="P924">
        <v>235.9</v>
      </c>
      <c r="Q924">
        <v>2.9</v>
      </c>
      <c r="R924">
        <v>1.51</v>
      </c>
      <c r="S924">
        <v>0.7</v>
      </c>
      <c r="T924">
        <v>3</v>
      </c>
      <c r="U924">
        <v>3.32</v>
      </c>
      <c r="V924">
        <v>2.9</v>
      </c>
      <c r="W924">
        <v>0.96</v>
      </c>
      <c r="X924">
        <v>48.9</v>
      </c>
      <c r="Y924" s="13">
        <f t="shared" si="73"/>
        <v>34.230000000000004</v>
      </c>
      <c r="Z924" s="13">
        <f t="shared" si="74"/>
        <v>27.384</v>
      </c>
      <c r="AA924" s="71">
        <f t="shared" si="75"/>
        <v>934.1</v>
      </c>
      <c r="AB924" s="72">
        <f t="shared" si="76"/>
        <v>66.721428571428575</v>
      </c>
    </row>
    <row r="925" spans="3:28" x14ac:dyDescent="0.35">
      <c r="C925" t="s">
        <v>132</v>
      </c>
      <c r="D925">
        <v>25.68</v>
      </c>
      <c r="E925">
        <v>1.02</v>
      </c>
      <c r="F925">
        <v>10.53</v>
      </c>
      <c r="G925">
        <v>735.62</v>
      </c>
      <c r="H925">
        <v>0</v>
      </c>
      <c r="I925">
        <v>1.17</v>
      </c>
      <c r="J925">
        <v>0.89</v>
      </c>
      <c r="K925">
        <v>4</v>
      </c>
      <c r="L925">
        <v>2.68</v>
      </c>
      <c r="M925">
        <v>19</v>
      </c>
      <c r="N925">
        <v>487.88</v>
      </c>
      <c r="O925">
        <v>251.9</v>
      </c>
      <c r="P925">
        <v>235.98</v>
      </c>
      <c r="Q925">
        <v>2.89</v>
      </c>
      <c r="R925">
        <v>1.53</v>
      </c>
      <c r="S925">
        <v>0.71</v>
      </c>
      <c r="T925">
        <v>3</v>
      </c>
      <c r="U925">
        <v>3.32</v>
      </c>
      <c r="V925">
        <v>2.89</v>
      </c>
      <c r="W925">
        <v>0.96</v>
      </c>
      <c r="X925">
        <v>48.78</v>
      </c>
      <c r="Y925" s="13">
        <f t="shared" si="73"/>
        <v>34.146000000000001</v>
      </c>
      <c r="Z925" s="13">
        <f t="shared" si="74"/>
        <v>27.316800000000004</v>
      </c>
      <c r="AA925" s="71">
        <f t="shared" si="75"/>
        <v>934.02</v>
      </c>
      <c r="AB925" s="72">
        <f t="shared" si="76"/>
        <v>66.715714285714284</v>
      </c>
    </row>
    <row r="926" spans="3:28" x14ac:dyDescent="0.35">
      <c r="C926" t="s">
        <v>132</v>
      </c>
      <c r="D926">
        <v>25.69</v>
      </c>
      <c r="E926">
        <v>1.02</v>
      </c>
      <c r="F926">
        <v>10.53</v>
      </c>
      <c r="G926">
        <v>735.66</v>
      </c>
      <c r="H926">
        <v>0</v>
      </c>
      <c r="I926">
        <v>1.17</v>
      </c>
      <c r="J926">
        <v>0.9</v>
      </c>
      <c r="K926">
        <v>4</v>
      </c>
      <c r="L926">
        <v>2.68</v>
      </c>
      <c r="M926">
        <v>19</v>
      </c>
      <c r="N926">
        <v>488.03</v>
      </c>
      <c r="O926">
        <v>251.98</v>
      </c>
      <c r="P926">
        <v>236.05</v>
      </c>
      <c r="Q926">
        <v>2.89</v>
      </c>
      <c r="R926">
        <v>1.55</v>
      </c>
      <c r="S926">
        <v>0.71</v>
      </c>
      <c r="T926">
        <v>3</v>
      </c>
      <c r="U926">
        <v>3.32</v>
      </c>
      <c r="V926">
        <v>2.89</v>
      </c>
      <c r="W926">
        <v>0.95</v>
      </c>
      <c r="X926">
        <v>48.77</v>
      </c>
      <c r="Y926" s="13">
        <f t="shared" si="73"/>
        <v>34.139000000000003</v>
      </c>
      <c r="Z926" s="13">
        <f t="shared" si="74"/>
        <v>27.311200000000003</v>
      </c>
      <c r="AA926" s="71">
        <f t="shared" si="75"/>
        <v>933.95</v>
      </c>
      <c r="AB926" s="72">
        <f t="shared" si="76"/>
        <v>66.710714285714289</v>
      </c>
    </row>
    <row r="927" spans="3:28" x14ac:dyDescent="0.35">
      <c r="C927" t="s">
        <v>132</v>
      </c>
      <c r="D927">
        <v>25.7</v>
      </c>
      <c r="E927">
        <v>1.02</v>
      </c>
      <c r="F927">
        <v>10.63</v>
      </c>
      <c r="G927">
        <v>740.03</v>
      </c>
      <c r="H927">
        <v>0</v>
      </c>
      <c r="I927">
        <v>1.17</v>
      </c>
      <c r="J927">
        <v>0.91</v>
      </c>
      <c r="K927">
        <v>4</v>
      </c>
      <c r="L927">
        <v>2.68</v>
      </c>
      <c r="M927">
        <v>19</v>
      </c>
      <c r="N927">
        <v>488.2</v>
      </c>
      <c r="O927">
        <v>252.07</v>
      </c>
      <c r="P927">
        <v>236.14</v>
      </c>
      <c r="Q927">
        <v>2.89</v>
      </c>
      <c r="R927">
        <v>1.56</v>
      </c>
      <c r="S927">
        <v>0.72</v>
      </c>
      <c r="T927">
        <v>3</v>
      </c>
      <c r="U927">
        <v>3.32</v>
      </c>
      <c r="V927">
        <v>2.89</v>
      </c>
      <c r="W927">
        <v>0.95</v>
      </c>
      <c r="X927">
        <v>48.69</v>
      </c>
      <c r="Y927" s="13">
        <f t="shared" si="73"/>
        <v>34.082999999999998</v>
      </c>
      <c r="Z927" s="13">
        <f t="shared" si="74"/>
        <v>27.266399999999997</v>
      </c>
      <c r="AA927" s="71">
        <f t="shared" si="75"/>
        <v>933.86</v>
      </c>
      <c r="AB927" s="72">
        <f t="shared" si="76"/>
        <v>66.704285714285717</v>
      </c>
    </row>
    <row r="928" spans="3:28" x14ac:dyDescent="0.35">
      <c r="C928" t="s">
        <v>132</v>
      </c>
      <c r="D928">
        <v>25.7</v>
      </c>
      <c r="E928">
        <v>1.02</v>
      </c>
      <c r="F928">
        <v>10.73</v>
      </c>
      <c r="G928">
        <v>747.23</v>
      </c>
      <c r="H928">
        <v>0</v>
      </c>
      <c r="I928">
        <v>1.17</v>
      </c>
      <c r="J928">
        <v>0.91</v>
      </c>
      <c r="K928">
        <v>4</v>
      </c>
      <c r="L928">
        <v>2.68</v>
      </c>
      <c r="M928">
        <v>19</v>
      </c>
      <c r="N928">
        <v>488.38</v>
      </c>
      <c r="O928">
        <v>252.16</v>
      </c>
      <c r="P928">
        <v>236.22</v>
      </c>
      <c r="Q928">
        <v>2.88</v>
      </c>
      <c r="R928">
        <v>1.57</v>
      </c>
      <c r="S928">
        <v>0.72</v>
      </c>
      <c r="T928">
        <v>3</v>
      </c>
      <c r="U928">
        <v>3.33</v>
      </c>
      <c r="V928">
        <v>2.88</v>
      </c>
      <c r="W928">
        <v>0.95</v>
      </c>
      <c r="X928">
        <v>48.6</v>
      </c>
      <c r="Y928" s="13">
        <f t="shared" si="73"/>
        <v>34.019999999999996</v>
      </c>
      <c r="Z928" s="13">
        <f t="shared" si="74"/>
        <v>27.215999999999998</v>
      </c>
      <c r="AA928" s="71">
        <f t="shared" si="75"/>
        <v>933.78</v>
      </c>
      <c r="AB928" s="72">
        <f t="shared" si="76"/>
        <v>66.698571428571427</v>
      </c>
    </row>
    <row r="929" spans="3:28" x14ac:dyDescent="0.35">
      <c r="C929" t="s">
        <v>132</v>
      </c>
      <c r="D929">
        <v>25.71</v>
      </c>
      <c r="E929">
        <v>1.02</v>
      </c>
      <c r="F929">
        <v>10.73</v>
      </c>
      <c r="G929">
        <v>748.35</v>
      </c>
      <c r="H929">
        <v>0</v>
      </c>
      <c r="I929">
        <v>1.17</v>
      </c>
      <c r="J929">
        <v>0.92</v>
      </c>
      <c r="K929">
        <v>4</v>
      </c>
      <c r="L929">
        <v>2.68</v>
      </c>
      <c r="M929">
        <v>19</v>
      </c>
      <c r="N929">
        <v>488.53</v>
      </c>
      <c r="O929">
        <v>252.23</v>
      </c>
      <c r="P929">
        <v>236.29</v>
      </c>
      <c r="Q929">
        <v>2.87</v>
      </c>
      <c r="R929">
        <v>1.58</v>
      </c>
      <c r="S929">
        <v>0.73</v>
      </c>
      <c r="T929">
        <v>3</v>
      </c>
      <c r="U929">
        <v>3.33</v>
      </c>
      <c r="V929">
        <v>2.87</v>
      </c>
      <c r="W929">
        <v>0.95</v>
      </c>
      <c r="X929">
        <v>48.49</v>
      </c>
      <c r="Y929" s="13">
        <f t="shared" si="73"/>
        <v>33.942999999999998</v>
      </c>
      <c r="Z929" s="13">
        <f t="shared" si="74"/>
        <v>27.154399999999999</v>
      </c>
      <c r="AA929" s="71">
        <f t="shared" si="75"/>
        <v>933.71</v>
      </c>
      <c r="AB929" s="72">
        <f t="shared" si="76"/>
        <v>66.693571428571431</v>
      </c>
    </row>
    <row r="930" spans="3:28" x14ac:dyDescent="0.35">
      <c r="C930" t="s">
        <v>132</v>
      </c>
      <c r="D930">
        <v>25.72</v>
      </c>
      <c r="E930">
        <v>1.02</v>
      </c>
      <c r="F930">
        <v>10.73</v>
      </c>
      <c r="G930">
        <v>746.63</v>
      </c>
      <c r="H930">
        <v>0</v>
      </c>
      <c r="I930">
        <v>1.17</v>
      </c>
      <c r="J930">
        <v>0.92</v>
      </c>
      <c r="K930">
        <v>4</v>
      </c>
      <c r="L930">
        <v>2.68</v>
      </c>
      <c r="M930">
        <v>19</v>
      </c>
      <c r="N930">
        <v>488.7</v>
      </c>
      <c r="O930">
        <v>252.32</v>
      </c>
      <c r="P930">
        <v>236.38</v>
      </c>
      <c r="Q930">
        <v>2.87</v>
      </c>
      <c r="R930">
        <v>1.58</v>
      </c>
      <c r="S930">
        <v>0.73</v>
      </c>
      <c r="T930">
        <v>3</v>
      </c>
      <c r="U930">
        <v>3.33</v>
      </c>
      <c r="V930">
        <v>2.87</v>
      </c>
      <c r="W930">
        <v>0.95</v>
      </c>
      <c r="X930">
        <v>48.47</v>
      </c>
      <c r="Y930" s="13">
        <f t="shared" si="73"/>
        <v>33.928999999999995</v>
      </c>
      <c r="Z930" s="13">
        <f t="shared" si="74"/>
        <v>27.143199999999997</v>
      </c>
      <c r="AA930" s="71">
        <f t="shared" si="75"/>
        <v>933.62</v>
      </c>
      <c r="AB930" s="72">
        <f t="shared" si="76"/>
        <v>66.687142857142859</v>
      </c>
    </row>
    <row r="931" spans="3:28" x14ac:dyDescent="0.35">
      <c r="C931" t="s">
        <v>132</v>
      </c>
      <c r="D931">
        <v>25.73</v>
      </c>
      <c r="E931">
        <v>1.02</v>
      </c>
      <c r="F931">
        <v>10.63</v>
      </c>
      <c r="G931">
        <v>744.76</v>
      </c>
      <c r="H931">
        <v>0</v>
      </c>
      <c r="I931">
        <v>1.17</v>
      </c>
      <c r="J931">
        <v>0.91</v>
      </c>
      <c r="K931">
        <v>4</v>
      </c>
      <c r="L931">
        <v>2.68</v>
      </c>
      <c r="M931">
        <v>19</v>
      </c>
      <c r="N931">
        <v>488.85</v>
      </c>
      <c r="O931">
        <v>252.4</v>
      </c>
      <c r="P931">
        <v>236.45</v>
      </c>
      <c r="Q931">
        <v>2.87</v>
      </c>
      <c r="R931">
        <v>1.56</v>
      </c>
      <c r="S931">
        <v>0.73</v>
      </c>
      <c r="T931">
        <v>3</v>
      </c>
      <c r="U931">
        <v>3.33</v>
      </c>
      <c r="V931">
        <v>2.87</v>
      </c>
      <c r="W931">
        <v>0.95</v>
      </c>
      <c r="X931">
        <v>48.52</v>
      </c>
      <c r="Y931" s="13">
        <f t="shared" si="73"/>
        <v>33.964000000000006</v>
      </c>
      <c r="Z931" s="13">
        <f t="shared" si="74"/>
        <v>27.171200000000002</v>
      </c>
      <c r="AA931" s="71">
        <f t="shared" si="75"/>
        <v>933.55</v>
      </c>
      <c r="AB931" s="72">
        <f t="shared" si="76"/>
        <v>66.68214285714285</v>
      </c>
    </row>
    <row r="932" spans="3:28" x14ac:dyDescent="0.35">
      <c r="C932" t="s">
        <v>132</v>
      </c>
      <c r="D932">
        <v>25.74</v>
      </c>
      <c r="E932">
        <v>1.02</v>
      </c>
      <c r="F932">
        <v>10.53</v>
      </c>
      <c r="G932">
        <v>746.62</v>
      </c>
      <c r="H932">
        <v>0</v>
      </c>
      <c r="I932">
        <v>1.17</v>
      </c>
      <c r="J932">
        <v>0.91</v>
      </c>
      <c r="K932">
        <v>4</v>
      </c>
      <c r="L932">
        <v>2.68</v>
      </c>
      <c r="M932">
        <v>19</v>
      </c>
      <c r="N932">
        <v>489.02</v>
      </c>
      <c r="O932">
        <v>252.49</v>
      </c>
      <c r="P932">
        <v>236.53</v>
      </c>
      <c r="Q932">
        <v>2.88</v>
      </c>
      <c r="R932">
        <v>1.56</v>
      </c>
      <c r="S932">
        <v>0.73</v>
      </c>
      <c r="T932">
        <v>3</v>
      </c>
      <c r="U932">
        <v>3.33</v>
      </c>
      <c r="V932">
        <v>2.88</v>
      </c>
      <c r="W932">
        <v>0.95</v>
      </c>
      <c r="X932">
        <v>48.66</v>
      </c>
      <c r="Y932" s="13">
        <f t="shared" si="73"/>
        <v>34.061999999999998</v>
      </c>
      <c r="Z932" s="13">
        <f t="shared" si="74"/>
        <v>27.249600000000001</v>
      </c>
      <c r="AA932" s="71">
        <f t="shared" si="75"/>
        <v>933.47</v>
      </c>
      <c r="AB932" s="72">
        <f t="shared" si="76"/>
        <v>66.676428571428573</v>
      </c>
    </row>
    <row r="933" spans="3:28" x14ac:dyDescent="0.35">
      <c r="C933" t="s">
        <v>132</v>
      </c>
      <c r="D933">
        <v>25.75</v>
      </c>
      <c r="E933">
        <v>1.02</v>
      </c>
      <c r="F933">
        <v>10.63</v>
      </c>
      <c r="G933">
        <v>748.86</v>
      </c>
      <c r="H933">
        <v>0</v>
      </c>
      <c r="I933">
        <v>1.17</v>
      </c>
      <c r="J933">
        <v>0.9</v>
      </c>
      <c r="K933">
        <v>4</v>
      </c>
      <c r="L933">
        <v>2.68</v>
      </c>
      <c r="M933">
        <v>19</v>
      </c>
      <c r="N933">
        <v>489.17</v>
      </c>
      <c r="O933">
        <v>252.57</v>
      </c>
      <c r="P933">
        <v>236.61</v>
      </c>
      <c r="Q933">
        <v>2.89</v>
      </c>
      <c r="R933">
        <v>1.55</v>
      </c>
      <c r="S933">
        <v>0.72</v>
      </c>
      <c r="T933">
        <v>3</v>
      </c>
      <c r="U933">
        <v>3.32</v>
      </c>
      <c r="V933">
        <v>2.89</v>
      </c>
      <c r="W933">
        <v>0.95</v>
      </c>
      <c r="X933">
        <v>48.8</v>
      </c>
      <c r="Y933" s="13">
        <f t="shared" si="73"/>
        <v>34.159999999999997</v>
      </c>
      <c r="Z933" s="13">
        <f t="shared" si="74"/>
        <v>27.327999999999996</v>
      </c>
      <c r="AA933" s="71">
        <f t="shared" si="75"/>
        <v>933.39</v>
      </c>
      <c r="AB933" s="72">
        <f t="shared" si="76"/>
        <v>66.670714285714283</v>
      </c>
    </row>
    <row r="934" spans="3:28" x14ac:dyDescent="0.35">
      <c r="C934" t="s">
        <v>132</v>
      </c>
      <c r="D934">
        <v>25.75</v>
      </c>
      <c r="E934">
        <v>1.03</v>
      </c>
      <c r="F934">
        <v>10.63</v>
      </c>
      <c r="G934">
        <v>743.99</v>
      </c>
      <c r="H934">
        <v>0</v>
      </c>
      <c r="I934">
        <v>1.17</v>
      </c>
      <c r="J934">
        <v>0.9</v>
      </c>
      <c r="K934">
        <v>4</v>
      </c>
      <c r="L934">
        <v>2.68</v>
      </c>
      <c r="M934">
        <v>19</v>
      </c>
      <c r="N934">
        <v>489.34</v>
      </c>
      <c r="O934">
        <v>252.66</v>
      </c>
      <c r="P934">
        <v>236.69</v>
      </c>
      <c r="Q934">
        <v>2.9</v>
      </c>
      <c r="R934">
        <v>1.55</v>
      </c>
      <c r="S934">
        <v>0.72</v>
      </c>
      <c r="T934">
        <v>3</v>
      </c>
      <c r="U934">
        <v>3.32</v>
      </c>
      <c r="V934">
        <v>2.9</v>
      </c>
      <c r="W934">
        <v>0.96</v>
      </c>
      <c r="X934">
        <v>48.94</v>
      </c>
      <c r="Y934" s="13">
        <f t="shared" si="73"/>
        <v>34.257999999999996</v>
      </c>
      <c r="Z934" s="13">
        <f t="shared" si="74"/>
        <v>27.406399999999998</v>
      </c>
      <c r="AA934" s="71">
        <f t="shared" si="75"/>
        <v>933.31</v>
      </c>
      <c r="AB934" s="72">
        <f t="shared" si="76"/>
        <v>66.664999999999992</v>
      </c>
    </row>
    <row r="935" spans="3:28" x14ac:dyDescent="0.35">
      <c r="C935" t="s">
        <v>132</v>
      </c>
      <c r="D935">
        <v>25.76</v>
      </c>
      <c r="E935">
        <v>1.03</v>
      </c>
      <c r="F935">
        <v>10.63</v>
      </c>
      <c r="G935">
        <v>743.15</v>
      </c>
      <c r="H935">
        <v>0</v>
      </c>
      <c r="I935">
        <v>1.17</v>
      </c>
      <c r="J935">
        <v>0.9</v>
      </c>
      <c r="K935">
        <v>4</v>
      </c>
      <c r="L935">
        <v>2.68</v>
      </c>
      <c r="M935">
        <v>19</v>
      </c>
      <c r="N935">
        <v>489.52</v>
      </c>
      <c r="O935">
        <v>252.74</v>
      </c>
      <c r="P935">
        <v>236.77</v>
      </c>
      <c r="Q935">
        <v>2.89</v>
      </c>
      <c r="R935">
        <v>1.55</v>
      </c>
      <c r="S935">
        <v>0.72</v>
      </c>
      <c r="T935">
        <v>3</v>
      </c>
      <c r="U935">
        <v>3.32</v>
      </c>
      <c r="V935">
        <v>2.89</v>
      </c>
      <c r="W935">
        <v>0.95</v>
      </c>
      <c r="X935">
        <v>48.94</v>
      </c>
      <c r="Y935" s="13">
        <f t="shared" si="73"/>
        <v>34.257999999999996</v>
      </c>
      <c r="Z935" s="13">
        <f t="shared" si="74"/>
        <v>27.406399999999998</v>
      </c>
      <c r="AA935" s="71">
        <f t="shared" si="75"/>
        <v>933.23</v>
      </c>
      <c r="AB935" s="72">
        <f t="shared" si="76"/>
        <v>66.659285714285716</v>
      </c>
    </row>
    <row r="936" spans="3:28" x14ac:dyDescent="0.35">
      <c r="C936" t="s">
        <v>132</v>
      </c>
      <c r="D936">
        <v>25.77</v>
      </c>
      <c r="E936">
        <v>1.03</v>
      </c>
      <c r="F936">
        <v>10.53</v>
      </c>
      <c r="G936">
        <v>744.05</v>
      </c>
      <c r="H936">
        <v>0</v>
      </c>
      <c r="I936">
        <v>1.17</v>
      </c>
      <c r="J936">
        <v>0.9</v>
      </c>
      <c r="K936">
        <v>4</v>
      </c>
      <c r="L936">
        <v>2.68</v>
      </c>
      <c r="M936">
        <v>19</v>
      </c>
      <c r="N936">
        <v>489.67</v>
      </c>
      <c r="O936">
        <v>252.82</v>
      </c>
      <c r="P936">
        <v>236.84</v>
      </c>
      <c r="Q936">
        <v>2.89</v>
      </c>
      <c r="R936">
        <v>1.55</v>
      </c>
      <c r="S936">
        <v>0.72</v>
      </c>
      <c r="T936">
        <v>3</v>
      </c>
      <c r="U936">
        <v>3.32</v>
      </c>
      <c r="V936">
        <v>2.89</v>
      </c>
      <c r="W936">
        <v>0.95</v>
      </c>
      <c r="X936">
        <v>48.88</v>
      </c>
      <c r="Y936" s="13">
        <f t="shared" si="73"/>
        <v>34.216000000000001</v>
      </c>
      <c r="Z936" s="13">
        <f t="shared" si="74"/>
        <v>27.372800000000002</v>
      </c>
      <c r="AA936" s="71">
        <f t="shared" si="75"/>
        <v>933.16</v>
      </c>
      <c r="AB936" s="72">
        <f t="shared" si="76"/>
        <v>66.654285714285706</v>
      </c>
    </row>
    <row r="937" spans="3:28" x14ac:dyDescent="0.35">
      <c r="C937" t="s">
        <v>132</v>
      </c>
      <c r="D937">
        <v>25.78</v>
      </c>
      <c r="E937">
        <v>1.02</v>
      </c>
      <c r="F937">
        <v>10.63</v>
      </c>
      <c r="G937">
        <v>746.99</v>
      </c>
      <c r="H937">
        <v>0</v>
      </c>
      <c r="I937">
        <v>1.17</v>
      </c>
      <c r="J937">
        <v>0.9</v>
      </c>
      <c r="K937">
        <v>4</v>
      </c>
      <c r="L937">
        <v>2.68</v>
      </c>
      <c r="M937">
        <v>19</v>
      </c>
      <c r="N937">
        <v>489.84</v>
      </c>
      <c r="O937">
        <v>252.91</v>
      </c>
      <c r="P937">
        <v>236.93</v>
      </c>
      <c r="Q937">
        <v>2.88</v>
      </c>
      <c r="R937">
        <v>1.55</v>
      </c>
      <c r="S937">
        <v>0.72</v>
      </c>
      <c r="T937">
        <v>3</v>
      </c>
      <c r="U937">
        <v>3.32</v>
      </c>
      <c r="V937">
        <v>2.88</v>
      </c>
      <c r="W937">
        <v>0.95</v>
      </c>
      <c r="X937">
        <v>48.75</v>
      </c>
      <c r="Y937" s="13">
        <f t="shared" si="73"/>
        <v>34.125</v>
      </c>
      <c r="Z937" s="13">
        <f t="shared" si="74"/>
        <v>27.3</v>
      </c>
      <c r="AA937" s="71">
        <f t="shared" si="75"/>
        <v>933.06999999999994</v>
      </c>
      <c r="AB937" s="72">
        <f t="shared" si="76"/>
        <v>66.647857142857134</v>
      </c>
    </row>
    <row r="938" spans="3:28" x14ac:dyDescent="0.35">
      <c r="C938" t="s">
        <v>132</v>
      </c>
      <c r="D938">
        <v>25.79</v>
      </c>
      <c r="E938">
        <v>1.02</v>
      </c>
      <c r="F938">
        <v>10.53</v>
      </c>
      <c r="G938">
        <v>746.41</v>
      </c>
      <c r="H938">
        <v>0</v>
      </c>
      <c r="I938">
        <v>1.17</v>
      </c>
      <c r="J938">
        <v>0.9</v>
      </c>
      <c r="K938">
        <v>4</v>
      </c>
      <c r="L938">
        <v>2.68</v>
      </c>
      <c r="M938">
        <v>19</v>
      </c>
      <c r="N938">
        <v>489.99</v>
      </c>
      <c r="O938">
        <v>252.99</v>
      </c>
      <c r="P938">
        <v>237</v>
      </c>
      <c r="Q938">
        <v>2.87</v>
      </c>
      <c r="R938">
        <v>1.55</v>
      </c>
      <c r="S938">
        <v>0.72</v>
      </c>
      <c r="T938">
        <v>3</v>
      </c>
      <c r="U938">
        <v>3.33</v>
      </c>
      <c r="V938">
        <v>2.87</v>
      </c>
      <c r="W938">
        <v>0.95</v>
      </c>
      <c r="X938">
        <v>48.64</v>
      </c>
      <c r="Y938" s="13">
        <f t="shared" si="73"/>
        <v>34.048000000000002</v>
      </c>
      <c r="Z938" s="13">
        <f t="shared" si="74"/>
        <v>27.238400000000002</v>
      </c>
      <c r="AA938" s="71">
        <f t="shared" si="75"/>
        <v>933</v>
      </c>
      <c r="AB938" s="72">
        <f t="shared" si="76"/>
        <v>66.642857142857139</v>
      </c>
    </row>
    <row r="939" spans="3:28" x14ac:dyDescent="0.35">
      <c r="C939" t="s">
        <v>132</v>
      </c>
      <c r="D939">
        <v>25.8</v>
      </c>
      <c r="E939">
        <v>1.02</v>
      </c>
      <c r="F939">
        <v>10.53</v>
      </c>
      <c r="G939">
        <v>742.79</v>
      </c>
      <c r="H939">
        <v>0</v>
      </c>
      <c r="I939">
        <v>1.17</v>
      </c>
      <c r="J939">
        <v>0.9</v>
      </c>
      <c r="K939">
        <v>4</v>
      </c>
      <c r="L939">
        <v>2.68</v>
      </c>
      <c r="M939">
        <v>19</v>
      </c>
      <c r="N939">
        <v>490.16</v>
      </c>
      <c r="O939">
        <v>253.08</v>
      </c>
      <c r="P939">
        <v>237.08</v>
      </c>
      <c r="Q939">
        <v>2.86</v>
      </c>
      <c r="R939">
        <v>1.55</v>
      </c>
      <c r="S939">
        <v>0.72</v>
      </c>
      <c r="T939">
        <v>3</v>
      </c>
      <c r="U939">
        <v>3.33</v>
      </c>
      <c r="V939">
        <v>2.86</v>
      </c>
      <c r="W939">
        <v>0.95</v>
      </c>
      <c r="X939">
        <v>48.52</v>
      </c>
      <c r="Y939" s="13">
        <f t="shared" si="73"/>
        <v>33.964000000000006</v>
      </c>
      <c r="Z939" s="13">
        <f t="shared" si="74"/>
        <v>27.171200000000002</v>
      </c>
      <c r="AA939" s="71">
        <f t="shared" si="75"/>
        <v>932.92</v>
      </c>
      <c r="AB939" s="72">
        <f t="shared" si="76"/>
        <v>66.637142857142848</v>
      </c>
    </row>
    <row r="940" spans="3:28" x14ac:dyDescent="0.35">
      <c r="C940" t="s">
        <v>132</v>
      </c>
      <c r="D940">
        <v>25.81</v>
      </c>
      <c r="E940">
        <v>1.02</v>
      </c>
      <c r="F940">
        <v>10.53</v>
      </c>
      <c r="G940">
        <v>741.17</v>
      </c>
      <c r="H940">
        <v>0</v>
      </c>
      <c r="I940">
        <v>1.17</v>
      </c>
      <c r="J940">
        <v>0.9</v>
      </c>
      <c r="K940">
        <v>4</v>
      </c>
      <c r="L940">
        <v>2.68</v>
      </c>
      <c r="M940">
        <v>19</v>
      </c>
      <c r="N940">
        <v>490.33</v>
      </c>
      <c r="O940">
        <v>253.17</v>
      </c>
      <c r="P940">
        <v>237.17</v>
      </c>
      <c r="Q940">
        <v>2.86</v>
      </c>
      <c r="R940">
        <v>1.55</v>
      </c>
      <c r="S940">
        <v>0.72</v>
      </c>
      <c r="T940">
        <v>3</v>
      </c>
      <c r="U940">
        <v>3.33</v>
      </c>
      <c r="V940">
        <v>2.86</v>
      </c>
      <c r="W940">
        <v>0.94</v>
      </c>
      <c r="X940">
        <v>48.41</v>
      </c>
      <c r="Y940" s="13">
        <f t="shared" si="73"/>
        <v>33.887</v>
      </c>
      <c r="Z940" s="13">
        <f t="shared" si="74"/>
        <v>27.1096</v>
      </c>
      <c r="AA940" s="71">
        <f t="shared" si="75"/>
        <v>932.83</v>
      </c>
      <c r="AB940" s="72">
        <f t="shared" si="76"/>
        <v>66.630714285714291</v>
      </c>
    </row>
    <row r="941" spans="3:28" x14ac:dyDescent="0.35">
      <c r="C941" t="s">
        <v>132</v>
      </c>
      <c r="D941">
        <v>25.82</v>
      </c>
      <c r="E941">
        <v>1.02</v>
      </c>
      <c r="F941">
        <v>10.53</v>
      </c>
      <c r="G941">
        <v>739.93</v>
      </c>
      <c r="H941">
        <v>0</v>
      </c>
      <c r="I941">
        <v>1.17</v>
      </c>
      <c r="J941">
        <v>0.9</v>
      </c>
      <c r="K941">
        <v>4</v>
      </c>
      <c r="L941">
        <v>2.68</v>
      </c>
      <c r="M941">
        <v>19</v>
      </c>
      <c r="N941">
        <v>490.48</v>
      </c>
      <c r="O941">
        <v>253.25</v>
      </c>
      <c r="P941">
        <v>237.24</v>
      </c>
      <c r="Q941">
        <v>2.86</v>
      </c>
      <c r="R941">
        <v>1.55</v>
      </c>
      <c r="S941">
        <v>0.72</v>
      </c>
      <c r="T941">
        <v>3</v>
      </c>
      <c r="U941">
        <v>3.33</v>
      </c>
      <c r="V941">
        <v>2.86</v>
      </c>
      <c r="W941">
        <v>0.94</v>
      </c>
      <c r="X941">
        <v>48.4</v>
      </c>
      <c r="Y941" s="13">
        <f t="shared" si="73"/>
        <v>33.880000000000003</v>
      </c>
      <c r="Z941" s="13">
        <f t="shared" si="74"/>
        <v>27.103999999999999</v>
      </c>
      <c r="AA941" s="71">
        <f t="shared" si="75"/>
        <v>932.76</v>
      </c>
      <c r="AB941" s="72">
        <f t="shared" si="76"/>
        <v>66.625714285714281</v>
      </c>
    </row>
    <row r="942" spans="3:28" x14ac:dyDescent="0.35">
      <c r="C942" t="s">
        <v>132</v>
      </c>
      <c r="D942">
        <v>25.82</v>
      </c>
      <c r="E942">
        <v>1.02</v>
      </c>
      <c r="F942">
        <v>10.44</v>
      </c>
      <c r="G942">
        <v>737.18</v>
      </c>
      <c r="H942">
        <v>0</v>
      </c>
      <c r="I942">
        <v>1.17</v>
      </c>
      <c r="J942">
        <v>0.9</v>
      </c>
      <c r="K942">
        <v>4</v>
      </c>
      <c r="L942">
        <v>2.68</v>
      </c>
      <c r="M942">
        <v>19</v>
      </c>
      <c r="N942">
        <v>490.66</v>
      </c>
      <c r="O942">
        <v>253.33</v>
      </c>
      <c r="P942">
        <v>237.32</v>
      </c>
      <c r="Q942">
        <v>2.86</v>
      </c>
      <c r="R942">
        <v>1.54</v>
      </c>
      <c r="S942">
        <v>0.71</v>
      </c>
      <c r="T942">
        <v>3</v>
      </c>
      <c r="U942">
        <v>3.33</v>
      </c>
      <c r="V942">
        <v>2.86</v>
      </c>
      <c r="W942">
        <v>0.94</v>
      </c>
      <c r="X942">
        <v>48.42</v>
      </c>
      <c r="Y942" s="13">
        <f t="shared" si="73"/>
        <v>33.893999999999998</v>
      </c>
      <c r="Z942" s="13">
        <f t="shared" si="74"/>
        <v>27.115200000000002</v>
      </c>
      <c r="AA942" s="71">
        <f t="shared" si="75"/>
        <v>932.68000000000006</v>
      </c>
      <c r="AB942" s="72">
        <f t="shared" si="76"/>
        <v>66.62</v>
      </c>
    </row>
    <row r="943" spans="3:28" x14ac:dyDescent="0.35">
      <c r="C943" t="s">
        <v>132</v>
      </c>
      <c r="D943">
        <v>25.83</v>
      </c>
      <c r="E943">
        <v>1.02</v>
      </c>
      <c r="F943">
        <v>10.44</v>
      </c>
      <c r="G943">
        <v>732.75</v>
      </c>
      <c r="H943">
        <v>0</v>
      </c>
      <c r="I943">
        <v>1.17</v>
      </c>
      <c r="J943">
        <v>0.89</v>
      </c>
      <c r="K943">
        <v>4</v>
      </c>
      <c r="L943">
        <v>2.68</v>
      </c>
      <c r="M943">
        <v>19</v>
      </c>
      <c r="N943">
        <v>490.81</v>
      </c>
      <c r="O943">
        <v>253.41</v>
      </c>
      <c r="P943">
        <v>237.4</v>
      </c>
      <c r="Q943">
        <v>2.86</v>
      </c>
      <c r="R943">
        <v>1.54</v>
      </c>
      <c r="S943">
        <v>0.71</v>
      </c>
      <c r="T943">
        <v>3</v>
      </c>
      <c r="U943">
        <v>3.33</v>
      </c>
      <c r="V943">
        <v>2.86</v>
      </c>
      <c r="W943">
        <v>0.94</v>
      </c>
      <c r="X943">
        <v>48.44</v>
      </c>
      <c r="Y943" s="13">
        <f t="shared" si="73"/>
        <v>33.908000000000001</v>
      </c>
      <c r="Z943" s="13">
        <f t="shared" si="74"/>
        <v>27.1264</v>
      </c>
      <c r="AA943" s="71">
        <f t="shared" si="75"/>
        <v>932.6</v>
      </c>
      <c r="AB943" s="72">
        <f t="shared" si="76"/>
        <v>66.614285714285714</v>
      </c>
    </row>
    <row r="944" spans="3:28" x14ac:dyDescent="0.35">
      <c r="C944" t="s">
        <v>132</v>
      </c>
      <c r="D944">
        <v>25.84</v>
      </c>
      <c r="E944">
        <v>1.02</v>
      </c>
      <c r="F944">
        <v>10.44</v>
      </c>
      <c r="G944">
        <v>729.47</v>
      </c>
      <c r="H944">
        <v>0</v>
      </c>
      <c r="I944">
        <v>1.17</v>
      </c>
      <c r="J944">
        <v>0.89</v>
      </c>
      <c r="K944">
        <v>4</v>
      </c>
      <c r="L944">
        <v>2.68</v>
      </c>
      <c r="M944">
        <v>19</v>
      </c>
      <c r="N944">
        <v>490.98</v>
      </c>
      <c r="O944">
        <v>253.5</v>
      </c>
      <c r="P944">
        <v>237.48</v>
      </c>
      <c r="Q944">
        <v>2.85</v>
      </c>
      <c r="R944">
        <v>1.54</v>
      </c>
      <c r="S944">
        <v>0.7</v>
      </c>
      <c r="T944">
        <v>3</v>
      </c>
      <c r="U944">
        <v>3.33</v>
      </c>
      <c r="V944">
        <v>2.85</v>
      </c>
      <c r="W944">
        <v>0.94</v>
      </c>
      <c r="X944">
        <v>48.4</v>
      </c>
      <c r="Y944" s="13">
        <f t="shared" si="73"/>
        <v>33.880000000000003</v>
      </c>
      <c r="Z944" s="13">
        <f t="shared" si="74"/>
        <v>27.103999999999999</v>
      </c>
      <c r="AA944" s="71">
        <f t="shared" si="75"/>
        <v>932.52</v>
      </c>
      <c r="AB944" s="72">
        <f t="shared" si="76"/>
        <v>66.608571428571423</v>
      </c>
    </row>
    <row r="945" spans="3:28" x14ac:dyDescent="0.35">
      <c r="C945" t="s">
        <v>132</v>
      </c>
      <c r="D945">
        <v>25.85</v>
      </c>
      <c r="E945">
        <v>1.02</v>
      </c>
      <c r="F945">
        <v>10.34</v>
      </c>
      <c r="G945">
        <v>728.96</v>
      </c>
      <c r="H945">
        <v>0</v>
      </c>
      <c r="I945">
        <v>1.17</v>
      </c>
      <c r="J945">
        <v>0.89</v>
      </c>
      <c r="K945">
        <v>4</v>
      </c>
      <c r="L945">
        <v>2.68</v>
      </c>
      <c r="M945">
        <v>19</v>
      </c>
      <c r="N945">
        <v>491.13</v>
      </c>
      <c r="O945">
        <v>253.58</v>
      </c>
      <c r="P945">
        <v>237.55</v>
      </c>
      <c r="Q945">
        <v>2.84</v>
      </c>
      <c r="R945">
        <v>1.54</v>
      </c>
      <c r="S945">
        <v>0.71</v>
      </c>
      <c r="T945">
        <v>3</v>
      </c>
      <c r="U945">
        <v>3.33</v>
      </c>
      <c r="V945">
        <v>2.84</v>
      </c>
      <c r="W945">
        <v>0.94</v>
      </c>
      <c r="X945">
        <v>48.24</v>
      </c>
      <c r="Y945" s="13">
        <f t="shared" si="73"/>
        <v>33.768000000000001</v>
      </c>
      <c r="Z945" s="13">
        <f t="shared" si="74"/>
        <v>27.014400000000002</v>
      </c>
      <c r="AA945" s="71">
        <f t="shared" si="75"/>
        <v>932.45</v>
      </c>
      <c r="AB945" s="72">
        <f t="shared" si="76"/>
        <v>66.603571428571428</v>
      </c>
    </row>
    <row r="946" spans="3:28" x14ac:dyDescent="0.35">
      <c r="C946" t="s">
        <v>132</v>
      </c>
      <c r="D946">
        <v>25.86</v>
      </c>
      <c r="E946">
        <v>1.02</v>
      </c>
      <c r="F946">
        <v>10.44</v>
      </c>
      <c r="G946">
        <v>733.51</v>
      </c>
      <c r="H946">
        <v>0</v>
      </c>
      <c r="I946">
        <v>1.1599999999999999</v>
      </c>
      <c r="J946">
        <v>0.89</v>
      </c>
      <c r="K946">
        <v>4</v>
      </c>
      <c r="L946">
        <v>2.68</v>
      </c>
      <c r="M946">
        <v>19</v>
      </c>
      <c r="N946">
        <v>491.3</v>
      </c>
      <c r="O946">
        <v>253.67</v>
      </c>
      <c r="P946">
        <v>237.64</v>
      </c>
      <c r="Q946">
        <v>2.83</v>
      </c>
      <c r="R946">
        <v>1.55</v>
      </c>
      <c r="S946">
        <v>0.71</v>
      </c>
      <c r="T946">
        <v>3</v>
      </c>
      <c r="U946">
        <v>3.33</v>
      </c>
      <c r="V946">
        <v>2.83</v>
      </c>
      <c r="W946">
        <v>0.93</v>
      </c>
      <c r="X946">
        <v>48.08</v>
      </c>
      <c r="Y946" s="13">
        <f t="shared" si="73"/>
        <v>33.655999999999999</v>
      </c>
      <c r="Z946" s="13">
        <f t="shared" si="74"/>
        <v>26.924800000000001</v>
      </c>
      <c r="AA946" s="71">
        <f t="shared" si="75"/>
        <v>922.36</v>
      </c>
      <c r="AB946" s="72">
        <f t="shared" si="76"/>
        <v>65.882857142857148</v>
      </c>
    </row>
    <row r="947" spans="3:28" x14ac:dyDescent="0.35">
      <c r="C947" t="s">
        <v>132</v>
      </c>
      <c r="D947">
        <v>25.87</v>
      </c>
      <c r="E947">
        <v>1.02</v>
      </c>
      <c r="F947">
        <v>10.44</v>
      </c>
      <c r="G947">
        <v>732.31</v>
      </c>
      <c r="H947">
        <v>0</v>
      </c>
      <c r="I947">
        <v>1.1599999999999999</v>
      </c>
      <c r="J947">
        <v>0.9</v>
      </c>
      <c r="K947">
        <v>4</v>
      </c>
      <c r="L947">
        <v>2.68</v>
      </c>
      <c r="M947">
        <v>19</v>
      </c>
      <c r="N947">
        <v>491.47</v>
      </c>
      <c r="O947">
        <v>253.76</v>
      </c>
      <c r="P947">
        <v>237.72</v>
      </c>
      <c r="Q947">
        <v>2.82</v>
      </c>
      <c r="R947">
        <v>1.56</v>
      </c>
      <c r="S947">
        <v>0.71</v>
      </c>
      <c r="T947">
        <v>3</v>
      </c>
      <c r="U947">
        <v>3.33</v>
      </c>
      <c r="V947">
        <v>2.82</v>
      </c>
      <c r="W947">
        <v>0.93</v>
      </c>
      <c r="X947">
        <v>47.91</v>
      </c>
      <c r="Y947" s="13">
        <f t="shared" si="73"/>
        <v>33.536999999999999</v>
      </c>
      <c r="Z947" s="13">
        <f t="shared" si="74"/>
        <v>26.829599999999999</v>
      </c>
      <c r="AA947" s="71">
        <f t="shared" si="75"/>
        <v>922.28</v>
      </c>
      <c r="AB947" s="72">
        <f t="shared" si="76"/>
        <v>65.877142857142857</v>
      </c>
    </row>
    <row r="948" spans="3:28" x14ac:dyDescent="0.35">
      <c r="C948" t="s">
        <v>132</v>
      </c>
      <c r="D948">
        <v>25.88</v>
      </c>
      <c r="E948">
        <v>1.01</v>
      </c>
      <c r="F948">
        <v>10.44</v>
      </c>
      <c r="G948">
        <v>730.89</v>
      </c>
      <c r="H948">
        <v>0</v>
      </c>
      <c r="I948">
        <v>1.1599999999999999</v>
      </c>
      <c r="J948">
        <v>0.9</v>
      </c>
      <c r="K948">
        <v>4</v>
      </c>
      <c r="L948">
        <v>2.68</v>
      </c>
      <c r="M948">
        <v>19</v>
      </c>
      <c r="N948">
        <v>491.62</v>
      </c>
      <c r="O948">
        <v>253.83</v>
      </c>
      <c r="P948">
        <v>237.79</v>
      </c>
      <c r="Q948">
        <v>2.81</v>
      </c>
      <c r="R948">
        <v>1.56</v>
      </c>
      <c r="S948">
        <v>0.71</v>
      </c>
      <c r="T948">
        <v>3</v>
      </c>
      <c r="U948">
        <v>3.34</v>
      </c>
      <c r="V948">
        <v>2.81</v>
      </c>
      <c r="W948">
        <v>0.93</v>
      </c>
      <c r="X948">
        <v>47.78</v>
      </c>
      <c r="Y948" s="13">
        <f t="shared" si="73"/>
        <v>33.446000000000005</v>
      </c>
      <c r="Z948" s="13">
        <f t="shared" si="74"/>
        <v>26.756800000000002</v>
      </c>
      <c r="AA948" s="71">
        <f t="shared" si="75"/>
        <v>922.21</v>
      </c>
      <c r="AB948" s="72">
        <f t="shared" si="76"/>
        <v>65.872142857142862</v>
      </c>
    </row>
    <row r="949" spans="3:28" x14ac:dyDescent="0.35">
      <c r="C949" t="s">
        <v>132</v>
      </c>
      <c r="D949">
        <v>25.88</v>
      </c>
      <c r="E949">
        <v>1.01</v>
      </c>
      <c r="F949">
        <v>10.44</v>
      </c>
      <c r="G949">
        <v>730.66</v>
      </c>
      <c r="H949">
        <v>0</v>
      </c>
      <c r="I949">
        <v>1.1599999999999999</v>
      </c>
      <c r="J949">
        <v>0.9</v>
      </c>
      <c r="K949">
        <v>4</v>
      </c>
      <c r="L949">
        <v>2.68</v>
      </c>
      <c r="M949">
        <v>19</v>
      </c>
      <c r="N949">
        <v>491.8</v>
      </c>
      <c r="O949">
        <v>253.92</v>
      </c>
      <c r="P949">
        <v>237.87</v>
      </c>
      <c r="Q949">
        <v>2.81</v>
      </c>
      <c r="R949">
        <v>1.56</v>
      </c>
      <c r="S949">
        <v>0.71</v>
      </c>
      <c r="T949">
        <v>3</v>
      </c>
      <c r="U949">
        <v>3.34</v>
      </c>
      <c r="V949">
        <v>2.81</v>
      </c>
      <c r="W949">
        <v>0.93</v>
      </c>
      <c r="X949">
        <v>47.72</v>
      </c>
      <c r="Y949" s="13">
        <f t="shared" si="73"/>
        <v>33.403999999999996</v>
      </c>
      <c r="Z949" s="13">
        <f t="shared" si="74"/>
        <v>26.723199999999999</v>
      </c>
      <c r="AA949" s="71">
        <f t="shared" si="75"/>
        <v>922.13</v>
      </c>
      <c r="AB949" s="72">
        <f t="shared" si="76"/>
        <v>65.866428571428571</v>
      </c>
    </row>
    <row r="950" spans="3:28" x14ac:dyDescent="0.35">
      <c r="C950" t="s">
        <v>132</v>
      </c>
      <c r="D950">
        <v>25.89</v>
      </c>
      <c r="E950">
        <v>1.01</v>
      </c>
      <c r="F950">
        <v>10.44</v>
      </c>
      <c r="G950">
        <v>730.69</v>
      </c>
      <c r="H950">
        <v>0</v>
      </c>
      <c r="I950">
        <v>1.1599999999999999</v>
      </c>
      <c r="J950">
        <v>0.9</v>
      </c>
      <c r="K950">
        <v>4</v>
      </c>
      <c r="L950">
        <v>2.68</v>
      </c>
      <c r="M950">
        <v>19</v>
      </c>
      <c r="N950">
        <v>491.95</v>
      </c>
      <c r="O950">
        <v>254</v>
      </c>
      <c r="P950">
        <v>237.95</v>
      </c>
      <c r="Q950">
        <v>2.81</v>
      </c>
      <c r="R950">
        <v>1.56</v>
      </c>
      <c r="S950">
        <v>0.71</v>
      </c>
      <c r="T950">
        <v>3</v>
      </c>
      <c r="U950">
        <v>3.34</v>
      </c>
      <c r="V950">
        <v>2.81</v>
      </c>
      <c r="W950">
        <v>0.93</v>
      </c>
      <c r="X950">
        <v>47.7</v>
      </c>
      <c r="Y950" s="13">
        <f t="shared" si="73"/>
        <v>33.39</v>
      </c>
      <c r="Z950" s="13">
        <f t="shared" si="74"/>
        <v>26.712000000000003</v>
      </c>
      <c r="AA950" s="71">
        <f t="shared" si="75"/>
        <v>922.05</v>
      </c>
      <c r="AB950" s="72">
        <f t="shared" si="76"/>
        <v>65.86071428571428</v>
      </c>
    </row>
    <row r="951" spans="3:28" x14ac:dyDescent="0.35">
      <c r="C951" t="s">
        <v>132</v>
      </c>
      <c r="D951">
        <v>25.9</v>
      </c>
      <c r="E951">
        <v>1.01</v>
      </c>
      <c r="F951">
        <v>10.34</v>
      </c>
      <c r="G951">
        <v>731.69</v>
      </c>
      <c r="H951">
        <v>0</v>
      </c>
      <c r="I951">
        <v>1.1599999999999999</v>
      </c>
      <c r="J951">
        <v>0.9</v>
      </c>
      <c r="K951">
        <v>4</v>
      </c>
      <c r="L951">
        <v>2.68</v>
      </c>
      <c r="M951">
        <v>19</v>
      </c>
      <c r="N951">
        <v>492.12</v>
      </c>
      <c r="O951">
        <v>254.09</v>
      </c>
      <c r="P951">
        <v>238.03</v>
      </c>
      <c r="Q951">
        <v>2.81</v>
      </c>
      <c r="R951">
        <v>1.55</v>
      </c>
      <c r="S951">
        <v>0.71</v>
      </c>
      <c r="T951">
        <v>3</v>
      </c>
      <c r="U951">
        <v>3.33</v>
      </c>
      <c r="V951">
        <v>2.81</v>
      </c>
      <c r="W951">
        <v>0.93</v>
      </c>
      <c r="X951">
        <v>47.82</v>
      </c>
      <c r="Y951" s="13">
        <f t="shared" si="73"/>
        <v>33.474000000000004</v>
      </c>
      <c r="Z951" s="13">
        <f t="shared" si="74"/>
        <v>26.779199999999999</v>
      </c>
      <c r="AA951" s="71">
        <f t="shared" si="75"/>
        <v>921.97</v>
      </c>
      <c r="AB951" s="72">
        <f t="shared" si="76"/>
        <v>65.855000000000004</v>
      </c>
    </row>
    <row r="952" spans="3:28" x14ac:dyDescent="0.35">
      <c r="C952" t="s">
        <v>132</v>
      </c>
      <c r="D952">
        <v>25.91</v>
      </c>
      <c r="E952">
        <v>1.02</v>
      </c>
      <c r="F952">
        <v>10.44</v>
      </c>
      <c r="G952">
        <v>730.11</v>
      </c>
      <c r="H952">
        <v>0</v>
      </c>
      <c r="I952">
        <v>1.1599999999999999</v>
      </c>
      <c r="J952">
        <v>0.9</v>
      </c>
      <c r="K952">
        <v>4</v>
      </c>
      <c r="L952">
        <v>2.68</v>
      </c>
      <c r="M952">
        <v>19</v>
      </c>
      <c r="N952">
        <v>492.27</v>
      </c>
      <c r="O952">
        <v>254.17</v>
      </c>
      <c r="P952">
        <v>238.1</v>
      </c>
      <c r="Q952">
        <v>2.81</v>
      </c>
      <c r="R952">
        <v>1.55</v>
      </c>
      <c r="S952">
        <v>0.71</v>
      </c>
      <c r="T952">
        <v>3</v>
      </c>
      <c r="U952">
        <v>3.33</v>
      </c>
      <c r="V952">
        <v>2.81</v>
      </c>
      <c r="W952">
        <v>0.93</v>
      </c>
      <c r="X952">
        <v>47.86</v>
      </c>
      <c r="Y952" s="13">
        <f t="shared" si="73"/>
        <v>33.501999999999995</v>
      </c>
      <c r="Z952" s="13">
        <f t="shared" si="74"/>
        <v>26.801599999999997</v>
      </c>
      <c r="AA952" s="71">
        <f t="shared" si="75"/>
        <v>921.9</v>
      </c>
      <c r="AB952" s="72">
        <f t="shared" si="76"/>
        <v>65.849999999999994</v>
      </c>
    </row>
    <row r="953" spans="3:28" x14ac:dyDescent="0.35">
      <c r="C953" t="s">
        <v>132</v>
      </c>
      <c r="D953">
        <v>25.92</v>
      </c>
      <c r="E953">
        <v>1.02</v>
      </c>
      <c r="F953">
        <v>10.44</v>
      </c>
      <c r="G953">
        <v>730.05</v>
      </c>
      <c r="H953">
        <v>0</v>
      </c>
      <c r="I953">
        <v>1.1599999999999999</v>
      </c>
      <c r="J953">
        <v>0.9</v>
      </c>
      <c r="K953">
        <v>4</v>
      </c>
      <c r="L953">
        <v>2.68</v>
      </c>
      <c r="M953">
        <v>19</v>
      </c>
      <c r="N953">
        <v>492.44</v>
      </c>
      <c r="O953">
        <v>254.26</v>
      </c>
      <c r="P953">
        <v>238.19</v>
      </c>
      <c r="Q953">
        <v>2.82</v>
      </c>
      <c r="R953">
        <v>1.56</v>
      </c>
      <c r="S953">
        <v>0.71</v>
      </c>
      <c r="T953">
        <v>3</v>
      </c>
      <c r="U953">
        <v>3.33</v>
      </c>
      <c r="V953">
        <v>2.82</v>
      </c>
      <c r="W953">
        <v>0.93</v>
      </c>
      <c r="X953">
        <v>47.98</v>
      </c>
      <c r="Y953" s="13">
        <f t="shared" si="73"/>
        <v>33.585999999999999</v>
      </c>
      <c r="Z953" s="13">
        <f t="shared" si="74"/>
        <v>26.868799999999997</v>
      </c>
      <c r="AA953" s="71">
        <f t="shared" si="75"/>
        <v>921.81</v>
      </c>
      <c r="AB953" s="72">
        <f t="shared" si="76"/>
        <v>65.843571428571423</v>
      </c>
    </row>
    <row r="954" spans="3:28" x14ac:dyDescent="0.35">
      <c r="C954" t="s">
        <v>132</v>
      </c>
      <c r="D954">
        <v>25.93</v>
      </c>
      <c r="E954">
        <v>1.02</v>
      </c>
      <c r="F954">
        <v>10.53</v>
      </c>
      <c r="G954">
        <v>730.13</v>
      </c>
      <c r="H954">
        <v>0</v>
      </c>
      <c r="I954">
        <v>1.17</v>
      </c>
      <c r="J954">
        <v>0.9</v>
      </c>
      <c r="K954">
        <v>4</v>
      </c>
      <c r="L954">
        <v>2.68</v>
      </c>
      <c r="M954">
        <v>19</v>
      </c>
      <c r="N954">
        <v>492.61</v>
      </c>
      <c r="O954">
        <v>254.34</v>
      </c>
      <c r="P954">
        <v>238.27</v>
      </c>
      <c r="Q954">
        <v>2.82</v>
      </c>
      <c r="R954">
        <v>1.57</v>
      </c>
      <c r="S954">
        <v>0.71</v>
      </c>
      <c r="T954">
        <v>3</v>
      </c>
      <c r="U954">
        <v>3.33</v>
      </c>
      <c r="V954">
        <v>2.82</v>
      </c>
      <c r="W954">
        <v>0.93</v>
      </c>
      <c r="X954">
        <v>48.07</v>
      </c>
      <c r="Y954" s="13">
        <f t="shared" si="73"/>
        <v>33.649000000000001</v>
      </c>
      <c r="Z954" s="13">
        <f t="shared" si="74"/>
        <v>26.9192</v>
      </c>
      <c r="AA954" s="71">
        <f t="shared" si="75"/>
        <v>931.73</v>
      </c>
      <c r="AB954" s="72">
        <f t="shared" si="76"/>
        <v>66.552142857142854</v>
      </c>
    </row>
    <row r="955" spans="3:28" x14ac:dyDescent="0.35">
      <c r="C955" t="s">
        <v>132</v>
      </c>
      <c r="D955">
        <v>25.93</v>
      </c>
      <c r="E955">
        <v>1.02</v>
      </c>
      <c r="F955">
        <v>10.63</v>
      </c>
      <c r="G955">
        <v>731.06</v>
      </c>
      <c r="H955">
        <v>0</v>
      </c>
      <c r="I955">
        <v>1.17</v>
      </c>
      <c r="J955">
        <v>0.91</v>
      </c>
      <c r="K955">
        <v>4</v>
      </c>
      <c r="L955">
        <v>2.68</v>
      </c>
      <c r="M955">
        <v>19</v>
      </c>
      <c r="N955">
        <v>492.76</v>
      </c>
      <c r="O955">
        <v>254.42</v>
      </c>
      <c r="P955">
        <v>238.34</v>
      </c>
      <c r="Q955">
        <v>2.83</v>
      </c>
      <c r="R955">
        <v>1.57</v>
      </c>
      <c r="S955">
        <v>0.71</v>
      </c>
      <c r="T955">
        <v>3</v>
      </c>
      <c r="U955">
        <v>3.33</v>
      </c>
      <c r="V955">
        <v>2.83</v>
      </c>
      <c r="W955">
        <v>0.94</v>
      </c>
      <c r="X955">
        <v>48.26</v>
      </c>
      <c r="Y955" s="13">
        <f t="shared" si="73"/>
        <v>33.781999999999996</v>
      </c>
      <c r="Z955" s="13">
        <f t="shared" si="74"/>
        <v>27.025600000000001</v>
      </c>
      <c r="AA955" s="71">
        <f t="shared" si="75"/>
        <v>931.66</v>
      </c>
      <c r="AB955" s="72">
        <f t="shared" si="76"/>
        <v>66.547142857142859</v>
      </c>
    </row>
    <row r="956" spans="3:28" x14ac:dyDescent="0.35">
      <c r="C956" t="s">
        <v>132</v>
      </c>
      <c r="D956">
        <v>25.94</v>
      </c>
      <c r="E956">
        <v>1.02</v>
      </c>
      <c r="F956">
        <v>10.63</v>
      </c>
      <c r="G956">
        <v>731.16</v>
      </c>
      <c r="H956">
        <v>0</v>
      </c>
      <c r="I956">
        <v>1.17</v>
      </c>
      <c r="J956">
        <v>0.91</v>
      </c>
      <c r="K956">
        <v>4</v>
      </c>
      <c r="L956">
        <v>2.68</v>
      </c>
      <c r="M956">
        <v>19</v>
      </c>
      <c r="N956">
        <v>492.94</v>
      </c>
      <c r="O956">
        <v>254.51</v>
      </c>
      <c r="P956">
        <v>238.43</v>
      </c>
      <c r="Q956">
        <v>2.84</v>
      </c>
      <c r="R956">
        <v>1.57</v>
      </c>
      <c r="S956">
        <v>0.7</v>
      </c>
      <c r="T956">
        <v>3</v>
      </c>
      <c r="U956">
        <v>3.33</v>
      </c>
      <c r="V956">
        <v>2.84</v>
      </c>
      <c r="W956">
        <v>0.94</v>
      </c>
      <c r="X956">
        <v>48.38</v>
      </c>
      <c r="Y956" s="13">
        <f t="shared" si="73"/>
        <v>33.866</v>
      </c>
      <c r="Z956" s="13">
        <f t="shared" si="74"/>
        <v>27.0928</v>
      </c>
      <c r="AA956" s="71">
        <f t="shared" si="75"/>
        <v>931.56999999999994</v>
      </c>
      <c r="AB956" s="72">
        <f t="shared" si="76"/>
        <v>66.540714285714287</v>
      </c>
    </row>
    <row r="957" spans="3:28" x14ac:dyDescent="0.35">
      <c r="C957" t="s">
        <v>132</v>
      </c>
      <c r="D957">
        <v>25.95</v>
      </c>
      <c r="E957">
        <v>1.03</v>
      </c>
      <c r="F957">
        <v>10.73</v>
      </c>
      <c r="G957">
        <v>733.38</v>
      </c>
      <c r="H957">
        <v>0</v>
      </c>
      <c r="I957">
        <v>1.17</v>
      </c>
      <c r="J957">
        <v>0.91</v>
      </c>
      <c r="K957">
        <v>4</v>
      </c>
      <c r="L957">
        <v>2.68</v>
      </c>
      <c r="M957">
        <v>19</v>
      </c>
      <c r="N957">
        <v>493.09</v>
      </c>
      <c r="O957">
        <v>254.59</v>
      </c>
      <c r="P957">
        <v>238.5</v>
      </c>
      <c r="Q957">
        <v>2.84</v>
      </c>
      <c r="R957">
        <v>1.58</v>
      </c>
      <c r="S957">
        <v>0.71</v>
      </c>
      <c r="T957">
        <v>3</v>
      </c>
      <c r="U957">
        <v>3.33</v>
      </c>
      <c r="V957">
        <v>2.84</v>
      </c>
      <c r="W957">
        <v>0.94</v>
      </c>
      <c r="X957">
        <v>48.41</v>
      </c>
      <c r="Y957" s="13">
        <f t="shared" si="73"/>
        <v>33.887</v>
      </c>
      <c r="Z957" s="13">
        <f t="shared" si="74"/>
        <v>27.1096</v>
      </c>
      <c r="AA957" s="71">
        <f t="shared" si="75"/>
        <v>931.5</v>
      </c>
      <c r="AB957" s="72">
        <f t="shared" si="76"/>
        <v>66.535714285714292</v>
      </c>
    </row>
    <row r="958" spans="3:28" x14ac:dyDescent="0.35">
      <c r="C958" t="s">
        <v>132</v>
      </c>
      <c r="D958">
        <v>25.96</v>
      </c>
      <c r="E958">
        <v>1.02</v>
      </c>
      <c r="F958">
        <v>10.73</v>
      </c>
      <c r="G958">
        <v>733.39</v>
      </c>
      <c r="H958">
        <v>0</v>
      </c>
      <c r="I958">
        <v>1.17</v>
      </c>
      <c r="J958">
        <v>0.92</v>
      </c>
      <c r="K958">
        <v>4</v>
      </c>
      <c r="L958">
        <v>2.68</v>
      </c>
      <c r="M958">
        <v>19</v>
      </c>
      <c r="N958">
        <v>493.26</v>
      </c>
      <c r="O958">
        <v>254.68</v>
      </c>
      <c r="P958">
        <v>238.58</v>
      </c>
      <c r="Q958">
        <v>2.84</v>
      </c>
      <c r="R958">
        <v>1.58</v>
      </c>
      <c r="S958">
        <v>0.71</v>
      </c>
      <c r="T958">
        <v>3</v>
      </c>
      <c r="U958">
        <v>3.33</v>
      </c>
      <c r="V958">
        <v>2.84</v>
      </c>
      <c r="W958">
        <v>0.94</v>
      </c>
      <c r="X958">
        <v>48.43</v>
      </c>
      <c r="Y958" s="13">
        <f t="shared" si="73"/>
        <v>33.900999999999996</v>
      </c>
      <c r="Z958" s="13">
        <f t="shared" si="74"/>
        <v>27.120799999999999</v>
      </c>
      <c r="AA958" s="71">
        <f t="shared" si="75"/>
        <v>931.42</v>
      </c>
      <c r="AB958" s="72">
        <f t="shared" si="76"/>
        <v>66.53</v>
      </c>
    </row>
    <row r="959" spans="3:28" x14ac:dyDescent="0.35">
      <c r="C959" t="s">
        <v>132</v>
      </c>
      <c r="D959">
        <v>25.97</v>
      </c>
      <c r="E959">
        <v>1.03</v>
      </c>
      <c r="F959">
        <v>10.73</v>
      </c>
      <c r="G959">
        <v>733.51</v>
      </c>
      <c r="H959">
        <v>0</v>
      </c>
      <c r="I959">
        <v>1.17</v>
      </c>
      <c r="J959">
        <v>0.91</v>
      </c>
      <c r="K959">
        <v>4</v>
      </c>
      <c r="L959">
        <v>2.68</v>
      </c>
      <c r="M959">
        <v>19</v>
      </c>
      <c r="N959">
        <v>493.41</v>
      </c>
      <c r="O959">
        <v>254.76</v>
      </c>
      <c r="P959">
        <v>238.66</v>
      </c>
      <c r="Q959">
        <v>2.84</v>
      </c>
      <c r="R959">
        <v>1.58</v>
      </c>
      <c r="S959">
        <v>0.71</v>
      </c>
      <c r="T959">
        <v>3</v>
      </c>
      <c r="U959">
        <v>3.33</v>
      </c>
      <c r="V959">
        <v>2.84</v>
      </c>
      <c r="W959">
        <v>0.94</v>
      </c>
      <c r="X959">
        <v>48.42</v>
      </c>
      <c r="Y959" s="13">
        <f t="shared" si="73"/>
        <v>33.893999999999998</v>
      </c>
      <c r="Z959" s="13">
        <f t="shared" si="74"/>
        <v>27.115200000000002</v>
      </c>
      <c r="AA959" s="71">
        <f t="shared" si="75"/>
        <v>931.34</v>
      </c>
      <c r="AB959" s="72">
        <f t="shared" si="76"/>
        <v>66.52428571428571</v>
      </c>
    </row>
    <row r="960" spans="3:28" x14ac:dyDescent="0.35">
      <c r="C960" t="s">
        <v>132</v>
      </c>
      <c r="D960">
        <v>25.98</v>
      </c>
      <c r="E960">
        <v>1.02</v>
      </c>
      <c r="F960">
        <v>10.63</v>
      </c>
      <c r="G960">
        <v>735.79</v>
      </c>
      <c r="H960">
        <v>0</v>
      </c>
      <c r="I960">
        <v>1.17</v>
      </c>
      <c r="J960">
        <v>0.91</v>
      </c>
      <c r="K960">
        <v>4</v>
      </c>
      <c r="L960">
        <v>2.68</v>
      </c>
      <c r="M960">
        <v>19</v>
      </c>
      <c r="N960">
        <v>493.58</v>
      </c>
      <c r="O960">
        <v>254.84</v>
      </c>
      <c r="P960">
        <v>238.74</v>
      </c>
      <c r="Q960">
        <v>2.85</v>
      </c>
      <c r="R960">
        <v>1.57</v>
      </c>
      <c r="S960">
        <v>0.71</v>
      </c>
      <c r="T960">
        <v>3</v>
      </c>
      <c r="U960">
        <v>3.33</v>
      </c>
      <c r="V960">
        <v>2.85</v>
      </c>
      <c r="W960">
        <v>0.94</v>
      </c>
      <c r="X960">
        <v>48.55</v>
      </c>
      <c r="Y960" s="13">
        <f t="shared" si="73"/>
        <v>33.984999999999999</v>
      </c>
      <c r="Z960" s="13">
        <f t="shared" si="74"/>
        <v>27.187999999999999</v>
      </c>
      <c r="AA960" s="71">
        <f t="shared" si="75"/>
        <v>931.26</v>
      </c>
      <c r="AB960" s="72">
        <f t="shared" si="76"/>
        <v>66.518571428571434</v>
      </c>
    </row>
    <row r="961" spans="3:28" x14ac:dyDescent="0.35">
      <c r="C961" t="s">
        <v>132</v>
      </c>
      <c r="D961">
        <v>25.99</v>
      </c>
      <c r="E961">
        <v>1.03</v>
      </c>
      <c r="F961">
        <v>10.63</v>
      </c>
      <c r="G961">
        <v>739.55</v>
      </c>
      <c r="H961">
        <v>0</v>
      </c>
      <c r="I961">
        <v>1.17</v>
      </c>
      <c r="J961">
        <v>0.91</v>
      </c>
      <c r="K961">
        <v>4</v>
      </c>
      <c r="L961">
        <v>2.68</v>
      </c>
      <c r="M961">
        <v>19</v>
      </c>
      <c r="N961">
        <v>493.75</v>
      </c>
      <c r="O961">
        <v>254.93</v>
      </c>
      <c r="P961">
        <v>238.82</v>
      </c>
      <c r="Q961">
        <v>2.85</v>
      </c>
      <c r="R961">
        <v>1.56</v>
      </c>
      <c r="S961">
        <v>0.71</v>
      </c>
      <c r="T961">
        <v>3</v>
      </c>
      <c r="U961">
        <v>3.33</v>
      </c>
      <c r="V961">
        <v>2.85</v>
      </c>
      <c r="W961">
        <v>0.94</v>
      </c>
      <c r="X961">
        <v>48.61</v>
      </c>
      <c r="Y961" s="13">
        <f t="shared" si="73"/>
        <v>34.027000000000001</v>
      </c>
      <c r="Z961" s="13">
        <f t="shared" si="74"/>
        <v>27.221599999999999</v>
      </c>
      <c r="AA961" s="71">
        <f t="shared" si="75"/>
        <v>931.18000000000006</v>
      </c>
      <c r="AB961" s="72">
        <f t="shared" si="76"/>
        <v>66.512857142857143</v>
      </c>
    </row>
    <row r="962" spans="3:28" x14ac:dyDescent="0.35">
      <c r="C962" t="s">
        <v>132</v>
      </c>
      <c r="D962">
        <v>26</v>
      </c>
      <c r="E962">
        <v>1.03</v>
      </c>
      <c r="F962">
        <v>10.63</v>
      </c>
      <c r="G962">
        <v>739.22</v>
      </c>
      <c r="H962">
        <v>0</v>
      </c>
      <c r="I962">
        <v>1.17</v>
      </c>
      <c r="J962">
        <v>0.91</v>
      </c>
      <c r="K962">
        <v>4</v>
      </c>
      <c r="L962">
        <v>2.68</v>
      </c>
      <c r="M962">
        <v>19</v>
      </c>
      <c r="N962">
        <v>493.9</v>
      </c>
      <c r="O962">
        <v>255.01</v>
      </c>
      <c r="P962">
        <v>238.89</v>
      </c>
      <c r="Q962">
        <v>2.85</v>
      </c>
      <c r="R962">
        <v>1.57</v>
      </c>
      <c r="S962">
        <v>0.71</v>
      </c>
      <c r="T962">
        <v>3</v>
      </c>
      <c r="U962">
        <v>3.33</v>
      </c>
      <c r="V962">
        <v>2.85</v>
      </c>
      <c r="W962">
        <v>0.94</v>
      </c>
      <c r="X962">
        <v>48.63</v>
      </c>
      <c r="Y962" s="13">
        <f t="shared" si="73"/>
        <v>34.041000000000004</v>
      </c>
      <c r="Z962" s="13">
        <f t="shared" si="74"/>
        <v>27.232800000000001</v>
      </c>
      <c r="AA962" s="71">
        <f t="shared" si="75"/>
        <v>931.11</v>
      </c>
      <c r="AB962" s="72">
        <f t="shared" si="76"/>
        <v>66.507857142857148</v>
      </c>
    </row>
    <row r="963" spans="3:28" x14ac:dyDescent="0.35">
      <c r="C963" t="s">
        <v>132</v>
      </c>
      <c r="D963">
        <v>26</v>
      </c>
      <c r="E963">
        <v>1.03</v>
      </c>
      <c r="F963">
        <v>10.73</v>
      </c>
      <c r="G963">
        <v>737.86</v>
      </c>
      <c r="H963">
        <v>0</v>
      </c>
      <c r="I963">
        <v>1.17</v>
      </c>
      <c r="J963">
        <v>0.91</v>
      </c>
      <c r="K963">
        <v>4</v>
      </c>
      <c r="L963">
        <v>2.68</v>
      </c>
      <c r="M963">
        <v>19</v>
      </c>
      <c r="N963">
        <v>494.08</v>
      </c>
      <c r="O963">
        <v>255.1</v>
      </c>
      <c r="P963">
        <v>238.98</v>
      </c>
      <c r="Q963">
        <v>2.84</v>
      </c>
      <c r="R963">
        <v>1.58</v>
      </c>
      <c r="S963">
        <v>0.71</v>
      </c>
      <c r="T963">
        <v>3</v>
      </c>
      <c r="U963">
        <v>3.33</v>
      </c>
      <c r="V963">
        <v>2.84</v>
      </c>
      <c r="W963">
        <v>0.94</v>
      </c>
      <c r="X963">
        <v>48.51</v>
      </c>
      <c r="Y963" s="13">
        <f t="shared" si="73"/>
        <v>33.957000000000001</v>
      </c>
      <c r="Z963" s="13">
        <f t="shared" si="74"/>
        <v>27.165599999999998</v>
      </c>
      <c r="AA963" s="71">
        <f t="shared" si="75"/>
        <v>931.02</v>
      </c>
      <c r="AB963" s="72">
        <f t="shared" si="76"/>
        <v>66.501428571428576</v>
      </c>
    </row>
    <row r="964" spans="3:28" x14ac:dyDescent="0.35">
      <c r="C964" t="s">
        <v>132</v>
      </c>
      <c r="D964">
        <v>26.01</v>
      </c>
      <c r="E964">
        <v>1.02</v>
      </c>
      <c r="F964">
        <v>10.82</v>
      </c>
      <c r="G964">
        <v>737.18</v>
      </c>
      <c r="H964">
        <v>0</v>
      </c>
      <c r="I964">
        <v>1.17</v>
      </c>
      <c r="J964">
        <v>0.92</v>
      </c>
      <c r="K964">
        <v>4</v>
      </c>
      <c r="L964">
        <v>2.68</v>
      </c>
      <c r="M964">
        <v>19</v>
      </c>
      <c r="N964">
        <v>494.23</v>
      </c>
      <c r="O964">
        <v>255.18</v>
      </c>
      <c r="P964">
        <v>239.05</v>
      </c>
      <c r="Q964">
        <v>2.83</v>
      </c>
      <c r="R964">
        <v>1.59</v>
      </c>
      <c r="S964">
        <v>0.71</v>
      </c>
      <c r="T964">
        <v>3</v>
      </c>
      <c r="U964">
        <v>3.34</v>
      </c>
      <c r="V964">
        <v>2.83</v>
      </c>
      <c r="W964">
        <v>0.94</v>
      </c>
      <c r="X964">
        <v>48.39</v>
      </c>
      <c r="Y964" s="13">
        <f t="shared" si="73"/>
        <v>33.873000000000005</v>
      </c>
      <c r="Z964" s="13">
        <f t="shared" si="74"/>
        <v>27.098400000000002</v>
      </c>
      <c r="AA964" s="71">
        <f t="shared" si="75"/>
        <v>930.95</v>
      </c>
      <c r="AB964" s="72">
        <f t="shared" si="76"/>
        <v>66.496428571428581</v>
      </c>
    </row>
    <row r="965" spans="3:28" x14ac:dyDescent="0.35">
      <c r="C965" t="s">
        <v>132</v>
      </c>
      <c r="D965">
        <v>26.02</v>
      </c>
      <c r="E965">
        <v>1.02</v>
      </c>
      <c r="F965">
        <v>10.82</v>
      </c>
      <c r="G965">
        <v>734.42</v>
      </c>
      <c r="H965">
        <v>0</v>
      </c>
      <c r="I965">
        <v>1.17</v>
      </c>
      <c r="J965">
        <v>0.92</v>
      </c>
      <c r="K965">
        <v>4</v>
      </c>
      <c r="L965">
        <v>2.68</v>
      </c>
      <c r="M965">
        <v>19</v>
      </c>
      <c r="N965">
        <v>494.4</v>
      </c>
      <c r="O965">
        <v>255.27</v>
      </c>
      <c r="P965">
        <v>239.13</v>
      </c>
      <c r="Q965">
        <v>2.83</v>
      </c>
      <c r="R965">
        <v>1.59</v>
      </c>
      <c r="S965">
        <v>0.71</v>
      </c>
      <c r="T965">
        <v>3</v>
      </c>
      <c r="U965">
        <v>3.34</v>
      </c>
      <c r="V965">
        <v>2.83</v>
      </c>
      <c r="W965">
        <v>0.93</v>
      </c>
      <c r="X965">
        <v>48.29</v>
      </c>
      <c r="Y965" s="13">
        <f t="shared" si="73"/>
        <v>33.802999999999997</v>
      </c>
      <c r="Z965" s="13">
        <f t="shared" si="74"/>
        <v>27.042399999999997</v>
      </c>
      <c r="AA965" s="71">
        <f t="shared" si="75"/>
        <v>930.87</v>
      </c>
      <c r="AB965" s="72">
        <f t="shared" si="76"/>
        <v>66.49071428571429</v>
      </c>
    </row>
    <row r="966" spans="3:28" x14ac:dyDescent="0.35">
      <c r="C966" t="s">
        <v>132</v>
      </c>
      <c r="D966">
        <v>26.03</v>
      </c>
      <c r="E966">
        <v>1.02</v>
      </c>
      <c r="F966">
        <v>10.63</v>
      </c>
      <c r="G966">
        <v>734.44</v>
      </c>
      <c r="H966">
        <v>0</v>
      </c>
      <c r="I966">
        <v>1.17</v>
      </c>
      <c r="J966">
        <v>0.91</v>
      </c>
      <c r="K966">
        <v>4</v>
      </c>
      <c r="L966">
        <v>2.68</v>
      </c>
      <c r="M966">
        <v>19</v>
      </c>
      <c r="N966">
        <v>494.57</v>
      </c>
      <c r="O966">
        <v>255.35</v>
      </c>
      <c r="P966">
        <v>239.22</v>
      </c>
      <c r="Q966">
        <v>2.83</v>
      </c>
      <c r="R966">
        <v>1.57</v>
      </c>
      <c r="S966">
        <v>0.71</v>
      </c>
      <c r="T966">
        <v>3</v>
      </c>
      <c r="U966">
        <v>3.33</v>
      </c>
      <c r="V966">
        <v>2.83</v>
      </c>
      <c r="W966">
        <v>0.93</v>
      </c>
      <c r="X966">
        <v>48.34</v>
      </c>
      <c r="Y966" s="13">
        <f t="shared" si="73"/>
        <v>33.838000000000001</v>
      </c>
      <c r="Z966" s="13">
        <f t="shared" si="74"/>
        <v>27.070399999999999</v>
      </c>
      <c r="AA966" s="71">
        <f t="shared" si="75"/>
        <v>930.78</v>
      </c>
      <c r="AB966" s="72">
        <f t="shared" si="76"/>
        <v>66.484285714285718</v>
      </c>
    </row>
    <row r="967" spans="3:28" x14ac:dyDescent="0.35">
      <c r="C967" t="s">
        <v>132</v>
      </c>
      <c r="D967">
        <v>26.04</v>
      </c>
      <c r="E967">
        <v>1.03</v>
      </c>
      <c r="F967">
        <v>10.44</v>
      </c>
      <c r="G967">
        <v>733.33</v>
      </c>
      <c r="H967">
        <v>0</v>
      </c>
      <c r="I967">
        <v>1.17</v>
      </c>
      <c r="J967">
        <v>0.89</v>
      </c>
      <c r="K967">
        <v>4</v>
      </c>
      <c r="L967">
        <v>2.68</v>
      </c>
      <c r="M967">
        <v>19</v>
      </c>
      <c r="N967">
        <v>494.72</v>
      </c>
      <c r="O967">
        <v>255.43</v>
      </c>
      <c r="P967">
        <v>239.29</v>
      </c>
      <c r="Q967">
        <v>2.84</v>
      </c>
      <c r="R967">
        <v>1.54</v>
      </c>
      <c r="S967">
        <v>0.7</v>
      </c>
      <c r="T967">
        <v>3</v>
      </c>
      <c r="U967">
        <v>3.33</v>
      </c>
      <c r="V967">
        <v>2.84</v>
      </c>
      <c r="W967">
        <v>0.94</v>
      </c>
      <c r="X967">
        <v>48.52</v>
      </c>
      <c r="Y967" s="13">
        <f t="shared" ref="Y967:Y1030" si="77">X967*14/20</f>
        <v>33.964000000000006</v>
      </c>
      <c r="Z967" s="13">
        <f t="shared" ref="Z967:Z1030" si="78">X967*14/25</f>
        <v>27.171200000000002</v>
      </c>
      <c r="AA967" s="71">
        <f t="shared" ref="AA967:AA1030" si="79">I967*1000-P967</f>
        <v>930.71</v>
      </c>
      <c r="AB967" s="72">
        <f t="shared" ref="AB967:AB1030" si="80">AA967/14</f>
        <v>66.479285714285723</v>
      </c>
    </row>
    <row r="968" spans="3:28" x14ac:dyDescent="0.35">
      <c r="C968" t="s">
        <v>132</v>
      </c>
      <c r="D968">
        <v>26.05</v>
      </c>
      <c r="E968">
        <v>1.03</v>
      </c>
      <c r="F968">
        <v>10.25</v>
      </c>
      <c r="G968">
        <v>732.61</v>
      </c>
      <c r="H968">
        <v>0</v>
      </c>
      <c r="I968">
        <v>1.18</v>
      </c>
      <c r="J968">
        <v>0.87</v>
      </c>
      <c r="K968">
        <v>4</v>
      </c>
      <c r="L968">
        <v>2.67</v>
      </c>
      <c r="M968">
        <v>19</v>
      </c>
      <c r="N968">
        <v>494.89</v>
      </c>
      <c r="O968">
        <v>255.52</v>
      </c>
      <c r="P968">
        <v>239.37</v>
      </c>
      <c r="Q968">
        <v>2.86</v>
      </c>
      <c r="R968">
        <v>1.5</v>
      </c>
      <c r="S968">
        <v>0.7</v>
      </c>
      <c r="T968">
        <v>3</v>
      </c>
      <c r="U968">
        <v>3.32</v>
      </c>
      <c r="V968">
        <v>2.86</v>
      </c>
      <c r="W968">
        <v>0.94</v>
      </c>
      <c r="X968">
        <v>48.84</v>
      </c>
      <c r="Y968" s="13">
        <f t="shared" si="77"/>
        <v>34.188000000000002</v>
      </c>
      <c r="Z968" s="13">
        <f t="shared" si="78"/>
        <v>27.3504</v>
      </c>
      <c r="AA968" s="71">
        <f t="shared" si="79"/>
        <v>940.63</v>
      </c>
      <c r="AB968" s="72">
        <f t="shared" si="80"/>
        <v>67.187857142857141</v>
      </c>
    </row>
    <row r="969" spans="3:28" x14ac:dyDescent="0.35">
      <c r="C969" t="s">
        <v>132</v>
      </c>
      <c r="D969">
        <v>26.05</v>
      </c>
      <c r="E969">
        <v>1.04</v>
      </c>
      <c r="F969">
        <v>10.15</v>
      </c>
      <c r="G969">
        <v>734.82</v>
      </c>
      <c r="H969">
        <v>0</v>
      </c>
      <c r="I969">
        <v>1.18</v>
      </c>
      <c r="J969">
        <v>0.87</v>
      </c>
      <c r="K969">
        <v>4</v>
      </c>
      <c r="L969">
        <v>2.67</v>
      </c>
      <c r="M969">
        <v>19</v>
      </c>
      <c r="N969">
        <v>495.04</v>
      </c>
      <c r="O969">
        <v>255.6</v>
      </c>
      <c r="P969">
        <v>239.45</v>
      </c>
      <c r="Q969">
        <v>2.88</v>
      </c>
      <c r="R969">
        <v>1.49</v>
      </c>
      <c r="S969">
        <v>0.69</v>
      </c>
      <c r="T969">
        <v>3</v>
      </c>
      <c r="U969">
        <v>3.32</v>
      </c>
      <c r="V969">
        <v>2.88</v>
      </c>
      <c r="W969">
        <v>0.95</v>
      </c>
      <c r="X969">
        <v>49.25</v>
      </c>
      <c r="Y969" s="13">
        <f t="shared" si="77"/>
        <v>34.475000000000001</v>
      </c>
      <c r="Z969" s="13">
        <f t="shared" si="78"/>
        <v>27.58</v>
      </c>
      <c r="AA969" s="71">
        <f t="shared" si="79"/>
        <v>940.55</v>
      </c>
      <c r="AB969" s="72">
        <f t="shared" si="80"/>
        <v>67.18214285714285</v>
      </c>
    </row>
    <row r="970" spans="3:28" x14ac:dyDescent="0.35">
      <c r="C970" t="s">
        <v>132</v>
      </c>
      <c r="D970">
        <v>26.06</v>
      </c>
      <c r="E970">
        <v>1.04</v>
      </c>
      <c r="F970">
        <v>10.34</v>
      </c>
      <c r="G970">
        <v>735.81</v>
      </c>
      <c r="H970">
        <v>0</v>
      </c>
      <c r="I970">
        <v>1.19</v>
      </c>
      <c r="J970">
        <v>0.87</v>
      </c>
      <c r="K970">
        <v>4</v>
      </c>
      <c r="L970">
        <v>2.67</v>
      </c>
      <c r="M970">
        <v>19</v>
      </c>
      <c r="N970">
        <v>495.22</v>
      </c>
      <c r="O970">
        <v>255.69</v>
      </c>
      <c r="P970">
        <v>239.53</v>
      </c>
      <c r="Q970">
        <v>2.9</v>
      </c>
      <c r="R970">
        <v>1.49</v>
      </c>
      <c r="S970">
        <v>0.69</v>
      </c>
      <c r="T970">
        <v>3</v>
      </c>
      <c r="U970">
        <v>3.32</v>
      </c>
      <c r="V970">
        <v>2.9</v>
      </c>
      <c r="W970">
        <v>0.96</v>
      </c>
      <c r="X970">
        <v>49.61</v>
      </c>
      <c r="Y970" s="13">
        <f t="shared" si="77"/>
        <v>34.726999999999997</v>
      </c>
      <c r="Z970" s="13">
        <f t="shared" si="78"/>
        <v>27.781599999999997</v>
      </c>
      <c r="AA970" s="71">
        <f t="shared" si="79"/>
        <v>950.47</v>
      </c>
      <c r="AB970" s="72">
        <f t="shared" si="80"/>
        <v>67.890714285714282</v>
      </c>
    </row>
    <row r="971" spans="3:28" x14ac:dyDescent="0.35">
      <c r="C971" t="s">
        <v>132</v>
      </c>
      <c r="D971">
        <v>26.07</v>
      </c>
      <c r="E971">
        <v>1.05</v>
      </c>
      <c r="F971">
        <v>10.63</v>
      </c>
      <c r="G971">
        <v>737.79</v>
      </c>
      <c r="H971">
        <v>0</v>
      </c>
      <c r="I971">
        <v>1.19</v>
      </c>
      <c r="J971">
        <v>0.89</v>
      </c>
      <c r="K971">
        <v>4</v>
      </c>
      <c r="L971">
        <v>2.67</v>
      </c>
      <c r="M971">
        <v>19</v>
      </c>
      <c r="N971">
        <v>495.37</v>
      </c>
      <c r="O971">
        <v>255.77</v>
      </c>
      <c r="P971">
        <v>239.6</v>
      </c>
      <c r="Q971">
        <v>2.91</v>
      </c>
      <c r="R971">
        <v>1.52</v>
      </c>
      <c r="S971">
        <v>0.69</v>
      </c>
      <c r="T971">
        <v>3</v>
      </c>
      <c r="U971">
        <v>3.32</v>
      </c>
      <c r="V971">
        <v>2.91</v>
      </c>
      <c r="W971">
        <v>0.96</v>
      </c>
      <c r="X971">
        <v>49.78</v>
      </c>
      <c r="Y971" s="13">
        <f t="shared" si="77"/>
        <v>34.846000000000004</v>
      </c>
      <c r="Z971" s="13">
        <f t="shared" si="78"/>
        <v>27.876800000000003</v>
      </c>
      <c r="AA971" s="71">
        <f t="shared" si="79"/>
        <v>950.4</v>
      </c>
      <c r="AB971" s="72">
        <f t="shared" si="80"/>
        <v>67.885714285714286</v>
      </c>
    </row>
    <row r="972" spans="3:28" x14ac:dyDescent="0.35">
      <c r="C972" t="s">
        <v>132</v>
      </c>
      <c r="D972">
        <v>26.08</v>
      </c>
      <c r="E972">
        <v>1.04</v>
      </c>
      <c r="F972">
        <v>10.73</v>
      </c>
      <c r="G972">
        <v>740.18</v>
      </c>
      <c r="H972">
        <v>0</v>
      </c>
      <c r="I972">
        <v>1.19</v>
      </c>
      <c r="J972">
        <v>0.9</v>
      </c>
      <c r="K972">
        <v>4</v>
      </c>
      <c r="L972">
        <v>2.67</v>
      </c>
      <c r="M972">
        <v>19</v>
      </c>
      <c r="N972">
        <v>495.54</v>
      </c>
      <c r="O972">
        <v>255.85</v>
      </c>
      <c r="P972">
        <v>239.68</v>
      </c>
      <c r="Q972">
        <v>2.9</v>
      </c>
      <c r="R972">
        <v>1.54</v>
      </c>
      <c r="S972">
        <v>0.69</v>
      </c>
      <c r="T972">
        <v>3</v>
      </c>
      <c r="U972">
        <v>3.32</v>
      </c>
      <c r="V972">
        <v>2.9</v>
      </c>
      <c r="W972">
        <v>0.96</v>
      </c>
      <c r="X972">
        <v>49.7</v>
      </c>
      <c r="Y972" s="13">
        <f t="shared" si="77"/>
        <v>34.790000000000006</v>
      </c>
      <c r="Z972" s="13">
        <f t="shared" si="78"/>
        <v>27.832000000000004</v>
      </c>
      <c r="AA972" s="71">
        <f t="shared" si="79"/>
        <v>950.31999999999994</v>
      </c>
      <c r="AB972" s="72">
        <f t="shared" si="80"/>
        <v>67.88</v>
      </c>
    </row>
    <row r="973" spans="3:28" x14ac:dyDescent="0.35">
      <c r="C973" t="s">
        <v>132</v>
      </c>
      <c r="D973">
        <v>26.09</v>
      </c>
      <c r="E973">
        <v>1.04</v>
      </c>
      <c r="F973">
        <v>10.73</v>
      </c>
      <c r="G973">
        <v>738.99</v>
      </c>
      <c r="H973">
        <v>0</v>
      </c>
      <c r="I973">
        <v>1.19</v>
      </c>
      <c r="J973">
        <v>0.9</v>
      </c>
      <c r="K973">
        <v>4</v>
      </c>
      <c r="L973">
        <v>2.67</v>
      </c>
      <c r="M973">
        <v>19</v>
      </c>
      <c r="N973">
        <v>495.71</v>
      </c>
      <c r="O973">
        <v>255.94</v>
      </c>
      <c r="P973">
        <v>239.77</v>
      </c>
      <c r="Q973">
        <v>2.89</v>
      </c>
      <c r="R973">
        <v>1.55</v>
      </c>
      <c r="S973">
        <v>0.7</v>
      </c>
      <c r="T973">
        <v>3</v>
      </c>
      <c r="U973">
        <v>3.32</v>
      </c>
      <c r="V973">
        <v>2.89</v>
      </c>
      <c r="W973">
        <v>0.95</v>
      </c>
      <c r="X973">
        <v>49.55</v>
      </c>
      <c r="Y973" s="13">
        <f t="shared" si="77"/>
        <v>34.684999999999995</v>
      </c>
      <c r="Z973" s="13">
        <f t="shared" si="78"/>
        <v>27.747999999999998</v>
      </c>
      <c r="AA973" s="71">
        <f t="shared" si="79"/>
        <v>950.23</v>
      </c>
      <c r="AB973" s="72">
        <f t="shared" si="80"/>
        <v>67.873571428571424</v>
      </c>
    </row>
    <row r="974" spans="3:28" x14ac:dyDescent="0.35">
      <c r="C974" t="s">
        <v>132</v>
      </c>
      <c r="D974">
        <v>26.1</v>
      </c>
      <c r="E974">
        <v>1.04</v>
      </c>
      <c r="F974">
        <v>10.73</v>
      </c>
      <c r="G974">
        <v>738.53</v>
      </c>
      <c r="H974">
        <v>0</v>
      </c>
      <c r="I974">
        <v>1.19</v>
      </c>
      <c r="J974">
        <v>0.9</v>
      </c>
      <c r="K974">
        <v>4</v>
      </c>
      <c r="L974">
        <v>2.67</v>
      </c>
      <c r="M974">
        <v>19</v>
      </c>
      <c r="N974">
        <v>495.86</v>
      </c>
      <c r="O974">
        <v>256.02</v>
      </c>
      <c r="P974">
        <v>239.84</v>
      </c>
      <c r="Q974">
        <v>2.88</v>
      </c>
      <c r="R974">
        <v>1.55</v>
      </c>
      <c r="S974">
        <v>0.7</v>
      </c>
      <c r="T974">
        <v>3</v>
      </c>
      <c r="U974">
        <v>3.32</v>
      </c>
      <c r="V974">
        <v>2.88</v>
      </c>
      <c r="W974">
        <v>0.95</v>
      </c>
      <c r="X974">
        <v>49.4</v>
      </c>
      <c r="Y974" s="13">
        <f t="shared" si="77"/>
        <v>34.58</v>
      </c>
      <c r="Z974" s="13">
        <f t="shared" si="78"/>
        <v>27.664000000000001</v>
      </c>
      <c r="AA974" s="71">
        <f t="shared" si="79"/>
        <v>950.16</v>
      </c>
      <c r="AB974" s="72">
        <f t="shared" si="80"/>
        <v>67.868571428571428</v>
      </c>
    </row>
    <row r="975" spans="3:28" x14ac:dyDescent="0.35">
      <c r="C975" t="s">
        <v>132</v>
      </c>
      <c r="D975">
        <v>26.11</v>
      </c>
      <c r="E975">
        <v>1.04</v>
      </c>
      <c r="F975">
        <v>10.63</v>
      </c>
      <c r="G975">
        <v>736.49</v>
      </c>
      <c r="H975">
        <v>0</v>
      </c>
      <c r="I975">
        <v>1.18</v>
      </c>
      <c r="J975">
        <v>0.9</v>
      </c>
      <c r="K975">
        <v>4</v>
      </c>
      <c r="L975">
        <v>2.67</v>
      </c>
      <c r="M975">
        <v>19</v>
      </c>
      <c r="N975">
        <v>496.03</v>
      </c>
      <c r="O975">
        <v>256.11</v>
      </c>
      <c r="P975">
        <v>239.92</v>
      </c>
      <c r="Q975">
        <v>2.87</v>
      </c>
      <c r="R975">
        <v>1.55</v>
      </c>
      <c r="S975">
        <v>0.7</v>
      </c>
      <c r="T975">
        <v>3</v>
      </c>
      <c r="U975">
        <v>3.33</v>
      </c>
      <c r="V975">
        <v>2.87</v>
      </c>
      <c r="W975">
        <v>0.95</v>
      </c>
      <c r="X975">
        <v>49.21</v>
      </c>
      <c r="Y975" s="13">
        <f t="shared" si="77"/>
        <v>34.447000000000003</v>
      </c>
      <c r="Z975" s="13">
        <f t="shared" si="78"/>
        <v>27.557600000000001</v>
      </c>
      <c r="AA975" s="71">
        <f t="shared" si="79"/>
        <v>940.08</v>
      </c>
      <c r="AB975" s="72">
        <f t="shared" si="80"/>
        <v>67.148571428571429</v>
      </c>
    </row>
    <row r="976" spans="3:28" x14ac:dyDescent="0.35">
      <c r="C976" t="s">
        <v>132</v>
      </c>
      <c r="D976">
        <v>26.11</v>
      </c>
      <c r="E976">
        <v>1.03</v>
      </c>
      <c r="F976">
        <v>10.63</v>
      </c>
      <c r="G976">
        <v>738.89</v>
      </c>
      <c r="H976">
        <v>0</v>
      </c>
      <c r="I976">
        <v>1.18</v>
      </c>
      <c r="J976">
        <v>0.9</v>
      </c>
      <c r="K976">
        <v>4</v>
      </c>
      <c r="L976">
        <v>2.67</v>
      </c>
      <c r="M976">
        <v>19</v>
      </c>
      <c r="N976">
        <v>496.18</v>
      </c>
      <c r="O976">
        <v>256.19</v>
      </c>
      <c r="P976">
        <v>240</v>
      </c>
      <c r="Q976">
        <v>2.86</v>
      </c>
      <c r="R976">
        <v>1.54</v>
      </c>
      <c r="S976">
        <v>0.7</v>
      </c>
      <c r="T976">
        <v>3</v>
      </c>
      <c r="U976">
        <v>3.33</v>
      </c>
      <c r="V976">
        <v>2.86</v>
      </c>
      <c r="W976">
        <v>0.94</v>
      </c>
      <c r="X976">
        <v>49.03</v>
      </c>
      <c r="Y976" s="13">
        <f t="shared" si="77"/>
        <v>34.321000000000005</v>
      </c>
      <c r="Z976" s="13">
        <f t="shared" si="78"/>
        <v>27.456800000000001</v>
      </c>
      <c r="AA976" s="71">
        <f t="shared" si="79"/>
        <v>940</v>
      </c>
      <c r="AB976" s="72">
        <f t="shared" si="80"/>
        <v>67.142857142857139</v>
      </c>
    </row>
    <row r="977" spans="3:28" x14ac:dyDescent="0.35">
      <c r="C977" t="s">
        <v>132</v>
      </c>
      <c r="D977">
        <v>26.12</v>
      </c>
      <c r="E977">
        <v>1.03</v>
      </c>
      <c r="F977">
        <v>10.53</v>
      </c>
      <c r="G977">
        <v>737.12</v>
      </c>
      <c r="H977">
        <v>0</v>
      </c>
      <c r="I977">
        <v>1.18</v>
      </c>
      <c r="J977">
        <v>0.89</v>
      </c>
      <c r="K977">
        <v>4</v>
      </c>
      <c r="L977">
        <v>2.67</v>
      </c>
      <c r="M977">
        <v>19</v>
      </c>
      <c r="N977">
        <v>496.36</v>
      </c>
      <c r="O977">
        <v>256.27999999999997</v>
      </c>
      <c r="P977">
        <v>240.08</v>
      </c>
      <c r="Q977">
        <v>2.85</v>
      </c>
      <c r="R977">
        <v>1.54</v>
      </c>
      <c r="S977">
        <v>0.7</v>
      </c>
      <c r="T977">
        <v>3</v>
      </c>
      <c r="U977">
        <v>3.33</v>
      </c>
      <c r="V977">
        <v>2.85</v>
      </c>
      <c r="W977">
        <v>0.94</v>
      </c>
      <c r="X977">
        <v>48.88</v>
      </c>
      <c r="Y977" s="13">
        <f t="shared" si="77"/>
        <v>34.216000000000001</v>
      </c>
      <c r="Z977" s="13">
        <f t="shared" si="78"/>
        <v>27.372800000000002</v>
      </c>
      <c r="AA977" s="71">
        <f t="shared" si="79"/>
        <v>939.92</v>
      </c>
      <c r="AB977" s="72">
        <f t="shared" si="80"/>
        <v>67.137142857142848</v>
      </c>
    </row>
    <row r="978" spans="3:28" x14ac:dyDescent="0.35">
      <c r="C978" t="s">
        <v>132</v>
      </c>
      <c r="D978">
        <v>26.13</v>
      </c>
      <c r="E978">
        <v>1.03</v>
      </c>
      <c r="F978">
        <v>10.53</v>
      </c>
      <c r="G978">
        <v>736.97</v>
      </c>
      <c r="H978">
        <v>0</v>
      </c>
      <c r="I978">
        <v>1.18</v>
      </c>
      <c r="J978">
        <v>0.89</v>
      </c>
      <c r="K978">
        <v>4</v>
      </c>
      <c r="L978">
        <v>2.67</v>
      </c>
      <c r="M978">
        <v>19</v>
      </c>
      <c r="N978">
        <v>496.51</v>
      </c>
      <c r="O978">
        <v>256.35000000000002</v>
      </c>
      <c r="P978">
        <v>240.15</v>
      </c>
      <c r="Q978">
        <v>2.85</v>
      </c>
      <c r="R978">
        <v>1.54</v>
      </c>
      <c r="S978">
        <v>0.7</v>
      </c>
      <c r="T978">
        <v>3</v>
      </c>
      <c r="U978">
        <v>3.33</v>
      </c>
      <c r="V978">
        <v>2.85</v>
      </c>
      <c r="W978">
        <v>0.94</v>
      </c>
      <c r="X978">
        <v>48.82</v>
      </c>
      <c r="Y978" s="13">
        <f t="shared" si="77"/>
        <v>34.173999999999999</v>
      </c>
      <c r="Z978" s="13">
        <f t="shared" si="78"/>
        <v>27.339200000000002</v>
      </c>
      <c r="AA978" s="71">
        <f t="shared" si="79"/>
        <v>939.85</v>
      </c>
      <c r="AB978" s="72">
        <f t="shared" si="80"/>
        <v>67.132142857142853</v>
      </c>
    </row>
    <row r="979" spans="3:28" x14ac:dyDescent="0.35">
      <c r="C979" t="s">
        <v>132</v>
      </c>
      <c r="D979">
        <v>26.14</v>
      </c>
      <c r="E979">
        <v>1.03</v>
      </c>
      <c r="F979">
        <v>10.53</v>
      </c>
      <c r="G979">
        <v>737.54</v>
      </c>
      <c r="H979">
        <v>0</v>
      </c>
      <c r="I979">
        <v>1.18</v>
      </c>
      <c r="J979">
        <v>0.89</v>
      </c>
      <c r="K979">
        <v>4</v>
      </c>
      <c r="L979">
        <v>2.67</v>
      </c>
      <c r="M979">
        <v>19</v>
      </c>
      <c r="N979">
        <v>496.68</v>
      </c>
      <c r="O979">
        <v>256.44</v>
      </c>
      <c r="P979">
        <v>240.24</v>
      </c>
      <c r="Q979">
        <v>2.84</v>
      </c>
      <c r="R979">
        <v>1.54</v>
      </c>
      <c r="S979">
        <v>0.71</v>
      </c>
      <c r="T979">
        <v>3</v>
      </c>
      <c r="U979">
        <v>3.33</v>
      </c>
      <c r="V979">
        <v>2.84</v>
      </c>
      <c r="W979">
        <v>0.94</v>
      </c>
      <c r="X979">
        <v>48.76</v>
      </c>
      <c r="Y979" s="13">
        <f t="shared" si="77"/>
        <v>34.131999999999998</v>
      </c>
      <c r="Z979" s="13">
        <f t="shared" si="78"/>
        <v>27.305599999999998</v>
      </c>
      <c r="AA979" s="71">
        <f t="shared" si="79"/>
        <v>939.76</v>
      </c>
      <c r="AB979" s="72">
        <f t="shared" si="80"/>
        <v>67.125714285714281</v>
      </c>
    </row>
    <row r="980" spans="3:28" x14ac:dyDescent="0.35">
      <c r="C980" t="s">
        <v>132</v>
      </c>
      <c r="D980">
        <v>26.15</v>
      </c>
      <c r="E980">
        <v>1.03</v>
      </c>
      <c r="F980">
        <v>10.53</v>
      </c>
      <c r="G980">
        <v>739.47</v>
      </c>
      <c r="H980">
        <v>0</v>
      </c>
      <c r="I980">
        <v>1.18</v>
      </c>
      <c r="J980">
        <v>0.9</v>
      </c>
      <c r="K980">
        <v>4</v>
      </c>
      <c r="L980">
        <v>2.67</v>
      </c>
      <c r="M980">
        <v>19</v>
      </c>
      <c r="N980">
        <v>496.85</v>
      </c>
      <c r="O980">
        <v>256.52999999999997</v>
      </c>
      <c r="P980">
        <v>240.32</v>
      </c>
      <c r="Q980">
        <v>2.84</v>
      </c>
      <c r="R980">
        <v>1.55</v>
      </c>
      <c r="S980">
        <v>0.71</v>
      </c>
      <c r="T980">
        <v>3</v>
      </c>
      <c r="U980">
        <v>3.33</v>
      </c>
      <c r="V980">
        <v>2.84</v>
      </c>
      <c r="W980">
        <v>0.94</v>
      </c>
      <c r="X980">
        <v>48.73</v>
      </c>
      <c r="Y980" s="13">
        <f t="shared" si="77"/>
        <v>34.110999999999997</v>
      </c>
      <c r="Z980" s="13">
        <f t="shared" si="78"/>
        <v>27.288799999999995</v>
      </c>
      <c r="AA980" s="71">
        <f t="shared" si="79"/>
        <v>939.68000000000006</v>
      </c>
      <c r="AB980" s="72">
        <f t="shared" si="80"/>
        <v>67.12</v>
      </c>
    </row>
    <row r="981" spans="3:28" x14ac:dyDescent="0.35">
      <c r="C981" t="s">
        <v>132</v>
      </c>
      <c r="D981">
        <v>26.16</v>
      </c>
      <c r="E981">
        <v>1.03</v>
      </c>
      <c r="F981">
        <v>10.63</v>
      </c>
      <c r="G981">
        <v>742</v>
      </c>
      <c r="H981">
        <v>0</v>
      </c>
      <c r="I981">
        <v>1.18</v>
      </c>
      <c r="J981">
        <v>0.9</v>
      </c>
      <c r="K981">
        <v>4</v>
      </c>
      <c r="L981">
        <v>2.68</v>
      </c>
      <c r="M981">
        <v>19</v>
      </c>
      <c r="N981">
        <v>497</v>
      </c>
      <c r="O981">
        <v>256.61</v>
      </c>
      <c r="P981">
        <v>240.39</v>
      </c>
      <c r="Q981">
        <v>2.84</v>
      </c>
      <c r="R981">
        <v>1.56</v>
      </c>
      <c r="S981">
        <v>0.71</v>
      </c>
      <c r="T981">
        <v>3</v>
      </c>
      <c r="U981">
        <v>3.33</v>
      </c>
      <c r="V981">
        <v>2.84</v>
      </c>
      <c r="W981">
        <v>0.94</v>
      </c>
      <c r="X981">
        <v>48.82</v>
      </c>
      <c r="Y981" s="13">
        <f t="shared" si="77"/>
        <v>34.173999999999999</v>
      </c>
      <c r="Z981" s="13">
        <f t="shared" si="78"/>
        <v>27.339200000000002</v>
      </c>
      <c r="AA981" s="71">
        <f t="shared" si="79"/>
        <v>939.61</v>
      </c>
      <c r="AB981" s="72">
        <f t="shared" si="80"/>
        <v>67.114999999999995</v>
      </c>
    </row>
    <row r="982" spans="3:28" x14ac:dyDescent="0.35">
      <c r="C982" t="s">
        <v>132</v>
      </c>
      <c r="D982">
        <v>26.17</v>
      </c>
      <c r="E982">
        <v>1.03</v>
      </c>
      <c r="F982">
        <v>10.73</v>
      </c>
      <c r="G982">
        <v>746.15</v>
      </c>
      <c r="H982">
        <v>0</v>
      </c>
      <c r="I982">
        <v>1.18</v>
      </c>
      <c r="J982">
        <v>0.91</v>
      </c>
      <c r="K982">
        <v>4</v>
      </c>
      <c r="L982">
        <v>2.68</v>
      </c>
      <c r="M982">
        <v>19</v>
      </c>
      <c r="N982">
        <v>497.17</v>
      </c>
      <c r="O982">
        <v>256.7</v>
      </c>
      <c r="P982">
        <v>240.47</v>
      </c>
      <c r="Q982">
        <v>2.84</v>
      </c>
      <c r="R982">
        <v>1.56</v>
      </c>
      <c r="S982">
        <v>0.71</v>
      </c>
      <c r="T982">
        <v>3</v>
      </c>
      <c r="U982">
        <v>3.33</v>
      </c>
      <c r="V982">
        <v>2.84</v>
      </c>
      <c r="W982">
        <v>0.94</v>
      </c>
      <c r="X982">
        <v>48.84</v>
      </c>
      <c r="Y982" s="13">
        <f t="shared" si="77"/>
        <v>34.188000000000002</v>
      </c>
      <c r="Z982" s="13">
        <f t="shared" si="78"/>
        <v>27.3504</v>
      </c>
      <c r="AA982" s="71">
        <f t="shared" si="79"/>
        <v>939.53</v>
      </c>
      <c r="AB982" s="72">
        <f t="shared" si="80"/>
        <v>67.109285714285718</v>
      </c>
    </row>
    <row r="983" spans="3:28" x14ac:dyDescent="0.35">
      <c r="C983" t="s">
        <v>132</v>
      </c>
      <c r="D983">
        <v>26.18</v>
      </c>
      <c r="E983">
        <v>1.03</v>
      </c>
      <c r="F983">
        <v>10.73</v>
      </c>
      <c r="G983">
        <v>746.53</v>
      </c>
      <c r="H983">
        <v>0</v>
      </c>
      <c r="I983">
        <v>1.18</v>
      </c>
      <c r="J983">
        <v>0.91</v>
      </c>
      <c r="K983">
        <v>4</v>
      </c>
      <c r="L983">
        <v>2.68</v>
      </c>
      <c r="M983">
        <v>19</v>
      </c>
      <c r="N983">
        <v>497.32</v>
      </c>
      <c r="O983">
        <v>256.77999999999997</v>
      </c>
      <c r="P983">
        <v>240.55</v>
      </c>
      <c r="Q983">
        <v>2.85</v>
      </c>
      <c r="R983">
        <v>1.57</v>
      </c>
      <c r="S983">
        <v>0.72</v>
      </c>
      <c r="T983">
        <v>3</v>
      </c>
      <c r="U983">
        <v>3.33</v>
      </c>
      <c r="V983">
        <v>2.85</v>
      </c>
      <c r="W983">
        <v>0.94</v>
      </c>
      <c r="X983">
        <v>49.01</v>
      </c>
      <c r="Y983" s="13">
        <f t="shared" si="77"/>
        <v>34.307000000000002</v>
      </c>
      <c r="Z983" s="13">
        <f t="shared" si="78"/>
        <v>27.445599999999999</v>
      </c>
      <c r="AA983" s="71">
        <f t="shared" si="79"/>
        <v>939.45</v>
      </c>
      <c r="AB983" s="72">
        <f t="shared" si="80"/>
        <v>67.103571428571428</v>
      </c>
    </row>
    <row r="984" spans="3:28" x14ac:dyDescent="0.35">
      <c r="C984" t="s">
        <v>132</v>
      </c>
      <c r="D984">
        <v>26.18</v>
      </c>
      <c r="E984">
        <v>1.04</v>
      </c>
      <c r="F984">
        <v>10.82</v>
      </c>
      <c r="G984">
        <v>750.67</v>
      </c>
      <c r="H984">
        <v>0</v>
      </c>
      <c r="I984">
        <v>1.18</v>
      </c>
      <c r="J984">
        <v>0.91</v>
      </c>
      <c r="K984">
        <v>4</v>
      </c>
      <c r="L984">
        <v>2.68</v>
      </c>
      <c r="M984">
        <v>19</v>
      </c>
      <c r="N984">
        <v>497.5</v>
      </c>
      <c r="O984">
        <v>256.87</v>
      </c>
      <c r="P984">
        <v>240.63</v>
      </c>
      <c r="Q984">
        <v>2.86</v>
      </c>
      <c r="R984">
        <v>1.57</v>
      </c>
      <c r="S984">
        <v>0.71</v>
      </c>
      <c r="T984">
        <v>3</v>
      </c>
      <c r="U984">
        <v>3.33</v>
      </c>
      <c r="V984">
        <v>2.86</v>
      </c>
      <c r="W984">
        <v>0.94</v>
      </c>
      <c r="X984">
        <v>49.09</v>
      </c>
      <c r="Y984" s="13">
        <f t="shared" si="77"/>
        <v>34.363</v>
      </c>
      <c r="Z984" s="13">
        <f t="shared" si="78"/>
        <v>27.490400000000001</v>
      </c>
      <c r="AA984" s="71">
        <f t="shared" si="79"/>
        <v>939.37</v>
      </c>
      <c r="AB984" s="72">
        <f t="shared" si="80"/>
        <v>67.097857142857137</v>
      </c>
    </row>
    <row r="985" spans="3:28" x14ac:dyDescent="0.35">
      <c r="C985" t="s">
        <v>132</v>
      </c>
      <c r="D985">
        <v>26.19</v>
      </c>
      <c r="E985">
        <v>1.04</v>
      </c>
      <c r="F985">
        <v>10.82</v>
      </c>
      <c r="G985">
        <v>747.33</v>
      </c>
      <c r="H985">
        <v>0</v>
      </c>
      <c r="I985">
        <v>1.19</v>
      </c>
      <c r="J985">
        <v>0.91</v>
      </c>
      <c r="K985">
        <v>4</v>
      </c>
      <c r="L985">
        <v>2.68</v>
      </c>
      <c r="M985">
        <v>19</v>
      </c>
      <c r="N985">
        <v>497.67</v>
      </c>
      <c r="O985">
        <v>256.95</v>
      </c>
      <c r="P985">
        <v>240.71</v>
      </c>
      <c r="Q985">
        <v>2.87</v>
      </c>
      <c r="R985">
        <v>1.57</v>
      </c>
      <c r="S985">
        <v>0.71</v>
      </c>
      <c r="T985">
        <v>3</v>
      </c>
      <c r="U985">
        <v>3.33</v>
      </c>
      <c r="V985">
        <v>2.87</v>
      </c>
      <c r="W985">
        <v>0.95</v>
      </c>
      <c r="X985">
        <v>49.28</v>
      </c>
      <c r="Y985" s="13">
        <f t="shared" si="77"/>
        <v>34.496000000000002</v>
      </c>
      <c r="Z985" s="13">
        <f t="shared" si="78"/>
        <v>27.596800000000002</v>
      </c>
      <c r="AA985" s="71">
        <f t="shared" si="79"/>
        <v>949.29</v>
      </c>
      <c r="AB985" s="72">
        <f t="shared" si="80"/>
        <v>67.806428571428569</v>
      </c>
    </row>
    <row r="986" spans="3:28" x14ac:dyDescent="0.35">
      <c r="C986" t="s">
        <v>132</v>
      </c>
      <c r="D986">
        <v>26.2</v>
      </c>
      <c r="E986">
        <v>1.04</v>
      </c>
      <c r="F986">
        <v>10.82</v>
      </c>
      <c r="G986">
        <v>751.59</v>
      </c>
      <c r="H986">
        <v>0</v>
      </c>
      <c r="I986">
        <v>1.19</v>
      </c>
      <c r="J986">
        <v>0.91</v>
      </c>
      <c r="K986">
        <v>4</v>
      </c>
      <c r="L986">
        <v>2.67</v>
      </c>
      <c r="M986">
        <v>19</v>
      </c>
      <c r="N986">
        <v>497.82</v>
      </c>
      <c r="O986">
        <v>257.02999999999997</v>
      </c>
      <c r="P986">
        <v>240.79</v>
      </c>
      <c r="Q986">
        <v>2.86</v>
      </c>
      <c r="R986">
        <v>1.56</v>
      </c>
      <c r="S986">
        <v>0.71</v>
      </c>
      <c r="T986">
        <v>3</v>
      </c>
      <c r="U986">
        <v>3.33</v>
      </c>
      <c r="V986">
        <v>2.86</v>
      </c>
      <c r="W986">
        <v>0.95</v>
      </c>
      <c r="X986">
        <v>49.26</v>
      </c>
      <c r="Y986" s="13">
        <f t="shared" si="77"/>
        <v>34.481999999999999</v>
      </c>
      <c r="Z986" s="13">
        <f t="shared" si="78"/>
        <v>27.585599999999999</v>
      </c>
      <c r="AA986" s="71">
        <f t="shared" si="79"/>
        <v>949.21</v>
      </c>
      <c r="AB986" s="72">
        <f t="shared" si="80"/>
        <v>67.800714285714292</v>
      </c>
    </row>
    <row r="987" spans="3:28" x14ac:dyDescent="0.35">
      <c r="C987" t="s">
        <v>132</v>
      </c>
      <c r="D987">
        <v>26.21</v>
      </c>
      <c r="E987">
        <v>1.04</v>
      </c>
      <c r="F987">
        <v>10.73</v>
      </c>
      <c r="G987">
        <v>750.38</v>
      </c>
      <c r="H987">
        <v>0</v>
      </c>
      <c r="I987">
        <v>1.19</v>
      </c>
      <c r="J987">
        <v>0.91</v>
      </c>
      <c r="K987">
        <v>4</v>
      </c>
      <c r="L987">
        <v>2.67</v>
      </c>
      <c r="M987">
        <v>19</v>
      </c>
      <c r="N987">
        <v>497.99</v>
      </c>
      <c r="O987">
        <v>257.12</v>
      </c>
      <c r="P987">
        <v>240.87</v>
      </c>
      <c r="Q987">
        <v>2.86</v>
      </c>
      <c r="R987">
        <v>1.56</v>
      </c>
      <c r="S987">
        <v>0.72</v>
      </c>
      <c r="T987">
        <v>3</v>
      </c>
      <c r="U987">
        <v>3.33</v>
      </c>
      <c r="V987">
        <v>2.86</v>
      </c>
      <c r="W987">
        <v>0.94</v>
      </c>
      <c r="X987">
        <v>49.26</v>
      </c>
      <c r="Y987" s="13">
        <f t="shared" si="77"/>
        <v>34.481999999999999</v>
      </c>
      <c r="Z987" s="13">
        <f t="shared" si="78"/>
        <v>27.585599999999999</v>
      </c>
      <c r="AA987" s="71">
        <f t="shared" si="79"/>
        <v>949.13</v>
      </c>
      <c r="AB987" s="72">
        <f t="shared" si="80"/>
        <v>67.795000000000002</v>
      </c>
    </row>
    <row r="988" spans="3:28" x14ac:dyDescent="0.35">
      <c r="C988" t="s">
        <v>132</v>
      </c>
      <c r="D988">
        <v>26.22</v>
      </c>
      <c r="E988">
        <v>1.04</v>
      </c>
      <c r="F988">
        <v>10.73</v>
      </c>
      <c r="G988">
        <v>752.34</v>
      </c>
      <c r="H988">
        <v>0</v>
      </c>
      <c r="I988">
        <v>1.19</v>
      </c>
      <c r="J988">
        <v>0.9</v>
      </c>
      <c r="K988">
        <v>4</v>
      </c>
      <c r="L988">
        <v>2.67</v>
      </c>
      <c r="M988">
        <v>19</v>
      </c>
      <c r="N988">
        <v>498.14</v>
      </c>
      <c r="O988">
        <v>257.2</v>
      </c>
      <c r="P988">
        <v>240.94</v>
      </c>
      <c r="Q988">
        <v>2.86</v>
      </c>
      <c r="R988">
        <v>1.56</v>
      </c>
      <c r="S988">
        <v>0.72</v>
      </c>
      <c r="T988">
        <v>3</v>
      </c>
      <c r="U988">
        <v>3.33</v>
      </c>
      <c r="V988">
        <v>2.86</v>
      </c>
      <c r="W988">
        <v>0.94</v>
      </c>
      <c r="X988">
        <v>49.16</v>
      </c>
      <c r="Y988" s="13">
        <f t="shared" si="77"/>
        <v>34.411999999999999</v>
      </c>
      <c r="Z988" s="13">
        <f t="shared" si="78"/>
        <v>27.529600000000002</v>
      </c>
      <c r="AA988" s="71">
        <f t="shared" si="79"/>
        <v>949.06</v>
      </c>
      <c r="AB988" s="72">
        <f t="shared" si="80"/>
        <v>67.789999999999992</v>
      </c>
    </row>
    <row r="989" spans="3:28" x14ac:dyDescent="0.35">
      <c r="C989" t="s">
        <v>132</v>
      </c>
      <c r="D989">
        <v>26.23</v>
      </c>
      <c r="E989">
        <v>1.04</v>
      </c>
      <c r="F989">
        <v>10.73</v>
      </c>
      <c r="G989">
        <v>750.26</v>
      </c>
      <c r="H989">
        <v>0</v>
      </c>
      <c r="I989">
        <v>1.19</v>
      </c>
      <c r="J989">
        <v>0.9</v>
      </c>
      <c r="K989">
        <v>4</v>
      </c>
      <c r="L989">
        <v>2.67</v>
      </c>
      <c r="M989">
        <v>19</v>
      </c>
      <c r="N989">
        <v>498.31</v>
      </c>
      <c r="O989">
        <v>257.29000000000002</v>
      </c>
      <c r="P989">
        <v>241.03</v>
      </c>
      <c r="Q989">
        <v>2.85</v>
      </c>
      <c r="R989">
        <v>1.56</v>
      </c>
      <c r="S989">
        <v>0.72</v>
      </c>
      <c r="T989">
        <v>3</v>
      </c>
      <c r="U989">
        <v>3.33</v>
      </c>
      <c r="V989">
        <v>2.85</v>
      </c>
      <c r="W989">
        <v>0.94</v>
      </c>
      <c r="X989">
        <v>49.07</v>
      </c>
      <c r="Y989" s="13">
        <f t="shared" si="77"/>
        <v>34.349000000000004</v>
      </c>
      <c r="Z989" s="13">
        <f t="shared" si="78"/>
        <v>27.479200000000002</v>
      </c>
      <c r="AA989" s="71">
        <f t="shared" si="79"/>
        <v>948.97</v>
      </c>
      <c r="AB989" s="72">
        <f t="shared" si="80"/>
        <v>67.783571428571435</v>
      </c>
    </row>
    <row r="990" spans="3:28" x14ac:dyDescent="0.35">
      <c r="C990" t="s">
        <v>132</v>
      </c>
      <c r="D990">
        <v>26.23</v>
      </c>
      <c r="E990">
        <v>1.03</v>
      </c>
      <c r="F990">
        <v>10.73</v>
      </c>
      <c r="G990">
        <v>752.12</v>
      </c>
      <c r="H990">
        <v>0</v>
      </c>
      <c r="I990">
        <v>1.18</v>
      </c>
      <c r="J990">
        <v>0.91</v>
      </c>
      <c r="K990">
        <v>4</v>
      </c>
      <c r="L990">
        <v>2.68</v>
      </c>
      <c r="M990">
        <v>19</v>
      </c>
      <c r="N990">
        <v>498.46</v>
      </c>
      <c r="O990">
        <v>257.37</v>
      </c>
      <c r="P990">
        <v>241.1</v>
      </c>
      <c r="Q990">
        <v>2.84</v>
      </c>
      <c r="R990">
        <v>1.57</v>
      </c>
      <c r="S990">
        <v>0.72</v>
      </c>
      <c r="T990">
        <v>3</v>
      </c>
      <c r="U990">
        <v>3.33</v>
      </c>
      <c r="V990">
        <v>2.84</v>
      </c>
      <c r="W990">
        <v>0.94</v>
      </c>
      <c r="X990">
        <v>48.9</v>
      </c>
      <c r="Y990" s="13">
        <f t="shared" si="77"/>
        <v>34.230000000000004</v>
      </c>
      <c r="Z990" s="13">
        <f t="shared" si="78"/>
        <v>27.384</v>
      </c>
      <c r="AA990" s="71">
        <f t="shared" si="79"/>
        <v>938.9</v>
      </c>
      <c r="AB990" s="72">
        <f t="shared" si="80"/>
        <v>67.064285714285717</v>
      </c>
    </row>
    <row r="991" spans="3:28" x14ac:dyDescent="0.35">
      <c r="C991" t="s">
        <v>132</v>
      </c>
      <c r="D991">
        <v>26.24</v>
      </c>
      <c r="E991">
        <v>1.03</v>
      </c>
      <c r="F991">
        <v>10.73</v>
      </c>
      <c r="G991">
        <v>747.09</v>
      </c>
      <c r="H991">
        <v>0</v>
      </c>
      <c r="I991">
        <v>1.18</v>
      </c>
      <c r="J991">
        <v>0.91</v>
      </c>
      <c r="K991">
        <v>4</v>
      </c>
      <c r="L991">
        <v>2.68</v>
      </c>
      <c r="M991">
        <v>19</v>
      </c>
      <c r="N991">
        <v>498.64</v>
      </c>
      <c r="O991">
        <v>257.45</v>
      </c>
      <c r="P991">
        <v>241.18</v>
      </c>
      <c r="Q991">
        <v>2.83</v>
      </c>
      <c r="R991">
        <v>1.57</v>
      </c>
      <c r="S991">
        <v>0.72</v>
      </c>
      <c r="T991">
        <v>3</v>
      </c>
      <c r="U991">
        <v>3.33</v>
      </c>
      <c r="V991">
        <v>2.83</v>
      </c>
      <c r="W991">
        <v>0.93</v>
      </c>
      <c r="X991">
        <v>48.8</v>
      </c>
      <c r="Y991" s="13">
        <f t="shared" si="77"/>
        <v>34.159999999999997</v>
      </c>
      <c r="Z991" s="13">
        <f t="shared" si="78"/>
        <v>27.327999999999996</v>
      </c>
      <c r="AA991" s="71">
        <f t="shared" si="79"/>
        <v>938.81999999999994</v>
      </c>
      <c r="AB991" s="72">
        <f t="shared" si="80"/>
        <v>67.058571428571426</v>
      </c>
    </row>
    <row r="992" spans="3:28" x14ac:dyDescent="0.35">
      <c r="C992" t="s">
        <v>132</v>
      </c>
      <c r="D992">
        <v>26.25</v>
      </c>
      <c r="E992">
        <v>1.03</v>
      </c>
      <c r="F992">
        <v>10.73</v>
      </c>
      <c r="G992">
        <v>744.88</v>
      </c>
      <c r="H992">
        <v>0</v>
      </c>
      <c r="I992">
        <v>1.18</v>
      </c>
      <c r="J992">
        <v>0.9</v>
      </c>
      <c r="K992">
        <v>4</v>
      </c>
      <c r="L992">
        <v>2.68</v>
      </c>
      <c r="M992">
        <v>19</v>
      </c>
      <c r="N992">
        <v>498.81</v>
      </c>
      <c r="O992">
        <v>257.54000000000002</v>
      </c>
      <c r="P992">
        <v>241.27</v>
      </c>
      <c r="Q992">
        <v>2.83</v>
      </c>
      <c r="R992">
        <v>1.56</v>
      </c>
      <c r="S992">
        <v>0.71</v>
      </c>
      <c r="T992">
        <v>3</v>
      </c>
      <c r="U992">
        <v>3.33</v>
      </c>
      <c r="V992">
        <v>2.83</v>
      </c>
      <c r="W992">
        <v>0.93</v>
      </c>
      <c r="X992">
        <v>48.81</v>
      </c>
      <c r="Y992" s="13">
        <f t="shared" si="77"/>
        <v>34.167000000000002</v>
      </c>
      <c r="Z992" s="13">
        <f t="shared" si="78"/>
        <v>27.333600000000001</v>
      </c>
      <c r="AA992" s="71">
        <f t="shared" si="79"/>
        <v>938.73</v>
      </c>
      <c r="AB992" s="72">
        <f t="shared" si="80"/>
        <v>67.052142857142854</v>
      </c>
    </row>
    <row r="993" spans="3:28" x14ac:dyDescent="0.35">
      <c r="C993" t="s">
        <v>132</v>
      </c>
      <c r="D993">
        <v>26.26</v>
      </c>
      <c r="E993">
        <v>1.04</v>
      </c>
      <c r="F993">
        <v>10.63</v>
      </c>
      <c r="G993">
        <v>740.61</v>
      </c>
      <c r="H993">
        <v>0</v>
      </c>
      <c r="I993">
        <v>1.18</v>
      </c>
      <c r="J993">
        <v>0.9</v>
      </c>
      <c r="K993">
        <v>4</v>
      </c>
      <c r="L993">
        <v>2.67</v>
      </c>
      <c r="M993">
        <v>19</v>
      </c>
      <c r="N993">
        <v>498.96</v>
      </c>
      <c r="O993">
        <v>257.62</v>
      </c>
      <c r="P993">
        <v>241.34</v>
      </c>
      <c r="Q993">
        <v>2.84</v>
      </c>
      <c r="R993">
        <v>1.56</v>
      </c>
      <c r="S993">
        <v>0.71</v>
      </c>
      <c r="T993">
        <v>3</v>
      </c>
      <c r="U993">
        <v>3.33</v>
      </c>
      <c r="V993">
        <v>2.84</v>
      </c>
      <c r="W993">
        <v>0.94</v>
      </c>
      <c r="X993">
        <v>48.91</v>
      </c>
      <c r="Y993" s="13">
        <f t="shared" si="77"/>
        <v>34.237000000000002</v>
      </c>
      <c r="Z993" s="13">
        <f t="shared" si="78"/>
        <v>27.389600000000002</v>
      </c>
      <c r="AA993" s="71">
        <f t="shared" si="79"/>
        <v>938.66</v>
      </c>
      <c r="AB993" s="72">
        <f t="shared" si="80"/>
        <v>67.047142857142859</v>
      </c>
    </row>
    <row r="994" spans="3:28" x14ac:dyDescent="0.35">
      <c r="C994" t="s">
        <v>132</v>
      </c>
      <c r="D994">
        <v>26.27</v>
      </c>
      <c r="E994">
        <v>1.04</v>
      </c>
      <c r="F994">
        <v>10.73</v>
      </c>
      <c r="G994">
        <v>737.98</v>
      </c>
      <c r="H994">
        <v>0</v>
      </c>
      <c r="I994">
        <v>1.18</v>
      </c>
      <c r="J994">
        <v>0.9</v>
      </c>
      <c r="K994">
        <v>4</v>
      </c>
      <c r="L994">
        <v>2.67</v>
      </c>
      <c r="M994">
        <v>19</v>
      </c>
      <c r="N994">
        <v>499.13</v>
      </c>
      <c r="O994">
        <v>257.70999999999998</v>
      </c>
      <c r="P994">
        <v>241.42</v>
      </c>
      <c r="Q994">
        <v>2.84</v>
      </c>
      <c r="R994">
        <v>1.56</v>
      </c>
      <c r="S994">
        <v>0.7</v>
      </c>
      <c r="T994">
        <v>3</v>
      </c>
      <c r="U994">
        <v>3.33</v>
      </c>
      <c r="V994">
        <v>2.84</v>
      </c>
      <c r="W994">
        <v>0.94</v>
      </c>
      <c r="X994">
        <v>48.96</v>
      </c>
      <c r="Y994" s="13">
        <f t="shared" si="77"/>
        <v>34.272000000000006</v>
      </c>
      <c r="Z994" s="13">
        <f t="shared" si="78"/>
        <v>27.417600000000004</v>
      </c>
      <c r="AA994" s="71">
        <f t="shared" si="79"/>
        <v>938.58</v>
      </c>
      <c r="AB994" s="72">
        <f t="shared" si="80"/>
        <v>67.041428571428568</v>
      </c>
    </row>
    <row r="995" spans="3:28" x14ac:dyDescent="0.35">
      <c r="C995" t="s">
        <v>132</v>
      </c>
      <c r="D995">
        <v>26.28</v>
      </c>
      <c r="E995">
        <v>1.04</v>
      </c>
      <c r="F995">
        <v>10.73</v>
      </c>
      <c r="G995">
        <v>742.84</v>
      </c>
      <c r="H995">
        <v>0</v>
      </c>
      <c r="I995">
        <v>1.18</v>
      </c>
      <c r="J995">
        <v>0.91</v>
      </c>
      <c r="K995">
        <v>4</v>
      </c>
      <c r="L995">
        <v>2.67</v>
      </c>
      <c r="M995">
        <v>19</v>
      </c>
      <c r="N995">
        <v>499.28</v>
      </c>
      <c r="O995">
        <v>257.79000000000002</v>
      </c>
      <c r="P995">
        <v>241.49</v>
      </c>
      <c r="Q995">
        <v>2.84</v>
      </c>
      <c r="R995">
        <v>1.56</v>
      </c>
      <c r="S995">
        <v>0.71</v>
      </c>
      <c r="T995">
        <v>3</v>
      </c>
      <c r="U995">
        <v>3.33</v>
      </c>
      <c r="V995">
        <v>2.84</v>
      </c>
      <c r="W995">
        <v>0.94</v>
      </c>
      <c r="X995">
        <v>48.98</v>
      </c>
      <c r="Y995" s="13">
        <f t="shared" si="77"/>
        <v>34.285999999999994</v>
      </c>
      <c r="Z995" s="13">
        <f t="shared" si="78"/>
        <v>27.428799999999995</v>
      </c>
      <c r="AA995" s="71">
        <f t="shared" si="79"/>
        <v>938.51</v>
      </c>
      <c r="AB995" s="72">
        <f t="shared" si="80"/>
        <v>67.036428571428573</v>
      </c>
    </row>
    <row r="996" spans="3:28" x14ac:dyDescent="0.35">
      <c r="C996" t="s">
        <v>132</v>
      </c>
      <c r="D996">
        <v>26.29</v>
      </c>
      <c r="E996">
        <v>1.04</v>
      </c>
      <c r="F996">
        <v>10.73</v>
      </c>
      <c r="G996">
        <v>744.07</v>
      </c>
      <c r="H996">
        <v>0</v>
      </c>
      <c r="I996">
        <v>1.18</v>
      </c>
      <c r="J996">
        <v>0.91</v>
      </c>
      <c r="K996">
        <v>4</v>
      </c>
      <c r="L996">
        <v>2.68</v>
      </c>
      <c r="M996">
        <v>19</v>
      </c>
      <c r="N996">
        <v>499.45</v>
      </c>
      <c r="O996">
        <v>257.88</v>
      </c>
      <c r="P996">
        <v>241.58</v>
      </c>
      <c r="Q996">
        <v>2.84</v>
      </c>
      <c r="R996">
        <v>1.57</v>
      </c>
      <c r="S996">
        <v>0.71</v>
      </c>
      <c r="T996">
        <v>3</v>
      </c>
      <c r="U996">
        <v>3.33</v>
      </c>
      <c r="V996">
        <v>2.84</v>
      </c>
      <c r="W996">
        <v>0.94</v>
      </c>
      <c r="X996">
        <v>48.93</v>
      </c>
      <c r="Y996" s="13">
        <f t="shared" si="77"/>
        <v>34.250999999999998</v>
      </c>
      <c r="Z996" s="13">
        <f t="shared" si="78"/>
        <v>27.4008</v>
      </c>
      <c r="AA996" s="71">
        <f t="shared" si="79"/>
        <v>938.42</v>
      </c>
      <c r="AB996" s="72">
        <f t="shared" si="80"/>
        <v>67.03</v>
      </c>
    </row>
    <row r="997" spans="3:28" x14ac:dyDescent="0.35">
      <c r="C997" t="s">
        <v>132</v>
      </c>
      <c r="D997">
        <v>26.3</v>
      </c>
      <c r="E997">
        <v>1.04</v>
      </c>
      <c r="F997">
        <v>10.82</v>
      </c>
      <c r="G997">
        <v>744.21</v>
      </c>
      <c r="H997">
        <v>0</v>
      </c>
      <c r="I997">
        <v>1.18</v>
      </c>
      <c r="J997">
        <v>0.91</v>
      </c>
      <c r="K997">
        <v>4</v>
      </c>
      <c r="L997">
        <v>2.68</v>
      </c>
      <c r="M997">
        <v>19</v>
      </c>
      <c r="N997">
        <v>499.6</v>
      </c>
      <c r="O997">
        <v>257.95</v>
      </c>
      <c r="P997">
        <v>241.65</v>
      </c>
      <c r="Q997">
        <v>2.84</v>
      </c>
      <c r="R997">
        <v>1.57</v>
      </c>
      <c r="S997">
        <v>0.71</v>
      </c>
      <c r="T997">
        <v>3</v>
      </c>
      <c r="U997">
        <v>3.33</v>
      </c>
      <c r="V997">
        <v>2.84</v>
      </c>
      <c r="W997">
        <v>0.94</v>
      </c>
      <c r="X997">
        <v>48.94</v>
      </c>
      <c r="Y997" s="13">
        <f t="shared" si="77"/>
        <v>34.257999999999996</v>
      </c>
      <c r="Z997" s="13">
        <f t="shared" si="78"/>
        <v>27.406399999999998</v>
      </c>
      <c r="AA997" s="71">
        <f t="shared" si="79"/>
        <v>938.35</v>
      </c>
      <c r="AB997" s="72">
        <f t="shared" si="80"/>
        <v>67.025000000000006</v>
      </c>
    </row>
    <row r="998" spans="3:28" x14ac:dyDescent="0.35">
      <c r="C998" t="s">
        <v>132</v>
      </c>
      <c r="D998">
        <v>26.3</v>
      </c>
      <c r="E998">
        <v>1.04</v>
      </c>
      <c r="F998">
        <v>10.73</v>
      </c>
      <c r="G998">
        <v>744.64</v>
      </c>
      <c r="H998">
        <v>0</v>
      </c>
      <c r="I998">
        <v>1.18</v>
      </c>
      <c r="J998">
        <v>0.91</v>
      </c>
      <c r="K998">
        <v>4</v>
      </c>
      <c r="L998">
        <v>2.68</v>
      </c>
      <c r="M998">
        <v>19</v>
      </c>
      <c r="N998">
        <v>499.78</v>
      </c>
      <c r="O998">
        <v>258.04000000000002</v>
      </c>
      <c r="P998">
        <v>241.73</v>
      </c>
      <c r="Q998">
        <v>2.83</v>
      </c>
      <c r="R998">
        <v>1.58</v>
      </c>
      <c r="S998">
        <v>0.71</v>
      </c>
      <c r="T998">
        <v>3</v>
      </c>
      <c r="U998">
        <v>3.33</v>
      </c>
      <c r="V998">
        <v>2.83</v>
      </c>
      <c r="W998">
        <v>0.94</v>
      </c>
      <c r="X998">
        <v>48.93</v>
      </c>
      <c r="Y998" s="13">
        <f t="shared" si="77"/>
        <v>34.250999999999998</v>
      </c>
      <c r="Z998" s="13">
        <f t="shared" si="78"/>
        <v>27.4008</v>
      </c>
      <c r="AA998" s="71">
        <f t="shared" si="79"/>
        <v>938.27</v>
      </c>
      <c r="AB998" s="72">
        <f t="shared" si="80"/>
        <v>67.019285714285715</v>
      </c>
    </row>
    <row r="999" spans="3:28" x14ac:dyDescent="0.35">
      <c r="C999" t="s">
        <v>132</v>
      </c>
      <c r="D999">
        <v>26.31</v>
      </c>
      <c r="E999">
        <v>1.04</v>
      </c>
      <c r="F999">
        <v>10.82</v>
      </c>
      <c r="G999">
        <v>743.34</v>
      </c>
      <c r="H999">
        <v>0</v>
      </c>
      <c r="I999">
        <v>1.19</v>
      </c>
      <c r="J999">
        <v>0.91</v>
      </c>
      <c r="K999">
        <v>4</v>
      </c>
      <c r="L999">
        <v>2.68</v>
      </c>
      <c r="M999">
        <v>19</v>
      </c>
      <c r="N999">
        <v>499.95</v>
      </c>
      <c r="O999">
        <v>258.13</v>
      </c>
      <c r="P999">
        <v>241.82</v>
      </c>
      <c r="Q999">
        <v>2.83</v>
      </c>
      <c r="R999">
        <v>1.57</v>
      </c>
      <c r="S999">
        <v>0.71</v>
      </c>
      <c r="T999">
        <v>3</v>
      </c>
      <c r="U999">
        <v>3.33</v>
      </c>
      <c r="V999">
        <v>2.83</v>
      </c>
      <c r="W999">
        <v>0.94</v>
      </c>
      <c r="X999">
        <v>48.96</v>
      </c>
      <c r="Y999" s="13">
        <f t="shared" si="77"/>
        <v>34.272000000000006</v>
      </c>
      <c r="Z999" s="13">
        <f t="shared" si="78"/>
        <v>27.417600000000004</v>
      </c>
      <c r="AA999" s="71">
        <f t="shared" si="79"/>
        <v>948.18000000000006</v>
      </c>
      <c r="AB999" s="72">
        <f t="shared" si="80"/>
        <v>67.727142857142866</v>
      </c>
    </row>
    <row r="1000" spans="3:28" x14ac:dyDescent="0.35">
      <c r="C1000" t="s">
        <v>132</v>
      </c>
      <c r="D1000">
        <v>26.32</v>
      </c>
      <c r="E1000">
        <v>1.04</v>
      </c>
      <c r="F1000">
        <v>10.82</v>
      </c>
      <c r="G1000">
        <v>741.86</v>
      </c>
      <c r="H1000">
        <v>0</v>
      </c>
      <c r="I1000">
        <v>1.19</v>
      </c>
      <c r="J1000">
        <v>0.91</v>
      </c>
      <c r="K1000">
        <v>4</v>
      </c>
      <c r="L1000">
        <v>2.68</v>
      </c>
      <c r="M1000">
        <v>19</v>
      </c>
      <c r="N1000">
        <v>500.1</v>
      </c>
      <c r="O1000">
        <v>258.20999999999998</v>
      </c>
      <c r="P1000">
        <v>241.89</v>
      </c>
      <c r="Q1000">
        <v>2.83</v>
      </c>
      <c r="R1000">
        <v>1.57</v>
      </c>
      <c r="S1000">
        <v>0.71</v>
      </c>
      <c r="T1000">
        <v>3</v>
      </c>
      <c r="U1000">
        <v>3.33</v>
      </c>
      <c r="V1000">
        <v>2.83</v>
      </c>
      <c r="W1000">
        <v>0.93</v>
      </c>
      <c r="X1000">
        <v>48.95</v>
      </c>
      <c r="Y1000" s="13">
        <f t="shared" si="77"/>
        <v>34.265000000000001</v>
      </c>
      <c r="Z1000" s="13">
        <f t="shared" si="78"/>
        <v>27.412000000000003</v>
      </c>
      <c r="AA1000" s="71">
        <f t="shared" si="79"/>
        <v>948.11</v>
      </c>
      <c r="AB1000" s="72">
        <f t="shared" si="80"/>
        <v>67.722142857142856</v>
      </c>
    </row>
    <row r="1001" spans="3:28" x14ac:dyDescent="0.35">
      <c r="C1001" t="s">
        <v>132</v>
      </c>
      <c r="D1001">
        <v>26.33</v>
      </c>
      <c r="E1001">
        <v>1.04</v>
      </c>
      <c r="F1001">
        <v>10.73</v>
      </c>
      <c r="G1001">
        <v>739.3</v>
      </c>
      <c r="H1001">
        <v>0</v>
      </c>
      <c r="I1001">
        <v>1.19</v>
      </c>
      <c r="J1001">
        <v>0.91</v>
      </c>
      <c r="K1001">
        <v>4</v>
      </c>
      <c r="L1001">
        <v>2.68</v>
      </c>
      <c r="M1001">
        <v>19</v>
      </c>
      <c r="N1001">
        <v>500.27</v>
      </c>
      <c r="O1001">
        <v>258.3</v>
      </c>
      <c r="P1001">
        <v>241.97</v>
      </c>
      <c r="Q1001">
        <v>2.83</v>
      </c>
      <c r="R1001">
        <v>1.57</v>
      </c>
      <c r="S1001">
        <v>0.7</v>
      </c>
      <c r="T1001">
        <v>3</v>
      </c>
      <c r="U1001">
        <v>3.33</v>
      </c>
      <c r="V1001">
        <v>2.83</v>
      </c>
      <c r="W1001">
        <v>0.93</v>
      </c>
      <c r="X1001">
        <v>48.94</v>
      </c>
      <c r="Y1001" s="13">
        <f t="shared" si="77"/>
        <v>34.257999999999996</v>
      </c>
      <c r="Z1001" s="13">
        <f t="shared" si="78"/>
        <v>27.406399999999998</v>
      </c>
      <c r="AA1001" s="71">
        <f t="shared" si="79"/>
        <v>948.03</v>
      </c>
      <c r="AB1001" s="72">
        <f t="shared" si="80"/>
        <v>67.716428571428565</v>
      </c>
    </row>
    <row r="1002" spans="3:28" x14ac:dyDescent="0.35">
      <c r="C1002" t="s">
        <v>132</v>
      </c>
      <c r="D1002">
        <v>26.34</v>
      </c>
      <c r="E1002">
        <v>1.04</v>
      </c>
      <c r="F1002">
        <v>10.82</v>
      </c>
      <c r="G1002">
        <v>741.98</v>
      </c>
      <c r="H1002">
        <v>0</v>
      </c>
      <c r="I1002">
        <v>1.19</v>
      </c>
      <c r="J1002">
        <v>0.91</v>
      </c>
      <c r="K1002">
        <v>4</v>
      </c>
      <c r="L1002">
        <v>2.67</v>
      </c>
      <c r="M1002">
        <v>19</v>
      </c>
      <c r="N1002">
        <v>500.42</v>
      </c>
      <c r="O1002">
        <v>258.38</v>
      </c>
      <c r="P1002">
        <v>242.05</v>
      </c>
      <c r="Q1002">
        <v>2.83</v>
      </c>
      <c r="R1002">
        <v>1.57</v>
      </c>
      <c r="S1002">
        <v>0.7</v>
      </c>
      <c r="T1002">
        <v>3</v>
      </c>
      <c r="U1002">
        <v>3.33</v>
      </c>
      <c r="V1002">
        <v>2.83</v>
      </c>
      <c r="W1002">
        <v>0.93</v>
      </c>
      <c r="X1002">
        <v>48.98</v>
      </c>
      <c r="Y1002" s="13">
        <f t="shared" si="77"/>
        <v>34.285999999999994</v>
      </c>
      <c r="Z1002" s="13">
        <f t="shared" si="78"/>
        <v>27.428799999999995</v>
      </c>
      <c r="AA1002" s="71">
        <f t="shared" si="79"/>
        <v>947.95</v>
      </c>
      <c r="AB1002" s="72">
        <f t="shared" si="80"/>
        <v>67.710714285714289</v>
      </c>
    </row>
    <row r="1003" spans="3:28" x14ac:dyDescent="0.35">
      <c r="C1003" t="s">
        <v>132</v>
      </c>
      <c r="D1003">
        <v>26.35</v>
      </c>
      <c r="E1003">
        <v>1.04</v>
      </c>
      <c r="F1003">
        <v>10.73</v>
      </c>
      <c r="G1003">
        <v>743.64</v>
      </c>
      <c r="H1003">
        <v>0</v>
      </c>
      <c r="I1003">
        <v>1.19</v>
      </c>
      <c r="J1003">
        <v>0.91</v>
      </c>
      <c r="K1003">
        <v>4</v>
      </c>
      <c r="L1003">
        <v>2.67</v>
      </c>
      <c r="M1003">
        <v>19</v>
      </c>
      <c r="N1003">
        <v>500.59</v>
      </c>
      <c r="O1003">
        <v>258.45999999999998</v>
      </c>
      <c r="P1003">
        <v>242.13</v>
      </c>
      <c r="Q1003">
        <v>2.84</v>
      </c>
      <c r="R1003">
        <v>1.57</v>
      </c>
      <c r="S1003">
        <v>0.71</v>
      </c>
      <c r="T1003">
        <v>3</v>
      </c>
      <c r="U1003">
        <v>3.33</v>
      </c>
      <c r="V1003">
        <v>2.84</v>
      </c>
      <c r="W1003">
        <v>0.94</v>
      </c>
      <c r="X1003">
        <v>49.04</v>
      </c>
      <c r="Y1003" s="13">
        <f t="shared" si="77"/>
        <v>34.327999999999996</v>
      </c>
      <c r="Z1003" s="13">
        <f t="shared" si="78"/>
        <v>27.462399999999999</v>
      </c>
      <c r="AA1003" s="71">
        <f t="shared" si="79"/>
        <v>947.87</v>
      </c>
      <c r="AB1003" s="72">
        <f t="shared" si="80"/>
        <v>67.704999999999998</v>
      </c>
    </row>
    <row r="1004" spans="3:28" x14ac:dyDescent="0.35">
      <c r="C1004" t="s">
        <v>132</v>
      </c>
      <c r="D1004">
        <v>26.36</v>
      </c>
      <c r="E1004">
        <v>1.04</v>
      </c>
      <c r="F1004">
        <v>10.82</v>
      </c>
      <c r="G1004">
        <v>746.5</v>
      </c>
      <c r="H1004">
        <v>0</v>
      </c>
      <c r="I1004">
        <v>1.19</v>
      </c>
      <c r="J1004">
        <v>0.91</v>
      </c>
      <c r="K1004">
        <v>4</v>
      </c>
      <c r="L1004">
        <v>2.67</v>
      </c>
      <c r="M1004">
        <v>19</v>
      </c>
      <c r="N1004">
        <v>500.74</v>
      </c>
      <c r="O1004">
        <v>258.54000000000002</v>
      </c>
      <c r="P1004">
        <v>242.2</v>
      </c>
      <c r="Q1004">
        <v>2.84</v>
      </c>
      <c r="R1004">
        <v>1.57</v>
      </c>
      <c r="S1004">
        <v>0.71</v>
      </c>
      <c r="T1004">
        <v>3</v>
      </c>
      <c r="U1004">
        <v>3.33</v>
      </c>
      <c r="V1004">
        <v>2.84</v>
      </c>
      <c r="W1004">
        <v>0.94</v>
      </c>
      <c r="X1004">
        <v>49.16</v>
      </c>
      <c r="Y1004" s="13">
        <f t="shared" si="77"/>
        <v>34.411999999999999</v>
      </c>
      <c r="Z1004" s="13">
        <f t="shared" si="78"/>
        <v>27.529600000000002</v>
      </c>
      <c r="AA1004" s="71">
        <f t="shared" si="79"/>
        <v>947.8</v>
      </c>
      <c r="AB1004" s="72">
        <f t="shared" si="80"/>
        <v>67.7</v>
      </c>
    </row>
    <row r="1005" spans="3:28" x14ac:dyDescent="0.35">
      <c r="C1005" t="s">
        <v>132</v>
      </c>
      <c r="D1005">
        <v>26.36</v>
      </c>
      <c r="E1005">
        <v>1.04</v>
      </c>
      <c r="F1005">
        <v>10.82</v>
      </c>
      <c r="G1005">
        <v>743.3</v>
      </c>
      <c r="H1005">
        <v>0</v>
      </c>
      <c r="I1005">
        <v>1.19</v>
      </c>
      <c r="J1005">
        <v>0.91</v>
      </c>
      <c r="K1005">
        <v>4</v>
      </c>
      <c r="L1005">
        <v>2.67</v>
      </c>
      <c r="M1005">
        <v>19</v>
      </c>
      <c r="N1005">
        <v>500.92</v>
      </c>
      <c r="O1005">
        <v>258.63</v>
      </c>
      <c r="P1005">
        <v>242.29</v>
      </c>
      <c r="Q1005">
        <v>2.85</v>
      </c>
      <c r="R1005">
        <v>1.57</v>
      </c>
      <c r="S1005">
        <v>0.7</v>
      </c>
      <c r="T1005">
        <v>3</v>
      </c>
      <c r="U1005">
        <v>3.33</v>
      </c>
      <c r="V1005">
        <v>2.85</v>
      </c>
      <c r="W1005">
        <v>0.94</v>
      </c>
      <c r="X1005">
        <v>49.36</v>
      </c>
      <c r="Y1005" s="13">
        <f t="shared" si="77"/>
        <v>34.552</v>
      </c>
      <c r="Z1005" s="13">
        <f t="shared" si="78"/>
        <v>27.641599999999997</v>
      </c>
      <c r="AA1005" s="71">
        <f t="shared" si="79"/>
        <v>947.71</v>
      </c>
      <c r="AB1005" s="72">
        <f t="shared" si="80"/>
        <v>67.693571428571431</v>
      </c>
    </row>
    <row r="1006" spans="3:28" x14ac:dyDescent="0.35">
      <c r="C1006" t="s">
        <v>132</v>
      </c>
      <c r="D1006">
        <v>26.37</v>
      </c>
      <c r="E1006">
        <v>1.05</v>
      </c>
      <c r="F1006">
        <v>10.82</v>
      </c>
      <c r="G1006">
        <v>746.52</v>
      </c>
      <c r="H1006">
        <v>0</v>
      </c>
      <c r="I1006">
        <v>1.2</v>
      </c>
      <c r="J1006">
        <v>0.91</v>
      </c>
      <c r="K1006">
        <v>4</v>
      </c>
      <c r="L1006">
        <v>2.67</v>
      </c>
      <c r="M1006">
        <v>19</v>
      </c>
      <c r="N1006">
        <v>501.09</v>
      </c>
      <c r="O1006">
        <v>258.72000000000003</v>
      </c>
      <c r="P1006">
        <v>242.37</v>
      </c>
      <c r="Q1006">
        <v>2.86</v>
      </c>
      <c r="R1006">
        <v>1.56</v>
      </c>
      <c r="S1006">
        <v>0.7</v>
      </c>
      <c r="T1006">
        <v>3</v>
      </c>
      <c r="U1006">
        <v>3.33</v>
      </c>
      <c r="V1006">
        <v>2.86</v>
      </c>
      <c r="W1006">
        <v>0.94</v>
      </c>
      <c r="X1006">
        <v>49.57</v>
      </c>
      <c r="Y1006" s="13">
        <f t="shared" si="77"/>
        <v>34.698999999999998</v>
      </c>
      <c r="Z1006" s="13">
        <f t="shared" si="78"/>
        <v>27.7592</v>
      </c>
      <c r="AA1006" s="71">
        <f t="shared" si="79"/>
        <v>957.63</v>
      </c>
      <c r="AB1006" s="72">
        <f t="shared" si="80"/>
        <v>68.402142857142863</v>
      </c>
    </row>
    <row r="1007" spans="3:28" x14ac:dyDescent="0.35">
      <c r="C1007" t="s">
        <v>132</v>
      </c>
      <c r="D1007">
        <v>26.38</v>
      </c>
      <c r="E1007">
        <v>1.05</v>
      </c>
      <c r="F1007">
        <v>10.82</v>
      </c>
      <c r="G1007">
        <v>749.78</v>
      </c>
      <c r="H1007">
        <v>0</v>
      </c>
      <c r="I1007">
        <v>1.2</v>
      </c>
      <c r="J1007">
        <v>0.9</v>
      </c>
      <c r="K1007">
        <v>4</v>
      </c>
      <c r="L1007">
        <v>2.67</v>
      </c>
      <c r="M1007">
        <v>19</v>
      </c>
      <c r="N1007">
        <v>501.24</v>
      </c>
      <c r="O1007">
        <v>258.8</v>
      </c>
      <c r="P1007">
        <v>242.44</v>
      </c>
      <c r="Q1007">
        <v>2.87</v>
      </c>
      <c r="R1007">
        <v>1.55</v>
      </c>
      <c r="S1007">
        <v>0.71</v>
      </c>
      <c r="T1007">
        <v>3</v>
      </c>
      <c r="U1007">
        <v>3.33</v>
      </c>
      <c r="V1007">
        <v>2.87</v>
      </c>
      <c r="W1007">
        <v>0.95</v>
      </c>
      <c r="X1007">
        <v>49.73</v>
      </c>
      <c r="Y1007" s="13">
        <f t="shared" si="77"/>
        <v>34.810999999999993</v>
      </c>
      <c r="Z1007" s="13">
        <f t="shared" si="78"/>
        <v>27.848799999999997</v>
      </c>
      <c r="AA1007" s="71">
        <f t="shared" si="79"/>
        <v>957.56</v>
      </c>
      <c r="AB1007" s="72">
        <f t="shared" si="80"/>
        <v>68.397142857142853</v>
      </c>
    </row>
    <row r="1008" spans="3:28" x14ac:dyDescent="0.35">
      <c r="C1008" t="s">
        <v>132</v>
      </c>
      <c r="D1008">
        <v>26.39</v>
      </c>
      <c r="E1008">
        <v>1.05</v>
      </c>
      <c r="F1008">
        <v>10.82</v>
      </c>
      <c r="G1008">
        <v>756.63</v>
      </c>
      <c r="H1008">
        <v>0</v>
      </c>
      <c r="I1008">
        <v>1.2</v>
      </c>
      <c r="J1008">
        <v>0.9</v>
      </c>
      <c r="K1008">
        <v>4</v>
      </c>
      <c r="L1008">
        <v>2.67</v>
      </c>
      <c r="M1008">
        <v>19</v>
      </c>
      <c r="N1008">
        <v>501.41</v>
      </c>
      <c r="O1008">
        <v>258.89</v>
      </c>
      <c r="P1008">
        <v>242.52</v>
      </c>
      <c r="Q1008">
        <v>2.87</v>
      </c>
      <c r="R1008">
        <v>1.55</v>
      </c>
      <c r="S1008">
        <v>0.71</v>
      </c>
      <c r="T1008">
        <v>3</v>
      </c>
      <c r="U1008">
        <v>3.33</v>
      </c>
      <c r="V1008">
        <v>2.87</v>
      </c>
      <c r="W1008">
        <v>0.95</v>
      </c>
      <c r="X1008">
        <v>49.78</v>
      </c>
      <c r="Y1008" s="13">
        <f t="shared" si="77"/>
        <v>34.846000000000004</v>
      </c>
      <c r="Z1008" s="13">
        <f t="shared" si="78"/>
        <v>27.876800000000003</v>
      </c>
      <c r="AA1008" s="71">
        <f t="shared" si="79"/>
        <v>957.48</v>
      </c>
      <c r="AB1008" s="72">
        <f t="shared" si="80"/>
        <v>68.391428571428577</v>
      </c>
    </row>
    <row r="1009" spans="3:28" x14ac:dyDescent="0.35">
      <c r="C1009" t="s">
        <v>132</v>
      </c>
      <c r="D1009">
        <v>26.4</v>
      </c>
      <c r="E1009">
        <v>1.05</v>
      </c>
      <c r="F1009">
        <v>10.82</v>
      </c>
      <c r="G1009">
        <v>756.84</v>
      </c>
      <c r="H1009">
        <v>0</v>
      </c>
      <c r="I1009">
        <v>1.2</v>
      </c>
      <c r="J1009">
        <v>0.9</v>
      </c>
      <c r="K1009">
        <v>4</v>
      </c>
      <c r="L1009">
        <v>2.67</v>
      </c>
      <c r="M1009">
        <v>19</v>
      </c>
      <c r="N1009">
        <v>501.56</v>
      </c>
      <c r="O1009">
        <v>258.95999999999998</v>
      </c>
      <c r="P1009">
        <v>242.6</v>
      </c>
      <c r="Q1009">
        <v>2.87</v>
      </c>
      <c r="R1009">
        <v>1.55</v>
      </c>
      <c r="S1009">
        <v>0.71</v>
      </c>
      <c r="T1009">
        <v>3</v>
      </c>
      <c r="U1009">
        <v>3.33</v>
      </c>
      <c r="V1009">
        <v>2.87</v>
      </c>
      <c r="W1009">
        <v>0.95</v>
      </c>
      <c r="X1009">
        <v>49.79</v>
      </c>
      <c r="Y1009" s="13">
        <f t="shared" si="77"/>
        <v>34.852999999999994</v>
      </c>
      <c r="Z1009" s="13">
        <f t="shared" si="78"/>
        <v>27.882399999999997</v>
      </c>
      <c r="AA1009" s="71">
        <f t="shared" si="79"/>
        <v>957.4</v>
      </c>
      <c r="AB1009" s="72">
        <f t="shared" si="80"/>
        <v>68.385714285714286</v>
      </c>
    </row>
    <row r="1010" spans="3:28" x14ac:dyDescent="0.35">
      <c r="C1010" t="s">
        <v>132</v>
      </c>
      <c r="D1010">
        <v>26.41</v>
      </c>
      <c r="E1010">
        <v>1.05</v>
      </c>
      <c r="F1010">
        <v>10.82</v>
      </c>
      <c r="G1010">
        <v>752.71</v>
      </c>
      <c r="H1010">
        <v>0</v>
      </c>
      <c r="I1010">
        <v>1.2</v>
      </c>
      <c r="J1010">
        <v>0.9</v>
      </c>
      <c r="K1010">
        <v>4</v>
      </c>
      <c r="L1010">
        <v>2.67</v>
      </c>
      <c r="M1010">
        <v>19</v>
      </c>
      <c r="N1010">
        <v>501.73</v>
      </c>
      <c r="O1010">
        <v>259.05</v>
      </c>
      <c r="P1010">
        <v>242.68</v>
      </c>
      <c r="Q1010">
        <v>2.87</v>
      </c>
      <c r="R1010">
        <v>1.55</v>
      </c>
      <c r="S1010">
        <v>0.71</v>
      </c>
      <c r="T1010">
        <v>3</v>
      </c>
      <c r="U1010">
        <v>3.33</v>
      </c>
      <c r="V1010">
        <v>2.87</v>
      </c>
      <c r="W1010">
        <v>0.95</v>
      </c>
      <c r="X1010">
        <v>49.83</v>
      </c>
      <c r="Y1010" s="13">
        <f t="shared" si="77"/>
        <v>34.881</v>
      </c>
      <c r="Z1010" s="13">
        <f t="shared" si="78"/>
        <v>27.904800000000002</v>
      </c>
      <c r="AA1010" s="71">
        <f t="shared" si="79"/>
        <v>957.31999999999994</v>
      </c>
      <c r="AB1010" s="72">
        <f t="shared" si="80"/>
        <v>68.38</v>
      </c>
    </row>
    <row r="1011" spans="3:28" x14ac:dyDescent="0.35">
      <c r="C1011" t="s">
        <v>132</v>
      </c>
      <c r="D1011">
        <v>26.42</v>
      </c>
      <c r="E1011">
        <v>1.05</v>
      </c>
      <c r="F1011">
        <v>10.82</v>
      </c>
      <c r="G1011">
        <v>750.2</v>
      </c>
      <c r="H1011">
        <v>0</v>
      </c>
      <c r="I1011">
        <v>1.2</v>
      </c>
      <c r="J1011">
        <v>0.9</v>
      </c>
      <c r="K1011">
        <v>4</v>
      </c>
      <c r="L1011">
        <v>2.67</v>
      </c>
      <c r="M1011">
        <v>19</v>
      </c>
      <c r="N1011">
        <v>501.9</v>
      </c>
      <c r="O1011">
        <v>259.14</v>
      </c>
      <c r="P1011">
        <v>242.76</v>
      </c>
      <c r="Q1011">
        <v>2.87</v>
      </c>
      <c r="R1011">
        <v>1.55</v>
      </c>
      <c r="S1011">
        <v>0.71</v>
      </c>
      <c r="T1011">
        <v>3</v>
      </c>
      <c r="U1011">
        <v>3.33</v>
      </c>
      <c r="V1011">
        <v>2.87</v>
      </c>
      <c r="W1011">
        <v>0.95</v>
      </c>
      <c r="X1011">
        <v>49.8</v>
      </c>
      <c r="Y1011" s="13">
        <f t="shared" si="77"/>
        <v>34.86</v>
      </c>
      <c r="Z1011" s="13">
        <f t="shared" si="78"/>
        <v>27.887999999999998</v>
      </c>
      <c r="AA1011" s="71">
        <f t="shared" si="79"/>
        <v>957.24</v>
      </c>
      <c r="AB1011" s="72">
        <f t="shared" si="80"/>
        <v>68.374285714285719</v>
      </c>
    </row>
    <row r="1012" spans="3:28" x14ac:dyDescent="0.35">
      <c r="C1012" t="s">
        <v>132</v>
      </c>
      <c r="D1012">
        <v>26.42</v>
      </c>
      <c r="E1012">
        <v>1.05</v>
      </c>
      <c r="F1012">
        <v>10.82</v>
      </c>
      <c r="G1012">
        <v>750.32</v>
      </c>
      <c r="H1012">
        <v>0</v>
      </c>
      <c r="I1012">
        <v>1.2</v>
      </c>
      <c r="J1012">
        <v>0.9</v>
      </c>
      <c r="K1012">
        <v>4</v>
      </c>
      <c r="L1012">
        <v>2.67</v>
      </c>
      <c r="M1012">
        <v>19</v>
      </c>
      <c r="N1012">
        <v>502.06</v>
      </c>
      <c r="O1012">
        <v>259.22000000000003</v>
      </c>
      <c r="P1012">
        <v>242.84</v>
      </c>
      <c r="Q1012">
        <v>2.87</v>
      </c>
      <c r="R1012">
        <v>1.55</v>
      </c>
      <c r="S1012">
        <v>0.7</v>
      </c>
      <c r="T1012">
        <v>3</v>
      </c>
      <c r="U1012">
        <v>3.33</v>
      </c>
      <c r="V1012">
        <v>2.87</v>
      </c>
      <c r="W1012">
        <v>0.95</v>
      </c>
      <c r="X1012">
        <v>49.84</v>
      </c>
      <c r="Y1012" s="13">
        <f t="shared" si="77"/>
        <v>34.887999999999998</v>
      </c>
      <c r="Z1012" s="13">
        <f t="shared" si="78"/>
        <v>27.910399999999999</v>
      </c>
      <c r="AA1012" s="71">
        <f t="shared" si="79"/>
        <v>957.16</v>
      </c>
      <c r="AB1012" s="72">
        <f t="shared" si="80"/>
        <v>68.368571428571428</v>
      </c>
    </row>
    <row r="1013" spans="3:28" x14ac:dyDescent="0.35">
      <c r="C1013" t="s">
        <v>132</v>
      </c>
      <c r="D1013">
        <v>26.43</v>
      </c>
      <c r="E1013">
        <v>1.05</v>
      </c>
      <c r="F1013">
        <v>10.82</v>
      </c>
      <c r="G1013">
        <v>748.77</v>
      </c>
      <c r="H1013">
        <v>0</v>
      </c>
      <c r="I1013">
        <v>1.2</v>
      </c>
      <c r="J1013">
        <v>0.9</v>
      </c>
      <c r="K1013">
        <v>4</v>
      </c>
      <c r="L1013">
        <v>2.67</v>
      </c>
      <c r="M1013">
        <v>19</v>
      </c>
      <c r="N1013">
        <v>502.23</v>
      </c>
      <c r="O1013">
        <v>259.31</v>
      </c>
      <c r="P1013">
        <v>242.92</v>
      </c>
      <c r="Q1013">
        <v>2.87</v>
      </c>
      <c r="R1013">
        <v>1.56</v>
      </c>
      <c r="S1013">
        <v>0.7</v>
      </c>
      <c r="T1013">
        <v>3</v>
      </c>
      <c r="U1013">
        <v>3.33</v>
      </c>
      <c r="V1013">
        <v>2.87</v>
      </c>
      <c r="W1013">
        <v>0.95</v>
      </c>
      <c r="X1013">
        <v>49.82</v>
      </c>
      <c r="Y1013" s="13">
        <f t="shared" si="77"/>
        <v>34.874000000000002</v>
      </c>
      <c r="Z1013" s="13">
        <f t="shared" si="78"/>
        <v>27.8992</v>
      </c>
      <c r="AA1013" s="71">
        <f t="shared" si="79"/>
        <v>957.08</v>
      </c>
      <c r="AB1013" s="72">
        <f t="shared" si="80"/>
        <v>68.362857142857152</v>
      </c>
    </row>
    <row r="1014" spans="3:28" x14ac:dyDescent="0.35">
      <c r="C1014" t="s">
        <v>132</v>
      </c>
      <c r="D1014">
        <v>26.44</v>
      </c>
      <c r="E1014">
        <v>1.05</v>
      </c>
      <c r="F1014">
        <v>10.92</v>
      </c>
      <c r="G1014">
        <v>750.51</v>
      </c>
      <c r="H1014">
        <v>0</v>
      </c>
      <c r="I1014">
        <v>1.2</v>
      </c>
      <c r="J1014">
        <v>0.91</v>
      </c>
      <c r="K1014">
        <v>4</v>
      </c>
      <c r="L1014">
        <v>2.67</v>
      </c>
      <c r="M1014">
        <v>19</v>
      </c>
      <c r="N1014">
        <v>502.38</v>
      </c>
      <c r="O1014">
        <v>259.39</v>
      </c>
      <c r="P1014">
        <v>242.99</v>
      </c>
      <c r="Q1014">
        <v>2.88</v>
      </c>
      <c r="R1014">
        <v>1.56</v>
      </c>
      <c r="S1014">
        <v>0.7</v>
      </c>
      <c r="T1014">
        <v>3</v>
      </c>
      <c r="U1014">
        <v>3.33</v>
      </c>
      <c r="V1014">
        <v>2.88</v>
      </c>
      <c r="W1014">
        <v>0.95</v>
      </c>
      <c r="X1014">
        <v>49.97</v>
      </c>
      <c r="Y1014" s="13">
        <f t="shared" si="77"/>
        <v>34.978999999999999</v>
      </c>
      <c r="Z1014" s="13">
        <f t="shared" si="78"/>
        <v>27.983199999999997</v>
      </c>
      <c r="AA1014" s="71">
        <f t="shared" si="79"/>
        <v>957.01</v>
      </c>
      <c r="AB1014" s="72">
        <f t="shared" si="80"/>
        <v>68.357857142857142</v>
      </c>
    </row>
    <row r="1015" spans="3:28" x14ac:dyDescent="0.35">
      <c r="C1015" t="s">
        <v>132</v>
      </c>
      <c r="D1015">
        <v>26.45</v>
      </c>
      <c r="E1015">
        <v>1.05</v>
      </c>
      <c r="F1015">
        <v>10.92</v>
      </c>
      <c r="G1015">
        <v>754.44</v>
      </c>
      <c r="H1015">
        <v>0</v>
      </c>
      <c r="I1015">
        <v>1.2</v>
      </c>
      <c r="J1015">
        <v>0.91</v>
      </c>
      <c r="K1015">
        <v>4</v>
      </c>
      <c r="L1015">
        <v>2.67</v>
      </c>
      <c r="M1015">
        <v>19</v>
      </c>
      <c r="N1015">
        <v>502.55</v>
      </c>
      <c r="O1015">
        <v>259.47000000000003</v>
      </c>
      <c r="P1015">
        <v>243.08</v>
      </c>
      <c r="Q1015">
        <v>2.88</v>
      </c>
      <c r="R1015">
        <v>1.56</v>
      </c>
      <c r="S1015">
        <v>0.71</v>
      </c>
      <c r="T1015">
        <v>3</v>
      </c>
      <c r="U1015">
        <v>3.33</v>
      </c>
      <c r="V1015">
        <v>2.88</v>
      </c>
      <c r="W1015">
        <v>0.95</v>
      </c>
      <c r="X1015">
        <v>50.02</v>
      </c>
      <c r="Y1015" s="13">
        <f t="shared" si="77"/>
        <v>35.014000000000003</v>
      </c>
      <c r="Z1015" s="13">
        <f t="shared" si="78"/>
        <v>28.011200000000002</v>
      </c>
      <c r="AA1015" s="71">
        <f t="shared" si="79"/>
        <v>956.92</v>
      </c>
      <c r="AB1015" s="72">
        <f t="shared" si="80"/>
        <v>68.351428571428571</v>
      </c>
    </row>
    <row r="1016" spans="3:28" x14ac:dyDescent="0.35">
      <c r="C1016" t="s">
        <v>132</v>
      </c>
      <c r="D1016">
        <v>26.46</v>
      </c>
      <c r="E1016">
        <v>1.05</v>
      </c>
      <c r="F1016">
        <v>10.92</v>
      </c>
      <c r="G1016">
        <v>757.19</v>
      </c>
      <c r="H1016">
        <v>0</v>
      </c>
      <c r="I1016">
        <v>1.2</v>
      </c>
      <c r="J1016">
        <v>0.91</v>
      </c>
      <c r="K1016">
        <v>4</v>
      </c>
      <c r="L1016">
        <v>2.67</v>
      </c>
      <c r="M1016">
        <v>19</v>
      </c>
      <c r="N1016">
        <v>502.7</v>
      </c>
      <c r="O1016">
        <v>259.55</v>
      </c>
      <c r="P1016">
        <v>243.15</v>
      </c>
      <c r="Q1016">
        <v>2.89</v>
      </c>
      <c r="R1016">
        <v>1.56</v>
      </c>
      <c r="S1016">
        <v>0.71</v>
      </c>
      <c r="T1016">
        <v>3</v>
      </c>
      <c r="U1016">
        <v>3.32</v>
      </c>
      <c r="V1016">
        <v>2.89</v>
      </c>
      <c r="W1016">
        <v>0.95</v>
      </c>
      <c r="X1016">
        <v>50.13</v>
      </c>
      <c r="Y1016" s="13">
        <f t="shared" si="77"/>
        <v>35.091000000000001</v>
      </c>
      <c r="Z1016" s="13">
        <f t="shared" si="78"/>
        <v>28.072800000000001</v>
      </c>
      <c r="AA1016" s="71">
        <f t="shared" si="79"/>
        <v>956.85</v>
      </c>
      <c r="AB1016" s="72">
        <f t="shared" si="80"/>
        <v>68.346428571428575</v>
      </c>
    </row>
    <row r="1017" spans="3:28" x14ac:dyDescent="0.35">
      <c r="C1017" t="s">
        <v>132</v>
      </c>
      <c r="D1017">
        <v>26.47</v>
      </c>
      <c r="E1017">
        <v>1.05</v>
      </c>
      <c r="F1017">
        <v>11.01</v>
      </c>
      <c r="G1017">
        <v>756.44</v>
      </c>
      <c r="H1017">
        <v>0</v>
      </c>
      <c r="I1017">
        <v>1.21</v>
      </c>
      <c r="J1017">
        <v>0.91</v>
      </c>
      <c r="K1017">
        <v>4</v>
      </c>
      <c r="L1017">
        <v>2.67</v>
      </c>
      <c r="M1017">
        <v>19</v>
      </c>
      <c r="N1017">
        <v>502.87</v>
      </c>
      <c r="O1017">
        <v>259.64</v>
      </c>
      <c r="P1017">
        <v>243.23</v>
      </c>
      <c r="Q1017">
        <v>2.89</v>
      </c>
      <c r="R1017">
        <v>1.56</v>
      </c>
      <c r="S1017">
        <v>0.71</v>
      </c>
      <c r="T1017">
        <v>3</v>
      </c>
      <c r="U1017">
        <v>3.33</v>
      </c>
      <c r="V1017">
        <v>2.89</v>
      </c>
      <c r="W1017">
        <v>0.95</v>
      </c>
      <c r="X1017">
        <v>50.16</v>
      </c>
      <c r="Y1017" s="13">
        <f t="shared" si="77"/>
        <v>35.112000000000002</v>
      </c>
      <c r="Z1017" s="13">
        <f t="shared" si="78"/>
        <v>28.089600000000001</v>
      </c>
      <c r="AA1017" s="71">
        <f t="shared" si="79"/>
        <v>966.77</v>
      </c>
      <c r="AB1017" s="72">
        <f t="shared" si="80"/>
        <v>69.054999999999993</v>
      </c>
    </row>
    <row r="1018" spans="3:28" x14ac:dyDescent="0.35">
      <c r="C1018" t="s">
        <v>132</v>
      </c>
      <c r="D1018">
        <v>26.48</v>
      </c>
      <c r="E1018">
        <v>1.06</v>
      </c>
      <c r="F1018">
        <v>11.01</v>
      </c>
      <c r="G1018">
        <v>756.11</v>
      </c>
      <c r="H1018">
        <v>0</v>
      </c>
      <c r="I1018">
        <v>1.21</v>
      </c>
      <c r="J1018">
        <v>0.91</v>
      </c>
      <c r="K1018">
        <v>4</v>
      </c>
      <c r="L1018">
        <v>2.67</v>
      </c>
      <c r="M1018">
        <v>19</v>
      </c>
      <c r="N1018">
        <v>503.04</v>
      </c>
      <c r="O1018">
        <v>259.73</v>
      </c>
      <c r="P1018">
        <v>243.31</v>
      </c>
      <c r="Q1018">
        <v>2.89</v>
      </c>
      <c r="R1018">
        <v>1.56</v>
      </c>
      <c r="S1018">
        <v>0.71</v>
      </c>
      <c r="T1018">
        <v>3</v>
      </c>
      <c r="U1018">
        <v>3.32</v>
      </c>
      <c r="V1018">
        <v>2.89</v>
      </c>
      <c r="W1018">
        <v>0.95</v>
      </c>
      <c r="X1018">
        <v>50.21</v>
      </c>
      <c r="Y1018" s="13">
        <f t="shared" si="77"/>
        <v>35.147000000000006</v>
      </c>
      <c r="Z1018" s="13">
        <f t="shared" si="78"/>
        <v>28.117600000000003</v>
      </c>
      <c r="AA1018" s="71">
        <f t="shared" si="79"/>
        <v>966.69</v>
      </c>
      <c r="AB1018" s="72">
        <f t="shared" si="80"/>
        <v>69.049285714285716</v>
      </c>
    </row>
    <row r="1019" spans="3:28" x14ac:dyDescent="0.35">
      <c r="C1019" t="s">
        <v>132</v>
      </c>
      <c r="D1019">
        <v>26.48</v>
      </c>
      <c r="E1019">
        <v>1.05</v>
      </c>
      <c r="F1019">
        <v>10.92</v>
      </c>
      <c r="G1019">
        <v>759.53</v>
      </c>
      <c r="H1019">
        <v>0</v>
      </c>
      <c r="I1019">
        <v>1.21</v>
      </c>
      <c r="J1019">
        <v>0.91</v>
      </c>
      <c r="K1019">
        <v>4</v>
      </c>
      <c r="L1019">
        <v>2.67</v>
      </c>
      <c r="M1019">
        <v>19</v>
      </c>
      <c r="N1019">
        <v>503.2</v>
      </c>
      <c r="O1019">
        <v>259.81</v>
      </c>
      <c r="P1019">
        <v>243.39</v>
      </c>
      <c r="Q1019">
        <v>2.89</v>
      </c>
      <c r="R1019">
        <v>1.56</v>
      </c>
      <c r="S1019">
        <v>0.71</v>
      </c>
      <c r="T1019">
        <v>3</v>
      </c>
      <c r="U1019">
        <v>3.32</v>
      </c>
      <c r="V1019">
        <v>2.89</v>
      </c>
      <c r="W1019">
        <v>0.95</v>
      </c>
      <c r="X1019">
        <v>50.21</v>
      </c>
      <c r="Y1019" s="13">
        <f t="shared" si="77"/>
        <v>35.147000000000006</v>
      </c>
      <c r="Z1019" s="13">
        <f t="shared" si="78"/>
        <v>28.117600000000003</v>
      </c>
      <c r="AA1019" s="71">
        <f t="shared" si="79"/>
        <v>966.61</v>
      </c>
      <c r="AB1019" s="72">
        <f t="shared" si="80"/>
        <v>69.043571428571425</v>
      </c>
    </row>
    <row r="1020" spans="3:28" x14ac:dyDescent="0.35">
      <c r="C1020" t="s">
        <v>132</v>
      </c>
      <c r="D1020">
        <v>26.49</v>
      </c>
      <c r="E1020">
        <v>1.05</v>
      </c>
      <c r="F1020">
        <v>10.92</v>
      </c>
      <c r="G1020">
        <v>758.75</v>
      </c>
      <c r="H1020">
        <v>0</v>
      </c>
      <c r="I1020">
        <v>1.21</v>
      </c>
      <c r="J1020">
        <v>0.9</v>
      </c>
      <c r="K1020">
        <v>4</v>
      </c>
      <c r="L1020">
        <v>2.67</v>
      </c>
      <c r="M1020">
        <v>19</v>
      </c>
      <c r="N1020">
        <v>503.37</v>
      </c>
      <c r="O1020">
        <v>259.89999999999998</v>
      </c>
      <c r="P1020">
        <v>243.47</v>
      </c>
      <c r="Q1020">
        <v>2.89</v>
      </c>
      <c r="R1020">
        <v>1.55</v>
      </c>
      <c r="S1020">
        <v>0.71</v>
      </c>
      <c r="T1020">
        <v>3</v>
      </c>
      <c r="U1020">
        <v>3.32</v>
      </c>
      <c r="V1020">
        <v>2.89</v>
      </c>
      <c r="W1020">
        <v>0.95</v>
      </c>
      <c r="X1020">
        <v>50.22</v>
      </c>
      <c r="Y1020" s="13">
        <f t="shared" si="77"/>
        <v>35.153999999999996</v>
      </c>
      <c r="Z1020" s="13">
        <f t="shared" si="78"/>
        <v>28.123199999999997</v>
      </c>
      <c r="AA1020" s="71">
        <f t="shared" si="79"/>
        <v>966.53</v>
      </c>
      <c r="AB1020" s="72">
        <f t="shared" si="80"/>
        <v>69.037857142857135</v>
      </c>
    </row>
    <row r="1021" spans="3:28" x14ac:dyDescent="0.35">
      <c r="C1021" t="s">
        <v>132</v>
      </c>
      <c r="D1021">
        <v>26.5</v>
      </c>
      <c r="E1021">
        <v>1.06</v>
      </c>
      <c r="F1021">
        <v>10.82</v>
      </c>
      <c r="G1021">
        <v>756.8</v>
      </c>
      <c r="H1021">
        <v>0</v>
      </c>
      <c r="I1021">
        <v>1.21</v>
      </c>
      <c r="J1021">
        <v>0.9</v>
      </c>
      <c r="K1021">
        <v>4</v>
      </c>
      <c r="L1021">
        <v>2.67</v>
      </c>
      <c r="M1021">
        <v>19</v>
      </c>
      <c r="N1021">
        <v>503.52</v>
      </c>
      <c r="O1021">
        <v>259.97000000000003</v>
      </c>
      <c r="P1021">
        <v>243.54</v>
      </c>
      <c r="Q1021">
        <v>2.9</v>
      </c>
      <c r="R1021">
        <v>1.54</v>
      </c>
      <c r="S1021">
        <v>0.71</v>
      </c>
      <c r="T1021">
        <v>3</v>
      </c>
      <c r="U1021">
        <v>3.32</v>
      </c>
      <c r="V1021">
        <v>2.9</v>
      </c>
      <c r="W1021">
        <v>0.96</v>
      </c>
      <c r="X1021">
        <v>50.37</v>
      </c>
      <c r="Y1021" s="13">
        <f t="shared" si="77"/>
        <v>35.259</v>
      </c>
      <c r="Z1021" s="13">
        <f t="shared" si="78"/>
        <v>28.207199999999997</v>
      </c>
      <c r="AA1021" s="71">
        <f t="shared" si="79"/>
        <v>966.46</v>
      </c>
      <c r="AB1021" s="72">
        <f t="shared" si="80"/>
        <v>69.032857142857139</v>
      </c>
    </row>
    <row r="1022" spans="3:28" x14ac:dyDescent="0.35">
      <c r="C1022" t="s">
        <v>132</v>
      </c>
      <c r="D1022">
        <v>26.51</v>
      </c>
      <c r="E1022">
        <v>1.06</v>
      </c>
      <c r="F1022">
        <v>10.92</v>
      </c>
      <c r="G1022">
        <v>760.77</v>
      </c>
      <c r="H1022">
        <v>0</v>
      </c>
      <c r="I1022">
        <v>1.21</v>
      </c>
      <c r="J1022">
        <v>0.9</v>
      </c>
      <c r="K1022">
        <v>4</v>
      </c>
      <c r="L1022">
        <v>2.66</v>
      </c>
      <c r="M1022">
        <v>19</v>
      </c>
      <c r="N1022">
        <v>503.69</v>
      </c>
      <c r="O1022">
        <v>260.06</v>
      </c>
      <c r="P1022">
        <v>243.63</v>
      </c>
      <c r="Q1022">
        <v>2.91</v>
      </c>
      <c r="R1022">
        <v>1.54</v>
      </c>
      <c r="S1022">
        <v>0.7</v>
      </c>
      <c r="T1022">
        <v>3</v>
      </c>
      <c r="U1022">
        <v>3.32</v>
      </c>
      <c r="V1022">
        <v>2.91</v>
      </c>
      <c r="W1022">
        <v>0.96</v>
      </c>
      <c r="X1022">
        <v>50.61</v>
      </c>
      <c r="Y1022" s="13">
        <f t="shared" si="77"/>
        <v>35.427</v>
      </c>
      <c r="Z1022" s="13">
        <f t="shared" si="78"/>
        <v>28.3416</v>
      </c>
      <c r="AA1022" s="71">
        <f t="shared" si="79"/>
        <v>966.37</v>
      </c>
      <c r="AB1022" s="72">
        <f t="shared" si="80"/>
        <v>69.026428571428568</v>
      </c>
    </row>
    <row r="1023" spans="3:28" x14ac:dyDescent="0.35">
      <c r="C1023" t="s">
        <v>132</v>
      </c>
      <c r="D1023">
        <v>26.52</v>
      </c>
      <c r="E1023">
        <v>1.06</v>
      </c>
      <c r="F1023">
        <v>11.01</v>
      </c>
      <c r="G1023">
        <v>759.16</v>
      </c>
      <c r="H1023">
        <v>0</v>
      </c>
      <c r="I1023">
        <v>1.22</v>
      </c>
      <c r="J1023">
        <v>0.9</v>
      </c>
      <c r="K1023">
        <v>4</v>
      </c>
      <c r="L1023">
        <v>2.66</v>
      </c>
      <c r="M1023">
        <v>19</v>
      </c>
      <c r="N1023">
        <v>503.84</v>
      </c>
      <c r="O1023">
        <v>260.14</v>
      </c>
      <c r="P1023">
        <v>243.7</v>
      </c>
      <c r="Q1023">
        <v>2.92</v>
      </c>
      <c r="R1023">
        <v>1.54</v>
      </c>
      <c r="S1023">
        <v>0.7</v>
      </c>
      <c r="T1023">
        <v>3</v>
      </c>
      <c r="U1023">
        <v>3.32</v>
      </c>
      <c r="V1023">
        <v>2.92</v>
      </c>
      <c r="W1023">
        <v>0.96</v>
      </c>
      <c r="X1023">
        <v>50.85</v>
      </c>
      <c r="Y1023" s="13">
        <f t="shared" si="77"/>
        <v>35.594999999999999</v>
      </c>
      <c r="Z1023" s="13">
        <f t="shared" si="78"/>
        <v>28.475999999999999</v>
      </c>
      <c r="AA1023" s="71">
        <f t="shared" si="79"/>
        <v>976.3</v>
      </c>
      <c r="AB1023" s="72">
        <f t="shared" si="80"/>
        <v>69.73571428571428</v>
      </c>
    </row>
    <row r="1024" spans="3:28" x14ac:dyDescent="0.35">
      <c r="C1024" t="s">
        <v>132</v>
      </c>
      <c r="D1024">
        <v>26.53</v>
      </c>
      <c r="E1024">
        <v>1.07</v>
      </c>
      <c r="F1024">
        <v>11.01</v>
      </c>
      <c r="G1024">
        <v>756.64</v>
      </c>
      <c r="H1024">
        <v>0</v>
      </c>
      <c r="I1024">
        <v>1.22</v>
      </c>
      <c r="J1024">
        <v>0.9</v>
      </c>
      <c r="K1024">
        <v>4</v>
      </c>
      <c r="L1024">
        <v>2.66</v>
      </c>
      <c r="M1024">
        <v>19</v>
      </c>
      <c r="N1024">
        <v>504.01</v>
      </c>
      <c r="O1024">
        <v>260.23</v>
      </c>
      <c r="P1024">
        <v>243.78</v>
      </c>
      <c r="Q1024">
        <v>2.93</v>
      </c>
      <c r="R1024">
        <v>1.54</v>
      </c>
      <c r="S1024">
        <v>0.7</v>
      </c>
      <c r="T1024">
        <v>3</v>
      </c>
      <c r="U1024">
        <v>3.32</v>
      </c>
      <c r="V1024">
        <v>2.93</v>
      </c>
      <c r="W1024">
        <v>0.97</v>
      </c>
      <c r="X1024">
        <v>50.96</v>
      </c>
      <c r="Y1024" s="13">
        <f t="shared" si="77"/>
        <v>35.672000000000004</v>
      </c>
      <c r="Z1024" s="13">
        <f t="shared" si="78"/>
        <v>28.537600000000001</v>
      </c>
      <c r="AA1024" s="71">
        <f t="shared" si="79"/>
        <v>976.22</v>
      </c>
      <c r="AB1024" s="72">
        <f t="shared" si="80"/>
        <v>69.73</v>
      </c>
    </row>
    <row r="1025" spans="3:28" x14ac:dyDescent="0.35">
      <c r="C1025" t="s">
        <v>132</v>
      </c>
      <c r="D1025">
        <v>26.54</v>
      </c>
      <c r="E1025">
        <v>1.07</v>
      </c>
      <c r="F1025">
        <v>11.01</v>
      </c>
      <c r="G1025">
        <v>761.26</v>
      </c>
      <c r="H1025">
        <v>0</v>
      </c>
      <c r="I1025">
        <v>1.22</v>
      </c>
      <c r="J1025">
        <v>0.91</v>
      </c>
      <c r="K1025">
        <v>4</v>
      </c>
      <c r="L1025">
        <v>2.66</v>
      </c>
      <c r="M1025">
        <v>19</v>
      </c>
      <c r="N1025">
        <v>504.18</v>
      </c>
      <c r="O1025">
        <v>260.32</v>
      </c>
      <c r="P1025">
        <v>243.87</v>
      </c>
      <c r="Q1025">
        <v>2.93</v>
      </c>
      <c r="R1025">
        <v>1.55</v>
      </c>
      <c r="S1025">
        <v>0.7</v>
      </c>
      <c r="T1025">
        <v>3</v>
      </c>
      <c r="U1025">
        <v>3.32</v>
      </c>
      <c r="V1025">
        <v>2.93</v>
      </c>
      <c r="W1025">
        <v>0.97</v>
      </c>
      <c r="X1025">
        <v>51.01</v>
      </c>
      <c r="Y1025" s="13">
        <f t="shared" si="77"/>
        <v>35.707000000000001</v>
      </c>
      <c r="Z1025" s="13">
        <f t="shared" si="78"/>
        <v>28.5656</v>
      </c>
      <c r="AA1025" s="71">
        <f t="shared" si="79"/>
        <v>976.13</v>
      </c>
      <c r="AB1025" s="72">
        <f t="shared" si="80"/>
        <v>69.723571428571432</v>
      </c>
    </row>
    <row r="1026" spans="3:28" x14ac:dyDescent="0.35">
      <c r="C1026" t="s">
        <v>132</v>
      </c>
      <c r="D1026">
        <v>26.54</v>
      </c>
      <c r="E1026">
        <v>1.07</v>
      </c>
      <c r="F1026">
        <v>11.11</v>
      </c>
      <c r="G1026">
        <v>765.05</v>
      </c>
      <c r="H1026">
        <v>0</v>
      </c>
      <c r="I1026">
        <v>1.22</v>
      </c>
      <c r="J1026">
        <v>0.91</v>
      </c>
      <c r="K1026">
        <v>4</v>
      </c>
      <c r="L1026">
        <v>2.67</v>
      </c>
      <c r="M1026">
        <v>19</v>
      </c>
      <c r="N1026">
        <v>504.34</v>
      </c>
      <c r="O1026">
        <v>260.39999999999998</v>
      </c>
      <c r="P1026">
        <v>243.94</v>
      </c>
      <c r="Q1026">
        <v>2.92</v>
      </c>
      <c r="R1026">
        <v>1.56</v>
      </c>
      <c r="S1026">
        <v>0.71</v>
      </c>
      <c r="T1026">
        <v>3</v>
      </c>
      <c r="U1026">
        <v>3.32</v>
      </c>
      <c r="V1026">
        <v>2.92</v>
      </c>
      <c r="W1026">
        <v>0.96</v>
      </c>
      <c r="X1026">
        <v>50.85</v>
      </c>
      <c r="Y1026" s="13">
        <f t="shared" si="77"/>
        <v>35.594999999999999</v>
      </c>
      <c r="Z1026" s="13">
        <f t="shared" si="78"/>
        <v>28.475999999999999</v>
      </c>
      <c r="AA1026" s="71">
        <f t="shared" si="79"/>
        <v>976.06</v>
      </c>
      <c r="AB1026" s="72">
        <f t="shared" si="80"/>
        <v>69.718571428571423</v>
      </c>
    </row>
    <row r="1027" spans="3:28" x14ac:dyDescent="0.35">
      <c r="C1027" t="s">
        <v>132</v>
      </c>
      <c r="D1027">
        <v>26.55</v>
      </c>
      <c r="E1027">
        <v>1.06</v>
      </c>
      <c r="F1027">
        <v>11.11</v>
      </c>
      <c r="G1027">
        <v>762.33</v>
      </c>
      <c r="H1027">
        <v>0</v>
      </c>
      <c r="I1027">
        <v>1.21</v>
      </c>
      <c r="J1027">
        <v>0.91</v>
      </c>
      <c r="K1027">
        <v>4</v>
      </c>
      <c r="L1027">
        <v>2.67</v>
      </c>
      <c r="M1027">
        <v>19</v>
      </c>
      <c r="N1027">
        <v>504.51</v>
      </c>
      <c r="O1027">
        <v>260.48</v>
      </c>
      <c r="P1027">
        <v>244.02</v>
      </c>
      <c r="Q1027">
        <v>2.91</v>
      </c>
      <c r="R1027">
        <v>1.57</v>
      </c>
      <c r="S1027">
        <v>0.71</v>
      </c>
      <c r="T1027">
        <v>3</v>
      </c>
      <c r="U1027">
        <v>3.32</v>
      </c>
      <c r="V1027">
        <v>2.91</v>
      </c>
      <c r="W1027">
        <v>0.96</v>
      </c>
      <c r="X1027">
        <v>50.69</v>
      </c>
      <c r="Y1027" s="13">
        <f t="shared" si="77"/>
        <v>35.482999999999997</v>
      </c>
      <c r="Z1027" s="13">
        <f t="shared" si="78"/>
        <v>28.386399999999998</v>
      </c>
      <c r="AA1027" s="71">
        <f t="shared" si="79"/>
        <v>965.98</v>
      </c>
      <c r="AB1027" s="72">
        <f t="shared" si="80"/>
        <v>68.998571428571424</v>
      </c>
    </row>
    <row r="1028" spans="3:28" x14ac:dyDescent="0.35">
      <c r="C1028" t="s">
        <v>132</v>
      </c>
      <c r="D1028">
        <v>26.56</v>
      </c>
      <c r="E1028">
        <v>1.06</v>
      </c>
      <c r="F1028">
        <v>11.11</v>
      </c>
      <c r="G1028">
        <v>761.35</v>
      </c>
      <c r="H1028">
        <v>0</v>
      </c>
      <c r="I1028">
        <v>1.21</v>
      </c>
      <c r="J1028">
        <v>0.91</v>
      </c>
      <c r="K1028">
        <v>4</v>
      </c>
      <c r="L1028">
        <v>2.67</v>
      </c>
      <c r="M1028">
        <v>19</v>
      </c>
      <c r="N1028">
        <v>504.66</v>
      </c>
      <c r="O1028">
        <v>260.56</v>
      </c>
      <c r="P1028">
        <v>244.1</v>
      </c>
      <c r="Q1028">
        <v>2.9</v>
      </c>
      <c r="R1028">
        <v>1.57</v>
      </c>
      <c r="S1028">
        <v>0.71</v>
      </c>
      <c r="T1028">
        <v>3</v>
      </c>
      <c r="U1028">
        <v>3.32</v>
      </c>
      <c r="V1028">
        <v>2.9</v>
      </c>
      <c r="W1028">
        <v>0.96</v>
      </c>
      <c r="X1028">
        <v>50.49</v>
      </c>
      <c r="Y1028" s="13">
        <f t="shared" si="77"/>
        <v>35.343000000000004</v>
      </c>
      <c r="Z1028" s="13">
        <f t="shared" si="78"/>
        <v>28.2744</v>
      </c>
      <c r="AA1028" s="71">
        <f t="shared" si="79"/>
        <v>965.9</v>
      </c>
      <c r="AB1028" s="72">
        <f t="shared" si="80"/>
        <v>68.992857142857147</v>
      </c>
    </row>
    <row r="1029" spans="3:28" x14ac:dyDescent="0.35">
      <c r="C1029" t="s">
        <v>132</v>
      </c>
      <c r="D1029">
        <v>26.57</v>
      </c>
      <c r="E1029">
        <v>1.06</v>
      </c>
      <c r="F1029">
        <v>11.01</v>
      </c>
      <c r="G1029">
        <v>758.84</v>
      </c>
      <c r="H1029">
        <v>0</v>
      </c>
      <c r="I1029">
        <v>1.21</v>
      </c>
      <c r="J1029">
        <v>0.91</v>
      </c>
      <c r="K1029">
        <v>4</v>
      </c>
      <c r="L1029">
        <v>2.67</v>
      </c>
      <c r="M1029">
        <v>19</v>
      </c>
      <c r="N1029">
        <v>504.83</v>
      </c>
      <c r="O1029">
        <v>260.64999999999998</v>
      </c>
      <c r="P1029">
        <v>244.18</v>
      </c>
      <c r="Q1029">
        <v>2.89</v>
      </c>
      <c r="R1029">
        <v>1.57</v>
      </c>
      <c r="S1029">
        <v>0.71</v>
      </c>
      <c r="T1029">
        <v>3</v>
      </c>
      <c r="U1029">
        <v>3.33</v>
      </c>
      <c r="V1029">
        <v>2.89</v>
      </c>
      <c r="W1029">
        <v>0.95</v>
      </c>
      <c r="X1029">
        <v>50.42</v>
      </c>
      <c r="Y1029" s="13">
        <f t="shared" si="77"/>
        <v>35.293999999999997</v>
      </c>
      <c r="Z1029" s="13">
        <f t="shared" si="78"/>
        <v>28.235199999999999</v>
      </c>
      <c r="AA1029" s="71">
        <f t="shared" si="79"/>
        <v>965.81999999999994</v>
      </c>
      <c r="AB1029" s="72">
        <f t="shared" si="80"/>
        <v>68.987142857142857</v>
      </c>
    </row>
    <row r="1030" spans="3:28" x14ac:dyDescent="0.35">
      <c r="C1030" t="s">
        <v>132</v>
      </c>
      <c r="D1030">
        <v>26.58</v>
      </c>
      <c r="E1030">
        <v>1.06</v>
      </c>
      <c r="F1030">
        <v>11.11</v>
      </c>
      <c r="G1030">
        <v>758.29</v>
      </c>
      <c r="H1030">
        <v>0</v>
      </c>
      <c r="I1030">
        <v>1.21</v>
      </c>
      <c r="J1030">
        <v>0.92</v>
      </c>
      <c r="K1030">
        <v>4</v>
      </c>
      <c r="L1030">
        <v>2.67</v>
      </c>
      <c r="M1030">
        <v>19</v>
      </c>
      <c r="N1030">
        <v>505</v>
      </c>
      <c r="O1030">
        <v>260.74</v>
      </c>
      <c r="P1030">
        <v>244.26</v>
      </c>
      <c r="Q1030">
        <v>2.88</v>
      </c>
      <c r="R1030">
        <v>1.57</v>
      </c>
      <c r="S1030">
        <v>0.71</v>
      </c>
      <c r="T1030">
        <v>3</v>
      </c>
      <c r="U1030">
        <v>3.33</v>
      </c>
      <c r="V1030">
        <v>2.88</v>
      </c>
      <c r="W1030">
        <v>0.95</v>
      </c>
      <c r="X1030">
        <v>50.31</v>
      </c>
      <c r="Y1030" s="13">
        <f t="shared" si="77"/>
        <v>35.216999999999999</v>
      </c>
      <c r="Z1030" s="13">
        <f t="shared" si="78"/>
        <v>28.1736</v>
      </c>
      <c r="AA1030" s="71">
        <f t="shared" si="79"/>
        <v>965.74</v>
      </c>
      <c r="AB1030" s="72">
        <f t="shared" si="80"/>
        <v>68.981428571428566</v>
      </c>
    </row>
    <row r="1031" spans="3:28" x14ac:dyDescent="0.35">
      <c r="C1031" t="s">
        <v>132</v>
      </c>
      <c r="D1031">
        <v>26.59</v>
      </c>
      <c r="E1031">
        <v>1.06</v>
      </c>
      <c r="F1031">
        <v>11.11</v>
      </c>
      <c r="G1031">
        <v>756.99</v>
      </c>
      <c r="H1031">
        <v>0</v>
      </c>
      <c r="I1031">
        <v>1.21</v>
      </c>
      <c r="J1031">
        <v>0.92</v>
      </c>
      <c r="K1031">
        <v>4</v>
      </c>
      <c r="L1031">
        <v>2.67</v>
      </c>
      <c r="M1031">
        <v>19</v>
      </c>
      <c r="N1031">
        <v>505.15</v>
      </c>
      <c r="O1031">
        <v>260.82</v>
      </c>
      <c r="P1031">
        <v>244.33</v>
      </c>
      <c r="Q1031">
        <v>2.88</v>
      </c>
      <c r="R1031">
        <v>1.59</v>
      </c>
      <c r="S1031">
        <v>0.71</v>
      </c>
      <c r="T1031">
        <v>3</v>
      </c>
      <c r="U1031">
        <v>3.33</v>
      </c>
      <c r="V1031">
        <v>2.88</v>
      </c>
      <c r="W1031">
        <v>0.95</v>
      </c>
      <c r="X1031">
        <v>50.2</v>
      </c>
      <c r="Y1031" s="13">
        <f t="shared" ref="Y1031:Y1094" si="81">X1031*14/20</f>
        <v>35.14</v>
      </c>
      <c r="Z1031" s="13">
        <f t="shared" ref="Z1031:Z1094" si="82">X1031*14/25</f>
        <v>28.112000000000002</v>
      </c>
      <c r="AA1031" s="71">
        <f t="shared" ref="AA1031:AA1094" si="83">I1031*1000-P1031</f>
        <v>965.67</v>
      </c>
      <c r="AB1031" s="72">
        <f t="shared" ref="AB1031:AB1094" si="84">AA1031/14</f>
        <v>68.976428571428571</v>
      </c>
    </row>
    <row r="1032" spans="3:28" x14ac:dyDescent="0.35">
      <c r="C1032" t="s">
        <v>132</v>
      </c>
      <c r="D1032">
        <v>26.6</v>
      </c>
      <c r="E1032">
        <v>1.05</v>
      </c>
      <c r="F1032">
        <v>11.2</v>
      </c>
      <c r="G1032">
        <v>757.55</v>
      </c>
      <c r="H1032">
        <v>0</v>
      </c>
      <c r="I1032">
        <v>1.21</v>
      </c>
      <c r="J1032">
        <v>0.93</v>
      </c>
      <c r="K1032">
        <v>4</v>
      </c>
      <c r="L1032">
        <v>2.67</v>
      </c>
      <c r="M1032">
        <v>19</v>
      </c>
      <c r="N1032">
        <v>505.32</v>
      </c>
      <c r="O1032">
        <v>260.91000000000003</v>
      </c>
      <c r="P1032">
        <v>244.42</v>
      </c>
      <c r="Q1032">
        <v>2.87</v>
      </c>
      <c r="R1032">
        <v>1.59</v>
      </c>
      <c r="S1032">
        <v>0.71</v>
      </c>
      <c r="T1032">
        <v>3</v>
      </c>
      <c r="U1032">
        <v>3.33</v>
      </c>
      <c r="V1032">
        <v>2.87</v>
      </c>
      <c r="W1032">
        <v>0.95</v>
      </c>
      <c r="X1032">
        <v>50.15</v>
      </c>
      <c r="Y1032" s="13">
        <f t="shared" si="81"/>
        <v>35.105000000000004</v>
      </c>
      <c r="Z1032" s="13">
        <f t="shared" si="82"/>
        <v>28.084</v>
      </c>
      <c r="AA1032" s="71">
        <f t="shared" si="83"/>
        <v>965.58</v>
      </c>
      <c r="AB1032" s="72">
        <f t="shared" si="84"/>
        <v>68.97</v>
      </c>
    </row>
    <row r="1033" spans="3:28" x14ac:dyDescent="0.35">
      <c r="C1033" t="s">
        <v>132</v>
      </c>
      <c r="D1033">
        <v>26.6</v>
      </c>
      <c r="E1033">
        <v>1.06</v>
      </c>
      <c r="F1033">
        <v>11.2</v>
      </c>
      <c r="G1033">
        <v>757.63</v>
      </c>
      <c r="H1033">
        <v>0</v>
      </c>
      <c r="I1033">
        <v>1.21</v>
      </c>
      <c r="J1033">
        <v>0.93</v>
      </c>
      <c r="K1033">
        <v>4</v>
      </c>
      <c r="L1033">
        <v>2.67</v>
      </c>
      <c r="M1033">
        <v>19</v>
      </c>
      <c r="N1033">
        <v>505.48</v>
      </c>
      <c r="O1033">
        <v>260.99</v>
      </c>
      <c r="P1033">
        <v>244.49</v>
      </c>
      <c r="Q1033">
        <v>2.87</v>
      </c>
      <c r="R1033">
        <v>1.6</v>
      </c>
      <c r="S1033">
        <v>0.71</v>
      </c>
      <c r="T1033">
        <v>3</v>
      </c>
      <c r="U1033">
        <v>3.33</v>
      </c>
      <c r="V1033">
        <v>2.87</v>
      </c>
      <c r="W1033">
        <v>0.95</v>
      </c>
      <c r="X1033">
        <v>50.09</v>
      </c>
      <c r="Y1033" s="13">
        <f t="shared" si="81"/>
        <v>35.063000000000002</v>
      </c>
      <c r="Z1033" s="13">
        <f t="shared" si="82"/>
        <v>28.0504</v>
      </c>
      <c r="AA1033" s="71">
        <f t="shared" si="83"/>
        <v>965.51</v>
      </c>
      <c r="AB1033" s="72">
        <f t="shared" si="84"/>
        <v>68.965000000000003</v>
      </c>
    </row>
    <row r="1034" spans="3:28" x14ac:dyDescent="0.35">
      <c r="C1034" t="s">
        <v>132</v>
      </c>
      <c r="D1034">
        <v>26.61</v>
      </c>
      <c r="E1034">
        <v>1.05</v>
      </c>
      <c r="F1034">
        <v>11.3</v>
      </c>
      <c r="G1034">
        <v>757.53</v>
      </c>
      <c r="H1034">
        <v>0</v>
      </c>
      <c r="I1034">
        <v>1.21</v>
      </c>
      <c r="J1034">
        <v>0.93</v>
      </c>
      <c r="K1034">
        <v>4</v>
      </c>
      <c r="L1034">
        <v>2.67</v>
      </c>
      <c r="M1034">
        <v>19</v>
      </c>
      <c r="N1034">
        <v>505.65</v>
      </c>
      <c r="O1034">
        <v>261.07</v>
      </c>
      <c r="P1034">
        <v>244.57</v>
      </c>
      <c r="Q1034">
        <v>2.86</v>
      </c>
      <c r="R1034">
        <v>1.61</v>
      </c>
      <c r="S1034">
        <v>0.71</v>
      </c>
      <c r="T1034">
        <v>3</v>
      </c>
      <c r="U1034">
        <v>3.33</v>
      </c>
      <c r="V1034">
        <v>2.86</v>
      </c>
      <c r="W1034">
        <v>0.95</v>
      </c>
      <c r="X1034">
        <v>50.04</v>
      </c>
      <c r="Y1034" s="13">
        <f t="shared" si="81"/>
        <v>35.027999999999999</v>
      </c>
      <c r="Z1034" s="13">
        <f t="shared" si="82"/>
        <v>28.022399999999998</v>
      </c>
      <c r="AA1034" s="71">
        <f t="shared" si="83"/>
        <v>965.43000000000006</v>
      </c>
      <c r="AB1034" s="72">
        <f t="shared" si="84"/>
        <v>68.959285714285713</v>
      </c>
    </row>
    <row r="1035" spans="3:28" x14ac:dyDescent="0.35">
      <c r="C1035" t="s">
        <v>132</v>
      </c>
      <c r="D1035">
        <v>26.62</v>
      </c>
      <c r="E1035">
        <v>1.05</v>
      </c>
      <c r="F1035">
        <v>11.3</v>
      </c>
      <c r="G1035">
        <v>762.19</v>
      </c>
      <c r="H1035">
        <v>0</v>
      </c>
      <c r="I1035">
        <v>1.21</v>
      </c>
      <c r="J1035">
        <v>0.94</v>
      </c>
      <c r="K1035">
        <v>4</v>
      </c>
      <c r="L1035">
        <v>2.67</v>
      </c>
      <c r="M1035">
        <v>19</v>
      </c>
      <c r="N1035">
        <v>505.8</v>
      </c>
      <c r="O1035">
        <v>261.14999999999998</v>
      </c>
      <c r="P1035">
        <v>244.65</v>
      </c>
      <c r="Q1035">
        <v>2.86</v>
      </c>
      <c r="R1035">
        <v>1.61</v>
      </c>
      <c r="S1035">
        <v>0.72</v>
      </c>
      <c r="T1035">
        <v>3</v>
      </c>
      <c r="U1035">
        <v>3.33</v>
      </c>
      <c r="V1035">
        <v>2.86</v>
      </c>
      <c r="W1035">
        <v>0.94</v>
      </c>
      <c r="X1035">
        <v>49.99</v>
      </c>
      <c r="Y1035" s="13">
        <f t="shared" si="81"/>
        <v>34.993000000000002</v>
      </c>
      <c r="Z1035" s="13">
        <f t="shared" si="82"/>
        <v>27.994399999999999</v>
      </c>
      <c r="AA1035" s="71">
        <f t="shared" si="83"/>
        <v>965.35</v>
      </c>
      <c r="AB1035" s="72">
        <f t="shared" si="84"/>
        <v>68.953571428571436</v>
      </c>
    </row>
    <row r="1036" spans="3:28" x14ac:dyDescent="0.35">
      <c r="C1036" t="s">
        <v>132</v>
      </c>
      <c r="D1036">
        <v>26.63</v>
      </c>
      <c r="E1036">
        <v>1.05</v>
      </c>
      <c r="F1036">
        <v>11.3</v>
      </c>
      <c r="G1036">
        <v>767.74</v>
      </c>
      <c r="H1036">
        <v>0</v>
      </c>
      <c r="I1036">
        <v>1.21</v>
      </c>
      <c r="J1036">
        <v>0.94</v>
      </c>
      <c r="K1036">
        <v>4</v>
      </c>
      <c r="L1036">
        <v>2.68</v>
      </c>
      <c r="M1036">
        <v>19</v>
      </c>
      <c r="N1036">
        <v>505.97</v>
      </c>
      <c r="O1036">
        <v>261.24</v>
      </c>
      <c r="P1036">
        <v>244.73</v>
      </c>
      <c r="Q1036">
        <v>2.86</v>
      </c>
      <c r="R1036">
        <v>1.62</v>
      </c>
      <c r="S1036">
        <v>0.72</v>
      </c>
      <c r="T1036">
        <v>3</v>
      </c>
      <c r="U1036">
        <v>3.34</v>
      </c>
      <c r="V1036">
        <v>2.86</v>
      </c>
      <c r="W1036">
        <v>0.94</v>
      </c>
      <c r="X1036">
        <v>49.98</v>
      </c>
      <c r="Y1036" s="13">
        <f t="shared" si="81"/>
        <v>34.985999999999997</v>
      </c>
      <c r="Z1036" s="13">
        <f t="shared" si="82"/>
        <v>27.988799999999998</v>
      </c>
      <c r="AA1036" s="71">
        <f t="shared" si="83"/>
        <v>965.27</v>
      </c>
      <c r="AB1036" s="72">
        <f t="shared" si="84"/>
        <v>68.947857142857146</v>
      </c>
    </row>
    <row r="1037" spans="3:28" x14ac:dyDescent="0.35">
      <c r="C1037" t="s">
        <v>132</v>
      </c>
      <c r="D1037">
        <v>26.64</v>
      </c>
      <c r="E1037">
        <v>1.05</v>
      </c>
      <c r="F1037">
        <v>11.4</v>
      </c>
      <c r="G1037">
        <v>766.82</v>
      </c>
      <c r="H1037">
        <v>0</v>
      </c>
      <c r="I1037">
        <v>1.21</v>
      </c>
      <c r="J1037">
        <v>0.94</v>
      </c>
      <c r="K1037">
        <v>4</v>
      </c>
      <c r="L1037">
        <v>2.67</v>
      </c>
      <c r="M1037">
        <v>19</v>
      </c>
      <c r="N1037">
        <v>506.14</v>
      </c>
      <c r="O1037">
        <v>261.33</v>
      </c>
      <c r="P1037">
        <v>244.81</v>
      </c>
      <c r="Q1037">
        <v>2.86</v>
      </c>
      <c r="R1037">
        <v>1.62</v>
      </c>
      <c r="S1037">
        <v>0.72</v>
      </c>
      <c r="T1037">
        <v>3</v>
      </c>
      <c r="U1037">
        <v>3.34</v>
      </c>
      <c r="V1037">
        <v>2.86</v>
      </c>
      <c r="W1037">
        <v>0.94</v>
      </c>
      <c r="X1037">
        <v>50.01</v>
      </c>
      <c r="Y1037" s="13">
        <f t="shared" si="81"/>
        <v>35.006999999999998</v>
      </c>
      <c r="Z1037" s="13">
        <f t="shared" si="82"/>
        <v>28.005600000000001</v>
      </c>
      <c r="AA1037" s="71">
        <f t="shared" si="83"/>
        <v>965.19</v>
      </c>
      <c r="AB1037" s="72">
        <f t="shared" si="84"/>
        <v>68.942142857142855</v>
      </c>
    </row>
    <row r="1038" spans="3:28" x14ac:dyDescent="0.35">
      <c r="C1038" t="s">
        <v>132</v>
      </c>
      <c r="D1038">
        <v>26.65</v>
      </c>
      <c r="E1038">
        <v>1.05</v>
      </c>
      <c r="F1038">
        <v>11.3</v>
      </c>
      <c r="G1038">
        <v>765.31</v>
      </c>
      <c r="H1038">
        <v>0</v>
      </c>
      <c r="I1038">
        <v>1.21</v>
      </c>
      <c r="J1038">
        <v>0.94</v>
      </c>
      <c r="K1038">
        <v>4</v>
      </c>
      <c r="L1038">
        <v>2.67</v>
      </c>
      <c r="M1038">
        <v>19</v>
      </c>
      <c r="N1038">
        <v>506.29</v>
      </c>
      <c r="O1038">
        <v>261.41000000000003</v>
      </c>
      <c r="P1038">
        <v>244.89</v>
      </c>
      <c r="Q1038">
        <v>2.86</v>
      </c>
      <c r="R1038">
        <v>1.62</v>
      </c>
      <c r="S1038">
        <v>0.72</v>
      </c>
      <c r="T1038">
        <v>3</v>
      </c>
      <c r="U1038">
        <v>3.34</v>
      </c>
      <c r="V1038">
        <v>2.86</v>
      </c>
      <c r="W1038">
        <v>0.94</v>
      </c>
      <c r="X1038">
        <v>50.05</v>
      </c>
      <c r="Y1038" s="13">
        <f t="shared" si="81"/>
        <v>35.034999999999997</v>
      </c>
      <c r="Z1038" s="13">
        <f t="shared" si="82"/>
        <v>28.027999999999999</v>
      </c>
      <c r="AA1038" s="71">
        <f t="shared" si="83"/>
        <v>965.11</v>
      </c>
      <c r="AB1038" s="72">
        <f t="shared" si="84"/>
        <v>68.936428571428578</v>
      </c>
    </row>
    <row r="1039" spans="3:28" x14ac:dyDescent="0.35">
      <c r="C1039" t="s">
        <v>132</v>
      </c>
      <c r="D1039">
        <v>26.66</v>
      </c>
      <c r="E1039">
        <v>1.05</v>
      </c>
      <c r="F1039">
        <v>11.3</v>
      </c>
      <c r="G1039">
        <v>772.4</v>
      </c>
      <c r="H1039">
        <v>0</v>
      </c>
      <c r="I1039">
        <v>1.21</v>
      </c>
      <c r="J1039">
        <v>0.93</v>
      </c>
      <c r="K1039">
        <v>4</v>
      </c>
      <c r="L1039">
        <v>2.67</v>
      </c>
      <c r="M1039">
        <v>19</v>
      </c>
      <c r="N1039">
        <v>506.46</v>
      </c>
      <c r="O1039">
        <v>261.5</v>
      </c>
      <c r="P1039">
        <v>244.97</v>
      </c>
      <c r="Q1039">
        <v>2.86</v>
      </c>
      <c r="R1039">
        <v>1.61</v>
      </c>
      <c r="S1039">
        <v>0.73</v>
      </c>
      <c r="T1039">
        <v>3</v>
      </c>
      <c r="U1039">
        <v>3.33</v>
      </c>
      <c r="V1039">
        <v>2.86</v>
      </c>
      <c r="W1039">
        <v>0.94</v>
      </c>
      <c r="X1039">
        <v>50.08</v>
      </c>
      <c r="Y1039" s="13">
        <f t="shared" si="81"/>
        <v>35.055999999999997</v>
      </c>
      <c r="Z1039" s="13">
        <f t="shared" si="82"/>
        <v>28.044799999999999</v>
      </c>
      <c r="AA1039" s="71">
        <f t="shared" si="83"/>
        <v>965.03</v>
      </c>
      <c r="AB1039" s="72">
        <f t="shared" si="84"/>
        <v>68.930714285714288</v>
      </c>
    </row>
    <row r="1040" spans="3:28" x14ac:dyDescent="0.35">
      <c r="C1040" t="s">
        <v>132</v>
      </c>
      <c r="D1040">
        <v>26.66</v>
      </c>
      <c r="E1040">
        <v>1.05</v>
      </c>
      <c r="F1040">
        <v>11.2</v>
      </c>
      <c r="G1040">
        <v>776.23</v>
      </c>
      <c r="H1040">
        <v>0</v>
      </c>
      <c r="I1040">
        <v>1.21</v>
      </c>
      <c r="J1040">
        <v>0.93</v>
      </c>
      <c r="K1040">
        <v>4</v>
      </c>
      <c r="L1040">
        <v>2.67</v>
      </c>
      <c r="M1040">
        <v>19</v>
      </c>
      <c r="N1040">
        <v>506.62</v>
      </c>
      <c r="O1040">
        <v>261.57</v>
      </c>
      <c r="P1040">
        <v>245.04</v>
      </c>
      <c r="Q1040">
        <v>2.86</v>
      </c>
      <c r="R1040">
        <v>1.6</v>
      </c>
      <c r="S1040">
        <v>0.73</v>
      </c>
      <c r="T1040">
        <v>3</v>
      </c>
      <c r="U1040">
        <v>3.33</v>
      </c>
      <c r="V1040">
        <v>2.86</v>
      </c>
      <c r="W1040">
        <v>0.95</v>
      </c>
      <c r="X1040">
        <v>50.14</v>
      </c>
      <c r="Y1040" s="13">
        <f t="shared" si="81"/>
        <v>35.097999999999999</v>
      </c>
      <c r="Z1040" s="13">
        <f t="shared" si="82"/>
        <v>28.078400000000002</v>
      </c>
      <c r="AA1040" s="71">
        <f t="shared" si="83"/>
        <v>964.96</v>
      </c>
      <c r="AB1040" s="72">
        <f t="shared" si="84"/>
        <v>68.925714285714292</v>
      </c>
    </row>
    <row r="1041" spans="3:28" x14ac:dyDescent="0.35">
      <c r="C1041" t="s">
        <v>132</v>
      </c>
      <c r="D1041">
        <v>26.67</v>
      </c>
      <c r="E1041">
        <v>1.05</v>
      </c>
      <c r="F1041">
        <v>11.2</v>
      </c>
      <c r="G1041">
        <v>777.6</v>
      </c>
      <c r="H1041">
        <v>0</v>
      </c>
      <c r="I1041">
        <v>1.21</v>
      </c>
      <c r="J1041">
        <v>0.93</v>
      </c>
      <c r="K1041">
        <v>4</v>
      </c>
      <c r="L1041">
        <v>2.67</v>
      </c>
      <c r="M1041">
        <v>19</v>
      </c>
      <c r="N1041">
        <v>506.79</v>
      </c>
      <c r="O1041">
        <v>261.66000000000003</v>
      </c>
      <c r="P1041">
        <v>245.12</v>
      </c>
      <c r="Q1041">
        <v>2.86</v>
      </c>
      <c r="R1041">
        <v>1.6</v>
      </c>
      <c r="S1041">
        <v>0.73</v>
      </c>
      <c r="T1041">
        <v>3</v>
      </c>
      <c r="U1041">
        <v>3.33</v>
      </c>
      <c r="V1041">
        <v>2.86</v>
      </c>
      <c r="W1041">
        <v>0.94</v>
      </c>
      <c r="X1041">
        <v>50.11</v>
      </c>
      <c r="Y1041" s="13">
        <f t="shared" si="81"/>
        <v>35.076999999999998</v>
      </c>
      <c r="Z1041" s="13">
        <f t="shared" si="82"/>
        <v>28.061599999999999</v>
      </c>
      <c r="AA1041" s="71">
        <f t="shared" si="83"/>
        <v>964.88</v>
      </c>
      <c r="AB1041" s="72">
        <f t="shared" si="84"/>
        <v>68.92</v>
      </c>
    </row>
    <row r="1042" spans="3:28" x14ac:dyDescent="0.35">
      <c r="C1042" t="s">
        <v>132</v>
      </c>
      <c r="D1042">
        <v>26.68</v>
      </c>
      <c r="E1042">
        <v>1.05</v>
      </c>
      <c r="F1042">
        <v>11.2</v>
      </c>
      <c r="G1042">
        <v>774.97</v>
      </c>
      <c r="H1042">
        <v>0</v>
      </c>
      <c r="I1042">
        <v>1.21</v>
      </c>
      <c r="J1042">
        <v>0.93</v>
      </c>
      <c r="K1042">
        <v>4</v>
      </c>
      <c r="L1042">
        <v>2.67</v>
      </c>
      <c r="M1042">
        <v>19</v>
      </c>
      <c r="N1042">
        <v>506.94</v>
      </c>
      <c r="O1042">
        <v>261.74</v>
      </c>
      <c r="P1042">
        <v>245.2</v>
      </c>
      <c r="Q1042">
        <v>2.85</v>
      </c>
      <c r="R1042">
        <v>1.6</v>
      </c>
      <c r="S1042">
        <v>0.73</v>
      </c>
      <c r="T1042">
        <v>3</v>
      </c>
      <c r="U1042">
        <v>3.33</v>
      </c>
      <c r="V1042">
        <v>2.85</v>
      </c>
      <c r="W1042">
        <v>0.94</v>
      </c>
      <c r="X1042">
        <v>49.99</v>
      </c>
      <c r="Y1042" s="13">
        <f t="shared" si="81"/>
        <v>34.993000000000002</v>
      </c>
      <c r="Z1042" s="13">
        <f t="shared" si="82"/>
        <v>27.994399999999999</v>
      </c>
      <c r="AA1042" s="71">
        <f t="shared" si="83"/>
        <v>964.8</v>
      </c>
      <c r="AB1042" s="72">
        <f t="shared" si="84"/>
        <v>68.914285714285711</v>
      </c>
    </row>
    <row r="1043" spans="3:28" x14ac:dyDescent="0.35">
      <c r="C1043" t="s">
        <v>132</v>
      </c>
      <c r="D1043">
        <v>26.69</v>
      </c>
      <c r="E1043">
        <v>1.05</v>
      </c>
      <c r="F1043">
        <v>11.2</v>
      </c>
      <c r="G1043">
        <v>772.23</v>
      </c>
      <c r="H1043">
        <v>0</v>
      </c>
      <c r="I1043">
        <v>1.2</v>
      </c>
      <c r="J1043">
        <v>0.93</v>
      </c>
      <c r="K1043">
        <v>4</v>
      </c>
      <c r="L1043">
        <v>2.67</v>
      </c>
      <c r="M1043">
        <v>19</v>
      </c>
      <c r="N1043">
        <v>507.11</v>
      </c>
      <c r="O1043">
        <v>261.83</v>
      </c>
      <c r="P1043">
        <v>245.28</v>
      </c>
      <c r="Q1043">
        <v>2.84</v>
      </c>
      <c r="R1043">
        <v>1.61</v>
      </c>
      <c r="S1043">
        <v>0.73</v>
      </c>
      <c r="T1043">
        <v>3</v>
      </c>
      <c r="U1043">
        <v>3.34</v>
      </c>
      <c r="V1043">
        <v>2.84</v>
      </c>
      <c r="W1043">
        <v>0.94</v>
      </c>
      <c r="X1043">
        <v>49.84</v>
      </c>
      <c r="Y1043" s="13">
        <f t="shared" si="81"/>
        <v>34.887999999999998</v>
      </c>
      <c r="Z1043" s="13">
        <f t="shared" si="82"/>
        <v>27.910399999999999</v>
      </c>
      <c r="AA1043" s="71">
        <f t="shared" si="83"/>
        <v>954.72</v>
      </c>
      <c r="AB1043" s="72">
        <f t="shared" si="84"/>
        <v>68.194285714285712</v>
      </c>
    </row>
    <row r="1044" spans="3:28" x14ac:dyDescent="0.35">
      <c r="C1044" t="s">
        <v>132</v>
      </c>
      <c r="D1044">
        <v>26.7</v>
      </c>
      <c r="E1044">
        <v>1.05</v>
      </c>
      <c r="F1044">
        <v>11.2</v>
      </c>
      <c r="G1044">
        <v>774.46</v>
      </c>
      <c r="H1044">
        <v>0</v>
      </c>
      <c r="I1044">
        <v>1.2</v>
      </c>
      <c r="J1044">
        <v>0.93</v>
      </c>
      <c r="K1044">
        <v>4</v>
      </c>
      <c r="L1044">
        <v>2.67</v>
      </c>
      <c r="M1044">
        <v>19</v>
      </c>
      <c r="N1044">
        <v>507.28</v>
      </c>
      <c r="O1044">
        <v>261.92</v>
      </c>
      <c r="P1044">
        <v>245.36</v>
      </c>
      <c r="Q1044">
        <v>2.83</v>
      </c>
      <c r="R1044">
        <v>1.61</v>
      </c>
      <c r="S1044">
        <v>0.74</v>
      </c>
      <c r="T1044">
        <v>3</v>
      </c>
      <c r="U1044">
        <v>3.34</v>
      </c>
      <c r="V1044">
        <v>2.83</v>
      </c>
      <c r="W1044">
        <v>0.93</v>
      </c>
      <c r="X1044">
        <v>49.66</v>
      </c>
      <c r="Y1044" s="13">
        <f t="shared" si="81"/>
        <v>34.762</v>
      </c>
      <c r="Z1044" s="13">
        <f t="shared" si="82"/>
        <v>27.8096</v>
      </c>
      <c r="AA1044" s="71">
        <f t="shared" si="83"/>
        <v>954.64</v>
      </c>
      <c r="AB1044" s="72">
        <f t="shared" si="84"/>
        <v>68.188571428571422</v>
      </c>
    </row>
    <row r="1045" spans="3:28" x14ac:dyDescent="0.35">
      <c r="C1045" t="s">
        <v>132</v>
      </c>
      <c r="D1045">
        <v>26.71</v>
      </c>
      <c r="E1045">
        <v>1.04</v>
      </c>
      <c r="F1045">
        <v>11.2</v>
      </c>
      <c r="G1045">
        <v>774.34</v>
      </c>
      <c r="H1045">
        <v>0</v>
      </c>
      <c r="I1045">
        <v>1.2</v>
      </c>
      <c r="J1045">
        <v>0.93</v>
      </c>
      <c r="K1045">
        <v>4</v>
      </c>
      <c r="L1045">
        <v>2.68</v>
      </c>
      <c r="M1045">
        <v>19</v>
      </c>
      <c r="N1045">
        <v>507.43</v>
      </c>
      <c r="O1045">
        <v>262</v>
      </c>
      <c r="P1045">
        <v>245.44</v>
      </c>
      <c r="Q1045">
        <v>2.83</v>
      </c>
      <c r="R1045">
        <v>1.62</v>
      </c>
      <c r="S1045">
        <v>0.74</v>
      </c>
      <c r="T1045">
        <v>3</v>
      </c>
      <c r="U1045">
        <v>3.34</v>
      </c>
      <c r="V1045">
        <v>2.83</v>
      </c>
      <c r="W1045">
        <v>0.93</v>
      </c>
      <c r="X1045">
        <v>49.55</v>
      </c>
      <c r="Y1045" s="13">
        <f t="shared" si="81"/>
        <v>34.684999999999995</v>
      </c>
      <c r="Z1045" s="13">
        <f t="shared" si="82"/>
        <v>27.747999999999998</v>
      </c>
      <c r="AA1045" s="71">
        <f t="shared" si="83"/>
        <v>954.56</v>
      </c>
      <c r="AB1045" s="72">
        <f t="shared" si="84"/>
        <v>68.182857142857145</v>
      </c>
    </row>
    <row r="1046" spans="3:28" x14ac:dyDescent="0.35">
      <c r="C1046" t="s">
        <v>132</v>
      </c>
      <c r="D1046">
        <v>26.72</v>
      </c>
      <c r="E1046">
        <v>1.04</v>
      </c>
      <c r="F1046">
        <v>11.2</v>
      </c>
      <c r="G1046">
        <v>774.76</v>
      </c>
      <c r="H1046">
        <v>0</v>
      </c>
      <c r="I1046">
        <v>1.2</v>
      </c>
      <c r="J1046">
        <v>0.93</v>
      </c>
      <c r="K1046">
        <v>4</v>
      </c>
      <c r="L1046">
        <v>2.68</v>
      </c>
      <c r="M1046">
        <v>19</v>
      </c>
      <c r="N1046">
        <v>507.6</v>
      </c>
      <c r="O1046">
        <v>262.08</v>
      </c>
      <c r="P1046">
        <v>245.52</v>
      </c>
      <c r="Q1046">
        <v>2.82</v>
      </c>
      <c r="R1046">
        <v>1.62</v>
      </c>
      <c r="S1046">
        <v>0.74</v>
      </c>
      <c r="T1046">
        <v>3</v>
      </c>
      <c r="U1046">
        <v>3.34</v>
      </c>
      <c r="V1046">
        <v>2.82</v>
      </c>
      <c r="W1046">
        <v>0.93</v>
      </c>
      <c r="X1046">
        <v>49.47</v>
      </c>
      <c r="Y1046" s="13">
        <f t="shared" si="81"/>
        <v>34.628999999999998</v>
      </c>
      <c r="Z1046" s="13">
        <f t="shared" si="82"/>
        <v>27.703199999999995</v>
      </c>
      <c r="AA1046" s="71">
        <f t="shared" si="83"/>
        <v>954.48</v>
      </c>
      <c r="AB1046" s="72">
        <f t="shared" si="84"/>
        <v>68.177142857142854</v>
      </c>
    </row>
    <row r="1047" spans="3:28" x14ac:dyDescent="0.35">
      <c r="C1047" t="s">
        <v>132</v>
      </c>
      <c r="D1047">
        <v>26.72</v>
      </c>
      <c r="E1047">
        <v>1.05</v>
      </c>
      <c r="F1047">
        <v>11.2</v>
      </c>
      <c r="G1047">
        <v>770.54</v>
      </c>
      <c r="H1047">
        <v>0</v>
      </c>
      <c r="I1047">
        <v>1.2</v>
      </c>
      <c r="J1047">
        <v>0.93</v>
      </c>
      <c r="K1047">
        <v>4</v>
      </c>
      <c r="L1047">
        <v>2.68</v>
      </c>
      <c r="M1047">
        <v>19</v>
      </c>
      <c r="N1047">
        <v>507.76</v>
      </c>
      <c r="O1047">
        <v>262.16000000000003</v>
      </c>
      <c r="P1047">
        <v>245.59</v>
      </c>
      <c r="Q1047">
        <v>2.82</v>
      </c>
      <c r="R1047">
        <v>1.61</v>
      </c>
      <c r="S1047">
        <v>0.74</v>
      </c>
      <c r="T1047">
        <v>3</v>
      </c>
      <c r="U1047">
        <v>3.34</v>
      </c>
      <c r="V1047">
        <v>2.82</v>
      </c>
      <c r="W1047">
        <v>0.93</v>
      </c>
      <c r="X1047">
        <v>49.43</v>
      </c>
      <c r="Y1047" s="13">
        <f t="shared" si="81"/>
        <v>34.600999999999999</v>
      </c>
      <c r="Z1047" s="13">
        <f t="shared" si="82"/>
        <v>27.680799999999998</v>
      </c>
      <c r="AA1047" s="71">
        <f t="shared" si="83"/>
        <v>954.41</v>
      </c>
      <c r="AB1047" s="72">
        <f t="shared" si="84"/>
        <v>68.172142857142859</v>
      </c>
    </row>
    <row r="1048" spans="3:28" x14ac:dyDescent="0.35">
      <c r="C1048" t="s">
        <v>132</v>
      </c>
      <c r="D1048">
        <v>26.73</v>
      </c>
      <c r="E1048">
        <v>1.05</v>
      </c>
      <c r="F1048">
        <v>11.11</v>
      </c>
      <c r="G1048">
        <v>767.77</v>
      </c>
      <c r="H1048">
        <v>0</v>
      </c>
      <c r="I1048">
        <v>1.2</v>
      </c>
      <c r="J1048">
        <v>0.93</v>
      </c>
      <c r="K1048">
        <v>4</v>
      </c>
      <c r="L1048">
        <v>2.67</v>
      </c>
      <c r="M1048">
        <v>19</v>
      </c>
      <c r="N1048">
        <v>507.93</v>
      </c>
      <c r="O1048">
        <v>262.25</v>
      </c>
      <c r="P1048">
        <v>245.68</v>
      </c>
      <c r="Q1048">
        <v>2.82</v>
      </c>
      <c r="R1048">
        <v>1.61</v>
      </c>
      <c r="S1048">
        <v>0.73</v>
      </c>
      <c r="T1048">
        <v>3</v>
      </c>
      <c r="U1048">
        <v>3.34</v>
      </c>
      <c r="V1048">
        <v>2.82</v>
      </c>
      <c r="W1048">
        <v>0.93</v>
      </c>
      <c r="X1048">
        <v>49.55</v>
      </c>
      <c r="Y1048" s="13">
        <f t="shared" si="81"/>
        <v>34.684999999999995</v>
      </c>
      <c r="Z1048" s="13">
        <f t="shared" si="82"/>
        <v>27.747999999999998</v>
      </c>
      <c r="AA1048" s="71">
        <f t="shared" si="83"/>
        <v>954.31999999999994</v>
      </c>
      <c r="AB1048" s="72">
        <f t="shared" si="84"/>
        <v>68.165714285714287</v>
      </c>
    </row>
    <row r="1049" spans="3:28" x14ac:dyDescent="0.35">
      <c r="C1049" t="s">
        <v>132</v>
      </c>
      <c r="D1049">
        <v>26.74</v>
      </c>
      <c r="E1049">
        <v>1.05</v>
      </c>
      <c r="F1049">
        <v>11.11</v>
      </c>
      <c r="G1049">
        <v>774.49</v>
      </c>
      <c r="H1049">
        <v>0</v>
      </c>
      <c r="I1049">
        <v>1.2</v>
      </c>
      <c r="J1049">
        <v>0.92</v>
      </c>
      <c r="K1049">
        <v>4</v>
      </c>
      <c r="L1049">
        <v>2.67</v>
      </c>
      <c r="M1049">
        <v>19</v>
      </c>
      <c r="N1049">
        <v>508.08</v>
      </c>
      <c r="O1049">
        <v>262.33</v>
      </c>
      <c r="P1049">
        <v>245.75</v>
      </c>
      <c r="Q1049">
        <v>2.83</v>
      </c>
      <c r="R1049">
        <v>1.6</v>
      </c>
      <c r="S1049">
        <v>0.73</v>
      </c>
      <c r="T1049">
        <v>3</v>
      </c>
      <c r="U1049">
        <v>3.34</v>
      </c>
      <c r="V1049">
        <v>2.83</v>
      </c>
      <c r="W1049">
        <v>0.93</v>
      </c>
      <c r="X1049">
        <v>49.62</v>
      </c>
      <c r="Y1049" s="13">
        <f t="shared" si="81"/>
        <v>34.733999999999995</v>
      </c>
      <c r="Z1049" s="13">
        <f t="shared" si="82"/>
        <v>27.787199999999999</v>
      </c>
      <c r="AA1049" s="71">
        <f t="shared" si="83"/>
        <v>954.25</v>
      </c>
      <c r="AB1049" s="72">
        <f t="shared" si="84"/>
        <v>68.160714285714292</v>
      </c>
    </row>
    <row r="1050" spans="3:28" x14ac:dyDescent="0.35">
      <c r="C1050" t="s">
        <v>132</v>
      </c>
      <c r="D1050">
        <v>26.75</v>
      </c>
      <c r="E1050">
        <v>1.05</v>
      </c>
      <c r="F1050">
        <v>11.11</v>
      </c>
      <c r="G1050">
        <v>770.52</v>
      </c>
      <c r="H1050">
        <v>0</v>
      </c>
      <c r="I1050">
        <v>1.21</v>
      </c>
      <c r="J1050">
        <v>0.92</v>
      </c>
      <c r="K1050">
        <v>4</v>
      </c>
      <c r="L1050">
        <v>2.67</v>
      </c>
      <c r="M1050">
        <v>19</v>
      </c>
      <c r="N1050">
        <v>508.25</v>
      </c>
      <c r="O1050">
        <v>262.42</v>
      </c>
      <c r="P1050">
        <v>245.83</v>
      </c>
      <c r="Q1050">
        <v>2.84</v>
      </c>
      <c r="R1050">
        <v>1.59</v>
      </c>
      <c r="S1050">
        <v>0.73</v>
      </c>
      <c r="T1050">
        <v>3</v>
      </c>
      <c r="U1050">
        <v>3.34</v>
      </c>
      <c r="V1050">
        <v>2.84</v>
      </c>
      <c r="W1050">
        <v>0.94</v>
      </c>
      <c r="X1050">
        <v>49.8</v>
      </c>
      <c r="Y1050" s="13">
        <f t="shared" si="81"/>
        <v>34.86</v>
      </c>
      <c r="Z1050" s="13">
        <f t="shared" si="82"/>
        <v>27.887999999999998</v>
      </c>
      <c r="AA1050" s="71">
        <f t="shared" si="83"/>
        <v>964.17</v>
      </c>
      <c r="AB1050" s="72">
        <f t="shared" si="84"/>
        <v>68.869285714285709</v>
      </c>
    </row>
    <row r="1051" spans="3:28" x14ac:dyDescent="0.35">
      <c r="C1051" t="s">
        <v>132</v>
      </c>
      <c r="D1051">
        <v>26.76</v>
      </c>
      <c r="E1051">
        <v>1.05</v>
      </c>
      <c r="F1051">
        <v>11.11</v>
      </c>
      <c r="G1051">
        <v>778.57</v>
      </c>
      <c r="H1051">
        <v>0</v>
      </c>
      <c r="I1051">
        <v>1.21</v>
      </c>
      <c r="J1051">
        <v>0.92</v>
      </c>
      <c r="K1051">
        <v>4</v>
      </c>
      <c r="L1051">
        <v>2.67</v>
      </c>
      <c r="M1051">
        <v>19</v>
      </c>
      <c r="N1051">
        <v>508.42</v>
      </c>
      <c r="O1051">
        <v>262.51</v>
      </c>
      <c r="P1051">
        <v>245.92</v>
      </c>
      <c r="Q1051">
        <v>2.83</v>
      </c>
      <c r="R1051">
        <v>1.59</v>
      </c>
      <c r="S1051">
        <v>0.74</v>
      </c>
      <c r="T1051">
        <v>3</v>
      </c>
      <c r="U1051">
        <v>3.34</v>
      </c>
      <c r="V1051">
        <v>2.83</v>
      </c>
      <c r="W1051">
        <v>0.94</v>
      </c>
      <c r="X1051">
        <v>49.79</v>
      </c>
      <c r="Y1051" s="13">
        <f t="shared" si="81"/>
        <v>34.852999999999994</v>
      </c>
      <c r="Z1051" s="13">
        <f t="shared" si="82"/>
        <v>27.882399999999997</v>
      </c>
      <c r="AA1051" s="71">
        <f t="shared" si="83"/>
        <v>964.08</v>
      </c>
      <c r="AB1051" s="72">
        <f t="shared" si="84"/>
        <v>68.862857142857152</v>
      </c>
    </row>
    <row r="1052" spans="3:28" x14ac:dyDescent="0.35">
      <c r="C1052" t="s">
        <v>132</v>
      </c>
      <c r="D1052">
        <v>26.77</v>
      </c>
      <c r="E1052">
        <v>1.05</v>
      </c>
      <c r="F1052">
        <v>11.01</v>
      </c>
      <c r="G1052">
        <v>785.2</v>
      </c>
      <c r="H1052">
        <v>0</v>
      </c>
      <c r="I1052">
        <v>1.21</v>
      </c>
      <c r="J1052">
        <v>0.92</v>
      </c>
      <c r="K1052">
        <v>4</v>
      </c>
      <c r="L1052">
        <v>2.67</v>
      </c>
      <c r="M1052">
        <v>19</v>
      </c>
      <c r="N1052">
        <v>508.57</v>
      </c>
      <c r="O1052">
        <v>262.58</v>
      </c>
      <c r="P1052">
        <v>245.99</v>
      </c>
      <c r="Q1052">
        <v>2.84</v>
      </c>
      <c r="R1052">
        <v>1.58</v>
      </c>
      <c r="S1052">
        <v>0.75</v>
      </c>
      <c r="T1052">
        <v>3</v>
      </c>
      <c r="U1052">
        <v>3.33</v>
      </c>
      <c r="V1052">
        <v>2.84</v>
      </c>
      <c r="W1052">
        <v>0.94</v>
      </c>
      <c r="X1052">
        <v>49.83</v>
      </c>
      <c r="Y1052" s="13">
        <f t="shared" si="81"/>
        <v>34.881</v>
      </c>
      <c r="Z1052" s="13">
        <f t="shared" si="82"/>
        <v>27.904800000000002</v>
      </c>
      <c r="AA1052" s="71">
        <f t="shared" si="83"/>
        <v>964.01</v>
      </c>
      <c r="AB1052" s="72">
        <f t="shared" si="84"/>
        <v>68.857857142857142</v>
      </c>
    </row>
    <row r="1053" spans="3:28" x14ac:dyDescent="0.35">
      <c r="C1053" t="s">
        <v>132</v>
      </c>
      <c r="D1053">
        <v>26.78</v>
      </c>
      <c r="E1053">
        <v>1.05</v>
      </c>
      <c r="F1053">
        <v>11.01</v>
      </c>
      <c r="G1053">
        <v>787.15</v>
      </c>
      <c r="H1053">
        <v>0</v>
      </c>
      <c r="I1053">
        <v>1.2</v>
      </c>
      <c r="J1053">
        <v>0.91</v>
      </c>
      <c r="K1053">
        <v>4</v>
      </c>
      <c r="L1053">
        <v>2.67</v>
      </c>
      <c r="M1053">
        <v>19</v>
      </c>
      <c r="N1053">
        <v>508.74</v>
      </c>
      <c r="O1053">
        <v>262.67</v>
      </c>
      <c r="P1053">
        <v>246.07</v>
      </c>
      <c r="Q1053">
        <v>2.83</v>
      </c>
      <c r="R1053">
        <v>1.58</v>
      </c>
      <c r="S1053">
        <v>0.75</v>
      </c>
      <c r="T1053">
        <v>3</v>
      </c>
      <c r="U1053">
        <v>3.33</v>
      </c>
      <c r="V1053">
        <v>2.83</v>
      </c>
      <c r="W1053">
        <v>0.93</v>
      </c>
      <c r="X1053">
        <v>49.73</v>
      </c>
      <c r="Y1053" s="13">
        <f t="shared" si="81"/>
        <v>34.810999999999993</v>
      </c>
      <c r="Z1053" s="13">
        <f t="shared" si="82"/>
        <v>27.848799999999997</v>
      </c>
      <c r="AA1053" s="71">
        <f t="shared" si="83"/>
        <v>953.93000000000006</v>
      </c>
      <c r="AB1053" s="72">
        <f t="shared" si="84"/>
        <v>68.137857142857143</v>
      </c>
    </row>
    <row r="1054" spans="3:28" x14ac:dyDescent="0.35">
      <c r="C1054" t="s">
        <v>132</v>
      </c>
      <c r="D1054">
        <v>26.78</v>
      </c>
      <c r="E1054">
        <v>1.05</v>
      </c>
      <c r="F1054">
        <v>10.92</v>
      </c>
      <c r="G1054">
        <v>786.82</v>
      </c>
      <c r="H1054">
        <v>0</v>
      </c>
      <c r="I1054">
        <v>1.2</v>
      </c>
      <c r="J1054">
        <v>0.91</v>
      </c>
      <c r="K1054">
        <v>4</v>
      </c>
      <c r="L1054">
        <v>2.67</v>
      </c>
      <c r="M1054">
        <v>19</v>
      </c>
      <c r="N1054">
        <v>508.9</v>
      </c>
      <c r="O1054">
        <v>262.75</v>
      </c>
      <c r="P1054">
        <v>246.14</v>
      </c>
      <c r="Q1054">
        <v>2.82</v>
      </c>
      <c r="R1054">
        <v>1.58</v>
      </c>
      <c r="S1054">
        <v>0.75</v>
      </c>
      <c r="T1054">
        <v>3</v>
      </c>
      <c r="U1054">
        <v>3.34</v>
      </c>
      <c r="V1054">
        <v>2.82</v>
      </c>
      <c r="W1054">
        <v>0.93</v>
      </c>
      <c r="X1054">
        <v>49.61</v>
      </c>
      <c r="Y1054" s="13">
        <f t="shared" si="81"/>
        <v>34.726999999999997</v>
      </c>
      <c r="Z1054" s="13">
        <f t="shared" si="82"/>
        <v>27.781599999999997</v>
      </c>
      <c r="AA1054" s="71">
        <f t="shared" si="83"/>
        <v>953.86</v>
      </c>
      <c r="AB1054" s="72">
        <f t="shared" si="84"/>
        <v>68.132857142857148</v>
      </c>
    </row>
    <row r="1055" spans="3:28" x14ac:dyDescent="0.35">
      <c r="C1055" t="s">
        <v>132</v>
      </c>
      <c r="D1055">
        <v>26.79</v>
      </c>
      <c r="E1055">
        <v>1.04</v>
      </c>
      <c r="F1055">
        <v>10.92</v>
      </c>
      <c r="G1055">
        <v>785.46</v>
      </c>
      <c r="H1055">
        <v>0</v>
      </c>
      <c r="I1055">
        <v>1.2</v>
      </c>
      <c r="J1055">
        <v>0.91</v>
      </c>
      <c r="K1055">
        <v>4</v>
      </c>
      <c r="L1055">
        <v>2.67</v>
      </c>
      <c r="M1055">
        <v>19</v>
      </c>
      <c r="N1055">
        <v>509.07</v>
      </c>
      <c r="O1055">
        <v>262.83999999999997</v>
      </c>
      <c r="P1055">
        <v>246.23</v>
      </c>
      <c r="Q1055">
        <v>2.81</v>
      </c>
      <c r="R1055">
        <v>1.57</v>
      </c>
      <c r="S1055">
        <v>0.75</v>
      </c>
      <c r="T1055">
        <v>3</v>
      </c>
      <c r="U1055">
        <v>3.34</v>
      </c>
      <c r="V1055">
        <v>2.81</v>
      </c>
      <c r="W1055">
        <v>0.93</v>
      </c>
      <c r="X1055">
        <v>49.48</v>
      </c>
      <c r="Y1055" s="13">
        <f t="shared" si="81"/>
        <v>34.635999999999996</v>
      </c>
      <c r="Z1055" s="13">
        <f t="shared" si="82"/>
        <v>27.708799999999997</v>
      </c>
      <c r="AA1055" s="71">
        <f t="shared" si="83"/>
        <v>953.77</v>
      </c>
      <c r="AB1055" s="72">
        <f t="shared" si="84"/>
        <v>68.126428571428576</v>
      </c>
    </row>
    <row r="1056" spans="3:28" x14ac:dyDescent="0.35">
      <c r="C1056" t="s">
        <v>132</v>
      </c>
      <c r="D1056">
        <v>26.8</v>
      </c>
      <c r="E1056">
        <v>1.05</v>
      </c>
      <c r="F1056">
        <v>10.82</v>
      </c>
      <c r="G1056">
        <v>779.21</v>
      </c>
      <c r="H1056">
        <v>0</v>
      </c>
      <c r="I1056">
        <v>1.2</v>
      </c>
      <c r="J1056">
        <v>0.9</v>
      </c>
      <c r="K1056">
        <v>4</v>
      </c>
      <c r="L1056">
        <v>2.67</v>
      </c>
      <c r="M1056">
        <v>19</v>
      </c>
      <c r="N1056">
        <v>509.24</v>
      </c>
      <c r="O1056">
        <v>262.93</v>
      </c>
      <c r="P1056">
        <v>246.31</v>
      </c>
      <c r="Q1056">
        <v>2.81</v>
      </c>
      <c r="R1056">
        <v>1.56</v>
      </c>
      <c r="S1056">
        <v>0.75</v>
      </c>
      <c r="T1056">
        <v>3</v>
      </c>
      <c r="U1056">
        <v>3.34</v>
      </c>
      <c r="V1056">
        <v>2.81</v>
      </c>
      <c r="W1056">
        <v>0.93</v>
      </c>
      <c r="X1056">
        <v>49.49</v>
      </c>
      <c r="Y1056" s="13">
        <f t="shared" si="81"/>
        <v>34.643000000000001</v>
      </c>
      <c r="Z1056" s="13">
        <f t="shared" si="82"/>
        <v>27.714400000000001</v>
      </c>
      <c r="AA1056" s="71">
        <f t="shared" si="83"/>
        <v>953.69</v>
      </c>
      <c r="AB1056" s="72">
        <f t="shared" si="84"/>
        <v>68.120714285714286</v>
      </c>
    </row>
    <row r="1057" spans="3:28" x14ac:dyDescent="0.35">
      <c r="C1057" t="s">
        <v>132</v>
      </c>
      <c r="D1057">
        <v>26.81</v>
      </c>
      <c r="E1057">
        <v>1.05</v>
      </c>
      <c r="F1057">
        <v>10.73</v>
      </c>
      <c r="G1057">
        <v>784.44</v>
      </c>
      <c r="H1057">
        <v>0</v>
      </c>
      <c r="I1057">
        <v>1.2</v>
      </c>
      <c r="J1057">
        <v>0.89</v>
      </c>
      <c r="K1057">
        <v>4</v>
      </c>
      <c r="L1057">
        <v>2.67</v>
      </c>
      <c r="M1057">
        <v>19</v>
      </c>
      <c r="N1057">
        <v>509.39</v>
      </c>
      <c r="O1057">
        <v>263.01</v>
      </c>
      <c r="P1057">
        <v>246.38</v>
      </c>
      <c r="Q1057">
        <v>2.82</v>
      </c>
      <c r="R1057">
        <v>1.55</v>
      </c>
      <c r="S1057">
        <v>0.75</v>
      </c>
      <c r="T1057">
        <v>3</v>
      </c>
      <c r="U1057">
        <v>3.33</v>
      </c>
      <c r="V1057">
        <v>2.82</v>
      </c>
      <c r="W1057">
        <v>0.93</v>
      </c>
      <c r="X1057">
        <v>49.56</v>
      </c>
      <c r="Y1057" s="13">
        <f t="shared" si="81"/>
        <v>34.692</v>
      </c>
      <c r="Z1057" s="13">
        <f t="shared" si="82"/>
        <v>27.753600000000002</v>
      </c>
      <c r="AA1057" s="71">
        <f t="shared" si="83"/>
        <v>953.62</v>
      </c>
      <c r="AB1057" s="72">
        <f t="shared" si="84"/>
        <v>68.11571428571429</v>
      </c>
    </row>
    <row r="1058" spans="3:28" x14ac:dyDescent="0.35">
      <c r="C1058" t="s">
        <v>132</v>
      </c>
      <c r="D1058">
        <v>26.82</v>
      </c>
      <c r="E1058">
        <v>1.05</v>
      </c>
      <c r="F1058">
        <v>10.73</v>
      </c>
      <c r="G1058">
        <v>781.47</v>
      </c>
      <c r="H1058">
        <v>0</v>
      </c>
      <c r="I1058">
        <v>1.2</v>
      </c>
      <c r="J1058">
        <v>0.89</v>
      </c>
      <c r="K1058">
        <v>4</v>
      </c>
      <c r="L1058">
        <v>2.67</v>
      </c>
      <c r="M1058">
        <v>19</v>
      </c>
      <c r="N1058">
        <v>509.56</v>
      </c>
      <c r="O1058">
        <v>263.08999999999997</v>
      </c>
      <c r="P1058">
        <v>246.47</v>
      </c>
      <c r="Q1058">
        <v>2.82</v>
      </c>
      <c r="R1058">
        <v>1.54</v>
      </c>
      <c r="S1058">
        <v>0.75</v>
      </c>
      <c r="T1058">
        <v>3</v>
      </c>
      <c r="U1058">
        <v>3.33</v>
      </c>
      <c r="V1058">
        <v>2.82</v>
      </c>
      <c r="W1058">
        <v>0.93</v>
      </c>
      <c r="X1058">
        <v>49.62</v>
      </c>
      <c r="Y1058" s="13">
        <f t="shared" si="81"/>
        <v>34.733999999999995</v>
      </c>
      <c r="Z1058" s="13">
        <f t="shared" si="82"/>
        <v>27.787199999999999</v>
      </c>
      <c r="AA1058" s="71">
        <f t="shared" si="83"/>
        <v>953.53</v>
      </c>
      <c r="AB1058" s="72">
        <f t="shared" si="84"/>
        <v>68.109285714285718</v>
      </c>
    </row>
    <row r="1059" spans="3:28" x14ac:dyDescent="0.35">
      <c r="C1059" t="s">
        <v>132</v>
      </c>
      <c r="D1059">
        <v>26.83</v>
      </c>
      <c r="E1059">
        <v>1.05</v>
      </c>
      <c r="F1059">
        <v>10.73</v>
      </c>
      <c r="G1059">
        <v>775.98</v>
      </c>
      <c r="H1059">
        <v>0</v>
      </c>
      <c r="I1059">
        <v>1.21</v>
      </c>
      <c r="J1059">
        <v>0.89</v>
      </c>
      <c r="K1059">
        <v>4</v>
      </c>
      <c r="L1059">
        <v>2.66</v>
      </c>
      <c r="M1059">
        <v>19</v>
      </c>
      <c r="N1059">
        <v>509.71</v>
      </c>
      <c r="O1059">
        <v>263.17</v>
      </c>
      <c r="P1059">
        <v>246.54</v>
      </c>
      <c r="Q1059">
        <v>2.82</v>
      </c>
      <c r="R1059">
        <v>1.54</v>
      </c>
      <c r="S1059">
        <v>0.74</v>
      </c>
      <c r="T1059">
        <v>3</v>
      </c>
      <c r="U1059">
        <v>3.33</v>
      </c>
      <c r="V1059">
        <v>2.82</v>
      </c>
      <c r="W1059">
        <v>0.93</v>
      </c>
      <c r="X1059">
        <v>49.67</v>
      </c>
      <c r="Y1059" s="13">
        <f t="shared" si="81"/>
        <v>34.768999999999998</v>
      </c>
      <c r="Z1059" s="13">
        <f t="shared" si="82"/>
        <v>27.815200000000001</v>
      </c>
      <c r="AA1059" s="71">
        <f t="shared" si="83"/>
        <v>963.46</v>
      </c>
      <c r="AB1059" s="72">
        <f t="shared" si="84"/>
        <v>68.818571428571431</v>
      </c>
    </row>
    <row r="1060" spans="3:28" x14ac:dyDescent="0.35">
      <c r="C1060" t="s">
        <v>132</v>
      </c>
      <c r="D1060">
        <v>26.84</v>
      </c>
      <c r="E1060">
        <v>1.05</v>
      </c>
      <c r="F1060">
        <v>10.73</v>
      </c>
      <c r="G1060">
        <v>776.29</v>
      </c>
      <c r="H1060">
        <v>0</v>
      </c>
      <c r="I1060">
        <v>1.21</v>
      </c>
      <c r="J1060">
        <v>0.89</v>
      </c>
      <c r="K1060">
        <v>4</v>
      </c>
      <c r="L1060">
        <v>2.66</v>
      </c>
      <c r="M1060">
        <v>19</v>
      </c>
      <c r="N1060">
        <v>509.88</v>
      </c>
      <c r="O1060">
        <v>263.26</v>
      </c>
      <c r="P1060">
        <v>246.62</v>
      </c>
      <c r="Q1060">
        <v>2.82</v>
      </c>
      <c r="R1060">
        <v>1.54</v>
      </c>
      <c r="S1060">
        <v>0.74</v>
      </c>
      <c r="T1060">
        <v>3</v>
      </c>
      <c r="U1060">
        <v>3.33</v>
      </c>
      <c r="V1060">
        <v>2.82</v>
      </c>
      <c r="W1060">
        <v>0.93</v>
      </c>
      <c r="X1060">
        <v>49.71</v>
      </c>
      <c r="Y1060" s="13">
        <f t="shared" si="81"/>
        <v>34.797000000000004</v>
      </c>
      <c r="Z1060" s="13">
        <f t="shared" si="82"/>
        <v>27.837600000000002</v>
      </c>
      <c r="AA1060" s="71">
        <f t="shared" si="83"/>
        <v>963.38</v>
      </c>
      <c r="AB1060" s="72">
        <f t="shared" si="84"/>
        <v>68.812857142857141</v>
      </c>
    </row>
    <row r="1061" spans="3:28" x14ac:dyDescent="0.35">
      <c r="C1061" t="s">
        <v>132</v>
      </c>
      <c r="D1061">
        <v>26.84</v>
      </c>
      <c r="E1061">
        <v>1.05</v>
      </c>
      <c r="F1061">
        <v>10.73</v>
      </c>
      <c r="G1061">
        <v>778.64</v>
      </c>
      <c r="H1061">
        <v>0</v>
      </c>
      <c r="I1061">
        <v>1.21</v>
      </c>
      <c r="J1061">
        <v>0.89</v>
      </c>
      <c r="K1061">
        <v>4</v>
      </c>
      <c r="L1061">
        <v>2.66</v>
      </c>
      <c r="M1061">
        <v>19</v>
      </c>
      <c r="N1061">
        <v>510.04</v>
      </c>
      <c r="O1061">
        <v>263.33999999999997</v>
      </c>
      <c r="P1061">
        <v>246.7</v>
      </c>
      <c r="Q1061">
        <v>2.83</v>
      </c>
      <c r="R1061">
        <v>1.54</v>
      </c>
      <c r="S1061">
        <v>0.74</v>
      </c>
      <c r="T1061">
        <v>3</v>
      </c>
      <c r="U1061">
        <v>3.33</v>
      </c>
      <c r="V1061">
        <v>2.83</v>
      </c>
      <c r="W1061">
        <v>0.93</v>
      </c>
      <c r="X1061">
        <v>49.81</v>
      </c>
      <c r="Y1061" s="13">
        <f t="shared" si="81"/>
        <v>34.867000000000004</v>
      </c>
      <c r="Z1061" s="13">
        <f t="shared" si="82"/>
        <v>27.893600000000003</v>
      </c>
      <c r="AA1061" s="71">
        <f t="shared" si="83"/>
        <v>963.3</v>
      </c>
      <c r="AB1061" s="72">
        <f t="shared" si="84"/>
        <v>68.80714285714285</v>
      </c>
    </row>
    <row r="1062" spans="3:28" x14ac:dyDescent="0.35">
      <c r="C1062" t="s">
        <v>132</v>
      </c>
      <c r="D1062">
        <v>26.85</v>
      </c>
      <c r="E1062">
        <v>1.05</v>
      </c>
      <c r="F1062">
        <v>10.73</v>
      </c>
      <c r="G1062">
        <v>784.38</v>
      </c>
      <c r="H1062">
        <v>0</v>
      </c>
      <c r="I1062">
        <v>1.21</v>
      </c>
      <c r="J1062">
        <v>0.89</v>
      </c>
      <c r="K1062">
        <v>4</v>
      </c>
      <c r="L1062">
        <v>2.66</v>
      </c>
      <c r="M1062">
        <v>19</v>
      </c>
      <c r="N1062">
        <v>510.21</v>
      </c>
      <c r="O1062">
        <v>263.43</v>
      </c>
      <c r="P1062">
        <v>246.78</v>
      </c>
      <c r="Q1062">
        <v>2.83</v>
      </c>
      <c r="R1062">
        <v>1.54</v>
      </c>
      <c r="S1062">
        <v>0.74</v>
      </c>
      <c r="T1062">
        <v>3</v>
      </c>
      <c r="U1062">
        <v>3.33</v>
      </c>
      <c r="V1062">
        <v>2.83</v>
      </c>
      <c r="W1062">
        <v>0.93</v>
      </c>
      <c r="X1062">
        <v>49.85</v>
      </c>
      <c r="Y1062" s="13">
        <f t="shared" si="81"/>
        <v>34.894999999999996</v>
      </c>
      <c r="Z1062" s="13">
        <f t="shared" si="82"/>
        <v>27.916</v>
      </c>
      <c r="AA1062" s="71">
        <f t="shared" si="83"/>
        <v>963.22</v>
      </c>
      <c r="AB1062" s="72">
        <f t="shared" si="84"/>
        <v>68.801428571428573</v>
      </c>
    </row>
    <row r="1063" spans="3:28" x14ac:dyDescent="0.35">
      <c r="C1063" t="s">
        <v>132</v>
      </c>
      <c r="D1063">
        <v>26.86</v>
      </c>
      <c r="E1063">
        <v>1.05</v>
      </c>
      <c r="F1063">
        <v>10.73</v>
      </c>
      <c r="G1063">
        <v>780.78</v>
      </c>
      <c r="H1063">
        <v>0</v>
      </c>
      <c r="I1063">
        <v>1.21</v>
      </c>
      <c r="J1063">
        <v>0.89</v>
      </c>
      <c r="K1063">
        <v>4</v>
      </c>
      <c r="L1063">
        <v>2.66</v>
      </c>
      <c r="M1063">
        <v>19</v>
      </c>
      <c r="N1063">
        <v>510.38</v>
      </c>
      <c r="O1063">
        <v>263.52</v>
      </c>
      <c r="P1063">
        <v>246.86</v>
      </c>
      <c r="Q1063">
        <v>2.82</v>
      </c>
      <c r="R1063">
        <v>1.53</v>
      </c>
      <c r="S1063">
        <v>0.74</v>
      </c>
      <c r="T1063">
        <v>3</v>
      </c>
      <c r="U1063">
        <v>3.33</v>
      </c>
      <c r="V1063">
        <v>2.82</v>
      </c>
      <c r="W1063">
        <v>0.93</v>
      </c>
      <c r="X1063">
        <v>49.81</v>
      </c>
      <c r="Y1063" s="13">
        <f t="shared" si="81"/>
        <v>34.867000000000004</v>
      </c>
      <c r="Z1063" s="13">
        <f t="shared" si="82"/>
        <v>27.893600000000003</v>
      </c>
      <c r="AA1063" s="71">
        <f t="shared" si="83"/>
        <v>963.14</v>
      </c>
      <c r="AB1063" s="72">
        <f t="shared" si="84"/>
        <v>68.795714285714283</v>
      </c>
    </row>
    <row r="1064" spans="3:28" x14ac:dyDescent="0.35">
      <c r="C1064" t="s">
        <v>132</v>
      </c>
      <c r="D1064">
        <v>26.87</v>
      </c>
      <c r="E1064">
        <v>1.05</v>
      </c>
      <c r="F1064">
        <v>10.63</v>
      </c>
      <c r="G1064">
        <v>783.34</v>
      </c>
      <c r="H1064">
        <v>0</v>
      </c>
      <c r="I1064">
        <v>1.21</v>
      </c>
      <c r="J1064">
        <v>0.88</v>
      </c>
      <c r="K1064">
        <v>4</v>
      </c>
      <c r="L1064">
        <v>2.66</v>
      </c>
      <c r="M1064">
        <v>19</v>
      </c>
      <c r="N1064">
        <v>510.53</v>
      </c>
      <c r="O1064">
        <v>263.58999999999997</v>
      </c>
      <c r="P1064">
        <v>246.94</v>
      </c>
      <c r="Q1064">
        <v>2.83</v>
      </c>
      <c r="R1064">
        <v>1.53</v>
      </c>
      <c r="S1064">
        <v>0.74</v>
      </c>
      <c r="T1064">
        <v>3</v>
      </c>
      <c r="U1064">
        <v>3.33</v>
      </c>
      <c r="V1064">
        <v>2.83</v>
      </c>
      <c r="W1064">
        <v>0.93</v>
      </c>
      <c r="X1064">
        <v>49.94</v>
      </c>
      <c r="Y1064" s="13">
        <f t="shared" si="81"/>
        <v>34.957999999999998</v>
      </c>
      <c r="Z1064" s="13">
        <f t="shared" si="82"/>
        <v>27.9664</v>
      </c>
      <c r="AA1064" s="71">
        <f t="shared" si="83"/>
        <v>963.06</v>
      </c>
      <c r="AB1064" s="72">
        <f t="shared" si="84"/>
        <v>68.789999999999992</v>
      </c>
    </row>
    <row r="1065" spans="3:28" x14ac:dyDescent="0.35">
      <c r="C1065" t="s">
        <v>132</v>
      </c>
      <c r="D1065">
        <v>26.88</v>
      </c>
      <c r="E1065">
        <v>1.06</v>
      </c>
      <c r="F1065">
        <v>10.73</v>
      </c>
      <c r="G1065">
        <v>785.78</v>
      </c>
      <c r="H1065">
        <v>0</v>
      </c>
      <c r="I1065">
        <v>1.21</v>
      </c>
      <c r="J1065">
        <v>0.88</v>
      </c>
      <c r="K1065">
        <v>4</v>
      </c>
      <c r="L1065">
        <v>2.66</v>
      </c>
      <c r="M1065">
        <v>19</v>
      </c>
      <c r="N1065">
        <v>510.7</v>
      </c>
      <c r="O1065">
        <v>263.68</v>
      </c>
      <c r="P1065">
        <v>247.02</v>
      </c>
      <c r="Q1065">
        <v>2.84</v>
      </c>
      <c r="R1065">
        <v>1.52</v>
      </c>
      <c r="S1065">
        <v>0.74</v>
      </c>
      <c r="T1065">
        <v>3</v>
      </c>
      <c r="U1065">
        <v>3.33</v>
      </c>
      <c r="V1065">
        <v>2.84</v>
      </c>
      <c r="W1065">
        <v>0.94</v>
      </c>
      <c r="X1065">
        <v>50.19</v>
      </c>
      <c r="Y1065" s="13">
        <f t="shared" si="81"/>
        <v>35.132999999999996</v>
      </c>
      <c r="Z1065" s="13">
        <f t="shared" si="82"/>
        <v>28.106399999999997</v>
      </c>
      <c r="AA1065" s="71">
        <f t="shared" si="83"/>
        <v>962.98</v>
      </c>
      <c r="AB1065" s="72">
        <f t="shared" si="84"/>
        <v>68.784285714285716</v>
      </c>
    </row>
    <row r="1066" spans="3:28" x14ac:dyDescent="0.35">
      <c r="C1066" t="s">
        <v>132</v>
      </c>
      <c r="D1066">
        <v>26.89</v>
      </c>
      <c r="E1066">
        <v>1.06</v>
      </c>
      <c r="F1066">
        <v>10.73</v>
      </c>
      <c r="G1066">
        <v>785.58</v>
      </c>
      <c r="H1066">
        <v>0</v>
      </c>
      <c r="I1066">
        <v>1.22</v>
      </c>
      <c r="J1066">
        <v>0.88</v>
      </c>
      <c r="K1066">
        <v>4</v>
      </c>
      <c r="L1066">
        <v>2.66</v>
      </c>
      <c r="M1066">
        <v>19</v>
      </c>
      <c r="N1066">
        <v>510.85</v>
      </c>
      <c r="O1066">
        <v>263.76</v>
      </c>
      <c r="P1066">
        <v>247.09</v>
      </c>
      <c r="Q1066">
        <v>2.87</v>
      </c>
      <c r="R1066">
        <v>1.51</v>
      </c>
      <c r="S1066">
        <v>0.74</v>
      </c>
      <c r="T1066">
        <v>3</v>
      </c>
      <c r="U1066">
        <v>3.32</v>
      </c>
      <c r="V1066">
        <v>2.87</v>
      </c>
      <c r="W1066">
        <v>0.95</v>
      </c>
      <c r="X1066">
        <v>50.62</v>
      </c>
      <c r="Y1066" s="13">
        <f t="shared" si="81"/>
        <v>35.433999999999997</v>
      </c>
      <c r="Z1066" s="13">
        <f t="shared" si="82"/>
        <v>28.347199999999997</v>
      </c>
      <c r="AA1066" s="71">
        <f t="shared" si="83"/>
        <v>972.91</v>
      </c>
      <c r="AB1066" s="72">
        <f t="shared" si="84"/>
        <v>69.493571428571428</v>
      </c>
    </row>
    <row r="1067" spans="3:28" x14ac:dyDescent="0.35">
      <c r="C1067" t="s">
        <v>132</v>
      </c>
      <c r="D1067">
        <v>26.9</v>
      </c>
      <c r="E1067">
        <v>1.07</v>
      </c>
      <c r="F1067">
        <v>10.63</v>
      </c>
      <c r="G1067">
        <v>782.82</v>
      </c>
      <c r="H1067">
        <v>0</v>
      </c>
      <c r="I1067">
        <v>1.22</v>
      </c>
      <c r="J1067">
        <v>0.87</v>
      </c>
      <c r="K1067">
        <v>4</v>
      </c>
      <c r="L1067">
        <v>2.66</v>
      </c>
      <c r="M1067">
        <v>19</v>
      </c>
      <c r="N1067">
        <v>511.02</v>
      </c>
      <c r="O1067">
        <v>263.85000000000002</v>
      </c>
      <c r="P1067">
        <v>247.17</v>
      </c>
      <c r="Q1067">
        <v>2.89</v>
      </c>
      <c r="R1067">
        <v>1.5</v>
      </c>
      <c r="S1067">
        <v>0.73</v>
      </c>
      <c r="T1067">
        <v>3</v>
      </c>
      <c r="U1067">
        <v>3.32</v>
      </c>
      <c r="V1067">
        <v>2.89</v>
      </c>
      <c r="W1067">
        <v>0.95</v>
      </c>
      <c r="X1067">
        <v>50.96</v>
      </c>
      <c r="Y1067" s="13">
        <f t="shared" si="81"/>
        <v>35.672000000000004</v>
      </c>
      <c r="Z1067" s="13">
        <f t="shared" si="82"/>
        <v>28.537600000000001</v>
      </c>
      <c r="AA1067" s="71">
        <f t="shared" si="83"/>
        <v>972.83</v>
      </c>
      <c r="AB1067" s="72">
        <f t="shared" si="84"/>
        <v>69.487857142857152</v>
      </c>
    </row>
    <row r="1068" spans="3:28" x14ac:dyDescent="0.35">
      <c r="C1068" t="s">
        <v>132</v>
      </c>
      <c r="D1068">
        <v>26.9</v>
      </c>
      <c r="E1068">
        <v>1.07</v>
      </c>
      <c r="F1068">
        <v>10.73</v>
      </c>
      <c r="G1068">
        <v>779.23</v>
      </c>
      <c r="H1068">
        <v>0</v>
      </c>
      <c r="I1068">
        <v>1.23</v>
      </c>
      <c r="J1068">
        <v>0.87</v>
      </c>
      <c r="K1068">
        <v>4</v>
      </c>
      <c r="L1068">
        <v>2.65</v>
      </c>
      <c r="M1068">
        <v>19</v>
      </c>
      <c r="N1068">
        <v>511.18</v>
      </c>
      <c r="O1068">
        <v>263.93</v>
      </c>
      <c r="P1068">
        <v>247.25</v>
      </c>
      <c r="Q1068">
        <v>2.9</v>
      </c>
      <c r="R1068">
        <v>1.49</v>
      </c>
      <c r="S1068">
        <v>0.72</v>
      </c>
      <c r="T1068">
        <v>3</v>
      </c>
      <c r="U1068">
        <v>3.31</v>
      </c>
      <c r="V1068">
        <v>2.9</v>
      </c>
      <c r="W1068">
        <v>0.96</v>
      </c>
      <c r="X1068">
        <v>51.22</v>
      </c>
      <c r="Y1068" s="13">
        <f t="shared" si="81"/>
        <v>35.853999999999999</v>
      </c>
      <c r="Z1068" s="13">
        <f t="shared" si="82"/>
        <v>28.683199999999996</v>
      </c>
      <c r="AA1068" s="71">
        <f t="shared" si="83"/>
        <v>982.75</v>
      </c>
      <c r="AB1068" s="72">
        <f t="shared" si="84"/>
        <v>70.196428571428569</v>
      </c>
    </row>
    <row r="1069" spans="3:28" x14ac:dyDescent="0.35">
      <c r="C1069" t="s">
        <v>132</v>
      </c>
      <c r="D1069">
        <v>26.91</v>
      </c>
      <c r="E1069">
        <v>1.07</v>
      </c>
      <c r="F1069">
        <v>10.73</v>
      </c>
      <c r="G1069">
        <v>787.06</v>
      </c>
      <c r="H1069">
        <v>0</v>
      </c>
      <c r="I1069">
        <v>1.23</v>
      </c>
      <c r="J1069">
        <v>0.87</v>
      </c>
      <c r="K1069">
        <v>4</v>
      </c>
      <c r="L1069">
        <v>2.65</v>
      </c>
      <c r="M1069">
        <v>19</v>
      </c>
      <c r="N1069">
        <v>511.35</v>
      </c>
      <c r="O1069">
        <v>264.02</v>
      </c>
      <c r="P1069">
        <v>247.33</v>
      </c>
      <c r="Q1069">
        <v>2.9</v>
      </c>
      <c r="R1069">
        <v>1.49</v>
      </c>
      <c r="S1069">
        <v>0.73</v>
      </c>
      <c r="T1069">
        <v>3</v>
      </c>
      <c r="U1069">
        <v>3.31</v>
      </c>
      <c r="V1069">
        <v>2.9</v>
      </c>
      <c r="W1069">
        <v>0.96</v>
      </c>
      <c r="X1069">
        <v>51.31</v>
      </c>
      <c r="Y1069" s="13">
        <f t="shared" si="81"/>
        <v>35.917000000000002</v>
      </c>
      <c r="Z1069" s="13">
        <f t="shared" si="82"/>
        <v>28.733600000000003</v>
      </c>
      <c r="AA1069" s="71">
        <f t="shared" si="83"/>
        <v>982.67</v>
      </c>
      <c r="AB1069" s="72">
        <f t="shared" si="84"/>
        <v>70.190714285714279</v>
      </c>
    </row>
    <row r="1070" spans="3:28" x14ac:dyDescent="0.35">
      <c r="C1070" t="s">
        <v>132</v>
      </c>
      <c r="D1070">
        <v>26.92</v>
      </c>
      <c r="E1070">
        <v>1.07</v>
      </c>
      <c r="F1070">
        <v>10.73</v>
      </c>
      <c r="G1070">
        <v>788.31</v>
      </c>
      <c r="H1070">
        <v>0</v>
      </c>
      <c r="I1070">
        <v>1.23</v>
      </c>
      <c r="J1070">
        <v>0.87</v>
      </c>
      <c r="K1070">
        <v>4</v>
      </c>
      <c r="L1070">
        <v>2.65</v>
      </c>
      <c r="M1070">
        <v>19</v>
      </c>
      <c r="N1070">
        <v>511.52</v>
      </c>
      <c r="O1070">
        <v>264.10000000000002</v>
      </c>
      <c r="P1070">
        <v>247.41</v>
      </c>
      <c r="Q1070">
        <v>2.9</v>
      </c>
      <c r="R1070">
        <v>1.5</v>
      </c>
      <c r="S1070">
        <v>0.73</v>
      </c>
      <c r="T1070">
        <v>3</v>
      </c>
      <c r="U1070">
        <v>3.32</v>
      </c>
      <c r="V1070">
        <v>2.9</v>
      </c>
      <c r="W1070">
        <v>0.96</v>
      </c>
      <c r="X1070">
        <v>51.29</v>
      </c>
      <c r="Y1070" s="13">
        <f t="shared" si="81"/>
        <v>35.902999999999999</v>
      </c>
      <c r="Z1070" s="13">
        <f t="shared" si="82"/>
        <v>28.722399999999997</v>
      </c>
      <c r="AA1070" s="71">
        <f t="shared" si="83"/>
        <v>982.59</v>
      </c>
      <c r="AB1070" s="72">
        <f t="shared" si="84"/>
        <v>70.185000000000002</v>
      </c>
    </row>
    <row r="1071" spans="3:28" x14ac:dyDescent="0.35">
      <c r="C1071" t="s">
        <v>132</v>
      </c>
      <c r="D1071">
        <v>26.93</v>
      </c>
      <c r="E1071">
        <v>1.07</v>
      </c>
      <c r="F1071">
        <v>10.82</v>
      </c>
      <c r="G1071">
        <v>784.39</v>
      </c>
      <c r="H1071">
        <v>0</v>
      </c>
      <c r="I1071">
        <v>1.23</v>
      </c>
      <c r="J1071">
        <v>0.88</v>
      </c>
      <c r="K1071">
        <v>4</v>
      </c>
      <c r="L1071">
        <v>2.66</v>
      </c>
      <c r="M1071">
        <v>19</v>
      </c>
      <c r="N1071">
        <v>511.67</v>
      </c>
      <c r="O1071">
        <v>264.18</v>
      </c>
      <c r="P1071">
        <v>247.49</v>
      </c>
      <c r="Q1071">
        <v>2.89</v>
      </c>
      <c r="R1071">
        <v>1.51</v>
      </c>
      <c r="S1071">
        <v>0.73</v>
      </c>
      <c r="T1071">
        <v>3</v>
      </c>
      <c r="U1071">
        <v>3.32</v>
      </c>
      <c r="V1071">
        <v>2.89</v>
      </c>
      <c r="W1071">
        <v>0.96</v>
      </c>
      <c r="X1071">
        <v>51.16</v>
      </c>
      <c r="Y1071" s="13">
        <f t="shared" si="81"/>
        <v>35.811999999999998</v>
      </c>
      <c r="Z1071" s="13">
        <f t="shared" si="82"/>
        <v>28.6496</v>
      </c>
      <c r="AA1071" s="71">
        <f t="shared" si="83"/>
        <v>982.51</v>
      </c>
      <c r="AB1071" s="72">
        <f t="shared" si="84"/>
        <v>70.179285714285712</v>
      </c>
    </row>
    <row r="1072" spans="3:28" x14ac:dyDescent="0.35">
      <c r="C1072" t="s">
        <v>132</v>
      </c>
      <c r="D1072">
        <v>26.94</v>
      </c>
      <c r="E1072">
        <v>1.07</v>
      </c>
      <c r="F1072">
        <v>10.82</v>
      </c>
      <c r="G1072">
        <v>781.18</v>
      </c>
      <c r="H1072">
        <v>0</v>
      </c>
      <c r="I1072">
        <v>1.23</v>
      </c>
      <c r="J1072">
        <v>0.88</v>
      </c>
      <c r="K1072">
        <v>4</v>
      </c>
      <c r="L1072">
        <v>2.66</v>
      </c>
      <c r="M1072">
        <v>19</v>
      </c>
      <c r="N1072">
        <v>511.84</v>
      </c>
      <c r="O1072">
        <v>264.27</v>
      </c>
      <c r="P1072">
        <v>247.57</v>
      </c>
      <c r="Q1072">
        <v>2.89</v>
      </c>
      <c r="R1072">
        <v>1.51</v>
      </c>
      <c r="S1072">
        <v>0.72</v>
      </c>
      <c r="T1072">
        <v>3</v>
      </c>
      <c r="U1072">
        <v>3.32</v>
      </c>
      <c r="V1072">
        <v>2.89</v>
      </c>
      <c r="W1072">
        <v>0.95</v>
      </c>
      <c r="X1072">
        <v>51.13</v>
      </c>
      <c r="Y1072" s="13">
        <f t="shared" si="81"/>
        <v>35.791000000000004</v>
      </c>
      <c r="Z1072" s="13">
        <f t="shared" si="82"/>
        <v>28.632800000000003</v>
      </c>
      <c r="AA1072" s="71">
        <f t="shared" si="83"/>
        <v>982.43000000000006</v>
      </c>
      <c r="AB1072" s="72">
        <f t="shared" si="84"/>
        <v>70.173571428571435</v>
      </c>
    </row>
    <row r="1073" spans="3:28" x14ac:dyDescent="0.35">
      <c r="C1073" t="s">
        <v>132</v>
      </c>
      <c r="D1073">
        <v>26.95</v>
      </c>
      <c r="E1073">
        <v>1.07</v>
      </c>
      <c r="F1073">
        <v>10.82</v>
      </c>
      <c r="G1073">
        <v>776.36</v>
      </c>
      <c r="H1073">
        <v>0</v>
      </c>
      <c r="I1073">
        <v>1.23</v>
      </c>
      <c r="J1073">
        <v>0.88</v>
      </c>
      <c r="K1073">
        <v>4</v>
      </c>
      <c r="L1073">
        <v>2.66</v>
      </c>
      <c r="M1073">
        <v>19</v>
      </c>
      <c r="N1073">
        <v>511.99</v>
      </c>
      <c r="O1073">
        <v>264.35000000000002</v>
      </c>
      <c r="P1073">
        <v>247.64</v>
      </c>
      <c r="Q1073">
        <v>2.88</v>
      </c>
      <c r="R1073">
        <v>1.51</v>
      </c>
      <c r="S1073">
        <v>0.72</v>
      </c>
      <c r="T1073">
        <v>3</v>
      </c>
      <c r="U1073">
        <v>3.32</v>
      </c>
      <c r="V1073">
        <v>2.88</v>
      </c>
      <c r="W1073">
        <v>0.95</v>
      </c>
      <c r="X1073">
        <v>50.96</v>
      </c>
      <c r="Y1073" s="13">
        <f t="shared" si="81"/>
        <v>35.672000000000004</v>
      </c>
      <c r="Z1073" s="13">
        <f t="shared" si="82"/>
        <v>28.537600000000001</v>
      </c>
      <c r="AA1073" s="71">
        <f t="shared" si="83"/>
        <v>982.36</v>
      </c>
      <c r="AB1073" s="72">
        <f t="shared" si="84"/>
        <v>70.168571428571425</v>
      </c>
    </row>
    <row r="1074" spans="3:28" x14ac:dyDescent="0.35">
      <c r="C1074" t="s">
        <v>132</v>
      </c>
      <c r="D1074">
        <v>26.96</v>
      </c>
      <c r="E1074">
        <v>1.07</v>
      </c>
      <c r="F1074">
        <v>10.73</v>
      </c>
      <c r="G1074">
        <v>766.18</v>
      </c>
      <c r="H1074">
        <v>0</v>
      </c>
      <c r="I1074">
        <v>1.22</v>
      </c>
      <c r="J1074">
        <v>0.88</v>
      </c>
      <c r="K1074">
        <v>4</v>
      </c>
      <c r="L1074">
        <v>2.66</v>
      </c>
      <c r="M1074">
        <v>19</v>
      </c>
      <c r="N1074">
        <v>512.16</v>
      </c>
      <c r="O1074">
        <v>264.44</v>
      </c>
      <c r="P1074">
        <v>247.73</v>
      </c>
      <c r="Q1074">
        <v>2.87</v>
      </c>
      <c r="R1074">
        <v>1.51</v>
      </c>
      <c r="S1074">
        <v>0.71</v>
      </c>
      <c r="T1074">
        <v>3</v>
      </c>
      <c r="U1074">
        <v>3.32</v>
      </c>
      <c r="V1074">
        <v>2.87</v>
      </c>
      <c r="W1074">
        <v>0.95</v>
      </c>
      <c r="X1074">
        <v>50.78</v>
      </c>
      <c r="Y1074" s="13">
        <f t="shared" si="81"/>
        <v>35.546000000000006</v>
      </c>
      <c r="Z1074" s="13">
        <f t="shared" si="82"/>
        <v>28.436800000000002</v>
      </c>
      <c r="AA1074" s="71">
        <f t="shared" si="83"/>
        <v>972.27</v>
      </c>
      <c r="AB1074" s="72">
        <f t="shared" si="84"/>
        <v>69.447857142857146</v>
      </c>
    </row>
    <row r="1075" spans="3:28" x14ac:dyDescent="0.35">
      <c r="C1075" t="s">
        <v>132</v>
      </c>
      <c r="D1075">
        <v>26.96</v>
      </c>
      <c r="E1075">
        <v>1.07</v>
      </c>
      <c r="F1075">
        <v>10.63</v>
      </c>
      <c r="G1075">
        <v>760.91</v>
      </c>
      <c r="H1075">
        <v>0</v>
      </c>
      <c r="I1075">
        <v>1.22</v>
      </c>
      <c r="J1075">
        <v>0.88</v>
      </c>
      <c r="K1075">
        <v>4</v>
      </c>
      <c r="L1075">
        <v>2.66</v>
      </c>
      <c r="M1075">
        <v>19</v>
      </c>
      <c r="N1075">
        <v>512.33000000000004</v>
      </c>
      <c r="O1075">
        <v>264.52999999999997</v>
      </c>
      <c r="P1075">
        <v>247.81</v>
      </c>
      <c r="Q1075">
        <v>2.85</v>
      </c>
      <c r="R1075">
        <v>1.52</v>
      </c>
      <c r="S1075">
        <v>0.7</v>
      </c>
      <c r="T1075">
        <v>3</v>
      </c>
      <c r="U1075">
        <v>3.32</v>
      </c>
      <c r="V1075">
        <v>2.85</v>
      </c>
      <c r="W1075">
        <v>0.94</v>
      </c>
      <c r="X1075">
        <v>50.4</v>
      </c>
      <c r="Y1075" s="13">
        <f t="shared" si="81"/>
        <v>35.28</v>
      </c>
      <c r="Z1075" s="13">
        <f t="shared" si="82"/>
        <v>28.224</v>
      </c>
      <c r="AA1075" s="71">
        <f t="shared" si="83"/>
        <v>972.19</v>
      </c>
      <c r="AB1075" s="72">
        <f t="shared" si="84"/>
        <v>69.442142857142855</v>
      </c>
    </row>
    <row r="1076" spans="3:28" x14ac:dyDescent="0.35">
      <c r="C1076" t="s">
        <v>132</v>
      </c>
      <c r="D1076">
        <v>26.97</v>
      </c>
      <c r="E1076">
        <v>1.06</v>
      </c>
      <c r="F1076">
        <v>10.73</v>
      </c>
      <c r="G1076">
        <v>758.06</v>
      </c>
      <c r="H1076">
        <v>0</v>
      </c>
      <c r="I1076">
        <v>1.21</v>
      </c>
      <c r="J1076">
        <v>0.88</v>
      </c>
      <c r="K1076">
        <v>4</v>
      </c>
      <c r="L1076">
        <v>2.66</v>
      </c>
      <c r="M1076">
        <v>19</v>
      </c>
      <c r="N1076">
        <v>512.49</v>
      </c>
      <c r="O1076">
        <v>264.61</v>
      </c>
      <c r="P1076">
        <v>247.88</v>
      </c>
      <c r="Q1076">
        <v>2.83</v>
      </c>
      <c r="R1076">
        <v>1.53</v>
      </c>
      <c r="S1076">
        <v>0.71</v>
      </c>
      <c r="T1076">
        <v>3</v>
      </c>
      <c r="U1076">
        <v>3.33</v>
      </c>
      <c r="V1076">
        <v>2.83</v>
      </c>
      <c r="W1076">
        <v>0.93</v>
      </c>
      <c r="X1076">
        <v>50.08</v>
      </c>
      <c r="Y1076" s="13">
        <f t="shared" si="81"/>
        <v>35.055999999999997</v>
      </c>
      <c r="Z1076" s="13">
        <f t="shared" si="82"/>
        <v>28.044799999999999</v>
      </c>
      <c r="AA1076" s="71">
        <f t="shared" si="83"/>
        <v>962.12</v>
      </c>
      <c r="AB1076" s="72">
        <f t="shared" si="84"/>
        <v>68.722857142857137</v>
      </c>
    </row>
    <row r="1077" spans="3:28" x14ac:dyDescent="0.35">
      <c r="C1077" t="s">
        <v>132</v>
      </c>
      <c r="D1077">
        <v>26.98</v>
      </c>
      <c r="E1077">
        <v>1.06</v>
      </c>
      <c r="F1077">
        <v>10.82</v>
      </c>
      <c r="G1077">
        <v>757.91</v>
      </c>
      <c r="H1077">
        <v>0</v>
      </c>
      <c r="I1077">
        <v>1.21</v>
      </c>
      <c r="J1077">
        <v>0.89</v>
      </c>
      <c r="K1077">
        <v>4</v>
      </c>
      <c r="L1077">
        <v>2.66</v>
      </c>
      <c r="M1077">
        <v>19</v>
      </c>
      <c r="N1077">
        <v>512.66</v>
      </c>
      <c r="O1077">
        <v>264.69</v>
      </c>
      <c r="P1077">
        <v>247.96</v>
      </c>
      <c r="Q1077">
        <v>2.81</v>
      </c>
      <c r="R1077">
        <v>1.55</v>
      </c>
      <c r="S1077">
        <v>0.71</v>
      </c>
      <c r="T1077">
        <v>3</v>
      </c>
      <c r="U1077">
        <v>3.33</v>
      </c>
      <c r="V1077">
        <v>2.81</v>
      </c>
      <c r="W1077">
        <v>0.93</v>
      </c>
      <c r="X1077">
        <v>49.75</v>
      </c>
      <c r="Y1077" s="13">
        <f t="shared" si="81"/>
        <v>34.825000000000003</v>
      </c>
      <c r="Z1077" s="13">
        <f t="shared" si="82"/>
        <v>27.86</v>
      </c>
      <c r="AA1077" s="71">
        <f t="shared" si="83"/>
        <v>962.04</v>
      </c>
      <c r="AB1077" s="72">
        <f t="shared" si="84"/>
        <v>68.717142857142861</v>
      </c>
    </row>
    <row r="1078" spans="3:28" x14ac:dyDescent="0.35">
      <c r="C1078" t="s">
        <v>132</v>
      </c>
      <c r="D1078">
        <v>26.99</v>
      </c>
      <c r="E1078">
        <v>1.05</v>
      </c>
      <c r="F1078">
        <v>10.82</v>
      </c>
      <c r="G1078">
        <v>759.04</v>
      </c>
      <c r="H1078">
        <v>0</v>
      </c>
      <c r="I1078">
        <v>1.21</v>
      </c>
      <c r="J1078">
        <v>0.9</v>
      </c>
      <c r="K1078">
        <v>4</v>
      </c>
      <c r="L1078">
        <v>2.67</v>
      </c>
      <c r="M1078">
        <v>19</v>
      </c>
      <c r="N1078">
        <v>512.80999999999995</v>
      </c>
      <c r="O1078">
        <v>264.77</v>
      </c>
      <c r="P1078">
        <v>248.04</v>
      </c>
      <c r="Q1078">
        <v>2.81</v>
      </c>
      <c r="R1078">
        <v>1.56</v>
      </c>
      <c r="S1078">
        <v>0.71</v>
      </c>
      <c r="T1078">
        <v>3</v>
      </c>
      <c r="U1078">
        <v>3.34</v>
      </c>
      <c r="V1078">
        <v>2.81</v>
      </c>
      <c r="W1078">
        <v>0.93</v>
      </c>
      <c r="X1078">
        <v>49.72</v>
      </c>
      <c r="Y1078" s="13">
        <f t="shared" si="81"/>
        <v>34.803999999999995</v>
      </c>
      <c r="Z1078" s="13">
        <f t="shared" si="82"/>
        <v>27.843199999999996</v>
      </c>
      <c r="AA1078" s="71">
        <f t="shared" si="83"/>
        <v>961.96</v>
      </c>
      <c r="AB1078" s="72">
        <f t="shared" si="84"/>
        <v>68.71142857142857</v>
      </c>
    </row>
    <row r="1079" spans="3:28" x14ac:dyDescent="0.35">
      <c r="C1079" t="s">
        <v>132</v>
      </c>
      <c r="D1079">
        <v>27</v>
      </c>
      <c r="E1079">
        <v>1.06</v>
      </c>
      <c r="F1079">
        <v>10.92</v>
      </c>
      <c r="G1079">
        <v>763.72</v>
      </c>
      <c r="H1079">
        <v>0</v>
      </c>
      <c r="I1079">
        <v>1.21</v>
      </c>
      <c r="J1079">
        <v>0.9</v>
      </c>
      <c r="K1079">
        <v>4</v>
      </c>
      <c r="L1079">
        <v>2.67</v>
      </c>
      <c r="M1079">
        <v>19</v>
      </c>
      <c r="N1079">
        <v>512.98</v>
      </c>
      <c r="O1079">
        <v>264.86</v>
      </c>
      <c r="P1079">
        <v>248.12</v>
      </c>
      <c r="Q1079">
        <v>2.8</v>
      </c>
      <c r="R1079">
        <v>1.57</v>
      </c>
      <c r="S1079">
        <v>0.72</v>
      </c>
      <c r="T1079">
        <v>3</v>
      </c>
      <c r="U1079">
        <v>3.34</v>
      </c>
      <c r="V1079">
        <v>2.8</v>
      </c>
      <c r="W1079">
        <v>0.92</v>
      </c>
      <c r="X1079">
        <v>49.68</v>
      </c>
      <c r="Y1079" s="13">
        <f t="shared" si="81"/>
        <v>34.775999999999996</v>
      </c>
      <c r="Z1079" s="13">
        <f t="shared" si="82"/>
        <v>27.820799999999998</v>
      </c>
      <c r="AA1079" s="71">
        <f t="shared" si="83"/>
        <v>961.88</v>
      </c>
      <c r="AB1079" s="72">
        <f t="shared" si="84"/>
        <v>68.705714285714279</v>
      </c>
    </row>
    <row r="1080" spans="3:28" x14ac:dyDescent="0.35">
      <c r="C1080" t="s">
        <v>132</v>
      </c>
      <c r="D1080">
        <v>27.01</v>
      </c>
      <c r="E1080">
        <v>1.05</v>
      </c>
      <c r="F1080">
        <v>10.92</v>
      </c>
      <c r="G1080">
        <v>770.35</v>
      </c>
      <c r="H1080">
        <v>0</v>
      </c>
      <c r="I1080">
        <v>1.21</v>
      </c>
      <c r="J1080">
        <v>0.9</v>
      </c>
      <c r="K1080">
        <v>4</v>
      </c>
      <c r="L1080">
        <v>2.67</v>
      </c>
      <c r="M1080">
        <v>19</v>
      </c>
      <c r="N1080">
        <v>513.13</v>
      </c>
      <c r="O1080">
        <v>264.94</v>
      </c>
      <c r="P1080">
        <v>248.19</v>
      </c>
      <c r="Q1080">
        <v>2.81</v>
      </c>
      <c r="R1080">
        <v>1.57</v>
      </c>
      <c r="S1080">
        <v>0.72</v>
      </c>
      <c r="T1080">
        <v>3</v>
      </c>
      <c r="U1080">
        <v>3.34</v>
      </c>
      <c r="V1080">
        <v>2.81</v>
      </c>
      <c r="W1080">
        <v>0.93</v>
      </c>
      <c r="X1080">
        <v>49.81</v>
      </c>
      <c r="Y1080" s="13">
        <f t="shared" si="81"/>
        <v>34.867000000000004</v>
      </c>
      <c r="Z1080" s="13">
        <f t="shared" si="82"/>
        <v>27.893600000000003</v>
      </c>
      <c r="AA1080" s="71">
        <f t="shared" si="83"/>
        <v>961.81</v>
      </c>
      <c r="AB1080" s="72">
        <f t="shared" si="84"/>
        <v>68.700714285714284</v>
      </c>
    </row>
    <row r="1081" spans="3:28" x14ac:dyDescent="0.35">
      <c r="C1081" t="s">
        <v>132</v>
      </c>
      <c r="D1081">
        <v>27.02</v>
      </c>
      <c r="E1081">
        <v>1.06</v>
      </c>
      <c r="F1081">
        <v>10.92</v>
      </c>
      <c r="G1081">
        <v>776.89</v>
      </c>
      <c r="H1081">
        <v>0</v>
      </c>
      <c r="I1081">
        <v>1.21</v>
      </c>
      <c r="J1081">
        <v>0.91</v>
      </c>
      <c r="K1081">
        <v>4</v>
      </c>
      <c r="L1081">
        <v>2.67</v>
      </c>
      <c r="M1081">
        <v>19</v>
      </c>
      <c r="N1081">
        <v>513.29999999999995</v>
      </c>
      <c r="O1081">
        <v>265.02999999999997</v>
      </c>
      <c r="P1081">
        <v>248.28</v>
      </c>
      <c r="Q1081">
        <v>2.81</v>
      </c>
      <c r="R1081">
        <v>1.58</v>
      </c>
      <c r="S1081">
        <v>0.73</v>
      </c>
      <c r="T1081">
        <v>3</v>
      </c>
      <c r="U1081">
        <v>3.34</v>
      </c>
      <c r="V1081">
        <v>2.81</v>
      </c>
      <c r="W1081">
        <v>0.93</v>
      </c>
      <c r="X1081">
        <v>49.81</v>
      </c>
      <c r="Y1081" s="13">
        <f t="shared" si="81"/>
        <v>34.867000000000004</v>
      </c>
      <c r="Z1081" s="13">
        <f t="shared" si="82"/>
        <v>27.893600000000003</v>
      </c>
      <c r="AA1081" s="71">
        <f t="shared" si="83"/>
        <v>961.72</v>
      </c>
      <c r="AB1081" s="72">
        <f t="shared" si="84"/>
        <v>68.694285714285712</v>
      </c>
    </row>
    <row r="1082" spans="3:28" x14ac:dyDescent="0.35">
      <c r="C1082" t="s">
        <v>132</v>
      </c>
      <c r="D1082">
        <v>27.02</v>
      </c>
      <c r="E1082">
        <v>1.05</v>
      </c>
      <c r="F1082">
        <v>11.2</v>
      </c>
      <c r="G1082">
        <v>782.67</v>
      </c>
      <c r="H1082">
        <v>0</v>
      </c>
      <c r="I1082">
        <v>1.21</v>
      </c>
      <c r="J1082">
        <v>0.92</v>
      </c>
      <c r="K1082">
        <v>4</v>
      </c>
      <c r="L1082">
        <v>2.67</v>
      </c>
      <c r="M1082">
        <v>19</v>
      </c>
      <c r="N1082">
        <v>513.47</v>
      </c>
      <c r="O1082">
        <v>265.12</v>
      </c>
      <c r="P1082">
        <v>248.36</v>
      </c>
      <c r="Q1082">
        <v>2.82</v>
      </c>
      <c r="R1082">
        <v>1.59</v>
      </c>
      <c r="S1082">
        <v>0.74</v>
      </c>
      <c r="T1082">
        <v>3</v>
      </c>
      <c r="U1082">
        <v>3.34</v>
      </c>
      <c r="V1082">
        <v>2.82</v>
      </c>
      <c r="W1082">
        <v>0.93</v>
      </c>
      <c r="X1082">
        <v>50.01</v>
      </c>
      <c r="Y1082" s="13">
        <f t="shared" si="81"/>
        <v>35.006999999999998</v>
      </c>
      <c r="Z1082" s="13">
        <f t="shared" si="82"/>
        <v>28.005600000000001</v>
      </c>
      <c r="AA1082" s="71">
        <f t="shared" si="83"/>
        <v>961.64</v>
      </c>
      <c r="AB1082" s="72">
        <f t="shared" si="84"/>
        <v>68.688571428571422</v>
      </c>
    </row>
    <row r="1083" spans="3:28" x14ac:dyDescent="0.35">
      <c r="C1083" t="s">
        <v>132</v>
      </c>
      <c r="D1083">
        <v>27.03</v>
      </c>
      <c r="E1083">
        <v>1.06</v>
      </c>
      <c r="F1083">
        <v>11.2</v>
      </c>
      <c r="G1083">
        <v>786.4</v>
      </c>
      <c r="H1083">
        <v>0</v>
      </c>
      <c r="I1083">
        <v>1.21</v>
      </c>
      <c r="J1083">
        <v>0.92</v>
      </c>
      <c r="K1083">
        <v>4</v>
      </c>
      <c r="L1083">
        <v>2.67</v>
      </c>
      <c r="M1083">
        <v>19</v>
      </c>
      <c r="N1083">
        <v>513.63</v>
      </c>
      <c r="O1083">
        <v>265.19</v>
      </c>
      <c r="P1083">
        <v>248.43</v>
      </c>
      <c r="Q1083">
        <v>2.82</v>
      </c>
      <c r="R1083">
        <v>1.59</v>
      </c>
      <c r="S1083">
        <v>0.74</v>
      </c>
      <c r="T1083">
        <v>3</v>
      </c>
      <c r="U1083">
        <v>3.34</v>
      </c>
      <c r="V1083">
        <v>2.82</v>
      </c>
      <c r="W1083">
        <v>0.93</v>
      </c>
      <c r="X1083">
        <v>50.07</v>
      </c>
      <c r="Y1083" s="13">
        <f t="shared" si="81"/>
        <v>35.048999999999999</v>
      </c>
      <c r="Z1083" s="13">
        <f t="shared" si="82"/>
        <v>28.039200000000001</v>
      </c>
      <c r="AA1083" s="71">
        <f t="shared" si="83"/>
        <v>961.56999999999994</v>
      </c>
      <c r="AB1083" s="72">
        <f t="shared" si="84"/>
        <v>68.683571428571426</v>
      </c>
    </row>
    <row r="1084" spans="3:28" x14ac:dyDescent="0.35">
      <c r="C1084" t="s">
        <v>132</v>
      </c>
      <c r="D1084">
        <v>27.04</v>
      </c>
      <c r="E1084">
        <v>1.06</v>
      </c>
      <c r="F1084">
        <v>11.11</v>
      </c>
      <c r="G1084">
        <v>788.82</v>
      </c>
      <c r="H1084">
        <v>0</v>
      </c>
      <c r="I1084">
        <v>1.22</v>
      </c>
      <c r="J1084">
        <v>0.92</v>
      </c>
      <c r="K1084">
        <v>4</v>
      </c>
      <c r="L1084">
        <v>2.67</v>
      </c>
      <c r="M1084">
        <v>19</v>
      </c>
      <c r="N1084">
        <v>513.79999999999995</v>
      </c>
      <c r="O1084">
        <v>265.27999999999997</v>
      </c>
      <c r="P1084">
        <v>248.52</v>
      </c>
      <c r="Q1084">
        <v>2.83</v>
      </c>
      <c r="R1084">
        <v>1.59</v>
      </c>
      <c r="S1084">
        <v>0.75</v>
      </c>
      <c r="T1084">
        <v>3</v>
      </c>
      <c r="U1084">
        <v>3.34</v>
      </c>
      <c r="V1084">
        <v>2.83</v>
      </c>
      <c r="W1084">
        <v>0.93</v>
      </c>
      <c r="X1084">
        <v>50.2</v>
      </c>
      <c r="Y1084" s="13">
        <f t="shared" si="81"/>
        <v>35.14</v>
      </c>
      <c r="Z1084" s="13">
        <f t="shared" si="82"/>
        <v>28.112000000000002</v>
      </c>
      <c r="AA1084" s="71">
        <f t="shared" si="83"/>
        <v>971.48</v>
      </c>
      <c r="AB1084" s="72">
        <f t="shared" si="84"/>
        <v>69.391428571428577</v>
      </c>
    </row>
    <row r="1085" spans="3:28" x14ac:dyDescent="0.35">
      <c r="C1085" t="s">
        <v>132</v>
      </c>
      <c r="D1085">
        <v>27.05</v>
      </c>
      <c r="E1085">
        <v>1.06</v>
      </c>
      <c r="F1085">
        <v>11.11</v>
      </c>
      <c r="G1085">
        <v>798.34</v>
      </c>
      <c r="H1085">
        <v>0</v>
      </c>
      <c r="I1085">
        <v>1.22</v>
      </c>
      <c r="J1085">
        <v>0.91</v>
      </c>
      <c r="K1085">
        <v>4</v>
      </c>
      <c r="L1085">
        <v>2.67</v>
      </c>
      <c r="M1085">
        <v>19</v>
      </c>
      <c r="N1085">
        <v>513.95000000000005</v>
      </c>
      <c r="O1085">
        <v>265.36</v>
      </c>
      <c r="P1085">
        <v>248.59</v>
      </c>
      <c r="Q1085">
        <v>2.83</v>
      </c>
      <c r="R1085">
        <v>1.58</v>
      </c>
      <c r="S1085">
        <v>0.75</v>
      </c>
      <c r="T1085">
        <v>3</v>
      </c>
      <c r="U1085">
        <v>3.34</v>
      </c>
      <c r="V1085">
        <v>2.83</v>
      </c>
      <c r="W1085">
        <v>0.93</v>
      </c>
      <c r="X1085">
        <v>50.23</v>
      </c>
      <c r="Y1085" s="13">
        <f t="shared" si="81"/>
        <v>35.160999999999994</v>
      </c>
      <c r="Z1085" s="13">
        <f t="shared" si="82"/>
        <v>28.128799999999998</v>
      </c>
      <c r="AA1085" s="71">
        <f t="shared" si="83"/>
        <v>971.41</v>
      </c>
      <c r="AB1085" s="72">
        <f t="shared" si="84"/>
        <v>69.386428571428567</v>
      </c>
    </row>
    <row r="1086" spans="3:28" x14ac:dyDescent="0.35">
      <c r="C1086" t="s">
        <v>132</v>
      </c>
      <c r="D1086">
        <v>27.06</v>
      </c>
      <c r="E1086">
        <v>1.06</v>
      </c>
      <c r="F1086">
        <v>11.11</v>
      </c>
      <c r="G1086">
        <v>799.07</v>
      </c>
      <c r="H1086">
        <v>0</v>
      </c>
      <c r="I1086">
        <v>1.22</v>
      </c>
      <c r="J1086">
        <v>0.91</v>
      </c>
      <c r="K1086">
        <v>4</v>
      </c>
      <c r="L1086">
        <v>2.66</v>
      </c>
      <c r="M1086">
        <v>19</v>
      </c>
      <c r="N1086">
        <v>514.12</v>
      </c>
      <c r="O1086">
        <v>265.45</v>
      </c>
      <c r="P1086">
        <v>248.67</v>
      </c>
      <c r="Q1086">
        <v>2.83</v>
      </c>
      <c r="R1086">
        <v>1.57</v>
      </c>
      <c r="S1086">
        <v>0.76</v>
      </c>
      <c r="T1086">
        <v>3</v>
      </c>
      <c r="U1086">
        <v>3.33</v>
      </c>
      <c r="V1086">
        <v>2.83</v>
      </c>
      <c r="W1086">
        <v>0.94</v>
      </c>
      <c r="X1086">
        <v>50.34</v>
      </c>
      <c r="Y1086" s="13">
        <f t="shared" si="81"/>
        <v>35.238</v>
      </c>
      <c r="Z1086" s="13">
        <f t="shared" si="82"/>
        <v>28.1904</v>
      </c>
      <c r="AA1086" s="71">
        <f t="shared" si="83"/>
        <v>971.33</v>
      </c>
      <c r="AB1086" s="72">
        <f t="shared" si="84"/>
        <v>69.380714285714291</v>
      </c>
    </row>
    <row r="1087" spans="3:28" x14ac:dyDescent="0.35">
      <c r="C1087" t="s">
        <v>132</v>
      </c>
      <c r="D1087">
        <v>27.07</v>
      </c>
      <c r="E1087">
        <v>1.06</v>
      </c>
      <c r="F1087">
        <v>10.92</v>
      </c>
      <c r="G1087">
        <v>805.11</v>
      </c>
      <c r="H1087">
        <v>0</v>
      </c>
      <c r="I1087">
        <v>1.22</v>
      </c>
      <c r="J1087">
        <v>0.9</v>
      </c>
      <c r="K1087">
        <v>4</v>
      </c>
      <c r="L1087">
        <v>2.66</v>
      </c>
      <c r="M1087">
        <v>19</v>
      </c>
      <c r="N1087">
        <v>514.27</v>
      </c>
      <c r="O1087">
        <v>265.52999999999997</v>
      </c>
      <c r="P1087">
        <v>248.75</v>
      </c>
      <c r="Q1087">
        <v>2.84</v>
      </c>
      <c r="R1087">
        <v>1.55</v>
      </c>
      <c r="S1087">
        <v>0.76</v>
      </c>
      <c r="T1087">
        <v>3</v>
      </c>
      <c r="U1087">
        <v>3.33</v>
      </c>
      <c r="V1087">
        <v>2.84</v>
      </c>
      <c r="W1087">
        <v>0.94</v>
      </c>
      <c r="X1087">
        <v>50.46</v>
      </c>
      <c r="Y1087" s="13">
        <f t="shared" si="81"/>
        <v>35.322000000000003</v>
      </c>
      <c r="Z1087" s="13">
        <f t="shared" si="82"/>
        <v>28.257600000000004</v>
      </c>
      <c r="AA1087" s="71">
        <f t="shared" si="83"/>
        <v>971.25</v>
      </c>
      <c r="AB1087" s="72">
        <f t="shared" si="84"/>
        <v>69.375</v>
      </c>
    </row>
    <row r="1088" spans="3:28" x14ac:dyDescent="0.35">
      <c r="C1088" t="s">
        <v>132</v>
      </c>
      <c r="D1088">
        <v>27.08</v>
      </c>
      <c r="E1088">
        <v>1.06</v>
      </c>
      <c r="F1088">
        <v>10.82</v>
      </c>
      <c r="G1088">
        <v>803.58</v>
      </c>
      <c r="H1088">
        <v>0</v>
      </c>
      <c r="I1088">
        <v>1.22</v>
      </c>
      <c r="J1088">
        <v>0.89</v>
      </c>
      <c r="K1088">
        <v>4</v>
      </c>
      <c r="L1088">
        <v>2.66</v>
      </c>
      <c r="M1088">
        <v>19</v>
      </c>
      <c r="N1088">
        <v>514.44000000000005</v>
      </c>
      <c r="O1088">
        <v>265.62</v>
      </c>
      <c r="P1088">
        <v>248.83</v>
      </c>
      <c r="Q1088">
        <v>2.84</v>
      </c>
      <c r="R1088">
        <v>1.53</v>
      </c>
      <c r="S1088">
        <v>0.76</v>
      </c>
      <c r="T1088">
        <v>3</v>
      </c>
      <c r="U1088">
        <v>3.33</v>
      </c>
      <c r="V1088">
        <v>2.84</v>
      </c>
      <c r="W1088">
        <v>0.94</v>
      </c>
      <c r="X1088">
        <v>50.56</v>
      </c>
      <c r="Y1088" s="13">
        <f t="shared" si="81"/>
        <v>35.392000000000003</v>
      </c>
      <c r="Z1088" s="13">
        <f t="shared" si="82"/>
        <v>28.313600000000001</v>
      </c>
      <c r="AA1088" s="71">
        <f t="shared" si="83"/>
        <v>971.17</v>
      </c>
      <c r="AB1088" s="72">
        <f t="shared" si="84"/>
        <v>69.369285714285709</v>
      </c>
    </row>
    <row r="1089" spans="3:28" x14ac:dyDescent="0.35">
      <c r="C1089" t="s">
        <v>132</v>
      </c>
      <c r="D1089">
        <v>27.09</v>
      </c>
      <c r="E1089">
        <v>1.06</v>
      </c>
      <c r="F1089">
        <v>10.82</v>
      </c>
      <c r="G1089">
        <v>799.43</v>
      </c>
      <c r="H1089">
        <v>0</v>
      </c>
      <c r="I1089">
        <v>1.22</v>
      </c>
      <c r="J1089">
        <v>0.89</v>
      </c>
      <c r="K1089">
        <v>4</v>
      </c>
      <c r="L1089">
        <v>2.66</v>
      </c>
      <c r="M1089">
        <v>19</v>
      </c>
      <c r="N1089">
        <v>514.61</v>
      </c>
      <c r="O1089">
        <v>265.7</v>
      </c>
      <c r="P1089">
        <v>248.91</v>
      </c>
      <c r="Q1089">
        <v>2.84</v>
      </c>
      <c r="R1089">
        <v>1.53</v>
      </c>
      <c r="S1089">
        <v>0.76</v>
      </c>
      <c r="T1089">
        <v>3</v>
      </c>
      <c r="U1089">
        <v>3.33</v>
      </c>
      <c r="V1089">
        <v>2.84</v>
      </c>
      <c r="W1089">
        <v>0.94</v>
      </c>
      <c r="X1089">
        <v>50.55</v>
      </c>
      <c r="Y1089" s="13">
        <f t="shared" si="81"/>
        <v>35.384999999999998</v>
      </c>
      <c r="Z1089" s="13">
        <f t="shared" si="82"/>
        <v>28.307999999999996</v>
      </c>
      <c r="AA1089" s="71">
        <f t="shared" si="83"/>
        <v>971.09</v>
      </c>
      <c r="AB1089" s="72">
        <f t="shared" si="84"/>
        <v>69.363571428571433</v>
      </c>
    </row>
    <row r="1090" spans="3:28" x14ac:dyDescent="0.35">
      <c r="C1090" t="s">
        <v>132</v>
      </c>
      <c r="D1090">
        <v>27.09</v>
      </c>
      <c r="E1090">
        <v>1.06</v>
      </c>
      <c r="F1090">
        <v>10.82</v>
      </c>
      <c r="G1090">
        <v>798.76</v>
      </c>
      <c r="H1090">
        <v>0</v>
      </c>
      <c r="I1090">
        <v>1.22</v>
      </c>
      <c r="J1090">
        <v>0.88</v>
      </c>
      <c r="K1090">
        <v>4</v>
      </c>
      <c r="L1090">
        <v>2.66</v>
      </c>
      <c r="M1090">
        <v>19</v>
      </c>
      <c r="N1090">
        <v>514.77</v>
      </c>
      <c r="O1090">
        <v>265.77999999999997</v>
      </c>
      <c r="P1090">
        <v>248.98</v>
      </c>
      <c r="Q1090">
        <v>2.84</v>
      </c>
      <c r="R1090">
        <v>1.53</v>
      </c>
      <c r="S1090">
        <v>0.76</v>
      </c>
      <c r="T1090">
        <v>3</v>
      </c>
      <c r="U1090">
        <v>3.33</v>
      </c>
      <c r="V1090">
        <v>2.84</v>
      </c>
      <c r="W1090">
        <v>0.94</v>
      </c>
      <c r="X1090">
        <v>50.44</v>
      </c>
      <c r="Y1090" s="13">
        <f t="shared" si="81"/>
        <v>35.308</v>
      </c>
      <c r="Z1090" s="13">
        <f t="shared" si="82"/>
        <v>28.246399999999998</v>
      </c>
      <c r="AA1090" s="71">
        <f t="shared" si="83"/>
        <v>971.02</v>
      </c>
      <c r="AB1090" s="72">
        <f t="shared" si="84"/>
        <v>69.358571428571423</v>
      </c>
    </row>
    <row r="1091" spans="3:28" x14ac:dyDescent="0.35">
      <c r="C1091" t="s">
        <v>132</v>
      </c>
      <c r="D1091">
        <v>27.1</v>
      </c>
      <c r="E1091">
        <v>1.06</v>
      </c>
      <c r="F1091">
        <v>10.73</v>
      </c>
      <c r="G1091">
        <v>800.62</v>
      </c>
      <c r="H1091">
        <v>0</v>
      </c>
      <c r="I1091">
        <v>1.22</v>
      </c>
      <c r="J1091">
        <v>0.88</v>
      </c>
      <c r="K1091">
        <v>4</v>
      </c>
      <c r="L1091">
        <v>2.66</v>
      </c>
      <c r="M1091">
        <v>19</v>
      </c>
      <c r="N1091">
        <v>514.94000000000005</v>
      </c>
      <c r="O1091">
        <v>265.87</v>
      </c>
      <c r="P1091">
        <v>249.07</v>
      </c>
      <c r="Q1091">
        <v>2.83</v>
      </c>
      <c r="R1091">
        <v>1.53</v>
      </c>
      <c r="S1091">
        <v>0.76</v>
      </c>
      <c r="T1091">
        <v>3</v>
      </c>
      <c r="U1091">
        <v>3.33</v>
      </c>
      <c r="V1091">
        <v>2.83</v>
      </c>
      <c r="W1091">
        <v>0.93</v>
      </c>
      <c r="X1091">
        <v>50.36</v>
      </c>
      <c r="Y1091" s="13">
        <f t="shared" si="81"/>
        <v>35.251999999999995</v>
      </c>
      <c r="Z1091" s="13">
        <f t="shared" si="82"/>
        <v>28.201599999999999</v>
      </c>
      <c r="AA1091" s="71">
        <f t="shared" si="83"/>
        <v>970.93000000000006</v>
      </c>
      <c r="AB1091" s="72">
        <f t="shared" si="84"/>
        <v>69.352142857142866</v>
      </c>
    </row>
    <row r="1092" spans="3:28" x14ac:dyDescent="0.35">
      <c r="C1092" t="s">
        <v>132</v>
      </c>
      <c r="D1092">
        <v>27.11</v>
      </c>
      <c r="E1092">
        <v>1.06</v>
      </c>
      <c r="F1092">
        <v>10.73</v>
      </c>
      <c r="G1092">
        <v>806.15</v>
      </c>
      <c r="H1092">
        <v>0</v>
      </c>
      <c r="I1092">
        <v>1.22</v>
      </c>
      <c r="J1092">
        <v>0.88</v>
      </c>
      <c r="K1092">
        <v>4</v>
      </c>
      <c r="L1092">
        <v>2.66</v>
      </c>
      <c r="M1092">
        <v>19</v>
      </c>
      <c r="N1092">
        <v>515.09</v>
      </c>
      <c r="O1092">
        <v>265.95</v>
      </c>
      <c r="P1092">
        <v>249.14</v>
      </c>
      <c r="Q1092">
        <v>2.83</v>
      </c>
      <c r="R1092">
        <v>1.52</v>
      </c>
      <c r="S1092">
        <v>0.76</v>
      </c>
      <c r="T1092">
        <v>3</v>
      </c>
      <c r="U1092">
        <v>3.33</v>
      </c>
      <c r="V1092">
        <v>2.83</v>
      </c>
      <c r="W1092">
        <v>0.94</v>
      </c>
      <c r="X1092">
        <v>50.44</v>
      </c>
      <c r="Y1092" s="13">
        <f t="shared" si="81"/>
        <v>35.308</v>
      </c>
      <c r="Z1092" s="13">
        <f t="shared" si="82"/>
        <v>28.246399999999998</v>
      </c>
      <c r="AA1092" s="71">
        <f t="shared" si="83"/>
        <v>970.86</v>
      </c>
      <c r="AB1092" s="72">
        <f t="shared" si="84"/>
        <v>69.347142857142856</v>
      </c>
    </row>
    <row r="1093" spans="3:28" x14ac:dyDescent="0.35">
      <c r="C1093" t="s">
        <v>132</v>
      </c>
      <c r="D1093">
        <v>27.12</v>
      </c>
      <c r="E1093">
        <v>1.06</v>
      </c>
      <c r="F1093">
        <v>10.73</v>
      </c>
      <c r="G1093">
        <v>804.25</v>
      </c>
      <c r="H1093">
        <v>0</v>
      </c>
      <c r="I1093">
        <v>1.22</v>
      </c>
      <c r="J1093">
        <v>0.88</v>
      </c>
      <c r="K1093">
        <v>4</v>
      </c>
      <c r="L1093">
        <v>2.66</v>
      </c>
      <c r="M1093">
        <v>19</v>
      </c>
      <c r="N1093">
        <v>515.26</v>
      </c>
      <c r="O1093">
        <v>266.04000000000002</v>
      </c>
      <c r="P1093">
        <v>249.22</v>
      </c>
      <c r="Q1093">
        <v>2.85</v>
      </c>
      <c r="R1093">
        <v>1.52</v>
      </c>
      <c r="S1093">
        <v>0.76</v>
      </c>
      <c r="T1093">
        <v>3</v>
      </c>
      <c r="U1093">
        <v>3.32</v>
      </c>
      <c r="V1093">
        <v>2.85</v>
      </c>
      <c r="W1093">
        <v>0.94</v>
      </c>
      <c r="X1093">
        <v>50.69</v>
      </c>
      <c r="Y1093" s="13">
        <f t="shared" si="81"/>
        <v>35.482999999999997</v>
      </c>
      <c r="Z1093" s="13">
        <f t="shared" si="82"/>
        <v>28.386399999999998</v>
      </c>
      <c r="AA1093" s="71">
        <f t="shared" si="83"/>
        <v>970.78</v>
      </c>
      <c r="AB1093" s="72">
        <f t="shared" si="84"/>
        <v>69.341428571428565</v>
      </c>
    </row>
    <row r="1094" spans="3:28" x14ac:dyDescent="0.35">
      <c r="C1094" t="s">
        <v>132</v>
      </c>
      <c r="D1094">
        <v>27.13</v>
      </c>
      <c r="E1094">
        <v>1.07</v>
      </c>
      <c r="F1094">
        <v>10.82</v>
      </c>
      <c r="G1094">
        <v>798.09</v>
      </c>
      <c r="H1094">
        <v>0</v>
      </c>
      <c r="I1094">
        <v>1.23</v>
      </c>
      <c r="J1094">
        <v>0.88</v>
      </c>
      <c r="K1094">
        <v>4</v>
      </c>
      <c r="L1094">
        <v>2.66</v>
      </c>
      <c r="M1094">
        <v>19</v>
      </c>
      <c r="N1094">
        <v>515.41</v>
      </c>
      <c r="O1094">
        <v>266.12</v>
      </c>
      <c r="P1094">
        <v>249.3</v>
      </c>
      <c r="Q1094">
        <v>2.86</v>
      </c>
      <c r="R1094">
        <v>1.52</v>
      </c>
      <c r="S1094">
        <v>0.75</v>
      </c>
      <c r="T1094">
        <v>3</v>
      </c>
      <c r="U1094">
        <v>3.32</v>
      </c>
      <c r="V1094">
        <v>2.86</v>
      </c>
      <c r="W1094">
        <v>0.94</v>
      </c>
      <c r="X1094">
        <v>50.96</v>
      </c>
      <c r="Y1094" s="13">
        <f t="shared" si="81"/>
        <v>35.672000000000004</v>
      </c>
      <c r="Z1094" s="13">
        <f t="shared" si="82"/>
        <v>28.537600000000001</v>
      </c>
      <c r="AA1094" s="71">
        <f t="shared" si="83"/>
        <v>980.7</v>
      </c>
      <c r="AB1094" s="72">
        <f t="shared" si="84"/>
        <v>70.05</v>
      </c>
    </row>
    <row r="1095" spans="3:28" x14ac:dyDescent="0.35">
      <c r="C1095" t="s">
        <v>132</v>
      </c>
      <c r="D1095">
        <v>27.14</v>
      </c>
      <c r="E1095">
        <v>1.07</v>
      </c>
      <c r="F1095">
        <v>10.92</v>
      </c>
      <c r="G1095">
        <v>795.75</v>
      </c>
      <c r="H1095">
        <v>0</v>
      </c>
      <c r="I1095">
        <v>1.23</v>
      </c>
      <c r="J1095">
        <v>0.88</v>
      </c>
      <c r="K1095">
        <v>4</v>
      </c>
      <c r="L1095">
        <v>2.65</v>
      </c>
      <c r="M1095">
        <v>19</v>
      </c>
      <c r="N1095">
        <v>515.58000000000004</v>
      </c>
      <c r="O1095">
        <v>266.2</v>
      </c>
      <c r="P1095">
        <v>249.38</v>
      </c>
      <c r="Q1095">
        <v>2.87</v>
      </c>
      <c r="R1095">
        <v>1.52</v>
      </c>
      <c r="S1095">
        <v>0.74</v>
      </c>
      <c r="T1095">
        <v>3</v>
      </c>
      <c r="U1095">
        <v>3.32</v>
      </c>
      <c r="V1095">
        <v>2.87</v>
      </c>
      <c r="W1095">
        <v>0.95</v>
      </c>
      <c r="X1095">
        <v>51.09</v>
      </c>
      <c r="Y1095" s="13">
        <f t="shared" ref="Y1095:Y1158" si="85">X1095*14/20</f>
        <v>35.762999999999998</v>
      </c>
      <c r="Z1095" s="13">
        <f t="shared" ref="Z1095:Z1158" si="86">X1095*14/25</f>
        <v>28.610399999999998</v>
      </c>
      <c r="AA1095" s="71">
        <f t="shared" ref="AA1095:AA1158" si="87">I1095*1000-P1095</f>
        <v>980.62</v>
      </c>
      <c r="AB1095" s="72">
        <f t="shared" ref="AB1095:AB1158" si="88">AA1095/14</f>
        <v>70.044285714285721</v>
      </c>
    </row>
    <row r="1096" spans="3:28" x14ac:dyDescent="0.35">
      <c r="C1096" t="s">
        <v>132</v>
      </c>
      <c r="D1096">
        <v>27.14</v>
      </c>
      <c r="E1096">
        <v>1.07</v>
      </c>
      <c r="F1096">
        <v>10.82</v>
      </c>
      <c r="G1096">
        <v>795.13</v>
      </c>
      <c r="H1096">
        <v>0</v>
      </c>
      <c r="I1096">
        <v>1.23</v>
      </c>
      <c r="J1096">
        <v>0.88</v>
      </c>
      <c r="K1096">
        <v>4</v>
      </c>
      <c r="L1096">
        <v>2.65</v>
      </c>
      <c r="M1096">
        <v>19</v>
      </c>
      <c r="N1096">
        <v>515.75</v>
      </c>
      <c r="O1096">
        <v>266.29000000000002</v>
      </c>
      <c r="P1096">
        <v>249.46</v>
      </c>
      <c r="Q1096">
        <v>2.87</v>
      </c>
      <c r="R1096">
        <v>1.51</v>
      </c>
      <c r="S1096">
        <v>0.74</v>
      </c>
      <c r="T1096">
        <v>3</v>
      </c>
      <c r="U1096">
        <v>3.32</v>
      </c>
      <c r="V1096">
        <v>2.87</v>
      </c>
      <c r="W1096">
        <v>0.95</v>
      </c>
      <c r="X1096">
        <v>51.17</v>
      </c>
      <c r="Y1096" s="13">
        <f t="shared" si="85"/>
        <v>35.819000000000003</v>
      </c>
      <c r="Z1096" s="13">
        <f t="shared" si="86"/>
        <v>28.655200000000001</v>
      </c>
      <c r="AA1096" s="71">
        <f t="shared" si="87"/>
        <v>980.54</v>
      </c>
      <c r="AB1096" s="72">
        <f t="shared" si="88"/>
        <v>70.03857142857143</v>
      </c>
    </row>
    <row r="1097" spans="3:28" x14ac:dyDescent="0.35">
      <c r="C1097" t="s">
        <v>132</v>
      </c>
      <c r="D1097">
        <v>27.15</v>
      </c>
      <c r="E1097">
        <v>1.07</v>
      </c>
      <c r="F1097">
        <v>10.73</v>
      </c>
      <c r="G1097">
        <v>795.66</v>
      </c>
      <c r="H1097">
        <v>0</v>
      </c>
      <c r="I1097">
        <v>1.23</v>
      </c>
      <c r="J1097">
        <v>0.87</v>
      </c>
      <c r="K1097">
        <v>4</v>
      </c>
      <c r="L1097">
        <v>2.65</v>
      </c>
      <c r="M1097">
        <v>19</v>
      </c>
      <c r="N1097">
        <v>515.91</v>
      </c>
      <c r="O1097">
        <v>266.37</v>
      </c>
      <c r="P1097">
        <v>249.54</v>
      </c>
      <c r="Q1097">
        <v>2.87</v>
      </c>
      <c r="R1097">
        <v>1.5</v>
      </c>
      <c r="S1097">
        <v>0.74</v>
      </c>
      <c r="T1097">
        <v>3</v>
      </c>
      <c r="U1097">
        <v>3.32</v>
      </c>
      <c r="V1097">
        <v>2.87</v>
      </c>
      <c r="W1097">
        <v>0.95</v>
      </c>
      <c r="X1097">
        <v>51.2</v>
      </c>
      <c r="Y1097" s="13">
        <f t="shared" si="85"/>
        <v>35.840000000000003</v>
      </c>
      <c r="Z1097" s="13">
        <f t="shared" si="86"/>
        <v>28.672000000000004</v>
      </c>
      <c r="AA1097" s="71">
        <f t="shared" si="87"/>
        <v>980.46</v>
      </c>
      <c r="AB1097" s="72">
        <f t="shared" si="88"/>
        <v>70.032857142857139</v>
      </c>
    </row>
    <row r="1098" spans="3:28" x14ac:dyDescent="0.35">
      <c r="C1098" t="s">
        <v>132</v>
      </c>
      <c r="D1098">
        <v>27.16</v>
      </c>
      <c r="E1098">
        <v>1.08</v>
      </c>
      <c r="F1098">
        <v>10.63</v>
      </c>
      <c r="G1098">
        <v>795.54</v>
      </c>
      <c r="H1098">
        <v>0</v>
      </c>
      <c r="I1098">
        <v>1.23</v>
      </c>
      <c r="J1098">
        <v>0.87</v>
      </c>
      <c r="K1098">
        <v>4</v>
      </c>
      <c r="L1098">
        <v>2.65</v>
      </c>
      <c r="M1098">
        <v>19</v>
      </c>
      <c r="N1098">
        <v>516.08000000000004</v>
      </c>
      <c r="O1098">
        <v>266.45999999999998</v>
      </c>
      <c r="P1098">
        <v>249.62</v>
      </c>
      <c r="Q1098">
        <v>2.87</v>
      </c>
      <c r="R1098">
        <v>1.49</v>
      </c>
      <c r="S1098">
        <v>0.74</v>
      </c>
      <c r="T1098">
        <v>3</v>
      </c>
      <c r="U1098">
        <v>3.32</v>
      </c>
      <c r="V1098">
        <v>2.87</v>
      </c>
      <c r="W1098">
        <v>0.95</v>
      </c>
      <c r="X1098">
        <v>51.09</v>
      </c>
      <c r="Y1098" s="13">
        <f t="shared" si="85"/>
        <v>35.762999999999998</v>
      </c>
      <c r="Z1098" s="13">
        <f t="shared" si="86"/>
        <v>28.610399999999998</v>
      </c>
      <c r="AA1098" s="71">
        <f t="shared" si="87"/>
        <v>980.38</v>
      </c>
      <c r="AB1098" s="72">
        <f t="shared" si="88"/>
        <v>70.027142857142863</v>
      </c>
    </row>
    <row r="1099" spans="3:28" x14ac:dyDescent="0.35">
      <c r="C1099" t="s">
        <v>132</v>
      </c>
      <c r="D1099">
        <v>27.17</v>
      </c>
      <c r="E1099">
        <v>1.07</v>
      </c>
      <c r="F1099">
        <v>10.63</v>
      </c>
      <c r="G1099">
        <v>787.55</v>
      </c>
      <c r="H1099">
        <v>0</v>
      </c>
      <c r="I1099">
        <v>1.23</v>
      </c>
      <c r="J1099">
        <v>0.86</v>
      </c>
      <c r="K1099">
        <v>4</v>
      </c>
      <c r="L1099">
        <v>2.65</v>
      </c>
      <c r="M1099">
        <v>19</v>
      </c>
      <c r="N1099">
        <v>516.23</v>
      </c>
      <c r="O1099">
        <v>266.54000000000002</v>
      </c>
      <c r="P1099">
        <v>249.69</v>
      </c>
      <c r="Q1099">
        <v>2.86</v>
      </c>
      <c r="R1099">
        <v>1.49</v>
      </c>
      <c r="S1099">
        <v>0.73</v>
      </c>
      <c r="T1099">
        <v>3</v>
      </c>
      <c r="U1099">
        <v>3.32</v>
      </c>
      <c r="V1099">
        <v>2.86</v>
      </c>
      <c r="W1099">
        <v>0.94</v>
      </c>
      <c r="X1099">
        <v>50.94</v>
      </c>
      <c r="Y1099" s="13">
        <f t="shared" si="85"/>
        <v>35.658000000000001</v>
      </c>
      <c r="Z1099" s="13">
        <f t="shared" si="86"/>
        <v>28.526399999999999</v>
      </c>
      <c r="AA1099" s="71">
        <f t="shared" si="87"/>
        <v>980.31</v>
      </c>
      <c r="AB1099" s="72">
        <f t="shared" si="88"/>
        <v>70.022142857142853</v>
      </c>
    </row>
    <row r="1100" spans="3:28" x14ac:dyDescent="0.35">
      <c r="C1100" t="s">
        <v>132</v>
      </c>
      <c r="D1100">
        <v>27.18</v>
      </c>
      <c r="E1100">
        <v>1.07</v>
      </c>
      <c r="F1100">
        <v>10.63</v>
      </c>
      <c r="G1100">
        <v>783.11</v>
      </c>
      <c r="H1100">
        <v>0</v>
      </c>
      <c r="I1100">
        <v>1.23</v>
      </c>
      <c r="J1100">
        <v>0.87</v>
      </c>
      <c r="K1100">
        <v>4</v>
      </c>
      <c r="L1100">
        <v>2.65</v>
      </c>
      <c r="M1100">
        <v>19</v>
      </c>
      <c r="N1100">
        <v>516.4</v>
      </c>
      <c r="O1100">
        <v>266.63</v>
      </c>
      <c r="P1100">
        <v>249.78</v>
      </c>
      <c r="Q1100">
        <v>2.84</v>
      </c>
      <c r="R1100">
        <v>1.5</v>
      </c>
      <c r="S1100">
        <v>0.73</v>
      </c>
      <c r="T1100">
        <v>3</v>
      </c>
      <c r="U1100">
        <v>3.32</v>
      </c>
      <c r="V1100">
        <v>2.84</v>
      </c>
      <c r="W1100">
        <v>0.94</v>
      </c>
      <c r="X1100">
        <v>50.71</v>
      </c>
      <c r="Y1100" s="13">
        <f t="shared" si="85"/>
        <v>35.497</v>
      </c>
      <c r="Z1100" s="13">
        <f t="shared" si="86"/>
        <v>28.397600000000001</v>
      </c>
      <c r="AA1100" s="71">
        <f t="shared" si="87"/>
        <v>980.22</v>
      </c>
      <c r="AB1100" s="72">
        <f t="shared" si="88"/>
        <v>70.015714285714282</v>
      </c>
    </row>
    <row r="1101" spans="3:28" x14ac:dyDescent="0.35">
      <c r="C1101" t="s">
        <v>132</v>
      </c>
      <c r="D1101">
        <v>27.19</v>
      </c>
      <c r="E1101">
        <v>1.07</v>
      </c>
      <c r="F1101">
        <v>10.63</v>
      </c>
      <c r="G1101">
        <v>786.08</v>
      </c>
      <c r="H1101">
        <v>0</v>
      </c>
      <c r="I1101">
        <v>1.23</v>
      </c>
      <c r="J1101">
        <v>0.87</v>
      </c>
      <c r="K1101">
        <v>4</v>
      </c>
      <c r="L1101">
        <v>2.65</v>
      </c>
      <c r="M1101">
        <v>19</v>
      </c>
      <c r="N1101">
        <v>516.57000000000005</v>
      </c>
      <c r="O1101">
        <v>266.70999999999998</v>
      </c>
      <c r="P1101">
        <v>249.86</v>
      </c>
      <c r="Q1101">
        <v>2.84</v>
      </c>
      <c r="R1101">
        <v>1.5</v>
      </c>
      <c r="S1101">
        <v>0.73</v>
      </c>
      <c r="T1101">
        <v>3</v>
      </c>
      <c r="U1101">
        <v>3.32</v>
      </c>
      <c r="V1101">
        <v>2.84</v>
      </c>
      <c r="W1101">
        <v>0.94</v>
      </c>
      <c r="X1101">
        <v>50.74</v>
      </c>
      <c r="Y1101" s="13">
        <f t="shared" si="85"/>
        <v>35.518000000000001</v>
      </c>
      <c r="Z1101" s="13">
        <f t="shared" si="86"/>
        <v>28.414400000000001</v>
      </c>
      <c r="AA1101" s="71">
        <f t="shared" si="87"/>
        <v>980.14</v>
      </c>
      <c r="AB1101" s="72">
        <f t="shared" si="88"/>
        <v>70.010000000000005</v>
      </c>
    </row>
    <row r="1102" spans="3:28" x14ac:dyDescent="0.35">
      <c r="C1102" t="s">
        <v>132</v>
      </c>
      <c r="D1102">
        <v>27.2</v>
      </c>
      <c r="E1102">
        <v>1.07</v>
      </c>
      <c r="F1102">
        <v>10.63</v>
      </c>
      <c r="G1102">
        <v>786.17</v>
      </c>
      <c r="H1102">
        <v>0</v>
      </c>
      <c r="I1102">
        <v>1.23</v>
      </c>
      <c r="J1102">
        <v>0.86</v>
      </c>
      <c r="K1102">
        <v>4</v>
      </c>
      <c r="L1102">
        <v>2.65</v>
      </c>
      <c r="M1102">
        <v>19</v>
      </c>
      <c r="N1102">
        <v>516.72</v>
      </c>
      <c r="O1102">
        <v>266.79000000000002</v>
      </c>
      <c r="P1102">
        <v>249.93</v>
      </c>
      <c r="Q1102">
        <v>2.84</v>
      </c>
      <c r="R1102">
        <v>1.49</v>
      </c>
      <c r="S1102">
        <v>0.73</v>
      </c>
      <c r="T1102">
        <v>3</v>
      </c>
      <c r="U1102">
        <v>3.32</v>
      </c>
      <c r="V1102">
        <v>2.84</v>
      </c>
      <c r="W1102">
        <v>0.94</v>
      </c>
      <c r="X1102">
        <v>50.7</v>
      </c>
      <c r="Y1102" s="13">
        <f t="shared" si="85"/>
        <v>35.49</v>
      </c>
      <c r="Z1102" s="13">
        <f t="shared" si="86"/>
        <v>28.392000000000003</v>
      </c>
      <c r="AA1102" s="71">
        <f t="shared" si="87"/>
        <v>980.06999999999994</v>
      </c>
      <c r="AB1102" s="72">
        <f t="shared" si="88"/>
        <v>70.004999999999995</v>
      </c>
    </row>
    <row r="1103" spans="3:28" x14ac:dyDescent="0.35">
      <c r="C1103" t="s">
        <v>132</v>
      </c>
      <c r="D1103">
        <v>27.2</v>
      </c>
      <c r="E1103">
        <v>1.07</v>
      </c>
      <c r="F1103">
        <v>10.53</v>
      </c>
      <c r="G1103">
        <v>783.18</v>
      </c>
      <c r="H1103">
        <v>0</v>
      </c>
      <c r="I1103">
        <v>1.23</v>
      </c>
      <c r="J1103">
        <v>0.86</v>
      </c>
      <c r="K1103">
        <v>4</v>
      </c>
      <c r="L1103">
        <v>2.65</v>
      </c>
      <c r="M1103">
        <v>19</v>
      </c>
      <c r="N1103">
        <v>516.89</v>
      </c>
      <c r="O1103">
        <v>266.88</v>
      </c>
      <c r="P1103">
        <v>250.01</v>
      </c>
      <c r="Q1103">
        <v>2.84</v>
      </c>
      <c r="R1103">
        <v>1.49</v>
      </c>
      <c r="S1103">
        <v>0.73</v>
      </c>
      <c r="T1103">
        <v>3</v>
      </c>
      <c r="U1103">
        <v>3.32</v>
      </c>
      <c r="V1103">
        <v>2.84</v>
      </c>
      <c r="W1103">
        <v>0.94</v>
      </c>
      <c r="X1103">
        <v>50.8</v>
      </c>
      <c r="Y1103" s="13">
        <f t="shared" si="85"/>
        <v>35.559999999999995</v>
      </c>
      <c r="Z1103" s="13">
        <f t="shared" si="86"/>
        <v>28.447999999999997</v>
      </c>
      <c r="AA1103" s="71">
        <f t="shared" si="87"/>
        <v>979.99</v>
      </c>
      <c r="AB1103" s="72">
        <f t="shared" si="88"/>
        <v>69.999285714285719</v>
      </c>
    </row>
    <row r="1104" spans="3:28" x14ac:dyDescent="0.35">
      <c r="C1104" t="s">
        <v>132</v>
      </c>
      <c r="D1104">
        <v>27.21</v>
      </c>
      <c r="E1104">
        <v>1.07</v>
      </c>
      <c r="F1104">
        <v>10.53</v>
      </c>
      <c r="G1104">
        <v>781.78</v>
      </c>
      <c r="H1104">
        <v>0</v>
      </c>
      <c r="I1104">
        <v>1.23</v>
      </c>
      <c r="J1104">
        <v>0.86</v>
      </c>
      <c r="K1104">
        <v>4</v>
      </c>
      <c r="L1104">
        <v>2.65</v>
      </c>
      <c r="M1104">
        <v>19</v>
      </c>
      <c r="N1104">
        <v>517.04999999999995</v>
      </c>
      <c r="O1104">
        <v>266.95999999999998</v>
      </c>
      <c r="P1104">
        <v>250.09</v>
      </c>
      <c r="Q1104">
        <v>2.84</v>
      </c>
      <c r="R1104">
        <v>1.49</v>
      </c>
      <c r="S1104">
        <v>0.73</v>
      </c>
      <c r="T1104">
        <v>3</v>
      </c>
      <c r="U1104">
        <v>3.32</v>
      </c>
      <c r="V1104">
        <v>2.84</v>
      </c>
      <c r="W1104">
        <v>0.94</v>
      </c>
      <c r="X1104">
        <v>50.81</v>
      </c>
      <c r="Y1104" s="13">
        <f t="shared" si="85"/>
        <v>35.567</v>
      </c>
      <c r="Z1104" s="13">
        <f t="shared" si="86"/>
        <v>28.453600000000002</v>
      </c>
      <c r="AA1104" s="71">
        <f t="shared" si="87"/>
        <v>979.91</v>
      </c>
      <c r="AB1104" s="72">
        <f t="shared" si="88"/>
        <v>69.993571428571428</v>
      </c>
    </row>
    <row r="1105" spans="3:28" x14ac:dyDescent="0.35">
      <c r="C1105" t="s">
        <v>132</v>
      </c>
      <c r="D1105">
        <v>27.22</v>
      </c>
      <c r="E1105">
        <v>1.07</v>
      </c>
      <c r="F1105">
        <v>10.63</v>
      </c>
      <c r="G1105">
        <v>784.06</v>
      </c>
      <c r="H1105">
        <v>0</v>
      </c>
      <c r="I1105">
        <v>1.23</v>
      </c>
      <c r="J1105">
        <v>0.86</v>
      </c>
      <c r="K1105">
        <v>4</v>
      </c>
      <c r="L1105">
        <v>2.65</v>
      </c>
      <c r="M1105">
        <v>19</v>
      </c>
      <c r="N1105">
        <v>517.22</v>
      </c>
      <c r="O1105">
        <v>267.05</v>
      </c>
      <c r="P1105">
        <v>250.17</v>
      </c>
      <c r="Q1105">
        <v>2.85</v>
      </c>
      <c r="R1105">
        <v>1.49</v>
      </c>
      <c r="S1105">
        <v>0.73</v>
      </c>
      <c r="T1105">
        <v>3</v>
      </c>
      <c r="U1105">
        <v>3.32</v>
      </c>
      <c r="V1105">
        <v>2.85</v>
      </c>
      <c r="W1105">
        <v>0.94</v>
      </c>
      <c r="X1105">
        <v>50.94</v>
      </c>
      <c r="Y1105" s="13">
        <f t="shared" si="85"/>
        <v>35.658000000000001</v>
      </c>
      <c r="Z1105" s="13">
        <f t="shared" si="86"/>
        <v>28.526399999999999</v>
      </c>
      <c r="AA1105" s="71">
        <f t="shared" si="87"/>
        <v>979.83</v>
      </c>
      <c r="AB1105" s="72">
        <f t="shared" si="88"/>
        <v>69.987857142857152</v>
      </c>
    </row>
    <row r="1106" spans="3:28" x14ac:dyDescent="0.35">
      <c r="C1106" t="s">
        <v>132</v>
      </c>
      <c r="D1106">
        <v>27.23</v>
      </c>
      <c r="E1106">
        <v>1.07</v>
      </c>
      <c r="F1106">
        <v>10.63</v>
      </c>
      <c r="G1106">
        <v>794.04</v>
      </c>
      <c r="H1106">
        <v>0</v>
      </c>
      <c r="I1106">
        <v>1.23</v>
      </c>
      <c r="J1106">
        <v>0.86</v>
      </c>
      <c r="K1106">
        <v>4</v>
      </c>
      <c r="L1106">
        <v>2.65</v>
      </c>
      <c r="M1106">
        <v>19</v>
      </c>
      <c r="N1106">
        <v>517.37</v>
      </c>
      <c r="O1106">
        <v>267.13</v>
      </c>
      <c r="P1106">
        <v>250.24</v>
      </c>
      <c r="Q1106">
        <v>2.85</v>
      </c>
      <c r="R1106">
        <v>1.49</v>
      </c>
      <c r="S1106">
        <v>0.73</v>
      </c>
      <c r="T1106">
        <v>3</v>
      </c>
      <c r="U1106">
        <v>3.32</v>
      </c>
      <c r="V1106">
        <v>2.85</v>
      </c>
      <c r="W1106">
        <v>0.94</v>
      </c>
      <c r="X1106">
        <v>51.01</v>
      </c>
      <c r="Y1106" s="13">
        <f t="shared" si="85"/>
        <v>35.707000000000001</v>
      </c>
      <c r="Z1106" s="13">
        <f t="shared" si="86"/>
        <v>28.5656</v>
      </c>
      <c r="AA1106" s="71">
        <f t="shared" si="87"/>
        <v>979.76</v>
      </c>
      <c r="AB1106" s="72">
        <f t="shared" si="88"/>
        <v>69.982857142857142</v>
      </c>
    </row>
    <row r="1107" spans="3:28" x14ac:dyDescent="0.35">
      <c r="C1107" t="s">
        <v>132</v>
      </c>
      <c r="D1107">
        <v>27.24</v>
      </c>
      <c r="E1107">
        <v>1.07</v>
      </c>
      <c r="F1107">
        <v>10.63</v>
      </c>
      <c r="G1107">
        <v>797.53</v>
      </c>
      <c r="H1107">
        <v>0</v>
      </c>
      <c r="I1107">
        <v>1.23</v>
      </c>
      <c r="J1107">
        <v>0.86</v>
      </c>
      <c r="K1107">
        <v>4</v>
      </c>
      <c r="L1107">
        <v>2.65</v>
      </c>
      <c r="M1107">
        <v>19</v>
      </c>
      <c r="N1107">
        <v>517.54</v>
      </c>
      <c r="O1107">
        <v>267.20999999999998</v>
      </c>
      <c r="P1107">
        <v>250.33</v>
      </c>
      <c r="Q1107">
        <v>2.86</v>
      </c>
      <c r="R1107">
        <v>1.48</v>
      </c>
      <c r="S1107">
        <v>0.74</v>
      </c>
      <c r="T1107">
        <v>3</v>
      </c>
      <c r="U1107">
        <v>3.32</v>
      </c>
      <c r="V1107">
        <v>2.86</v>
      </c>
      <c r="W1107">
        <v>0.94</v>
      </c>
      <c r="X1107">
        <v>51.1</v>
      </c>
      <c r="Y1107" s="13">
        <f t="shared" si="85"/>
        <v>35.769999999999996</v>
      </c>
      <c r="Z1107" s="13">
        <f t="shared" si="86"/>
        <v>28.616</v>
      </c>
      <c r="AA1107" s="71">
        <f t="shared" si="87"/>
        <v>979.67</v>
      </c>
      <c r="AB1107" s="72">
        <f t="shared" si="88"/>
        <v>69.976428571428571</v>
      </c>
    </row>
    <row r="1108" spans="3:28" x14ac:dyDescent="0.35">
      <c r="C1108" t="s">
        <v>132</v>
      </c>
      <c r="D1108">
        <v>27.25</v>
      </c>
      <c r="E1108">
        <v>1.07</v>
      </c>
      <c r="F1108">
        <v>10.53</v>
      </c>
      <c r="G1108">
        <v>797.98</v>
      </c>
      <c r="H1108">
        <v>0</v>
      </c>
      <c r="I1108">
        <v>1.24</v>
      </c>
      <c r="J1108">
        <v>0.86</v>
      </c>
      <c r="K1108">
        <v>4</v>
      </c>
      <c r="L1108">
        <v>2.65</v>
      </c>
      <c r="M1108">
        <v>19</v>
      </c>
      <c r="N1108">
        <v>517.71</v>
      </c>
      <c r="O1108">
        <v>267.3</v>
      </c>
      <c r="P1108">
        <v>250.41</v>
      </c>
      <c r="Q1108">
        <v>2.87</v>
      </c>
      <c r="R1108">
        <v>1.47</v>
      </c>
      <c r="S1108">
        <v>0.74</v>
      </c>
      <c r="T1108">
        <v>3</v>
      </c>
      <c r="U1108">
        <v>3.32</v>
      </c>
      <c r="V1108">
        <v>2.87</v>
      </c>
      <c r="W1108">
        <v>0.95</v>
      </c>
      <c r="X1108">
        <v>51.29</v>
      </c>
      <c r="Y1108" s="13">
        <f t="shared" si="85"/>
        <v>35.902999999999999</v>
      </c>
      <c r="Z1108" s="13">
        <f t="shared" si="86"/>
        <v>28.722399999999997</v>
      </c>
      <c r="AA1108" s="71">
        <f t="shared" si="87"/>
        <v>989.59</v>
      </c>
      <c r="AB1108" s="72">
        <f t="shared" si="88"/>
        <v>70.685000000000002</v>
      </c>
    </row>
    <row r="1109" spans="3:28" x14ac:dyDescent="0.35">
      <c r="C1109" t="s">
        <v>132</v>
      </c>
      <c r="D1109">
        <v>27.26</v>
      </c>
      <c r="E1109">
        <v>1.08</v>
      </c>
      <c r="F1109">
        <v>10.53</v>
      </c>
      <c r="G1109">
        <v>796.7</v>
      </c>
      <c r="H1109">
        <v>0</v>
      </c>
      <c r="I1109">
        <v>1.24</v>
      </c>
      <c r="J1109">
        <v>0.85</v>
      </c>
      <c r="K1109">
        <v>4</v>
      </c>
      <c r="L1109">
        <v>2.65</v>
      </c>
      <c r="M1109">
        <v>19</v>
      </c>
      <c r="N1109">
        <v>517.86</v>
      </c>
      <c r="O1109">
        <v>267.38</v>
      </c>
      <c r="P1109">
        <v>250.48</v>
      </c>
      <c r="Q1109">
        <v>2.88</v>
      </c>
      <c r="R1109">
        <v>1.46</v>
      </c>
      <c r="S1109">
        <v>0.73</v>
      </c>
      <c r="T1109">
        <v>3</v>
      </c>
      <c r="U1109">
        <v>3.31</v>
      </c>
      <c r="V1109">
        <v>2.88</v>
      </c>
      <c r="W1109">
        <v>0.95</v>
      </c>
      <c r="X1109">
        <v>51.51</v>
      </c>
      <c r="Y1109" s="13">
        <f t="shared" si="85"/>
        <v>36.057000000000002</v>
      </c>
      <c r="Z1109" s="13">
        <f t="shared" si="86"/>
        <v>28.845600000000001</v>
      </c>
      <c r="AA1109" s="71">
        <f t="shared" si="87"/>
        <v>989.52</v>
      </c>
      <c r="AB1109" s="72">
        <f t="shared" si="88"/>
        <v>70.679999999999993</v>
      </c>
    </row>
    <row r="1110" spans="3:28" x14ac:dyDescent="0.35">
      <c r="C1110" t="s">
        <v>132</v>
      </c>
      <c r="D1110">
        <v>27.27</v>
      </c>
      <c r="E1110">
        <v>1.08</v>
      </c>
      <c r="F1110">
        <v>10.53</v>
      </c>
      <c r="G1110">
        <v>793.87</v>
      </c>
      <c r="H1110">
        <v>0</v>
      </c>
      <c r="I1110">
        <v>1.24</v>
      </c>
      <c r="J1110">
        <v>0.85</v>
      </c>
      <c r="K1110">
        <v>4</v>
      </c>
      <c r="L1110">
        <v>2.64</v>
      </c>
      <c r="M1110">
        <v>19</v>
      </c>
      <c r="N1110">
        <v>518.03</v>
      </c>
      <c r="O1110">
        <v>267.47000000000003</v>
      </c>
      <c r="P1110">
        <v>250.57</v>
      </c>
      <c r="Q1110">
        <v>2.89</v>
      </c>
      <c r="R1110">
        <v>1.46</v>
      </c>
      <c r="S1110">
        <v>0.73</v>
      </c>
      <c r="T1110">
        <v>3</v>
      </c>
      <c r="U1110">
        <v>3.31</v>
      </c>
      <c r="V1110">
        <v>2.89</v>
      </c>
      <c r="W1110">
        <v>0.95</v>
      </c>
      <c r="X1110">
        <v>51.69</v>
      </c>
      <c r="Y1110" s="13">
        <f t="shared" si="85"/>
        <v>36.183</v>
      </c>
      <c r="Z1110" s="13">
        <f t="shared" si="86"/>
        <v>28.946399999999997</v>
      </c>
      <c r="AA1110" s="71">
        <f t="shared" si="87"/>
        <v>989.43000000000006</v>
      </c>
      <c r="AB1110" s="72">
        <f t="shared" si="88"/>
        <v>70.673571428571435</v>
      </c>
    </row>
    <row r="1111" spans="3:28" x14ac:dyDescent="0.35">
      <c r="C1111" t="s">
        <v>132</v>
      </c>
      <c r="D1111">
        <v>27.27</v>
      </c>
      <c r="E1111">
        <v>1.08</v>
      </c>
      <c r="F1111">
        <v>10.53</v>
      </c>
      <c r="G1111">
        <v>787.03</v>
      </c>
      <c r="H1111">
        <v>0</v>
      </c>
      <c r="I1111">
        <v>1.24</v>
      </c>
      <c r="J1111">
        <v>0.85</v>
      </c>
      <c r="K1111">
        <v>4</v>
      </c>
      <c r="L1111">
        <v>2.65</v>
      </c>
      <c r="M1111">
        <v>19</v>
      </c>
      <c r="N1111">
        <v>518.19000000000005</v>
      </c>
      <c r="O1111">
        <v>267.55</v>
      </c>
      <c r="P1111">
        <v>250.64</v>
      </c>
      <c r="Q1111">
        <v>2.88</v>
      </c>
      <c r="R1111">
        <v>1.46</v>
      </c>
      <c r="S1111">
        <v>0.72</v>
      </c>
      <c r="T1111">
        <v>3</v>
      </c>
      <c r="U1111">
        <v>3.31</v>
      </c>
      <c r="V1111">
        <v>2.88</v>
      </c>
      <c r="W1111">
        <v>0.95</v>
      </c>
      <c r="X1111">
        <v>51.57</v>
      </c>
      <c r="Y1111" s="13">
        <f t="shared" si="85"/>
        <v>36.099000000000004</v>
      </c>
      <c r="Z1111" s="13">
        <f t="shared" si="86"/>
        <v>28.879200000000001</v>
      </c>
      <c r="AA1111" s="71">
        <f t="shared" si="87"/>
        <v>989.36</v>
      </c>
      <c r="AB1111" s="72">
        <f t="shared" si="88"/>
        <v>70.668571428571425</v>
      </c>
    </row>
    <row r="1112" spans="3:28" x14ac:dyDescent="0.35">
      <c r="C1112" t="s">
        <v>132</v>
      </c>
      <c r="D1112">
        <v>27.28</v>
      </c>
      <c r="E1112">
        <v>1.08</v>
      </c>
      <c r="F1112">
        <v>10.63</v>
      </c>
      <c r="G1112">
        <v>784.51</v>
      </c>
      <c r="H1112">
        <v>0</v>
      </c>
      <c r="I1112">
        <v>1.24</v>
      </c>
      <c r="J1112">
        <v>0.85</v>
      </c>
      <c r="K1112">
        <v>4</v>
      </c>
      <c r="L1112">
        <v>2.65</v>
      </c>
      <c r="M1112">
        <v>19</v>
      </c>
      <c r="N1112">
        <v>518.36</v>
      </c>
      <c r="O1112">
        <v>267.64</v>
      </c>
      <c r="P1112">
        <v>250.72</v>
      </c>
      <c r="Q1112">
        <v>2.87</v>
      </c>
      <c r="R1112">
        <v>1.46</v>
      </c>
      <c r="S1112">
        <v>0.72</v>
      </c>
      <c r="T1112">
        <v>3</v>
      </c>
      <c r="U1112">
        <v>3.31</v>
      </c>
      <c r="V1112">
        <v>2.87</v>
      </c>
      <c r="W1112">
        <v>0.95</v>
      </c>
      <c r="X1112">
        <v>51.45</v>
      </c>
      <c r="Y1112" s="13">
        <f t="shared" si="85"/>
        <v>36.015000000000001</v>
      </c>
      <c r="Z1112" s="13">
        <f t="shared" si="86"/>
        <v>28.812000000000001</v>
      </c>
      <c r="AA1112" s="71">
        <f t="shared" si="87"/>
        <v>989.28</v>
      </c>
      <c r="AB1112" s="72">
        <f t="shared" si="88"/>
        <v>70.662857142857135</v>
      </c>
    </row>
    <row r="1113" spans="3:28" x14ac:dyDescent="0.35">
      <c r="C1113" t="s">
        <v>132</v>
      </c>
      <c r="D1113">
        <v>27.29</v>
      </c>
      <c r="E1113">
        <v>1.08</v>
      </c>
      <c r="F1113">
        <v>10.44</v>
      </c>
      <c r="G1113">
        <v>784.42</v>
      </c>
      <c r="H1113">
        <v>0</v>
      </c>
      <c r="I1113">
        <v>1.24</v>
      </c>
      <c r="J1113">
        <v>0.85</v>
      </c>
      <c r="K1113">
        <v>4</v>
      </c>
      <c r="L1113">
        <v>2.65</v>
      </c>
      <c r="M1113">
        <v>19</v>
      </c>
      <c r="N1113">
        <v>518.51</v>
      </c>
      <c r="O1113">
        <v>267.70999999999998</v>
      </c>
      <c r="P1113">
        <v>250.8</v>
      </c>
      <c r="Q1113">
        <v>2.86</v>
      </c>
      <c r="R1113">
        <v>1.47</v>
      </c>
      <c r="S1113">
        <v>0.72</v>
      </c>
      <c r="T1113">
        <v>3</v>
      </c>
      <c r="U1113">
        <v>3.32</v>
      </c>
      <c r="V1113">
        <v>2.86</v>
      </c>
      <c r="W1113">
        <v>0.95</v>
      </c>
      <c r="X1113">
        <v>51.31</v>
      </c>
      <c r="Y1113" s="13">
        <f t="shared" si="85"/>
        <v>35.917000000000002</v>
      </c>
      <c r="Z1113" s="13">
        <f t="shared" si="86"/>
        <v>28.733600000000003</v>
      </c>
      <c r="AA1113" s="71">
        <f t="shared" si="87"/>
        <v>989.2</v>
      </c>
      <c r="AB1113" s="72">
        <f t="shared" si="88"/>
        <v>70.657142857142858</v>
      </c>
    </row>
    <row r="1114" spans="3:28" x14ac:dyDescent="0.35">
      <c r="C1114" t="s">
        <v>132</v>
      </c>
      <c r="D1114">
        <v>27.3</v>
      </c>
      <c r="E1114">
        <v>1.08</v>
      </c>
      <c r="F1114">
        <v>10.53</v>
      </c>
      <c r="G1114">
        <v>782.98</v>
      </c>
      <c r="H1114">
        <v>0</v>
      </c>
      <c r="I1114">
        <v>1.24</v>
      </c>
      <c r="J1114">
        <v>0.85</v>
      </c>
      <c r="K1114">
        <v>4</v>
      </c>
      <c r="L1114">
        <v>2.65</v>
      </c>
      <c r="M1114">
        <v>19</v>
      </c>
      <c r="N1114">
        <v>518.67999999999995</v>
      </c>
      <c r="O1114">
        <v>267.8</v>
      </c>
      <c r="P1114">
        <v>250.88</v>
      </c>
      <c r="Q1114">
        <v>2.86</v>
      </c>
      <c r="R1114">
        <v>1.47</v>
      </c>
      <c r="S1114">
        <v>0.72</v>
      </c>
      <c r="T1114">
        <v>3</v>
      </c>
      <c r="U1114">
        <v>3.32</v>
      </c>
      <c r="V1114">
        <v>2.86</v>
      </c>
      <c r="W1114">
        <v>0.94</v>
      </c>
      <c r="X1114">
        <v>51.32</v>
      </c>
      <c r="Y1114" s="13">
        <f t="shared" si="85"/>
        <v>35.923999999999999</v>
      </c>
      <c r="Z1114" s="13">
        <f t="shared" si="86"/>
        <v>28.7392</v>
      </c>
      <c r="AA1114" s="71">
        <f t="shared" si="87"/>
        <v>989.12</v>
      </c>
      <c r="AB1114" s="72">
        <f t="shared" si="88"/>
        <v>70.651428571428568</v>
      </c>
    </row>
    <row r="1115" spans="3:28" x14ac:dyDescent="0.35">
      <c r="C1115" t="s">
        <v>132</v>
      </c>
      <c r="D1115">
        <v>27.31</v>
      </c>
      <c r="E1115">
        <v>1.08</v>
      </c>
      <c r="F1115">
        <v>10.63</v>
      </c>
      <c r="G1115">
        <v>779.1</v>
      </c>
      <c r="H1115">
        <v>0</v>
      </c>
      <c r="I1115">
        <v>1.24</v>
      </c>
      <c r="J1115">
        <v>0.86</v>
      </c>
      <c r="K1115">
        <v>4</v>
      </c>
      <c r="L1115">
        <v>2.65</v>
      </c>
      <c r="M1115">
        <v>19</v>
      </c>
      <c r="N1115">
        <v>518.85</v>
      </c>
      <c r="O1115">
        <v>267.89</v>
      </c>
      <c r="P1115">
        <v>250.96</v>
      </c>
      <c r="Q1115">
        <v>2.87</v>
      </c>
      <c r="R1115">
        <v>1.48</v>
      </c>
      <c r="S1115">
        <v>0.71</v>
      </c>
      <c r="T1115">
        <v>3</v>
      </c>
      <c r="U1115">
        <v>3.32</v>
      </c>
      <c r="V1115">
        <v>2.87</v>
      </c>
      <c r="W1115">
        <v>0.95</v>
      </c>
      <c r="X1115">
        <v>51.44</v>
      </c>
      <c r="Y1115" s="13">
        <f t="shared" si="85"/>
        <v>36.007999999999996</v>
      </c>
      <c r="Z1115" s="13">
        <f t="shared" si="86"/>
        <v>28.8064</v>
      </c>
      <c r="AA1115" s="71">
        <f t="shared" si="87"/>
        <v>989.04</v>
      </c>
      <c r="AB1115" s="72">
        <f t="shared" si="88"/>
        <v>70.645714285714277</v>
      </c>
    </row>
    <row r="1116" spans="3:28" x14ac:dyDescent="0.35">
      <c r="C1116" t="s">
        <v>132</v>
      </c>
      <c r="D1116">
        <v>27.32</v>
      </c>
      <c r="E1116">
        <v>1.0900000000000001</v>
      </c>
      <c r="F1116">
        <v>10.73</v>
      </c>
      <c r="G1116">
        <v>775.42</v>
      </c>
      <c r="H1116">
        <v>0</v>
      </c>
      <c r="I1116">
        <v>1.24</v>
      </c>
      <c r="J1116">
        <v>0.86</v>
      </c>
      <c r="K1116">
        <v>4</v>
      </c>
      <c r="L1116">
        <v>2.65</v>
      </c>
      <c r="M1116">
        <v>19</v>
      </c>
      <c r="N1116">
        <v>519</v>
      </c>
      <c r="O1116">
        <v>267.97000000000003</v>
      </c>
      <c r="P1116">
        <v>251.03</v>
      </c>
      <c r="Q1116">
        <v>2.89</v>
      </c>
      <c r="R1116">
        <v>1.47</v>
      </c>
      <c r="S1116">
        <v>0.7</v>
      </c>
      <c r="T1116">
        <v>3</v>
      </c>
      <c r="U1116">
        <v>3.31</v>
      </c>
      <c r="V1116">
        <v>2.89</v>
      </c>
      <c r="W1116">
        <v>0.95</v>
      </c>
      <c r="X1116">
        <v>51.81</v>
      </c>
      <c r="Y1116" s="13">
        <f t="shared" si="85"/>
        <v>36.267000000000003</v>
      </c>
      <c r="Z1116" s="13">
        <f t="shared" si="86"/>
        <v>29.0136</v>
      </c>
      <c r="AA1116" s="71">
        <f t="shared" si="87"/>
        <v>988.97</v>
      </c>
      <c r="AB1116" s="72">
        <f t="shared" si="88"/>
        <v>70.640714285714282</v>
      </c>
    </row>
    <row r="1117" spans="3:28" x14ac:dyDescent="0.35">
      <c r="C1117" t="s">
        <v>132</v>
      </c>
      <c r="D1117">
        <v>27.32</v>
      </c>
      <c r="E1117">
        <v>1.1000000000000001</v>
      </c>
      <c r="F1117">
        <v>10.73</v>
      </c>
      <c r="G1117">
        <v>775.09</v>
      </c>
      <c r="H1117">
        <v>0</v>
      </c>
      <c r="I1117">
        <v>1.25</v>
      </c>
      <c r="J1117">
        <v>0.86</v>
      </c>
      <c r="K1117">
        <v>4</v>
      </c>
      <c r="L1117">
        <v>2.64</v>
      </c>
      <c r="M1117">
        <v>19</v>
      </c>
      <c r="N1117">
        <v>519.16999999999996</v>
      </c>
      <c r="O1117">
        <v>268.06</v>
      </c>
      <c r="P1117">
        <v>251.12</v>
      </c>
      <c r="Q1117">
        <v>2.92</v>
      </c>
      <c r="R1117">
        <v>1.46</v>
      </c>
      <c r="S1117">
        <v>0.69</v>
      </c>
      <c r="T1117">
        <v>3</v>
      </c>
      <c r="U1117">
        <v>3.31</v>
      </c>
      <c r="V1117">
        <v>2.92</v>
      </c>
      <c r="W1117">
        <v>0.96</v>
      </c>
      <c r="X1117">
        <v>52.35</v>
      </c>
      <c r="Y1117" s="13">
        <f t="shared" si="85"/>
        <v>36.644999999999996</v>
      </c>
      <c r="Z1117" s="13">
        <f t="shared" si="86"/>
        <v>29.315999999999999</v>
      </c>
      <c r="AA1117" s="71">
        <f t="shared" si="87"/>
        <v>998.88</v>
      </c>
      <c r="AB1117" s="72">
        <f t="shared" si="88"/>
        <v>71.348571428571432</v>
      </c>
    </row>
    <row r="1118" spans="3:28" x14ac:dyDescent="0.35">
      <c r="C1118" t="s">
        <v>132</v>
      </c>
      <c r="D1118">
        <v>27.33</v>
      </c>
      <c r="E1118">
        <v>1.1000000000000001</v>
      </c>
      <c r="F1118">
        <v>10.73</v>
      </c>
      <c r="G1118">
        <v>778.83</v>
      </c>
      <c r="H1118">
        <v>0</v>
      </c>
      <c r="I1118">
        <v>1.26</v>
      </c>
      <c r="J1118">
        <v>0.86</v>
      </c>
      <c r="K1118">
        <v>4</v>
      </c>
      <c r="L1118">
        <v>2.64</v>
      </c>
      <c r="M1118">
        <v>19</v>
      </c>
      <c r="N1118">
        <v>519.33000000000004</v>
      </c>
      <c r="O1118">
        <v>268.14</v>
      </c>
      <c r="P1118">
        <v>251.19</v>
      </c>
      <c r="Q1118">
        <v>2.94</v>
      </c>
      <c r="R1118">
        <v>1.47</v>
      </c>
      <c r="S1118">
        <v>0.69</v>
      </c>
      <c r="T1118">
        <v>3</v>
      </c>
      <c r="U1118">
        <v>3.31</v>
      </c>
      <c r="V1118">
        <v>2.94</v>
      </c>
      <c r="W1118">
        <v>0.97</v>
      </c>
      <c r="X1118">
        <v>52.75</v>
      </c>
      <c r="Y1118" s="13">
        <f t="shared" si="85"/>
        <v>36.924999999999997</v>
      </c>
      <c r="Z1118" s="13">
        <f t="shared" si="86"/>
        <v>29.54</v>
      </c>
      <c r="AA1118" s="71">
        <f t="shared" si="87"/>
        <v>1008.81</v>
      </c>
      <c r="AB1118" s="72">
        <f t="shared" si="88"/>
        <v>72.057857142857145</v>
      </c>
    </row>
    <row r="1119" spans="3:28" x14ac:dyDescent="0.35">
      <c r="C1119" t="s">
        <v>132</v>
      </c>
      <c r="D1119">
        <v>27.34</v>
      </c>
      <c r="E1119">
        <v>1.1100000000000001</v>
      </c>
      <c r="F1119">
        <v>11.01</v>
      </c>
      <c r="G1119">
        <v>781.36</v>
      </c>
      <c r="H1119">
        <v>0</v>
      </c>
      <c r="I1119">
        <v>1.26</v>
      </c>
      <c r="J1119">
        <v>0.87</v>
      </c>
      <c r="K1119">
        <v>4</v>
      </c>
      <c r="L1119">
        <v>2.64</v>
      </c>
      <c r="M1119">
        <v>19</v>
      </c>
      <c r="N1119">
        <v>519.5</v>
      </c>
      <c r="O1119">
        <v>268.23</v>
      </c>
      <c r="P1119">
        <v>251.27</v>
      </c>
      <c r="Q1119">
        <v>2.96</v>
      </c>
      <c r="R1119">
        <v>1.47</v>
      </c>
      <c r="S1119">
        <v>0.69</v>
      </c>
      <c r="T1119">
        <v>3</v>
      </c>
      <c r="U1119">
        <v>3.3</v>
      </c>
      <c r="V1119">
        <v>2.96</v>
      </c>
      <c r="W1119">
        <v>0.98</v>
      </c>
      <c r="X1119">
        <v>53.14</v>
      </c>
      <c r="Y1119" s="13">
        <f t="shared" si="85"/>
        <v>37.198</v>
      </c>
      <c r="Z1119" s="13">
        <f t="shared" si="86"/>
        <v>29.758400000000002</v>
      </c>
      <c r="AA1119" s="71">
        <f t="shared" si="87"/>
        <v>1008.73</v>
      </c>
      <c r="AB1119" s="72">
        <f t="shared" si="88"/>
        <v>72.052142857142854</v>
      </c>
    </row>
    <row r="1120" spans="3:28" x14ac:dyDescent="0.35">
      <c r="C1120" t="s">
        <v>132</v>
      </c>
      <c r="D1120">
        <v>27.35</v>
      </c>
      <c r="E1120">
        <v>1.1100000000000001</v>
      </c>
      <c r="F1120">
        <v>11.11</v>
      </c>
      <c r="G1120">
        <v>787.74</v>
      </c>
      <c r="H1120">
        <v>0</v>
      </c>
      <c r="I1120">
        <v>1.27</v>
      </c>
      <c r="J1120">
        <v>0.87</v>
      </c>
      <c r="K1120">
        <v>4</v>
      </c>
      <c r="L1120">
        <v>2.64</v>
      </c>
      <c r="M1120">
        <v>19</v>
      </c>
      <c r="N1120">
        <v>519.65</v>
      </c>
      <c r="O1120">
        <v>268.3</v>
      </c>
      <c r="P1120">
        <v>251.35</v>
      </c>
      <c r="Q1120">
        <v>2.98</v>
      </c>
      <c r="R1120">
        <v>1.48</v>
      </c>
      <c r="S1120">
        <v>0.69</v>
      </c>
      <c r="T1120">
        <v>3</v>
      </c>
      <c r="U1120">
        <v>3.3</v>
      </c>
      <c r="V1120">
        <v>2.98</v>
      </c>
      <c r="W1120">
        <v>0.98</v>
      </c>
      <c r="X1120">
        <v>53.58</v>
      </c>
      <c r="Y1120" s="13">
        <f t="shared" si="85"/>
        <v>37.506</v>
      </c>
      <c r="Z1120" s="13">
        <f t="shared" si="86"/>
        <v>30.004799999999999</v>
      </c>
      <c r="AA1120" s="71">
        <f t="shared" si="87"/>
        <v>1018.65</v>
      </c>
      <c r="AB1120" s="72">
        <f t="shared" si="88"/>
        <v>72.760714285714286</v>
      </c>
    </row>
    <row r="1121" spans="3:28" x14ac:dyDescent="0.35">
      <c r="C1121" t="s">
        <v>132</v>
      </c>
      <c r="D1121">
        <v>27.36</v>
      </c>
      <c r="E1121">
        <v>1.1200000000000001</v>
      </c>
      <c r="F1121">
        <v>11.11</v>
      </c>
      <c r="G1121">
        <v>788.39</v>
      </c>
      <c r="H1121">
        <v>0</v>
      </c>
      <c r="I1121">
        <v>1.28</v>
      </c>
      <c r="J1121">
        <v>0.86</v>
      </c>
      <c r="K1121">
        <v>4</v>
      </c>
      <c r="L1121">
        <v>2.64</v>
      </c>
      <c r="M1121">
        <v>19</v>
      </c>
      <c r="N1121">
        <v>519.82000000000005</v>
      </c>
      <c r="O1121">
        <v>268.39</v>
      </c>
      <c r="P1121">
        <v>251.43</v>
      </c>
      <c r="Q1121">
        <v>3.02</v>
      </c>
      <c r="R1121">
        <v>1.46</v>
      </c>
      <c r="S1121">
        <v>0.69</v>
      </c>
      <c r="T1121">
        <v>3</v>
      </c>
      <c r="U1121">
        <v>3.3</v>
      </c>
      <c r="V1121">
        <v>3.02</v>
      </c>
      <c r="W1121">
        <v>1</v>
      </c>
      <c r="X1121">
        <v>54.16</v>
      </c>
      <c r="Y1121" s="13">
        <f t="shared" si="85"/>
        <v>37.911999999999999</v>
      </c>
      <c r="Z1121" s="13">
        <f t="shared" si="86"/>
        <v>30.329599999999999</v>
      </c>
      <c r="AA1121" s="71">
        <f t="shared" si="87"/>
        <v>1028.57</v>
      </c>
      <c r="AB1121" s="72">
        <f t="shared" si="88"/>
        <v>73.469285714285704</v>
      </c>
    </row>
    <row r="1122" spans="3:28" x14ac:dyDescent="0.35">
      <c r="C1122" t="s">
        <v>132</v>
      </c>
      <c r="D1122">
        <v>27.37</v>
      </c>
      <c r="E1122">
        <v>1.1299999999999999</v>
      </c>
      <c r="F1122">
        <v>10.92</v>
      </c>
      <c r="G1122">
        <v>791.39</v>
      </c>
      <c r="H1122">
        <v>0</v>
      </c>
      <c r="I1122">
        <v>1.29</v>
      </c>
      <c r="J1122">
        <v>0.85</v>
      </c>
      <c r="K1122">
        <v>4</v>
      </c>
      <c r="L1122">
        <v>2.63</v>
      </c>
      <c r="M1122">
        <v>19</v>
      </c>
      <c r="N1122">
        <v>519.99</v>
      </c>
      <c r="O1122">
        <v>268.48</v>
      </c>
      <c r="P1122">
        <v>251.51</v>
      </c>
      <c r="Q1122">
        <v>3.04</v>
      </c>
      <c r="R1122">
        <v>1.44</v>
      </c>
      <c r="S1122">
        <v>0.69</v>
      </c>
      <c r="T1122">
        <v>3</v>
      </c>
      <c r="U1122">
        <v>3.29</v>
      </c>
      <c r="V1122">
        <v>3.04</v>
      </c>
      <c r="W1122">
        <v>1</v>
      </c>
      <c r="X1122">
        <v>54.65</v>
      </c>
      <c r="Y1122" s="13">
        <f t="shared" si="85"/>
        <v>38.255000000000003</v>
      </c>
      <c r="Z1122" s="13">
        <f t="shared" si="86"/>
        <v>30.603999999999999</v>
      </c>
      <c r="AA1122" s="71">
        <f t="shared" si="87"/>
        <v>1038.49</v>
      </c>
      <c r="AB1122" s="72">
        <f t="shared" si="88"/>
        <v>74.17785714285715</v>
      </c>
    </row>
    <row r="1123" spans="3:28" x14ac:dyDescent="0.35">
      <c r="C1123" t="s">
        <v>132</v>
      </c>
      <c r="D1123">
        <v>27.38</v>
      </c>
      <c r="E1123">
        <v>1.1299999999999999</v>
      </c>
      <c r="F1123">
        <v>10.92</v>
      </c>
      <c r="G1123">
        <v>798.45</v>
      </c>
      <c r="H1123">
        <v>0</v>
      </c>
      <c r="I1123">
        <v>1.29</v>
      </c>
      <c r="J1123">
        <v>0.85</v>
      </c>
      <c r="K1123">
        <v>4</v>
      </c>
      <c r="L1123">
        <v>2.63</v>
      </c>
      <c r="M1123">
        <v>19</v>
      </c>
      <c r="N1123">
        <v>520.14</v>
      </c>
      <c r="O1123">
        <v>268.56</v>
      </c>
      <c r="P1123">
        <v>251.59</v>
      </c>
      <c r="Q1123">
        <v>3.05</v>
      </c>
      <c r="R1123">
        <v>1.42</v>
      </c>
      <c r="S1123">
        <v>0.69</v>
      </c>
      <c r="T1123">
        <v>3</v>
      </c>
      <c r="U1123">
        <v>3.29</v>
      </c>
      <c r="V1123">
        <v>3.05</v>
      </c>
      <c r="W1123">
        <v>1.01</v>
      </c>
      <c r="X1123">
        <v>54.8</v>
      </c>
      <c r="Y1123" s="13">
        <f t="shared" si="85"/>
        <v>38.36</v>
      </c>
      <c r="Z1123" s="13">
        <f t="shared" si="86"/>
        <v>30.687999999999999</v>
      </c>
      <c r="AA1123" s="71">
        <f t="shared" si="87"/>
        <v>1038.4100000000001</v>
      </c>
      <c r="AB1123" s="72">
        <f t="shared" si="88"/>
        <v>74.172142857142859</v>
      </c>
    </row>
    <row r="1124" spans="3:28" x14ac:dyDescent="0.35">
      <c r="C1124" t="s">
        <v>132</v>
      </c>
      <c r="D1124">
        <v>27.39</v>
      </c>
      <c r="E1124">
        <v>1.1299999999999999</v>
      </c>
      <c r="F1124">
        <v>10.92</v>
      </c>
      <c r="G1124">
        <v>796.39</v>
      </c>
      <c r="H1124">
        <v>0</v>
      </c>
      <c r="I1124">
        <v>1.29</v>
      </c>
      <c r="J1124">
        <v>0.85</v>
      </c>
      <c r="K1124">
        <v>4</v>
      </c>
      <c r="L1124">
        <v>2.63</v>
      </c>
      <c r="M1124">
        <v>19</v>
      </c>
      <c r="N1124">
        <v>520.30999999999995</v>
      </c>
      <c r="O1124">
        <v>268.64999999999998</v>
      </c>
      <c r="P1124">
        <v>251.67</v>
      </c>
      <c r="Q1124">
        <v>3.04</v>
      </c>
      <c r="R1124">
        <v>1.43</v>
      </c>
      <c r="S1124">
        <v>0.69</v>
      </c>
      <c r="T1124">
        <v>3</v>
      </c>
      <c r="U1124">
        <v>3.29</v>
      </c>
      <c r="V1124">
        <v>3.04</v>
      </c>
      <c r="W1124">
        <v>1</v>
      </c>
      <c r="X1124">
        <v>54.72</v>
      </c>
      <c r="Y1124" s="13">
        <f t="shared" si="85"/>
        <v>38.303999999999995</v>
      </c>
      <c r="Z1124" s="13">
        <f t="shared" si="86"/>
        <v>30.643199999999997</v>
      </c>
      <c r="AA1124" s="71">
        <f t="shared" si="87"/>
        <v>1038.33</v>
      </c>
      <c r="AB1124" s="72">
        <f t="shared" si="88"/>
        <v>74.166428571428568</v>
      </c>
    </row>
    <row r="1125" spans="3:28" x14ac:dyDescent="0.35">
      <c r="C1125" t="s">
        <v>132</v>
      </c>
      <c r="D1125">
        <v>27.39</v>
      </c>
      <c r="E1125">
        <v>1.1299999999999999</v>
      </c>
      <c r="F1125">
        <v>11.01</v>
      </c>
      <c r="G1125">
        <v>791.1</v>
      </c>
      <c r="H1125">
        <v>0</v>
      </c>
      <c r="I1125">
        <v>1.28</v>
      </c>
      <c r="J1125">
        <v>0.86</v>
      </c>
      <c r="K1125">
        <v>4</v>
      </c>
      <c r="L1125">
        <v>2.63</v>
      </c>
      <c r="M1125">
        <v>19</v>
      </c>
      <c r="N1125">
        <v>520.47</v>
      </c>
      <c r="O1125">
        <v>268.73</v>
      </c>
      <c r="P1125">
        <v>251.74</v>
      </c>
      <c r="Q1125">
        <v>3.02</v>
      </c>
      <c r="R1125">
        <v>1.44</v>
      </c>
      <c r="S1125">
        <v>0.69</v>
      </c>
      <c r="T1125">
        <v>3</v>
      </c>
      <c r="U1125">
        <v>3.29</v>
      </c>
      <c r="V1125">
        <v>3.02</v>
      </c>
      <c r="W1125">
        <v>1</v>
      </c>
      <c r="X1125">
        <v>54.32</v>
      </c>
      <c r="Y1125" s="13">
        <f t="shared" si="85"/>
        <v>38.024000000000001</v>
      </c>
      <c r="Z1125" s="13">
        <f t="shared" si="86"/>
        <v>30.4192</v>
      </c>
      <c r="AA1125" s="71">
        <f t="shared" si="87"/>
        <v>1028.26</v>
      </c>
      <c r="AB1125" s="72">
        <f t="shared" si="88"/>
        <v>73.44714285714285</v>
      </c>
    </row>
    <row r="1126" spans="3:28" x14ac:dyDescent="0.35">
      <c r="C1126" t="s">
        <v>132</v>
      </c>
      <c r="D1126">
        <v>27.4</v>
      </c>
      <c r="E1126">
        <v>1.1100000000000001</v>
      </c>
      <c r="F1126">
        <v>11.01</v>
      </c>
      <c r="G1126">
        <v>790.74</v>
      </c>
      <c r="H1126">
        <v>0</v>
      </c>
      <c r="I1126">
        <v>1.27</v>
      </c>
      <c r="J1126">
        <v>0.86</v>
      </c>
      <c r="K1126">
        <v>4</v>
      </c>
      <c r="L1126">
        <v>2.64</v>
      </c>
      <c r="M1126">
        <v>19</v>
      </c>
      <c r="N1126">
        <v>520.64</v>
      </c>
      <c r="O1126">
        <v>268.81</v>
      </c>
      <c r="P1126">
        <v>251.82</v>
      </c>
      <c r="Q1126">
        <v>2.99</v>
      </c>
      <c r="R1126">
        <v>1.46</v>
      </c>
      <c r="S1126">
        <v>0.69</v>
      </c>
      <c r="T1126">
        <v>3</v>
      </c>
      <c r="U1126">
        <v>3.3</v>
      </c>
      <c r="V1126">
        <v>2.99</v>
      </c>
      <c r="W1126">
        <v>0.99</v>
      </c>
      <c r="X1126">
        <v>53.82</v>
      </c>
      <c r="Y1126" s="13">
        <f t="shared" si="85"/>
        <v>37.673999999999999</v>
      </c>
      <c r="Z1126" s="13">
        <f t="shared" si="86"/>
        <v>30.139200000000002</v>
      </c>
      <c r="AA1126" s="71">
        <f t="shared" si="87"/>
        <v>1018.1800000000001</v>
      </c>
      <c r="AB1126" s="72">
        <f t="shared" si="88"/>
        <v>72.727142857142866</v>
      </c>
    </row>
    <row r="1127" spans="3:28" x14ac:dyDescent="0.35">
      <c r="C1127" t="s">
        <v>132</v>
      </c>
      <c r="D1127">
        <v>27.41</v>
      </c>
      <c r="E1127">
        <v>1.1100000000000001</v>
      </c>
      <c r="F1127">
        <v>10.92</v>
      </c>
      <c r="G1127">
        <v>784.8</v>
      </c>
      <c r="H1127">
        <v>0</v>
      </c>
      <c r="I1127">
        <v>1.27</v>
      </c>
      <c r="J1127">
        <v>0.86</v>
      </c>
      <c r="K1127">
        <v>4</v>
      </c>
      <c r="L1127">
        <v>2.64</v>
      </c>
      <c r="M1127">
        <v>19</v>
      </c>
      <c r="N1127">
        <v>520.80999999999995</v>
      </c>
      <c r="O1127">
        <v>268.89999999999998</v>
      </c>
      <c r="P1127">
        <v>251.91</v>
      </c>
      <c r="Q1127">
        <v>2.96</v>
      </c>
      <c r="R1127">
        <v>1.46</v>
      </c>
      <c r="S1127">
        <v>0.69</v>
      </c>
      <c r="T1127">
        <v>3</v>
      </c>
      <c r="U1127">
        <v>3.3</v>
      </c>
      <c r="V1127">
        <v>2.96</v>
      </c>
      <c r="W1127">
        <v>0.98</v>
      </c>
      <c r="X1127">
        <v>53.34</v>
      </c>
      <c r="Y1127" s="13">
        <f t="shared" si="85"/>
        <v>37.338000000000001</v>
      </c>
      <c r="Z1127" s="13">
        <f t="shared" si="86"/>
        <v>29.8704</v>
      </c>
      <c r="AA1127" s="71">
        <f t="shared" si="87"/>
        <v>1018.09</v>
      </c>
      <c r="AB1127" s="72">
        <f t="shared" si="88"/>
        <v>72.720714285714294</v>
      </c>
    </row>
    <row r="1128" spans="3:28" x14ac:dyDescent="0.35">
      <c r="C1128" t="s">
        <v>132</v>
      </c>
      <c r="D1128">
        <v>27.42</v>
      </c>
      <c r="E1128">
        <v>1.1100000000000001</v>
      </c>
      <c r="F1128">
        <v>10.82</v>
      </c>
      <c r="G1128">
        <v>784.18</v>
      </c>
      <c r="H1128">
        <v>0</v>
      </c>
      <c r="I1128">
        <v>1.27</v>
      </c>
      <c r="J1128">
        <v>0.86</v>
      </c>
      <c r="K1128">
        <v>4</v>
      </c>
      <c r="L1128">
        <v>2.64</v>
      </c>
      <c r="M1128">
        <v>19</v>
      </c>
      <c r="N1128">
        <v>520.96</v>
      </c>
      <c r="O1128">
        <v>268.98</v>
      </c>
      <c r="P1128">
        <v>251.98</v>
      </c>
      <c r="Q1128">
        <v>2.95</v>
      </c>
      <c r="R1128">
        <v>1.45</v>
      </c>
      <c r="S1128">
        <v>0.69</v>
      </c>
      <c r="T1128">
        <v>3</v>
      </c>
      <c r="U1128">
        <v>3.3</v>
      </c>
      <c r="V1128">
        <v>2.95</v>
      </c>
      <c r="W1128">
        <v>0.97</v>
      </c>
      <c r="X1128">
        <v>53.17</v>
      </c>
      <c r="Y1128" s="13">
        <f t="shared" si="85"/>
        <v>37.219000000000001</v>
      </c>
      <c r="Z1128" s="13">
        <f t="shared" si="86"/>
        <v>29.775199999999998</v>
      </c>
      <c r="AA1128" s="71">
        <f t="shared" si="87"/>
        <v>1018.02</v>
      </c>
      <c r="AB1128" s="72">
        <f t="shared" si="88"/>
        <v>72.715714285714284</v>
      </c>
    </row>
    <row r="1129" spans="3:28" x14ac:dyDescent="0.35">
      <c r="C1129" t="s">
        <v>132</v>
      </c>
      <c r="D1129">
        <v>27.43</v>
      </c>
      <c r="E1129">
        <v>1.1100000000000001</v>
      </c>
      <c r="F1129">
        <v>10.73</v>
      </c>
      <c r="G1129">
        <v>786.11</v>
      </c>
      <c r="H1129">
        <v>0</v>
      </c>
      <c r="I1129">
        <v>1.27</v>
      </c>
      <c r="J1129">
        <v>0.85</v>
      </c>
      <c r="K1129">
        <v>4</v>
      </c>
      <c r="L1129">
        <v>2.64</v>
      </c>
      <c r="M1129">
        <v>19</v>
      </c>
      <c r="N1129">
        <v>521.13</v>
      </c>
      <c r="O1129">
        <v>269.07</v>
      </c>
      <c r="P1129">
        <v>252.06</v>
      </c>
      <c r="Q1129">
        <v>2.95</v>
      </c>
      <c r="R1129">
        <v>1.45</v>
      </c>
      <c r="S1129">
        <v>0.69</v>
      </c>
      <c r="T1129">
        <v>3</v>
      </c>
      <c r="U1129">
        <v>3.3</v>
      </c>
      <c r="V1129">
        <v>2.95</v>
      </c>
      <c r="W1129">
        <v>0.97</v>
      </c>
      <c r="X1129">
        <v>53.14</v>
      </c>
      <c r="Y1129" s="13">
        <f t="shared" si="85"/>
        <v>37.198</v>
      </c>
      <c r="Z1129" s="13">
        <f t="shared" si="86"/>
        <v>29.758400000000002</v>
      </c>
      <c r="AA1129" s="71">
        <f t="shared" si="87"/>
        <v>1017.94</v>
      </c>
      <c r="AB1129" s="72">
        <f t="shared" si="88"/>
        <v>72.710000000000008</v>
      </c>
    </row>
    <row r="1130" spans="3:28" x14ac:dyDescent="0.35">
      <c r="C1130" t="s">
        <v>132</v>
      </c>
      <c r="D1130">
        <v>27.44</v>
      </c>
      <c r="E1130">
        <v>1.1100000000000001</v>
      </c>
      <c r="F1130">
        <v>10.82</v>
      </c>
      <c r="G1130">
        <v>783.44</v>
      </c>
      <c r="H1130">
        <v>0</v>
      </c>
      <c r="I1130">
        <v>1.26</v>
      </c>
      <c r="J1130">
        <v>0.86</v>
      </c>
      <c r="K1130">
        <v>4</v>
      </c>
      <c r="L1130">
        <v>2.64</v>
      </c>
      <c r="M1130">
        <v>19</v>
      </c>
      <c r="N1130">
        <v>521.28</v>
      </c>
      <c r="O1130">
        <v>269.14999999999998</v>
      </c>
      <c r="P1130">
        <v>252.14</v>
      </c>
      <c r="Q1130">
        <v>2.95</v>
      </c>
      <c r="R1130">
        <v>1.46</v>
      </c>
      <c r="S1130">
        <v>0.69</v>
      </c>
      <c r="T1130">
        <v>3</v>
      </c>
      <c r="U1130">
        <v>3.3</v>
      </c>
      <c r="V1130">
        <v>2.95</v>
      </c>
      <c r="W1130">
        <v>0.97</v>
      </c>
      <c r="X1130">
        <v>53.04</v>
      </c>
      <c r="Y1130" s="13">
        <f t="shared" si="85"/>
        <v>37.128</v>
      </c>
      <c r="Z1130" s="13">
        <f t="shared" si="86"/>
        <v>29.702399999999997</v>
      </c>
      <c r="AA1130" s="71">
        <f t="shared" si="87"/>
        <v>1007.86</v>
      </c>
      <c r="AB1130" s="72">
        <f t="shared" si="88"/>
        <v>71.989999999999995</v>
      </c>
    </row>
    <row r="1131" spans="3:28" x14ac:dyDescent="0.35">
      <c r="C1131" t="s">
        <v>132</v>
      </c>
      <c r="D1131">
        <v>27.45</v>
      </c>
      <c r="E1131">
        <v>1.1000000000000001</v>
      </c>
      <c r="F1131">
        <v>10.92</v>
      </c>
      <c r="G1131">
        <v>776.46</v>
      </c>
      <c r="H1131">
        <v>0</v>
      </c>
      <c r="I1131">
        <v>1.26</v>
      </c>
      <c r="J1131">
        <v>0.87</v>
      </c>
      <c r="K1131">
        <v>4</v>
      </c>
      <c r="L1131">
        <v>2.64</v>
      </c>
      <c r="M1131">
        <v>19</v>
      </c>
      <c r="N1131">
        <v>521.45000000000005</v>
      </c>
      <c r="O1131">
        <v>269.24</v>
      </c>
      <c r="P1131">
        <v>252.22</v>
      </c>
      <c r="Q1131">
        <v>2.93</v>
      </c>
      <c r="R1131">
        <v>1.48</v>
      </c>
      <c r="S1131">
        <v>0.69</v>
      </c>
      <c r="T1131">
        <v>3</v>
      </c>
      <c r="U1131">
        <v>3.31</v>
      </c>
      <c r="V1131">
        <v>2.93</v>
      </c>
      <c r="W1131">
        <v>0.97</v>
      </c>
      <c r="X1131">
        <v>52.8</v>
      </c>
      <c r="Y1131" s="13">
        <f t="shared" si="85"/>
        <v>36.959999999999994</v>
      </c>
      <c r="Z1131" s="13">
        <f t="shared" si="86"/>
        <v>29.567999999999998</v>
      </c>
      <c r="AA1131" s="71">
        <f t="shared" si="87"/>
        <v>1007.78</v>
      </c>
      <c r="AB1131" s="72">
        <f t="shared" si="88"/>
        <v>71.984285714285718</v>
      </c>
    </row>
    <row r="1132" spans="3:28" x14ac:dyDescent="0.35">
      <c r="C1132" t="s">
        <v>132</v>
      </c>
      <c r="D1132">
        <v>27.45</v>
      </c>
      <c r="E1132">
        <v>1.1000000000000001</v>
      </c>
      <c r="F1132">
        <v>11.01</v>
      </c>
      <c r="G1132">
        <v>778.34</v>
      </c>
      <c r="H1132">
        <v>0</v>
      </c>
      <c r="I1132">
        <v>1.26</v>
      </c>
      <c r="J1132">
        <v>0.88</v>
      </c>
      <c r="K1132">
        <v>4</v>
      </c>
      <c r="L1132">
        <v>2.65</v>
      </c>
      <c r="M1132">
        <v>19</v>
      </c>
      <c r="N1132">
        <v>521.61</v>
      </c>
      <c r="O1132">
        <v>269.31</v>
      </c>
      <c r="P1132">
        <v>252.29</v>
      </c>
      <c r="Q1132">
        <v>2.92</v>
      </c>
      <c r="R1132">
        <v>1.5</v>
      </c>
      <c r="S1132">
        <v>0.69</v>
      </c>
      <c r="T1132">
        <v>3</v>
      </c>
      <c r="U1132">
        <v>3.31</v>
      </c>
      <c r="V1132">
        <v>2.92</v>
      </c>
      <c r="W1132">
        <v>0.96</v>
      </c>
      <c r="X1132">
        <v>52.69</v>
      </c>
      <c r="Y1132" s="13">
        <f t="shared" si="85"/>
        <v>36.882999999999996</v>
      </c>
      <c r="Z1132" s="13">
        <f t="shared" si="86"/>
        <v>29.506399999999999</v>
      </c>
      <c r="AA1132" s="71">
        <f t="shared" si="87"/>
        <v>1007.71</v>
      </c>
      <c r="AB1132" s="72">
        <f t="shared" si="88"/>
        <v>71.979285714285723</v>
      </c>
    </row>
    <row r="1133" spans="3:28" x14ac:dyDescent="0.35">
      <c r="C1133" t="s">
        <v>132</v>
      </c>
      <c r="D1133">
        <v>27.46</v>
      </c>
      <c r="E1133">
        <v>1.1100000000000001</v>
      </c>
      <c r="F1133">
        <v>11.3</v>
      </c>
      <c r="G1133">
        <v>776.52</v>
      </c>
      <c r="H1133">
        <v>0</v>
      </c>
      <c r="I1133">
        <v>1.26</v>
      </c>
      <c r="J1133">
        <v>0.89</v>
      </c>
      <c r="K1133">
        <v>4</v>
      </c>
      <c r="L1133">
        <v>2.65</v>
      </c>
      <c r="M1133">
        <v>19</v>
      </c>
      <c r="N1133">
        <v>521.78</v>
      </c>
      <c r="O1133">
        <v>269.39999999999998</v>
      </c>
      <c r="P1133">
        <v>252.38</v>
      </c>
      <c r="Q1133">
        <v>2.93</v>
      </c>
      <c r="R1133">
        <v>1.52</v>
      </c>
      <c r="S1133">
        <v>0.69</v>
      </c>
      <c r="T1133">
        <v>3</v>
      </c>
      <c r="U1133">
        <v>3.31</v>
      </c>
      <c r="V1133">
        <v>2.93</v>
      </c>
      <c r="W1133">
        <v>0.97</v>
      </c>
      <c r="X1133">
        <v>52.78</v>
      </c>
      <c r="Y1133" s="13">
        <f t="shared" si="85"/>
        <v>36.946000000000005</v>
      </c>
      <c r="Z1133" s="13">
        <f t="shared" si="86"/>
        <v>29.556800000000003</v>
      </c>
      <c r="AA1133" s="71">
        <f t="shared" si="87"/>
        <v>1007.62</v>
      </c>
      <c r="AB1133" s="72">
        <f t="shared" si="88"/>
        <v>71.972857142857137</v>
      </c>
    </row>
    <row r="1134" spans="3:28" x14ac:dyDescent="0.35">
      <c r="C1134" t="s">
        <v>132</v>
      </c>
      <c r="D1134">
        <v>27.47</v>
      </c>
      <c r="E1134">
        <v>1.1100000000000001</v>
      </c>
      <c r="F1134">
        <v>11.3</v>
      </c>
      <c r="G1134">
        <v>780.92</v>
      </c>
      <c r="H1134">
        <v>0</v>
      </c>
      <c r="I1134">
        <v>1.26</v>
      </c>
      <c r="J1134">
        <v>0.89</v>
      </c>
      <c r="K1134">
        <v>4</v>
      </c>
      <c r="L1134">
        <v>2.65</v>
      </c>
      <c r="M1134">
        <v>19</v>
      </c>
      <c r="N1134">
        <v>521.95000000000005</v>
      </c>
      <c r="O1134">
        <v>269.49</v>
      </c>
      <c r="P1134">
        <v>252.46</v>
      </c>
      <c r="Q1134">
        <v>2.94</v>
      </c>
      <c r="R1134">
        <v>1.52</v>
      </c>
      <c r="S1134">
        <v>0.69</v>
      </c>
      <c r="T1134">
        <v>3</v>
      </c>
      <c r="U1134">
        <v>3.31</v>
      </c>
      <c r="V1134">
        <v>2.94</v>
      </c>
      <c r="W1134">
        <v>0.97</v>
      </c>
      <c r="X1134">
        <v>53.03</v>
      </c>
      <c r="Y1134" s="13">
        <f t="shared" si="85"/>
        <v>37.121000000000002</v>
      </c>
      <c r="Z1134" s="13">
        <f t="shared" si="86"/>
        <v>29.696800000000003</v>
      </c>
      <c r="AA1134" s="71">
        <f t="shared" si="87"/>
        <v>1007.54</v>
      </c>
      <c r="AB1134" s="72">
        <f t="shared" si="88"/>
        <v>71.967142857142861</v>
      </c>
    </row>
    <row r="1135" spans="3:28" x14ac:dyDescent="0.35">
      <c r="C1135" t="s">
        <v>132</v>
      </c>
      <c r="D1135">
        <v>27.48</v>
      </c>
      <c r="E1135">
        <v>1.1100000000000001</v>
      </c>
      <c r="F1135">
        <v>11.2</v>
      </c>
      <c r="G1135">
        <v>780.67</v>
      </c>
      <c r="H1135">
        <v>0</v>
      </c>
      <c r="I1135">
        <v>1.27</v>
      </c>
      <c r="J1135">
        <v>0.89</v>
      </c>
      <c r="K1135">
        <v>4</v>
      </c>
      <c r="L1135">
        <v>2.64</v>
      </c>
      <c r="M1135">
        <v>19</v>
      </c>
      <c r="N1135">
        <v>522.1</v>
      </c>
      <c r="O1135">
        <v>269.57</v>
      </c>
      <c r="P1135">
        <v>252.53</v>
      </c>
      <c r="Q1135">
        <v>2.95</v>
      </c>
      <c r="R1135">
        <v>1.51</v>
      </c>
      <c r="S1135">
        <v>0.69</v>
      </c>
      <c r="T1135">
        <v>3</v>
      </c>
      <c r="U1135">
        <v>3.31</v>
      </c>
      <c r="V1135">
        <v>2.95</v>
      </c>
      <c r="W1135">
        <v>0.98</v>
      </c>
      <c r="X1135">
        <v>53.3</v>
      </c>
      <c r="Y1135" s="13">
        <f t="shared" si="85"/>
        <v>37.309999999999995</v>
      </c>
      <c r="Z1135" s="13">
        <f t="shared" si="86"/>
        <v>29.847999999999999</v>
      </c>
      <c r="AA1135" s="71">
        <f t="shared" si="87"/>
        <v>1017.47</v>
      </c>
      <c r="AB1135" s="72">
        <f t="shared" si="88"/>
        <v>72.676428571428573</v>
      </c>
    </row>
    <row r="1136" spans="3:28" x14ac:dyDescent="0.35">
      <c r="C1136" t="s">
        <v>132</v>
      </c>
      <c r="D1136">
        <v>27.49</v>
      </c>
      <c r="E1136">
        <v>1.1200000000000001</v>
      </c>
      <c r="F1136">
        <v>11.2</v>
      </c>
      <c r="G1136">
        <v>783.47</v>
      </c>
      <c r="H1136">
        <v>0</v>
      </c>
      <c r="I1136">
        <v>1.27</v>
      </c>
      <c r="J1136">
        <v>0.88</v>
      </c>
      <c r="K1136">
        <v>4</v>
      </c>
      <c r="L1136">
        <v>2.64</v>
      </c>
      <c r="M1136">
        <v>19</v>
      </c>
      <c r="N1136">
        <v>522.27</v>
      </c>
      <c r="O1136">
        <v>269.66000000000003</v>
      </c>
      <c r="P1136">
        <v>252.61</v>
      </c>
      <c r="Q1136">
        <v>2.97</v>
      </c>
      <c r="R1136">
        <v>1.5</v>
      </c>
      <c r="S1136">
        <v>0.68</v>
      </c>
      <c r="T1136">
        <v>3</v>
      </c>
      <c r="U1136">
        <v>3.31</v>
      </c>
      <c r="V1136">
        <v>2.97</v>
      </c>
      <c r="W1136">
        <v>0.98</v>
      </c>
      <c r="X1136">
        <v>53.59</v>
      </c>
      <c r="Y1136" s="13">
        <f t="shared" si="85"/>
        <v>37.512999999999998</v>
      </c>
      <c r="Z1136" s="13">
        <f t="shared" si="86"/>
        <v>30.010400000000001</v>
      </c>
      <c r="AA1136" s="71">
        <f t="shared" si="87"/>
        <v>1017.39</v>
      </c>
      <c r="AB1136" s="72">
        <f t="shared" si="88"/>
        <v>72.670714285714283</v>
      </c>
    </row>
    <row r="1137" spans="3:28" x14ac:dyDescent="0.35">
      <c r="C1137" t="s">
        <v>132</v>
      </c>
      <c r="D1137">
        <v>27.5</v>
      </c>
      <c r="E1137">
        <v>1.1200000000000001</v>
      </c>
      <c r="F1137">
        <v>11.3</v>
      </c>
      <c r="G1137">
        <v>785.98</v>
      </c>
      <c r="H1137">
        <v>0</v>
      </c>
      <c r="I1137">
        <v>1.28</v>
      </c>
      <c r="J1137">
        <v>0.89</v>
      </c>
      <c r="K1137">
        <v>4</v>
      </c>
      <c r="L1137">
        <v>2.64</v>
      </c>
      <c r="M1137">
        <v>19</v>
      </c>
      <c r="N1137">
        <v>522.41999999999996</v>
      </c>
      <c r="O1137">
        <v>269.74</v>
      </c>
      <c r="P1137">
        <v>252.69</v>
      </c>
      <c r="Q1137">
        <v>2.99</v>
      </c>
      <c r="R1137">
        <v>1.5</v>
      </c>
      <c r="S1137">
        <v>0.68</v>
      </c>
      <c r="T1137">
        <v>3</v>
      </c>
      <c r="U1137">
        <v>3.3</v>
      </c>
      <c r="V1137">
        <v>2.99</v>
      </c>
      <c r="W1137">
        <v>0.99</v>
      </c>
      <c r="X1137">
        <v>53.97</v>
      </c>
      <c r="Y1137" s="13">
        <f t="shared" si="85"/>
        <v>37.778999999999996</v>
      </c>
      <c r="Z1137" s="13">
        <f t="shared" si="86"/>
        <v>30.223199999999999</v>
      </c>
      <c r="AA1137" s="71">
        <f t="shared" si="87"/>
        <v>1027.31</v>
      </c>
      <c r="AB1137" s="72">
        <f t="shared" si="88"/>
        <v>73.379285714285714</v>
      </c>
    </row>
    <row r="1138" spans="3:28" x14ac:dyDescent="0.35">
      <c r="C1138" t="s">
        <v>132</v>
      </c>
      <c r="D1138">
        <v>27.5</v>
      </c>
      <c r="E1138">
        <v>1.1299999999999999</v>
      </c>
      <c r="F1138">
        <v>11.49</v>
      </c>
      <c r="G1138">
        <v>788.07</v>
      </c>
      <c r="H1138">
        <v>0</v>
      </c>
      <c r="I1138">
        <v>1.28</v>
      </c>
      <c r="J1138">
        <v>0.9</v>
      </c>
      <c r="K1138">
        <v>4</v>
      </c>
      <c r="L1138">
        <v>2.64</v>
      </c>
      <c r="M1138">
        <v>19</v>
      </c>
      <c r="N1138">
        <v>522.59</v>
      </c>
      <c r="O1138">
        <v>269.82</v>
      </c>
      <c r="P1138">
        <v>252.77</v>
      </c>
      <c r="Q1138">
        <v>3.01</v>
      </c>
      <c r="R1138">
        <v>1.51</v>
      </c>
      <c r="S1138">
        <v>0.68</v>
      </c>
      <c r="T1138">
        <v>3</v>
      </c>
      <c r="U1138">
        <v>3.3</v>
      </c>
      <c r="V1138">
        <v>3.01</v>
      </c>
      <c r="W1138">
        <v>0.99</v>
      </c>
      <c r="X1138">
        <v>54.38</v>
      </c>
      <c r="Y1138" s="13">
        <f t="shared" si="85"/>
        <v>38.066000000000003</v>
      </c>
      <c r="Z1138" s="13">
        <f t="shared" si="86"/>
        <v>30.452800000000003</v>
      </c>
      <c r="AA1138" s="71">
        <f t="shared" si="87"/>
        <v>1027.23</v>
      </c>
      <c r="AB1138" s="72">
        <f t="shared" si="88"/>
        <v>73.373571428571424</v>
      </c>
    </row>
    <row r="1139" spans="3:28" x14ac:dyDescent="0.35">
      <c r="C1139" t="s">
        <v>132</v>
      </c>
      <c r="D1139">
        <v>27.51</v>
      </c>
      <c r="E1139">
        <v>1.1299999999999999</v>
      </c>
      <c r="F1139">
        <v>11.68</v>
      </c>
      <c r="G1139">
        <v>791.82</v>
      </c>
      <c r="H1139">
        <v>0</v>
      </c>
      <c r="I1139">
        <v>1.29</v>
      </c>
      <c r="J1139">
        <v>0.9</v>
      </c>
      <c r="K1139">
        <v>4</v>
      </c>
      <c r="L1139">
        <v>2.64</v>
      </c>
      <c r="M1139">
        <v>19</v>
      </c>
      <c r="N1139">
        <v>522.75</v>
      </c>
      <c r="O1139">
        <v>269.89999999999998</v>
      </c>
      <c r="P1139">
        <v>252.84</v>
      </c>
      <c r="Q1139">
        <v>3.04</v>
      </c>
      <c r="R1139">
        <v>1.52</v>
      </c>
      <c r="S1139">
        <v>0.68</v>
      </c>
      <c r="T1139">
        <v>3</v>
      </c>
      <c r="U1139">
        <v>3.3</v>
      </c>
      <c r="V1139">
        <v>3.04</v>
      </c>
      <c r="W1139">
        <v>1</v>
      </c>
      <c r="X1139">
        <v>54.9</v>
      </c>
      <c r="Y1139" s="13">
        <f t="shared" si="85"/>
        <v>38.43</v>
      </c>
      <c r="Z1139" s="13">
        <f t="shared" si="86"/>
        <v>30.744</v>
      </c>
      <c r="AA1139" s="71">
        <f t="shared" si="87"/>
        <v>1037.1600000000001</v>
      </c>
      <c r="AB1139" s="72">
        <f t="shared" si="88"/>
        <v>74.082857142857151</v>
      </c>
    </row>
    <row r="1140" spans="3:28" x14ac:dyDescent="0.35">
      <c r="C1140" t="s">
        <v>132</v>
      </c>
      <c r="D1140">
        <v>27.52</v>
      </c>
      <c r="E1140">
        <v>1.1399999999999999</v>
      </c>
      <c r="F1140">
        <v>11.87</v>
      </c>
      <c r="G1140">
        <v>788.05</v>
      </c>
      <c r="H1140">
        <v>0</v>
      </c>
      <c r="I1140">
        <v>1.3</v>
      </c>
      <c r="J1140">
        <v>0.91</v>
      </c>
      <c r="K1140">
        <v>4</v>
      </c>
      <c r="L1140">
        <v>2.64</v>
      </c>
      <c r="M1140">
        <v>19</v>
      </c>
      <c r="N1140">
        <v>522.91999999999996</v>
      </c>
      <c r="O1140">
        <v>269.99</v>
      </c>
      <c r="P1140">
        <v>252.93</v>
      </c>
      <c r="Q1140">
        <v>3.06</v>
      </c>
      <c r="R1140">
        <v>1.53</v>
      </c>
      <c r="S1140">
        <v>0.67</v>
      </c>
      <c r="T1140">
        <v>3</v>
      </c>
      <c r="U1140">
        <v>3.3</v>
      </c>
      <c r="V1140">
        <v>3.06</v>
      </c>
      <c r="W1140">
        <v>1.01</v>
      </c>
      <c r="X1140">
        <v>55.35</v>
      </c>
      <c r="Y1140" s="13">
        <f t="shared" si="85"/>
        <v>38.744999999999997</v>
      </c>
      <c r="Z1140" s="13">
        <f t="shared" si="86"/>
        <v>30.995999999999999</v>
      </c>
      <c r="AA1140" s="71">
        <f t="shared" si="87"/>
        <v>1047.07</v>
      </c>
      <c r="AB1140" s="72">
        <f t="shared" si="88"/>
        <v>74.790714285714287</v>
      </c>
    </row>
    <row r="1141" spans="3:28" x14ac:dyDescent="0.35">
      <c r="C1141" t="s">
        <v>132</v>
      </c>
      <c r="D1141">
        <v>27.53</v>
      </c>
      <c r="E1141">
        <v>1.1499999999999999</v>
      </c>
      <c r="F1141">
        <v>11.97</v>
      </c>
      <c r="G1141">
        <v>788.04</v>
      </c>
      <c r="H1141">
        <v>0</v>
      </c>
      <c r="I1141">
        <v>1.3</v>
      </c>
      <c r="J1141">
        <v>0.91</v>
      </c>
      <c r="K1141">
        <v>4</v>
      </c>
      <c r="L1141">
        <v>2.64</v>
      </c>
      <c r="M1141">
        <v>19</v>
      </c>
      <c r="N1141">
        <v>523.09</v>
      </c>
      <c r="O1141">
        <v>270.08</v>
      </c>
      <c r="P1141">
        <v>253.01</v>
      </c>
      <c r="Q1141">
        <v>3.08</v>
      </c>
      <c r="R1141">
        <v>1.52</v>
      </c>
      <c r="S1141">
        <v>0.67</v>
      </c>
      <c r="T1141">
        <v>3</v>
      </c>
      <c r="U1141">
        <v>3.29</v>
      </c>
      <c r="V1141">
        <v>3.08</v>
      </c>
      <c r="W1141">
        <v>1.02</v>
      </c>
      <c r="X1141">
        <v>55.73</v>
      </c>
      <c r="Y1141" s="13">
        <f t="shared" si="85"/>
        <v>39.010999999999996</v>
      </c>
      <c r="Z1141" s="13">
        <f t="shared" si="86"/>
        <v>31.208799999999997</v>
      </c>
      <c r="AA1141" s="71">
        <f t="shared" si="87"/>
        <v>1046.99</v>
      </c>
      <c r="AB1141" s="72">
        <f t="shared" si="88"/>
        <v>74.784999999999997</v>
      </c>
    </row>
    <row r="1142" spans="3:28" x14ac:dyDescent="0.35">
      <c r="C1142" t="s">
        <v>132</v>
      </c>
      <c r="D1142">
        <v>27.54</v>
      </c>
      <c r="E1142">
        <v>1.1499999999999999</v>
      </c>
      <c r="F1142">
        <v>11.78</v>
      </c>
      <c r="G1142">
        <v>791.36</v>
      </c>
      <c r="H1142">
        <v>0</v>
      </c>
      <c r="I1142">
        <v>1.31</v>
      </c>
      <c r="J1142">
        <v>0.9</v>
      </c>
      <c r="K1142">
        <v>4</v>
      </c>
      <c r="L1142">
        <v>2.64</v>
      </c>
      <c r="M1142">
        <v>19</v>
      </c>
      <c r="N1142">
        <v>523.24</v>
      </c>
      <c r="O1142">
        <v>270.16000000000003</v>
      </c>
      <c r="P1142">
        <v>253.08</v>
      </c>
      <c r="Q1142">
        <v>3.1</v>
      </c>
      <c r="R1142">
        <v>1.51</v>
      </c>
      <c r="S1142">
        <v>0.66</v>
      </c>
      <c r="T1142">
        <v>3</v>
      </c>
      <c r="U1142">
        <v>3.29</v>
      </c>
      <c r="V1142">
        <v>3.1</v>
      </c>
      <c r="W1142">
        <v>1.02</v>
      </c>
      <c r="X1142">
        <v>55.98</v>
      </c>
      <c r="Y1142" s="13">
        <f t="shared" si="85"/>
        <v>39.185999999999993</v>
      </c>
      <c r="Z1142" s="13">
        <f t="shared" si="86"/>
        <v>31.348799999999997</v>
      </c>
      <c r="AA1142" s="71">
        <f t="shared" si="87"/>
        <v>1056.92</v>
      </c>
      <c r="AB1142" s="72">
        <f t="shared" si="88"/>
        <v>75.494285714285724</v>
      </c>
    </row>
    <row r="1143" spans="3:28" x14ac:dyDescent="0.35">
      <c r="C1143" t="s">
        <v>132</v>
      </c>
      <c r="D1143">
        <v>27.55</v>
      </c>
      <c r="E1143">
        <v>1.1499999999999999</v>
      </c>
      <c r="F1143">
        <v>11.68</v>
      </c>
      <c r="G1143">
        <v>792.78</v>
      </c>
      <c r="H1143">
        <v>0</v>
      </c>
      <c r="I1143">
        <v>1.31</v>
      </c>
      <c r="J1143">
        <v>0.89</v>
      </c>
      <c r="K1143">
        <v>4</v>
      </c>
      <c r="L1143">
        <v>2.63</v>
      </c>
      <c r="M1143">
        <v>19</v>
      </c>
      <c r="N1143">
        <v>523.41</v>
      </c>
      <c r="O1143">
        <v>270.25</v>
      </c>
      <c r="P1143">
        <v>253.17</v>
      </c>
      <c r="Q1143">
        <v>3.1</v>
      </c>
      <c r="R1143">
        <v>1.49</v>
      </c>
      <c r="S1143">
        <v>0.66</v>
      </c>
      <c r="T1143">
        <v>3</v>
      </c>
      <c r="U1143">
        <v>3.29</v>
      </c>
      <c r="V1143">
        <v>3.1</v>
      </c>
      <c r="W1143">
        <v>1.02</v>
      </c>
      <c r="X1143">
        <v>56.12</v>
      </c>
      <c r="Y1143" s="13">
        <f t="shared" si="85"/>
        <v>39.283999999999999</v>
      </c>
      <c r="Z1143" s="13">
        <f t="shared" si="86"/>
        <v>31.427199999999999</v>
      </c>
      <c r="AA1143" s="71">
        <f t="shared" si="87"/>
        <v>1056.83</v>
      </c>
      <c r="AB1143" s="72">
        <f t="shared" si="88"/>
        <v>75.487857142857138</v>
      </c>
    </row>
    <row r="1144" spans="3:28" x14ac:dyDescent="0.35">
      <c r="C1144" t="s">
        <v>132</v>
      </c>
      <c r="D1144">
        <v>27.56</v>
      </c>
      <c r="E1144">
        <v>1.1499999999999999</v>
      </c>
      <c r="F1144">
        <v>11.59</v>
      </c>
      <c r="G1144">
        <v>790.4</v>
      </c>
      <c r="H1144">
        <v>0</v>
      </c>
      <c r="I1144">
        <v>1.31</v>
      </c>
      <c r="J1144">
        <v>0.88</v>
      </c>
      <c r="K1144">
        <v>4</v>
      </c>
      <c r="L1144">
        <v>2.63</v>
      </c>
      <c r="M1144">
        <v>19</v>
      </c>
      <c r="N1144">
        <v>523.55999999999995</v>
      </c>
      <c r="O1144">
        <v>270.32</v>
      </c>
      <c r="P1144">
        <v>253.24</v>
      </c>
      <c r="Q1144">
        <v>3.11</v>
      </c>
      <c r="R1144">
        <v>1.47</v>
      </c>
      <c r="S1144">
        <v>0.66</v>
      </c>
      <c r="T1144">
        <v>3</v>
      </c>
      <c r="U1144">
        <v>3.29</v>
      </c>
      <c r="V1144">
        <v>3.11</v>
      </c>
      <c r="W1144">
        <v>1.02</v>
      </c>
      <c r="X1144">
        <v>56.18</v>
      </c>
      <c r="Y1144" s="13">
        <f t="shared" si="85"/>
        <v>39.326000000000001</v>
      </c>
      <c r="Z1144" s="13">
        <f t="shared" si="86"/>
        <v>31.460799999999999</v>
      </c>
      <c r="AA1144" s="71">
        <f t="shared" si="87"/>
        <v>1056.76</v>
      </c>
      <c r="AB1144" s="72">
        <f t="shared" si="88"/>
        <v>75.482857142857142</v>
      </c>
    </row>
    <row r="1145" spans="3:28" x14ac:dyDescent="0.35">
      <c r="C1145" t="s">
        <v>132</v>
      </c>
      <c r="D1145">
        <v>27.57</v>
      </c>
      <c r="E1145">
        <v>1.1499999999999999</v>
      </c>
      <c r="F1145">
        <v>11.49</v>
      </c>
      <c r="G1145">
        <v>790.62</v>
      </c>
      <c r="H1145">
        <v>0</v>
      </c>
      <c r="I1145">
        <v>1.31</v>
      </c>
      <c r="J1145">
        <v>0.88</v>
      </c>
      <c r="K1145">
        <v>4</v>
      </c>
      <c r="L1145">
        <v>2.63</v>
      </c>
      <c r="M1145">
        <v>19</v>
      </c>
      <c r="N1145">
        <v>523.73</v>
      </c>
      <c r="O1145">
        <v>270.41000000000003</v>
      </c>
      <c r="P1145">
        <v>253.32</v>
      </c>
      <c r="Q1145">
        <v>3.09</v>
      </c>
      <c r="R1145">
        <v>1.47</v>
      </c>
      <c r="S1145">
        <v>0.66</v>
      </c>
      <c r="T1145">
        <v>3</v>
      </c>
      <c r="U1145">
        <v>3.29</v>
      </c>
      <c r="V1145">
        <v>3.09</v>
      </c>
      <c r="W1145">
        <v>1.02</v>
      </c>
      <c r="X1145">
        <v>55.99</v>
      </c>
      <c r="Y1145" s="13">
        <f t="shared" si="85"/>
        <v>39.192999999999998</v>
      </c>
      <c r="Z1145" s="13">
        <f t="shared" si="86"/>
        <v>31.354400000000002</v>
      </c>
      <c r="AA1145" s="71">
        <f t="shared" si="87"/>
        <v>1056.68</v>
      </c>
      <c r="AB1145" s="72">
        <f t="shared" si="88"/>
        <v>75.477142857142866</v>
      </c>
    </row>
    <row r="1146" spans="3:28" x14ac:dyDescent="0.35">
      <c r="C1146" t="s">
        <v>132</v>
      </c>
      <c r="D1146">
        <v>27.57</v>
      </c>
      <c r="E1146">
        <v>1.1499999999999999</v>
      </c>
      <c r="F1146">
        <v>11.49</v>
      </c>
      <c r="G1146">
        <v>788.37</v>
      </c>
      <c r="H1146">
        <v>0</v>
      </c>
      <c r="I1146">
        <v>1.3</v>
      </c>
      <c r="J1146">
        <v>0.88</v>
      </c>
      <c r="K1146">
        <v>4</v>
      </c>
      <c r="L1146">
        <v>2.63</v>
      </c>
      <c r="M1146">
        <v>19</v>
      </c>
      <c r="N1146">
        <v>523.91</v>
      </c>
      <c r="O1146">
        <v>270.5</v>
      </c>
      <c r="P1146">
        <v>253.41</v>
      </c>
      <c r="Q1146">
        <v>3.08</v>
      </c>
      <c r="R1146">
        <v>1.47</v>
      </c>
      <c r="S1146">
        <v>0.66</v>
      </c>
      <c r="T1146">
        <v>3</v>
      </c>
      <c r="U1146">
        <v>3.29</v>
      </c>
      <c r="V1146">
        <v>3.08</v>
      </c>
      <c r="W1146">
        <v>1.02</v>
      </c>
      <c r="X1146">
        <v>55.76</v>
      </c>
      <c r="Y1146" s="13">
        <f t="shared" si="85"/>
        <v>39.031999999999996</v>
      </c>
      <c r="Z1146" s="13">
        <f t="shared" si="86"/>
        <v>31.2256</v>
      </c>
      <c r="AA1146" s="71">
        <f t="shared" si="87"/>
        <v>1046.5899999999999</v>
      </c>
      <c r="AB1146" s="72">
        <f t="shared" si="88"/>
        <v>74.756428571428572</v>
      </c>
    </row>
    <row r="1147" spans="3:28" x14ac:dyDescent="0.35">
      <c r="C1147" t="s">
        <v>132</v>
      </c>
      <c r="D1147">
        <v>27.58</v>
      </c>
      <c r="E1147">
        <v>1.1399999999999999</v>
      </c>
      <c r="F1147">
        <v>11.49</v>
      </c>
      <c r="G1147">
        <v>785.46</v>
      </c>
      <c r="H1147">
        <v>0</v>
      </c>
      <c r="I1147">
        <v>1.3</v>
      </c>
      <c r="J1147">
        <v>0.89</v>
      </c>
      <c r="K1147">
        <v>4</v>
      </c>
      <c r="L1147">
        <v>2.63</v>
      </c>
      <c r="M1147">
        <v>19</v>
      </c>
      <c r="N1147">
        <v>524.05999999999995</v>
      </c>
      <c r="O1147">
        <v>270.58</v>
      </c>
      <c r="P1147">
        <v>253.48</v>
      </c>
      <c r="Q1147">
        <v>3.06</v>
      </c>
      <c r="R1147">
        <v>1.49</v>
      </c>
      <c r="S1147">
        <v>0.66</v>
      </c>
      <c r="T1147">
        <v>3</v>
      </c>
      <c r="U1147">
        <v>3.29</v>
      </c>
      <c r="V1147">
        <v>3.06</v>
      </c>
      <c r="W1147">
        <v>1.01</v>
      </c>
      <c r="X1147">
        <v>55.38</v>
      </c>
      <c r="Y1147" s="13">
        <f t="shared" si="85"/>
        <v>38.766000000000005</v>
      </c>
      <c r="Z1147" s="13">
        <f t="shared" si="86"/>
        <v>31.012800000000002</v>
      </c>
      <c r="AA1147" s="71">
        <f t="shared" si="87"/>
        <v>1046.52</v>
      </c>
      <c r="AB1147" s="72">
        <f t="shared" si="88"/>
        <v>74.751428571428576</v>
      </c>
    </row>
    <row r="1148" spans="3:28" x14ac:dyDescent="0.35">
      <c r="C1148" t="s">
        <v>132</v>
      </c>
      <c r="D1148">
        <v>27.59</v>
      </c>
      <c r="E1148">
        <v>1.1399999999999999</v>
      </c>
      <c r="F1148">
        <v>11.59</v>
      </c>
      <c r="G1148">
        <v>783.89</v>
      </c>
      <c r="H1148">
        <v>0</v>
      </c>
      <c r="I1148">
        <v>1.3</v>
      </c>
      <c r="J1148">
        <v>0.89</v>
      </c>
      <c r="K1148">
        <v>4</v>
      </c>
      <c r="L1148">
        <v>2.64</v>
      </c>
      <c r="M1148">
        <v>19</v>
      </c>
      <c r="N1148">
        <v>524.23</v>
      </c>
      <c r="O1148">
        <v>270.67</v>
      </c>
      <c r="P1148">
        <v>253.56</v>
      </c>
      <c r="Q1148">
        <v>3.05</v>
      </c>
      <c r="R1148">
        <v>1.5</v>
      </c>
      <c r="S1148">
        <v>0.67</v>
      </c>
      <c r="T1148">
        <v>3</v>
      </c>
      <c r="U1148">
        <v>3.3</v>
      </c>
      <c r="V1148">
        <v>3.05</v>
      </c>
      <c r="W1148">
        <v>1.01</v>
      </c>
      <c r="X1148">
        <v>55.17</v>
      </c>
      <c r="Y1148" s="13">
        <f t="shared" si="85"/>
        <v>38.619</v>
      </c>
      <c r="Z1148" s="13">
        <f t="shared" si="86"/>
        <v>30.895199999999999</v>
      </c>
      <c r="AA1148" s="71">
        <f t="shared" si="87"/>
        <v>1046.44</v>
      </c>
      <c r="AB1148" s="72">
        <f t="shared" si="88"/>
        <v>74.745714285714286</v>
      </c>
    </row>
    <row r="1149" spans="3:28" x14ac:dyDescent="0.35">
      <c r="C1149" t="s">
        <v>132</v>
      </c>
      <c r="D1149">
        <v>27.6</v>
      </c>
      <c r="E1149">
        <v>1.1399999999999999</v>
      </c>
      <c r="F1149">
        <v>11.68</v>
      </c>
      <c r="G1149">
        <v>784.13</v>
      </c>
      <c r="H1149">
        <v>0</v>
      </c>
      <c r="I1149">
        <v>1.29</v>
      </c>
      <c r="J1149">
        <v>0.9</v>
      </c>
      <c r="K1149">
        <v>4</v>
      </c>
      <c r="L1149">
        <v>2.64</v>
      </c>
      <c r="M1149">
        <v>19</v>
      </c>
      <c r="N1149">
        <v>524.38</v>
      </c>
      <c r="O1149">
        <v>270.75</v>
      </c>
      <c r="P1149">
        <v>253.63</v>
      </c>
      <c r="Q1149">
        <v>3.04</v>
      </c>
      <c r="R1149">
        <v>1.52</v>
      </c>
      <c r="S1149">
        <v>0.67</v>
      </c>
      <c r="T1149">
        <v>3</v>
      </c>
      <c r="U1149">
        <v>3.3</v>
      </c>
      <c r="V1149">
        <v>3.04</v>
      </c>
      <c r="W1149">
        <v>1</v>
      </c>
      <c r="X1149">
        <v>55.01</v>
      </c>
      <c r="Y1149" s="13">
        <f t="shared" si="85"/>
        <v>38.506999999999998</v>
      </c>
      <c r="Z1149" s="13">
        <f t="shared" si="86"/>
        <v>30.805599999999998</v>
      </c>
      <c r="AA1149" s="71">
        <f t="shared" si="87"/>
        <v>1036.3699999999999</v>
      </c>
      <c r="AB1149" s="72">
        <f t="shared" si="88"/>
        <v>74.026428571428568</v>
      </c>
    </row>
    <row r="1150" spans="3:28" x14ac:dyDescent="0.35">
      <c r="C1150" t="s">
        <v>132</v>
      </c>
      <c r="D1150">
        <v>27.61</v>
      </c>
      <c r="E1150">
        <v>1.1399999999999999</v>
      </c>
      <c r="F1150">
        <v>11.78</v>
      </c>
      <c r="G1150">
        <v>787.82</v>
      </c>
      <c r="H1150">
        <v>0</v>
      </c>
      <c r="I1150">
        <v>1.29</v>
      </c>
      <c r="J1150">
        <v>0.91</v>
      </c>
      <c r="K1150">
        <v>4</v>
      </c>
      <c r="L1150">
        <v>2.64</v>
      </c>
      <c r="M1150">
        <v>19</v>
      </c>
      <c r="N1150">
        <v>524.54999999999995</v>
      </c>
      <c r="O1150">
        <v>270.83</v>
      </c>
      <c r="P1150">
        <v>253.72</v>
      </c>
      <c r="Q1150">
        <v>3.03</v>
      </c>
      <c r="R1150">
        <v>1.53</v>
      </c>
      <c r="S1150">
        <v>0.67</v>
      </c>
      <c r="T1150">
        <v>3</v>
      </c>
      <c r="U1150">
        <v>3.3</v>
      </c>
      <c r="V1150">
        <v>3.03</v>
      </c>
      <c r="W1150">
        <v>1</v>
      </c>
      <c r="X1150">
        <v>54.83</v>
      </c>
      <c r="Y1150" s="13">
        <f t="shared" si="85"/>
        <v>38.381</v>
      </c>
      <c r="Z1150" s="13">
        <f t="shared" si="86"/>
        <v>30.704799999999999</v>
      </c>
      <c r="AA1150" s="71">
        <f t="shared" si="87"/>
        <v>1036.28</v>
      </c>
      <c r="AB1150" s="72">
        <f t="shared" si="88"/>
        <v>74.02</v>
      </c>
    </row>
    <row r="1151" spans="3:28" x14ac:dyDescent="0.35">
      <c r="C1151" t="s">
        <v>132</v>
      </c>
      <c r="D1151">
        <v>27.62</v>
      </c>
      <c r="E1151">
        <v>1.1299999999999999</v>
      </c>
      <c r="F1151">
        <v>11.87</v>
      </c>
      <c r="G1151">
        <v>792.05</v>
      </c>
      <c r="H1151">
        <v>0</v>
      </c>
      <c r="I1151">
        <v>1.29</v>
      </c>
      <c r="J1151">
        <v>0.92</v>
      </c>
      <c r="K1151">
        <v>4</v>
      </c>
      <c r="L1151">
        <v>2.65</v>
      </c>
      <c r="M1151">
        <v>19</v>
      </c>
      <c r="N1151">
        <v>524.70000000000005</v>
      </c>
      <c r="O1151">
        <v>270.91000000000003</v>
      </c>
      <c r="P1151">
        <v>253.79</v>
      </c>
      <c r="Q1151">
        <v>3.01</v>
      </c>
      <c r="R1151">
        <v>1.55</v>
      </c>
      <c r="S1151">
        <v>0.68</v>
      </c>
      <c r="T1151">
        <v>3</v>
      </c>
      <c r="U1151">
        <v>3.31</v>
      </c>
      <c r="V1151">
        <v>3.01</v>
      </c>
      <c r="W1151">
        <v>0.99</v>
      </c>
      <c r="X1151">
        <v>54.57</v>
      </c>
      <c r="Y1151" s="13">
        <f t="shared" si="85"/>
        <v>38.198999999999998</v>
      </c>
      <c r="Z1151" s="13">
        <f t="shared" si="86"/>
        <v>30.559200000000001</v>
      </c>
      <c r="AA1151" s="71">
        <f t="shared" si="87"/>
        <v>1036.21</v>
      </c>
      <c r="AB1151" s="72">
        <f t="shared" si="88"/>
        <v>74.015000000000001</v>
      </c>
    </row>
    <row r="1152" spans="3:28" x14ac:dyDescent="0.35">
      <c r="C1152" t="s">
        <v>132</v>
      </c>
      <c r="D1152">
        <v>27.63</v>
      </c>
      <c r="E1152">
        <v>1.1299999999999999</v>
      </c>
      <c r="F1152">
        <v>11.97</v>
      </c>
      <c r="G1152">
        <v>791.99</v>
      </c>
      <c r="H1152">
        <v>0</v>
      </c>
      <c r="I1152">
        <v>1.29</v>
      </c>
      <c r="J1152">
        <v>0.93</v>
      </c>
      <c r="K1152">
        <v>4</v>
      </c>
      <c r="L1152">
        <v>2.65</v>
      </c>
      <c r="M1152">
        <v>19</v>
      </c>
      <c r="N1152">
        <v>524.87</v>
      </c>
      <c r="O1152">
        <v>271</v>
      </c>
      <c r="P1152">
        <v>253.87</v>
      </c>
      <c r="Q1152">
        <v>3</v>
      </c>
      <c r="R1152">
        <v>1.56</v>
      </c>
      <c r="S1152">
        <v>0.69</v>
      </c>
      <c r="T1152">
        <v>3</v>
      </c>
      <c r="U1152">
        <v>3.31</v>
      </c>
      <c r="V1152">
        <v>3</v>
      </c>
      <c r="W1152">
        <v>0.99</v>
      </c>
      <c r="X1152">
        <v>54.35</v>
      </c>
      <c r="Y1152" s="13">
        <f t="shared" si="85"/>
        <v>38.045000000000002</v>
      </c>
      <c r="Z1152" s="13">
        <f t="shared" si="86"/>
        <v>30.436</v>
      </c>
      <c r="AA1152" s="71">
        <f t="shared" si="87"/>
        <v>1036.1300000000001</v>
      </c>
      <c r="AB1152" s="72">
        <f t="shared" si="88"/>
        <v>74.009285714285724</v>
      </c>
    </row>
    <row r="1153" spans="3:28" x14ac:dyDescent="0.35">
      <c r="C1153" t="s">
        <v>132</v>
      </c>
      <c r="D1153">
        <v>27.63</v>
      </c>
      <c r="E1153">
        <v>1.1299999999999999</v>
      </c>
      <c r="F1153">
        <v>11.87</v>
      </c>
      <c r="G1153">
        <v>793.89</v>
      </c>
      <c r="H1153">
        <v>0</v>
      </c>
      <c r="I1153">
        <v>1.29</v>
      </c>
      <c r="J1153">
        <v>0.92</v>
      </c>
      <c r="K1153">
        <v>4</v>
      </c>
      <c r="L1153">
        <v>2.65</v>
      </c>
      <c r="M1153">
        <v>19</v>
      </c>
      <c r="N1153">
        <v>525.04999999999995</v>
      </c>
      <c r="O1153">
        <v>271.08999999999997</v>
      </c>
      <c r="P1153">
        <v>253.96</v>
      </c>
      <c r="Q1153">
        <v>2.99</v>
      </c>
      <c r="R1153">
        <v>1.56</v>
      </c>
      <c r="S1153">
        <v>0.69</v>
      </c>
      <c r="T1153">
        <v>3</v>
      </c>
      <c r="U1153">
        <v>3.31</v>
      </c>
      <c r="V1153">
        <v>2.99</v>
      </c>
      <c r="W1153">
        <v>0.99</v>
      </c>
      <c r="X1153">
        <v>54.3</v>
      </c>
      <c r="Y1153" s="13">
        <f t="shared" si="85"/>
        <v>38.01</v>
      </c>
      <c r="Z1153" s="13">
        <f t="shared" si="86"/>
        <v>30.407999999999998</v>
      </c>
      <c r="AA1153" s="71">
        <f t="shared" si="87"/>
        <v>1036.04</v>
      </c>
      <c r="AB1153" s="72">
        <f t="shared" si="88"/>
        <v>74.002857142857138</v>
      </c>
    </row>
    <row r="1154" spans="3:28" x14ac:dyDescent="0.35">
      <c r="C1154" t="s">
        <v>132</v>
      </c>
      <c r="D1154">
        <v>27.64</v>
      </c>
      <c r="E1154">
        <v>1.1299999999999999</v>
      </c>
      <c r="F1154">
        <v>11.78</v>
      </c>
      <c r="G1154">
        <v>792.91</v>
      </c>
      <c r="H1154">
        <v>0</v>
      </c>
      <c r="I1154">
        <v>1.28</v>
      </c>
      <c r="J1154">
        <v>0.92</v>
      </c>
      <c r="K1154">
        <v>4</v>
      </c>
      <c r="L1154">
        <v>2.65</v>
      </c>
      <c r="M1154">
        <v>19</v>
      </c>
      <c r="N1154">
        <v>525.20000000000005</v>
      </c>
      <c r="O1154">
        <v>271.17</v>
      </c>
      <c r="P1154">
        <v>254.03</v>
      </c>
      <c r="Q1154">
        <v>2.99</v>
      </c>
      <c r="R1154">
        <v>1.55</v>
      </c>
      <c r="S1154">
        <v>0.69</v>
      </c>
      <c r="T1154">
        <v>3</v>
      </c>
      <c r="U1154">
        <v>3.31</v>
      </c>
      <c r="V1154">
        <v>2.99</v>
      </c>
      <c r="W1154">
        <v>0.99</v>
      </c>
      <c r="X1154">
        <v>54.25</v>
      </c>
      <c r="Y1154" s="13">
        <f t="shared" si="85"/>
        <v>37.975000000000001</v>
      </c>
      <c r="Z1154" s="13">
        <f t="shared" si="86"/>
        <v>30.38</v>
      </c>
      <c r="AA1154" s="71">
        <f t="shared" si="87"/>
        <v>1025.97</v>
      </c>
      <c r="AB1154" s="72">
        <f t="shared" si="88"/>
        <v>73.283571428571435</v>
      </c>
    </row>
    <row r="1155" spans="3:28" x14ac:dyDescent="0.35">
      <c r="C1155" t="s">
        <v>132</v>
      </c>
      <c r="D1155">
        <v>27.65</v>
      </c>
      <c r="E1155">
        <v>1.1200000000000001</v>
      </c>
      <c r="F1155">
        <v>11.68</v>
      </c>
      <c r="G1155">
        <v>793.3</v>
      </c>
      <c r="H1155">
        <v>0</v>
      </c>
      <c r="I1155">
        <v>1.28</v>
      </c>
      <c r="J1155">
        <v>0.91</v>
      </c>
      <c r="K1155">
        <v>4</v>
      </c>
      <c r="L1155">
        <v>2.65</v>
      </c>
      <c r="M1155">
        <v>19</v>
      </c>
      <c r="N1155">
        <v>525.37</v>
      </c>
      <c r="O1155">
        <v>271.26</v>
      </c>
      <c r="P1155">
        <v>254.11</v>
      </c>
      <c r="Q1155">
        <v>2.99</v>
      </c>
      <c r="R1155">
        <v>1.55</v>
      </c>
      <c r="S1155">
        <v>0.69</v>
      </c>
      <c r="T1155">
        <v>3</v>
      </c>
      <c r="U1155">
        <v>3.31</v>
      </c>
      <c r="V1155">
        <v>2.99</v>
      </c>
      <c r="W1155">
        <v>0.99</v>
      </c>
      <c r="X1155">
        <v>54.19</v>
      </c>
      <c r="Y1155" s="13">
        <f t="shared" si="85"/>
        <v>37.933</v>
      </c>
      <c r="Z1155" s="13">
        <f t="shared" si="86"/>
        <v>30.346399999999999</v>
      </c>
      <c r="AA1155" s="71">
        <f t="shared" si="87"/>
        <v>1025.8899999999999</v>
      </c>
      <c r="AB1155" s="72">
        <f t="shared" si="88"/>
        <v>73.27785714285713</v>
      </c>
    </row>
    <row r="1156" spans="3:28" x14ac:dyDescent="0.35">
      <c r="C1156" t="s">
        <v>132</v>
      </c>
      <c r="D1156">
        <v>27.66</v>
      </c>
      <c r="E1156">
        <v>1.1200000000000001</v>
      </c>
      <c r="F1156">
        <v>11.78</v>
      </c>
      <c r="G1156">
        <v>794.72</v>
      </c>
      <c r="H1156">
        <v>0</v>
      </c>
      <c r="I1156">
        <v>1.28</v>
      </c>
      <c r="J1156">
        <v>0.92</v>
      </c>
      <c r="K1156">
        <v>4</v>
      </c>
      <c r="L1156">
        <v>2.65</v>
      </c>
      <c r="M1156">
        <v>19</v>
      </c>
      <c r="N1156">
        <v>525.52</v>
      </c>
      <c r="O1156">
        <v>271.33</v>
      </c>
      <c r="P1156">
        <v>254.19</v>
      </c>
      <c r="Q1156">
        <v>2.98</v>
      </c>
      <c r="R1156">
        <v>1.56</v>
      </c>
      <c r="S1156">
        <v>0.69</v>
      </c>
      <c r="T1156">
        <v>3</v>
      </c>
      <c r="U1156">
        <v>3.31</v>
      </c>
      <c r="V1156">
        <v>2.98</v>
      </c>
      <c r="W1156">
        <v>0.98</v>
      </c>
      <c r="X1156">
        <v>54.07</v>
      </c>
      <c r="Y1156" s="13">
        <f t="shared" si="85"/>
        <v>37.849000000000004</v>
      </c>
      <c r="Z1156" s="13">
        <f t="shared" si="86"/>
        <v>30.279199999999999</v>
      </c>
      <c r="AA1156" s="71">
        <f t="shared" si="87"/>
        <v>1025.81</v>
      </c>
      <c r="AB1156" s="72">
        <f t="shared" si="88"/>
        <v>73.272142857142853</v>
      </c>
    </row>
    <row r="1157" spans="3:28" x14ac:dyDescent="0.35">
      <c r="C1157" t="s">
        <v>132</v>
      </c>
      <c r="D1157">
        <v>27.67</v>
      </c>
      <c r="E1157">
        <v>1.1200000000000001</v>
      </c>
      <c r="F1157">
        <v>11.87</v>
      </c>
      <c r="G1157">
        <v>792.55</v>
      </c>
      <c r="H1157">
        <v>0</v>
      </c>
      <c r="I1157">
        <v>1.28</v>
      </c>
      <c r="J1157">
        <v>0.93</v>
      </c>
      <c r="K1157">
        <v>4</v>
      </c>
      <c r="L1157">
        <v>2.65</v>
      </c>
      <c r="M1157">
        <v>19</v>
      </c>
      <c r="N1157">
        <v>525.69000000000005</v>
      </c>
      <c r="O1157">
        <v>271.42</v>
      </c>
      <c r="P1157">
        <v>254.27</v>
      </c>
      <c r="Q1157">
        <v>2.97</v>
      </c>
      <c r="R1157">
        <v>1.57</v>
      </c>
      <c r="S1157">
        <v>0.69</v>
      </c>
      <c r="T1157">
        <v>3</v>
      </c>
      <c r="U1157">
        <v>3.31</v>
      </c>
      <c r="V1157">
        <v>2.97</v>
      </c>
      <c r="W1157">
        <v>0.98</v>
      </c>
      <c r="X1157">
        <v>54.03</v>
      </c>
      <c r="Y1157" s="13">
        <f t="shared" si="85"/>
        <v>37.821000000000005</v>
      </c>
      <c r="Z1157" s="13">
        <f t="shared" si="86"/>
        <v>30.256800000000002</v>
      </c>
      <c r="AA1157" s="71">
        <f t="shared" si="87"/>
        <v>1025.73</v>
      </c>
      <c r="AB1157" s="72">
        <f t="shared" si="88"/>
        <v>73.266428571428577</v>
      </c>
    </row>
    <row r="1158" spans="3:28" x14ac:dyDescent="0.35">
      <c r="C1158" t="s">
        <v>132</v>
      </c>
      <c r="D1158">
        <v>27.68</v>
      </c>
      <c r="E1158">
        <v>1.1200000000000001</v>
      </c>
      <c r="F1158">
        <v>11.97</v>
      </c>
      <c r="G1158">
        <v>788.84</v>
      </c>
      <c r="H1158">
        <v>0</v>
      </c>
      <c r="I1158">
        <v>1.28</v>
      </c>
      <c r="J1158">
        <v>0.93</v>
      </c>
      <c r="K1158">
        <v>4</v>
      </c>
      <c r="L1158">
        <v>2.65</v>
      </c>
      <c r="M1158">
        <v>19</v>
      </c>
      <c r="N1158">
        <v>525.84</v>
      </c>
      <c r="O1158">
        <v>271.5</v>
      </c>
      <c r="P1158">
        <v>254.34</v>
      </c>
      <c r="Q1158">
        <v>2.97</v>
      </c>
      <c r="R1158">
        <v>1.58</v>
      </c>
      <c r="S1158">
        <v>0.69</v>
      </c>
      <c r="T1158">
        <v>3</v>
      </c>
      <c r="U1158">
        <v>3.32</v>
      </c>
      <c r="V1158">
        <v>2.97</v>
      </c>
      <c r="W1158">
        <v>0.98</v>
      </c>
      <c r="X1158">
        <v>54</v>
      </c>
      <c r="Y1158" s="13">
        <f t="shared" si="85"/>
        <v>37.799999999999997</v>
      </c>
      <c r="Z1158" s="13">
        <f t="shared" si="86"/>
        <v>30.24</v>
      </c>
      <c r="AA1158" s="71">
        <f t="shared" si="87"/>
        <v>1025.6600000000001</v>
      </c>
      <c r="AB1158" s="72">
        <f t="shared" si="88"/>
        <v>73.261428571428581</v>
      </c>
    </row>
    <row r="1159" spans="3:28" x14ac:dyDescent="0.35">
      <c r="C1159" t="s">
        <v>132</v>
      </c>
      <c r="D1159">
        <v>27.68</v>
      </c>
      <c r="E1159">
        <v>1.1200000000000001</v>
      </c>
      <c r="F1159">
        <v>12.07</v>
      </c>
      <c r="G1159">
        <v>790.88</v>
      </c>
      <c r="H1159">
        <v>0</v>
      </c>
      <c r="I1159">
        <v>1.28</v>
      </c>
      <c r="J1159">
        <v>0.94</v>
      </c>
      <c r="K1159">
        <v>4</v>
      </c>
      <c r="L1159">
        <v>2.65</v>
      </c>
      <c r="M1159">
        <v>19</v>
      </c>
      <c r="N1159">
        <v>526.01</v>
      </c>
      <c r="O1159">
        <v>271.58999999999997</v>
      </c>
      <c r="P1159">
        <v>254.43</v>
      </c>
      <c r="Q1159">
        <v>2.97</v>
      </c>
      <c r="R1159">
        <v>1.59</v>
      </c>
      <c r="S1159">
        <v>0.69</v>
      </c>
      <c r="T1159">
        <v>3</v>
      </c>
      <c r="U1159">
        <v>3.32</v>
      </c>
      <c r="V1159">
        <v>2.97</v>
      </c>
      <c r="W1159">
        <v>0.98</v>
      </c>
      <c r="X1159">
        <v>53.97</v>
      </c>
      <c r="Y1159" s="13">
        <f t="shared" ref="Y1159:Y1222" si="89">X1159*14/20</f>
        <v>37.778999999999996</v>
      </c>
      <c r="Z1159" s="13">
        <f t="shared" ref="Z1159:Z1222" si="90">X1159*14/25</f>
        <v>30.223199999999999</v>
      </c>
      <c r="AA1159" s="71">
        <f t="shared" ref="AA1159:AA1222" si="91">I1159*1000-P1159</f>
        <v>1025.57</v>
      </c>
      <c r="AB1159" s="72">
        <f t="shared" ref="AB1159:AB1222" si="92">AA1159/14</f>
        <v>73.254999999999995</v>
      </c>
    </row>
    <row r="1160" spans="3:28" x14ac:dyDescent="0.35">
      <c r="C1160" t="s">
        <v>132</v>
      </c>
      <c r="D1160">
        <v>27.69</v>
      </c>
      <c r="E1160">
        <v>1.1200000000000001</v>
      </c>
      <c r="F1160">
        <v>12.07</v>
      </c>
      <c r="G1160">
        <v>788.73</v>
      </c>
      <c r="H1160">
        <v>0</v>
      </c>
      <c r="I1160">
        <v>1.28</v>
      </c>
      <c r="J1160">
        <v>0.94</v>
      </c>
      <c r="K1160">
        <v>4</v>
      </c>
      <c r="L1160">
        <v>2.65</v>
      </c>
      <c r="M1160">
        <v>19</v>
      </c>
      <c r="N1160">
        <v>526.19000000000005</v>
      </c>
      <c r="O1160">
        <v>271.68</v>
      </c>
      <c r="P1160">
        <v>254.51</v>
      </c>
      <c r="Q1160">
        <v>2.97</v>
      </c>
      <c r="R1160">
        <v>1.6</v>
      </c>
      <c r="S1160">
        <v>0.69</v>
      </c>
      <c r="T1160">
        <v>3</v>
      </c>
      <c r="U1160">
        <v>3.32</v>
      </c>
      <c r="V1160">
        <v>2.97</v>
      </c>
      <c r="W1160">
        <v>0.98</v>
      </c>
      <c r="X1160">
        <v>53.97</v>
      </c>
      <c r="Y1160" s="13">
        <f t="shared" si="89"/>
        <v>37.778999999999996</v>
      </c>
      <c r="Z1160" s="13">
        <f t="shared" si="90"/>
        <v>30.223199999999999</v>
      </c>
      <c r="AA1160" s="71">
        <f t="shared" si="91"/>
        <v>1025.49</v>
      </c>
      <c r="AB1160" s="72">
        <f t="shared" si="92"/>
        <v>73.249285714285719</v>
      </c>
    </row>
    <row r="1161" spans="3:28" x14ac:dyDescent="0.35">
      <c r="C1161" t="s">
        <v>132</v>
      </c>
      <c r="D1161">
        <v>27.7</v>
      </c>
      <c r="E1161">
        <v>1.1200000000000001</v>
      </c>
      <c r="F1161">
        <v>12.07</v>
      </c>
      <c r="G1161">
        <v>789.25</v>
      </c>
      <c r="H1161">
        <v>0</v>
      </c>
      <c r="I1161">
        <v>1.28</v>
      </c>
      <c r="J1161">
        <v>0.94</v>
      </c>
      <c r="K1161">
        <v>4</v>
      </c>
      <c r="L1161">
        <v>2.65</v>
      </c>
      <c r="M1161">
        <v>19</v>
      </c>
      <c r="N1161">
        <v>526.34</v>
      </c>
      <c r="O1161">
        <v>271.76</v>
      </c>
      <c r="P1161">
        <v>254.58</v>
      </c>
      <c r="Q1161">
        <v>2.97</v>
      </c>
      <c r="R1161">
        <v>1.6</v>
      </c>
      <c r="S1161">
        <v>0.69</v>
      </c>
      <c r="T1161">
        <v>3</v>
      </c>
      <c r="U1161">
        <v>3.32</v>
      </c>
      <c r="V1161">
        <v>2.97</v>
      </c>
      <c r="W1161">
        <v>0.98</v>
      </c>
      <c r="X1161">
        <v>53.99</v>
      </c>
      <c r="Y1161" s="13">
        <f t="shared" si="89"/>
        <v>37.792999999999999</v>
      </c>
      <c r="Z1161" s="13">
        <f t="shared" si="90"/>
        <v>30.234400000000001</v>
      </c>
      <c r="AA1161" s="71">
        <f t="shared" si="91"/>
        <v>1025.42</v>
      </c>
      <c r="AB1161" s="72">
        <f t="shared" si="92"/>
        <v>73.244285714285724</v>
      </c>
    </row>
    <row r="1162" spans="3:28" x14ac:dyDescent="0.35">
      <c r="C1162" t="s">
        <v>132</v>
      </c>
      <c r="D1162">
        <v>27.71</v>
      </c>
      <c r="E1162">
        <v>1.1200000000000001</v>
      </c>
      <c r="F1162">
        <v>12.16</v>
      </c>
      <c r="G1162">
        <v>793.34</v>
      </c>
      <c r="H1162">
        <v>0</v>
      </c>
      <c r="I1162">
        <v>1.28</v>
      </c>
      <c r="J1162">
        <v>0.95</v>
      </c>
      <c r="K1162">
        <v>4</v>
      </c>
      <c r="L1162">
        <v>2.65</v>
      </c>
      <c r="M1162">
        <v>19</v>
      </c>
      <c r="N1162">
        <v>526.51</v>
      </c>
      <c r="O1162">
        <v>271.83999999999997</v>
      </c>
      <c r="P1162">
        <v>254.66</v>
      </c>
      <c r="Q1162">
        <v>2.97</v>
      </c>
      <c r="R1162">
        <v>1.6</v>
      </c>
      <c r="S1162">
        <v>0.69</v>
      </c>
      <c r="T1162">
        <v>3</v>
      </c>
      <c r="U1162">
        <v>3.32</v>
      </c>
      <c r="V1162">
        <v>2.97</v>
      </c>
      <c r="W1162">
        <v>0.98</v>
      </c>
      <c r="X1162">
        <v>54</v>
      </c>
      <c r="Y1162" s="13">
        <f t="shared" si="89"/>
        <v>37.799999999999997</v>
      </c>
      <c r="Z1162" s="13">
        <f t="shared" si="90"/>
        <v>30.24</v>
      </c>
      <c r="AA1162" s="71">
        <f t="shared" si="91"/>
        <v>1025.3399999999999</v>
      </c>
      <c r="AB1162" s="72">
        <f t="shared" si="92"/>
        <v>73.238571428571419</v>
      </c>
    </row>
    <row r="1163" spans="3:28" x14ac:dyDescent="0.35">
      <c r="C1163" t="s">
        <v>132</v>
      </c>
      <c r="D1163">
        <v>27.72</v>
      </c>
      <c r="E1163">
        <v>1.1200000000000001</v>
      </c>
      <c r="F1163">
        <v>12.16</v>
      </c>
      <c r="G1163">
        <v>791.16</v>
      </c>
      <c r="H1163">
        <v>0</v>
      </c>
      <c r="I1163">
        <v>1.28</v>
      </c>
      <c r="J1163">
        <v>0.95</v>
      </c>
      <c r="K1163">
        <v>4</v>
      </c>
      <c r="L1163">
        <v>2.65</v>
      </c>
      <c r="M1163">
        <v>19</v>
      </c>
      <c r="N1163">
        <v>526.66</v>
      </c>
      <c r="O1163">
        <v>271.92</v>
      </c>
      <c r="P1163">
        <v>254.74</v>
      </c>
      <c r="Q1163">
        <v>2.97</v>
      </c>
      <c r="R1163">
        <v>1.61</v>
      </c>
      <c r="S1163">
        <v>0.69</v>
      </c>
      <c r="T1163">
        <v>3</v>
      </c>
      <c r="U1163">
        <v>3.32</v>
      </c>
      <c r="V1163">
        <v>2.97</v>
      </c>
      <c r="W1163">
        <v>0.98</v>
      </c>
      <c r="X1163">
        <v>53.97</v>
      </c>
      <c r="Y1163" s="13">
        <f t="shared" si="89"/>
        <v>37.778999999999996</v>
      </c>
      <c r="Z1163" s="13">
        <f t="shared" si="90"/>
        <v>30.223199999999999</v>
      </c>
      <c r="AA1163" s="71">
        <f t="shared" si="91"/>
        <v>1025.26</v>
      </c>
      <c r="AB1163" s="72">
        <f t="shared" si="92"/>
        <v>73.232857142857142</v>
      </c>
    </row>
    <row r="1164" spans="3:28" x14ac:dyDescent="0.35">
      <c r="C1164" t="s">
        <v>132</v>
      </c>
      <c r="D1164">
        <v>27.73</v>
      </c>
      <c r="E1164">
        <v>1.1200000000000001</v>
      </c>
      <c r="F1164">
        <v>12.26</v>
      </c>
      <c r="G1164">
        <v>789.08</v>
      </c>
      <c r="H1164">
        <v>0</v>
      </c>
      <c r="I1164">
        <v>1.28</v>
      </c>
      <c r="J1164">
        <v>0.95</v>
      </c>
      <c r="K1164">
        <v>4</v>
      </c>
      <c r="L1164">
        <v>2.65</v>
      </c>
      <c r="M1164">
        <v>19</v>
      </c>
      <c r="N1164">
        <v>526.83000000000004</v>
      </c>
      <c r="O1164">
        <v>272.01</v>
      </c>
      <c r="P1164">
        <v>254.82</v>
      </c>
      <c r="Q1164">
        <v>2.96</v>
      </c>
      <c r="R1164">
        <v>1.62</v>
      </c>
      <c r="S1164">
        <v>0.69</v>
      </c>
      <c r="T1164">
        <v>3</v>
      </c>
      <c r="U1164">
        <v>3.32</v>
      </c>
      <c r="V1164">
        <v>2.96</v>
      </c>
      <c r="W1164">
        <v>0.98</v>
      </c>
      <c r="X1164">
        <v>53.92</v>
      </c>
      <c r="Y1164" s="13">
        <f t="shared" si="89"/>
        <v>37.744</v>
      </c>
      <c r="Z1164" s="13">
        <f t="shared" si="90"/>
        <v>30.1952</v>
      </c>
      <c r="AA1164" s="71">
        <f t="shared" si="91"/>
        <v>1025.18</v>
      </c>
      <c r="AB1164" s="72">
        <f t="shared" si="92"/>
        <v>73.227142857142866</v>
      </c>
    </row>
    <row r="1165" spans="3:28" x14ac:dyDescent="0.35">
      <c r="C1165" t="s">
        <v>132</v>
      </c>
      <c r="D1165">
        <v>27.74</v>
      </c>
      <c r="E1165">
        <v>1.1200000000000001</v>
      </c>
      <c r="F1165">
        <v>12.16</v>
      </c>
      <c r="G1165">
        <v>787.84</v>
      </c>
      <c r="H1165">
        <v>0</v>
      </c>
      <c r="I1165">
        <v>1.28</v>
      </c>
      <c r="J1165">
        <v>0.95</v>
      </c>
      <c r="K1165">
        <v>4</v>
      </c>
      <c r="L1165">
        <v>2.65</v>
      </c>
      <c r="M1165">
        <v>19</v>
      </c>
      <c r="N1165">
        <v>526.98</v>
      </c>
      <c r="O1165">
        <v>272.08999999999997</v>
      </c>
      <c r="P1165">
        <v>254.89</v>
      </c>
      <c r="Q1165">
        <v>2.96</v>
      </c>
      <c r="R1165">
        <v>1.61</v>
      </c>
      <c r="S1165">
        <v>0.68</v>
      </c>
      <c r="T1165">
        <v>3</v>
      </c>
      <c r="U1165">
        <v>3.32</v>
      </c>
      <c r="V1165">
        <v>2.96</v>
      </c>
      <c r="W1165">
        <v>0.98</v>
      </c>
      <c r="X1165">
        <v>53.95</v>
      </c>
      <c r="Y1165" s="13">
        <f t="shared" si="89"/>
        <v>37.765000000000001</v>
      </c>
      <c r="Z1165" s="13">
        <f t="shared" si="90"/>
        <v>30.212000000000003</v>
      </c>
      <c r="AA1165" s="71">
        <f t="shared" si="91"/>
        <v>1025.1100000000001</v>
      </c>
      <c r="AB1165" s="72">
        <f t="shared" si="92"/>
        <v>73.22214285714287</v>
      </c>
    </row>
    <row r="1166" spans="3:28" x14ac:dyDescent="0.35">
      <c r="C1166" t="s">
        <v>132</v>
      </c>
      <c r="D1166">
        <v>27.75</v>
      </c>
      <c r="E1166">
        <v>1.1299999999999999</v>
      </c>
      <c r="F1166">
        <v>12.16</v>
      </c>
      <c r="G1166">
        <v>790.03</v>
      </c>
      <c r="H1166">
        <v>0</v>
      </c>
      <c r="I1166">
        <v>1.28</v>
      </c>
      <c r="J1166">
        <v>0.95</v>
      </c>
      <c r="K1166">
        <v>4</v>
      </c>
      <c r="L1166">
        <v>2.65</v>
      </c>
      <c r="M1166">
        <v>19</v>
      </c>
      <c r="N1166">
        <v>527.15</v>
      </c>
      <c r="O1166">
        <v>272.18</v>
      </c>
      <c r="P1166">
        <v>254.98</v>
      </c>
      <c r="Q1166">
        <v>2.95</v>
      </c>
      <c r="R1166">
        <v>1.61</v>
      </c>
      <c r="S1166">
        <v>0.69</v>
      </c>
      <c r="T1166">
        <v>3</v>
      </c>
      <c r="U1166">
        <v>3.32</v>
      </c>
      <c r="V1166">
        <v>2.95</v>
      </c>
      <c r="W1166">
        <v>0.97</v>
      </c>
      <c r="X1166">
        <v>53.74</v>
      </c>
      <c r="Y1166" s="13">
        <f t="shared" si="89"/>
        <v>37.618000000000002</v>
      </c>
      <c r="Z1166" s="13">
        <f t="shared" si="90"/>
        <v>30.0944</v>
      </c>
      <c r="AA1166" s="71">
        <f t="shared" si="91"/>
        <v>1025.02</v>
      </c>
      <c r="AB1166" s="72">
        <f t="shared" si="92"/>
        <v>73.215714285714284</v>
      </c>
    </row>
    <row r="1167" spans="3:28" x14ac:dyDescent="0.35">
      <c r="C1167" t="s">
        <v>132</v>
      </c>
      <c r="D1167">
        <v>27.75</v>
      </c>
      <c r="E1167">
        <v>1.1200000000000001</v>
      </c>
      <c r="F1167">
        <v>12.07</v>
      </c>
      <c r="G1167">
        <v>788.05</v>
      </c>
      <c r="H1167">
        <v>0</v>
      </c>
      <c r="I1167">
        <v>1.28</v>
      </c>
      <c r="J1167">
        <v>0.95</v>
      </c>
      <c r="K1167">
        <v>4</v>
      </c>
      <c r="L1167">
        <v>2.65</v>
      </c>
      <c r="M1167">
        <v>19</v>
      </c>
      <c r="N1167">
        <v>527.33000000000004</v>
      </c>
      <c r="O1167">
        <v>272.27</v>
      </c>
      <c r="P1167">
        <v>255.06</v>
      </c>
      <c r="Q1167">
        <v>2.95</v>
      </c>
      <c r="R1167">
        <v>1.62</v>
      </c>
      <c r="S1167">
        <v>0.69</v>
      </c>
      <c r="T1167">
        <v>3</v>
      </c>
      <c r="U1167">
        <v>3.32</v>
      </c>
      <c r="V1167">
        <v>2.95</v>
      </c>
      <c r="W1167">
        <v>0.97</v>
      </c>
      <c r="X1167">
        <v>53.7</v>
      </c>
      <c r="Y1167" s="13">
        <f t="shared" si="89"/>
        <v>37.590000000000003</v>
      </c>
      <c r="Z1167" s="13">
        <f t="shared" si="90"/>
        <v>30.072000000000003</v>
      </c>
      <c r="AA1167" s="71">
        <f t="shared" si="91"/>
        <v>1024.94</v>
      </c>
      <c r="AB1167" s="72">
        <f t="shared" si="92"/>
        <v>73.210000000000008</v>
      </c>
    </row>
    <row r="1168" spans="3:28" x14ac:dyDescent="0.35">
      <c r="C1168" t="s">
        <v>132</v>
      </c>
      <c r="D1168">
        <v>27.76</v>
      </c>
      <c r="E1168">
        <v>1.1200000000000001</v>
      </c>
      <c r="F1168">
        <v>12.26</v>
      </c>
      <c r="G1168">
        <v>790.22</v>
      </c>
      <c r="H1168">
        <v>0</v>
      </c>
      <c r="I1168">
        <v>1.28</v>
      </c>
      <c r="J1168">
        <v>0.95</v>
      </c>
      <c r="K1168">
        <v>4</v>
      </c>
      <c r="L1168">
        <v>2.66</v>
      </c>
      <c r="M1168">
        <v>19</v>
      </c>
      <c r="N1168">
        <v>527.48</v>
      </c>
      <c r="O1168">
        <v>272.35000000000002</v>
      </c>
      <c r="P1168">
        <v>255.13</v>
      </c>
      <c r="Q1168">
        <v>2.94</v>
      </c>
      <c r="R1168">
        <v>1.62</v>
      </c>
      <c r="S1168">
        <v>0.69</v>
      </c>
      <c r="T1168">
        <v>3</v>
      </c>
      <c r="U1168">
        <v>3.32</v>
      </c>
      <c r="V1168">
        <v>2.94</v>
      </c>
      <c r="W1168">
        <v>0.97</v>
      </c>
      <c r="X1168">
        <v>53.64</v>
      </c>
      <c r="Y1168" s="13">
        <f t="shared" si="89"/>
        <v>37.548000000000002</v>
      </c>
      <c r="Z1168" s="13">
        <f t="shared" si="90"/>
        <v>30.038400000000003</v>
      </c>
      <c r="AA1168" s="71">
        <f t="shared" si="91"/>
        <v>1024.8699999999999</v>
      </c>
      <c r="AB1168" s="72">
        <f t="shared" si="92"/>
        <v>73.204999999999998</v>
      </c>
    </row>
    <row r="1169" spans="3:28" x14ac:dyDescent="0.35">
      <c r="C1169" t="s">
        <v>132</v>
      </c>
      <c r="D1169">
        <v>27.77</v>
      </c>
      <c r="E1169">
        <v>1.1200000000000001</v>
      </c>
      <c r="F1169">
        <v>12.26</v>
      </c>
      <c r="G1169">
        <v>791.13</v>
      </c>
      <c r="H1169">
        <v>0</v>
      </c>
      <c r="I1169">
        <v>1.28</v>
      </c>
      <c r="J1169">
        <v>0.96</v>
      </c>
      <c r="K1169">
        <v>4</v>
      </c>
      <c r="L1169">
        <v>2.66</v>
      </c>
      <c r="M1169">
        <v>19</v>
      </c>
      <c r="N1169">
        <v>527.65</v>
      </c>
      <c r="O1169">
        <v>272.43</v>
      </c>
      <c r="P1169">
        <v>255.22</v>
      </c>
      <c r="Q1169">
        <v>2.95</v>
      </c>
      <c r="R1169">
        <v>1.63</v>
      </c>
      <c r="S1169">
        <v>0.69</v>
      </c>
      <c r="T1169">
        <v>3</v>
      </c>
      <c r="U1169">
        <v>3.32</v>
      </c>
      <c r="V1169">
        <v>2.95</v>
      </c>
      <c r="W1169">
        <v>0.97</v>
      </c>
      <c r="X1169">
        <v>53.76</v>
      </c>
      <c r="Y1169" s="13">
        <f t="shared" si="89"/>
        <v>37.631999999999998</v>
      </c>
      <c r="Z1169" s="13">
        <f t="shared" si="90"/>
        <v>30.105599999999999</v>
      </c>
      <c r="AA1169" s="71">
        <f t="shared" si="91"/>
        <v>1024.78</v>
      </c>
      <c r="AB1169" s="72">
        <f t="shared" si="92"/>
        <v>73.198571428571427</v>
      </c>
    </row>
    <row r="1170" spans="3:28" x14ac:dyDescent="0.35">
      <c r="C1170" t="s">
        <v>132</v>
      </c>
      <c r="D1170">
        <v>27.78</v>
      </c>
      <c r="E1170">
        <v>1.1200000000000001</v>
      </c>
      <c r="F1170">
        <v>12.26</v>
      </c>
      <c r="G1170">
        <v>790.81</v>
      </c>
      <c r="H1170">
        <v>0</v>
      </c>
      <c r="I1170">
        <v>1.28</v>
      </c>
      <c r="J1170">
        <v>0.95</v>
      </c>
      <c r="K1170">
        <v>4</v>
      </c>
      <c r="L1170">
        <v>2.66</v>
      </c>
      <c r="M1170">
        <v>19</v>
      </c>
      <c r="N1170">
        <v>527.79999999999995</v>
      </c>
      <c r="O1170">
        <v>272.51</v>
      </c>
      <c r="P1170">
        <v>255.29</v>
      </c>
      <c r="Q1170">
        <v>2.94</v>
      </c>
      <c r="R1170">
        <v>1.62</v>
      </c>
      <c r="S1170">
        <v>0.69</v>
      </c>
      <c r="T1170">
        <v>3</v>
      </c>
      <c r="U1170">
        <v>3.32</v>
      </c>
      <c r="V1170">
        <v>2.94</v>
      </c>
      <c r="W1170">
        <v>0.97</v>
      </c>
      <c r="X1170">
        <v>53.65</v>
      </c>
      <c r="Y1170" s="13">
        <f t="shared" si="89"/>
        <v>37.555</v>
      </c>
      <c r="Z1170" s="13">
        <f t="shared" si="90"/>
        <v>30.044</v>
      </c>
      <c r="AA1170" s="71">
        <f t="shared" si="91"/>
        <v>1024.71</v>
      </c>
      <c r="AB1170" s="72">
        <f t="shared" si="92"/>
        <v>73.193571428571431</v>
      </c>
    </row>
    <row r="1171" spans="3:28" x14ac:dyDescent="0.35">
      <c r="C1171" t="s">
        <v>132</v>
      </c>
      <c r="D1171">
        <v>27.79</v>
      </c>
      <c r="E1171">
        <v>1.1200000000000001</v>
      </c>
      <c r="F1171">
        <v>12.07</v>
      </c>
      <c r="G1171">
        <v>793.7</v>
      </c>
      <c r="H1171">
        <v>0</v>
      </c>
      <c r="I1171">
        <v>1.28</v>
      </c>
      <c r="J1171">
        <v>0.95</v>
      </c>
      <c r="K1171">
        <v>4</v>
      </c>
      <c r="L1171">
        <v>2.65</v>
      </c>
      <c r="M1171">
        <v>19</v>
      </c>
      <c r="N1171">
        <v>527.97</v>
      </c>
      <c r="O1171">
        <v>272.60000000000002</v>
      </c>
      <c r="P1171">
        <v>255.37</v>
      </c>
      <c r="Q1171">
        <v>2.94</v>
      </c>
      <c r="R1171">
        <v>1.61</v>
      </c>
      <c r="S1171">
        <v>0.69</v>
      </c>
      <c r="T1171">
        <v>3</v>
      </c>
      <c r="U1171">
        <v>3.32</v>
      </c>
      <c r="V1171">
        <v>2.94</v>
      </c>
      <c r="W1171">
        <v>0.97</v>
      </c>
      <c r="X1171">
        <v>53.59</v>
      </c>
      <c r="Y1171" s="13">
        <f t="shared" si="89"/>
        <v>37.512999999999998</v>
      </c>
      <c r="Z1171" s="13">
        <f t="shared" si="90"/>
        <v>30.010400000000001</v>
      </c>
      <c r="AA1171" s="71">
        <f t="shared" si="91"/>
        <v>1024.6300000000001</v>
      </c>
      <c r="AB1171" s="72">
        <f t="shared" si="92"/>
        <v>73.187857142857155</v>
      </c>
    </row>
    <row r="1172" spans="3:28" x14ac:dyDescent="0.35">
      <c r="C1172" t="s">
        <v>132</v>
      </c>
      <c r="D1172">
        <v>27.8</v>
      </c>
      <c r="E1172">
        <v>1.1200000000000001</v>
      </c>
      <c r="F1172">
        <v>11.97</v>
      </c>
      <c r="G1172">
        <v>789.82</v>
      </c>
      <c r="H1172">
        <v>0</v>
      </c>
      <c r="I1172">
        <v>1.28</v>
      </c>
      <c r="J1172">
        <v>0.94</v>
      </c>
      <c r="K1172">
        <v>4</v>
      </c>
      <c r="L1172">
        <v>2.65</v>
      </c>
      <c r="M1172">
        <v>19</v>
      </c>
      <c r="N1172">
        <v>528.14</v>
      </c>
      <c r="O1172">
        <v>272.69</v>
      </c>
      <c r="P1172">
        <v>255.45</v>
      </c>
      <c r="Q1172">
        <v>2.93</v>
      </c>
      <c r="R1172">
        <v>1.61</v>
      </c>
      <c r="S1172">
        <v>0.69</v>
      </c>
      <c r="T1172">
        <v>3</v>
      </c>
      <c r="U1172">
        <v>3.32</v>
      </c>
      <c r="V1172">
        <v>2.93</v>
      </c>
      <c r="W1172">
        <v>0.97</v>
      </c>
      <c r="X1172">
        <v>53.54</v>
      </c>
      <c r="Y1172" s="13">
        <f t="shared" si="89"/>
        <v>37.477999999999994</v>
      </c>
      <c r="Z1172" s="13">
        <f t="shared" si="90"/>
        <v>29.982399999999998</v>
      </c>
      <c r="AA1172" s="71">
        <f t="shared" si="91"/>
        <v>1024.55</v>
      </c>
      <c r="AB1172" s="72">
        <f t="shared" si="92"/>
        <v>73.18214285714285</v>
      </c>
    </row>
    <row r="1173" spans="3:28" x14ac:dyDescent="0.35">
      <c r="C1173" t="s">
        <v>132</v>
      </c>
      <c r="D1173">
        <v>27.8</v>
      </c>
      <c r="E1173">
        <v>1.1200000000000001</v>
      </c>
      <c r="F1173">
        <v>12.07</v>
      </c>
      <c r="G1173">
        <v>785.33</v>
      </c>
      <c r="H1173">
        <v>0</v>
      </c>
      <c r="I1173">
        <v>1.28</v>
      </c>
      <c r="J1173">
        <v>0.94</v>
      </c>
      <c r="K1173">
        <v>4</v>
      </c>
      <c r="L1173">
        <v>2.65</v>
      </c>
      <c r="M1173">
        <v>19</v>
      </c>
      <c r="N1173">
        <v>528.29</v>
      </c>
      <c r="O1173">
        <v>272.77</v>
      </c>
      <c r="P1173">
        <v>255.53</v>
      </c>
      <c r="Q1173">
        <v>2.93</v>
      </c>
      <c r="R1173">
        <v>1.61</v>
      </c>
      <c r="S1173">
        <v>0.69</v>
      </c>
      <c r="T1173">
        <v>3</v>
      </c>
      <c r="U1173">
        <v>3.32</v>
      </c>
      <c r="V1173">
        <v>2.93</v>
      </c>
      <c r="W1173">
        <v>0.97</v>
      </c>
      <c r="X1173">
        <v>53.51</v>
      </c>
      <c r="Y1173" s="13">
        <f t="shared" si="89"/>
        <v>37.457000000000001</v>
      </c>
      <c r="Z1173" s="13">
        <f t="shared" si="90"/>
        <v>29.965599999999998</v>
      </c>
      <c r="AA1173" s="71">
        <f t="shared" si="91"/>
        <v>1024.47</v>
      </c>
      <c r="AB1173" s="72">
        <f t="shared" si="92"/>
        <v>73.176428571428573</v>
      </c>
    </row>
    <row r="1174" spans="3:28" x14ac:dyDescent="0.35">
      <c r="C1174" t="s">
        <v>132</v>
      </c>
      <c r="D1174">
        <v>27.81</v>
      </c>
      <c r="E1174">
        <v>1.1200000000000001</v>
      </c>
      <c r="F1174">
        <v>12.07</v>
      </c>
      <c r="G1174">
        <v>782.89</v>
      </c>
      <c r="H1174">
        <v>0</v>
      </c>
      <c r="I1174">
        <v>1.28</v>
      </c>
      <c r="J1174">
        <v>0.95</v>
      </c>
      <c r="K1174">
        <v>4</v>
      </c>
      <c r="L1174">
        <v>2.65</v>
      </c>
      <c r="M1174">
        <v>19</v>
      </c>
      <c r="N1174">
        <v>528.47</v>
      </c>
      <c r="O1174">
        <v>272.86</v>
      </c>
      <c r="P1174">
        <v>255.61</v>
      </c>
      <c r="Q1174">
        <v>2.93</v>
      </c>
      <c r="R1174">
        <v>1.62</v>
      </c>
      <c r="S1174">
        <v>0.68</v>
      </c>
      <c r="T1174">
        <v>3</v>
      </c>
      <c r="U1174">
        <v>3.33</v>
      </c>
      <c r="V1174">
        <v>2.93</v>
      </c>
      <c r="W1174">
        <v>0.97</v>
      </c>
      <c r="X1174">
        <v>53.46</v>
      </c>
      <c r="Y1174" s="13">
        <f t="shared" si="89"/>
        <v>37.422000000000004</v>
      </c>
      <c r="Z1174" s="13">
        <f t="shared" si="90"/>
        <v>29.937600000000003</v>
      </c>
      <c r="AA1174" s="71">
        <f t="shared" si="91"/>
        <v>1024.3899999999999</v>
      </c>
      <c r="AB1174" s="72">
        <f t="shared" si="92"/>
        <v>73.170714285714283</v>
      </c>
    </row>
    <row r="1175" spans="3:28" x14ac:dyDescent="0.35">
      <c r="C1175" t="s">
        <v>132</v>
      </c>
      <c r="D1175">
        <v>27.82</v>
      </c>
      <c r="E1175">
        <v>1.1200000000000001</v>
      </c>
      <c r="F1175">
        <v>12.16</v>
      </c>
      <c r="G1175">
        <v>785.62</v>
      </c>
      <c r="H1175">
        <v>0</v>
      </c>
      <c r="I1175">
        <v>1.28</v>
      </c>
      <c r="J1175">
        <v>0.95</v>
      </c>
      <c r="K1175">
        <v>4</v>
      </c>
      <c r="L1175">
        <v>2.66</v>
      </c>
      <c r="M1175">
        <v>19</v>
      </c>
      <c r="N1175">
        <v>528.62</v>
      </c>
      <c r="O1175">
        <v>272.93</v>
      </c>
      <c r="P1175">
        <v>255.68</v>
      </c>
      <c r="Q1175">
        <v>2.92</v>
      </c>
      <c r="R1175">
        <v>1.63</v>
      </c>
      <c r="S1175">
        <v>0.69</v>
      </c>
      <c r="T1175">
        <v>3</v>
      </c>
      <c r="U1175">
        <v>3.33</v>
      </c>
      <c r="V1175">
        <v>2.92</v>
      </c>
      <c r="W1175">
        <v>0.96</v>
      </c>
      <c r="X1175">
        <v>53.39</v>
      </c>
      <c r="Y1175" s="13">
        <f t="shared" si="89"/>
        <v>37.373000000000005</v>
      </c>
      <c r="Z1175" s="13">
        <f t="shared" si="90"/>
        <v>29.898400000000002</v>
      </c>
      <c r="AA1175" s="71">
        <f t="shared" si="91"/>
        <v>1024.32</v>
      </c>
      <c r="AB1175" s="72">
        <f t="shared" si="92"/>
        <v>73.165714285714287</v>
      </c>
    </row>
    <row r="1176" spans="3:28" x14ac:dyDescent="0.35">
      <c r="C1176" t="s">
        <v>132</v>
      </c>
      <c r="D1176">
        <v>27.83</v>
      </c>
      <c r="E1176">
        <v>1.1200000000000001</v>
      </c>
      <c r="F1176">
        <v>12.26</v>
      </c>
      <c r="G1176">
        <v>786.57</v>
      </c>
      <c r="H1176">
        <v>0</v>
      </c>
      <c r="I1176">
        <v>1.28</v>
      </c>
      <c r="J1176">
        <v>0.96</v>
      </c>
      <c r="K1176">
        <v>4</v>
      </c>
      <c r="L1176">
        <v>2.66</v>
      </c>
      <c r="M1176">
        <v>19</v>
      </c>
      <c r="N1176">
        <v>528.79</v>
      </c>
      <c r="O1176">
        <v>273.02</v>
      </c>
      <c r="P1176">
        <v>255.77</v>
      </c>
      <c r="Q1176">
        <v>2.92</v>
      </c>
      <c r="R1176">
        <v>1.64</v>
      </c>
      <c r="S1176">
        <v>0.69</v>
      </c>
      <c r="T1176">
        <v>3</v>
      </c>
      <c r="U1176">
        <v>3.33</v>
      </c>
      <c r="V1176">
        <v>2.92</v>
      </c>
      <c r="W1176">
        <v>0.96</v>
      </c>
      <c r="X1176">
        <v>53.36</v>
      </c>
      <c r="Y1176" s="13">
        <f t="shared" si="89"/>
        <v>37.351999999999997</v>
      </c>
      <c r="Z1176" s="13">
        <f t="shared" si="90"/>
        <v>29.881599999999999</v>
      </c>
      <c r="AA1176" s="71">
        <f t="shared" si="91"/>
        <v>1024.23</v>
      </c>
      <c r="AB1176" s="72">
        <f t="shared" si="92"/>
        <v>73.159285714285716</v>
      </c>
    </row>
    <row r="1177" spans="3:28" x14ac:dyDescent="0.35">
      <c r="C1177" t="s">
        <v>132</v>
      </c>
      <c r="D1177">
        <v>27.84</v>
      </c>
      <c r="E1177">
        <v>1.1200000000000001</v>
      </c>
      <c r="F1177">
        <v>12.26</v>
      </c>
      <c r="G1177">
        <v>785.43</v>
      </c>
      <c r="H1177">
        <v>0</v>
      </c>
      <c r="I1177">
        <v>1.27</v>
      </c>
      <c r="J1177">
        <v>0.96</v>
      </c>
      <c r="K1177">
        <v>4</v>
      </c>
      <c r="L1177">
        <v>2.66</v>
      </c>
      <c r="M1177">
        <v>19</v>
      </c>
      <c r="N1177">
        <v>528.94000000000005</v>
      </c>
      <c r="O1177">
        <v>273.10000000000002</v>
      </c>
      <c r="P1177">
        <v>255.84</v>
      </c>
      <c r="Q1177">
        <v>2.91</v>
      </c>
      <c r="R1177">
        <v>1.64</v>
      </c>
      <c r="S1177">
        <v>0.69</v>
      </c>
      <c r="T1177">
        <v>3</v>
      </c>
      <c r="U1177">
        <v>3.33</v>
      </c>
      <c r="V1177">
        <v>2.91</v>
      </c>
      <c r="W1177">
        <v>0.96</v>
      </c>
      <c r="X1177">
        <v>53.23</v>
      </c>
      <c r="Y1177" s="13">
        <f t="shared" si="89"/>
        <v>37.260999999999996</v>
      </c>
      <c r="Z1177" s="13">
        <f t="shared" si="90"/>
        <v>29.808799999999998</v>
      </c>
      <c r="AA1177" s="71">
        <f t="shared" si="91"/>
        <v>1014.16</v>
      </c>
      <c r="AB1177" s="72">
        <f t="shared" si="92"/>
        <v>72.44</v>
      </c>
    </row>
    <row r="1178" spans="3:28" x14ac:dyDescent="0.35">
      <c r="C1178" t="s">
        <v>132</v>
      </c>
      <c r="D1178">
        <v>27.85</v>
      </c>
      <c r="E1178">
        <v>1.1100000000000001</v>
      </c>
      <c r="F1178">
        <v>12.16</v>
      </c>
      <c r="G1178">
        <v>786.08</v>
      </c>
      <c r="H1178">
        <v>0</v>
      </c>
      <c r="I1178">
        <v>1.27</v>
      </c>
      <c r="J1178">
        <v>0.96</v>
      </c>
      <c r="K1178">
        <v>4</v>
      </c>
      <c r="L1178">
        <v>2.66</v>
      </c>
      <c r="M1178">
        <v>19</v>
      </c>
      <c r="N1178">
        <v>529.11</v>
      </c>
      <c r="O1178">
        <v>273.19</v>
      </c>
      <c r="P1178">
        <v>255.92</v>
      </c>
      <c r="Q1178">
        <v>2.9</v>
      </c>
      <c r="R1178">
        <v>1.64</v>
      </c>
      <c r="S1178">
        <v>0.69</v>
      </c>
      <c r="T1178">
        <v>3</v>
      </c>
      <c r="U1178">
        <v>3.33</v>
      </c>
      <c r="V1178">
        <v>2.9</v>
      </c>
      <c r="W1178">
        <v>0.96</v>
      </c>
      <c r="X1178">
        <v>53.03</v>
      </c>
      <c r="Y1178" s="13">
        <f t="shared" si="89"/>
        <v>37.121000000000002</v>
      </c>
      <c r="Z1178" s="13">
        <f t="shared" si="90"/>
        <v>29.696800000000003</v>
      </c>
      <c r="AA1178" s="71">
        <f t="shared" si="91"/>
        <v>1014.08</v>
      </c>
      <c r="AB1178" s="72">
        <f t="shared" si="92"/>
        <v>72.434285714285721</v>
      </c>
    </row>
    <row r="1179" spans="3:28" x14ac:dyDescent="0.35">
      <c r="C1179" t="s">
        <v>132</v>
      </c>
      <c r="D1179">
        <v>27.86</v>
      </c>
      <c r="E1179">
        <v>1.1100000000000001</v>
      </c>
      <c r="F1179">
        <v>12.07</v>
      </c>
      <c r="G1179">
        <v>783.08</v>
      </c>
      <c r="H1179">
        <v>0</v>
      </c>
      <c r="I1179">
        <v>1.27</v>
      </c>
      <c r="J1179">
        <v>0.95</v>
      </c>
      <c r="K1179">
        <v>4</v>
      </c>
      <c r="L1179">
        <v>2.66</v>
      </c>
      <c r="M1179">
        <v>19</v>
      </c>
      <c r="N1179">
        <v>529.28</v>
      </c>
      <c r="O1179">
        <v>273.27999999999997</v>
      </c>
      <c r="P1179">
        <v>256.01</v>
      </c>
      <c r="Q1179">
        <v>2.89</v>
      </c>
      <c r="R1179">
        <v>1.64</v>
      </c>
      <c r="S1179">
        <v>0.69</v>
      </c>
      <c r="T1179">
        <v>3</v>
      </c>
      <c r="U1179">
        <v>3.33</v>
      </c>
      <c r="V1179">
        <v>2.89</v>
      </c>
      <c r="W1179">
        <v>0.95</v>
      </c>
      <c r="X1179">
        <v>52.82</v>
      </c>
      <c r="Y1179" s="13">
        <f t="shared" si="89"/>
        <v>36.974000000000004</v>
      </c>
      <c r="Z1179" s="13">
        <f t="shared" si="90"/>
        <v>29.5792</v>
      </c>
      <c r="AA1179" s="71">
        <f t="shared" si="91"/>
        <v>1013.99</v>
      </c>
      <c r="AB1179" s="72">
        <f t="shared" si="92"/>
        <v>72.42785714285715</v>
      </c>
    </row>
    <row r="1180" spans="3:28" x14ac:dyDescent="0.35">
      <c r="C1180" t="s">
        <v>132</v>
      </c>
      <c r="D1180">
        <v>27.86</v>
      </c>
      <c r="E1180">
        <v>1.1100000000000001</v>
      </c>
      <c r="F1180">
        <v>12.07</v>
      </c>
      <c r="G1180">
        <v>783.73</v>
      </c>
      <c r="H1180">
        <v>0</v>
      </c>
      <c r="I1180">
        <v>1.27</v>
      </c>
      <c r="J1180">
        <v>0.95</v>
      </c>
      <c r="K1180">
        <v>4</v>
      </c>
      <c r="L1180">
        <v>2.66</v>
      </c>
      <c r="M1180">
        <v>19</v>
      </c>
      <c r="N1180">
        <v>529.42999999999995</v>
      </c>
      <c r="O1180">
        <v>273.36</v>
      </c>
      <c r="P1180">
        <v>256.08</v>
      </c>
      <c r="Q1180">
        <v>2.88</v>
      </c>
      <c r="R1180">
        <v>1.63</v>
      </c>
      <c r="S1180">
        <v>0.69</v>
      </c>
      <c r="T1180">
        <v>3</v>
      </c>
      <c r="U1180">
        <v>3.33</v>
      </c>
      <c r="V1180">
        <v>2.88</v>
      </c>
      <c r="W1180">
        <v>0.95</v>
      </c>
      <c r="X1180">
        <v>52.76</v>
      </c>
      <c r="Y1180" s="13">
        <f t="shared" si="89"/>
        <v>36.932000000000002</v>
      </c>
      <c r="Z1180" s="13">
        <f t="shared" si="90"/>
        <v>29.5456</v>
      </c>
      <c r="AA1180" s="71">
        <f t="shared" si="91"/>
        <v>1013.9200000000001</v>
      </c>
      <c r="AB1180" s="72">
        <f t="shared" si="92"/>
        <v>72.422857142857154</v>
      </c>
    </row>
    <row r="1181" spans="3:28" x14ac:dyDescent="0.35">
      <c r="C1181" t="s">
        <v>132</v>
      </c>
      <c r="D1181">
        <v>27.87</v>
      </c>
      <c r="E1181">
        <v>1.1100000000000001</v>
      </c>
      <c r="F1181">
        <v>11.97</v>
      </c>
      <c r="G1181">
        <v>787.96</v>
      </c>
      <c r="H1181">
        <v>0</v>
      </c>
      <c r="I1181">
        <v>1.27</v>
      </c>
      <c r="J1181">
        <v>0.94</v>
      </c>
      <c r="K1181">
        <v>4</v>
      </c>
      <c r="L1181">
        <v>2.66</v>
      </c>
      <c r="M1181">
        <v>19</v>
      </c>
      <c r="N1181">
        <v>529.61</v>
      </c>
      <c r="O1181">
        <v>273.44</v>
      </c>
      <c r="P1181">
        <v>256.16000000000003</v>
      </c>
      <c r="Q1181">
        <v>2.9</v>
      </c>
      <c r="R1181">
        <v>1.62</v>
      </c>
      <c r="S1181">
        <v>0.69</v>
      </c>
      <c r="T1181">
        <v>3</v>
      </c>
      <c r="U1181">
        <v>3.33</v>
      </c>
      <c r="V1181">
        <v>2.9</v>
      </c>
      <c r="W1181">
        <v>0.96</v>
      </c>
      <c r="X1181">
        <v>52.97</v>
      </c>
      <c r="Y1181" s="13">
        <f t="shared" si="89"/>
        <v>37.078999999999994</v>
      </c>
      <c r="Z1181" s="13">
        <f t="shared" si="90"/>
        <v>29.663199999999996</v>
      </c>
      <c r="AA1181" s="71">
        <f t="shared" si="91"/>
        <v>1013.8399999999999</v>
      </c>
      <c r="AB1181" s="72">
        <f t="shared" si="92"/>
        <v>72.417142857142849</v>
      </c>
    </row>
    <row r="1182" spans="3:28" x14ac:dyDescent="0.35">
      <c r="C1182" t="s">
        <v>132</v>
      </c>
      <c r="D1182">
        <v>27.88</v>
      </c>
      <c r="E1182">
        <v>1.1200000000000001</v>
      </c>
      <c r="F1182">
        <v>11.97</v>
      </c>
      <c r="G1182">
        <v>793.39</v>
      </c>
      <c r="H1182">
        <v>0</v>
      </c>
      <c r="I1182">
        <v>1.28</v>
      </c>
      <c r="J1182">
        <v>0.94</v>
      </c>
      <c r="K1182">
        <v>4</v>
      </c>
      <c r="L1182">
        <v>2.65</v>
      </c>
      <c r="M1182">
        <v>19</v>
      </c>
      <c r="N1182">
        <v>529.76</v>
      </c>
      <c r="O1182">
        <v>273.52</v>
      </c>
      <c r="P1182">
        <v>256.24</v>
      </c>
      <c r="Q1182">
        <v>2.91</v>
      </c>
      <c r="R1182">
        <v>1.61</v>
      </c>
      <c r="S1182">
        <v>0.7</v>
      </c>
      <c r="T1182">
        <v>3</v>
      </c>
      <c r="U1182">
        <v>3.33</v>
      </c>
      <c r="V1182">
        <v>2.91</v>
      </c>
      <c r="W1182">
        <v>0.96</v>
      </c>
      <c r="X1182">
        <v>53.27</v>
      </c>
      <c r="Y1182" s="13">
        <f t="shared" si="89"/>
        <v>37.289000000000001</v>
      </c>
      <c r="Z1182" s="13">
        <f t="shared" si="90"/>
        <v>29.831200000000003</v>
      </c>
      <c r="AA1182" s="71">
        <f t="shared" si="91"/>
        <v>1023.76</v>
      </c>
      <c r="AB1182" s="72">
        <f t="shared" si="92"/>
        <v>73.125714285714281</v>
      </c>
    </row>
    <row r="1183" spans="3:28" x14ac:dyDescent="0.35">
      <c r="C1183" t="s">
        <v>132</v>
      </c>
      <c r="D1183">
        <v>27.89</v>
      </c>
      <c r="E1183">
        <v>1.1200000000000001</v>
      </c>
      <c r="F1183">
        <v>11.97</v>
      </c>
      <c r="G1183">
        <v>794.77</v>
      </c>
      <c r="H1183">
        <v>0</v>
      </c>
      <c r="I1183">
        <v>1.28</v>
      </c>
      <c r="J1183">
        <v>0.94</v>
      </c>
      <c r="K1183">
        <v>4</v>
      </c>
      <c r="L1183">
        <v>2.65</v>
      </c>
      <c r="M1183">
        <v>19</v>
      </c>
      <c r="N1183">
        <v>529.92999999999995</v>
      </c>
      <c r="O1183">
        <v>273.61</v>
      </c>
      <c r="P1183">
        <v>256.32</v>
      </c>
      <c r="Q1183">
        <v>2.92</v>
      </c>
      <c r="R1183">
        <v>1.61</v>
      </c>
      <c r="S1183">
        <v>0.7</v>
      </c>
      <c r="T1183">
        <v>3</v>
      </c>
      <c r="U1183">
        <v>3.33</v>
      </c>
      <c r="V1183">
        <v>2.92</v>
      </c>
      <c r="W1183">
        <v>0.96</v>
      </c>
      <c r="X1183">
        <v>53.54</v>
      </c>
      <c r="Y1183" s="13">
        <f t="shared" si="89"/>
        <v>37.477999999999994</v>
      </c>
      <c r="Z1183" s="13">
        <f t="shared" si="90"/>
        <v>29.982399999999998</v>
      </c>
      <c r="AA1183" s="71">
        <f t="shared" si="91"/>
        <v>1023.6800000000001</v>
      </c>
      <c r="AB1183" s="72">
        <f t="shared" si="92"/>
        <v>73.12</v>
      </c>
    </row>
    <row r="1184" spans="3:28" x14ac:dyDescent="0.35">
      <c r="C1184" t="s">
        <v>132</v>
      </c>
      <c r="D1184">
        <v>27.9</v>
      </c>
      <c r="E1184">
        <v>1.1200000000000001</v>
      </c>
      <c r="F1184">
        <v>12.16</v>
      </c>
      <c r="G1184">
        <v>796.48</v>
      </c>
      <c r="H1184">
        <v>0</v>
      </c>
      <c r="I1184">
        <v>1.28</v>
      </c>
      <c r="J1184">
        <v>0.95</v>
      </c>
      <c r="K1184">
        <v>4</v>
      </c>
      <c r="L1184">
        <v>2.65</v>
      </c>
      <c r="M1184">
        <v>19</v>
      </c>
      <c r="N1184">
        <v>530.08000000000004</v>
      </c>
      <c r="O1184">
        <v>273.69</v>
      </c>
      <c r="P1184">
        <v>256.39</v>
      </c>
      <c r="Q1184">
        <v>2.93</v>
      </c>
      <c r="R1184">
        <v>1.61</v>
      </c>
      <c r="S1184">
        <v>0.7</v>
      </c>
      <c r="T1184">
        <v>3</v>
      </c>
      <c r="U1184">
        <v>3.33</v>
      </c>
      <c r="V1184">
        <v>2.93</v>
      </c>
      <c r="W1184">
        <v>0.97</v>
      </c>
      <c r="X1184">
        <v>53.57</v>
      </c>
      <c r="Y1184" s="13">
        <f t="shared" si="89"/>
        <v>37.499000000000002</v>
      </c>
      <c r="Z1184" s="13">
        <f t="shared" si="90"/>
        <v>29.999200000000002</v>
      </c>
      <c r="AA1184" s="71">
        <f t="shared" si="91"/>
        <v>1023.61</v>
      </c>
      <c r="AB1184" s="72">
        <f t="shared" si="92"/>
        <v>73.114999999999995</v>
      </c>
    </row>
    <row r="1185" spans="3:28" x14ac:dyDescent="0.35">
      <c r="C1185" t="s">
        <v>132</v>
      </c>
      <c r="D1185">
        <v>27.91</v>
      </c>
      <c r="E1185">
        <v>1.1200000000000001</v>
      </c>
      <c r="F1185">
        <v>12.16</v>
      </c>
      <c r="G1185">
        <v>798.86</v>
      </c>
      <c r="H1185">
        <v>0</v>
      </c>
      <c r="I1185">
        <v>1.28</v>
      </c>
      <c r="J1185">
        <v>0.95</v>
      </c>
      <c r="K1185">
        <v>4</v>
      </c>
      <c r="L1185">
        <v>2.65</v>
      </c>
      <c r="M1185">
        <v>19</v>
      </c>
      <c r="N1185">
        <v>530.25</v>
      </c>
      <c r="O1185">
        <v>273.77999999999997</v>
      </c>
      <c r="P1185">
        <v>256.47000000000003</v>
      </c>
      <c r="Q1185">
        <v>2.92</v>
      </c>
      <c r="R1185">
        <v>1.62</v>
      </c>
      <c r="S1185">
        <v>0.7</v>
      </c>
      <c r="T1185">
        <v>3</v>
      </c>
      <c r="U1185">
        <v>3.33</v>
      </c>
      <c r="V1185">
        <v>2.92</v>
      </c>
      <c r="W1185">
        <v>0.96</v>
      </c>
      <c r="X1185">
        <v>53.49</v>
      </c>
      <c r="Y1185" s="13">
        <f t="shared" si="89"/>
        <v>37.442999999999998</v>
      </c>
      <c r="Z1185" s="13">
        <f t="shared" si="90"/>
        <v>29.9544</v>
      </c>
      <c r="AA1185" s="71">
        <f t="shared" si="91"/>
        <v>1023.53</v>
      </c>
      <c r="AB1185" s="72">
        <f t="shared" si="92"/>
        <v>73.109285714285718</v>
      </c>
    </row>
    <row r="1186" spans="3:28" x14ac:dyDescent="0.35">
      <c r="C1186" t="s">
        <v>132</v>
      </c>
      <c r="D1186">
        <v>27.92</v>
      </c>
      <c r="E1186">
        <v>1.1200000000000001</v>
      </c>
      <c r="F1186">
        <v>12.07</v>
      </c>
      <c r="G1186">
        <v>798.91</v>
      </c>
      <c r="H1186">
        <v>0</v>
      </c>
      <c r="I1186">
        <v>1.28</v>
      </c>
      <c r="J1186">
        <v>0.95</v>
      </c>
      <c r="K1186">
        <v>4</v>
      </c>
      <c r="L1186">
        <v>2.65</v>
      </c>
      <c r="M1186">
        <v>19</v>
      </c>
      <c r="N1186">
        <v>530.41999999999996</v>
      </c>
      <c r="O1186">
        <v>273.87</v>
      </c>
      <c r="P1186">
        <v>256.56</v>
      </c>
      <c r="Q1186">
        <v>2.91</v>
      </c>
      <c r="R1186">
        <v>1.62</v>
      </c>
      <c r="S1186">
        <v>0.7</v>
      </c>
      <c r="T1186">
        <v>3</v>
      </c>
      <c r="U1186">
        <v>3.33</v>
      </c>
      <c r="V1186">
        <v>2.91</v>
      </c>
      <c r="W1186">
        <v>0.96</v>
      </c>
      <c r="X1186">
        <v>53.4</v>
      </c>
      <c r="Y1186" s="13">
        <f t="shared" si="89"/>
        <v>37.380000000000003</v>
      </c>
      <c r="Z1186" s="13">
        <f t="shared" si="90"/>
        <v>29.904</v>
      </c>
      <c r="AA1186" s="71">
        <f t="shared" si="91"/>
        <v>1023.44</v>
      </c>
      <c r="AB1186" s="72">
        <f t="shared" si="92"/>
        <v>73.102857142857147</v>
      </c>
    </row>
    <row r="1187" spans="3:28" x14ac:dyDescent="0.35">
      <c r="C1187" t="s">
        <v>132</v>
      </c>
      <c r="D1187">
        <v>27.93</v>
      </c>
      <c r="E1187">
        <v>1.1200000000000001</v>
      </c>
      <c r="F1187">
        <v>12.16</v>
      </c>
      <c r="G1187">
        <v>804.14</v>
      </c>
      <c r="H1187">
        <v>0</v>
      </c>
      <c r="I1187">
        <v>1.28</v>
      </c>
      <c r="J1187">
        <v>0.95</v>
      </c>
      <c r="K1187">
        <v>4</v>
      </c>
      <c r="L1187">
        <v>2.65</v>
      </c>
      <c r="M1187">
        <v>19</v>
      </c>
      <c r="N1187">
        <v>530.57000000000005</v>
      </c>
      <c r="O1187">
        <v>273.94</v>
      </c>
      <c r="P1187">
        <v>256.63</v>
      </c>
      <c r="Q1187">
        <v>2.91</v>
      </c>
      <c r="R1187">
        <v>1.62</v>
      </c>
      <c r="S1187">
        <v>0.71</v>
      </c>
      <c r="T1187">
        <v>3</v>
      </c>
      <c r="U1187">
        <v>3.33</v>
      </c>
      <c r="V1187">
        <v>2.91</v>
      </c>
      <c r="W1187">
        <v>0.96</v>
      </c>
      <c r="X1187">
        <v>53.42</v>
      </c>
      <c r="Y1187" s="13">
        <f t="shared" si="89"/>
        <v>37.393999999999998</v>
      </c>
      <c r="Z1187" s="13">
        <f t="shared" si="90"/>
        <v>29.915199999999999</v>
      </c>
      <c r="AA1187" s="71">
        <f t="shared" si="91"/>
        <v>1023.37</v>
      </c>
      <c r="AB1187" s="72">
        <f t="shared" si="92"/>
        <v>73.097857142857137</v>
      </c>
    </row>
    <row r="1188" spans="3:28" x14ac:dyDescent="0.35">
      <c r="C1188" t="s">
        <v>132</v>
      </c>
      <c r="D1188">
        <v>27.93</v>
      </c>
      <c r="E1188">
        <v>1.1200000000000001</v>
      </c>
      <c r="F1188">
        <v>12.07</v>
      </c>
      <c r="G1188">
        <v>802.94</v>
      </c>
      <c r="H1188">
        <v>0</v>
      </c>
      <c r="I1188">
        <v>1.28</v>
      </c>
      <c r="J1188">
        <v>0.94</v>
      </c>
      <c r="K1188">
        <v>4</v>
      </c>
      <c r="L1188">
        <v>2.65</v>
      </c>
      <c r="M1188">
        <v>19</v>
      </c>
      <c r="N1188">
        <v>530.75</v>
      </c>
      <c r="O1188">
        <v>274.02999999999997</v>
      </c>
      <c r="P1188">
        <v>256.70999999999998</v>
      </c>
      <c r="Q1188">
        <v>2.91</v>
      </c>
      <c r="R1188">
        <v>1.61</v>
      </c>
      <c r="S1188">
        <v>0.71</v>
      </c>
      <c r="T1188">
        <v>3</v>
      </c>
      <c r="U1188">
        <v>3.33</v>
      </c>
      <c r="V1188">
        <v>2.91</v>
      </c>
      <c r="W1188">
        <v>0.96</v>
      </c>
      <c r="X1188">
        <v>53.4</v>
      </c>
      <c r="Y1188" s="13">
        <f t="shared" si="89"/>
        <v>37.380000000000003</v>
      </c>
      <c r="Z1188" s="13">
        <f t="shared" si="90"/>
        <v>29.904</v>
      </c>
      <c r="AA1188" s="71">
        <f t="shared" si="91"/>
        <v>1023.29</v>
      </c>
      <c r="AB1188" s="72">
        <f t="shared" si="92"/>
        <v>73.092142857142861</v>
      </c>
    </row>
    <row r="1189" spans="3:28" x14ac:dyDescent="0.35">
      <c r="C1189" t="s">
        <v>132</v>
      </c>
      <c r="D1189">
        <v>27.94</v>
      </c>
      <c r="E1189">
        <v>1.1200000000000001</v>
      </c>
      <c r="F1189">
        <v>11.97</v>
      </c>
      <c r="G1189">
        <v>802.8</v>
      </c>
      <c r="H1189">
        <v>0</v>
      </c>
      <c r="I1189">
        <v>1.28</v>
      </c>
      <c r="J1189">
        <v>0.94</v>
      </c>
      <c r="K1189">
        <v>4</v>
      </c>
      <c r="L1189">
        <v>2.65</v>
      </c>
      <c r="M1189">
        <v>19</v>
      </c>
      <c r="N1189">
        <v>530.9</v>
      </c>
      <c r="O1189">
        <v>274.11</v>
      </c>
      <c r="P1189">
        <v>256.79000000000002</v>
      </c>
      <c r="Q1189">
        <v>2.91</v>
      </c>
      <c r="R1189">
        <v>1.6</v>
      </c>
      <c r="S1189">
        <v>0.71</v>
      </c>
      <c r="T1189">
        <v>3</v>
      </c>
      <c r="U1189">
        <v>3.33</v>
      </c>
      <c r="V1189">
        <v>2.91</v>
      </c>
      <c r="W1189">
        <v>0.96</v>
      </c>
      <c r="X1189">
        <v>53.33</v>
      </c>
      <c r="Y1189" s="13">
        <f t="shared" si="89"/>
        <v>37.331000000000003</v>
      </c>
      <c r="Z1189" s="13">
        <f t="shared" si="90"/>
        <v>29.864799999999999</v>
      </c>
      <c r="AA1189" s="71">
        <f t="shared" si="91"/>
        <v>1023.21</v>
      </c>
      <c r="AB1189" s="72">
        <f t="shared" si="92"/>
        <v>73.08642857142857</v>
      </c>
    </row>
    <row r="1190" spans="3:28" x14ac:dyDescent="0.35">
      <c r="C1190" t="s">
        <v>132</v>
      </c>
      <c r="D1190">
        <v>27.95</v>
      </c>
      <c r="E1190">
        <v>1.1200000000000001</v>
      </c>
      <c r="F1190">
        <v>11.87</v>
      </c>
      <c r="G1190">
        <v>804.71</v>
      </c>
      <c r="H1190">
        <v>0</v>
      </c>
      <c r="I1190">
        <v>1.28</v>
      </c>
      <c r="J1190">
        <v>0.94</v>
      </c>
      <c r="K1190">
        <v>4</v>
      </c>
      <c r="L1190">
        <v>2.65</v>
      </c>
      <c r="M1190">
        <v>19</v>
      </c>
      <c r="N1190">
        <v>531.07000000000005</v>
      </c>
      <c r="O1190">
        <v>274.2</v>
      </c>
      <c r="P1190">
        <v>256.87</v>
      </c>
      <c r="Q1190">
        <v>2.9</v>
      </c>
      <c r="R1190">
        <v>1.6</v>
      </c>
      <c r="S1190">
        <v>0.71</v>
      </c>
      <c r="T1190">
        <v>3</v>
      </c>
      <c r="U1190">
        <v>3.33</v>
      </c>
      <c r="V1190">
        <v>2.9</v>
      </c>
      <c r="W1190">
        <v>0.96</v>
      </c>
      <c r="X1190">
        <v>53.25</v>
      </c>
      <c r="Y1190" s="13">
        <f t="shared" si="89"/>
        <v>37.274999999999999</v>
      </c>
      <c r="Z1190" s="13">
        <f t="shared" si="90"/>
        <v>29.82</v>
      </c>
      <c r="AA1190" s="71">
        <f t="shared" si="91"/>
        <v>1023.13</v>
      </c>
      <c r="AB1190" s="72">
        <f t="shared" si="92"/>
        <v>73.080714285714279</v>
      </c>
    </row>
    <row r="1191" spans="3:28" x14ac:dyDescent="0.35">
      <c r="C1191" t="s">
        <v>132</v>
      </c>
      <c r="D1191">
        <v>27.96</v>
      </c>
      <c r="E1191">
        <v>1.1200000000000001</v>
      </c>
      <c r="F1191">
        <v>11.97</v>
      </c>
      <c r="G1191">
        <v>803.56</v>
      </c>
      <c r="H1191">
        <v>0</v>
      </c>
      <c r="I1191">
        <v>1.28</v>
      </c>
      <c r="J1191">
        <v>0.94</v>
      </c>
      <c r="K1191">
        <v>4</v>
      </c>
      <c r="L1191">
        <v>2.65</v>
      </c>
      <c r="M1191">
        <v>19</v>
      </c>
      <c r="N1191">
        <v>531.24</v>
      </c>
      <c r="O1191">
        <v>274.29000000000002</v>
      </c>
      <c r="P1191">
        <v>256.95</v>
      </c>
      <c r="Q1191">
        <v>2.9</v>
      </c>
      <c r="R1191">
        <v>1.61</v>
      </c>
      <c r="S1191">
        <v>0.71</v>
      </c>
      <c r="T1191">
        <v>3</v>
      </c>
      <c r="U1191">
        <v>3.33</v>
      </c>
      <c r="V1191">
        <v>2.9</v>
      </c>
      <c r="W1191">
        <v>0.96</v>
      </c>
      <c r="X1191">
        <v>53.2</v>
      </c>
      <c r="Y1191" s="13">
        <f t="shared" si="89"/>
        <v>37.24</v>
      </c>
      <c r="Z1191" s="13">
        <f t="shared" si="90"/>
        <v>29.792000000000002</v>
      </c>
      <c r="AA1191" s="71">
        <f t="shared" si="91"/>
        <v>1023.05</v>
      </c>
      <c r="AB1191" s="72">
        <f t="shared" si="92"/>
        <v>73.075000000000003</v>
      </c>
    </row>
    <row r="1192" spans="3:28" x14ac:dyDescent="0.35">
      <c r="C1192" t="s">
        <v>132</v>
      </c>
      <c r="D1192">
        <v>27.97</v>
      </c>
      <c r="E1192">
        <v>1.1100000000000001</v>
      </c>
      <c r="F1192">
        <v>12.16</v>
      </c>
      <c r="G1192">
        <v>802.73</v>
      </c>
      <c r="H1192">
        <v>0</v>
      </c>
      <c r="I1192">
        <v>1.28</v>
      </c>
      <c r="J1192">
        <v>0.95</v>
      </c>
      <c r="K1192">
        <v>4</v>
      </c>
      <c r="L1192">
        <v>2.66</v>
      </c>
      <c r="M1192">
        <v>19</v>
      </c>
      <c r="N1192">
        <v>531.39</v>
      </c>
      <c r="O1192">
        <v>274.37</v>
      </c>
      <c r="P1192">
        <v>257.02999999999997</v>
      </c>
      <c r="Q1192">
        <v>2.9</v>
      </c>
      <c r="R1192">
        <v>1.63</v>
      </c>
      <c r="S1192">
        <v>0.71</v>
      </c>
      <c r="T1192">
        <v>3</v>
      </c>
      <c r="U1192">
        <v>3.33</v>
      </c>
      <c r="V1192">
        <v>2.9</v>
      </c>
      <c r="W1192">
        <v>0.96</v>
      </c>
      <c r="X1192">
        <v>53.17</v>
      </c>
      <c r="Y1192" s="13">
        <f t="shared" si="89"/>
        <v>37.219000000000001</v>
      </c>
      <c r="Z1192" s="13">
        <f t="shared" si="90"/>
        <v>29.775199999999998</v>
      </c>
      <c r="AA1192" s="71">
        <f t="shared" si="91"/>
        <v>1022.97</v>
      </c>
      <c r="AB1192" s="72">
        <f t="shared" si="92"/>
        <v>73.069285714285712</v>
      </c>
    </row>
    <row r="1193" spans="3:28" x14ac:dyDescent="0.35">
      <c r="C1193" t="s">
        <v>132</v>
      </c>
      <c r="D1193">
        <v>27.98</v>
      </c>
      <c r="E1193">
        <v>1.1200000000000001</v>
      </c>
      <c r="F1193">
        <v>12.26</v>
      </c>
      <c r="G1193">
        <v>800.69</v>
      </c>
      <c r="H1193">
        <v>0</v>
      </c>
      <c r="I1193">
        <v>1.28</v>
      </c>
      <c r="J1193">
        <v>0.96</v>
      </c>
      <c r="K1193">
        <v>4</v>
      </c>
      <c r="L1193">
        <v>2.66</v>
      </c>
      <c r="M1193">
        <v>19</v>
      </c>
      <c r="N1193">
        <v>531.55999999999995</v>
      </c>
      <c r="O1193">
        <v>274.45</v>
      </c>
      <c r="P1193">
        <v>257.11</v>
      </c>
      <c r="Q1193">
        <v>2.89</v>
      </c>
      <c r="R1193">
        <v>1.64</v>
      </c>
      <c r="S1193">
        <v>0.71</v>
      </c>
      <c r="T1193">
        <v>3</v>
      </c>
      <c r="U1193">
        <v>3.33</v>
      </c>
      <c r="V1193">
        <v>2.89</v>
      </c>
      <c r="W1193">
        <v>0.95</v>
      </c>
      <c r="X1193">
        <v>53.11</v>
      </c>
      <c r="Y1193" s="13">
        <f t="shared" si="89"/>
        <v>37.177</v>
      </c>
      <c r="Z1193" s="13">
        <f t="shared" si="90"/>
        <v>29.741599999999998</v>
      </c>
      <c r="AA1193" s="71">
        <f t="shared" si="91"/>
        <v>1022.89</v>
      </c>
      <c r="AB1193" s="72">
        <f t="shared" si="92"/>
        <v>73.063571428571422</v>
      </c>
    </row>
    <row r="1194" spans="3:28" x14ac:dyDescent="0.35">
      <c r="C1194" t="s">
        <v>132</v>
      </c>
      <c r="D1194">
        <v>27.98</v>
      </c>
      <c r="E1194">
        <v>1.1100000000000001</v>
      </c>
      <c r="F1194">
        <v>12.26</v>
      </c>
      <c r="G1194">
        <v>803.29</v>
      </c>
      <c r="H1194">
        <v>0</v>
      </c>
      <c r="I1194">
        <v>1.27</v>
      </c>
      <c r="J1194">
        <v>0.96</v>
      </c>
      <c r="K1194">
        <v>4</v>
      </c>
      <c r="L1194">
        <v>2.66</v>
      </c>
      <c r="M1194">
        <v>19</v>
      </c>
      <c r="N1194">
        <v>531.71</v>
      </c>
      <c r="O1194">
        <v>274.52999999999997</v>
      </c>
      <c r="P1194">
        <v>257.18</v>
      </c>
      <c r="Q1194">
        <v>2.89</v>
      </c>
      <c r="R1194">
        <v>1.65</v>
      </c>
      <c r="S1194">
        <v>0.71</v>
      </c>
      <c r="T1194">
        <v>3</v>
      </c>
      <c r="U1194">
        <v>3.34</v>
      </c>
      <c r="V1194">
        <v>2.89</v>
      </c>
      <c r="W1194">
        <v>0.95</v>
      </c>
      <c r="X1194">
        <v>53.05</v>
      </c>
      <c r="Y1194" s="13">
        <f t="shared" si="89"/>
        <v>37.134999999999998</v>
      </c>
      <c r="Z1194" s="13">
        <f t="shared" si="90"/>
        <v>29.707999999999998</v>
      </c>
      <c r="AA1194" s="71">
        <f t="shared" si="91"/>
        <v>1012.8199999999999</v>
      </c>
      <c r="AB1194" s="72">
        <f t="shared" si="92"/>
        <v>72.344285714285704</v>
      </c>
    </row>
    <row r="1195" spans="3:28" x14ac:dyDescent="0.35">
      <c r="C1195" t="s">
        <v>132</v>
      </c>
      <c r="D1195">
        <v>27.99</v>
      </c>
      <c r="E1195">
        <v>1.1100000000000001</v>
      </c>
      <c r="F1195">
        <v>12.26</v>
      </c>
      <c r="G1195">
        <v>802.78</v>
      </c>
      <c r="H1195">
        <v>0</v>
      </c>
      <c r="I1195">
        <v>1.27</v>
      </c>
      <c r="J1195">
        <v>0.96</v>
      </c>
      <c r="K1195">
        <v>4</v>
      </c>
      <c r="L1195">
        <v>2.66</v>
      </c>
      <c r="M1195">
        <v>19</v>
      </c>
      <c r="N1195">
        <v>531.89</v>
      </c>
      <c r="O1195">
        <v>274.62</v>
      </c>
      <c r="P1195">
        <v>257.26</v>
      </c>
      <c r="Q1195">
        <v>2.88</v>
      </c>
      <c r="R1195">
        <v>1.65</v>
      </c>
      <c r="S1195">
        <v>0.71</v>
      </c>
      <c r="T1195">
        <v>3</v>
      </c>
      <c r="U1195">
        <v>3.34</v>
      </c>
      <c r="V1195">
        <v>2.88</v>
      </c>
      <c r="W1195">
        <v>0.95</v>
      </c>
      <c r="X1195">
        <v>52.98</v>
      </c>
      <c r="Y1195" s="13">
        <f t="shared" si="89"/>
        <v>37.085999999999999</v>
      </c>
      <c r="Z1195" s="13">
        <f t="shared" si="90"/>
        <v>29.668799999999997</v>
      </c>
      <c r="AA1195" s="71">
        <f t="shared" si="91"/>
        <v>1012.74</v>
      </c>
      <c r="AB1195" s="72">
        <f t="shared" si="92"/>
        <v>72.338571428571427</v>
      </c>
    </row>
    <row r="1196" spans="3:28" x14ac:dyDescent="0.35">
      <c r="C1196" t="s">
        <v>132</v>
      </c>
      <c r="D1196">
        <v>28</v>
      </c>
      <c r="E1196">
        <v>1.1100000000000001</v>
      </c>
      <c r="F1196">
        <v>12.26</v>
      </c>
      <c r="G1196">
        <v>803.43</v>
      </c>
      <c r="H1196">
        <v>0</v>
      </c>
      <c r="I1196">
        <v>1.27</v>
      </c>
      <c r="J1196">
        <v>0.96</v>
      </c>
      <c r="K1196">
        <v>4</v>
      </c>
      <c r="L1196">
        <v>2.66</v>
      </c>
      <c r="M1196">
        <v>19</v>
      </c>
      <c r="N1196">
        <v>532.04</v>
      </c>
      <c r="O1196">
        <v>274.7</v>
      </c>
      <c r="P1196">
        <v>257.33999999999997</v>
      </c>
      <c r="Q1196">
        <v>2.88</v>
      </c>
      <c r="R1196">
        <v>1.66</v>
      </c>
      <c r="S1196">
        <v>0.71</v>
      </c>
      <c r="T1196">
        <v>3</v>
      </c>
      <c r="U1196">
        <v>3.34</v>
      </c>
      <c r="V1196">
        <v>2.88</v>
      </c>
      <c r="W1196">
        <v>0.95</v>
      </c>
      <c r="X1196">
        <v>52.87</v>
      </c>
      <c r="Y1196" s="13">
        <f t="shared" si="89"/>
        <v>37.009</v>
      </c>
      <c r="Z1196" s="13">
        <f t="shared" si="90"/>
        <v>29.607199999999999</v>
      </c>
      <c r="AA1196" s="71">
        <f t="shared" si="91"/>
        <v>1012.6600000000001</v>
      </c>
      <c r="AB1196" s="72">
        <f t="shared" si="92"/>
        <v>72.332857142857151</v>
      </c>
    </row>
    <row r="1197" spans="3:28" x14ac:dyDescent="0.35">
      <c r="C1197" t="s">
        <v>132</v>
      </c>
      <c r="D1197">
        <v>28.01</v>
      </c>
      <c r="E1197">
        <v>1.1100000000000001</v>
      </c>
      <c r="F1197">
        <v>12.26</v>
      </c>
      <c r="G1197">
        <v>803.43</v>
      </c>
      <c r="H1197">
        <v>0</v>
      </c>
      <c r="I1197">
        <v>1.27</v>
      </c>
      <c r="J1197">
        <v>0.97</v>
      </c>
      <c r="K1197">
        <v>4</v>
      </c>
      <c r="L1197">
        <v>2.66</v>
      </c>
      <c r="M1197">
        <v>19</v>
      </c>
      <c r="N1197">
        <v>532.21</v>
      </c>
      <c r="O1197">
        <v>274.79000000000002</v>
      </c>
      <c r="P1197">
        <v>257.42</v>
      </c>
      <c r="Q1197">
        <v>2.87</v>
      </c>
      <c r="R1197">
        <v>1.67</v>
      </c>
      <c r="S1197">
        <v>0.71</v>
      </c>
      <c r="T1197">
        <v>3</v>
      </c>
      <c r="U1197">
        <v>3.34</v>
      </c>
      <c r="V1197">
        <v>2.87</v>
      </c>
      <c r="W1197">
        <v>0.95</v>
      </c>
      <c r="X1197">
        <v>52.76</v>
      </c>
      <c r="Y1197" s="13">
        <f t="shared" si="89"/>
        <v>36.932000000000002</v>
      </c>
      <c r="Z1197" s="13">
        <f t="shared" si="90"/>
        <v>29.5456</v>
      </c>
      <c r="AA1197" s="71">
        <f t="shared" si="91"/>
        <v>1012.5799999999999</v>
      </c>
      <c r="AB1197" s="72">
        <f t="shared" si="92"/>
        <v>72.327142857142846</v>
      </c>
    </row>
    <row r="1198" spans="3:28" x14ac:dyDescent="0.35">
      <c r="C1198" t="s">
        <v>132</v>
      </c>
      <c r="D1198">
        <v>28.02</v>
      </c>
      <c r="E1198">
        <v>1.1100000000000001</v>
      </c>
      <c r="F1198">
        <v>12.45</v>
      </c>
      <c r="G1198">
        <v>801.47</v>
      </c>
      <c r="H1198">
        <v>0</v>
      </c>
      <c r="I1198">
        <v>1.27</v>
      </c>
      <c r="J1198">
        <v>0.97</v>
      </c>
      <c r="K1198">
        <v>4</v>
      </c>
      <c r="L1198">
        <v>2.66</v>
      </c>
      <c r="M1198">
        <v>19</v>
      </c>
      <c r="N1198">
        <v>532.38</v>
      </c>
      <c r="O1198">
        <v>274.88</v>
      </c>
      <c r="P1198">
        <v>257.5</v>
      </c>
      <c r="Q1198">
        <v>2.87</v>
      </c>
      <c r="R1198">
        <v>1.67</v>
      </c>
      <c r="S1198">
        <v>0.71</v>
      </c>
      <c r="T1198">
        <v>3</v>
      </c>
      <c r="U1198">
        <v>3.34</v>
      </c>
      <c r="V1198">
        <v>2.87</v>
      </c>
      <c r="W1198">
        <v>0.95</v>
      </c>
      <c r="X1198">
        <v>52.78</v>
      </c>
      <c r="Y1198" s="13">
        <f t="shared" si="89"/>
        <v>36.946000000000005</v>
      </c>
      <c r="Z1198" s="13">
        <f t="shared" si="90"/>
        <v>29.556800000000003</v>
      </c>
      <c r="AA1198" s="71">
        <f t="shared" si="91"/>
        <v>1012.5</v>
      </c>
      <c r="AB1198" s="72">
        <f t="shared" si="92"/>
        <v>72.321428571428569</v>
      </c>
    </row>
    <row r="1199" spans="3:28" x14ac:dyDescent="0.35">
      <c r="C1199" t="s">
        <v>132</v>
      </c>
      <c r="D1199">
        <v>28.03</v>
      </c>
      <c r="E1199">
        <v>1.1100000000000001</v>
      </c>
      <c r="F1199">
        <v>12.35</v>
      </c>
      <c r="G1199">
        <v>801.82</v>
      </c>
      <c r="H1199">
        <v>0</v>
      </c>
      <c r="I1199">
        <v>1.27</v>
      </c>
      <c r="J1199">
        <v>0.97</v>
      </c>
      <c r="K1199">
        <v>4</v>
      </c>
      <c r="L1199">
        <v>2.66</v>
      </c>
      <c r="M1199">
        <v>19</v>
      </c>
      <c r="N1199">
        <v>532.53</v>
      </c>
      <c r="O1199">
        <v>274.95</v>
      </c>
      <c r="P1199">
        <v>257.58</v>
      </c>
      <c r="Q1199">
        <v>2.87</v>
      </c>
      <c r="R1199">
        <v>1.66</v>
      </c>
      <c r="S1199">
        <v>0.71</v>
      </c>
      <c r="T1199">
        <v>3</v>
      </c>
      <c r="U1199">
        <v>3.34</v>
      </c>
      <c r="V1199">
        <v>2.87</v>
      </c>
      <c r="W1199">
        <v>0.95</v>
      </c>
      <c r="X1199">
        <v>52.89</v>
      </c>
      <c r="Y1199" s="13">
        <f t="shared" si="89"/>
        <v>37.023000000000003</v>
      </c>
      <c r="Z1199" s="13">
        <f t="shared" si="90"/>
        <v>29.618400000000001</v>
      </c>
      <c r="AA1199" s="71">
        <f t="shared" si="91"/>
        <v>1012.4200000000001</v>
      </c>
      <c r="AB1199" s="72">
        <f t="shared" si="92"/>
        <v>72.315714285714293</v>
      </c>
    </row>
    <row r="1200" spans="3:28" x14ac:dyDescent="0.35">
      <c r="C1200" t="s">
        <v>132</v>
      </c>
      <c r="D1200">
        <v>28.04</v>
      </c>
      <c r="E1200">
        <v>1.1200000000000001</v>
      </c>
      <c r="F1200">
        <v>12.16</v>
      </c>
      <c r="G1200">
        <v>803.67</v>
      </c>
      <c r="H1200">
        <v>0</v>
      </c>
      <c r="I1200">
        <v>1.28</v>
      </c>
      <c r="J1200">
        <v>0.96</v>
      </c>
      <c r="K1200">
        <v>4</v>
      </c>
      <c r="L1200">
        <v>2.66</v>
      </c>
      <c r="M1200">
        <v>19</v>
      </c>
      <c r="N1200">
        <v>532.70000000000005</v>
      </c>
      <c r="O1200">
        <v>275.04000000000002</v>
      </c>
      <c r="P1200">
        <v>257.66000000000003</v>
      </c>
      <c r="Q1200">
        <v>2.89</v>
      </c>
      <c r="R1200">
        <v>1.64</v>
      </c>
      <c r="S1200">
        <v>0.71</v>
      </c>
      <c r="T1200">
        <v>3</v>
      </c>
      <c r="U1200">
        <v>3.33</v>
      </c>
      <c r="V1200">
        <v>2.89</v>
      </c>
      <c r="W1200">
        <v>0.95</v>
      </c>
      <c r="X1200">
        <v>53.16</v>
      </c>
      <c r="Y1200" s="13">
        <f t="shared" si="89"/>
        <v>37.212000000000003</v>
      </c>
      <c r="Z1200" s="13">
        <f t="shared" si="90"/>
        <v>29.769600000000001</v>
      </c>
      <c r="AA1200" s="71">
        <f t="shared" si="91"/>
        <v>1022.3399999999999</v>
      </c>
      <c r="AB1200" s="72">
        <f t="shared" si="92"/>
        <v>73.02428571428571</v>
      </c>
    </row>
    <row r="1201" spans="3:28" x14ac:dyDescent="0.35">
      <c r="C1201" t="s">
        <v>132</v>
      </c>
      <c r="D1201">
        <v>28.05</v>
      </c>
      <c r="E1201">
        <v>1.1200000000000001</v>
      </c>
      <c r="F1201">
        <v>12.16</v>
      </c>
      <c r="G1201">
        <v>807.17</v>
      </c>
      <c r="H1201">
        <v>0</v>
      </c>
      <c r="I1201">
        <v>1.28</v>
      </c>
      <c r="J1201">
        <v>0.95</v>
      </c>
      <c r="K1201">
        <v>4</v>
      </c>
      <c r="L1201">
        <v>2.65</v>
      </c>
      <c r="M1201">
        <v>19</v>
      </c>
      <c r="N1201">
        <v>532.85</v>
      </c>
      <c r="O1201">
        <v>275.12</v>
      </c>
      <c r="P1201">
        <v>257.73</v>
      </c>
      <c r="Q1201">
        <v>2.9</v>
      </c>
      <c r="R1201">
        <v>1.62</v>
      </c>
      <c r="S1201">
        <v>0.71</v>
      </c>
      <c r="T1201">
        <v>3</v>
      </c>
      <c r="U1201">
        <v>3.33</v>
      </c>
      <c r="V1201">
        <v>2.9</v>
      </c>
      <c r="W1201">
        <v>0.96</v>
      </c>
      <c r="X1201">
        <v>53.36</v>
      </c>
      <c r="Y1201" s="13">
        <f t="shared" si="89"/>
        <v>37.351999999999997</v>
      </c>
      <c r="Z1201" s="13">
        <f t="shared" si="90"/>
        <v>29.881599999999999</v>
      </c>
      <c r="AA1201" s="71">
        <f t="shared" si="91"/>
        <v>1022.27</v>
      </c>
      <c r="AB1201" s="72">
        <f t="shared" si="92"/>
        <v>73.019285714285715</v>
      </c>
    </row>
    <row r="1202" spans="3:28" x14ac:dyDescent="0.35">
      <c r="C1202" t="s">
        <v>132</v>
      </c>
      <c r="D1202">
        <v>28.05</v>
      </c>
      <c r="E1202">
        <v>1.1200000000000001</v>
      </c>
      <c r="F1202">
        <v>12.07</v>
      </c>
      <c r="G1202">
        <v>810.09</v>
      </c>
      <c r="H1202">
        <v>0</v>
      </c>
      <c r="I1202">
        <v>1.28</v>
      </c>
      <c r="J1202">
        <v>0.94</v>
      </c>
      <c r="K1202">
        <v>4</v>
      </c>
      <c r="L1202">
        <v>2.65</v>
      </c>
      <c r="M1202">
        <v>19</v>
      </c>
      <c r="N1202">
        <v>533.03</v>
      </c>
      <c r="O1202">
        <v>275.20999999999998</v>
      </c>
      <c r="P1202">
        <v>257.82</v>
      </c>
      <c r="Q1202">
        <v>2.91</v>
      </c>
      <c r="R1202">
        <v>1.61</v>
      </c>
      <c r="S1202">
        <v>0.71</v>
      </c>
      <c r="T1202">
        <v>3</v>
      </c>
      <c r="U1202">
        <v>3.33</v>
      </c>
      <c r="V1202">
        <v>2.91</v>
      </c>
      <c r="W1202">
        <v>0.96</v>
      </c>
      <c r="X1202">
        <v>53.63</v>
      </c>
      <c r="Y1202" s="13">
        <f t="shared" si="89"/>
        <v>37.541000000000004</v>
      </c>
      <c r="Z1202" s="13">
        <f t="shared" si="90"/>
        <v>30.032800000000002</v>
      </c>
      <c r="AA1202" s="71">
        <f t="shared" si="91"/>
        <v>1022.1800000000001</v>
      </c>
      <c r="AB1202" s="72">
        <f t="shared" si="92"/>
        <v>73.012857142857143</v>
      </c>
    </row>
    <row r="1203" spans="3:28" x14ac:dyDescent="0.35">
      <c r="C1203" t="s">
        <v>132</v>
      </c>
      <c r="D1203">
        <v>28.06</v>
      </c>
      <c r="E1203">
        <v>1.1200000000000001</v>
      </c>
      <c r="F1203">
        <v>12.07</v>
      </c>
      <c r="G1203">
        <v>814.44</v>
      </c>
      <c r="H1203">
        <v>0</v>
      </c>
      <c r="I1203">
        <v>1.29</v>
      </c>
      <c r="J1203">
        <v>0.94</v>
      </c>
      <c r="K1203">
        <v>4</v>
      </c>
      <c r="L1203">
        <v>2.65</v>
      </c>
      <c r="M1203">
        <v>19</v>
      </c>
      <c r="N1203">
        <v>533.17999999999995</v>
      </c>
      <c r="O1203">
        <v>275.29000000000002</v>
      </c>
      <c r="P1203">
        <v>257.89</v>
      </c>
      <c r="Q1203">
        <v>2.92</v>
      </c>
      <c r="R1203">
        <v>1.6</v>
      </c>
      <c r="S1203">
        <v>0.72</v>
      </c>
      <c r="T1203">
        <v>3</v>
      </c>
      <c r="U1203">
        <v>3.33</v>
      </c>
      <c r="V1203">
        <v>2.92</v>
      </c>
      <c r="W1203">
        <v>0.96</v>
      </c>
      <c r="X1203">
        <v>53.81</v>
      </c>
      <c r="Y1203" s="13">
        <f t="shared" si="89"/>
        <v>37.667000000000002</v>
      </c>
      <c r="Z1203" s="13">
        <f t="shared" si="90"/>
        <v>30.133600000000001</v>
      </c>
      <c r="AA1203" s="71">
        <f t="shared" si="91"/>
        <v>1032.1100000000001</v>
      </c>
      <c r="AB1203" s="72">
        <f t="shared" si="92"/>
        <v>73.72214285714287</v>
      </c>
    </row>
    <row r="1204" spans="3:28" x14ac:dyDescent="0.35">
      <c r="C1204" t="s">
        <v>132</v>
      </c>
      <c r="D1204">
        <v>28.07</v>
      </c>
      <c r="E1204">
        <v>1.1200000000000001</v>
      </c>
      <c r="F1204">
        <v>12.07</v>
      </c>
      <c r="G1204">
        <v>817.55</v>
      </c>
      <c r="H1204">
        <v>0</v>
      </c>
      <c r="I1204">
        <v>1.29</v>
      </c>
      <c r="J1204">
        <v>0.94</v>
      </c>
      <c r="K1204">
        <v>4</v>
      </c>
      <c r="L1204">
        <v>2.65</v>
      </c>
      <c r="M1204">
        <v>19</v>
      </c>
      <c r="N1204">
        <v>533.35</v>
      </c>
      <c r="O1204">
        <v>275.38</v>
      </c>
      <c r="P1204">
        <v>257.97000000000003</v>
      </c>
      <c r="Q1204">
        <v>2.92</v>
      </c>
      <c r="R1204">
        <v>1.6</v>
      </c>
      <c r="S1204">
        <v>0.72</v>
      </c>
      <c r="T1204">
        <v>3</v>
      </c>
      <c r="U1204">
        <v>3.32</v>
      </c>
      <c r="V1204">
        <v>2.92</v>
      </c>
      <c r="W1204">
        <v>0.96</v>
      </c>
      <c r="X1204">
        <v>53.87</v>
      </c>
      <c r="Y1204" s="13">
        <f t="shared" si="89"/>
        <v>37.708999999999996</v>
      </c>
      <c r="Z1204" s="13">
        <f t="shared" si="90"/>
        <v>30.167199999999998</v>
      </c>
      <c r="AA1204" s="71">
        <f t="shared" si="91"/>
        <v>1032.03</v>
      </c>
      <c r="AB1204" s="72">
        <f t="shared" si="92"/>
        <v>73.716428571428565</v>
      </c>
    </row>
    <row r="1205" spans="3:28" x14ac:dyDescent="0.35">
      <c r="C1205" t="s">
        <v>132</v>
      </c>
      <c r="D1205">
        <v>28.08</v>
      </c>
      <c r="E1205">
        <v>1.1200000000000001</v>
      </c>
      <c r="F1205">
        <v>12.07</v>
      </c>
      <c r="G1205">
        <v>816.59</v>
      </c>
      <c r="H1205">
        <v>0</v>
      </c>
      <c r="I1205">
        <v>1.29</v>
      </c>
      <c r="J1205">
        <v>0.94</v>
      </c>
      <c r="K1205">
        <v>4</v>
      </c>
      <c r="L1205">
        <v>2.65</v>
      </c>
      <c r="M1205">
        <v>19</v>
      </c>
      <c r="N1205">
        <v>533.52</v>
      </c>
      <c r="O1205">
        <v>275.45999999999998</v>
      </c>
      <c r="P1205">
        <v>258.06</v>
      </c>
      <c r="Q1205">
        <v>2.92</v>
      </c>
      <c r="R1205">
        <v>1.6</v>
      </c>
      <c r="S1205">
        <v>0.72</v>
      </c>
      <c r="T1205">
        <v>3</v>
      </c>
      <c r="U1205">
        <v>3.33</v>
      </c>
      <c r="V1205">
        <v>2.92</v>
      </c>
      <c r="W1205">
        <v>0.96</v>
      </c>
      <c r="X1205">
        <v>53.76</v>
      </c>
      <c r="Y1205" s="13">
        <f t="shared" si="89"/>
        <v>37.631999999999998</v>
      </c>
      <c r="Z1205" s="13">
        <f t="shared" si="90"/>
        <v>30.105599999999999</v>
      </c>
      <c r="AA1205" s="71">
        <f t="shared" si="91"/>
        <v>1031.94</v>
      </c>
      <c r="AB1205" s="72">
        <f t="shared" si="92"/>
        <v>73.710000000000008</v>
      </c>
    </row>
    <row r="1206" spans="3:28" x14ac:dyDescent="0.35">
      <c r="C1206" t="s">
        <v>132</v>
      </c>
      <c r="D1206">
        <v>28.09</v>
      </c>
      <c r="E1206">
        <v>1.1200000000000001</v>
      </c>
      <c r="F1206">
        <v>11.97</v>
      </c>
      <c r="G1206">
        <v>808.51</v>
      </c>
      <c r="H1206">
        <v>0</v>
      </c>
      <c r="I1206">
        <v>1.28</v>
      </c>
      <c r="J1206">
        <v>0.93</v>
      </c>
      <c r="K1206">
        <v>4</v>
      </c>
      <c r="L1206">
        <v>2.65</v>
      </c>
      <c r="M1206">
        <v>19</v>
      </c>
      <c r="N1206">
        <v>533.66999999999996</v>
      </c>
      <c r="O1206">
        <v>275.54000000000002</v>
      </c>
      <c r="P1206">
        <v>258.13</v>
      </c>
      <c r="Q1206">
        <v>2.91</v>
      </c>
      <c r="R1206">
        <v>1.6</v>
      </c>
      <c r="S1206">
        <v>0.71</v>
      </c>
      <c r="T1206">
        <v>3</v>
      </c>
      <c r="U1206">
        <v>3.33</v>
      </c>
      <c r="V1206">
        <v>2.91</v>
      </c>
      <c r="W1206">
        <v>0.96</v>
      </c>
      <c r="X1206">
        <v>53.65</v>
      </c>
      <c r="Y1206" s="13">
        <f t="shared" si="89"/>
        <v>37.555</v>
      </c>
      <c r="Z1206" s="13">
        <f t="shared" si="90"/>
        <v>30.044</v>
      </c>
      <c r="AA1206" s="71">
        <f t="shared" si="91"/>
        <v>1021.87</v>
      </c>
      <c r="AB1206" s="72">
        <f t="shared" si="92"/>
        <v>72.99071428571429</v>
      </c>
    </row>
    <row r="1207" spans="3:28" x14ac:dyDescent="0.35">
      <c r="C1207" t="s">
        <v>132</v>
      </c>
      <c r="D1207">
        <v>28.1</v>
      </c>
      <c r="E1207">
        <v>1.1200000000000001</v>
      </c>
      <c r="F1207">
        <v>11.97</v>
      </c>
      <c r="G1207">
        <v>805.09</v>
      </c>
      <c r="H1207">
        <v>0</v>
      </c>
      <c r="I1207">
        <v>1.28</v>
      </c>
      <c r="J1207">
        <v>0.93</v>
      </c>
      <c r="K1207">
        <v>4</v>
      </c>
      <c r="L1207">
        <v>2.65</v>
      </c>
      <c r="M1207">
        <v>19</v>
      </c>
      <c r="N1207">
        <v>533.84</v>
      </c>
      <c r="O1207">
        <v>275.63</v>
      </c>
      <c r="P1207">
        <v>258.20999999999998</v>
      </c>
      <c r="Q1207">
        <v>2.9</v>
      </c>
      <c r="R1207">
        <v>1.6</v>
      </c>
      <c r="S1207">
        <v>0.71</v>
      </c>
      <c r="T1207">
        <v>3</v>
      </c>
      <c r="U1207">
        <v>3.33</v>
      </c>
      <c r="V1207">
        <v>2.9</v>
      </c>
      <c r="W1207">
        <v>0.96</v>
      </c>
      <c r="X1207">
        <v>53.57</v>
      </c>
      <c r="Y1207" s="13">
        <f t="shared" si="89"/>
        <v>37.499000000000002</v>
      </c>
      <c r="Z1207" s="13">
        <f t="shared" si="90"/>
        <v>29.999200000000002</v>
      </c>
      <c r="AA1207" s="71">
        <f t="shared" si="91"/>
        <v>1021.79</v>
      </c>
      <c r="AB1207" s="72">
        <f t="shared" si="92"/>
        <v>72.984999999999999</v>
      </c>
    </row>
    <row r="1208" spans="3:28" x14ac:dyDescent="0.35">
      <c r="C1208" t="s">
        <v>132</v>
      </c>
      <c r="D1208">
        <v>28.11</v>
      </c>
      <c r="E1208">
        <v>1.1200000000000001</v>
      </c>
      <c r="F1208">
        <v>11.97</v>
      </c>
      <c r="G1208">
        <v>807.06</v>
      </c>
      <c r="H1208">
        <v>0</v>
      </c>
      <c r="I1208">
        <v>1.29</v>
      </c>
      <c r="J1208">
        <v>0.93</v>
      </c>
      <c r="K1208">
        <v>4</v>
      </c>
      <c r="L1208">
        <v>2.65</v>
      </c>
      <c r="M1208">
        <v>19</v>
      </c>
      <c r="N1208">
        <v>533.99</v>
      </c>
      <c r="O1208">
        <v>275.70999999999998</v>
      </c>
      <c r="P1208">
        <v>258.27999999999997</v>
      </c>
      <c r="Q1208">
        <v>2.91</v>
      </c>
      <c r="R1208">
        <v>1.59</v>
      </c>
      <c r="S1208">
        <v>0.71</v>
      </c>
      <c r="T1208">
        <v>3</v>
      </c>
      <c r="U1208">
        <v>3.33</v>
      </c>
      <c r="V1208">
        <v>2.91</v>
      </c>
      <c r="W1208">
        <v>0.96</v>
      </c>
      <c r="X1208">
        <v>53.67</v>
      </c>
      <c r="Y1208" s="13">
        <f t="shared" si="89"/>
        <v>37.569000000000003</v>
      </c>
      <c r="Z1208" s="13">
        <f t="shared" si="90"/>
        <v>30.055199999999999</v>
      </c>
      <c r="AA1208" s="71">
        <f t="shared" si="91"/>
        <v>1031.72</v>
      </c>
      <c r="AB1208" s="72">
        <f t="shared" si="92"/>
        <v>73.694285714285712</v>
      </c>
    </row>
    <row r="1209" spans="3:28" x14ac:dyDescent="0.35">
      <c r="C1209" t="s">
        <v>132</v>
      </c>
      <c r="D1209">
        <v>28.11</v>
      </c>
      <c r="E1209">
        <v>1.1299999999999999</v>
      </c>
      <c r="F1209">
        <v>11.97</v>
      </c>
      <c r="G1209">
        <v>813.37</v>
      </c>
      <c r="H1209">
        <v>0</v>
      </c>
      <c r="I1209">
        <v>1.29</v>
      </c>
      <c r="J1209">
        <v>0.93</v>
      </c>
      <c r="K1209">
        <v>4</v>
      </c>
      <c r="L1209">
        <v>2.65</v>
      </c>
      <c r="M1209">
        <v>19</v>
      </c>
      <c r="N1209">
        <v>534.16999999999996</v>
      </c>
      <c r="O1209">
        <v>275.8</v>
      </c>
      <c r="P1209">
        <v>258.37</v>
      </c>
      <c r="Q1209">
        <v>2.91</v>
      </c>
      <c r="R1209">
        <v>1.59</v>
      </c>
      <c r="S1209">
        <v>0.71</v>
      </c>
      <c r="T1209">
        <v>3</v>
      </c>
      <c r="U1209">
        <v>3.33</v>
      </c>
      <c r="V1209">
        <v>2.91</v>
      </c>
      <c r="W1209">
        <v>0.96</v>
      </c>
      <c r="X1209">
        <v>53.72</v>
      </c>
      <c r="Y1209" s="13">
        <f t="shared" si="89"/>
        <v>37.603999999999999</v>
      </c>
      <c r="Z1209" s="13">
        <f t="shared" si="90"/>
        <v>30.083199999999998</v>
      </c>
      <c r="AA1209" s="71">
        <f t="shared" si="91"/>
        <v>1031.6300000000001</v>
      </c>
      <c r="AB1209" s="72">
        <f t="shared" si="92"/>
        <v>73.687857142857155</v>
      </c>
    </row>
    <row r="1210" spans="3:28" x14ac:dyDescent="0.35">
      <c r="C1210" t="s">
        <v>132</v>
      </c>
      <c r="D1210">
        <v>28.12</v>
      </c>
      <c r="E1210">
        <v>1.1200000000000001</v>
      </c>
      <c r="F1210">
        <v>11.97</v>
      </c>
      <c r="G1210">
        <v>810.46</v>
      </c>
      <c r="H1210">
        <v>0</v>
      </c>
      <c r="I1210">
        <v>1.29</v>
      </c>
      <c r="J1210">
        <v>0.93</v>
      </c>
      <c r="K1210">
        <v>4</v>
      </c>
      <c r="L1210">
        <v>2.65</v>
      </c>
      <c r="M1210">
        <v>19</v>
      </c>
      <c r="N1210">
        <v>534.32000000000005</v>
      </c>
      <c r="O1210">
        <v>275.88</v>
      </c>
      <c r="P1210">
        <v>258.44</v>
      </c>
      <c r="Q1210">
        <v>2.92</v>
      </c>
      <c r="R1210">
        <v>1.58</v>
      </c>
      <c r="S1210">
        <v>0.71</v>
      </c>
      <c r="T1210">
        <v>3</v>
      </c>
      <c r="U1210">
        <v>3.32</v>
      </c>
      <c r="V1210">
        <v>2.92</v>
      </c>
      <c r="W1210">
        <v>0.96</v>
      </c>
      <c r="X1210">
        <v>53.81</v>
      </c>
      <c r="Y1210" s="13">
        <f t="shared" si="89"/>
        <v>37.667000000000002</v>
      </c>
      <c r="Z1210" s="13">
        <f t="shared" si="90"/>
        <v>30.133600000000001</v>
      </c>
      <c r="AA1210" s="71">
        <f t="shared" si="91"/>
        <v>1031.56</v>
      </c>
      <c r="AB1210" s="72">
        <f t="shared" si="92"/>
        <v>73.682857142857145</v>
      </c>
    </row>
    <row r="1211" spans="3:28" x14ac:dyDescent="0.35">
      <c r="C1211" t="s">
        <v>132</v>
      </c>
      <c r="D1211">
        <v>28.13</v>
      </c>
      <c r="E1211">
        <v>1.1299999999999999</v>
      </c>
      <c r="F1211">
        <v>11.87</v>
      </c>
      <c r="G1211">
        <v>811.13</v>
      </c>
      <c r="H1211">
        <v>0</v>
      </c>
      <c r="I1211">
        <v>1.29</v>
      </c>
      <c r="J1211">
        <v>0.92</v>
      </c>
      <c r="K1211">
        <v>4</v>
      </c>
      <c r="L1211">
        <v>2.65</v>
      </c>
      <c r="M1211">
        <v>19</v>
      </c>
      <c r="N1211">
        <v>534.49</v>
      </c>
      <c r="O1211">
        <v>275.97000000000003</v>
      </c>
      <c r="P1211">
        <v>258.52</v>
      </c>
      <c r="Q1211">
        <v>2.92</v>
      </c>
      <c r="R1211">
        <v>1.58</v>
      </c>
      <c r="S1211">
        <v>0.71</v>
      </c>
      <c r="T1211">
        <v>3</v>
      </c>
      <c r="U1211">
        <v>3.32</v>
      </c>
      <c r="V1211">
        <v>2.92</v>
      </c>
      <c r="W1211">
        <v>0.96</v>
      </c>
      <c r="X1211">
        <v>53.84</v>
      </c>
      <c r="Y1211" s="13">
        <f t="shared" si="89"/>
        <v>37.688000000000002</v>
      </c>
      <c r="Z1211" s="13">
        <f t="shared" si="90"/>
        <v>30.150400000000001</v>
      </c>
      <c r="AA1211" s="71">
        <f t="shared" si="91"/>
        <v>1031.48</v>
      </c>
      <c r="AB1211" s="72">
        <f t="shared" si="92"/>
        <v>73.677142857142854</v>
      </c>
    </row>
    <row r="1212" spans="3:28" x14ac:dyDescent="0.35">
      <c r="C1212" t="s">
        <v>132</v>
      </c>
      <c r="D1212">
        <v>28.14</v>
      </c>
      <c r="E1212">
        <v>1.1299999999999999</v>
      </c>
      <c r="F1212">
        <v>11.87</v>
      </c>
      <c r="G1212">
        <v>810.33</v>
      </c>
      <c r="H1212">
        <v>0</v>
      </c>
      <c r="I1212">
        <v>1.29</v>
      </c>
      <c r="J1212">
        <v>0.92</v>
      </c>
      <c r="K1212">
        <v>4</v>
      </c>
      <c r="L1212">
        <v>2.65</v>
      </c>
      <c r="M1212">
        <v>19</v>
      </c>
      <c r="N1212">
        <v>534.66</v>
      </c>
      <c r="O1212">
        <v>276.05</v>
      </c>
      <c r="P1212">
        <v>258.61</v>
      </c>
      <c r="Q1212">
        <v>2.91</v>
      </c>
      <c r="R1212">
        <v>1.58</v>
      </c>
      <c r="S1212">
        <v>0.71</v>
      </c>
      <c r="T1212">
        <v>3</v>
      </c>
      <c r="U1212">
        <v>3.32</v>
      </c>
      <c r="V1212">
        <v>2.91</v>
      </c>
      <c r="W1212">
        <v>0.96</v>
      </c>
      <c r="X1212">
        <v>53.71</v>
      </c>
      <c r="Y1212" s="13">
        <f t="shared" si="89"/>
        <v>37.597000000000001</v>
      </c>
      <c r="Z1212" s="13">
        <f t="shared" si="90"/>
        <v>30.077600000000004</v>
      </c>
      <c r="AA1212" s="71">
        <f t="shared" si="91"/>
        <v>1031.3899999999999</v>
      </c>
      <c r="AB1212" s="72">
        <f t="shared" si="92"/>
        <v>73.670714285714283</v>
      </c>
    </row>
    <row r="1213" spans="3:28" x14ac:dyDescent="0.35">
      <c r="C1213" t="s">
        <v>132</v>
      </c>
      <c r="D1213">
        <v>28.15</v>
      </c>
      <c r="E1213">
        <v>1.1200000000000001</v>
      </c>
      <c r="F1213">
        <v>11.87</v>
      </c>
      <c r="G1213">
        <v>812.65</v>
      </c>
      <c r="H1213">
        <v>0</v>
      </c>
      <c r="I1213">
        <v>1.28</v>
      </c>
      <c r="J1213">
        <v>0.92</v>
      </c>
      <c r="K1213">
        <v>4</v>
      </c>
      <c r="L1213">
        <v>2.65</v>
      </c>
      <c r="M1213">
        <v>19</v>
      </c>
      <c r="N1213">
        <v>534.80999999999995</v>
      </c>
      <c r="O1213">
        <v>276.13</v>
      </c>
      <c r="P1213">
        <v>258.68</v>
      </c>
      <c r="Q1213">
        <v>2.9</v>
      </c>
      <c r="R1213">
        <v>1.58</v>
      </c>
      <c r="S1213">
        <v>0.72</v>
      </c>
      <c r="T1213">
        <v>3</v>
      </c>
      <c r="U1213">
        <v>3.33</v>
      </c>
      <c r="V1213">
        <v>2.9</v>
      </c>
      <c r="W1213">
        <v>0.96</v>
      </c>
      <c r="X1213">
        <v>53.57</v>
      </c>
      <c r="Y1213" s="13">
        <f t="shared" si="89"/>
        <v>37.499000000000002</v>
      </c>
      <c r="Z1213" s="13">
        <f t="shared" si="90"/>
        <v>29.999200000000002</v>
      </c>
      <c r="AA1213" s="71">
        <f t="shared" si="91"/>
        <v>1021.3199999999999</v>
      </c>
      <c r="AB1213" s="72">
        <f t="shared" si="92"/>
        <v>72.951428571428565</v>
      </c>
    </row>
    <row r="1214" spans="3:28" x14ac:dyDescent="0.35">
      <c r="C1214" t="s">
        <v>132</v>
      </c>
      <c r="D1214">
        <v>28.16</v>
      </c>
      <c r="E1214">
        <v>1.1200000000000001</v>
      </c>
      <c r="F1214">
        <v>11.87</v>
      </c>
      <c r="G1214">
        <v>818.44</v>
      </c>
      <c r="H1214">
        <v>0</v>
      </c>
      <c r="I1214">
        <v>1.28</v>
      </c>
      <c r="J1214">
        <v>0.92</v>
      </c>
      <c r="K1214">
        <v>4</v>
      </c>
      <c r="L1214">
        <v>2.65</v>
      </c>
      <c r="M1214">
        <v>19</v>
      </c>
      <c r="N1214">
        <v>534.98</v>
      </c>
      <c r="O1214">
        <v>276.22000000000003</v>
      </c>
      <c r="P1214">
        <v>258.76</v>
      </c>
      <c r="Q1214">
        <v>2.88</v>
      </c>
      <c r="R1214">
        <v>1.59</v>
      </c>
      <c r="S1214">
        <v>0.72</v>
      </c>
      <c r="T1214">
        <v>3</v>
      </c>
      <c r="U1214">
        <v>3.33</v>
      </c>
      <c r="V1214">
        <v>2.88</v>
      </c>
      <c r="W1214">
        <v>0.95</v>
      </c>
      <c r="X1214">
        <v>53.32</v>
      </c>
      <c r="Y1214" s="13">
        <f t="shared" si="89"/>
        <v>37.323999999999998</v>
      </c>
      <c r="Z1214" s="13">
        <f t="shared" si="90"/>
        <v>29.859200000000001</v>
      </c>
      <c r="AA1214" s="71">
        <f t="shared" si="91"/>
        <v>1021.24</v>
      </c>
      <c r="AB1214" s="72">
        <f t="shared" si="92"/>
        <v>72.945714285714288</v>
      </c>
    </row>
    <row r="1215" spans="3:28" x14ac:dyDescent="0.35">
      <c r="C1215" t="s">
        <v>132</v>
      </c>
      <c r="D1215">
        <v>28.16</v>
      </c>
      <c r="E1215">
        <v>1.1200000000000001</v>
      </c>
      <c r="F1215">
        <v>11.78</v>
      </c>
      <c r="G1215">
        <v>815.22</v>
      </c>
      <c r="H1215">
        <v>0</v>
      </c>
      <c r="I1215">
        <v>1.28</v>
      </c>
      <c r="J1215">
        <v>0.92</v>
      </c>
      <c r="K1215">
        <v>4</v>
      </c>
      <c r="L1215">
        <v>2.65</v>
      </c>
      <c r="M1215">
        <v>19</v>
      </c>
      <c r="N1215">
        <v>535.13</v>
      </c>
      <c r="O1215">
        <v>276.3</v>
      </c>
      <c r="P1215">
        <v>258.83999999999997</v>
      </c>
      <c r="Q1215">
        <v>2.88</v>
      </c>
      <c r="R1215">
        <v>1.58</v>
      </c>
      <c r="S1215">
        <v>0.72</v>
      </c>
      <c r="T1215">
        <v>3</v>
      </c>
      <c r="U1215">
        <v>3.33</v>
      </c>
      <c r="V1215">
        <v>2.88</v>
      </c>
      <c r="W1215">
        <v>0.95</v>
      </c>
      <c r="X1215">
        <v>53.29</v>
      </c>
      <c r="Y1215" s="13">
        <f t="shared" si="89"/>
        <v>37.302999999999997</v>
      </c>
      <c r="Z1215" s="13">
        <f t="shared" si="90"/>
        <v>29.842399999999998</v>
      </c>
      <c r="AA1215" s="71">
        <f t="shared" si="91"/>
        <v>1021.1600000000001</v>
      </c>
      <c r="AB1215" s="72">
        <f t="shared" si="92"/>
        <v>72.940000000000012</v>
      </c>
    </row>
    <row r="1216" spans="3:28" x14ac:dyDescent="0.35">
      <c r="C1216" t="s">
        <v>132</v>
      </c>
      <c r="D1216">
        <v>28.17</v>
      </c>
      <c r="E1216">
        <v>1.1200000000000001</v>
      </c>
      <c r="F1216">
        <v>11.78</v>
      </c>
      <c r="G1216">
        <v>813.26</v>
      </c>
      <c r="H1216">
        <v>0</v>
      </c>
      <c r="I1216">
        <v>1.28</v>
      </c>
      <c r="J1216">
        <v>0.92</v>
      </c>
      <c r="K1216">
        <v>4</v>
      </c>
      <c r="L1216">
        <v>2.65</v>
      </c>
      <c r="M1216">
        <v>19</v>
      </c>
      <c r="N1216">
        <v>535.30999999999995</v>
      </c>
      <c r="O1216">
        <v>276.39</v>
      </c>
      <c r="P1216">
        <v>258.92</v>
      </c>
      <c r="Q1216">
        <v>2.88</v>
      </c>
      <c r="R1216">
        <v>1.58</v>
      </c>
      <c r="S1216">
        <v>0.72</v>
      </c>
      <c r="T1216">
        <v>3</v>
      </c>
      <c r="U1216">
        <v>3.33</v>
      </c>
      <c r="V1216">
        <v>2.88</v>
      </c>
      <c r="W1216">
        <v>0.95</v>
      </c>
      <c r="X1216">
        <v>53.33</v>
      </c>
      <c r="Y1216" s="13">
        <f t="shared" si="89"/>
        <v>37.331000000000003</v>
      </c>
      <c r="Z1216" s="13">
        <f t="shared" si="90"/>
        <v>29.864799999999999</v>
      </c>
      <c r="AA1216" s="71">
        <f t="shared" si="91"/>
        <v>1021.0799999999999</v>
      </c>
      <c r="AB1216" s="72">
        <f t="shared" si="92"/>
        <v>72.934285714285707</v>
      </c>
    </row>
    <row r="1217" spans="3:28" x14ac:dyDescent="0.35">
      <c r="C1217" t="s">
        <v>132</v>
      </c>
      <c r="D1217">
        <v>28.18</v>
      </c>
      <c r="E1217">
        <v>1.1200000000000001</v>
      </c>
      <c r="F1217">
        <v>11.87</v>
      </c>
      <c r="G1217">
        <v>814.5</v>
      </c>
      <c r="H1217">
        <v>0</v>
      </c>
      <c r="I1217">
        <v>1.28</v>
      </c>
      <c r="J1217">
        <v>0.92</v>
      </c>
      <c r="K1217">
        <v>4</v>
      </c>
      <c r="L1217">
        <v>2.65</v>
      </c>
      <c r="M1217">
        <v>19</v>
      </c>
      <c r="N1217">
        <v>535.48</v>
      </c>
      <c r="O1217">
        <v>276.48</v>
      </c>
      <c r="P1217">
        <v>259</v>
      </c>
      <c r="Q1217">
        <v>2.89</v>
      </c>
      <c r="R1217">
        <v>1.58</v>
      </c>
      <c r="S1217">
        <v>0.72</v>
      </c>
      <c r="T1217">
        <v>3</v>
      </c>
      <c r="U1217">
        <v>3.33</v>
      </c>
      <c r="V1217">
        <v>2.89</v>
      </c>
      <c r="W1217">
        <v>0.95</v>
      </c>
      <c r="X1217">
        <v>53.38</v>
      </c>
      <c r="Y1217" s="13">
        <f t="shared" si="89"/>
        <v>37.366</v>
      </c>
      <c r="Z1217" s="13">
        <f t="shared" si="90"/>
        <v>29.892800000000001</v>
      </c>
      <c r="AA1217" s="71">
        <f t="shared" si="91"/>
        <v>1021</v>
      </c>
      <c r="AB1217" s="72">
        <f t="shared" si="92"/>
        <v>72.928571428571431</v>
      </c>
    </row>
    <row r="1218" spans="3:28" x14ac:dyDescent="0.35">
      <c r="C1218" t="s">
        <v>132</v>
      </c>
      <c r="D1218">
        <v>28.19</v>
      </c>
      <c r="E1218">
        <v>1.1200000000000001</v>
      </c>
      <c r="F1218">
        <v>11.87</v>
      </c>
      <c r="G1218">
        <v>812.33</v>
      </c>
      <c r="H1218">
        <v>0</v>
      </c>
      <c r="I1218">
        <v>1.28</v>
      </c>
      <c r="J1218">
        <v>0.93</v>
      </c>
      <c r="K1218">
        <v>4</v>
      </c>
      <c r="L1218">
        <v>2.65</v>
      </c>
      <c r="M1218">
        <v>19</v>
      </c>
      <c r="N1218">
        <v>535.63</v>
      </c>
      <c r="O1218">
        <v>276.55</v>
      </c>
      <c r="P1218">
        <v>259.08</v>
      </c>
      <c r="Q1218">
        <v>2.88</v>
      </c>
      <c r="R1218">
        <v>1.59</v>
      </c>
      <c r="S1218">
        <v>0.72</v>
      </c>
      <c r="T1218">
        <v>3</v>
      </c>
      <c r="U1218">
        <v>3.33</v>
      </c>
      <c r="V1218">
        <v>2.88</v>
      </c>
      <c r="W1218">
        <v>0.95</v>
      </c>
      <c r="X1218">
        <v>53.37</v>
      </c>
      <c r="Y1218" s="13">
        <f t="shared" si="89"/>
        <v>37.358999999999995</v>
      </c>
      <c r="Z1218" s="13">
        <f t="shared" si="90"/>
        <v>29.887199999999996</v>
      </c>
      <c r="AA1218" s="71">
        <f t="shared" si="91"/>
        <v>1020.9200000000001</v>
      </c>
      <c r="AB1218" s="72">
        <f t="shared" si="92"/>
        <v>72.922857142857154</v>
      </c>
    </row>
    <row r="1219" spans="3:28" x14ac:dyDescent="0.35">
      <c r="C1219" t="s">
        <v>132</v>
      </c>
      <c r="D1219">
        <v>28.2</v>
      </c>
      <c r="E1219">
        <v>1.1200000000000001</v>
      </c>
      <c r="F1219">
        <v>11.97</v>
      </c>
      <c r="G1219">
        <v>809.69</v>
      </c>
      <c r="H1219">
        <v>0</v>
      </c>
      <c r="I1219">
        <v>1.28</v>
      </c>
      <c r="J1219">
        <v>0.93</v>
      </c>
      <c r="K1219">
        <v>4</v>
      </c>
      <c r="L1219">
        <v>2.65</v>
      </c>
      <c r="M1219">
        <v>19</v>
      </c>
      <c r="N1219">
        <v>535.79999999999995</v>
      </c>
      <c r="O1219">
        <v>276.64</v>
      </c>
      <c r="P1219">
        <v>259.16000000000003</v>
      </c>
      <c r="Q1219">
        <v>2.88</v>
      </c>
      <c r="R1219">
        <v>1.6</v>
      </c>
      <c r="S1219">
        <v>0.72</v>
      </c>
      <c r="T1219">
        <v>3</v>
      </c>
      <c r="U1219">
        <v>3.33</v>
      </c>
      <c r="V1219">
        <v>2.88</v>
      </c>
      <c r="W1219">
        <v>0.95</v>
      </c>
      <c r="X1219">
        <v>53.27</v>
      </c>
      <c r="Y1219" s="13">
        <f t="shared" si="89"/>
        <v>37.289000000000001</v>
      </c>
      <c r="Z1219" s="13">
        <f t="shared" si="90"/>
        <v>29.831200000000003</v>
      </c>
      <c r="AA1219" s="71">
        <f t="shared" si="91"/>
        <v>1020.8399999999999</v>
      </c>
      <c r="AB1219" s="72">
        <f t="shared" si="92"/>
        <v>72.917142857142849</v>
      </c>
    </row>
    <row r="1220" spans="3:28" x14ac:dyDescent="0.35">
      <c r="C1220" t="s">
        <v>132</v>
      </c>
      <c r="D1220">
        <v>28.21</v>
      </c>
      <c r="E1220">
        <v>1.1200000000000001</v>
      </c>
      <c r="F1220">
        <v>11.97</v>
      </c>
      <c r="G1220">
        <v>810.24</v>
      </c>
      <c r="H1220">
        <v>0</v>
      </c>
      <c r="I1220">
        <v>1.28</v>
      </c>
      <c r="J1220">
        <v>0.93</v>
      </c>
      <c r="K1220">
        <v>4</v>
      </c>
      <c r="L1220">
        <v>2.65</v>
      </c>
      <c r="M1220">
        <v>19</v>
      </c>
      <c r="N1220">
        <v>535.95000000000005</v>
      </c>
      <c r="O1220">
        <v>276.72000000000003</v>
      </c>
      <c r="P1220">
        <v>259.23</v>
      </c>
      <c r="Q1220">
        <v>2.87</v>
      </c>
      <c r="R1220">
        <v>1.6</v>
      </c>
      <c r="S1220">
        <v>0.72</v>
      </c>
      <c r="T1220">
        <v>3</v>
      </c>
      <c r="U1220">
        <v>3.33</v>
      </c>
      <c r="V1220">
        <v>2.87</v>
      </c>
      <c r="W1220">
        <v>0.95</v>
      </c>
      <c r="X1220">
        <v>53.17</v>
      </c>
      <c r="Y1220" s="13">
        <f t="shared" si="89"/>
        <v>37.219000000000001</v>
      </c>
      <c r="Z1220" s="13">
        <f t="shared" si="90"/>
        <v>29.775199999999998</v>
      </c>
      <c r="AA1220" s="71">
        <f t="shared" si="91"/>
        <v>1020.77</v>
      </c>
      <c r="AB1220" s="72">
        <f t="shared" si="92"/>
        <v>72.912142857142854</v>
      </c>
    </row>
    <row r="1221" spans="3:28" x14ac:dyDescent="0.35">
      <c r="C1221" t="s">
        <v>132</v>
      </c>
      <c r="D1221">
        <v>28.22</v>
      </c>
      <c r="E1221">
        <v>1.1200000000000001</v>
      </c>
      <c r="F1221">
        <v>11.87</v>
      </c>
      <c r="G1221">
        <v>811.95</v>
      </c>
      <c r="H1221">
        <v>0</v>
      </c>
      <c r="I1221">
        <v>1.28</v>
      </c>
      <c r="J1221">
        <v>0.93</v>
      </c>
      <c r="K1221">
        <v>4</v>
      </c>
      <c r="L1221">
        <v>2.65</v>
      </c>
      <c r="M1221">
        <v>19</v>
      </c>
      <c r="N1221">
        <v>536.12</v>
      </c>
      <c r="O1221">
        <v>276.81</v>
      </c>
      <c r="P1221">
        <v>259.31</v>
      </c>
      <c r="Q1221">
        <v>2.86</v>
      </c>
      <c r="R1221">
        <v>1.61</v>
      </c>
      <c r="S1221">
        <v>0.72</v>
      </c>
      <c r="T1221">
        <v>3</v>
      </c>
      <c r="U1221">
        <v>3.33</v>
      </c>
      <c r="V1221">
        <v>2.86</v>
      </c>
      <c r="W1221">
        <v>0.94</v>
      </c>
      <c r="X1221">
        <v>53.02</v>
      </c>
      <c r="Y1221" s="13">
        <f t="shared" si="89"/>
        <v>37.114000000000004</v>
      </c>
      <c r="Z1221" s="13">
        <f t="shared" si="90"/>
        <v>29.691200000000002</v>
      </c>
      <c r="AA1221" s="71">
        <f t="shared" si="91"/>
        <v>1020.69</v>
      </c>
      <c r="AB1221" s="72">
        <f t="shared" si="92"/>
        <v>72.906428571428577</v>
      </c>
    </row>
    <row r="1222" spans="3:28" x14ac:dyDescent="0.35">
      <c r="C1222" t="s">
        <v>132</v>
      </c>
      <c r="D1222">
        <v>28.23</v>
      </c>
      <c r="E1222">
        <v>1.1100000000000001</v>
      </c>
      <c r="F1222">
        <v>11.97</v>
      </c>
      <c r="G1222">
        <v>813.51</v>
      </c>
      <c r="H1222">
        <v>0</v>
      </c>
      <c r="I1222">
        <v>1.28</v>
      </c>
      <c r="J1222">
        <v>0.93</v>
      </c>
      <c r="K1222">
        <v>4</v>
      </c>
      <c r="L1222">
        <v>2.65</v>
      </c>
      <c r="M1222">
        <v>19</v>
      </c>
      <c r="N1222">
        <v>536.27</v>
      </c>
      <c r="O1222">
        <v>276.89</v>
      </c>
      <c r="P1222">
        <v>259.39</v>
      </c>
      <c r="Q1222">
        <v>2.86</v>
      </c>
      <c r="R1222">
        <v>1.61</v>
      </c>
      <c r="S1222">
        <v>0.73</v>
      </c>
      <c r="T1222">
        <v>3</v>
      </c>
      <c r="U1222">
        <v>3.33</v>
      </c>
      <c r="V1222">
        <v>2.86</v>
      </c>
      <c r="W1222">
        <v>0.94</v>
      </c>
      <c r="X1222">
        <v>52.92</v>
      </c>
      <c r="Y1222" s="13">
        <f t="shared" si="89"/>
        <v>37.043999999999997</v>
      </c>
      <c r="Z1222" s="13">
        <f t="shared" si="90"/>
        <v>29.635200000000001</v>
      </c>
      <c r="AA1222" s="71">
        <f t="shared" si="91"/>
        <v>1020.61</v>
      </c>
      <c r="AB1222" s="72">
        <f t="shared" si="92"/>
        <v>72.900714285714287</v>
      </c>
    </row>
    <row r="1223" spans="3:28" x14ac:dyDescent="0.35">
      <c r="C1223" t="s">
        <v>132</v>
      </c>
      <c r="D1223">
        <v>28.23</v>
      </c>
      <c r="E1223">
        <v>1.1100000000000001</v>
      </c>
      <c r="F1223">
        <v>11.87</v>
      </c>
      <c r="G1223">
        <v>816.68</v>
      </c>
      <c r="H1223">
        <v>0</v>
      </c>
      <c r="I1223">
        <v>1.28</v>
      </c>
      <c r="J1223">
        <v>0.93</v>
      </c>
      <c r="K1223">
        <v>4</v>
      </c>
      <c r="L1223">
        <v>2.65</v>
      </c>
      <c r="M1223">
        <v>19</v>
      </c>
      <c r="N1223">
        <v>536.45000000000005</v>
      </c>
      <c r="O1223">
        <v>276.98</v>
      </c>
      <c r="P1223">
        <v>259.47000000000003</v>
      </c>
      <c r="Q1223">
        <v>2.86</v>
      </c>
      <c r="R1223">
        <v>1.6</v>
      </c>
      <c r="S1223">
        <v>0.73</v>
      </c>
      <c r="T1223">
        <v>3</v>
      </c>
      <c r="U1223">
        <v>3.33</v>
      </c>
      <c r="V1223">
        <v>2.86</v>
      </c>
      <c r="W1223">
        <v>0.94</v>
      </c>
      <c r="X1223">
        <v>52.94</v>
      </c>
      <c r="Y1223" s="13">
        <f t="shared" ref="Y1223:Y1286" si="93">X1223*14/20</f>
        <v>37.058</v>
      </c>
      <c r="Z1223" s="13">
        <f t="shared" ref="Z1223:Z1286" si="94">X1223*14/25</f>
        <v>29.6464</v>
      </c>
      <c r="AA1223" s="71">
        <f t="shared" ref="AA1223:AA1286" si="95">I1223*1000-P1223</f>
        <v>1020.53</v>
      </c>
      <c r="AB1223" s="72">
        <f t="shared" ref="AB1223:AB1286" si="96">AA1223/14</f>
        <v>72.894999999999996</v>
      </c>
    </row>
    <row r="1224" spans="3:28" x14ac:dyDescent="0.35">
      <c r="C1224" t="s">
        <v>132</v>
      </c>
      <c r="D1224">
        <v>28.24</v>
      </c>
      <c r="E1224">
        <v>1.1200000000000001</v>
      </c>
      <c r="F1224">
        <v>11.78</v>
      </c>
      <c r="G1224">
        <v>816.46</v>
      </c>
      <c r="H1224">
        <v>0</v>
      </c>
      <c r="I1224">
        <v>1.28</v>
      </c>
      <c r="J1224">
        <v>0.92</v>
      </c>
      <c r="K1224">
        <v>4</v>
      </c>
      <c r="L1224">
        <v>2.65</v>
      </c>
      <c r="M1224">
        <v>19</v>
      </c>
      <c r="N1224">
        <v>536.62</v>
      </c>
      <c r="O1224">
        <v>277.06</v>
      </c>
      <c r="P1224">
        <v>259.55</v>
      </c>
      <c r="Q1224">
        <v>2.86</v>
      </c>
      <c r="R1224">
        <v>1.59</v>
      </c>
      <c r="S1224">
        <v>0.73</v>
      </c>
      <c r="T1224">
        <v>3</v>
      </c>
      <c r="U1224">
        <v>3.33</v>
      </c>
      <c r="V1224">
        <v>2.86</v>
      </c>
      <c r="W1224">
        <v>0.94</v>
      </c>
      <c r="X1224">
        <v>53.01</v>
      </c>
      <c r="Y1224" s="13">
        <f t="shared" si="93"/>
        <v>37.106999999999999</v>
      </c>
      <c r="Z1224" s="13">
        <f t="shared" si="94"/>
        <v>29.685600000000001</v>
      </c>
      <c r="AA1224" s="71">
        <f t="shared" si="95"/>
        <v>1020.45</v>
      </c>
      <c r="AB1224" s="72">
        <f t="shared" si="96"/>
        <v>72.88928571428572</v>
      </c>
    </row>
    <row r="1225" spans="3:28" x14ac:dyDescent="0.35">
      <c r="C1225" t="s">
        <v>132</v>
      </c>
      <c r="D1225">
        <v>28.25</v>
      </c>
      <c r="E1225">
        <v>1.1200000000000001</v>
      </c>
      <c r="F1225">
        <v>11.78</v>
      </c>
      <c r="G1225">
        <v>814.7</v>
      </c>
      <c r="H1225">
        <v>0</v>
      </c>
      <c r="I1225">
        <v>1.28</v>
      </c>
      <c r="J1225">
        <v>0.92</v>
      </c>
      <c r="K1225">
        <v>4</v>
      </c>
      <c r="L1225">
        <v>2.65</v>
      </c>
      <c r="M1225">
        <v>19</v>
      </c>
      <c r="N1225">
        <v>536.77</v>
      </c>
      <c r="O1225">
        <v>277.14</v>
      </c>
      <c r="P1225">
        <v>259.63</v>
      </c>
      <c r="Q1225">
        <v>2.86</v>
      </c>
      <c r="R1225">
        <v>1.59</v>
      </c>
      <c r="S1225">
        <v>0.73</v>
      </c>
      <c r="T1225">
        <v>3</v>
      </c>
      <c r="U1225">
        <v>3.33</v>
      </c>
      <c r="V1225">
        <v>2.86</v>
      </c>
      <c r="W1225">
        <v>0.94</v>
      </c>
      <c r="X1225">
        <v>53.07</v>
      </c>
      <c r="Y1225" s="13">
        <f t="shared" si="93"/>
        <v>37.149000000000001</v>
      </c>
      <c r="Z1225" s="13">
        <f t="shared" si="94"/>
        <v>29.719200000000001</v>
      </c>
      <c r="AA1225" s="71">
        <f t="shared" si="95"/>
        <v>1020.37</v>
      </c>
      <c r="AB1225" s="72">
        <f t="shared" si="96"/>
        <v>72.883571428571429</v>
      </c>
    </row>
    <row r="1226" spans="3:28" x14ac:dyDescent="0.35">
      <c r="C1226" t="s">
        <v>132</v>
      </c>
      <c r="D1226">
        <v>28.26</v>
      </c>
      <c r="E1226">
        <v>1.1200000000000001</v>
      </c>
      <c r="F1226">
        <v>11.78</v>
      </c>
      <c r="G1226">
        <v>818.9</v>
      </c>
      <c r="H1226">
        <v>0</v>
      </c>
      <c r="I1226">
        <v>1.28</v>
      </c>
      <c r="J1226">
        <v>0.92</v>
      </c>
      <c r="K1226">
        <v>4</v>
      </c>
      <c r="L1226">
        <v>2.65</v>
      </c>
      <c r="M1226">
        <v>19</v>
      </c>
      <c r="N1226">
        <v>536.94000000000005</v>
      </c>
      <c r="O1226">
        <v>277.23</v>
      </c>
      <c r="P1226">
        <v>259.70999999999998</v>
      </c>
      <c r="Q1226">
        <v>2.86</v>
      </c>
      <c r="R1226">
        <v>1.59</v>
      </c>
      <c r="S1226">
        <v>0.73</v>
      </c>
      <c r="T1226">
        <v>3</v>
      </c>
      <c r="U1226">
        <v>3.33</v>
      </c>
      <c r="V1226">
        <v>2.86</v>
      </c>
      <c r="W1226">
        <v>0.94</v>
      </c>
      <c r="X1226">
        <v>53.06</v>
      </c>
      <c r="Y1226" s="13">
        <f t="shared" si="93"/>
        <v>37.142000000000003</v>
      </c>
      <c r="Z1226" s="13">
        <f t="shared" si="94"/>
        <v>29.7136</v>
      </c>
      <c r="AA1226" s="71">
        <f t="shared" si="95"/>
        <v>1020.29</v>
      </c>
      <c r="AB1226" s="72">
        <f t="shared" si="96"/>
        <v>72.877857142857138</v>
      </c>
    </row>
    <row r="1227" spans="3:28" x14ac:dyDescent="0.35">
      <c r="C1227" t="s">
        <v>132</v>
      </c>
      <c r="D1227">
        <v>28.27</v>
      </c>
      <c r="E1227">
        <v>1.1200000000000001</v>
      </c>
      <c r="F1227">
        <v>11.78</v>
      </c>
      <c r="G1227">
        <v>817.88</v>
      </c>
      <c r="H1227">
        <v>0</v>
      </c>
      <c r="I1227">
        <v>1.28</v>
      </c>
      <c r="J1227">
        <v>0.92</v>
      </c>
      <c r="K1227">
        <v>4</v>
      </c>
      <c r="L1227">
        <v>2.65</v>
      </c>
      <c r="M1227">
        <v>19</v>
      </c>
      <c r="N1227">
        <v>537.09</v>
      </c>
      <c r="O1227">
        <v>277.31</v>
      </c>
      <c r="P1227">
        <v>259.77999999999997</v>
      </c>
      <c r="Q1227">
        <v>2.86</v>
      </c>
      <c r="R1227">
        <v>1.59</v>
      </c>
      <c r="S1227">
        <v>0.73</v>
      </c>
      <c r="T1227">
        <v>3</v>
      </c>
      <c r="U1227">
        <v>3.33</v>
      </c>
      <c r="V1227">
        <v>2.86</v>
      </c>
      <c r="W1227">
        <v>0.94</v>
      </c>
      <c r="X1227">
        <v>53.08</v>
      </c>
      <c r="Y1227" s="13">
        <f t="shared" si="93"/>
        <v>37.155999999999999</v>
      </c>
      <c r="Z1227" s="13">
        <f t="shared" si="94"/>
        <v>29.724800000000002</v>
      </c>
      <c r="AA1227" s="71">
        <f t="shared" si="95"/>
        <v>1020.22</v>
      </c>
      <c r="AB1227" s="72">
        <f t="shared" si="96"/>
        <v>72.872857142857143</v>
      </c>
    </row>
    <row r="1228" spans="3:28" x14ac:dyDescent="0.35">
      <c r="C1228" t="s">
        <v>132</v>
      </c>
      <c r="D1228">
        <v>28.28</v>
      </c>
      <c r="E1228">
        <v>1.1200000000000001</v>
      </c>
      <c r="F1228">
        <v>11.87</v>
      </c>
      <c r="G1228">
        <v>819.88</v>
      </c>
      <c r="H1228">
        <v>0</v>
      </c>
      <c r="I1228">
        <v>1.28</v>
      </c>
      <c r="J1228">
        <v>0.93</v>
      </c>
      <c r="K1228">
        <v>4</v>
      </c>
      <c r="L1228">
        <v>2.65</v>
      </c>
      <c r="M1228">
        <v>19</v>
      </c>
      <c r="N1228">
        <v>537.26</v>
      </c>
      <c r="O1228">
        <v>277.39999999999998</v>
      </c>
      <c r="P1228">
        <v>259.87</v>
      </c>
      <c r="Q1228">
        <v>2.86</v>
      </c>
      <c r="R1228">
        <v>1.6</v>
      </c>
      <c r="S1228">
        <v>0.73</v>
      </c>
      <c r="T1228">
        <v>3</v>
      </c>
      <c r="U1228">
        <v>3.33</v>
      </c>
      <c r="V1228">
        <v>2.86</v>
      </c>
      <c r="W1228">
        <v>0.94</v>
      </c>
      <c r="X1228">
        <v>53.02</v>
      </c>
      <c r="Y1228" s="13">
        <f t="shared" si="93"/>
        <v>37.114000000000004</v>
      </c>
      <c r="Z1228" s="13">
        <f t="shared" si="94"/>
        <v>29.691200000000002</v>
      </c>
      <c r="AA1228" s="71">
        <f t="shared" si="95"/>
        <v>1020.13</v>
      </c>
      <c r="AB1228" s="72">
        <f t="shared" si="96"/>
        <v>72.866428571428571</v>
      </c>
    </row>
    <row r="1229" spans="3:28" x14ac:dyDescent="0.35">
      <c r="C1229" t="s">
        <v>132</v>
      </c>
      <c r="D1229">
        <v>28.29</v>
      </c>
      <c r="E1229">
        <v>1.1100000000000001</v>
      </c>
      <c r="F1229">
        <v>11.97</v>
      </c>
      <c r="G1229">
        <v>823.27</v>
      </c>
      <c r="H1229">
        <v>0</v>
      </c>
      <c r="I1229">
        <v>1.28</v>
      </c>
      <c r="J1229">
        <v>0.93</v>
      </c>
      <c r="K1229">
        <v>4</v>
      </c>
      <c r="L1229">
        <v>2.65</v>
      </c>
      <c r="M1229">
        <v>19</v>
      </c>
      <c r="N1229">
        <v>537.41</v>
      </c>
      <c r="O1229">
        <v>277.48</v>
      </c>
      <c r="P1229">
        <v>259.94</v>
      </c>
      <c r="Q1229">
        <v>2.85</v>
      </c>
      <c r="R1229">
        <v>1.61</v>
      </c>
      <c r="S1229">
        <v>0.73</v>
      </c>
      <c r="T1229">
        <v>3</v>
      </c>
      <c r="U1229">
        <v>3.34</v>
      </c>
      <c r="V1229">
        <v>2.85</v>
      </c>
      <c r="W1229">
        <v>0.94</v>
      </c>
      <c r="X1229">
        <v>52.97</v>
      </c>
      <c r="Y1229" s="13">
        <f t="shared" si="93"/>
        <v>37.078999999999994</v>
      </c>
      <c r="Z1229" s="13">
        <f t="shared" si="94"/>
        <v>29.663199999999996</v>
      </c>
      <c r="AA1229" s="71">
        <f t="shared" si="95"/>
        <v>1020.06</v>
      </c>
      <c r="AB1229" s="72">
        <f t="shared" si="96"/>
        <v>72.861428571428561</v>
      </c>
    </row>
    <row r="1230" spans="3:28" x14ac:dyDescent="0.35">
      <c r="C1230" t="s">
        <v>132</v>
      </c>
      <c r="D1230">
        <v>28.29</v>
      </c>
      <c r="E1230">
        <v>1.1100000000000001</v>
      </c>
      <c r="F1230">
        <v>11.97</v>
      </c>
      <c r="G1230">
        <v>816.1</v>
      </c>
      <c r="H1230">
        <v>0</v>
      </c>
      <c r="I1230">
        <v>1.28</v>
      </c>
      <c r="J1230">
        <v>0.94</v>
      </c>
      <c r="K1230">
        <v>4</v>
      </c>
      <c r="L1230">
        <v>2.65</v>
      </c>
      <c r="M1230">
        <v>19</v>
      </c>
      <c r="N1230">
        <v>537.59</v>
      </c>
      <c r="O1230">
        <v>277.56</v>
      </c>
      <c r="P1230">
        <v>260.02</v>
      </c>
      <c r="Q1230">
        <v>2.85</v>
      </c>
      <c r="R1230">
        <v>1.61</v>
      </c>
      <c r="S1230">
        <v>0.73</v>
      </c>
      <c r="T1230">
        <v>3</v>
      </c>
      <c r="U1230">
        <v>3.34</v>
      </c>
      <c r="V1230">
        <v>2.85</v>
      </c>
      <c r="W1230">
        <v>0.94</v>
      </c>
      <c r="X1230">
        <v>53</v>
      </c>
      <c r="Y1230" s="13">
        <f t="shared" si="93"/>
        <v>37.1</v>
      </c>
      <c r="Z1230" s="13">
        <f t="shared" si="94"/>
        <v>29.68</v>
      </c>
      <c r="AA1230" s="71">
        <f t="shared" si="95"/>
        <v>1019.98</v>
      </c>
      <c r="AB1230" s="72">
        <f t="shared" si="96"/>
        <v>72.855714285714285</v>
      </c>
    </row>
    <row r="1231" spans="3:28" x14ac:dyDescent="0.35">
      <c r="C1231" t="s">
        <v>132</v>
      </c>
      <c r="D1231">
        <v>28.3</v>
      </c>
      <c r="E1231">
        <v>1.1200000000000001</v>
      </c>
      <c r="F1231">
        <v>11.97</v>
      </c>
      <c r="G1231">
        <v>817.79</v>
      </c>
      <c r="H1231">
        <v>0</v>
      </c>
      <c r="I1231">
        <v>1.28</v>
      </c>
      <c r="J1231">
        <v>0.94</v>
      </c>
      <c r="K1231">
        <v>4</v>
      </c>
      <c r="L1231">
        <v>2.65</v>
      </c>
      <c r="M1231">
        <v>19</v>
      </c>
      <c r="N1231">
        <v>537.76</v>
      </c>
      <c r="O1231">
        <v>277.64999999999998</v>
      </c>
      <c r="P1231">
        <v>260.10000000000002</v>
      </c>
      <c r="Q1231">
        <v>2.85</v>
      </c>
      <c r="R1231">
        <v>1.61</v>
      </c>
      <c r="S1231">
        <v>0.73</v>
      </c>
      <c r="T1231">
        <v>3</v>
      </c>
      <c r="U1231">
        <v>3.34</v>
      </c>
      <c r="V1231">
        <v>2.85</v>
      </c>
      <c r="W1231">
        <v>0.94</v>
      </c>
      <c r="X1231">
        <v>52.97</v>
      </c>
      <c r="Y1231" s="13">
        <f t="shared" si="93"/>
        <v>37.078999999999994</v>
      </c>
      <c r="Z1231" s="13">
        <f t="shared" si="94"/>
        <v>29.663199999999996</v>
      </c>
      <c r="AA1231" s="71">
        <f t="shared" si="95"/>
        <v>1019.9</v>
      </c>
      <c r="AB1231" s="72">
        <f t="shared" si="96"/>
        <v>72.849999999999994</v>
      </c>
    </row>
    <row r="1232" spans="3:28" x14ac:dyDescent="0.35">
      <c r="C1232" t="s">
        <v>132</v>
      </c>
      <c r="D1232">
        <v>28.31</v>
      </c>
      <c r="E1232">
        <v>1.1100000000000001</v>
      </c>
      <c r="F1232">
        <v>11.97</v>
      </c>
      <c r="G1232">
        <v>819.08</v>
      </c>
      <c r="H1232">
        <v>0</v>
      </c>
      <c r="I1232">
        <v>1.28</v>
      </c>
      <c r="J1232">
        <v>0.93</v>
      </c>
      <c r="K1232">
        <v>4</v>
      </c>
      <c r="L1232">
        <v>2.65</v>
      </c>
      <c r="M1232">
        <v>19</v>
      </c>
      <c r="N1232">
        <v>537.91</v>
      </c>
      <c r="O1232">
        <v>277.73</v>
      </c>
      <c r="P1232">
        <v>260.18</v>
      </c>
      <c r="Q1232">
        <v>2.85</v>
      </c>
      <c r="R1232">
        <v>1.61</v>
      </c>
      <c r="S1232">
        <v>0.73</v>
      </c>
      <c r="T1232">
        <v>3</v>
      </c>
      <c r="U1232">
        <v>3.34</v>
      </c>
      <c r="V1232">
        <v>2.85</v>
      </c>
      <c r="W1232">
        <v>0.94</v>
      </c>
      <c r="X1232">
        <v>53.01</v>
      </c>
      <c r="Y1232" s="13">
        <f t="shared" si="93"/>
        <v>37.106999999999999</v>
      </c>
      <c r="Z1232" s="13">
        <f t="shared" si="94"/>
        <v>29.685600000000001</v>
      </c>
      <c r="AA1232" s="71">
        <f t="shared" si="95"/>
        <v>1019.8199999999999</v>
      </c>
      <c r="AB1232" s="72">
        <f t="shared" si="96"/>
        <v>72.844285714285704</v>
      </c>
    </row>
    <row r="1233" spans="3:28" x14ac:dyDescent="0.35">
      <c r="C1233" t="s">
        <v>132</v>
      </c>
      <c r="D1233">
        <v>28.32</v>
      </c>
      <c r="E1233">
        <v>1.1200000000000001</v>
      </c>
      <c r="F1233">
        <v>11.87</v>
      </c>
      <c r="G1233">
        <v>819.17</v>
      </c>
      <c r="H1233">
        <v>0</v>
      </c>
      <c r="I1233">
        <v>1.28</v>
      </c>
      <c r="J1233">
        <v>0.93</v>
      </c>
      <c r="K1233">
        <v>4</v>
      </c>
      <c r="L1233">
        <v>2.65</v>
      </c>
      <c r="M1233">
        <v>19</v>
      </c>
      <c r="N1233">
        <v>538.08000000000004</v>
      </c>
      <c r="O1233">
        <v>277.82</v>
      </c>
      <c r="P1233">
        <v>260.26</v>
      </c>
      <c r="Q1233">
        <v>2.85</v>
      </c>
      <c r="R1233">
        <v>1.61</v>
      </c>
      <c r="S1233">
        <v>0.73</v>
      </c>
      <c r="T1233">
        <v>3</v>
      </c>
      <c r="U1233">
        <v>3.33</v>
      </c>
      <c r="V1233">
        <v>2.85</v>
      </c>
      <c r="W1233">
        <v>0.94</v>
      </c>
      <c r="X1233">
        <v>53.06</v>
      </c>
      <c r="Y1233" s="13">
        <f t="shared" si="93"/>
        <v>37.142000000000003</v>
      </c>
      <c r="Z1233" s="13">
        <f t="shared" si="94"/>
        <v>29.7136</v>
      </c>
      <c r="AA1233" s="71">
        <f t="shared" si="95"/>
        <v>1019.74</v>
      </c>
      <c r="AB1233" s="72">
        <f t="shared" si="96"/>
        <v>72.838571428571427</v>
      </c>
    </row>
    <row r="1234" spans="3:28" x14ac:dyDescent="0.35">
      <c r="C1234" t="s">
        <v>132</v>
      </c>
      <c r="D1234">
        <v>28.33</v>
      </c>
      <c r="E1234">
        <v>1.1200000000000001</v>
      </c>
      <c r="F1234">
        <v>11.97</v>
      </c>
      <c r="G1234">
        <v>823.39</v>
      </c>
      <c r="H1234">
        <v>0</v>
      </c>
      <c r="I1234">
        <v>1.28</v>
      </c>
      <c r="J1234">
        <v>0.93</v>
      </c>
      <c r="K1234">
        <v>4</v>
      </c>
      <c r="L1234">
        <v>2.65</v>
      </c>
      <c r="M1234">
        <v>19</v>
      </c>
      <c r="N1234">
        <v>538.23</v>
      </c>
      <c r="O1234">
        <v>277.89999999999998</v>
      </c>
      <c r="P1234">
        <v>260.33</v>
      </c>
      <c r="Q1234">
        <v>2.86</v>
      </c>
      <c r="R1234">
        <v>1.6</v>
      </c>
      <c r="S1234">
        <v>0.73</v>
      </c>
      <c r="T1234">
        <v>3</v>
      </c>
      <c r="U1234">
        <v>3.33</v>
      </c>
      <c r="V1234">
        <v>2.86</v>
      </c>
      <c r="W1234">
        <v>0.94</v>
      </c>
      <c r="X1234">
        <v>53.17</v>
      </c>
      <c r="Y1234" s="13">
        <f t="shared" si="93"/>
        <v>37.219000000000001</v>
      </c>
      <c r="Z1234" s="13">
        <f t="shared" si="94"/>
        <v>29.775199999999998</v>
      </c>
      <c r="AA1234" s="71">
        <f t="shared" si="95"/>
        <v>1019.6700000000001</v>
      </c>
      <c r="AB1234" s="72">
        <f t="shared" si="96"/>
        <v>72.833571428571432</v>
      </c>
    </row>
    <row r="1235" spans="3:28" x14ac:dyDescent="0.35">
      <c r="C1235" t="s">
        <v>132</v>
      </c>
      <c r="D1235">
        <v>28.34</v>
      </c>
      <c r="E1235">
        <v>1.1200000000000001</v>
      </c>
      <c r="F1235">
        <v>11.97</v>
      </c>
      <c r="G1235">
        <v>824.07</v>
      </c>
      <c r="H1235">
        <v>0</v>
      </c>
      <c r="I1235">
        <v>1.28</v>
      </c>
      <c r="J1235">
        <v>0.93</v>
      </c>
      <c r="K1235">
        <v>4</v>
      </c>
      <c r="L1235">
        <v>2.65</v>
      </c>
      <c r="M1235">
        <v>19</v>
      </c>
      <c r="N1235">
        <v>538.4</v>
      </c>
      <c r="O1235">
        <v>277.99</v>
      </c>
      <c r="P1235">
        <v>260.42</v>
      </c>
      <c r="Q1235">
        <v>2.86</v>
      </c>
      <c r="R1235">
        <v>1.61</v>
      </c>
      <c r="S1235">
        <v>0.73</v>
      </c>
      <c r="T1235">
        <v>3</v>
      </c>
      <c r="U1235">
        <v>3.33</v>
      </c>
      <c r="V1235">
        <v>2.86</v>
      </c>
      <c r="W1235">
        <v>0.94</v>
      </c>
      <c r="X1235">
        <v>53.22</v>
      </c>
      <c r="Y1235" s="13">
        <f t="shared" si="93"/>
        <v>37.253999999999998</v>
      </c>
      <c r="Z1235" s="13">
        <f t="shared" si="94"/>
        <v>29.803199999999997</v>
      </c>
      <c r="AA1235" s="71">
        <f t="shared" si="95"/>
        <v>1019.5799999999999</v>
      </c>
      <c r="AB1235" s="72">
        <f t="shared" si="96"/>
        <v>72.827142857142846</v>
      </c>
    </row>
    <row r="1236" spans="3:28" x14ac:dyDescent="0.35">
      <c r="C1236" t="s">
        <v>132</v>
      </c>
      <c r="D1236">
        <v>28.35</v>
      </c>
      <c r="E1236">
        <v>1.1200000000000001</v>
      </c>
      <c r="F1236">
        <v>11.97</v>
      </c>
      <c r="G1236">
        <v>824.99</v>
      </c>
      <c r="H1236">
        <v>0</v>
      </c>
      <c r="I1236">
        <v>1.28</v>
      </c>
      <c r="J1236">
        <v>0.93</v>
      </c>
      <c r="K1236">
        <v>4</v>
      </c>
      <c r="L1236">
        <v>2.65</v>
      </c>
      <c r="M1236">
        <v>19</v>
      </c>
      <c r="N1236">
        <v>538.57000000000005</v>
      </c>
      <c r="O1236">
        <v>278.07</v>
      </c>
      <c r="P1236">
        <v>260.5</v>
      </c>
      <c r="Q1236">
        <v>2.85</v>
      </c>
      <c r="R1236">
        <v>1.61</v>
      </c>
      <c r="S1236">
        <v>0.73</v>
      </c>
      <c r="T1236">
        <v>3</v>
      </c>
      <c r="U1236">
        <v>3.34</v>
      </c>
      <c r="V1236">
        <v>2.85</v>
      </c>
      <c r="W1236">
        <v>0.94</v>
      </c>
      <c r="X1236">
        <v>53.1</v>
      </c>
      <c r="Y1236" s="13">
        <f t="shared" si="93"/>
        <v>37.17</v>
      </c>
      <c r="Z1236" s="13">
        <f t="shared" si="94"/>
        <v>29.736000000000001</v>
      </c>
      <c r="AA1236" s="71">
        <f t="shared" si="95"/>
        <v>1019.5</v>
      </c>
      <c r="AB1236" s="72">
        <f t="shared" si="96"/>
        <v>72.821428571428569</v>
      </c>
    </row>
    <row r="1237" spans="3:28" x14ac:dyDescent="0.35">
      <c r="C1237" t="s">
        <v>132</v>
      </c>
      <c r="D1237">
        <v>28.35</v>
      </c>
      <c r="E1237">
        <v>1.1200000000000001</v>
      </c>
      <c r="F1237">
        <v>11.97</v>
      </c>
      <c r="G1237">
        <v>823.68</v>
      </c>
      <c r="H1237">
        <v>0</v>
      </c>
      <c r="I1237">
        <v>1.28</v>
      </c>
      <c r="J1237">
        <v>0.93</v>
      </c>
      <c r="K1237">
        <v>4</v>
      </c>
      <c r="L1237">
        <v>2.65</v>
      </c>
      <c r="M1237">
        <v>19</v>
      </c>
      <c r="N1237">
        <v>538.73</v>
      </c>
      <c r="O1237">
        <v>278.14999999999998</v>
      </c>
      <c r="P1237">
        <v>260.57</v>
      </c>
      <c r="Q1237">
        <v>2.84</v>
      </c>
      <c r="R1237">
        <v>1.61</v>
      </c>
      <c r="S1237">
        <v>0.74</v>
      </c>
      <c r="T1237">
        <v>3</v>
      </c>
      <c r="U1237">
        <v>3.34</v>
      </c>
      <c r="V1237">
        <v>2.84</v>
      </c>
      <c r="W1237">
        <v>0.94</v>
      </c>
      <c r="X1237">
        <v>52.89</v>
      </c>
      <c r="Y1237" s="13">
        <f t="shared" si="93"/>
        <v>37.023000000000003</v>
      </c>
      <c r="Z1237" s="13">
        <f t="shared" si="94"/>
        <v>29.618400000000001</v>
      </c>
      <c r="AA1237" s="71">
        <f t="shared" si="95"/>
        <v>1019.4300000000001</v>
      </c>
      <c r="AB1237" s="72">
        <f t="shared" si="96"/>
        <v>72.816428571428574</v>
      </c>
    </row>
    <row r="1238" spans="3:28" x14ac:dyDescent="0.35">
      <c r="C1238" t="s">
        <v>132</v>
      </c>
      <c r="D1238">
        <v>28.36</v>
      </c>
      <c r="E1238">
        <v>1.1100000000000001</v>
      </c>
      <c r="F1238">
        <v>11.87</v>
      </c>
      <c r="G1238">
        <v>822.02</v>
      </c>
      <c r="H1238">
        <v>0</v>
      </c>
      <c r="I1238">
        <v>1.28</v>
      </c>
      <c r="J1238">
        <v>0.93</v>
      </c>
      <c r="K1238">
        <v>4</v>
      </c>
      <c r="L1238">
        <v>2.65</v>
      </c>
      <c r="M1238">
        <v>19</v>
      </c>
      <c r="N1238">
        <v>538.9</v>
      </c>
      <c r="O1238">
        <v>278.24</v>
      </c>
      <c r="P1238">
        <v>260.66000000000003</v>
      </c>
      <c r="Q1238">
        <v>2.83</v>
      </c>
      <c r="R1238">
        <v>1.61</v>
      </c>
      <c r="S1238">
        <v>0.74</v>
      </c>
      <c r="T1238">
        <v>3</v>
      </c>
      <c r="U1238">
        <v>3.34</v>
      </c>
      <c r="V1238">
        <v>2.83</v>
      </c>
      <c r="W1238">
        <v>0.94</v>
      </c>
      <c r="X1238">
        <v>52.76</v>
      </c>
      <c r="Y1238" s="13">
        <f t="shared" si="93"/>
        <v>36.932000000000002</v>
      </c>
      <c r="Z1238" s="13">
        <f t="shared" si="94"/>
        <v>29.5456</v>
      </c>
      <c r="AA1238" s="71">
        <f t="shared" si="95"/>
        <v>1019.3399999999999</v>
      </c>
      <c r="AB1238" s="72">
        <f t="shared" si="96"/>
        <v>72.809999999999988</v>
      </c>
    </row>
    <row r="1239" spans="3:28" x14ac:dyDescent="0.35">
      <c r="C1239" t="s">
        <v>132</v>
      </c>
      <c r="D1239">
        <v>28.37</v>
      </c>
      <c r="E1239">
        <v>1.1100000000000001</v>
      </c>
      <c r="F1239">
        <v>11.78</v>
      </c>
      <c r="G1239">
        <v>821.26</v>
      </c>
      <c r="H1239">
        <v>0</v>
      </c>
      <c r="I1239">
        <v>1.28</v>
      </c>
      <c r="J1239">
        <v>0.92</v>
      </c>
      <c r="K1239">
        <v>4</v>
      </c>
      <c r="L1239">
        <v>2.65</v>
      </c>
      <c r="M1239">
        <v>19</v>
      </c>
      <c r="N1239">
        <v>539.04999999999995</v>
      </c>
      <c r="O1239">
        <v>278.32</v>
      </c>
      <c r="P1239">
        <v>260.73</v>
      </c>
      <c r="Q1239">
        <v>2.84</v>
      </c>
      <c r="R1239">
        <v>1.6</v>
      </c>
      <c r="S1239">
        <v>0.73</v>
      </c>
      <c r="T1239">
        <v>3</v>
      </c>
      <c r="U1239">
        <v>3.34</v>
      </c>
      <c r="V1239">
        <v>2.84</v>
      </c>
      <c r="W1239">
        <v>0.94</v>
      </c>
      <c r="X1239">
        <v>52.81</v>
      </c>
      <c r="Y1239" s="13">
        <f t="shared" si="93"/>
        <v>36.966999999999999</v>
      </c>
      <c r="Z1239" s="13">
        <f t="shared" si="94"/>
        <v>29.573600000000003</v>
      </c>
      <c r="AA1239" s="71">
        <f t="shared" si="95"/>
        <v>1019.27</v>
      </c>
      <c r="AB1239" s="72">
        <f t="shared" si="96"/>
        <v>72.804999999999993</v>
      </c>
    </row>
    <row r="1240" spans="3:28" x14ac:dyDescent="0.35">
      <c r="C1240" t="s">
        <v>132</v>
      </c>
      <c r="D1240">
        <v>28.38</v>
      </c>
      <c r="E1240">
        <v>1.1200000000000001</v>
      </c>
      <c r="F1240">
        <v>11.78</v>
      </c>
      <c r="G1240">
        <v>820.92</v>
      </c>
      <c r="H1240">
        <v>0</v>
      </c>
      <c r="I1240">
        <v>1.28</v>
      </c>
      <c r="J1240">
        <v>0.92</v>
      </c>
      <c r="K1240">
        <v>4</v>
      </c>
      <c r="L1240">
        <v>2.65</v>
      </c>
      <c r="M1240">
        <v>19</v>
      </c>
      <c r="N1240">
        <v>539.22</v>
      </c>
      <c r="O1240">
        <v>278.41000000000003</v>
      </c>
      <c r="P1240">
        <v>260.81</v>
      </c>
      <c r="Q1240">
        <v>2.85</v>
      </c>
      <c r="R1240">
        <v>1.59</v>
      </c>
      <c r="S1240">
        <v>0.73</v>
      </c>
      <c r="T1240">
        <v>3</v>
      </c>
      <c r="U1240">
        <v>3.33</v>
      </c>
      <c r="V1240">
        <v>2.85</v>
      </c>
      <c r="W1240">
        <v>0.94</v>
      </c>
      <c r="X1240">
        <v>53.06</v>
      </c>
      <c r="Y1240" s="13">
        <f t="shared" si="93"/>
        <v>37.142000000000003</v>
      </c>
      <c r="Z1240" s="13">
        <f t="shared" si="94"/>
        <v>29.7136</v>
      </c>
      <c r="AA1240" s="71">
        <f t="shared" si="95"/>
        <v>1019.19</v>
      </c>
      <c r="AB1240" s="72">
        <f t="shared" si="96"/>
        <v>72.799285714285716</v>
      </c>
    </row>
    <row r="1241" spans="3:28" x14ac:dyDescent="0.35">
      <c r="C1241" t="s">
        <v>132</v>
      </c>
      <c r="D1241">
        <v>28.39</v>
      </c>
      <c r="E1241">
        <v>1.1200000000000001</v>
      </c>
      <c r="F1241">
        <v>11.87</v>
      </c>
      <c r="G1241">
        <v>823.14</v>
      </c>
      <c r="H1241">
        <v>0</v>
      </c>
      <c r="I1241">
        <v>1.29</v>
      </c>
      <c r="J1241">
        <v>0.92</v>
      </c>
      <c r="K1241">
        <v>4</v>
      </c>
      <c r="L1241">
        <v>2.65</v>
      </c>
      <c r="M1241">
        <v>19</v>
      </c>
      <c r="N1241">
        <v>539.37</v>
      </c>
      <c r="O1241">
        <v>278.49</v>
      </c>
      <c r="P1241">
        <v>260.89</v>
      </c>
      <c r="Q1241">
        <v>2.86</v>
      </c>
      <c r="R1241">
        <v>1.58</v>
      </c>
      <c r="S1241">
        <v>0.73</v>
      </c>
      <c r="T1241">
        <v>3</v>
      </c>
      <c r="U1241">
        <v>3.33</v>
      </c>
      <c r="V1241">
        <v>2.86</v>
      </c>
      <c r="W1241">
        <v>0.94</v>
      </c>
      <c r="X1241">
        <v>53.29</v>
      </c>
      <c r="Y1241" s="13">
        <f t="shared" si="93"/>
        <v>37.302999999999997</v>
      </c>
      <c r="Z1241" s="13">
        <f t="shared" si="94"/>
        <v>29.842399999999998</v>
      </c>
      <c r="AA1241" s="71">
        <f t="shared" si="95"/>
        <v>1029.1100000000001</v>
      </c>
      <c r="AB1241" s="72">
        <f t="shared" si="96"/>
        <v>73.507857142857148</v>
      </c>
    </row>
    <row r="1242" spans="3:28" x14ac:dyDescent="0.35">
      <c r="C1242" t="s">
        <v>132</v>
      </c>
      <c r="D1242">
        <v>28.4</v>
      </c>
      <c r="E1242">
        <v>1.1200000000000001</v>
      </c>
      <c r="F1242">
        <v>11.78</v>
      </c>
      <c r="G1242">
        <v>820.21</v>
      </c>
      <c r="H1242">
        <v>0</v>
      </c>
      <c r="I1242">
        <v>1.29</v>
      </c>
      <c r="J1242">
        <v>0.92</v>
      </c>
      <c r="K1242">
        <v>4</v>
      </c>
      <c r="L1242">
        <v>2.64</v>
      </c>
      <c r="M1242">
        <v>19</v>
      </c>
      <c r="N1242">
        <v>539.54</v>
      </c>
      <c r="O1242">
        <v>278.57</v>
      </c>
      <c r="P1242">
        <v>260.97000000000003</v>
      </c>
      <c r="Q1242">
        <v>2.87</v>
      </c>
      <c r="R1242">
        <v>1.58</v>
      </c>
      <c r="S1242">
        <v>0.73</v>
      </c>
      <c r="T1242">
        <v>3</v>
      </c>
      <c r="U1242">
        <v>3.33</v>
      </c>
      <c r="V1242">
        <v>2.87</v>
      </c>
      <c r="W1242">
        <v>0.95</v>
      </c>
      <c r="X1242">
        <v>53.43</v>
      </c>
      <c r="Y1242" s="13">
        <f t="shared" si="93"/>
        <v>37.400999999999996</v>
      </c>
      <c r="Z1242" s="13">
        <f t="shared" si="94"/>
        <v>29.9208</v>
      </c>
      <c r="AA1242" s="71">
        <f t="shared" si="95"/>
        <v>1029.03</v>
      </c>
      <c r="AB1242" s="72">
        <f t="shared" si="96"/>
        <v>73.502142857142857</v>
      </c>
    </row>
    <row r="1243" spans="3:28" x14ac:dyDescent="0.35">
      <c r="C1243" t="s">
        <v>132</v>
      </c>
      <c r="D1243">
        <v>28.41</v>
      </c>
      <c r="E1243">
        <v>1.1200000000000001</v>
      </c>
      <c r="F1243">
        <v>11.78</v>
      </c>
      <c r="G1243">
        <v>822.71</v>
      </c>
      <c r="H1243">
        <v>0</v>
      </c>
      <c r="I1243">
        <v>1.29</v>
      </c>
      <c r="J1243">
        <v>0.92</v>
      </c>
      <c r="K1243">
        <v>4</v>
      </c>
      <c r="L1243">
        <v>2.64</v>
      </c>
      <c r="M1243">
        <v>19</v>
      </c>
      <c r="N1243">
        <v>539.71</v>
      </c>
      <c r="O1243">
        <v>278.66000000000003</v>
      </c>
      <c r="P1243">
        <v>261.05</v>
      </c>
      <c r="Q1243">
        <v>2.87</v>
      </c>
      <c r="R1243">
        <v>1.58</v>
      </c>
      <c r="S1243">
        <v>0.73</v>
      </c>
      <c r="T1243">
        <v>3</v>
      </c>
      <c r="U1243">
        <v>3.33</v>
      </c>
      <c r="V1243">
        <v>2.87</v>
      </c>
      <c r="W1243">
        <v>0.95</v>
      </c>
      <c r="X1243">
        <v>53.51</v>
      </c>
      <c r="Y1243" s="13">
        <f t="shared" si="93"/>
        <v>37.457000000000001</v>
      </c>
      <c r="Z1243" s="13">
        <f t="shared" si="94"/>
        <v>29.965599999999998</v>
      </c>
      <c r="AA1243" s="71">
        <f t="shared" si="95"/>
        <v>1028.95</v>
      </c>
      <c r="AB1243" s="72">
        <f t="shared" si="96"/>
        <v>73.496428571428581</v>
      </c>
    </row>
    <row r="1244" spans="3:28" x14ac:dyDescent="0.35">
      <c r="C1244" t="s">
        <v>132</v>
      </c>
      <c r="D1244">
        <v>28.41</v>
      </c>
      <c r="E1244">
        <v>1.1200000000000001</v>
      </c>
      <c r="F1244">
        <v>11.87</v>
      </c>
      <c r="G1244">
        <v>831.03</v>
      </c>
      <c r="H1244">
        <v>0</v>
      </c>
      <c r="I1244">
        <v>1.29</v>
      </c>
      <c r="J1244">
        <v>0.92</v>
      </c>
      <c r="K1244">
        <v>4</v>
      </c>
      <c r="L1244">
        <v>2.65</v>
      </c>
      <c r="M1244">
        <v>19</v>
      </c>
      <c r="N1244">
        <v>539.87</v>
      </c>
      <c r="O1244">
        <v>278.74</v>
      </c>
      <c r="P1244">
        <v>261.12</v>
      </c>
      <c r="Q1244">
        <v>2.86</v>
      </c>
      <c r="R1244">
        <v>1.58</v>
      </c>
      <c r="S1244">
        <v>0.73</v>
      </c>
      <c r="T1244">
        <v>3</v>
      </c>
      <c r="U1244">
        <v>3.33</v>
      </c>
      <c r="V1244">
        <v>2.86</v>
      </c>
      <c r="W1244">
        <v>0.95</v>
      </c>
      <c r="X1244">
        <v>53.42</v>
      </c>
      <c r="Y1244" s="13">
        <f t="shared" si="93"/>
        <v>37.393999999999998</v>
      </c>
      <c r="Z1244" s="13">
        <f t="shared" si="94"/>
        <v>29.915199999999999</v>
      </c>
      <c r="AA1244" s="71">
        <f t="shared" si="95"/>
        <v>1028.8800000000001</v>
      </c>
      <c r="AB1244" s="72">
        <f t="shared" si="96"/>
        <v>73.491428571428585</v>
      </c>
    </row>
    <row r="1245" spans="3:28" x14ac:dyDescent="0.35">
      <c r="C1245" t="s">
        <v>132</v>
      </c>
      <c r="D1245">
        <v>28.42</v>
      </c>
      <c r="E1245">
        <v>1.1200000000000001</v>
      </c>
      <c r="F1245">
        <v>11.87</v>
      </c>
      <c r="G1245">
        <v>828.58</v>
      </c>
      <c r="H1245">
        <v>0</v>
      </c>
      <c r="I1245">
        <v>1.29</v>
      </c>
      <c r="J1245">
        <v>0.92</v>
      </c>
      <c r="K1245">
        <v>4</v>
      </c>
      <c r="L1245">
        <v>2.65</v>
      </c>
      <c r="M1245">
        <v>19</v>
      </c>
      <c r="N1245">
        <v>540.04</v>
      </c>
      <c r="O1245">
        <v>278.83</v>
      </c>
      <c r="P1245">
        <v>261.20999999999998</v>
      </c>
      <c r="Q1245">
        <v>2.86</v>
      </c>
      <c r="R1245">
        <v>1.59</v>
      </c>
      <c r="S1245">
        <v>0.74</v>
      </c>
      <c r="T1245">
        <v>3</v>
      </c>
      <c r="U1245">
        <v>3.33</v>
      </c>
      <c r="V1245">
        <v>2.86</v>
      </c>
      <c r="W1245">
        <v>0.94</v>
      </c>
      <c r="X1245">
        <v>53.33</v>
      </c>
      <c r="Y1245" s="13">
        <f t="shared" si="93"/>
        <v>37.331000000000003</v>
      </c>
      <c r="Z1245" s="13">
        <f t="shared" si="94"/>
        <v>29.864799999999999</v>
      </c>
      <c r="AA1245" s="71">
        <f t="shared" si="95"/>
        <v>1028.79</v>
      </c>
      <c r="AB1245" s="72">
        <f t="shared" si="96"/>
        <v>73.484999999999999</v>
      </c>
    </row>
    <row r="1246" spans="3:28" x14ac:dyDescent="0.35">
      <c r="C1246" t="s">
        <v>132</v>
      </c>
      <c r="D1246">
        <v>28.43</v>
      </c>
      <c r="E1246">
        <v>1.1200000000000001</v>
      </c>
      <c r="F1246">
        <v>11.78</v>
      </c>
      <c r="G1246">
        <v>827.29</v>
      </c>
      <c r="H1246">
        <v>0</v>
      </c>
      <c r="I1246">
        <v>1.29</v>
      </c>
      <c r="J1246">
        <v>0.92</v>
      </c>
      <c r="K1246">
        <v>4</v>
      </c>
      <c r="L1246">
        <v>2.65</v>
      </c>
      <c r="M1246">
        <v>19</v>
      </c>
      <c r="N1246">
        <v>540.19000000000005</v>
      </c>
      <c r="O1246">
        <v>278.91000000000003</v>
      </c>
      <c r="P1246">
        <v>261.27999999999997</v>
      </c>
      <c r="Q1246">
        <v>2.85</v>
      </c>
      <c r="R1246">
        <v>1.59</v>
      </c>
      <c r="S1246">
        <v>0.74</v>
      </c>
      <c r="T1246">
        <v>3</v>
      </c>
      <c r="U1246">
        <v>3.33</v>
      </c>
      <c r="V1246">
        <v>2.85</v>
      </c>
      <c r="W1246">
        <v>0.94</v>
      </c>
      <c r="X1246">
        <v>53.28</v>
      </c>
      <c r="Y1246" s="13">
        <f t="shared" si="93"/>
        <v>37.296000000000006</v>
      </c>
      <c r="Z1246" s="13">
        <f t="shared" si="94"/>
        <v>29.836800000000004</v>
      </c>
      <c r="AA1246" s="71">
        <f t="shared" si="95"/>
        <v>1028.72</v>
      </c>
      <c r="AB1246" s="72">
        <f t="shared" si="96"/>
        <v>73.48</v>
      </c>
    </row>
    <row r="1247" spans="3:28" x14ac:dyDescent="0.35">
      <c r="C1247" t="s">
        <v>132</v>
      </c>
      <c r="D1247">
        <v>28.44</v>
      </c>
      <c r="E1247">
        <v>1.1200000000000001</v>
      </c>
      <c r="F1247">
        <v>11.87</v>
      </c>
      <c r="G1247">
        <v>833.13</v>
      </c>
      <c r="H1247">
        <v>0</v>
      </c>
      <c r="I1247">
        <v>1.29</v>
      </c>
      <c r="J1247">
        <v>0.92</v>
      </c>
      <c r="K1247">
        <v>4</v>
      </c>
      <c r="L1247">
        <v>2.65</v>
      </c>
      <c r="M1247">
        <v>19</v>
      </c>
      <c r="N1247">
        <v>540.36</v>
      </c>
      <c r="O1247">
        <v>279</v>
      </c>
      <c r="P1247">
        <v>261.36</v>
      </c>
      <c r="Q1247">
        <v>2.86</v>
      </c>
      <c r="R1247">
        <v>1.59</v>
      </c>
      <c r="S1247">
        <v>0.74</v>
      </c>
      <c r="T1247">
        <v>3</v>
      </c>
      <c r="U1247">
        <v>3.33</v>
      </c>
      <c r="V1247">
        <v>2.86</v>
      </c>
      <c r="W1247">
        <v>0.94</v>
      </c>
      <c r="X1247">
        <v>53.34</v>
      </c>
      <c r="Y1247" s="13">
        <f t="shared" si="93"/>
        <v>37.338000000000001</v>
      </c>
      <c r="Z1247" s="13">
        <f t="shared" si="94"/>
        <v>29.8704</v>
      </c>
      <c r="AA1247" s="71">
        <f t="shared" si="95"/>
        <v>1028.6399999999999</v>
      </c>
      <c r="AB1247" s="72">
        <f t="shared" si="96"/>
        <v>73.474285714285699</v>
      </c>
    </row>
    <row r="1248" spans="3:28" x14ac:dyDescent="0.35">
      <c r="C1248" t="s">
        <v>132</v>
      </c>
      <c r="D1248">
        <v>28.45</v>
      </c>
      <c r="E1248">
        <v>1.1200000000000001</v>
      </c>
      <c r="F1248">
        <v>11.87</v>
      </c>
      <c r="G1248">
        <v>828.07</v>
      </c>
      <c r="H1248">
        <v>0</v>
      </c>
      <c r="I1248">
        <v>1.29</v>
      </c>
      <c r="J1248">
        <v>0.92</v>
      </c>
      <c r="K1248">
        <v>4</v>
      </c>
      <c r="L1248">
        <v>2.65</v>
      </c>
      <c r="M1248">
        <v>19</v>
      </c>
      <c r="N1248">
        <v>540.51</v>
      </c>
      <c r="O1248">
        <v>279.07</v>
      </c>
      <c r="P1248">
        <v>261.44</v>
      </c>
      <c r="Q1248">
        <v>2.86</v>
      </c>
      <c r="R1248">
        <v>1.59</v>
      </c>
      <c r="S1248">
        <v>0.73</v>
      </c>
      <c r="T1248">
        <v>3</v>
      </c>
      <c r="U1248">
        <v>3.33</v>
      </c>
      <c r="V1248">
        <v>2.86</v>
      </c>
      <c r="W1248">
        <v>0.94</v>
      </c>
      <c r="X1248">
        <v>53.46</v>
      </c>
      <c r="Y1248" s="13">
        <f t="shared" si="93"/>
        <v>37.422000000000004</v>
      </c>
      <c r="Z1248" s="13">
        <f t="shared" si="94"/>
        <v>29.937600000000003</v>
      </c>
      <c r="AA1248" s="71">
        <f t="shared" si="95"/>
        <v>1028.56</v>
      </c>
      <c r="AB1248" s="72">
        <f t="shared" si="96"/>
        <v>73.468571428571423</v>
      </c>
    </row>
    <row r="1249" spans="3:28" x14ac:dyDescent="0.35">
      <c r="C1249" t="s">
        <v>132</v>
      </c>
      <c r="D1249">
        <v>28.46</v>
      </c>
      <c r="E1249">
        <v>1.1299999999999999</v>
      </c>
      <c r="F1249">
        <v>11.87</v>
      </c>
      <c r="G1249">
        <v>824.77</v>
      </c>
      <c r="H1249">
        <v>0</v>
      </c>
      <c r="I1249">
        <v>1.29</v>
      </c>
      <c r="J1249">
        <v>0.92</v>
      </c>
      <c r="K1249">
        <v>4</v>
      </c>
      <c r="L1249">
        <v>2.64</v>
      </c>
      <c r="M1249">
        <v>19</v>
      </c>
      <c r="N1249">
        <v>540.67999999999995</v>
      </c>
      <c r="O1249">
        <v>279.16000000000003</v>
      </c>
      <c r="P1249">
        <v>261.52</v>
      </c>
      <c r="Q1249">
        <v>2.86</v>
      </c>
      <c r="R1249">
        <v>1.58</v>
      </c>
      <c r="S1249">
        <v>0.73</v>
      </c>
      <c r="T1249">
        <v>3</v>
      </c>
      <c r="U1249">
        <v>3.33</v>
      </c>
      <c r="V1249">
        <v>2.86</v>
      </c>
      <c r="W1249">
        <v>0.95</v>
      </c>
      <c r="X1249">
        <v>53.52</v>
      </c>
      <c r="Y1249" s="13">
        <f t="shared" si="93"/>
        <v>37.464000000000006</v>
      </c>
      <c r="Z1249" s="13">
        <f t="shared" si="94"/>
        <v>29.971200000000003</v>
      </c>
      <c r="AA1249" s="71">
        <f t="shared" si="95"/>
        <v>1028.48</v>
      </c>
      <c r="AB1249" s="72">
        <f t="shared" si="96"/>
        <v>73.462857142857146</v>
      </c>
    </row>
    <row r="1250" spans="3:28" x14ac:dyDescent="0.35">
      <c r="C1250" t="s">
        <v>132</v>
      </c>
      <c r="D1250">
        <v>28.47</v>
      </c>
      <c r="E1250">
        <v>1.1299999999999999</v>
      </c>
      <c r="F1250">
        <v>11.87</v>
      </c>
      <c r="G1250">
        <v>822.32</v>
      </c>
      <c r="H1250">
        <v>0</v>
      </c>
      <c r="I1250">
        <v>1.29</v>
      </c>
      <c r="J1250">
        <v>0.92</v>
      </c>
      <c r="K1250">
        <v>4</v>
      </c>
      <c r="L1250">
        <v>2.64</v>
      </c>
      <c r="M1250">
        <v>19</v>
      </c>
      <c r="N1250">
        <v>540.85</v>
      </c>
      <c r="O1250">
        <v>279.25</v>
      </c>
      <c r="P1250">
        <v>261.60000000000002</v>
      </c>
      <c r="Q1250">
        <v>2.87</v>
      </c>
      <c r="R1250">
        <v>1.58</v>
      </c>
      <c r="S1250">
        <v>0.73</v>
      </c>
      <c r="T1250">
        <v>3</v>
      </c>
      <c r="U1250">
        <v>3.33</v>
      </c>
      <c r="V1250">
        <v>2.87</v>
      </c>
      <c r="W1250">
        <v>0.95</v>
      </c>
      <c r="X1250">
        <v>53.72</v>
      </c>
      <c r="Y1250" s="13">
        <f t="shared" si="93"/>
        <v>37.603999999999999</v>
      </c>
      <c r="Z1250" s="13">
        <f t="shared" si="94"/>
        <v>30.083199999999998</v>
      </c>
      <c r="AA1250" s="71">
        <f t="shared" si="95"/>
        <v>1028.4000000000001</v>
      </c>
      <c r="AB1250" s="72">
        <f t="shared" si="96"/>
        <v>73.45714285714287</v>
      </c>
    </row>
    <row r="1251" spans="3:28" x14ac:dyDescent="0.35">
      <c r="C1251" t="s">
        <v>132</v>
      </c>
      <c r="D1251">
        <v>28.47</v>
      </c>
      <c r="E1251">
        <v>1.1299999999999999</v>
      </c>
      <c r="F1251">
        <v>11.97</v>
      </c>
      <c r="G1251">
        <v>832.47</v>
      </c>
      <c r="H1251">
        <v>0</v>
      </c>
      <c r="I1251">
        <v>1.29</v>
      </c>
      <c r="J1251">
        <v>0.92</v>
      </c>
      <c r="K1251">
        <v>4</v>
      </c>
      <c r="L1251">
        <v>2.64</v>
      </c>
      <c r="M1251">
        <v>19</v>
      </c>
      <c r="N1251">
        <v>541.01</v>
      </c>
      <c r="O1251">
        <v>279.33</v>
      </c>
      <c r="P1251">
        <v>261.68</v>
      </c>
      <c r="Q1251">
        <v>2.88</v>
      </c>
      <c r="R1251">
        <v>1.58</v>
      </c>
      <c r="S1251">
        <v>0.73</v>
      </c>
      <c r="T1251">
        <v>3</v>
      </c>
      <c r="U1251">
        <v>3.33</v>
      </c>
      <c r="V1251">
        <v>2.88</v>
      </c>
      <c r="W1251">
        <v>0.95</v>
      </c>
      <c r="X1251">
        <v>53.83</v>
      </c>
      <c r="Y1251" s="13">
        <f t="shared" si="93"/>
        <v>37.680999999999997</v>
      </c>
      <c r="Z1251" s="13">
        <f t="shared" si="94"/>
        <v>30.1448</v>
      </c>
      <c r="AA1251" s="71">
        <f t="shared" si="95"/>
        <v>1028.32</v>
      </c>
      <c r="AB1251" s="72">
        <f t="shared" si="96"/>
        <v>73.451428571428565</v>
      </c>
    </row>
    <row r="1252" spans="3:28" x14ac:dyDescent="0.35">
      <c r="C1252" t="s">
        <v>132</v>
      </c>
      <c r="D1252">
        <v>28.48</v>
      </c>
      <c r="E1252">
        <v>1.1299999999999999</v>
      </c>
      <c r="F1252">
        <v>11.97</v>
      </c>
      <c r="G1252">
        <v>833.13</v>
      </c>
      <c r="H1252">
        <v>0</v>
      </c>
      <c r="I1252">
        <v>1.3</v>
      </c>
      <c r="J1252">
        <v>0.92</v>
      </c>
      <c r="K1252">
        <v>4</v>
      </c>
      <c r="L1252">
        <v>2.64</v>
      </c>
      <c r="M1252">
        <v>19</v>
      </c>
      <c r="N1252">
        <v>541.17999999999995</v>
      </c>
      <c r="O1252">
        <v>279.42</v>
      </c>
      <c r="P1252">
        <v>261.76</v>
      </c>
      <c r="Q1252">
        <v>2.88</v>
      </c>
      <c r="R1252">
        <v>1.58</v>
      </c>
      <c r="S1252">
        <v>0.73</v>
      </c>
      <c r="T1252">
        <v>3</v>
      </c>
      <c r="U1252">
        <v>3.33</v>
      </c>
      <c r="V1252">
        <v>2.88</v>
      </c>
      <c r="W1252">
        <v>0.95</v>
      </c>
      <c r="X1252">
        <v>53.92</v>
      </c>
      <c r="Y1252" s="13">
        <f t="shared" si="93"/>
        <v>37.744</v>
      </c>
      <c r="Z1252" s="13">
        <f t="shared" si="94"/>
        <v>30.1952</v>
      </c>
      <c r="AA1252" s="71">
        <f t="shared" si="95"/>
        <v>1038.24</v>
      </c>
      <c r="AB1252" s="72">
        <f t="shared" si="96"/>
        <v>74.16</v>
      </c>
    </row>
    <row r="1253" spans="3:28" x14ac:dyDescent="0.35">
      <c r="C1253" t="s">
        <v>132</v>
      </c>
      <c r="D1253">
        <v>28.49</v>
      </c>
      <c r="E1253">
        <v>1.1299999999999999</v>
      </c>
      <c r="F1253">
        <v>11.87</v>
      </c>
      <c r="G1253">
        <v>835.88</v>
      </c>
      <c r="H1253">
        <v>0</v>
      </c>
      <c r="I1253">
        <v>1.3</v>
      </c>
      <c r="J1253">
        <v>0.92</v>
      </c>
      <c r="K1253">
        <v>4</v>
      </c>
      <c r="L1253">
        <v>2.64</v>
      </c>
      <c r="M1253">
        <v>19</v>
      </c>
      <c r="N1253">
        <v>541.33000000000004</v>
      </c>
      <c r="O1253">
        <v>279.5</v>
      </c>
      <c r="P1253">
        <v>261.83</v>
      </c>
      <c r="Q1253">
        <v>2.88</v>
      </c>
      <c r="R1253">
        <v>1.58</v>
      </c>
      <c r="S1253">
        <v>0.74</v>
      </c>
      <c r="T1253">
        <v>3</v>
      </c>
      <c r="U1253">
        <v>3.33</v>
      </c>
      <c r="V1253">
        <v>2.88</v>
      </c>
      <c r="W1253">
        <v>0.95</v>
      </c>
      <c r="X1253">
        <v>53.88</v>
      </c>
      <c r="Y1253" s="13">
        <f t="shared" si="93"/>
        <v>37.716000000000001</v>
      </c>
      <c r="Z1253" s="13">
        <f t="shared" si="94"/>
        <v>30.172800000000002</v>
      </c>
      <c r="AA1253" s="71">
        <f t="shared" si="95"/>
        <v>1038.17</v>
      </c>
      <c r="AB1253" s="72">
        <f t="shared" si="96"/>
        <v>74.155000000000001</v>
      </c>
    </row>
    <row r="1254" spans="3:28" x14ac:dyDescent="0.35">
      <c r="C1254" t="s">
        <v>132</v>
      </c>
      <c r="D1254">
        <v>28.5</v>
      </c>
      <c r="E1254">
        <v>1.1299999999999999</v>
      </c>
      <c r="F1254">
        <v>11.87</v>
      </c>
      <c r="G1254">
        <v>834.5</v>
      </c>
      <c r="H1254">
        <v>0</v>
      </c>
      <c r="I1254">
        <v>1.3</v>
      </c>
      <c r="J1254">
        <v>0.91</v>
      </c>
      <c r="K1254">
        <v>4</v>
      </c>
      <c r="L1254">
        <v>2.64</v>
      </c>
      <c r="M1254">
        <v>19</v>
      </c>
      <c r="N1254">
        <v>541.5</v>
      </c>
      <c r="O1254">
        <v>279.58999999999997</v>
      </c>
      <c r="P1254">
        <v>261.91000000000003</v>
      </c>
      <c r="Q1254">
        <v>2.88</v>
      </c>
      <c r="R1254">
        <v>1.57</v>
      </c>
      <c r="S1254">
        <v>0.74</v>
      </c>
      <c r="T1254">
        <v>3</v>
      </c>
      <c r="U1254">
        <v>3.33</v>
      </c>
      <c r="V1254">
        <v>2.88</v>
      </c>
      <c r="W1254">
        <v>0.95</v>
      </c>
      <c r="X1254">
        <v>53.85</v>
      </c>
      <c r="Y1254" s="13">
        <f t="shared" si="93"/>
        <v>37.695</v>
      </c>
      <c r="Z1254" s="13">
        <f t="shared" si="94"/>
        <v>30.155999999999999</v>
      </c>
      <c r="AA1254" s="71">
        <f t="shared" si="95"/>
        <v>1038.0899999999999</v>
      </c>
      <c r="AB1254" s="72">
        <f t="shared" si="96"/>
        <v>74.14928571428571</v>
      </c>
    </row>
    <row r="1255" spans="3:28" x14ac:dyDescent="0.35">
      <c r="C1255" t="s">
        <v>132</v>
      </c>
      <c r="D1255">
        <v>28.51</v>
      </c>
      <c r="E1255">
        <v>1.1299999999999999</v>
      </c>
      <c r="F1255">
        <v>11.78</v>
      </c>
      <c r="G1255">
        <v>834.02</v>
      </c>
      <c r="H1255">
        <v>0</v>
      </c>
      <c r="I1255">
        <v>1.3</v>
      </c>
      <c r="J1255">
        <v>0.91</v>
      </c>
      <c r="K1255">
        <v>4</v>
      </c>
      <c r="L1255">
        <v>2.64</v>
      </c>
      <c r="M1255">
        <v>19</v>
      </c>
      <c r="N1255">
        <v>541.65</v>
      </c>
      <c r="O1255">
        <v>279.66000000000003</v>
      </c>
      <c r="P1255">
        <v>261.99</v>
      </c>
      <c r="Q1255">
        <v>2.88</v>
      </c>
      <c r="R1255">
        <v>1.56</v>
      </c>
      <c r="S1255">
        <v>0.74</v>
      </c>
      <c r="T1255">
        <v>3</v>
      </c>
      <c r="U1255">
        <v>3.33</v>
      </c>
      <c r="V1255">
        <v>2.88</v>
      </c>
      <c r="W1255">
        <v>0.95</v>
      </c>
      <c r="X1255">
        <v>53.81</v>
      </c>
      <c r="Y1255" s="13">
        <f t="shared" si="93"/>
        <v>37.667000000000002</v>
      </c>
      <c r="Z1255" s="13">
        <f t="shared" si="94"/>
        <v>30.133600000000001</v>
      </c>
      <c r="AA1255" s="71">
        <f t="shared" si="95"/>
        <v>1038.01</v>
      </c>
      <c r="AB1255" s="72">
        <f t="shared" si="96"/>
        <v>74.143571428571434</v>
      </c>
    </row>
    <row r="1256" spans="3:28" x14ac:dyDescent="0.35">
      <c r="C1256" t="s">
        <v>132</v>
      </c>
      <c r="D1256">
        <v>28.52</v>
      </c>
      <c r="E1256">
        <v>1.1299999999999999</v>
      </c>
      <c r="F1256">
        <v>11.68</v>
      </c>
      <c r="G1256">
        <v>833.96</v>
      </c>
      <c r="H1256">
        <v>0</v>
      </c>
      <c r="I1256">
        <v>1.29</v>
      </c>
      <c r="J1256">
        <v>0.9</v>
      </c>
      <c r="K1256">
        <v>4</v>
      </c>
      <c r="L1256">
        <v>2.64</v>
      </c>
      <c r="M1256">
        <v>19</v>
      </c>
      <c r="N1256">
        <v>541.82000000000005</v>
      </c>
      <c r="O1256">
        <v>279.75</v>
      </c>
      <c r="P1256">
        <v>262.07</v>
      </c>
      <c r="Q1256">
        <v>2.87</v>
      </c>
      <c r="R1256">
        <v>1.55</v>
      </c>
      <c r="S1256">
        <v>0.73</v>
      </c>
      <c r="T1256">
        <v>3</v>
      </c>
      <c r="U1256">
        <v>3.33</v>
      </c>
      <c r="V1256">
        <v>2.87</v>
      </c>
      <c r="W1256">
        <v>0.95</v>
      </c>
      <c r="X1256">
        <v>53.77</v>
      </c>
      <c r="Y1256" s="13">
        <f t="shared" si="93"/>
        <v>37.639000000000003</v>
      </c>
      <c r="Z1256" s="13">
        <f t="shared" si="94"/>
        <v>30.111200000000004</v>
      </c>
      <c r="AA1256" s="71">
        <f t="shared" si="95"/>
        <v>1027.93</v>
      </c>
      <c r="AB1256" s="72">
        <f t="shared" si="96"/>
        <v>73.423571428571435</v>
      </c>
    </row>
    <row r="1257" spans="3:28" x14ac:dyDescent="0.35">
      <c r="C1257" t="s">
        <v>132</v>
      </c>
      <c r="D1257">
        <v>28.53</v>
      </c>
      <c r="E1257">
        <v>1.1299999999999999</v>
      </c>
      <c r="F1257">
        <v>11.59</v>
      </c>
      <c r="G1257">
        <v>830.6</v>
      </c>
      <c r="H1257">
        <v>0</v>
      </c>
      <c r="I1257">
        <v>1.3</v>
      </c>
      <c r="J1257">
        <v>0.9</v>
      </c>
      <c r="K1257">
        <v>4</v>
      </c>
      <c r="L1257">
        <v>2.64</v>
      </c>
      <c r="M1257">
        <v>19</v>
      </c>
      <c r="N1257">
        <v>541.99</v>
      </c>
      <c r="O1257">
        <v>279.83999999999997</v>
      </c>
      <c r="P1257">
        <v>262.14999999999998</v>
      </c>
      <c r="Q1257">
        <v>2.88</v>
      </c>
      <c r="R1257">
        <v>1.54</v>
      </c>
      <c r="S1257">
        <v>0.73</v>
      </c>
      <c r="T1257">
        <v>3</v>
      </c>
      <c r="U1257">
        <v>3.32</v>
      </c>
      <c r="V1257">
        <v>2.88</v>
      </c>
      <c r="W1257">
        <v>0.95</v>
      </c>
      <c r="X1257">
        <v>53.86</v>
      </c>
      <c r="Y1257" s="13">
        <f t="shared" si="93"/>
        <v>37.701999999999998</v>
      </c>
      <c r="Z1257" s="13">
        <f t="shared" si="94"/>
        <v>30.1616</v>
      </c>
      <c r="AA1257" s="71">
        <f t="shared" si="95"/>
        <v>1037.8499999999999</v>
      </c>
      <c r="AB1257" s="72">
        <f t="shared" si="96"/>
        <v>74.132142857142853</v>
      </c>
    </row>
    <row r="1258" spans="3:28" x14ac:dyDescent="0.35">
      <c r="C1258" t="s">
        <v>132</v>
      </c>
      <c r="D1258">
        <v>28.53</v>
      </c>
      <c r="E1258">
        <v>1.1299999999999999</v>
      </c>
      <c r="F1258">
        <v>11.59</v>
      </c>
      <c r="G1258">
        <v>835.53</v>
      </c>
      <c r="H1258">
        <v>0</v>
      </c>
      <c r="I1258">
        <v>1.3</v>
      </c>
      <c r="J1258">
        <v>0.89</v>
      </c>
      <c r="K1258">
        <v>4</v>
      </c>
      <c r="L1258">
        <v>2.64</v>
      </c>
      <c r="M1258">
        <v>19</v>
      </c>
      <c r="N1258">
        <v>542.15</v>
      </c>
      <c r="O1258">
        <v>279.92</v>
      </c>
      <c r="P1258">
        <v>262.23</v>
      </c>
      <c r="Q1258">
        <v>2.88</v>
      </c>
      <c r="R1258">
        <v>1.54</v>
      </c>
      <c r="S1258">
        <v>0.74</v>
      </c>
      <c r="T1258">
        <v>3</v>
      </c>
      <c r="U1258">
        <v>3.32</v>
      </c>
      <c r="V1258">
        <v>2.88</v>
      </c>
      <c r="W1258">
        <v>0.95</v>
      </c>
      <c r="X1258">
        <v>54.01</v>
      </c>
      <c r="Y1258" s="13">
        <f t="shared" si="93"/>
        <v>37.807000000000002</v>
      </c>
      <c r="Z1258" s="13">
        <f t="shared" si="94"/>
        <v>30.2456</v>
      </c>
      <c r="AA1258" s="71">
        <f t="shared" si="95"/>
        <v>1037.77</v>
      </c>
      <c r="AB1258" s="72">
        <f t="shared" si="96"/>
        <v>74.126428571428576</v>
      </c>
    </row>
    <row r="1259" spans="3:28" x14ac:dyDescent="0.35">
      <c r="C1259" t="s">
        <v>132</v>
      </c>
      <c r="D1259">
        <v>28.54</v>
      </c>
      <c r="E1259">
        <v>1.1299999999999999</v>
      </c>
      <c r="F1259">
        <v>11.68</v>
      </c>
      <c r="G1259">
        <v>842.53</v>
      </c>
      <c r="H1259">
        <v>0</v>
      </c>
      <c r="I1259">
        <v>1.3</v>
      </c>
      <c r="J1259">
        <v>0.9</v>
      </c>
      <c r="K1259">
        <v>4</v>
      </c>
      <c r="L1259">
        <v>2.64</v>
      </c>
      <c r="M1259">
        <v>19</v>
      </c>
      <c r="N1259">
        <v>542.32000000000005</v>
      </c>
      <c r="O1259">
        <v>280.01</v>
      </c>
      <c r="P1259">
        <v>262.31</v>
      </c>
      <c r="Q1259">
        <v>2.89</v>
      </c>
      <c r="R1259">
        <v>1.54</v>
      </c>
      <c r="S1259">
        <v>0.74</v>
      </c>
      <c r="T1259">
        <v>3</v>
      </c>
      <c r="U1259">
        <v>3.32</v>
      </c>
      <c r="V1259">
        <v>2.89</v>
      </c>
      <c r="W1259">
        <v>0.95</v>
      </c>
      <c r="X1259">
        <v>54.13</v>
      </c>
      <c r="Y1259" s="13">
        <f t="shared" si="93"/>
        <v>37.891000000000005</v>
      </c>
      <c r="Z1259" s="13">
        <f t="shared" si="94"/>
        <v>30.312800000000003</v>
      </c>
      <c r="AA1259" s="71">
        <f t="shared" si="95"/>
        <v>1037.69</v>
      </c>
      <c r="AB1259" s="72">
        <f t="shared" si="96"/>
        <v>74.120714285714286</v>
      </c>
    </row>
    <row r="1260" spans="3:28" x14ac:dyDescent="0.35">
      <c r="C1260" t="s">
        <v>132</v>
      </c>
      <c r="D1260">
        <v>28.55</v>
      </c>
      <c r="E1260">
        <v>1.1299999999999999</v>
      </c>
      <c r="F1260">
        <v>11.68</v>
      </c>
      <c r="G1260">
        <v>844.39</v>
      </c>
      <c r="H1260">
        <v>0</v>
      </c>
      <c r="I1260">
        <v>1.3</v>
      </c>
      <c r="J1260">
        <v>0.9</v>
      </c>
      <c r="K1260">
        <v>4</v>
      </c>
      <c r="L1260">
        <v>2.64</v>
      </c>
      <c r="M1260">
        <v>19</v>
      </c>
      <c r="N1260">
        <v>542.47</v>
      </c>
      <c r="O1260">
        <v>280.08999999999997</v>
      </c>
      <c r="P1260">
        <v>262.38</v>
      </c>
      <c r="Q1260">
        <v>2.89</v>
      </c>
      <c r="R1260">
        <v>1.55</v>
      </c>
      <c r="S1260">
        <v>0.74</v>
      </c>
      <c r="T1260">
        <v>3</v>
      </c>
      <c r="U1260">
        <v>3.32</v>
      </c>
      <c r="V1260">
        <v>2.89</v>
      </c>
      <c r="W1260">
        <v>0.95</v>
      </c>
      <c r="X1260">
        <v>54.1</v>
      </c>
      <c r="Y1260" s="13">
        <f t="shared" si="93"/>
        <v>37.869999999999997</v>
      </c>
      <c r="Z1260" s="13">
        <f t="shared" si="94"/>
        <v>30.295999999999999</v>
      </c>
      <c r="AA1260" s="71">
        <f t="shared" si="95"/>
        <v>1037.6199999999999</v>
      </c>
      <c r="AB1260" s="72">
        <f t="shared" si="96"/>
        <v>74.115714285714276</v>
      </c>
    </row>
    <row r="1261" spans="3:28" x14ac:dyDescent="0.35">
      <c r="C1261" t="s">
        <v>132</v>
      </c>
      <c r="D1261">
        <v>28.56</v>
      </c>
      <c r="E1261">
        <v>1.1299999999999999</v>
      </c>
      <c r="F1261">
        <v>11.78</v>
      </c>
      <c r="G1261">
        <v>842.5</v>
      </c>
      <c r="H1261">
        <v>0</v>
      </c>
      <c r="I1261">
        <v>1.3</v>
      </c>
      <c r="J1261">
        <v>0.9</v>
      </c>
      <c r="K1261">
        <v>4</v>
      </c>
      <c r="L1261">
        <v>2.64</v>
      </c>
      <c r="M1261">
        <v>19</v>
      </c>
      <c r="N1261">
        <v>542.64</v>
      </c>
      <c r="O1261">
        <v>280.17</v>
      </c>
      <c r="P1261">
        <v>262.47000000000003</v>
      </c>
      <c r="Q1261">
        <v>2.88</v>
      </c>
      <c r="R1261">
        <v>1.55</v>
      </c>
      <c r="S1261">
        <v>0.75</v>
      </c>
      <c r="T1261">
        <v>3</v>
      </c>
      <c r="U1261">
        <v>3.33</v>
      </c>
      <c r="V1261">
        <v>2.88</v>
      </c>
      <c r="W1261">
        <v>0.95</v>
      </c>
      <c r="X1261">
        <v>53.97</v>
      </c>
      <c r="Y1261" s="13">
        <f t="shared" si="93"/>
        <v>37.778999999999996</v>
      </c>
      <c r="Z1261" s="13">
        <f t="shared" si="94"/>
        <v>30.223199999999999</v>
      </c>
      <c r="AA1261" s="71">
        <f t="shared" si="95"/>
        <v>1037.53</v>
      </c>
      <c r="AB1261" s="72">
        <f t="shared" si="96"/>
        <v>74.109285714285718</v>
      </c>
    </row>
    <row r="1262" spans="3:28" x14ac:dyDescent="0.35">
      <c r="C1262" t="s">
        <v>132</v>
      </c>
      <c r="D1262">
        <v>28.57</v>
      </c>
      <c r="E1262">
        <v>1.1299999999999999</v>
      </c>
      <c r="F1262">
        <v>11.78</v>
      </c>
      <c r="G1262">
        <v>844.48</v>
      </c>
      <c r="H1262">
        <v>0</v>
      </c>
      <c r="I1262">
        <v>1.3</v>
      </c>
      <c r="J1262">
        <v>0.91</v>
      </c>
      <c r="K1262">
        <v>4</v>
      </c>
      <c r="L1262">
        <v>2.64</v>
      </c>
      <c r="M1262">
        <v>19</v>
      </c>
      <c r="N1262">
        <v>542.80999999999995</v>
      </c>
      <c r="O1262">
        <v>280.26</v>
      </c>
      <c r="P1262">
        <v>262.55</v>
      </c>
      <c r="Q1262">
        <v>2.87</v>
      </c>
      <c r="R1262">
        <v>1.57</v>
      </c>
      <c r="S1262">
        <v>0.75</v>
      </c>
      <c r="T1262">
        <v>3</v>
      </c>
      <c r="U1262">
        <v>3.33</v>
      </c>
      <c r="V1262">
        <v>2.87</v>
      </c>
      <c r="W1262">
        <v>0.95</v>
      </c>
      <c r="X1262">
        <v>53.9</v>
      </c>
      <c r="Y1262" s="13">
        <f t="shared" si="93"/>
        <v>37.730000000000004</v>
      </c>
      <c r="Z1262" s="13">
        <f t="shared" si="94"/>
        <v>30.184000000000001</v>
      </c>
      <c r="AA1262" s="71">
        <f t="shared" si="95"/>
        <v>1037.45</v>
      </c>
      <c r="AB1262" s="72">
        <f t="shared" si="96"/>
        <v>74.103571428571428</v>
      </c>
    </row>
    <row r="1263" spans="3:28" x14ac:dyDescent="0.35">
      <c r="C1263" t="s">
        <v>132</v>
      </c>
      <c r="D1263">
        <v>28.58</v>
      </c>
      <c r="E1263">
        <v>1.1299999999999999</v>
      </c>
      <c r="F1263">
        <v>11.87</v>
      </c>
      <c r="G1263">
        <v>843.36</v>
      </c>
      <c r="H1263">
        <v>0</v>
      </c>
      <c r="I1263">
        <v>1.3</v>
      </c>
      <c r="J1263">
        <v>0.91</v>
      </c>
      <c r="K1263">
        <v>4</v>
      </c>
      <c r="L1263">
        <v>2.64</v>
      </c>
      <c r="M1263">
        <v>19</v>
      </c>
      <c r="N1263">
        <v>542.96</v>
      </c>
      <c r="O1263">
        <v>280.33999999999997</v>
      </c>
      <c r="P1263">
        <v>262.62</v>
      </c>
      <c r="Q1263">
        <v>2.87</v>
      </c>
      <c r="R1263">
        <v>1.57</v>
      </c>
      <c r="S1263">
        <v>0.75</v>
      </c>
      <c r="T1263">
        <v>3</v>
      </c>
      <c r="U1263">
        <v>3.33</v>
      </c>
      <c r="V1263">
        <v>2.87</v>
      </c>
      <c r="W1263">
        <v>0.95</v>
      </c>
      <c r="X1263">
        <v>53.88</v>
      </c>
      <c r="Y1263" s="13">
        <f t="shared" si="93"/>
        <v>37.716000000000001</v>
      </c>
      <c r="Z1263" s="13">
        <f t="shared" si="94"/>
        <v>30.172800000000002</v>
      </c>
      <c r="AA1263" s="71">
        <f t="shared" si="95"/>
        <v>1037.3800000000001</v>
      </c>
      <c r="AB1263" s="72">
        <f t="shared" si="96"/>
        <v>74.098571428571432</v>
      </c>
    </row>
    <row r="1264" spans="3:28" x14ac:dyDescent="0.35">
      <c r="C1264" t="s">
        <v>132</v>
      </c>
      <c r="D1264">
        <v>28.59</v>
      </c>
      <c r="E1264">
        <v>1.1299999999999999</v>
      </c>
      <c r="F1264">
        <v>11.87</v>
      </c>
      <c r="G1264">
        <v>840.6</v>
      </c>
      <c r="H1264">
        <v>0</v>
      </c>
      <c r="I1264">
        <v>1.3</v>
      </c>
      <c r="J1264">
        <v>0.91</v>
      </c>
      <c r="K1264">
        <v>4</v>
      </c>
      <c r="L1264">
        <v>2.64</v>
      </c>
      <c r="M1264">
        <v>19</v>
      </c>
      <c r="N1264">
        <v>543.13</v>
      </c>
      <c r="O1264">
        <v>280.43</v>
      </c>
      <c r="P1264">
        <v>262.70999999999998</v>
      </c>
      <c r="Q1264">
        <v>2.87</v>
      </c>
      <c r="R1264">
        <v>1.57</v>
      </c>
      <c r="S1264">
        <v>0.74</v>
      </c>
      <c r="T1264">
        <v>3</v>
      </c>
      <c r="U1264">
        <v>3.33</v>
      </c>
      <c r="V1264">
        <v>2.87</v>
      </c>
      <c r="W1264">
        <v>0.95</v>
      </c>
      <c r="X1264">
        <v>53.88</v>
      </c>
      <c r="Y1264" s="13">
        <f t="shared" si="93"/>
        <v>37.716000000000001</v>
      </c>
      <c r="Z1264" s="13">
        <f t="shared" si="94"/>
        <v>30.172800000000002</v>
      </c>
      <c r="AA1264" s="71">
        <f t="shared" si="95"/>
        <v>1037.29</v>
      </c>
      <c r="AB1264" s="72">
        <f t="shared" si="96"/>
        <v>74.092142857142861</v>
      </c>
    </row>
    <row r="1265" spans="3:28" x14ac:dyDescent="0.35">
      <c r="C1265" t="s">
        <v>132</v>
      </c>
      <c r="D1265">
        <v>28.59</v>
      </c>
      <c r="E1265">
        <v>1.1299999999999999</v>
      </c>
      <c r="F1265">
        <v>11.78</v>
      </c>
      <c r="G1265">
        <v>841.82</v>
      </c>
      <c r="H1265">
        <v>0</v>
      </c>
      <c r="I1265">
        <v>1.3</v>
      </c>
      <c r="J1265">
        <v>0.91</v>
      </c>
      <c r="K1265">
        <v>4</v>
      </c>
      <c r="L1265">
        <v>2.64</v>
      </c>
      <c r="M1265">
        <v>19</v>
      </c>
      <c r="N1265">
        <v>543.29</v>
      </c>
      <c r="O1265">
        <v>280.51</v>
      </c>
      <c r="P1265">
        <v>262.77999999999997</v>
      </c>
      <c r="Q1265">
        <v>2.87</v>
      </c>
      <c r="R1265">
        <v>1.57</v>
      </c>
      <c r="S1265">
        <v>0.74</v>
      </c>
      <c r="T1265">
        <v>3</v>
      </c>
      <c r="U1265">
        <v>3.33</v>
      </c>
      <c r="V1265">
        <v>2.87</v>
      </c>
      <c r="W1265">
        <v>0.95</v>
      </c>
      <c r="X1265">
        <v>53.84</v>
      </c>
      <c r="Y1265" s="13">
        <f t="shared" si="93"/>
        <v>37.688000000000002</v>
      </c>
      <c r="Z1265" s="13">
        <f t="shared" si="94"/>
        <v>30.150400000000001</v>
      </c>
      <c r="AA1265" s="71">
        <f t="shared" si="95"/>
        <v>1037.22</v>
      </c>
      <c r="AB1265" s="72">
        <f t="shared" si="96"/>
        <v>74.087142857142865</v>
      </c>
    </row>
    <row r="1266" spans="3:28" x14ac:dyDescent="0.35">
      <c r="C1266" t="s">
        <v>132</v>
      </c>
      <c r="D1266">
        <v>28.6</v>
      </c>
      <c r="E1266">
        <v>1.1299999999999999</v>
      </c>
      <c r="F1266">
        <v>11.78</v>
      </c>
      <c r="G1266">
        <v>843.64</v>
      </c>
      <c r="H1266">
        <v>0</v>
      </c>
      <c r="I1266">
        <v>1.3</v>
      </c>
      <c r="J1266">
        <v>0.91</v>
      </c>
      <c r="K1266">
        <v>4</v>
      </c>
      <c r="L1266">
        <v>2.64</v>
      </c>
      <c r="M1266">
        <v>19</v>
      </c>
      <c r="N1266">
        <v>543.46</v>
      </c>
      <c r="O1266">
        <v>280.60000000000002</v>
      </c>
      <c r="P1266">
        <v>262.86</v>
      </c>
      <c r="Q1266">
        <v>2.86</v>
      </c>
      <c r="R1266">
        <v>1.56</v>
      </c>
      <c r="S1266">
        <v>0.75</v>
      </c>
      <c r="T1266">
        <v>3</v>
      </c>
      <c r="U1266">
        <v>3.33</v>
      </c>
      <c r="V1266">
        <v>2.86</v>
      </c>
      <c r="W1266">
        <v>0.94</v>
      </c>
      <c r="X1266">
        <v>53.74</v>
      </c>
      <c r="Y1266" s="13">
        <f t="shared" si="93"/>
        <v>37.618000000000002</v>
      </c>
      <c r="Z1266" s="13">
        <f t="shared" si="94"/>
        <v>30.0944</v>
      </c>
      <c r="AA1266" s="71">
        <f t="shared" si="95"/>
        <v>1037.1399999999999</v>
      </c>
      <c r="AB1266" s="72">
        <f t="shared" si="96"/>
        <v>74.08142857142856</v>
      </c>
    </row>
    <row r="1267" spans="3:28" x14ac:dyDescent="0.35">
      <c r="C1267" t="s">
        <v>132</v>
      </c>
      <c r="D1267">
        <v>28.61</v>
      </c>
      <c r="E1267">
        <v>1.1299999999999999</v>
      </c>
      <c r="F1267">
        <v>11.68</v>
      </c>
      <c r="G1267">
        <v>843.04</v>
      </c>
      <c r="H1267">
        <v>0</v>
      </c>
      <c r="I1267">
        <v>1.3</v>
      </c>
      <c r="J1267">
        <v>0.9</v>
      </c>
      <c r="K1267">
        <v>4</v>
      </c>
      <c r="L1267">
        <v>2.64</v>
      </c>
      <c r="M1267">
        <v>19</v>
      </c>
      <c r="N1267">
        <v>543.61</v>
      </c>
      <c r="O1267">
        <v>280.67</v>
      </c>
      <c r="P1267">
        <v>262.94</v>
      </c>
      <c r="Q1267">
        <v>2.86</v>
      </c>
      <c r="R1267">
        <v>1.56</v>
      </c>
      <c r="S1267">
        <v>0.75</v>
      </c>
      <c r="T1267">
        <v>3</v>
      </c>
      <c r="U1267">
        <v>3.33</v>
      </c>
      <c r="V1267">
        <v>2.86</v>
      </c>
      <c r="W1267">
        <v>0.94</v>
      </c>
      <c r="X1267">
        <v>53.67</v>
      </c>
      <c r="Y1267" s="13">
        <f t="shared" si="93"/>
        <v>37.569000000000003</v>
      </c>
      <c r="Z1267" s="13">
        <f t="shared" si="94"/>
        <v>30.055199999999999</v>
      </c>
      <c r="AA1267" s="71">
        <f t="shared" si="95"/>
        <v>1037.06</v>
      </c>
      <c r="AB1267" s="72">
        <f t="shared" si="96"/>
        <v>74.075714285714284</v>
      </c>
    </row>
    <row r="1268" spans="3:28" x14ac:dyDescent="0.35">
      <c r="C1268" t="s">
        <v>132</v>
      </c>
      <c r="D1268">
        <v>28.62</v>
      </c>
      <c r="E1268">
        <v>1.1200000000000001</v>
      </c>
      <c r="F1268">
        <v>11.68</v>
      </c>
      <c r="G1268">
        <v>841.07</v>
      </c>
      <c r="H1268">
        <v>0</v>
      </c>
      <c r="I1268">
        <v>1.29</v>
      </c>
      <c r="J1268">
        <v>0.9</v>
      </c>
      <c r="K1268">
        <v>4</v>
      </c>
      <c r="L1268">
        <v>2.64</v>
      </c>
      <c r="M1268">
        <v>19</v>
      </c>
      <c r="N1268">
        <v>543.78</v>
      </c>
      <c r="O1268">
        <v>280.76</v>
      </c>
      <c r="P1268">
        <v>263.02</v>
      </c>
      <c r="Q1268">
        <v>2.85</v>
      </c>
      <c r="R1268">
        <v>1.55</v>
      </c>
      <c r="S1268">
        <v>0.75</v>
      </c>
      <c r="T1268">
        <v>3</v>
      </c>
      <c r="U1268">
        <v>3.33</v>
      </c>
      <c r="V1268">
        <v>2.85</v>
      </c>
      <c r="W1268">
        <v>0.94</v>
      </c>
      <c r="X1268">
        <v>53.62</v>
      </c>
      <c r="Y1268" s="13">
        <f t="shared" si="93"/>
        <v>37.533999999999999</v>
      </c>
      <c r="Z1268" s="13">
        <f t="shared" si="94"/>
        <v>30.027199999999997</v>
      </c>
      <c r="AA1268" s="71">
        <f t="shared" si="95"/>
        <v>1026.98</v>
      </c>
      <c r="AB1268" s="72">
        <f t="shared" si="96"/>
        <v>73.355714285714285</v>
      </c>
    </row>
    <row r="1269" spans="3:28" x14ac:dyDescent="0.35">
      <c r="C1269" t="s">
        <v>132</v>
      </c>
      <c r="D1269">
        <v>28.63</v>
      </c>
      <c r="E1269">
        <v>1.1299999999999999</v>
      </c>
      <c r="F1269">
        <v>11.59</v>
      </c>
      <c r="G1269">
        <v>842.16</v>
      </c>
      <c r="H1269">
        <v>0</v>
      </c>
      <c r="I1269">
        <v>1.29</v>
      </c>
      <c r="J1269">
        <v>0.9</v>
      </c>
      <c r="K1269">
        <v>4</v>
      </c>
      <c r="L1269">
        <v>2.64</v>
      </c>
      <c r="M1269">
        <v>19</v>
      </c>
      <c r="N1269">
        <v>543.95000000000005</v>
      </c>
      <c r="O1269">
        <v>280.85000000000002</v>
      </c>
      <c r="P1269">
        <v>263.10000000000002</v>
      </c>
      <c r="Q1269">
        <v>2.85</v>
      </c>
      <c r="R1269">
        <v>1.55</v>
      </c>
      <c r="S1269">
        <v>0.75</v>
      </c>
      <c r="T1269">
        <v>3</v>
      </c>
      <c r="U1269">
        <v>3.33</v>
      </c>
      <c r="V1269">
        <v>2.85</v>
      </c>
      <c r="W1269">
        <v>0.94</v>
      </c>
      <c r="X1269">
        <v>53.48</v>
      </c>
      <c r="Y1269" s="13">
        <f t="shared" si="93"/>
        <v>37.435999999999993</v>
      </c>
      <c r="Z1269" s="13">
        <f t="shared" si="94"/>
        <v>29.948799999999995</v>
      </c>
      <c r="AA1269" s="71">
        <f t="shared" si="95"/>
        <v>1026.9000000000001</v>
      </c>
      <c r="AB1269" s="72">
        <f t="shared" si="96"/>
        <v>73.350000000000009</v>
      </c>
    </row>
    <row r="1270" spans="3:28" x14ac:dyDescent="0.35">
      <c r="C1270" t="s">
        <v>132</v>
      </c>
      <c r="D1270">
        <v>28.64</v>
      </c>
      <c r="E1270">
        <v>1.1200000000000001</v>
      </c>
      <c r="F1270">
        <v>11.59</v>
      </c>
      <c r="G1270">
        <v>841.08</v>
      </c>
      <c r="H1270">
        <v>0</v>
      </c>
      <c r="I1270">
        <v>1.29</v>
      </c>
      <c r="J1270">
        <v>0.9</v>
      </c>
      <c r="K1270">
        <v>4</v>
      </c>
      <c r="L1270">
        <v>2.64</v>
      </c>
      <c r="M1270">
        <v>19</v>
      </c>
      <c r="N1270">
        <v>544.1</v>
      </c>
      <c r="O1270">
        <v>280.93</v>
      </c>
      <c r="P1270">
        <v>263.17</v>
      </c>
      <c r="Q1270">
        <v>2.84</v>
      </c>
      <c r="R1270">
        <v>1.55</v>
      </c>
      <c r="S1270">
        <v>0.75</v>
      </c>
      <c r="T1270">
        <v>3</v>
      </c>
      <c r="U1270">
        <v>3.33</v>
      </c>
      <c r="V1270">
        <v>2.84</v>
      </c>
      <c r="W1270">
        <v>0.94</v>
      </c>
      <c r="X1270">
        <v>53.47</v>
      </c>
      <c r="Y1270" s="13">
        <f t="shared" si="93"/>
        <v>37.428999999999995</v>
      </c>
      <c r="Z1270" s="13">
        <f t="shared" si="94"/>
        <v>29.943199999999997</v>
      </c>
      <c r="AA1270" s="71">
        <f t="shared" si="95"/>
        <v>1026.83</v>
      </c>
      <c r="AB1270" s="72">
        <f t="shared" si="96"/>
        <v>73.344999999999999</v>
      </c>
    </row>
    <row r="1271" spans="3:28" x14ac:dyDescent="0.35">
      <c r="C1271" t="s">
        <v>132</v>
      </c>
      <c r="D1271">
        <v>28.65</v>
      </c>
      <c r="E1271">
        <v>1.1200000000000001</v>
      </c>
      <c r="F1271">
        <v>11.59</v>
      </c>
      <c r="G1271">
        <v>842.96</v>
      </c>
      <c r="H1271">
        <v>0</v>
      </c>
      <c r="I1271">
        <v>1.29</v>
      </c>
      <c r="J1271">
        <v>0.9</v>
      </c>
      <c r="K1271">
        <v>4</v>
      </c>
      <c r="L1271">
        <v>2.64</v>
      </c>
      <c r="M1271">
        <v>19</v>
      </c>
      <c r="N1271">
        <v>544.27</v>
      </c>
      <c r="O1271">
        <v>281.02</v>
      </c>
      <c r="P1271">
        <v>263.26</v>
      </c>
      <c r="Q1271">
        <v>2.84</v>
      </c>
      <c r="R1271">
        <v>1.55</v>
      </c>
      <c r="S1271">
        <v>0.75</v>
      </c>
      <c r="T1271">
        <v>3</v>
      </c>
      <c r="U1271">
        <v>3.33</v>
      </c>
      <c r="V1271">
        <v>2.84</v>
      </c>
      <c r="W1271">
        <v>0.94</v>
      </c>
      <c r="X1271">
        <v>53.4</v>
      </c>
      <c r="Y1271" s="13">
        <f t="shared" si="93"/>
        <v>37.380000000000003</v>
      </c>
      <c r="Z1271" s="13">
        <f t="shared" si="94"/>
        <v>29.904</v>
      </c>
      <c r="AA1271" s="71">
        <f t="shared" si="95"/>
        <v>1026.74</v>
      </c>
      <c r="AB1271" s="72">
        <f t="shared" si="96"/>
        <v>73.338571428571427</v>
      </c>
    </row>
    <row r="1272" spans="3:28" x14ac:dyDescent="0.35">
      <c r="C1272" t="s">
        <v>132</v>
      </c>
      <c r="D1272">
        <v>28.65</v>
      </c>
      <c r="E1272">
        <v>1.1200000000000001</v>
      </c>
      <c r="F1272">
        <v>11.59</v>
      </c>
      <c r="G1272">
        <v>842.03</v>
      </c>
      <c r="H1272">
        <v>0</v>
      </c>
      <c r="I1272">
        <v>1.29</v>
      </c>
      <c r="J1272">
        <v>0.9</v>
      </c>
      <c r="K1272">
        <v>4</v>
      </c>
      <c r="L1272">
        <v>2.64</v>
      </c>
      <c r="M1272">
        <v>19</v>
      </c>
      <c r="N1272">
        <v>544.42999999999995</v>
      </c>
      <c r="O1272">
        <v>281.10000000000002</v>
      </c>
      <c r="P1272">
        <v>263.33</v>
      </c>
      <c r="Q1272">
        <v>2.84</v>
      </c>
      <c r="R1272">
        <v>1.55</v>
      </c>
      <c r="S1272">
        <v>0.75</v>
      </c>
      <c r="T1272">
        <v>3</v>
      </c>
      <c r="U1272">
        <v>3.33</v>
      </c>
      <c r="V1272">
        <v>2.84</v>
      </c>
      <c r="W1272">
        <v>0.94</v>
      </c>
      <c r="X1272">
        <v>53.46</v>
      </c>
      <c r="Y1272" s="13">
        <f t="shared" si="93"/>
        <v>37.422000000000004</v>
      </c>
      <c r="Z1272" s="13">
        <f t="shared" si="94"/>
        <v>29.937600000000003</v>
      </c>
      <c r="AA1272" s="71">
        <f t="shared" si="95"/>
        <v>1026.67</v>
      </c>
      <c r="AB1272" s="72">
        <f t="shared" si="96"/>
        <v>73.333571428571432</v>
      </c>
    </row>
    <row r="1273" spans="3:28" x14ac:dyDescent="0.35">
      <c r="C1273" t="s">
        <v>132</v>
      </c>
      <c r="D1273">
        <v>28.66</v>
      </c>
      <c r="E1273">
        <v>1.1200000000000001</v>
      </c>
      <c r="F1273">
        <v>11.68</v>
      </c>
      <c r="G1273">
        <v>845.19</v>
      </c>
      <c r="H1273">
        <v>0</v>
      </c>
      <c r="I1273">
        <v>1.29</v>
      </c>
      <c r="J1273">
        <v>0.9</v>
      </c>
      <c r="K1273">
        <v>4</v>
      </c>
      <c r="L1273">
        <v>2.64</v>
      </c>
      <c r="M1273">
        <v>19</v>
      </c>
      <c r="N1273">
        <v>544.6</v>
      </c>
      <c r="O1273">
        <v>281.18</v>
      </c>
      <c r="P1273">
        <v>263.41000000000003</v>
      </c>
      <c r="Q1273">
        <v>2.84</v>
      </c>
      <c r="R1273">
        <v>1.56</v>
      </c>
      <c r="S1273">
        <v>0.75</v>
      </c>
      <c r="T1273">
        <v>3</v>
      </c>
      <c r="U1273">
        <v>3.33</v>
      </c>
      <c r="V1273">
        <v>2.84</v>
      </c>
      <c r="W1273">
        <v>0.94</v>
      </c>
      <c r="X1273">
        <v>53.4</v>
      </c>
      <c r="Y1273" s="13">
        <f t="shared" si="93"/>
        <v>37.380000000000003</v>
      </c>
      <c r="Z1273" s="13">
        <f t="shared" si="94"/>
        <v>29.904</v>
      </c>
      <c r="AA1273" s="71">
        <f t="shared" si="95"/>
        <v>1026.5899999999999</v>
      </c>
      <c r="AB1273" s="72">
        <f t="shared" si="96"/>
        <v>73.327857142857141</v>
      </c>
    </row>
    <row r="1274" spans="3:28" x14ac:dyDescent="0.35">
      <c r="C1274" t="s">
        <v>132</v>
      </c>
      <c r="D1274">
        <v>28.67</v>
      </c>
      <c r="E1274">
        <v>1.1200000000000001</v>
      </c>
      <c r="F1274">
        <v>11.68</v>
      </c>
      <c r="G1274">
        <v>840.22</v>
      </c>
      <c r="H1274">
        <v>0</v>
      </c>
      <c r="I1274">
        <v>1.29</v>
      </c>
      <c r="J1274">
        <v>0.9</v>
      </c>
      <c r="K1274">
        <v>4</v>
      </c>
      <c r="L1274">
        <v>2.64</v>
      </c>
      <c r="M1274">
        <v>19</v>
      </c>
      <c r="N1274">
        <v>544.75</v>
      </c>
      <c r="O1274">
        <v>281.26</v>
      </c>
      <c r="P1274">
        <v>263.49</v>
      </c>
      <c r="Q1274">
        <v>2.84</v>
      </c>
      <c r="R1274">
        <v>1.56</v>
      </c>
      <c r="S1274">
        <v>0.75</v>
      </c>
      <c r="T1274">
        <v>3</v>
      </c>
      <c r="U1274">
        <v>3.33</v>
      </c>
      <c r="V1274">
        <v>2.84</v>
      </c>
      <c r="W1274">
        <v>0.94</v>
      </c>
      <c r="X1274">
        <v>53.4</v>
      </c>
      <c r="Y1274" s="13">
        <f t="shared" si="93"/>
        <v>37.380000000000003</v>
      </c>
      <c r="Z1274" s="13">
        <f t="shared" si="94"/>
        <v>29.904</v>
      </c>
      <c r="AA1274" s="71">
        <f t="shared" si="95"/>
        <v>1026.51</v>
      </c>
      <c r="AB1274" s="72">
        <f t="shared" si="96"/>
        <v>73.32214285714285</v>
      </c>
    </row>
    <row r="1275" spans="3:28" x14ac:dyDescent="0.35">
      <c r="C1275" t="s">
        <v>132</v>
      </c>
      <c r="D1275">
        <v>28.68</v>
      </c>
      <c r="E1275">
        <v>1.1200000000000001</v>
      </c>
      <c r="F1275">
        <v>11.68</v>
      </c>
      <c r="G1275">
        <v>843.73</v>
      </c>
      <c r="H1275">
        <v>0</v>
      </c>
      <c r="I1275">
        <v>1.29</v>
      </c>
      <c r="J1275">
        <v>0.91</v>
      </c>
      <c r="K1275">
        <v>4</v>
      </c>
      <c r="L1275">
        <v>2.64</v>
      </c>
      <c r="M1275">
        <v>19</v>
      </c>
      <c r="N1275">
        <v>544.91999999999996</v>
      </c>
      <c r="O1275">
        <v>281.35000000000002</v>
      </c>
      <c r="P1275">
        <v>263.57</v>
      </c>
      <c r="Q1275">
        <v>2.84</v>
      </c>
      <c r="R1275">
        <v>1.57</v>
      </c>
      <c r="S1275">
        <v>0.75</v>
      </c>
      <c r="T1275">
        <v>3</v>
      </c>
      <c r="U1275">
        <v>3.33</v>
      </c>
      <c r="V1275">
        <v>2.84</v>
      </c>
      <c r="W1275">
        <v>0.94</v>
      </c>
      <c r="X1275">
        <v>53.41</v>
      </c>
      <c r="Y1275" s="13">
        <f t="shared" si="93"/>
        <v>37.387</v>
      </c>
      <c r="Z1275" s="13">
        <f t="shared" si="94"/>
        <v>29.909600000000001</v>
      </c>
      <c r="AA1275" s="71">
        <f t="shared" si="95"/>
        <v>1026.43</v>
      </c>
      <c r="AB1275" s="72">
        <f t="shared" si="96"/>
        <v>73.316428571428574</v>
      </c>
    </row>
    <row r="1276" spans="3:28" x14ac:dyDescent="0.35">
      <c r="C1276" t="s">
        <v>132</v>
      </c>
      <c r="D1276">
        <v>28.69</v>
      </c>
      <c r="E1276">
        <v>1.1299999999999999</v>
      </c>
      <c r="F1276">
        <v>11.87</v>
      </c>
      <c r="G1276">
        <v>842.81</v>
      </c>
      <c r="H1276">
        <v>0</v>
      </c>
      <c r="I1276">
        <v>1.29</v>
      </c>
      <c r="J1276">
        <v>0.91</v>
      </c>
      <c r="K1276">
        <v>4</v>
      </c>
      <c r="L1276">
        <v>2.64</v>
      </c>
      <c r="M1276">
        <v>19</v>
      </c>
      <c r="N1276">
        <v>545.09</v>
      </c>
      <c r="O1276">
        <v>281.44</v>
      </c>
      <c r="P1276">
        <v>263.64999999999998</v>
      </c>
      <c r="Q1276">
        <v>2.84</v>
      </c>
      <c r="R1276">
        <v>1.58</v>
      </c>
      <c r="S1276">
        <v>0.75</v>
      </c>
      <c r="T1276">
        <v>3</v>
      </c>
      <c r="U1276">
        <v>3.33</v>
      </c>
      <c r="V1276">
        <v>2.84</v>
      </c>
      <c r="W1276">
        <v>0.94</v>
      </c>
      <c r="X1276">
        <v>53.5</v>
      </c>
      <c r="Y1276" s="13">
        <f t="shared" si="93"/>
        <v>37.450000000000003</v>
      </c>
      <c r="Z1276" s="13">
        <f t="shared" si="94"/>
        <v>29.96</v>
      </c>
      <c r="AA1276" s="71">
        <f t="shared" si="95"/>
        <v>1026.3499999999999</v>
      </c>
      <c r="AB1276" s="72">
        <f t="shared" si="96"/>
        <v>73.310714285714283</v>
      </c>
    </row>
    <row r="1277" spans="3:28" x14ac:dyDescent="0.35">
      <c r="C1277" t="s">
        <v>132</v>
      </c>
      <c r="D1277">
        <v>28.7</v>
      </c>
      <c r="E1277">
        <v>1.1299999999999999</v>
      </c>
      <c r="F1277">
        <v>11.87</v>
      </c>
      <c r="G1277">
        <v>846.32</v>
      </c>
      <c r="H1277">
        <v>0</v>
      </c>
      <c r="I1277">
        <v>1.29</v>
      </c>
      <c r="J1277">
        <v>0.92</v>
      </c>
      <c r="K1277">
        <v>4</v>
      </c>
      <c r="L1277">
        <v>2.64</v>
      </c>
      <c r="M1277">
        <v>19</v>
      </c>
      <c r="N1277">
        <v>545.24</v>
      </c>
      <c r="O1277">
        <v>281.52</v>
      </c>
      <c r="P1277">
        <v>263.73</v>
      </c>
      <c r="Q1277">
        <v>2.84</v>
      </c>
      <c r="R1277">
        <v>1.59</v>
      </c>
      <c r="S1277">
        <v>0.75</v>
      </c>
      <c r="T1277">
        <v>3</v>
      </c>
      <c r="U1277">
        <v>3.33</v>
      </c>
      <c r="V1277">
        <v>2.84</v>
      </c>
      <c r="W1277">
        <v>0.94</v>
      </c>
      <c r="X1277">
        <v>53.51</v>
      </c>
      <c r="Y1277" s="13">
        <f t="shared" si="93"/>
        <v>37.457000000000001</v>
      </c>
      <c r="Z1277" s="13">
        <f t="shared" si="94"/>
        <v>29.965599999999998</v>
      </c>
      <c r="AA1277" s="71">
        <f t="shared" si="95"/>
        <v>1026.27</v>
      </c>
      <c r="AB1277" s="72">
        <f t="shared" si="96"/>
        <v>73.304999999999993</v>
      </c>
    </row>
    <row r="1278" spans="3:28" x14ac:dyDescent="0.35">
      <c r="C1278" t="s">
        <v>132</v>
      </c>
      <c r="D1278">
        <v>28.71</v>
      </c>
      <c r="E1278">
        <v>1.1200000000000001</v>
      </c>
      <c r="F1278">
        <v>11.97</v>
      </c>
      <c r="G1278">
        <v>846.99</v>
      </c>
      <c r="H1278">
        <v>0</v>
      </c>
      <c r="I1278">
        <v>1.3</v>
      </c>
      <c r="J1278">
        <v>0.92</v>
      </c>
      <c r="K1278">
        <v>4</v>
      </c>
      <c r="L1278">
        <v>2.64</v>
      </c>
      <c r="M1278">
        <v>19</v>
      </c>
      <c r="N1278">
        <v>545.41</v>
      </c>
      <c r="O1278">
        <v>281.61</v>
      </c>
      <c r="P1278">
        <v>263.81</v>
      </c>
      <c r="Q1278">
        <v>2.84</v>
      </c>
      <c r="R1278">
        <v>1.6</v>
      </c>
      <c r="S1278">
        <v>0.75</v>
      </c>
      <c r="T1278">
        <v>3</v>
      </c>
      <c r="U1278">
        <v>3.34</v>
      </c>
      <c r="V1278">
        <v>2.84</v>
      </c>
      <c r="W1278">
        <v>0.94</v>
      </c>
      <c r="X1278">
        <v>53.56</v>
      </c>
      <c r="Y1278" s="13">
        <f t="shared" si="93"/>
        <v>37.492000000000004</v>
      </c>
      <c r="Z1278" s="13">
        <f t="shared" si="94"/>
        <v>29.993600000000001</v>
      </c>
      <c r="AA1278" s="71">
        <f t="shared" si="95"/>
        <v>1036.19</v>
      </c>
      <c r="AB1278" s="72">
        <f t="shared" si="96"/>
        <v>74.013571428571439</v>
      </c>
    </row>
    <row r="1279" spans="3:28" x14ac:dyDescent="0.35">
      <c r="C1279" t="s">
        <v>132</v>
      </c>
      <c r="D1279">
        <v>28.71</v>
      </c>
      <c r="E1279">
        <v>1.1299999999999999</v>
      </c>
      <c r="F1279">
        <v>12.07</v>
      </c>
      <c r="G1279">
        <v>848.06</v>
      </c>
      <c r="H1279">
        <v>0</v>
      </c>
      <c r="I1279">
        <v>1.3</v>
      </c>
      <c r="J1279">
        <v>0.93</v>
      </c>
      <c r="K1279">
        <v>4</v>
      </c>
      <c r="L1279">
        <v>2.64</v>
      </c>
      <c r="M1279">
        <v>19</v>
      </c>
      <c r="N1279">
        <v>545.57000000000005</v>
      </c>
      <c r="O1279">
        <v>281.68</v>
      </c>
      <c r="P1279">
        <v>263.88</v>
      </c>
      <c r="Q1279">
        <v>2.85</v>
      </c>
      <c r="R1279">
        <v>1.6</v>
      </c>
      <c r="S1279">
        <v>0.75</v>
      </c>
      <c r="T1279">
        <v>3</v>
      </c>
      <c r="U1279">
        <v>3.33</v>
      </c>
      <c r="V1279">
        <v>2.85</v>
      </c>
      <c r="W1279">
        <v>0.94</v>
      </c>
      <c r="X1279">
        <v>53.67</v>
      </c>
      <c r="Y1279" s="13">
        <f t="shared" si="93"/>
        <v>37.569000000000003</v>
      </c>
      <c r="Z1279" s="13">
        <f t="shared" si="94"/>
        <v>30.055199999999999</v>
      </c>
      <c r="AA1279" s="71">
        <f t="shared" si="95"/>
        <v>1036.1199999999999</v>
      </c>
      <c r="AB1279" s="72">
        <f t="shared" si="96"/>
        <v>74.008571428571415</v>
      </c>
    </row>
    <row r="1280" spans="3:28" x14ac:dyDescent="0.35">
      <c r="C1280" t="s">
        <v>132</v>
      </c>
      <c r="D1280">
        <v>28.72</v>
      </c>
      <c r="E1280">
        <v>1.1299999999999999</v>
      </c>
      <c r="F1280">
        <v>11.97</v>
      </c>
      <c r="G1280">
        <v>849.79</v>
      </c>
      <c r="H1280">
        <v>0</v>
      </c>
      <c r="I1280">
        <v>1.3</v>
      </c>
      <c r="J1280">
        <v>0.92</v>
      </c>
      <c r="K1280">
        <v>4</v>
      </c>
      <c r="L1280">
        <v>2.64</v>
      </c>
      <c r="M1280">
        <v>19</v>
      </c>
      <c r="N1280">
        <v>545.74</v>
      </c>
      <c r="O1280">
        <v>281.77</v>
      </c>
      <c r="P1280">
        <v>263.95999999999998</v>
      </c>
      <c r="Q1280">
        <v>2.86</v>
      </c>
      <c r="R1280">
        <v>1.59</v>
      </c>
      <c r="S1280">
        <v>0.75</v>
      </c>
      <c r="T1280">
        <v>3</v>
      </c>
      <c r="U1280">
        <v>3.33</v>
      </c>
      <c r="V1280">
        <v>2.86</v>
      </c>
      <c r="W1280">
        <v>0.94</v>
      </c>
      <c r="X1280">
        <v>53.84</v>
      </c>
      <c r="Y1280" s="13">
        <f t="shared" si="93"/>
        <v>37.688000000000002</v>
      </c>
      <c r="Z1280" s="13">
        <f t="shared" si="94"/>
        <v>30.150400000000001</v>
      </c>
      <c r="AA1280" s="71">
        <f t="shared" si="95"/>
        <v>1036.04</v>
      </c>
      <c r="AB1280" s="72">
        <f t="shared" si="96"/>
        <v>74.002857142857138</v>
      </c>
    </row>
    <row r="1281" spans="3:28" x14ac:dyDescent="0.35">
      <c r="C1281" t="s">
        <v>132</v>
      </c>
      <c r="D1281">
        <v>28.73</v>
      </c>
      <c r="E1281">
        <v>1.1299999999999999</v>
      </c>
      <c r="F1281">
        <v>11.87</v>
      </c>
      <c r="G1281">
        <v>850.14</v>
      </c>
      <c r="H1281">
        <v>0</v>
      </c>
      <c r="I1281">
        <v>1.3</v>
      </c>
      <c r="J1281">
        <v>0.92</v>
      </c>
      <c r="K1281">
        <v>4</v>
      </c>
      <c r="L1281">
        <v>2.64</v>
      </c>
      <c r="M1281">
        <v>19</v>
      </c>
      <c r="N1281">
        <v>545.91</v>
      </c>
      <c r="O1281">
        <v>281.86</v>
      </c>
      <c r="P1281">
        <v>264.05</v>
      </c>
      <c r="Q1281">
        <v>2.86</v>
      </c>
      <c r="R1281">
        <v>1.58</v>
      </c>
      <c r="S1281">
        <v>0.75</v>
      </c>
      <c r="T1281">
        <v>3</v>
      </c>
      <c r="U1281">
        <v>3.33</v>
      </c>
      <c r="V1281">
        <v>2.86</v>
      </c>
      <c r="W1281">
        <v>0.94</v>
      </c>
      <c r="X1281">
        <v>53.9</v>
      </c>
      <c r="Y1281" s="13">
        <f t="shared" si="93"/>
        <v>37.730000000000004</v>
      </c>
      <c r="Z1281" s="13">
        <f t="shared" si="94"/>
        <v>30.184000000000001</v>
      </c>
      <c r="AA1281" s="71">
        <f t="shared" si="95"/>
        <v>1035.95</v>
      </c>
      <c r="AB1281" s="72">
        <f t="shared" si="96"/>
        <v>73.996428571428581</v>
      </c>
    </row>
    <row r="1282" spans="3:28" x14ac:dyDescent="0.35">
      <c r="C1282" t="s">
        <v>132</v>
      </c>
      <c r="D1282">
        <v>28.74</v>
      </c>
      <c r="E1282">
        <v>1.1299999999999999</v>
      </c>
      <c r="F1282">
        <v>11.97</v>
      </c>
      <c r="G1282">
        <v>849.85</v>
      </c>
      <c r="H1282">
        <v>0</v>
      </c>
      <c r="I1282">
        <v>1.3</v>
      </c>
      <c r="J1282">
        <v>0.92</v>
      </c>
      <c r="K1282">
        <v>4</v>
      </c>
      <c r="L1282">
        <v>2.64</v>
      </c>
      <c r="M1282">
        <v>19</v>
      </c>
      <c r="N1282">
        <v>546.05999999999995</v>
      </c>
      <c r="O1282">
        <v>281.94</v>
      </c>
      <c r="P1282">
        <v>264.12</v>
      </c>
      <c r="Q1282">
        <v>2.85</v>
      </c>
      <c r="R1282">
        <v>1.58</v>
      </c>
      <c r="S1282">
        <v>0.75</v>
      </c>
      <c r="T1282">
        <v>3</v>
      </c>
      <c r="U1282">
        <v>3.33</v>
      </c>
      <c r="V1282">
        <v>2.85</v>
      </c>
      <c r="W1282">
        <v>0.94</v>
      </c>
      <c r="X1282">
        <v>53.73</v>
      </c>
      <c r="Y1282" s="13">
        <f t="shared" si="93"/>
        <v>37.610999999999997</v>
      </c>
      <c r="Z1282" s="13">
        <f t="shared" si="94"/>
        <v>30.088799999999996</v>
      </c>
      <c r="AA1282" s="71">
        <f t="shared" si="95"/>
        <v>1035.8800000000001</v>
      </c>
      <c r="AB1282" s="72">
        <f t="shared" si="96"/>
        <v>73.991428571428585</v>
      </c>
    </row>
    <row r="1283" spans="3:28" x14ac:dyDescent="0.35">
      <c r="C1283" t="s">
        <v>132</v>
      </c>
      <c r="D1283">
        <v>28.75</v>
      </c>
      <c r="E1283">
        <v>1.1200000000000001</v>
      </c>
      <c r="F1283">
        <v>11.87</v>
      </c>
      <c r="G1283">
        <v>844.66</v>
      </c>
      <c r="H1283">
        <v>0</v>
      </c>
      <c r="I1283">
        <v>1.29</v>
      </c>
      <c r="J1283">
        <v>0.92</v>
      </c>
      <c r="K1283">
        <v>4</v>
      </c>
      <c r="L1283">
        <v>2.64</v>
      </c>
      <c r="M1283">
        <v>19</v>
      </c>
      <c r="N1283">
        <v>546.23</v>
      </c>
      <c r="O1283">
        <v>282.02999999999997</v>
      </c>
      <c r="P1283">
        <v>264.2</v>
      </c>
      <c r="Q1283">
        <v>2.83</v>
      </c>
      <c r="R1283">
        <v>1.59</v>
      </c>
      <c r="S1283">
        <v>0.75</v>
      </c>
      <c r="T1283">
        <v>3</v>
      </c>
      <c r="U1283">
        <v>3.34</v>
      </c>
      <c r="V1283">
        <v>2.83</v>
      </c>
      <c r="W1283">
        <v>0.93</v>
      </c>
      <c r="X1283">
        <v>53.46</v>
      </c>
      <c r="Y1283" s="13">
        <f t="shared" si="93"/>
        <v>37.422000000000004</v>
      </c>
      <c r="Z1283" s="13">
        <f t="shared" si="94"/>
        <v>29.937600000000003</v>
      </c>
      <c r="AA1283" s="71">
        <f t="shared" si="95"/>
        <v>1025.8</v>
      </c>
      <c r="AB1283" s="72">
        <f t="shared" si="96"/>
        <v>73.271428571428572</v>
      </c>
    </row>
    <row r="1284" spans="3:28" x14ac:dyDescent="0.35">
      <c r="C1284" t="s">
        <v>132</v>
      </c>
      <c r="D1284">
        <v>28.76</v>
      </c>
      <c r="E1284">
        <v>1.1200000000000001</v>
      </c>
      <c r="F1284">
        <v>11.87</v>
      </c>
      <c r="G1284">
        <v>841.55</v>
      </c>
      <c r="H1284">
        <v>0</v>
      </c>
      <c r="I1284">
        <v>1.29</v>
      </c>
      <c r="J1284">
        <v>0.92</v>
      </c>
      <c r="K1284">
        <v>4</v>
      </c>
      <c r="L1284">
        <v>2.64</v>
      </c>
      <c r="M1284">
        <v>19</v>
      </c>
      <c r="N1284">
        <v>546.38</v>
      </c>
      <c r="O1284">
        <v>282.11</v>
      </c>
      <c r="P1284">
        <v>264.27999999999997</v>
      </c>
      <c r="Q1284">
        <v>2.82</v>
      </c>
      <c r="R1284">
        <v>1.59</v>
      </c>
      <c r="S1284">
        <v>0.75</v>
      </c>
      <c r="T1284">
        <v>3</v>
      </c>
      <c r="U1284">
        <v>3.34</v>
      </c>
      <c r="V1284">
        <v>2.82</v>
      </c>
      <c r="W1284">
        <v>0.93</v>
      </c>
      <c r="X1284">
        <v>53.3</v>
      </c>
      <c r="Y1284" s="13">
        <f t="shared" si="93"/>
        <v>37.309999999999995</v>
      </c>
      <c r="Z1284" s="13">
        <f t="shared" si="94"/>
        <v>29.847999999999999</v>
      </c>
      <c r="AA1284" s="71">
        <f t="shared" si="95"/>
        <v>1025.72</v>
      </c>
      <c r="AB1284" s="72">
        <f t="shared" si="96"/>
        <v>73.265714285714282</v>
      </c>
    </row>
    <row r="1285" spans="3:28" x14ac:dyDescent="0.35">
      <c r="C1285" t="s">
        <v>132</v>
      </c>
      <c r="D1285">
        <v>28.77</v>
      </c>
      <c r="E1285">
        <v>1.1200000000000001</v>
      </c>
      <c r="F1285">
        <v>11.78</v>
      </c>
      <c r="G1285">
        <v>841.78</v>
      </c>
      <c r="H1285">
        <v>0</v>
      </c>
      <c r="I1285">
        <v>1.29</v>
      </c>
      <c r="J1285">
        <v>0.91</v>
      </c>
      <c r="K1285">
        <v>4</v>
      </c>
      <c r="L1285">
        <v>2.64</v>
      </c>
      <c r="M1285">
        <v>19</v>
      </c>
      <c r="N1285">
        <v>546.54999999999995</v>
      </c>
      <c r="O1285">
        <v>282.19</v>
      </c>
      <c r="P1285">
        <v>264.36</v>
      </c>
      <c r="Q1285">
        <v>2.82</v>
      </c>
      <c r="R1285">
        <v>1.58</v>
      </c>
      <c r="S1285">
        <v>0.75</v>
      </c>
      <c r="T1285">
        <v>3</v>
      </c>
      <c r="U1285">
        <v>3.34</v>
      </c>
      <c r="V1285">
        <v>2.82</v>
      </c>
      <c r="W1285">
        <v>0.93</v>
      </c>
      <c r="X1285">
        <v>53.18</v>
      </c>
      <c r="Y1285" s="13">
        <f t="shared" si="93"/>
        <v>37.225999999999999</v>
      </c>
      <c r="Z1285" s="13">
        <f t="shared" si="94"/>
        <v>29.780799999999999</v>
      </c>
      <c r="AA1285" s="71">
        <f t="shared" si="95"/>
        <v>1025.6399999999999</v>
      </c>
      <c r="AB1285" s="72">
        <f t="shared" si="96"/>
        <v>73.259999999999991</v>
      </c>
    </row>
    <row r="1286" spans="3:28" x14ac:dyDescent="0.35">
      <c r="C1286" t="s">
        <v>132</v>
      </c>
      <c r="D1286">
        <v>28.77</v>
      </c>
      <c r="E1286">
        <v>1.1200000000000001</v>
      </c>
      <c r="F1286">
        <v>11.68</v>
      </c>
      <c r="G1286">
        <v>835.87</v>
      </c>
      <c r="H1286">
        <v>0</v>
      </c>
      <c r="I1286">
        <v>1.29</v>
      </c>
      <c r="J1286">
        <v>0.9</v>
      </c>
      <c r="K1286">
        <v>4</v>
      </c>
      <c r="L1286">
        <v>2.64</v>
      </c>
      <c r="M1286">
        <v>19</v>
      </c>
      <c r="N1286">
        <v>546.71</v>
      </c>
      <c r="O1286">
        <v>282.27</v>
      </c>
      <c r="P1286">
        <v>264.43</v>
      </c>
      <c r="Q1286">
        <v>2.81</v>
      </c>
      <c r="R1286">
        <v>1.57</v>
      </c>
      <c r="S1286">
        <v>0.75</v>
      </c>
      <c r="T1286">
        <v>3</v>
      </c>
      <c r="U1286">
        <v>3.34</v>
      </c>
      <c r="V1286">
        <v>2.81</v>
      </c>
      <c r="W1286">
        <v>0.93</v>
      </c>
      <c r="X1286">
        <v>53.13</v>
      </c>
      <c r="Y1286" s="13">
        <f t="shared" si="93"/>
        <v>37.191000000000003</v>
      </c>
      <c r="Z1286" s="13">
        <f t="shared" si="94"/>
        <v>29.752800000000001</v>
      </c>
      <c r="AA1286" s="71">
        <f t="shared" si="95"/>
        <v>1025.57</v>
      </c>
      <c r="AB1286" s="72">
        <f t="shared" si="96"/>
        <v>73.254999999999995</v>
      </c>
    </row>
    <row r="1287" spans="3:28" x14ac:dyDescent="0.35">
      <c r="C1287" t="s">
        <v>132</v>
      </c>
      <c r="D1287">
        <v>28.78</v>
      </c>
      <c r="E1287">
        <v>1.1200000000000001</v>
      </c>
      <c r="F1287">
        <v>11.49</v>
      </c>
      <c r="G1287">
        <v>838.72</v>
      </c>
      <c r="H1287">
        <v>0</v>
      </c>
      <c r="I1287">
        <v>1.29</v>
      </c>
      <c r="J1287">
        <v>0.89</v>
      </c>
      <c r="K1287">
        <v>4</v>
      </c>
      <c r="L1287">
        <v>2.64</v>
      </c>
      <c r="M1287">
        <v>19</v>
      </c>
      <c r="N1287">
        <v>546.88</v>
      </c>
      <c r="O1287">
        <v>282.36</v>
      </c>
      <c r="P1287">
        <v>264.52</v>
      </c>
      <c r="Q1287">
        <v>2.81</v>
      </c>
      <c r="R1287">
        <v>1.55</v>
      </c>
      <c r="S1287">
        <v>0.75</v>
      </c>
      <c r="T1287">
        <v>3</v>
      </c>
      <c r="U1287">
        <v>3.33</v>
      </c>
      <c r="V1287">
        <v>2.81</v>
      </c>
      <c r="W1287">
        <v>0.93</v>
      </c>
      <c r="X1287">
        <v>53.15</v>
      </c>
      <c r="Y1287" s="13">
        <f t="shared" ref="Y1287:Y1350" si="97">X1287*14/20</f>
        <v>37.204999999999998</v>
      </c>
      <c r="Z1287" s="13">
        <f t="shared" ref="Z1287:Z1350" si="98">X1287*14/25</f>
        <v>29.763999999999999</v>
      </c>
      <c r="AA1287" s="71">
        <f t="shared" ref="AA1287:AA1350" si="99">I1287*1000-P1287</f>
        <v>1025.48</v>
      </c>
      <c r="AB1287" s="72">
        <f t="shared" ref="AB1287:AB1350" si="100">AA1287/14</f>
        <v>73.248571428571424</v>
      </c>
    </row>
    <row r="1288" spans="3:28" x14ac:dyDescent="0.35">
      <c r="C1288" t="s">
        <v>132</v>
      </c>
      <c r="D1288">
        <v>28.79</v>
      </c>
      <c r="E1288">
        <v>1.1299999999999999</v>
      </c>
      <c r="F1288">
        <v>11.4</v>
      </c>
      <c r="G1288">
        <v>840.68</v>
      </c>
      <c r="H1288">
        <v>0</v>
      </c>
      <c r="I1288">
        <v>1.29</v>
      </c>
      <c r="J1288">
        <v>0.88</v>
      </c>
      <c r="K1288">
        <v>4</v>
      </c>
      <c r="L1288">
        <v>2.63</v>
      </c>
      <c r="M1288">
        <v>19</v>
      </c>
      <c r="N1288">
        <v>547.04999999999995</v>
      </c>
      <c r="O1288">
        <v>282.45</v>
      </c>
      <c r="P1288">
        <v>264.60000000000002</v>
      </c>
      <c r="Q1288">
        <v>2.82</v>
      </c>
      <c r="R1288">
        <v>1.52</v>
      </c>
      <c r="S1288">
        <v>0.75</v>
      </c>
      <c r="T1288">
        <v>3</v>
      </c>
      <c r="U1288">
        <v>3.33</v>
      </c>
      <c r="V1288">
        <v>2.82</v>
      </c>
      <c r="W1288">
        <v>0.93</v>
      </c>
      <c r="X1288">
        <v>53.32</v>
      </c>
      <c r="Y1288" s="13">
        <f t="shared" si="97"/>
        <v>37.323999999999998</v>
      </c>
      <c r="Z1288" s="13">
        <f t="shared" si="98"/>
        <v>29.859200000000001</v>
      </c>
      <c r="AA1288" s="71">
        <f t="shared" si="99"/>
        <v>1025.4000000000001</v>
      </c>
      <c r="AB1288" s="72">
        <f t="shared" si="100"/>
        <v>73.242857142857147</v>
      </c>
    </row>
    <row r="1289" spans="3:28" x14ac:dyDescent="0.35">
      <c r="C1289" t="s">
        <v>132</v>
      </c>
      <c r="D1289">
        <v>28.8</v>
      </c>
      <c r="E1289">
        <v>1.1299999999999999</v>
      </c>
      <c r="F1289">
        <v>11.2</v>
      </c>
      <c r="G1289">
        <v>840.29</v>
      </c>
      <c r="H1289">
        <v>0</v>
      </c>
      <c r="I1289">
        <v>1.3</v>
      </c>
      <c r="J1289">
        <v>0.87</v>
      </c>
      <c r="K1289">
        <v>4</v>
      </c>
      <c r="L1289">
        <v>2.63</v>
      </c>
      <c r="M1289">
        <v>19</v>
      </c>
      <c r="N1289">
        <v>547.20000000000005</v>
      </c>
      <c r="O1289">
        <v>282.52999999999997</v>
      </c>
      <c r="P1289">
        <v>264.67</v>
      </c>
      <c r="Q1289">
        <v>2.83</v>
      </c>
      <c r="R1289">
        <v>1.5</v>
      </c>
      <c r="S1289">
        <v>0.75</v>
      </c>
      <c r="T1289">
        <v>3</v>
      </c>
      <c r="U1289">
        <v>3.33</v>
      </c>
      <c r="V1289">
        <v>2.83</v>
      </c>
      <c r="W1289">
        <v>0.93</v>
      </c>
      <c r="X1289">
        <v>53.54</v>
      </c>
      <c r="Y1289" s="13">
        <f t="shared" si="97"/>
        <v>37.477999999999994</v>
      </c>
      <c r="Z1289" s="13">
        <f t="shared" si="98"/>
        <v>29.982399999999998</v>
      </c>
      <c r="AA1289" s="71">
        <f t="shared" si="99"/>
        <v>1035.33</v>
      </c>
      <c r="AB1289" s="72">
        <f t="shared" si="100"/>
        <v>73.952142857142846</v>
      </c>
    </row>
    <row r="1290" spans="3:28" x14ac:dyDescent="0.35">
      <c r="C1290" t="s">
        <v>132</v>
      </c>
      <c r="D1290">
        <v>28.81</v>
      </c>
      <c r="E1290">
        <v>1.1299999999999999</v>
      </c>
      <c r="F1290">
        <v>11.2</v>
      </c>
      <c r="G1290">
        <v>847.1</v>
      </c>
      <c r="H1290">
        <v>0</v>
      </c>
      <c r="I1290">
        <v>1.3</v>
      </c>
      <c r="J1290">
        <v>0.86</v>
      </c>
      <c r="K1290">
        <v>4</v>
      </c>
      <c r="L1290">
        <v>2.63</v>
      </c>
      <c r="M1290">
        <v>19</v>
      </c>
      <c r="N1290">
        <v>547.37</v>
      </c>
      <c r="O1290">
        <v>282.62</v>
      </c>
      <c r="P1290">
        <v>264.75</v>
      </c>
      <c r="Q1290">
        <v>2.84</v>
      </c>
      <c r="R1290">
        <v>1.49</v>
      </c>
      <c r="S1290">
        <v>0.75</v>
      </c>
      <c r="T1290">
        <v>3</v>
      </c>
      <c r="U1290">
        <v>3.32</v>
      </c>
      <c r="V1290">
        <v>2.84</v>
      </c>
      <c r="W1290">
        <v>0.94</v>
      </c>
      <c r="X1290">
        <v>53.69</v>
      </c>
      <c r="Y1290" s="13">
        <f t="shared" si="97"/>
        <v>37.582999999999998</v>
      </c>
      <c r="Z1290" s="13">
        <f t="shared" si="98"/>
        <v>30.066399999999998</v>
      </c>
      <c r="AA1290" s="71">
        <f t="shared" si="99"/>
        <v>1035.25</v>
      </c>
      <c r="AB1290" s="72">
        <f t="shared" si="100"/>
        <v>73.946428571428569</v>
      </c>
    </row>
    <row r="1291" spans="3:28" x14ac:dyDescent="0.35">
      <c r="C1291" t="s">
        <v>132</v>
      </c>
      <c r="D1291">
        <v>28.82</v>
      </c>
      <c r="E1291">
        <v>1.1299999999999999</v>
      </c>
      <c r="F1291">
        <v>11.11</v>
      </c>
      <c r="G1291">
        <v>848.17</v>
      </c>
      <c r="H1291">
        <v>0</v>
      </c>
      <c r="I1291">
        <v>1.3</v>
      </c>
      <c r="J1291">
        <v>0.86</v>
      </c>
      <c r="K1291">
        <v>4</v>
      </c>
      <c r="L1291">
        <v>2.63</v>
      </c>
      <c r="M1291">
        <v>19</v>
      </c>
      <c r="N1291">
        <v>547.52</v>
      </c>
      <c r="O1291">
        <v>282.69</v>
      </c>
      <c r="P1291">
        <v>264.83</v>
      </c>
      <c r="Q1291">
        <v>2.85</v>
      </c>
      <c r="R1291">
        <v>1.48</v>
      </c>
      <c r="S1291">
        <v>0.75</v>
      </c>
      <c r="T1291">
        <v>3</v>
      </c>
      <c r="U1291">
        <v>3.32</v>
      </c>
      <c r="V1291">
        <v>2.85</v>
      </c>
      <c r="W1291">
        <v>0.94</v>
      </c>
      <c r="X1291">
        <v>53.82</v>
      </c>
      <c r="Y1291" s="13">
        <f t="shared" si="97"/>
        <v>37.673999999999999</v>
      </c>
      <c r="Z1291" s="13">
        <f t="shared" si="98"/>
        <v>30.139200000000002</v>
      </c>
      <c r="AA1291" s="71">
        <f t="shared" si="99"/>
        <v>1035.17</v>
      </c>
      <c r="AB1291" s="72">
        <f t="shared" si="100"/>
        <v>73.940714285714293</v>
      </c>
    </row>
    <row r="1292" spans="3:28" x14ac:dyDescent="0.35">
      <c r="C1292" t="s">
        <v>132</v>
      </c>
      <c r="D1292">
        <v>28.83</v>
      </c>
      <c r="E1292">
        <v>1.1299999999999999</v>
      </c>
      <c r="F1292">
        <v>11.2</v>
      </c>
      <c r="G1292">
        <v>849.45</v>
      </c>
      <c r="H1292">
        <v>0</v>
      </c>
      <c r="I1292">
        <v>1.3</v>
      </c>
      <c r="J1292">
        <v>0.86</v>
      </c>
      <c r="K1292">
        <v>4</v>
      </c>
      <c r="L1292">
        <v>2.63</v>
      </c>
      <c r="M1292">
        <v>19</v>
      </c>
      <c r="N1292">
        <v>547.69000000000005</v>
      </c>
      <c r="O1292">
        <v>282.77999999999997</v>
      </c>
      <c r="P1292">
        <v>264.91000000000003</v>
      </c>
      <c r="Q1292">
        <v>2.85</v>
      </c>
      <c r="R1292">
        <v>1.48</v>
      </c>
      <c r="S1292">
        <v>0.75</v>
      </c>
      <c r="T1292">
        <v>3</v>
      </c>
      <c r="U1292">
        <v>3.32</v>
      </c>
      <c r="V1292">
        <v>2.85</v>
      </c>
      <c r="W1292">
        <v>0.94</v>
      </c>
      <c r="X1292">
        <v>53.85</v>
      </c>
      <c r="Y1292" s="13">
        <f t="shared" si="97"/>
        <v>37.695</v>
      </c>
      <c r="Z1292" s="13">
        <f t="shared" si="98"/>
        <v>30.155999999999999</v>
      </c>
      <c r="AA1292" s="71">
        <f t="shared" si="99"/>
        <v>1035.0899999999999</v>
      </c>
      <c r="AB1292" s="72">
        <f t="shared" si="100"/>
        <v>73.934999999999988</v>
      </c>
    </row>
    <row r="1293" spans="3:28" x14ac:dyDescent="0.35">
      <c r="C1293" t="s">
        <v>132</v>
      </c>
      <c r="D1293">
        <v>28.83</v>
      </c>
      <c r="E1293">
        <v>1.1299999999999999</v>
      </c>
      <c r="F1293">
        <v>11.11</v>
      </c>
      <c r="G1293">
        <v>852.96</v>
      </c>
      <c r="H1293">
        <v>0</v>
      </c>
      <c r="I1293">
        <v>1.3</v>
      </c>
      <c r="J1293">
        <v>0.86</v>
      </c>
      <c r="K1293">
        <v>4</v>
      </c>
      <c r="L1293">
        <v>2.63</v>
      </c>
      <c r="M1293">
        <v>19</v>
      </c>
      <c r="N1293">
        <v>547.85</v>
      </c>
      <c r="O1293">
        <v>282.86</v>
      </c>
      <c r="P1293">
        <v>264.98</v>
      </c>
      <c r="Q1293">
        <v>2.85</v>
      </c>
      <c r="R1293">
        <v>1.48</v>
      </c>
      <c r="S1293">
        <v>0.75</v>
      </c>
      <c r="T1293">
        <v>3</v>
      </c>
      <c r="U1293">
        <v>3.32</v>
      </c>
      <c r="V1293">
        <v>2.85</v>
      </c>
      <c r="W1293">
        <v>0.94</v>
      </c>
      <c r="X1293">
        <v>53.86</v>
      </c>
      <c r="Y1293" s="13">
        <f t="shared" si="97"/>
        <v>37.701999999999998</v>
      </c>
      <c r="Z1293" s="13">
        <f t="shared" si="98"/>
        <v>30.1616</v>
      </c>
      <c r="AA1293" s="71">
        <f t="shared" si="99"/>
        <v>1035.02</v>
      </c>
      <c r="AB1293" s="72">
        <f t="shared" si="100"/>
        <v>73.929999999999993</v>
      </c>
    </row>
    <row r="1294" spans="3:28" x14ac:dyDescent="0.35">
      <c r="C1294" t="s">
        <v>132</v>
      </c>
      <c r="D1294">
        <v>28.84</v>
      </c>
      <c r="E1294">
        <v>1.1299999999999999</v>
      </c>
      <c r="F1294">
        <v>11.2</v>
      </c>
      <c r="G1294">
        <v>852.62</v>
      </c>
      <c r="H1294">
        <v>0</v>
      </c>
      <c r="I1294">
        <v>1.3</v>
      </c>
      <c r="J1294">
        <v>0.86</v>
      </c>
      <c r="K1294">
        <v>4</v>
      </c>
      <c r="L1294">
        <v>2.63</v>
      </c>
      <c r="M1294">
        <v>19</v>
      </c>
      <c r="N1294">
        <v>548.02</v>
      </c>
      <c r="O1294">
        <v>282.95</v>
      </c>
      <c r="P1294">
        <v>265.07</v>
      </c>
      <c r="Q1294">
        <v>2.84</v>
      </c>
      <c r="R1294">
        <v>1.48</v>
      </c>
      <c r="S1294">
        <v>0.75</v>
      </c>
      <c r="T1294">
        <v>3</v>
      </c>
      <c r="U1294">
        <v>3.32</v>
      </c>
      <c r="V1294">
        <v>2.84</v>
      </c>
      <c r="W1294">
        <v>0.94</v>
      </c>
      <c r="X1294">
        <v>53.82</v>
      </c>
      <c r="Y1294" s="13">
        <f t="shared" si="97"/>
        <v>37.673999999999999</v>
      </c>
      <c r="Z1294" s="13">
        <f t="shared" si="98"/>
        <v>30.139200000000002</v>
      </c>
      <c r="AA1294" s="71">
        <f t="shared" si="99"/>
        <v>1034.93</v>
      </c>
      <c r="AB1294" s="72">
        <f t="shared" si="100"/>
        <v>73.923571428571435</v>
      </c>
    </row>
    <row r="1295" spans="3:28" x14ac:dyDescent="0.35">
      <c r="C1295" t="s">
        <v>132</v>
      </c>
      <c r="D1295">
        <v>28.85</v>
      </c>
      <c r="E1295">
        <v>1.1299999999999999</v>
      </c>
      <c r="F1295">
        <v>11.2</v>
      </c>
      <c r="G1295">
        <v>849.14</v>
      </c>
      <c r="H1295">
        <v>0</v>
      </c>
      <c r="I1295">
        <v>1.3</v>
      </c>
      <c r="J1295">
        <v>0.86</v>
      </c>
      <c r="K1295">
        <v>4</v>
      </c>
      <c r="L1295">
        <v>2.63</v>
      </c>
      <c r="M1295">
        <v>19</v>
      </c>
      <c r="N1295">
        <v>548.19000000000005</v>
      </c>
      <c r="O1295">
        <v>283.04000000000002</v>
      </c>
      <c r="P1295">
        <v>265.14999999999998</v>
      </c>
      <c r="Q1295">
        <v>2.84</v>
      </c>
      <c r="R1295">
        <v>1.49</v>
      </c>
      <c r="S1295">
        <v>0.75</v>
      </c>
      <c r="T1295">
        <v>3</v>
      </c>
      <c r="U1295">
        <v>3.32</v>
      </c>
      <c r="V1295">
        <v>2.84</v>
      </c>
      <c r="W1295">
        <v>0.94</v>
      </c>
      <c r="X1295">
        <v>53.8</v>
      </c>
      <c r="Y1295" s="13">
        <f t="shared" si="97"/>
        <v>37.659999999999997</v>
      </c>
      <c r="Z1295" s="13">
        <f t="shared" si="98"/>
        <v>30.127999999999997</v>
      </c>
      <c r="AA1295" s="71">
        <f t="shared" si="99"/>
        <v>1034.8499999999999</v>
      </c>
      <c r="AB1295" s="72">
        <f t="shared" si="100"/>
        <v>73.91785714285713</v>
      </c>
    </row>
    <row r="1296" spans="3:28" x14ac:dyDescent="0.35">
      <c r="C1296" t="s">
        <v>132</v>
      </c>
      <c r="D1296">
        <v>28.86</v>
      </c>
      <c r="E1296">
        <v>1.1299999999999999</v>
      </c>
      <c r="F1296">
        <v>11.3</v>
      </c>
      <c r="G1296">
        <v>845.28</v>
      </c>
      <c r="H1296">
        <v>0</v>
      </c>
      <c r="I1296">
        <v>1.3</v>
      </c>
      <c r="J1296">
        <v>0.87</v>
      </c>
      <c r="K1296">
        <v>4</v>
      </c>
      <c r="L1296">
        <v>2.63</v>
      </c>
      <c r="M1296">
        <v>19</v>
      </c>
      <c r="N1296">
        <v>548.34</v>
      </c>
      <c r="O1296">
        <v>283.12</v>
      </c>
      <c r="P1296">
        <v>265.22000000000003</v>
      </c>
      <c r="Q1296">
        <v>2.84</v>
      </c>
      <c r="R1296">
        <v>1.49</v>
      </c>
      <c r="S1296">
        <v>0.75</v>
      </c>
      <c r="T1296">
        <v>3</v>
      </c>
      <c r="U1296">
        <v>3.32</v>
      </c>
      <c r="V1296">
        <v>2.84</v>
      </c>
      <c r="W1296">
        <v>0.94</v>
      </c>
      <c r="X1296">
        <v>53.85</v>
      </c>
      <c r="Y1296" s="13">
        <f t="shared" si="97"/>
        <v>37.695</v>
      </c>
      <c r="Z1296" s="13">
        <f t="shared" si="98"/>
        <v>30.155999999999999</v>
      </c>
      <c r="AA1296" s="71">
        <f t="shared" si="99"/>
        <v>1034.78</v>
      </c>
      <c r="AB1296" s="72">
        <f t="shared" si="100"/>
        <v>73.912857142857135</v>
      </c>
    </row>
    <row r="1297" spans="3:28" x14ac:dyDescent="0.35">
      <c r="C1297" t="s">
        <v>132</v>
      </c>
      <c r="D1297">
        <v>28.87</v>
      </c>
      <c r="E1297">
        <v>1.1299999999999999</v>
      </c>
      <c r="F1297">
        <v>11.3</v>
      </c>
      <c r="G1297">
        <v>855.07</v>
      </c>
      <c r="H1297">
        <v>0</v>
      </c>
      <c r="I1297">
        <v>1.3</v>
      </c>
      <c r="J1297">
        <v>0.86</v>
      </c>
      <c r="K1297">
        <v>4</v>
      </c>
      <c r="L1297">
        <v>2.63</v>
      </c>
      <c r="M1297">
        <v>19</v>
      </c>
      <c r="N1297">
        <v>548.51</v>
      </c>
      <c r="O1297">
        <v>283.2</v>
      </c>
      <c r="P1297">
        <v>265.31</v>
      </c>
      <c r="Q1297">
        <v>2.84</v>
      </c>
      <c r="R1297">
        <v>1.49</v>
      </c>
      <c r="S1297">
        <v>0.76</v>
      </c>
      <c r="T1297">
        <v>3</v>
      </c>
      <c r="U1297">
        <v>3.32</v>
      </c>
      <c r="V1297">
        <v>2.84</v>
      </c>
      <c r="W1297">
        <v>0.94</v>
      </c>
      <c r="X1297">
        <v>53.9</v>
      </c>
      <c r="Y1297" s="13">
        <f t="shared" si="97"/>
        <v>37.730000000000004</v>
      </c>
      <c r="Z1297" s="13">
        <f t="shared" si="98"/>
        <v>30.184000000000001</v>
      </c>
      <c r="AA1297" s="71">
        <f t="shared" si="99"/>
        <v>1034.69</v>
      </c>
      <c r="AB1297" s="72">
        <f t="shared" si="100"/>
        <v>73.906428571428577</v>
      </c>
    </row>
    <row r="1298" spans="3:28" x14ac:dyDescent="0.35">
      <c r="C1298" t="s">
        <v>132</v>
      </c>
      <c r="D1298">
        <v>28.88</v>
      </c>
      <c r="E1298">
        <v>1.1299999999999999</v>
      </c>
      <c r="F1298">
        <v>11.2</v>
      </c>
      <c r="G1298">
        <v>858.99</v>
      </c>
      <c r="H1298">
        <v>0</v>
      </c>
      <c r="I1298">
        <v>1.3</v>
      </c>
      <c r="J1298">
        <v>0.86</v>
      </c>
      <c r="K1298">
        <v>4</v>
      </c>
      <c r="L1298">
        <v>2.63</v>
      </c>
      <c r="M1298">
        <v>19</v>
      </c>
      <c r="N1298">
        <v>548.66</v>
      </c>
      <c r="O1298">
        <v>283.27999999999997</v>
      </c>
      <c r="P1298">
        <v>265.38</v>
      </c>
      <c r="Q1298">
        <v>2.85</v>
      </c>
      <c r="R1298">
        <v>1.49</v>
      </c>
      <c r="S1298">
        <v>0.76</v>
      </c>
      <c r="T1298">
        <v>3</v>
      </c>
      <c r="U1298">
        <v>3.32</v>
      </c>
      <c r="V1298">
        <v>2.85</v>
      </c>
      <c r="W1298">
        <v>0.94</v>
      </c>
      <c r="X1298">
        <v>53.97</v>
      </c>
      <c r="Y1298" s="13">
        <f t="shared" si="97"/>
        <v>37.778999999999996</v>
      </c>
      <c r="Z1298" s="13">
        <f t="shared" si="98"/>
        <v>30.223199999999999</v>
      </c>
      <c r="AA1298" s="71">
        <f t="shared" si="99"/>
        <v>1034.6199999999999</v>
      </c>
      <c r="AB1298" s="72">
        <f t="shared" si="100"/>
        <v>73.901428571428568</v>
      </c>
    </row>
    <row r="1299" spans="3:28" x14ac:dyDescent="0.35">
      <c r="C1299" t="s">
        <v>132</v>
      </c>
      <c r="D1299">
        <v>28.89</v>
      </c>
      <c r="E1299">
        <v>1.1299999999999999</v>
      </c>
      <c r="F1299">
        <v>11.2</v>
      </c>
      <c r="G1299">
        <v>858.24</v>
      </c>
      <c r="H1299">
        <v>0</v>
      </c>
      <c r="I1299">
        <v>1.3</v>
      </c>
      <c r="J1299">
        <v>0.86</v>
      </c>
      <c r="K1299">
        <v>4</v>
      </c>
      <c r="L1299">
        <v>2.63</v>
      </c>
      <c r="M1299">
        <v>19</v>
      </c>
      <c r="N1299">
        <v>548.83000000000004</v>
      </c>
      <c r="O1299">
        <v>283.37</v>
      </c>
      <c r="P1299">
        <v>265.45999999999998</v>
      </c>
      <c r="Q1299">
        <v>2.85</v>
      </c>
      <c r="R1299">
        <v>1.48</v>
      </c>
      <c r="S1299">
        <v>0.76</v>
      </c>
      <c r="T1299">
        <v>3</v>
      </c>
      <c r="U1299">
        <v>3.32</v>
      </c>
      <c r="V1299">
        <v>2.85</v>
      </c>
      <c r="W1299">
        <v>0.94</v>
      </c>
      <c r="X1299">
        <v>53.95</v>
      </c>
      <c r="Y1299" s="13">
        <f t="shared" si="97"/>
        <v>37.765000000000001</v>
      </c>
      <c r="Z1299" s="13">
        <f t="shared" si="98"/>
        <v>30.212000000000003</v>
      </c>
      <c r="AA1299" s="71">
        <f t="shared" si="99"/>
        <v>1034.54</v>
      </c>
      <c r="AB1299" s="72">
        <f t="shared" si="100"/>
        <v>73.895714285714277</v>
      </c>
    </row>
    <row r="1300" spans="3:28" x14ac:dyDescent="0.35">
      <c r="C1300" t="s">
        <v>132</v>
      </c>
      <c r="D1300">
        <v>28.89</v>
      </c>
      <c r="E1300">
        <v>1.1299999999999999</v>
      </c>
      <c r="F1300">
        <v>11.11</v>
      </c>
      <c r="G1300">
        <v>855.81</v>
      </c>
      <c r="H1300">
        <v>0</v>
      </c>
      <c r="I1300">
        <v>1.3</v>
      </c>
      <c r="J1300">
        <v>0.85</v>
      </c>
      <c r="K1300">
        <v>4</v>
      </c>
      <c r="L1300">
        <v>2.63</v>
      </c>
      <c r="M1300">
        <v>19</v>
      </c>
      <c r="N1300">
        <v>548.99</v>
      </c>
      <c r="O1300">
        <v>283.45</v>
      </c>
      <c r="P1300">
        <v>265.54000000000002</v>
      </c>
      <c r="Q1300">
        <v>2.84</v>
      </c>
      <c r="R1300">
        <v>1.47</v>
      </c>
      <c r="S1300">
        <v>0.76</v>
      </c>
      <c r="T1300">
        <v>3</v>
      </c>
      <c r="U1300">
        <v>3.32</v>
      </c>
      <c r="V1300">
        <v>2.84</v>
      </c>
      <c r="W1300">
        <v>0.94</v>
      </c>
      <c r="X1300">
        <v>53.95</v>
      </c>
      <c r="Y1300" s="13">
        <f t="shared" si="97"/>
        <v>37.765000000000001</v>
      </c>
      <c r="Z1300" s="13">
        <f t="shared" si="98"/>
        <v>30.212000000000003</v>
      </c>
      <c r="AA1300" s="71">
        <f t="shared" si="99"/>
        <v>1034.46</v>
      </c>
      <c r="AB1300" s="72">
        <f t="shared" si="100"/>
        <v>73.89</v>
      </c>
    </row>
    <row r="1301" spans="3:28" x14ac:dyDescent="0.35">
      <c r="C1301" t="s">
        <v>132</v>
      </c>
      <c r="D1301">
        <v>28.9</v>
      </c>
      <c r="E1301">
        <v>1.1299999999999999</v>
      </c>
      <c r="F1301">
        <v>11.11</v>
      </c>
      <c r="G1301">
        <v>858.76</v>
      </c>
      <c r="H1301">
        <v>0</v>
      </c>
      <c r="I1301">
        <v>1.31</v>
      </c>
      <c r="J1301">
        <v>0.85</v>
      </c>
      <c r="K1301">
        <v>4</v>
      </c>
      <c r="L1301">
        <v>2.63</v>
      </c>
      <c r="M1301">
        <v>19</v>
      </c>
      <c r="N1301">
        <v>549.16</v>
      </c>
      <c r="O1301">
        <v>283.54000000000002</v>
      </c>
      <c r="P1301">
        <v>265.62</v>
      </c>
      <c r="Q1301">
        <v>2.85</v>
      </c>
      <c r="R1301">
        <v>1.47</v>
      </c>
      <c r="S1301">
        <v>0.76</v>
      </c>
      <c r="T1301">
        <v>3</v>
      </c>
      <c r="U1301">
        <v>3.32</v>
      </c>
      <c r="V1301">
        <v>2.85</v>
      </c>
      <c r="W1301">
        <v>0.94</v>
      </c>
      <c r="X1301">
        <v>54.05</v>
      </c>
      <c r="Y1301" s="13">
        <f t="shared" si="97"/>
        <v>37.834999999999994</v>
      </c>
      <c r="Z1301" s="13">
        <f t="shared" si="98"/>
        <v>30.267999999999997</v>
      </c>
      <c r="AA1301" s="71">
        <f t="shared" si="99"/>
        <v>1044.3800000000001</v>
      </c>
      <c r="AB1301" s="72">
        <f t="shared" si="100"/>
        <v>74.598571428571432</v>
      </c>
    </row>
    <row r="1302" spans="3:28" x14ac:dyDescent="0.35">
      <c r="C1302" t="s">
        <v>132</v>
      </c>
      <c r="D1302">
        <v>28.91</v>
      </c>
      <c r="E1302">
        <v>1.1399999999999999</v>
      </c>
      <c r="F1302">
        <v>11.11</v>
      </c>
      <c r="G1302">
        <v>856.14</v>
      </c>
      <c r="H1302">
        <v>0</v>
      </c>
      <c r="I1302">
        <v>1.31</v>
      </c>
      <c r="J1302">
        <v>0.85</v>
      </c>
      <c r="K1302">
        <v>4</v>
      </c>
      <c r="L1302">
        <v>2.62</v>
      </c>
      <c r="M1302">
        <v>19</v>
      </c>
      <c r="N1302">
        <v>549.33000000000004</v>
      </c>
      <c r="O1302">
        <v>283.63</v>
      </c>
      <c r="P1302">
        <v>265.7</v>
      </c>
      <c r="Q1302">
        <v>2.85</v>
      </c>
      <c r="R1302">
        <v>1.47</v>
      </c>
      <c r="S1302">
        <v>0.76</v>
      </c>
      <c r="T1302">
        <v>3</v>
      </c>
      <c r="U1302">
        <v>3.32</v>
      </c>
      <c r="V1302">
        <v>2.85</v>
      </c>
      <c r="W1302">
        <v>0.94</v>
      </c>
      <c r="X1302">
        <v>54.14</v>
      </c>
      <c r="Y1302" s="13">
        <f t="shared" si="97"/>
        <v>37.898000000000003</v>
      </c>
      <c r="Z1302" s="13">
        <f t="shared" si="98"/>
        <v>30.3184</v>
      </c>
      <c r="AA1302" s="71">
        <f t="shared" si="99"/>
        <v>1044.3</v>
      </c>
      <c r="AB1302" s="72">
        <f t="shared" si="100"/>
        <v>74.592857142857142</v>
      </c>
    </row>
    <row r="1303" spans="3:28" x14ac:dyDescent="0.35">
      <c r="C1303" t="s">
        <v>132</v>
      </c>
      <c r="D1303">
        <v>28.92</v>
      </c>
      <c r="E1303">
        <v>1.1399999999999999</v>
      </c>
      <c r="F1303">
        <v>11.2</v>
      </c>
      <c r="G1303">
        <v>859.6</v>
      </c>
      <c r="H1303">
        <v>0</v>
      </c>
      <c r="I1303">
        <v>1.31</v>
      </c>
      <c r="J1303">
        <v>0.85</v>
      </c>
      <c r="K1303">
        <v>4</v>
      </c>
      <c r="L1303">
        <v>2.62</v>
      </c>
      <c r="M1303">
        <v>19</v>
      </c>
      <c r="N1303">
        <v>549.48</v>
      </c>
      <c r="O1303">
        <v>283.70999999999998</v>
      </c>
      <c r="P1303">
        <v>265.77</v>
      </c>
      <c r="Q1303">
        <v>2.86</v>
      </c>
      <c r="R1303">
        <v>1.47</v>
      </c>
      <c r="S1303">
        <v>0.76</v>
      </c>
      <c r="T1303">
        <v>3</v>
      </c>
      <c r="U1303">
        <v>3.32</v>
      </c>
      <c r="V1303">
        <v>2.86</v>
      </c>
      <c r="W1303">
        <v>0.94</v>
      </c>
      <c r="X1303">
        <v>54.33</v>
      </c>
      <c r="Y1303" s="13">
        <f t="shared" si="97"/>
        <v>38.030999999999999</v>
      </c>
      <c r="Z1303" s="13">
        <f t="shared" si="98"/>
        <v>30.424800000000001</v>
      </c>
      <c r="AA1303" s="71">
        <f t="shared" si="99"/>
        <v>1044.23</v>
      </c>
      <c r="AB1303" s="72">
        <f t="shared" si="100"/>
        <v>74.587857142857146</v>
      </c>
    </row>
    <row r="1304" spans="3:28" x14ac:dyDescent="0.35">
      <c r="C1304" t="s">
        <v>132</v>
      </c>
      <c r="D1304">
        <v>28.93</v>
      </c>
      <c r="E1304">
        <v>1.1399999999999999</v>
      </c>
      <c r="F1304">
        <v>11.2</v>
      </c>
      <c r="G1304">
        <v>861.56</v>
      </c>
      <c r="H1304">
        <v>0</v>
      </c>
      <c r="I1304">
        <v>1.31</v>
      </c>
      <c r="J1304">
        <v>0.86</v>
      </c>
      <c r="K1304">
        <v>4</v>
      </c>
      <c r="L1304">
        <v>2.62</v>
      </c>
      <c r="M1304">
        <v>19</v>
      </c>
      <c r="N1304">
        <v>549.65</v>
      </c>
      <c r="O1304">
        <v>283.79000000000002</v>
      </c>
      <c r="P1304">
        <v>265.86</v>
      </c>
      <c r="Q1304">
        <v>2.86</v>
      </c>
      <c r="R1304">
        <v>1.48</v>
      </c>
      <c r="S1304">
        <v>0.76</v>
      </c>
      <c r="T1304">
        <v>3</v>
      </c>
      <c r="U1304">
        <v>3.32</v>
      </c>
      <c r="V1304">
        <v>2.86</v>
      </c>
      <c r="W1304">
        <v>0.94</v>
      </c>
      <c r="X1304">
        <v>54.37</v>
      </c>
      <c r="Y1304" s="13">
        <f t="shared" si="97"/>
        <v>38.058999999999997</v>
      </c>
      <c r="Z1304" s="13">
        <f t="shared" si="98"/>
        <v>30.447199999999999</v>
      </c>
      <c r="AA1304" s="71">
        <f t="shared" si="99"/>
        <v>1044.1399999999999</v>
      </c>
      <c r="AB1304" s="72">
        <f t="shared" si="100"/>
        <v>74.58142857142856</v>
      </c>
    </row>
    <row r="1305" spans="3:28" x14ac:dyDescent="0.35">
      <c r="C1305" t="s">
        <v>132</v>
      </c>
      <c r="D1305">
        <v>28.94</v>
      </c>
      <c r="E1305">
        <v>1.1399999999999999</v>
      </c>
      <c r="F1305">
        <v>11.3</v>
      </c>
      <c r="G1305">
        <v>856.58</v>
      </c>
      <c r="H1305">
        <v>0</v>
      </c>
      <c r="I1305">
        <v>1.31</v>
      </c>
      <c r="J1305">
        <v>0.86</v>
      </c>
      <c r="K1305">
        <v>4</v>
      </c>
      <c r="L1305">
        <v>2.62</v>
      </c>
      <c r="M1305">
        <v>19</v>
      </c>
      <c r="N1305">
        <v>549.79999999999995</v>
      </c>
      <c r="O1305">
        <v>283.87</v>
      </c>
      <c r="P1305">
        <v>265.93</v>
      </c>
      <c r="Q1305">
        <v>2.87</v>
      </c>
      <c r="R1305">
        <v>1.48</v>
      </c>
      <c r="S1305">
        <v>0.75</v>
      </c>
      <c r="T1305">
        <v>3</v>
      </c>
      <c r="U1305">
        <v>3.32</v>
      </c>
      <c r="V1305">
        <v>2.87</v>
      </c>
      <c r="W1305">
        <v>0.95</v>
      </c>
      <c r="X1305">
        <v>54.49</v>
      </c>
      <c r="Y1305" s="13">
        <f t="shared" si="97"/>
        <v>38.143000000000001</v>
      </c>
      <c r="Z1305" s="13">
        <f t="shared" si="98"/>
        <v>30.514400000000002</v>
      </c>
      <c r="AA1305" s="71">
        <f t="shared" si="99"/>
        <v>1044.07</v>
      </c>
      <c r="AB1305" s="72">
        <f t="shared" si="100"/>
        <v>74.576428571428565</v>
      </c>
    </row>
    <row r="1306" spans="3:28" x14ac:dyDescent="0.35">
      <c r="C1306" t="s">
        <v>132</v>
      </c>
      <c r="D1306">
        <v>28.95</v>
      </c>
      <c r="E1306">
        <v>1.1399999999999999</v>
      </c>
      <c r="F1306">
        <v>11.3</v>
      </c>
      <c r="G1306">
        <v>859.29</v>
      </c>
      <c r="H1306">
        <v>0</v>
      </c>
      <c r="I1306">
        <v>1.31</v>
      </c>
      <c r="J1306">
        <v>0.86</v>
      </c>
      <c r="K1306">
        <v>4</v>
      </c>
      <c r="L1306">
        <v>2.63</v>
      </c>
      <c r="M1306">
        <v>19</v>
      </c>
      <c r="N1306">
        <v>549.97</v>
      </c>
      <c r="O1306">
        <v>283.95999999999998</v>
      </c>
      <c r="P1306">
        <v>266.01</v>
      </c>
      <c r="Q1306">
        <v>2.87</v>
      </c>
      <c r="R1306">
        <v>1.48</v>
      </c>
      <c r="S1306">
        <v>0.75</v>
      </c>
      <c r="T1306">
        <v>3</v>
      </c>
      <c r="U1306">
        <v>3.32</v>
      </c>
      <c r="V1306">
        <v>2.87</v>
      </c>
      <c r="W1306">
        <v>0.95</v>
      </c>
      <c r="X1306">
        <v>54.49</v>
      </c>
      <c r="Y1306" s="13">
        <f t="shared" si="97"/>
        <v>38.143000000000001</v>
      </c>
      <c r="Z1306" s="13">
        <f t="shared" si="98"/>
        <v>30.514400000000002</v>
      </c>
      <c r="AA1306" s="71">
        <f t="shared" si="99"/>
        <v>1043.99</v>
      </c>
      <c r="AB1306" s="72">
        <f t="shared" si="100"/>
        <v>74.570714285714288</v>
      </c>
    </row>
    <row r="1307" spans="3:28" x14ac:dyDescent="0.35">
      <c r="C1307" t="s">
        <v>132</v>
      </c>
      <c r="D1307">
        <v>28.95</v>
      </c>
      <c r="E1307">
        <v>1.1399999999999999</v>
      </c>
      <c r="F1307">
        <v>11.3</v>
      </c>
      <c r="G1307">
        <v>858.75</v>
      </c>
      <c r="H1307">
        <v>0</v>
      </c>
      <c r="I1307">
        <v>1.31</v>
      </c>
      <c r="J1307">
        <v>0.86</v>
      </c>
      <c r="K1307">
        <v>4</v>
      </c>
      <c r="L1307">
        <v>2.62</v>
      </c>
      <c r="M1307">
        <v>19</v>
      </c>
      <c r="N1307">
        <v>550.14</v>
      </c>
      <c r="O1307">
        <v>284.05</v>
      </c>
      <c r="P1307">
        <v>266.10000000000002</v>
      </c>
      <c r="Q1307">
        <v>2.87</v>
      </c>
      <c r="R1307">
        <v>1.48</v>
      </c>
      <c r="S1307">
        <v>0.75</v>
      </c>
      <c r="T1307">
        <v>3</v>
      </c>
      <c r="U1307">
        <v>3.32</v>
      </c>
      <c r="V1307">
        <v>2.87</v>
      </c>
      <c r="W1307">
        <v>0.95</v>
      </c>
      <c r="X1307">
        <v>54.53</v>
      </c>
      <c r="Y1307" s="13">
        <f t="shared" si="97"/>
        <v>38.171000000000006</v>
      </c>
      <c r="Z1307" s="13">
        <f t="shared" si="98"/>
        <v>30.536800000000003</v>
      </c>
      <c r="AA1307" s="71">
        <f t="shared" si="99"/>
        <v>1043.9000000000001</v>
      </c>
      <c r="AB1307" s="72">
        <f t="shared" si="100"/>
        <v>74.564285714285717</v>
      </c>
    </row>
    <row r="1308" spans="3:28" x14ac:dyDescent="0.35">
      <c r="C1308" t="s">
        <v>132</v>
      </c>
      <c r="D1308">
        <v>28.96</v>
      </c>
      <c r="E1308">
        <v>1.1399999999999999</v>
      </c>
      <c r="F1308">
        <v>11.3</v>
      </c>
      <c r="G1308">
        <v>857.67</v>
      </c>
      <c r="H1308">
        <v>0</v>
      </c>
      <c r="I1308">
        <v>1.31</v>
      </c>
      <c r="J1308">
        <v>0.86</v>
      </c>
      <c r="K1308">
        <v>4</v>
      </c>
      <c r="L1308">
        <v>2.62</v>
      </c>
      <c r="M1308">
        <v>19</v>
      </c>
      <c r="N1308">
        <v>550.29999999999995</v>
      </c>
      <c r="O1308">
        <v>284.13</v>
      </c>
      <c r="P1308">
        <v>266.17</v>
      </c>
      <c r="Q1308">
        <v>2.87</v>
      </c>
      <c r="R1308">
        <v>1.48</v>
      </c>
      <c r="S1308">
        <v>0.75</v>
      </c>
      <c r="T1308">
        <v>3</v>
      </c>
      <c r="U1308">
        <v>3.32</v>
      </c>
      <c r="V1308">
        <v>2.87</v>
      </c>
      <c r="W1308">
        <v>0.95</v>
      </c>
      <c r="X1308">
        <v>54.57</v>
      </c>
      <c r="Y1308" s="13">
        <f t="shared" si="97"/>
        <v>38.198999999999998</v>
      </c>
      <c r="Z1308" s="13">
        <f t="shared" si="98"/>
        <v>30.559200000000001</v>
      </c>
      <c r="AA1308" s="71">
        <f t="shared" si="99"/>
        <v>1043.83</v>
      </c>
      <c r="AB1308" s="72">
        <f t="shared" si="100"/>
        <v>74.559285714285707</v>
      </c>
    </row>
    <row r="1309" spans="3:28" x14ac:dyDescent="0.35">
      <c r="C1309" t="s">
        <v>132</v>
      </c>
      <c r="D1309">
        <v>28.97</v>
      </c>
      <c r="E1309">
        <v>1.1399999999999999</v>
      </c>
      <c r="F1309">
        <v>11.3</v>
      </c>
      <c r="G1309">
        <v>858.94</v>
      </c>
      <c r="H1309">
        <v>0</v>
      </c>
      <c r="I1309">
        <v>1.32</v>
      </c>
      <c r="J1309">
        <v>0.86</v>
      </c>
      <c r="K1309">
        <v>4</v>
      </c>
      <c r="L1309">
        <v>2.62</v>
      </c>
      <c r="M1309">
        <v>19</v>
      </c>
      <c r="N1309">
        <v>550.47</v>
      </c>
      <c r="O1309">
        <v>284.22000000000003</v>
      </c>
      <c r="P1309">
        <v>266.25</v>
      </c>
      <c r="Q1309">
        <v>2.88</v>
      </c>
      <c r="R1309">
        <v>1.48</v>
      </c>
      <c r="S1309">
        <v>0.75</v>
      </c>
      <c r="T1309">
        <v>3</v>
      </c>
      <c r="U1309">
        <v>3.32</v>
      </c>
      <c r="V1309">
        <v>2.88</v>
      </c>
      <c r="W1309">
        <v>0.95</v>
      </c>
      <c r="X1309">
        <v>54.75</v>
      </c>
      <c r="Y1309" s="13">
        <f t="shared" si="97"/>
        <v>38.325000000000003</v>
      </c>
      <c r="Z1309" s="13">
        <f t="shared" si="98"/>
        <v>30.66</v>
      </c>
      <c r="AA1309" s="71">
        <f t="shared" si="99"/>
        <v>1053.75</v>
      </c>
      <c r="AB1309" s="72">
        <f t="shared" si="100"/>
        <v>75.267857142857139</v>
      </c>
    </row>
    <row r="1310" spans="3:28" x14ac:dyDescent="0.35">
      <c r="C1310" t="s">
        <v>132</v>
      </c>
      <c r="D1310">
        <v>28.98</v>
      </c>
      <c r="E1310">
        <v>1.1499999999999999</v>
      </c>
      <c r="F1310">
        <v>11.4</v>
      </c>
      <c r="G1310">
        <v>859.63</v>
      </c>
      <c r="H1310">
        <v>0</v>
      </c>
      <c r="I1310">
        <v>1.32</v>
      </c>
      <c r="J1310">
        <v>0.86</v>
      </c>
      <c r="K1310">
        <v>4</v>
      </c>
      <c r="L1310">
        <v>2.62</v>
      </c>
      <c r="M1310">
        <v>19</v>
      </c>
      <c r="N1310">
        <v>550.62</v>
      </c>
      <c r="O1310">
        <v>284.29000000000002</v>
      </c>
      <c r="P1310">
        <v>266.33</v>
      </c>
      <c r="Q1310">
        <v>2.89</v>
      </c>
      <c r="R1310">
        <v>1.48</v>
      </c>
      <c r="S1310">
        <v>0.75</v>
      </c>
      <c r="T1310">
        <v>3</v>
      </c>
      <c r="U1310">
        <v>3.31</v>
      </c>
      <c r="V1310">
        <v>2.89</v>
      </c>
      <c r="W1310">
        <v>0.95</v>
      </c>
      <c r="X1310">
        <v>54.95</v>
      </c>
      <c r="Y1310" s="13">
        <f t="shared" si="97"/>
        <v>38.465000000000003</v>
      </c>
      <c r="Z1310" s="13">
        <f t="shared" si="98"/>
        <v>30.772000000000002</v>
      </c>
      <c r="AA1310" s="71">
        <f t="shared" si="99"/>
        <v>1053.67</v>
      </c>
      <c r="AB1310" s="72">
        <f t="shared" si="100"/>
        <v>75.262142857142862</v>
      </c>
    </row>
    <row r="1311" spans="3:28" x14ac:dyDescent="0.35">
      <c r="C1311" t="s">
        <v>132</v>
      </c>
      <c r="D1311">
        <v>28.99</v>
      </c>
      <c r="E1311">
        <v>1.1499999999999999</v>
      </c>
      <c r="F1311">
        <v>11.4</v>
      </c>
      <c r="G1311">
        <v>863.26</v>
      </c>
      <c r="H1311">
        <v>0</v>
      </c>
      <c r="I1311">
        <v>1.32</v>
      </c>
      <c r="J1311">
        <v>0.86</v>
      </c>
      <c r="K1311">
        <v>4</v>
      </c>
      <c r="L1311">
        <v>2.62</v>
      </c>
      <c r="M1311">
        <v>19</v>
      </c>
      <c r="N1311">
        <v>550.79</v>
      </c>
      <c r="O1311">
        <v>284.38</v>
      </c>
      <c r="P1311">
        <v>266.41000000000003</v>
      </c>
      <c r="Q1311">
        <v>2.89</v>
      </c>
      <c r="R1311">
        <v>1.48</v>
      </c>
      <c r="S1311">
        <v>0.75</v>
      </c>
      <c r="T1311">
        <v>3</v>
      </c>
      <c r="U1311">
        <v>3.31</v>
      </c>
      <c r="V1311">
        <v>2.89</v>
      </c>
      <c r="W1311">
        <v>0.95</v>
      </c>
      <c r="X1311">
        <v>55.06</v>
      </c>
      <c r="Y1311" s="13">
        <f t="shared" si="97"/>
        <v>38.542000000000002</v>
      </c>
      <c r="Z1311" s="13">
        <f t="shared" si="98"/>
        <v>30.833600000000001</v>
      </c>
      <c r="AA1311" s="71">
        <f t="shared" si="99"/>
        <v>1053.5899999999999</v>
      </c>
      <c r="AB1311" s="72">
        <f t="shared" si="100"/>
        <v>75.256428571428572</v>
      </c>
    </row>
    <row r="1312" spans="3:28" x14ac:dyDescent="0.35">
      <c r="C1312" t="s">
        <v>132</v>
      </c>
      <c r="D1312">
        <v>29</v>
      </c>
      <c r="E1312">
        <v>1.1499999999999999</v>
      </c>
      <c r="F1312">
        <v>11.4</v>
      </c>
      <c r="G1312">
        <v>863.84</v>
      </c>
      <c r="H1312">
        <v>0</v>
      </c>
      <c r="I1312">
        <v>1.32</v>
      </c>
      <c r="J1312">
        <v>0.86</v>
      </c>
      <c r="K1312">
        <v>4</v>
      </c>
      <c r="L1312">
        <v>2.62</v>
      </c>
      <c r="M1312">
        <v>19</v>
      </c>
      <c r="N1312">
        <v>550.94000000000005</v>
      </c>
      <c r="O1312">
        <v>284.45999999999998</v>
      </c>
      <c r="P1312">
        <v>266.48</v>
      </c>
      <c r="Q1312">
        <v>2.89</v>
      </c>
      <c r="R1312">
        <v>1.48</v>
      </c>
      <c r="S1312">
        <v>0.75</v>
      </c>
      <c r="T1312">
        <v>3</v>
      </c>
      <c r="U1312">
        <v>3.31</v>
      </c>
      <c r="V1312">
        <v>2.89</v>
      </c>
      <c r="W1312">
        <v>0.95</v>
      </c>
      <c r="X1312">
        <v>55.08</v>
      </c>
      <c r="Y1312" s="13">
        <f t="shared" si="97"/>
        <v>38.555999999999997</v>
      </c>
      <c r="Z1312" s="13">
        <f t="shared" si="98"/>
        <v>30.844799999999999</v>
      </c>
      <c r="AA1312" s="71">
        <f t="shared" si="99"/>
        <v>1053.52</v>
      </c>
      <c r="AB1312" s="72">
        <f t="shared" si="100"/>
        <v>75.251428571428576</v>
      </c>
    </row>
    <row r="1313" spans="3:28" x14ac:dyDescent="0.35">
      <c r="C1313" t="s">
        <v>132</v>
      </c>
      <c r="D1313">
        <v>29.01</v>
      </c>
      <c r="E1313">
        <v>1.1499999999999999</v>
      </c>
      <c r="F1313">
        <v>11.4</v>
      </c>
      <c r="G1313">
        <v>868.81</v>
      </c>
      <c r="H1313">
        <v>0</v>
      </c>
      <c r="I1313">
        <v>1.32</v>
      </c>
      <c r="J1313">
        <v>0.86</v>
      </c>
      <c r="K1313">
        <v>4</v>
      </c>
      <c r="L1313">
        <v>2.62</v>
      </c>
      <c r="M1313">
        <v>19</v>
      </c>
      <c r="N1313">
        <v>551.11</v>
      </c>
      <c r="O1313">
        <v>284.55</v>
      </c>
      <c r="P1313">
        <v>266.57</v>
      </c>
      <c r="Q1313">
        <v>2.89</v>
      </c>
      <c r="R1313">
        <v>1.48</v>
      </c>
      <c r="S1313">
        <v>0.76</v>
      </c>
      <c r="T1313">
        <v>3</v>
      </c>
      <c r="U1313">
        <v>3.31</v>
      </c>
      <c r="V1313">
        <v>2.89</v>
      </c>
      <c r="W1313">
        <v>0.95</v>
      </c>
      <c r="X1313">
        <v>55.07</v>
      </c>
      <c r="Y1313" s="13">
        <f t="shared" si="97"/>
        <v>38.548999999999999</v>
      </c>
      <c r="Z1313" s="13">
        <f t="shared" si="98"/>
        <v>30.839200000000002</v>
      </c>
      <c r="AA1313" s="71">
        <f t="shared" si="99"/>
        <v>1053.43</v>
      </c>
      <c r="AB1313" s="72">
        <f t="shared" si="100"/>
        <v>75.245000000000005</v>
      </c>
    </row>
    <row r="1314" spans="3:28" x14ac:dyDescent="0.35">
      <c r="C1314" t="s">
        <v>132</v>
      </c>
      <c r="D1314">
        <v>29.02</v>
      </c>
      <c r="E1314">
        <v>1.1499999999999999</v>
      </c>
      <c r="F1314">
        <v>11.4</v>
      </c>
      <c r="G1314">
        <v>867.22</v>
      </c>
      <c r="H1314">
        <v>0</v>
      </c>
      <c r="I1314">
        <v>1.32</v>
      </c>
      <c r="J1314">
        <v>0.86</v>
      </c>
      <c r="K1314">
        <v>4</v>
      </c>
      <c r="L1314">
        <v>2.62</v>
      </c>
      <c r="M1314">
        <v>19</v>
      </c>
      <c r="N1314">
        <v>551.28</v>
      </c>
      <c r="O1314">
        <v>284.64</v>
      </c>
      <c r="P1314">
        <v>266.64999999999998</v>
      </c>
      <c r="Q1314">
        <v>2.89</v>
      </c>
      <c r="R1314">
        <v>1.48</v>
      </c>
      <c r="S1314">
        <v>0.76</v>
      </c>
      <c r="T1314">
        <v>3</v>
      </c>
      <c r="U1314">
        <v>3.31</v>
      </c>
      <c r="V1314">
        <v>2.89</v>
      </c>
      <c r="W1314">
        <v>0.95</v>
      </c>
      <c r="X1314">
        <v>55.11</v>
      </c>
      <c r="Y1314" s="13">
        <f t="shared" si="97"/>
        <v>38.576999999999998</v>
      </c>
      <c r="Z1314" s="13">
        <f t="shared" si="98"/>
        <v>30.861599999999999</v>
      </c>
      <c r="AA1314" s="71">
        <f t="shared" si="99"/>
        <v>1053.3499999999999</v>
      </c>
      <c r="AB1314" s="72">
        <f t="shared" si="100"/>
        <v>75.239285714285714</v>
      </c>
    </row>
    <row r="1315" spans="3:28" x14ac:dyDescent="0.35">
      <c r="C1315" t="s">
        <v>132</v>
      </c>
      <c r="D1315">
        <v>29.02</v>
      </c>
      <c r="E1315">
        <v>1.1499999999999999</v>
      </c>
      <c r="F1315">
        <v>11.4</v>
      </c>
      <c r="G1315">
        <v>867.62</v>
      </c>
      <c r="H1315">
        <v>0</v>
      </c>
      <c r="I1315">
        <v>1.32</v>
      </c>
      <c r="J1315">
        <v>0.86</v>
      </c>
      <c r="K1315">
        <v>4</v>
      </c>
      <c r="L1315">
        <v>2.62</v>
      </c>
      <c r="M1315">
        <v>19</v>
      </c>
      <c r="N1315">
        <v>551.44000000000005</v>
      </c>
      <c r="O1315">
        <v>284.72000000000003</v>
      </c>
      <c r="P1315">
        <v>266.72000000000003</v>
      </c>
      <c r="Q1315">
        <v>2.9</v>
      </c>
      <c r="R1315">
        <v>1.48</v>
      </c>
      <c r="S1315">
        <v>0.76</v>
      </c>
      <c r="T1315">
        <v>3</v>
      </c>
      <c r="U1315">
        <v>3.31</v>
      </c>
      <c r="V1315">
        <v>2.9</v>
      </c>
      <c r="W1315">
        <v>0.96</v>
      </c>
      <c r="X1315">
        <v>55.17</v>
      </c>
      <c r="Y1315" s="13">
        <f t="shared" si="97"/>
        <v>38.619</v>
      </c>
      <c r="Z1315" s="13">
        <f t="shared" si="98"/>
        <v>30.895199999999999</v>
      </c>
      <c r="AA1315" s="71">
        <f t="shared" si="99"/>
        <v>1053.28</v>
      </c>
      <c r="AB1315" s="72">
        <f t="shared" si="100"/>
        <v>75.234285714285718</v>
      </c>
    </row>
    <row r="1316" spans="3:28" x14ac:dyDescent="0.35">
      <c r="C1316" t="s">
        <v>132</v>
      </c>
      <c r="D1316">
        <v>29.03</v>
      </c>
      <c r="E1316">
        <v>1.1499999999999999</v>
      </c>
      <c r="F1316">
        <v>11.4</v>
      </c>
      <c r="G1316">
        <v>869.24</v>
      </c>
      <c r="H1316">
        <v>0</v>
      </c>
      <c r="I1316">
        <v>1.33</v>
      </c>
      <c r="J1316">
        <v>0.86</v>
      </c>
      <c r="K1316">
        <v>4</v>
      </c>
      <c r="L1316">
        <v>2.62</v>
      </c>
      <c r="M1316">
        <v>19</v>
      </c>
      <c r="N1316">
        <v>551.61</v>
      </c>
      <c r="O1316">
        <v>284.8</v>
      </c>
      <c r="P1316">
        <v>266.8</v>
      </c>
      <c r="Q1316">
        <v>2.91</v>
      </c>
      <c r="R1316">
        <v>1.47</v>
      </c>
      <c r="S1316">
        <v>0.75</v>
      </c>
      <c r="T1316">
        <v>3</v>
      </c>
      <c r="U1316">
        <v>3.31</v>
      </c>
      <c r="V1316">
        <v>2.91</v>
      </c>
      <c r="W1316">
        <v>0.96</v>
      </c>
      <c r="X1316">
        <v>55.37</v>
      </c>
      <c r="Y1316" s="13">
        <f t="shared" si="97"/>
        <v>38.759</v>
      </c>
      <c r="Z1316" s="13">
        <f t="shared" si="98"/>
        <v>31.007199999999997</v>
      </c>
      <c r="AA1316" s="71">
        <f t="shared" si="99"/>
        <v>1063.2</v>
      </c>
      <c r="AB1316" s="72">
        <f t="shared" si="100"/>
        <v>75.94285714285715</v>
      </c>
    </row>
    <row r="1317" spans="3:28" x14ac:dyDescent="0.35">
      <c r="C1317" t="s">
        <v>132</v>
      </c>
      <c r="D1317">
        <v>29.04</v>
      </c>
      <c r="E1317">
        <v>1.1599999999999999</v>
      </c>
      <c r="F1317">
        <v>11.3</v>
      </c>
      <c r="G1317">
        <v>870.04</v>
      </c>
      <c r="H1317">
        <v>0</v>
      </c>
      <c r="I1317">
        <v>1.33</v>
      </c>
      <c r="J1317">
        <v>0.85</v>
      </c>
      <c r="K1317">
        <v>4</v>
      </c>
      <c r="L1317">
        <v>2.62</v>
      </c>
      <c r="M1317">
        <v>19</v>
      </c>
      <c r="N1317">
        <v>551.76</v>
      </c>
      <c r="O1317">
        <v>284.88</v>
      </c>
      <c r="P1317">
        <v>266.88</v>
      </c>
      <c r="Q1317">
        <v>2.91</v>
      </c>
      <c r="R1317">
        <v>1.46</v>
      </c>
      <c r="S1317">
        <v>0.75</v>
      </c>
      <c r="T1317">
        <v>3</v>
      </c>
      <c r="U1317">
        <v>3.31</v>
      </c>
      <c r="V1317">
        <v>2.91</v>
      </c>
      <c r="W1317">
        <v>0.96</v>
      </c>
      <c r="X1317">
        <v>55.47</v>
      </c>
      <c r="Y1317" s="13">
        <f t="shared" si="97"/>
        <v>38.828999999999994</v>
      </c>
      <c r="Z1317" s="13">
        <f t="shared" si="98"/>
        <v>31.063199999999998</v>
      </c>
      <c r="AA1317" s="71">
        <f t="shared" si="99"/>
        <v>1063.1199999999999</v>
      </c>
      <c r="AB1317" s="72">
        <f t="shared" si="100"/>
        <v>75.937142857142845</v>
      </c>
    </row>
    <row r="1318" spans="3:28" x14ac:dyDescent="0.35">
      <c r="C1318" t="s">
        <v>132</v>
      </c>
      <c r="D1318">
        <v>29.05</v>
      </c>
      <c r="E1318">
        <v>1.1499999999999999</v>
      </c>
      <c r="F1318">
        <v>11.3</v>
      </c>
      <c r="G1318">
        <v>868.33</v>
      </c>
      <c r="H1318">
        <v>0</v>
      </c>
      <c r="I1318">
        <v>1.33</v>
      </c>
      <c r="J1318">
        <v>0.85</v>
      </c>
      <c r="K1318">
        <v>4</v>
      </c>
      <c r="L1318">
        <v>2.62</v>
      </c>
      <c r="M1318">
        <v>19</v>
      </c>
      <c r="N1318">
        <v>551.92999999999995</v>
      </c>
      <c r="O1318">
        <v>284.97000000000003</v>
      </c>
      <c r="P1318">
        <v>266.95999999999998</v>
      </c>
      <c r="Q1318">
        <v>2.91</v>
      </c>
      <c r="R1318">
        <v>1.45</v>
      </c>
      <c r="S1318">
        <v>0.75</v>
      </c>
      <c r="T1318">
        <v>3</v>
      </c>
      <c r="U1318">
        <v>3.31</v>
      </c>
      <c r="V1318">
        <v>2.91</v>
      </c>
      <c r="W1318">
        <v>0.96</v>
      </c>
      <c r="X1318">
        <v>55.56</v>
      </c>
      <c r="Y1318" s="13">
        <f t="shared" si="97"/>
        <v>38.892000000000003</v>
      </c>
      <c r="Z1318" s="13">
        <f t="shared" si="98"/>
        <v>31.113600000000002</v>
      </c>
      <c r="AA1318" s="71">
        <f t="shared" si="99"/>
        <v>1063.04</v>
      </c>
      <c r="AB1318" s="72">
        <f t="shared" si="100"/>
        <v>75.931428571428569</v>
      </c>
    </row>
    <row r="1319" spans="3:28" x14ac:dyDescent="0.35">
      <c r="C1319" t="s">
        <v>132</v>
      </c>
      <c r="D1319">
        <v>29.06</v>
      </c>
      <c r="E1319">
        <v>1.1599999999999999</v>
      </c>
      <c r="F1319">
        <v>11.2</v>
      </c>
      <c r="G1319">
        <v>869.44</v>
      </c>
      <c r="H1319">
        <v>0</v>
      </c>
      <c r="I1319">
        <v>1.33</v>
      </c>
      <c r="J1319">
        <v>0.85</v>
      </c>
      <c r="K1319">
        <v>4</v>
      </c>
      <c r="L1319">
        <v>2.62</v>
      </c>
      <c r="M1319">
        <v>19</v>
      </c>
      <c r="N1319">
        <v>552.08000000000004</v>
      </c>
      <c r="O1319">
        <v>285.05</v>
      </c>
      <c r="P1319">
        <v>267.02999999999997</v>
      </c>
      <c r="Q1319">
        <v>2.91</v>
      </c>
      <c r="R1319">
        <v>1.45</v>
      </c>
      <c r="S1319">
        <v>0.75</v>
      </c>
      <c r="T1319">
        <v>3</v>
      </c>
      <c r="U1319">
        <v>3.31</v>
      </c>
      <c r="V1319">
        <v>2.91</v>
      </c>
      <c r="W1319">
        <v>0.96</v>
      </c>
      <c r="X1319">
        <v>55.42</v>
      </c>
      <c r="Y1319" s="13">
        <f t="shared" si="97"/>
        <v>38.793999999999997</v>
      </c>
      <c r="Z1319" s="13">
        <f t="shared" si="98"/>
        <v>31.0352</v>
      </c>
      <c r="AA1319" s="71">
        <f t="shared" si="99"/>
        <v>1062.97</v>
      </c>
      <c r="AB1319" s="72">
        <f t="shared" si="100"/>
        <v>75.926428571428573</v>
      </c>
    </row>
    <row r="1320" spans="3:28" x14ac:dyDescent="0.35">
      <c r="C1320" t="s">
        <v>132</v>
      </c>
      <c r="D1320">
        <v>29.07</v>
      </c>
      <c r="E1320">
        <v>1.1499999999999999</v>
      </c>
      <c r="F1320">
        <v>11.2</v>
      </c>
      <c r="G1320">
        <v>872.83</v>
      </c>
      <c r="H1320">
        <v>0</v>
      </c>
      <c r="I1320">
        <v>1.33</v>
      </c>
      <c r="J1320">
        <v>0.84</v>
      </c>
      <c r="K1320">
        <v>4</v>
      </c>
      <c r="L1320">
        <v>2.62</v>
      </c>
      <c r="M1320">
        <v>19</v>
      </c>
      <c r="N1320">
        <v>552.25</v>
      </c>
      <c r="O1320">
        <v>285.14</v>
      </c>
      <c r="P1320">
        <v>267.12</v>
      </c>
      <c r="Q1320">
        <v>2.9</v>
      </c>
      <c r="R1320">
        <v>1.44</v>
      </c>
      <c r="S1320">
        <v>0.76</v>
      </c>
      <c r="T1320">
        <v>3</v>
      </c>
      <c r="U1320">
        <v>3.31</v>
      </c>
      <c r="V1320">
        <v>2.9</v>
      </c>
      <c r="W1320">
        <v>0.96</v>
      </c>
      <c r="X1320">
        <v>55.31</v>
      </c>
      <c r="Y1320" s="13">
        <f t="shared" si="97"/>
        <v>38.716999999999999</v>
      </c>
      <c r="Z1320" s="13">
        <f t="shared" si="98"/>
        <v>30.973600000000001</v>
      </c>
      <c r="AA1320" s="71">
        <f t="shared" si="99"/>
        <v>1062.8800000000001</v>
      </c>
      <c r="AB1320" s="72">
        <f t="shared" si="100"/>
        <v>75.92</v>
      </c>
    </row>
    <row r="1321" spans="3:28" x14ac:dyDescent="0.35">
      <c r="C1321" t="s">
        <v>132</v>
      </c>
      <c r="D1321">
        <v>29.07</v>
      </c>
      <c r="E1321">
        <v>1.1499999999999999</v>
      </c>
      <c r="F1321">
        <v>11.11</v>
      </c>
      <c r="G1321">
        <v>872.66</v>
      </c>
      <c r="H1321">
        <v>0</v>
      </c>
      <c r="I1321">
        <v>1.32</v>
      </c>
      <c r="J1321">
        <v>0.84</v>
      </c>
      <c r="K1321">
        <v>4</v>
      </c>
      <c r="L1321">
        <v>2.62</v>
      </c>
      <c r="M1321">
        <v>19</v>
      </c>
      <c r="N1321">
        <v>552.41999999999996</v>
      </c>
      <c r="O1321">
        <v>285.23</v>
      </c>
      <c r="P1321">
        <v>267.2</v>
      </c>
      <c r="Q1321">
        <v>2.89</v>
      </c>
      <c r="R1321">
        <v>1.44</v>
      </c>
      <c r="S1321">
        <v>0.76</v>
      </c>
      <c r="T1321">
        <v>3</v>
      </c>
      <c r="U1321">
        <v>3.31</v>
      </c>
      <c r="V1321">
        <v>2.89</v>
      </c>
      <c r="W1321">
        <v>0.95</v>
      </c>
      <c r="X1321">
        <v>55.14</v>
      </c>
      <c r="Y1321" s="13">
        <f t="shared" si="97"/>
        <v>38.597999999999999</v>
      </c>
      <c r="Z1321" s="13">
        <f t="shared" si="98"/>
        <v>30.878400000000003</v>
      </c>
      <c r="AA1321" s="71">
        <f t="shared" si="99"/>
        <v>1052.8</v>
      </c>
      <c r="AB1321" s="72">
        <f t="shared" si="100"/>
        <v>75.2</v>
      </c>
    </row>
    <row r="1322" spans="3:28" x14ac:dyDescent="0.35">
      <c r="C1322" t="s">
        <v>132</v>
      </c>
      <c r="D1322">
        <v>29.08</v>
      </c>
      <c r="E1322">
        <v>1.1499999999999999</v>
      </c>
      <c r="F1322">
        <v>11.11</v>
      </c>
      <c r="G1322">
        <v>871.01</v>
      </c>
      <c r="H1322">
        <v>0</v>
      </c>
      <c r="I1322">
        <v>1.32</v>
      </c>
      <c r="J1322">
        <v>0.84</v>
      </c>
      <c r="K1322">
        <v>4</v>
      </c>
      <c r="L1322">
        <v>2.62</v>
      </c>
      <c r="M1322">
        <v>19</v>
      </c>
      <c r="N1322">
        <v>552.58000000000004</v>
      </c>
      <c r="O1322">
        <v>285.3</v>
      </c>
      <c r="P1322">
        <v>267.27</v>
      </c>
      <c r="Q1322">
        <v>2.88</v>
      </c>
      <c r="R1322">
        <v>1.45</v>
      </c>
      <c r="S1322">
        <v>0.76</v>
      </c>
      <c r="T1322">
        <v>3</v>
      </c>
      <c r="U1322">
        <v>3.31</v>
      </c>
      <c r="V1322">
        <v>2.88</v>
      </c>
      <c r="W1322">
        <v>0.95</v>
      </c>
      <c r="X1322">
        <v>54.92</v>
      </c>
      <c r="Y1322" s="13">
        <f t="shared" si="97"/>
        <v>38.444000000000003</v>
      </c>
      <c r="Z1322" s="13">
        <f t="shared" si="98"/>
        <v>30.755199999999999</v>
      </c>
      <c r="AA1322" s="71">
        <f t="shared" si="99"/>
        <v>1052.73</v>
      </c>
      <c r="AB1322" s="72">
        <f t="shared" si="100"/>
        <v>75.195000000000007</v>
      </c>
    </row>
    <row r="1323" spans="3:28" x14ac:dyDescent="0.35">
      <c r="C1323" t="s">
        <v>132</v>
      </c>
      <c r="D1323">
        <v>29.09</v>
      </c>
      <c r="E1323">
        <v>1.1399999999999999</v>
      </c>
      <c r="F1323">
        <v>11.2</v>
      </c>
      <c r="G1323">
        <v>867.96</v>
      </c>
      <c r="H1323">
        <v>0</v>
      </c>
      <c r="I1323">
        <v>1.32</v>
      </c>
      <c r="J1323">
        <v>0.85</v>
      </c>
      <c r="K1323">
        <v>4</v>
      </c>
      <c r="L1323">
        <v>2.62</v>
      </c>
      <c r="M1323">
        <v>19</v>
      </c>
      <c r="N1323">
        <v>552.75</v>
      </c>
      <c r="O1323">
        <v>285.39</v>
      </c>
      <c r="P1323">
        <v>267.36</v>
      </c>
      <c r="Q1323">
        <v>2.86</v>
      </c>
      <c r="R1323">
        <v>1.46</v>
      </c>
      <c r="S1323">
        <v>0.76</v>
      </c>
      <c r="T1323">
        <v>3</v>
      </c>
      <c r="U1323">
        <v>3.32</v>
      </c>
      <c r="V1323">
        <v>2.86</v>
      </c>
      <c r="W1323">
        <v>0.95</v>
      </c>
      <c r="X1323">
        <v>54.7</v>
      </c>
      <c r="Y1323" s="13">
        <f t="shared" si="97"/>
        <v>38.290000000000006</v>
      </c>
      <c r="Z1323" s="13">
        <f t="shared" si="98"/>
        <v>30.632000000000001</v>
      </c>
      <c r="AA1323" s="71">
        <f t="shared" si="99"/>
        <v>1052.6399999999999</v>
      </c>
      <c r="AB1323" s="72">
        <f t="shared" si="100"/>
        <v>75.188571428571422</v>
      </c>
    </row>
    <row r="1324" spans="3:28" x14ac:dyDescent="0.35">
      <c r="C1324" t="s">
        <v>132</v>
      </c>
      <c r="D1324">
        <v>29.1</v>
      </c>
      <c r="E1324">
        <v>1.1399999999999999</v>
      </c>
      <c r="F1324">
        <v>11.2</v>
      </c>
      <c r="G1324">
        <v>866.06</v>
      </c>
      <c r="H1324">
        <v>0</v>
      </c>
      <c r="I1324">
        <v>1.32</v>
      </c>
      <c r="J1324">
        <v>0.85</v>
      </c>
      <c r="K1324">
        <v>4</v>
      </c>
      <c r="L1324">
        <v>2.62</v>
      </c>
      <c r="M1324">
        <v>19</v>
      </c>
      <c r="N1324">
        <v>552.9</v>
      </c>
      <c r="O1324">
        <v>285.47000000000003</v>
      </c>
      <c r="P1324">
        <v>267.43</v>
      </c>
      <c r="Q1324">
        <v>2.86</v>
      </c>
      <c r="R1324">
        <v>1.47</v>
      </c>
      <c r="S1324">
        <v>0.76</v>
      </c>
      <c r="T1324">
        <v>3</v>
      </c>
      <c r="U1324">
        <v>3.32</v>
      </c>
      <c r="V1324">
        <v>2.86</v>
      </c>
      <c r="W1324">
        <v>0.94</v>
      </c>
      <c r="X1324">
        <v>54.57</v>
      </c>
      <c r="Y1324" s="13">
        <f t="shared" si="97"/>
        <v>38.198999999999998</v>
      </c>
      <c r="Z1324" s="13">
        <f t="shared" si="98"/>
        <v>30.559200000000001</v>
      </c>
      <c r="AA1324" s="71">
        <f t="shared" si="99"/>
        <v>1052.57</v>
      </c>
      <c r="AB1324" s="72">
        <f t="shared" si="100"/>
        <v>75.183571428571426</v>
      </c>
    </row>
    <row r="1325" spans="3:28" x14ac:dyDescent="0.35">
      <c r="C1325" t="s">
        <v>132</v>
      </c>
      <c r="D1325">
        <v>29.11</v>
      </c>
      <c r="E1325">
        <v>1.1399999999999999</v>
      </c>
      <c r="F1325">
        <v>11.3</v>
      </c>
      <c r="G1325">
        <v>864.38</v>
      </c>
      <c r="H1325">
        <v>0</v>
      </c>
      <c r="I1325">
        <v>1.32</v>
      </c>
      <c r="J1325">
        <v>0.86</v>
      </c>
      <c r="K1325">
        <v>4</v>
      </c>
      <c r="L1325">
        <v>2.62</v>
      </c>
      <c r="M1325">
        <v>19</v>
      </c>
      <c r="N1325">
        <v>553.07000000000005</v>
      </c>
      <c r="O1325">
        <v>285.56</v>
      </c>
      <c r="P1325">
        <v>267.51</v>
      </c>
      <c r="Q1325">
        <v>2.85</v>
      </c>
      <c r="R1325">
        <v>1.48</v>
      </c>
      <c r="S1325">
        <v>0.76</v>
      </c>
      <c r="T1325">
        <v>3</v>
      </c>
      <c r="U1325">
        <v>3.32</v>
      </c>
      <c r="V1325">
        <v>2.85</v>
      </c>
      <c r="W1325">
        <v>0.94</v>
      </c>
      <c r="X1325">
        <v>54.5</v>
      </c>
      <c r="Y1325" s="13">
        <f t="shared" si="97"/>
        <v>38.15</v>
      </c>
      <c r="Z1325" s="13">
        <f t="shared" si="98"/>
        <v>30.52</v>
      </c>
      <c r="AA1325" s="71">
        <f t="shared" si="99"/>
        <v>1052.49</v>
      </c>
      <c r="AB1325" s="72">
        <f t="shared" si="100"/>
        <v>75.17785714285715</v>
      </c>
    </row>
    <row r="1326" spans="3:28" x14ac:dyDescent="0.35">
      <c r="C1326" t="s">
        <v>132</v>
      </c>
      <c r="D1326">
        <v>29.12</v>
      </c>
      <c r="E1326">
        <v>1.1399999999999999</v>
      </c>
      <c r="F1326">
        <v>11.3</v>
      </c>
      <c r="G1326">
        <v>862.24</v>
      </c>
      <c r="H1326">
        <v>0</v>
      </c>
      <c r="I1326">
        <v>1.31</v>
      </c>
      <c r="J1326">
        <v>0.86</v>
      </c>
      <c r="K1326">
        <v>4</v>
      </c>
      <c r="L1326">
        <v>2.63</v>
      </c>
      <c r="M1326">
        <v>19</v>
      </c>
      <c r="N1326">
        <v>553.24</v>
      </c>
      <c r="O1326">
        <v>285.64999999999998</v>
      </c>
      <c r="P1326">
        <v>267.58999999999997</v>
      </c>
      <c r="Q1326">
        <v>2.84</v>
      </c>
      <c r="R1326">
        <v>1.49</v>
      </c>
      <c r="S1326">
        <v>0.76</v>
      </c>
      <c r="T1326">
        <v>3</v>
      </c>
      <c r="U1326">
        <v>3.32</v>
      </c>
      <c r="V1326">
        <v>2.84</v>
      </c>
      <c r="W1326">
        <v>0.94</v>
      </c>
      <c r="X1326">
        <v>54.36</v>
      </c>
      <c r="Y1326" s="13">
        <f t="shared" si="97"/>
        <v>38.052</v>
      </c>
      <c r="Z1326" s="13">
        <f t="shared" si="98"/>
        <v>30.441599999999998</v>
      </c>
      <c r="AA1326" s="71">
        <f t="shared" si="99"/>
        <v>1042.4100000000001</v>
      </c>
      <c r="AB1326" s="72">
        <f t="shared" si="100"/>
        <v>74.457857142857151</v>
      </c>
    </row>
    <row r="1327" spans="3:28" x14ac:dyDescent="0.35">
      <c r="C1327" t="s">
        <v>132</v>
      </c>
      <c r="D1327">
        <v>29.13</v>
      </c>
      <c r="E1327">
        <v>1.1399999999999999</v>
      </c>
      <c r="F1327">
        <v>11.4</v>
      </c>
      <c r="G1327">
        <v>858.17</v>
      </c>
      <c r="H1327">
        <v>0</v>
      </c>
      <c r="I1327">
        <v>1.31</v>
      </c>
      <c r="J1327">
        <v>0.87</v>
      </c>
      <c r="K1327">
        <v>4</v>
      </c>
      <c r="L1327">
        <v>2.63</v>
      </c>
      <c r="M1327">
        <v>19</v>
      </c>
      <c r="N1327">
        <v>553.39</v>
      </c>
      <c r="O1327">
        <v>285.73</v>
      </c>
      <c r="P1327">
        <v>267.67</v>
      </c>
      <c r="Q1327">
        <v>2.83</v>
      </c>
      <c r="R1327">
        <v>1.5</v>
      </c>
      <c r="S1327">
        <v>0.76</v>
      </c>
      <c r="T1327">
        <v>3</v>
      </c>
      <c r="U1327">
        <v>3.32</v>
      </c>
      <c r="V1327">
        <v>2.83</v>
      </c>
      <c r="W1327">
        <v>0.94</v>
      </c>
      <c r="X1327">
        <v>54.19</v>
      </c>
      <c r="Y1327" s="13">
        <f t="shared" si="97"/>
        <v>37.933</v>
      </c>
      <c r="Z1327" s="13">
        <f t="shared" si="98"/>
        <v>30.346399999999999</v>
      </c>
      <c r="AA1327" s="71">
        <f t="shared" si="99"/>
        <v>1042.33</v>
      </c>
      <c r="AB1327" s="72">
        <f t="shared" si="100"/>
        <v>74.452142857142846</v>
      </c>
    </row>
    <row r="1328" spans="3:28" x14ac:dyDescent="0.35">
      <c r="C1328" t="s">
        <v>132</v>
      </c>
      <c r="D1328">
        <v>29.14</v>
      </c>
      <c r="E1328">
        <v>1.1399999999999999</v>
      </c>
      <c r="F1328">
        <v>11.4</v>
      </c>
      <c r="G1328">
        <v>864.23</v>
      </c>
      <c r="H1328">
        <v>0</v>
      </c>
      <c r="I1328">
        <v>1.31</v>
      </c>
      <c r="J1328">
        <v>0.87</v>
      </c>
      <c r="K1328">
        <v>4</v>
      </c>
      <c r="L1328">
        <v>2.63</v>
      </c>
      <c r="M1328">
        <v>19</v>
      </c>
      <c r="N1328">
        <v>553.55999999999995</v>
      </c>
      <c r="O1328">
        <v>285.81</v>
      </c>
      <c r="P1328">
        <v>267.75</v>
      </c>
      <c r="Q1328">
        <v>2.82</v>
      </c>
      <c r="R1328">
        <v>1.51</v>
      </c>
      <c r="S1328">
        <v>0.76</v>
      </c>
      <c r="T1328">
        <v>3</v>
      </c>
      <c r="U1328">
        <v>3.33</v>
      </c>
      <c r="V1328">
        <v>2.82</v>
      </c>
      <c r="W1328">
        <v>0.93</v>
      </c>
      <c r="X1328">
        <v>53.93</v>
      </c>
      <c r="Y1328" s="13">
        <f t="shared" si="97"/>
        <v>37.750999999999998</v>
      </c>
      <c r="Z1328" s="13">
        <f t="shared" si="98"/>
        <v>30.200800000000001</v>
      </c>
      <c r="AA1328" s="71">
        <f t="shared" si="99"/>
        <v>1042.25</v>
      </c>
      <c r="AB1328" s="72">
        <f t="shared" si="100"/>
        <v>74.446428571428569</v>
      </c>
    </row>
    <row r="1329" spans="3:28" x14ac:dyDescent="0.35">
      <c r="C1329" t="s">
        <v>132</v>
      </c>
      <c r="D1329">
        <v>29.14</v>
      </c>
      <c r="E1329">
        <v>1.1299999999999999</v>
      </c>
      <c r="F1329">
        <v>11.4</v>
      </c>
      <c r="G1329">
        <v>865.64</v>
      </c>
      <c r="H1329">
        <v>0</v>
      </c>
      <c r="I1329">
        <v>1.31</v>
      </c>
      <c r="J1329">
        <v>0.87</v>
      </c>
      <c r="K1329">
        <v>4</v>
      </c>
      <c r="L1329">
        <v>2.63</v>
      </c>
      <c r="M1329">
        <v>19</v>
      </c>
      <c r="N1329">
        <v>553.72</v>
      </c>
      <c r="O1329">
        <v>285.89</v>
      </c>
      <c r="P1329">
        <v>267.82</v>
      </c>
      <c r="Q1329">
        <v>2.81</v>
      </c>
      <c r="R1329">
        <v>1.52</v>
      </c>
      <c r="S1329">
        <v>0.77</v>
      </c>
      <c r="T1329">
        <v>3</v>
      </c>
      <c r="U1329">
        <v>3.33</v>
      </c>
      <c r="V1329">
        <v>2.81</v>
      </c>
      <c r="W1329">
        <v>0.93</v>
      </c>
      <c r="X1329">
        <v>53.74</v>
      </c>
      <c r="Y1329" s="13">
        <f t="shared" si="97"/>
        <v>37.618000000000002</v>
      </c>
      <c r="Z1329" s="13">
        <f t="shared" si="98"/>
        <v>30.0944</v>
      </c>
      <c r="AA1329" s="71">
        <f t="shared" si="99"/>
        <v>1042.18</v>
      </c>
      <c r="AB1329" s="72">
        <f t="shared" si="100"/>
        <v>74.441428571428574</v>
      </c>
    </row>
    <row r="1330" spans="3:28" x14ac:dyDescent="0.35">
      <c r="C1330" t="s">
        <v>132</v>
      </c>
      <c r="D1330">
        <v>29.15</v>
      </c>
      <c r="E1330">
        <v>1.1299999999999999</v>
      </c>
      <c r="F1330">
        <v>11.49</v>
      </c>
      <c r="G1330">
        <v>864.19</v>
      </c>
      <c r="H1330">
        <v>0</v>
      </c>
      <c r="I1330">
        <v>1.3</v>
      </c>
      <c r="J1330">
        <v>0.88</v>
      </c>
      <c r="K1330">
        <v>4</v>
      </c>
      <c r="L1330">
        <v>2.63</v>
      </c>
      <c r="M1330">
        <v>19</v>
      </c>
      <c r="N1330">
        <v>553.89</v>
      </c>
      <c r="O1330">
        <v>285.98</v>
      </c>
      <c r="P1330">
        <v>267.91000000000003</v>
      </c>
      <c r="Q1330">
        <v>2.8</v>
      </c>
      <c r="R1330">
        <v>1.52</v>
      </c>
      <c r="S1330">
        <v>0.77</v>
      </c>
      <c r="T1330">
        <v>3</v>
      </c>
      <c r="U1330">
        <v>3.33</v>
      </c>
      <c r="V1330">
        <v>2.8</v>
      </c>
      <c r="W1330">
        <v>0.92</v>
      </c>
      <c r="X1330">
        <v>53.55</v>
      </c>
      <c r="Y1330" s="13">
        <f t="shared" si="97"/>
        <v>37.484999999999999</v>
      </c>
      <c r="Z1330" s="13">
        <f t="shared" si="98"/>
        <v>29.987999999999996</v>
      </c>
      <c r="AA1330" s="71">
        <f t="shared" si="99"/>
        <v>1032.0899999999999</v>
      </c>
      <c r="AB1330" s="72">
        <f t="shared" si="100"/>
        <v>73.72071428571428</v>
      </c>
    </row>
    <row r="1331" spans="3:28" x14ac:dyDescent="0.35">
      <c r="C1331" t="s">
        <v>132</v>
      </c>
      <c r="D1331">
        <v>29.16</v>
      </c>
      <c r="E1331">
        <v>1.1299999999999999</v>
      </c>
      <c r="F1331">
        <v>11.4</v>
      </c>
      <c r="G1331">
        <v>865.97</v>
      </c>
      <c r="H1331">
        <v>0</v>
      </c>
      <c r="I1331">
        <v>1.3</v>
      </c>
      <c r="J1331">
        <v>0.88</v>
      </c>
      <c r="K1331">
        <v>4</v>
      </c>
      <c r="L1331">
        <v>2.63</v>
      </c>
      <c r="M1331">
        <v>19</v>
      </c>
      <c r="N1331">
        <v>554.04</v>
      </c>
      <c r="O1331">
        <v>286.06</v>
      </c>
      <c r="P1331">
        <v>267.98</v>
      </c>
      <c r="Q1331">
        <v>2.8</v>
      </c>
      <c r="R1331">
        <v>1.52</v>
      </c>
      <c r="S1331">
        <v>0.77</v>
      </c>
      <c r="T1331">
        <v>3</v>
      </c>
      <c r="U1331">
        <v>3.33</v>
      </c>
      <c r="V1331">
        <v>2.8</v>
      </c>
      <c r="W1331">
        <v>0.92</v>
      </c>
      <c r="X1331">
        <v>53.54</v>
      </c>
      <c r="Y1331" s="13">
        <f t="shared" si="97"/>
        <v>37.477999999999994</v>
      </c>
      <c r="Z1331" s="13">
        <f t="shared" si="98"/>
        <v>29.982399999999998</v>
      </c>
      <c r="AA1331" s="71">
        <f t="shared" si="99"/>
        <v>1032.02</v>
      </c>
      <c r="AB1331" s="72">
        <f t="shared" si="100"/>
        <v>73.715714285714284</v>
      </c>
    </row>
    <row r="1332" spans="3:28" x14ac:dyDescent="0.35">
      <c r="C1332" t="s">
        <v>132</v>
      </c>
      <c r="D1332">
        <v>29.17</v>
      </c>
      <c r="E1332">
        <v>1.1299999999999999</v>
      </c>
      <c r="F1332">
        <v>11.4</v>
      </c>
      <c r="G1332">
        <v>865.48</v>
      </c>
      <c r="H1332">
        <v>0</v>
      </c>
      <c r="I1332">
        <v>1.3</v>
      </c>
      <c r="J1332">
        <v>0.87</v>
      </c>
      <c r="K1332">
        <v>4</v>
      </c>
      <c r="L1332">
        <v>2.63</v>
      </c>
      <c r="M1332">
        <v>19</v>
      </c>
      <c r="N1332">
        <v>554.21</v>
      </c>
      <c r="O1332">
        <v>286.14999999999998</v>
      </c>
      <c r="P1332">
        <v>268.06</v>
      </c>
      <c r="Q1332">
        <v>2.8</v>
      </c>
      <c r="R1332">
        <v>1.52</v>
      </c>
      <c r="S1332">
        <v>0.77</v>
      </c>
      <c r="T1332">
        <v>3</v>
      </c>
      <c r="U1332">
        <v>3.33</v>
      </c>
      <c r="V1332">
        <v>2.8</v>
      </c>
      <c r="W1332">
        <v>0.92</v>
      </c>
      <c r="X1332">
        <v>53.59</v>
      </c>
      <c r="Y1332" s="13">
        <f t="shared" si="97"/>
        <v>37.512999999999998</v>
      </c>
      <c r="Z1332" s="13">
        <f t="shared" si="98"/>
        <v>30.010400000000001</v>
      </c>
      <c r="AA1332" s="71">
        <f t="shared" si="99"/>
        <v>1031.94</v>
      </c>
      <c r="AB1332" s="72">
        <f t="shared" si="100"/>
        <v>73.710000000000008</v>
      </c>
    </row>
    <row r="1333" spans="3:28" x14ac:dyDescent="0.35">
      <c r="C1333" t="s">
        <v>132</v>
      </c>
      <c r="D1333">
        <v>29.18</v>
      </c>
      <c r="E1333">
        <v>1.1299999999999999</v>
      </c>
      <c r="F1333">
        <v>11.4</v>
      </c>
      <c r="G1333">
        <v>866.95</v>
      </c>
      <c r="H1333">
        <v>0</v>
      </c>
      <c r="I1333">
        <v>1.3</v>
      </c>
      <c r="J1333">
        <v>0.87</v>
      </c>
      <c r="K1333">
        <v>4</v>
      </c>
      <c r="L1333">
        <v>2.63</v>
      </c>
      <c r="M1333">
        <v>19</v>
      </c>
      <c r="N1333">
        <v>554.38</v>
      </c>
      <c r="O1333">
        <v>286.24</v>
      </c>
      <c r="P1333">
        <v>268.14999999999998</v>
      </c>
      <c r="Q1333">
        <v>2.8</v>
      </c>
      <c r="R1333">
        <v>1.52</v>
      </c>
      <c r="S1333">
        <v>0.77</v>
      </c>
      <c r="T1333">
        <v>3</v>
      </c>
      <c r="U1333">
        <v>3.33</v>
      </c>
      <c r="V1333">
        <v>2.8</v>
      </c>
      <c r="W1333">
        <v>0.92</v>
      </c>
      <c r="X1333">
        <v>53.59</v>
      </c>
      <c r="Y1333" s="13">
        <f t="shared" si="97"/>
        <v>37.512999999999998</v>
      </c>
      <c r="Z1333" s="13">
        <f t="shared" si="98"/>
        <v>30.010400000000001</v>
      </c>
      <c r="AA1333" s="71">
        <f t="shared" si="99"/>
        <v>1031.8499999999999</v>
      </c>
      <c r="AB1333" s="72">
        <f t="shared" si="100"/>
        <v>73.703571428571422</v>
      </c>
    </row>
    <row r="1334" spans="3:28" x14ac:dyDescent="0.35">
      <c r="C1334" t="s">
        <v>132</v>
      </c>
      <c r="D1334">
        <v>29.19</v>
      </c>
      <c r="E1334">
        <v>1.1299999999999999</v>
      </c>
      <c r="F1334">
        <v>11.4</v>
      </c>
      <c r="G1334">
        <v>869.52</v>
      </c>
      <c r="H1334">
        <v>0</v>
      </c>
      <c r="I1334">
        <v>1.3</v>
      </c>
      <c r="J1334">
        <v>0.87</v>
      </c>
      <c r="K1334">
        <v>4</v>
      </c>
      <c r="L1334">
        <v>2.63</v>
      </c>
      <c r="M1334">
        <v>19</v>
      </c>
      <c r="N1334">
        <v>554.53</v>
      </c>
      <c r="O1334">
        <v>286.31</v>
      </c>
      <c r="P1334">
        <v>268.22000000000003</v>
      </c>
      <c r="Q1334">
        <v>2.8</v>
      </c>
      <c r="R1334">
        <v>1.52</v>
      </c>
      <c r="S1334">
        <v>0.78</v>
      </c>
      <c r="T1334">
        <v>3</v>
      </c>
      <c r="U1334">
        <v>3.33</v>
      </c>
      <c r="V1334">
        <v>2.8</v>
      </c>
      <c r="W1334">
        <v>0.92</v>
      </c>
      <c r="X1334">
        <v>53.57</v>
      </c>
      <c r="Y1334" s="13">
        <f t="shared" si="97"/>
        <v>37.499000000000002</v>
      </c>
      <c r="Z1334" s="13">
        <f t="shared" si="98"/>
        <v>29.999200000000002</v>
      </c>
      <c r="AA1334" s="71">
        <f t="shared" si="99"/>
        <v>1031.78</v>
      </c>
      <c r="AB1334" s="72">
        <f t="shared" si="100"/>
        <v>73.698571428571427</v>
      </c>
    </row>
    <row r="1335" spans="3:28" x14ac:dyDescent="0.35">
      <c r="C1335" t="s">
        <v>132</v>
      </c>
      <c r="D1335">
        <v>29.2</v>
      </c>
      <c r="E1335">
        <v>1.1299999999999999</v>
      </c>
      <c r="F1335">
        <v>11.4</v>
      </c>
      <c r="G1335">
        <v>872.97</v>
      </c>
      <c r="H1335">
        <v>0</v>
      </c>
      <c r="I1335">
        <v>1.3</v>
      </c>
      <c r="J1335">
        <v>0.88</v>
      </c>
      <c r="K1335">
        <v>4</v>
      </c>
      <c r="L1335">
        <v>2.63</v>
      </c>
      <c r="M1335">
        <v>19</v>
      </c>
      <c r="N1335">
        <v>554.70000000000005</v>
      </c>
      <c r="O1335">
        <v>286.39999999999998</v>
      </c>
      <c r="P1335">
        <v>268.3</v>
      </c>
      <c r="Q1335">
        <v>2.79</v>
      </c>
      <c r="R1335">
        <v>1.53</v>
      </c>
      <c r="S1335">
        <v>0.78</v>
      </c>
      <c r="T1335">
        <v>3</v>
      </c>
      <c r="U1335">
        <v>3.33</v>
      </c>
      <c r="V1335">
        <v>2.79</v>
      </c>
      <c r="W1335">
        <v>0.92</v>
      </c>
      <c r="X1335">
        <v>53.52</v>
      </c>
      <c r="Y1335" s="13">
        <f t="shared" si="97"/>
        <v>37.464000000000006</v>
      </c>
      <c r="Z1335" s="13">
        <f t="shared" si="98"/>
        <v>29.971200000000003</v>
      </c>
      <c r="AA1335" s="71">
        <f t="shared" si="99"/>
        <v>1031.7</v>
      </c>
      <c r="AB1335" s="72">
        <f t="shared" si="100"/>
        <v>73.69285714285715</v>
      </c>
    </row>
    <row r="1336" spans="3:28" x14ac:dyDescent="0.35">
      <c r="C1336" t="s">
        <v>132</v>
      </c>
      <c r="D1336">
        <v>29.2</v>
      </c>
      <c r="E1336">
        <v>1.1299999999999999</v>
      </c>
      <c r="F1336">
        <v>11.49</v>
      </c>
      <c r="G1336">
        <v>878.22</v>
      </c>
      <c r="H1336">
        <v>0</v>
      </c>
      <c r="I1336">
        <v>1.3</v>
      </c>
      <c r="J1336">
        <v>0.88</v>
      </c>
      <c r="K1336">
        <v>4</v>
      </c>
      <c r="L1336">
        <v>2.63</v>
      </c>
      <c r="M1336">
        <v>19</v>
      </c>
      <c r="N1336">
        <v>554.86</v>
      </c>
      <c r="O1336">
        <v>286.48</v>
      </c>
      <c r="P1336">
        <v>268.38</v>
      </c>
      <c r="Q1336">
        <v>2.79</v>
      </c>
      <c r="R1336">
        <v>1.53</v>
      </c>
      <c r="S1336">
        <v>0.79</v>
      </c>
      <c r="T1336">
        <v>3</v>
      </c>
      <c r="U1336">
        <v>3.33</v>
      </c>
      <c r="V1336">
        <v>2.79</v>
      </c>
      <c r="W1336">
        <v>0.92</v>
      </c>
      <c r="X1336">
        <v>53.55</v>
      </c>
      <c r="Y1336" s="13">
        <f t="shared" si="97"/>
        <v>37.484999999999999</v>
      </c>
      <c r="Z1336" s="13">
        <f t="shared" si="98"/>
        <v>29.987999999999996</v>
      </c>
      <c r="AA1336" s="71">
        <f t="shared" si="99"/>
        <v>1031.6199999999999</v>
      </c>
      <c r="AB1336" s="72">
        <f t="shared" si="100"/>
        <v>73.687142857142845</v>
      </c>
    </row>
    <row r="1337" spans="3:28" x14ac:dyDescent="0.35">
      <c r="C1337" t="s">
        <v>132</v>
      </c>
      <c r="D1337">
        <v>29.21</v>
      </c>
      <c r="E1337">
        <v>1.1299999999999999</v>
      </c>
      <c r="F1337">
        <v>11.49</v>
      </c>
      <c r="G1337">
        <v>875.76</v>
      </c>
      <c r="H1337">
        <v>0</v>
      </c>
      <c r="I1337">
        <v>1.31</v>
      </c>
      <c r="J1337">
        <v>0.88</v>
      </c>
      <c r="K1337">
        <v>4</v>
      </c>
      <c r="L1337">
        <v>2.63</v>
      </c>
      <c r="M1337">
        <v>19</v>
      </c>
      <c r="N1337">
        <v>555.03</v>
      </c>
      <c r="O1337">
        <v>286.57</v>
      </c>
      <c r="P1337">
        <v>268.45999999999998</v>
      </c>
      <c r="Q1337">
        <v>2.79</v>
      </c>
      <c r="R1337">
        <v>1.53</v>
      </c>
      <c r="S1337">
        <v>0.79</v>
      </c>
      <c r="T1337">
        <v>3</v>
      </c>
      <c r="U1337">
        <v>3.33</v>
      </c>
      <c r="V1337">
        <v>2.79</v>
      </c>
      <c r="W1337">
        <v>0.92</v>
      </c>
      <c r="X1337">
        <v>53.58</v>
      </c>
      <c r="Y1337" s="13">
        <f t="shared" si="97"/>
        <v>37.506</v>
      </c>
      <c r="Z1337" s="13">
        <f t="shared" si="98"/>
        <v>30.004799999999999</v>
      </c>
      <c r="AA1337" s="71">
        <f t="shared" si="99"/>
        <v>1041.54</v>
      </c>
      <c r="AB1337" s="72">
        <f t="shared" si="100"/>
        <v>74.395714285714277</v>
      </c>
    </row>
    <row r="1338" spans="3:28" x14ac:dyDescent="0.35">
      <c r="C1338" t="s">
        <v>132</v>
      </c>
      <c r="D1338">
        <v>29.22</v>
      </c>
      <c r="E1338">
        <v>1.1299999999999999</v>
      </c>
      <c r="F1338">
        <v>11.49</v>
      </c>
      <c r="G1338">
        <v>874.57</v>
      </c>
      <c r="H1338">
        <v>0</v>
      </c>
      <c r="I1338">
        <v>1.31</v>
      </c>
      <c r="J1338">
        <v>0.88</v>
      </c>
      <c r="K1338">
        <v>4</v>
      </c>
      <c r="L1338">
        <v>2.63</v>
      </c>
      <c r="M1338">
        <v>19</v>
      </c>
      <c r="N1338">
        <v>555.17999999999995</v>
      </c>
      <c r="O1338">
        <v>286.64999999999998</v>
      </c>
      <c r="P1338">
        <v>268.52999999999997</v>
      </c>
      <c r="Q1338">
        <v>2.79</v>
      </c>
      <c r="R1338">
        <v>1.53</v>
      </c>
      <c r="S1338">
        <v>0.78</v>
      </c>
      <c r="T1338">
        <v>3</v>
      </c>
      <c r="U1338">
        <v>3.33</v>
      </c>
      <c r="V1338">
        <v>2.79</v>
      </c>
      <c r="W1338">
        <v>0.92</v>
      </c>
      <c r="X1338">
        <v>53.59</v>
      </c>
      <c r="Y1338" s="13">
        <f t="shared" si="97"/>
        <v>37.512999999999998</v>
      </c>
      <c r="Z1338" s="13">
        <f t="shared" si="98"/>
        <v>30.010400000000001</v>
      </c>
      <c r="AA1338" s="71">
        <f t="shared" si="99"/>
        <v>1041.47</v>
      </c>
      <c r="AB1338" s="72">
        <f t="shared" si="100"/>
        <v>74.390714285714282</v>
      </c>
    </row>
    <row r="1339" spans="3:28" x14ac:dyDescent="0.35">
      <c r="C1339" t="s">
        <v>132</v>
      </c>
      <c r="D1339">
        <v>29.23</v>
      </c>
      <c r="E1339">
        <v>1.1299999999999999</v>
      </c>
      <c r="F1339">
        <v>11.49</v>
      </c>
      <c r="G1339">
        <v>871.12</v>
      </c>
      <c r="H1339">
        <v>0</v>
      </c>
      <c r="I1339">
        <v>1.31</v>
      </c>
      <c r="J1339">
        <v>0.88</v>
      </c>
      <c r="K1339">
        <v>4</v>
      </c>
      <c r="L1339">
        <v>2.63</v>
      </c>
      <c r="M1339">
        <v>19</v>
      </c>
      <c r="N1339">
        <v>555.35</v>
      </c>
      <c r="O1339">
        <v>286.74</v>
      </c>
      <c r="P1339">
        <v>268.61</v>
      </c>
      <c r="Q1339">
        <v>2.79</v>
      </c>
      <c r="R1339">
        <v>1.53</v>
      </c>
      <c r="S1339">
        <v>0.78</v>
      </c>
      <c r="T1339">
        <v>3</v>
      </c>
      <c r="U1339">
        <v>3.33</v>
      </c>
      <c r="V1339">
        <v>2.79</v>
      </c>
      <c r="W1339">
        <v>0.92</v>
      </c>
      <c r="X1339">
        <v>53.62</v>
      </c>
      <c r="Y1339" s="13">
        <f t="shared" si="97"/>
        <v>37.533999999999999</v>
      </c>
      <c r="Z1339" s="13">
        <f t="shared" si="98"/>
        <v>30.027199999999997</v>
      </c>
      <c r="AA1339" s="71">
        <f t="shared" si="99"/>
        <v>1041.3899999999999</v>
      </c>
      <c r="AB1339" s="72">
        <f t="shared" si="100"/>
        <v>74.384999999999991</v>
      </c>
    </row>
    <row r="1340" spans="3:28" x14ac:dyDescent="0.35">
      <c r="C1340" t="s">
        <v>132</v>
      </c>
      <c r="D1340">
        <v>29.24</v>
      </c>
      <c r="E1340">
        <v>1.1299999999999999</v>
      </c>
      <c r="F1340">
        <v>11.49</v>
      </c>
      <c r="G1340">
        <v>870.8</v>
      </c>
      <c r="H1340">
        <v>0</v>
      </c>
      <c r="I1340">
        <v>1.31</v>
      </c>
      <c r="J1340">
        <v>0.88</v>
      </c>
      <c r="K1340">
        <v>4</v>
      </c>
      <c r="L1340">
        <v>2.63</v>
      </c>
      <c r="M1340">
        <v>19</v>
      </c>
      <c r="N1340">
        <v>555.52</v>
      </c>
      <c r="O1340">
        <v>286.82</v>
      </c>
      <c r="P1340">
        <v>268.7</v>
      </c>
      <c r="Q1340">
        <v>2.8</v>
      </c>
      <c r="R1340">
        <v>1.53</v>
      </c>
      <c r="S1340">
        <v>0.78</v>
      </c>
      <c r="T1340">
        <v>3</v>
      </c>
      <c r="U1340">
        <v>3.33</v>
      </c>
      <c r="V1340">
        <v>2.8</v>
      </c>
      <c r="W1340">
        <v>0.92</v>
      </c>
      <c r="X1340">
        <v>53.66</v>
      </c>
      <c r="Y1340" s="13">
        <f t="shared" si="97"/>
        <v>37.561999999999998</v>
      </c>
      <c r="Z1340" s="13">
        <f t="shared" si="98"/>
        <v>30.049600000000002</v>
      </c>
      <c r="AA1340" s="71">
        <f t="shared" si="99"/>
        <v>1041.3</v>
      </c>
      <c r="AB1340" s="72">
        <f t="shared" si="100"/>
        <v>74.378571428571419</v>
      </c>
    </row>
    <row r="1341" spans="3:28" x14ac:dyDescent="0.35">
      <c r="C1341" t="s">
        <v>132</v>
      </c>
      <c r="D1341">
        <v>29.25</v>
      </c>
      <c r="E1341">
        <v>1.1299999999999999</v>
      </c>
      <c r="F1341">
        <v>11.4</v>
      </c>
      <c r="G1341">
        <v>867.15</v>
      </c>
      <c r="H1341">
        <v>0</v>
      </c>
      <c r="I1341">
        <v>1.31</v>
      </c>
      <c r="J1341">
        <v>0.87</v>
      </c>
      <c r="K1341">
        <v>4</v>
      </c>
      <c r="L1341">
        <v>2.63</v>
      </c>
      <c r="M1341">
        <v>19</v>
      </c>
      <c r="N1341">
        <v>555.66999999999996</v>
      </c>
      <c r="O1341">
        <v>286.89999999999998</v>
      </c>
      <c r="P1341">
        <v>268.77</v>
      </c>
      <c r="Q1341">
        <v>2.8</v>
      </c>
      <c r="R1341">
        <v>1.52</v>
      </c>
      <c r="S1341">
        <v>0.77</v>
      </c>
      <c r="T1341">
        <v>3</v>
      </c>
      <c r="U1341">
        <v>3.33</v>
      </c>
      <c r="V1341">
        <v>2.8</v>
      </c>
      <c r="W1341">
        <v>0.92</v>
      </c>
      <c r="X1341">
        <v>53.8</v>
      </c>
      <c r="Y1341" s="13">
        <f t="shared" si="97"/>
        <v>37.659999999999997</v>
      </c>
      <c r="Z1341" s="13">
        <f t="shared" si="98"/>
        <v>30.127999999999997</v>
      </c>
      <c r="AA1341" s="71">
        <f t="shared" si="99"/>
        <v>1041.23</v>
      </c>
      <c r="AB1341" s="72">
        <f t="shared" si="100"/>
        <v>74.373571428571424</v>
      </c>
    </row>
    <row r="1342" spans="3:28" x14ac:dyDescent="0.35">
      <c r="C1342" t="s">
        <v>132</v>
      </c>
      <c r="D1342">
        <v>29.25</v>
      </c>
      <c r="E1342">
        <v>1.1399999999999999</v>
      </c>
      <c r="F1342">
        <v>11.4</v>
      </c>
      <c r="G1342">
        <v>867.68</v>
      </c>
      <c r="H1342">
        <v>0</v>
      </c>
      <c r="I1342">
        <v>1.31</v>
      </c>
      <c r="J1342">
        <v>0.87</v>
      </c>
      <c r="K1342">
        <v>4</v>
      </c>
      <c r="L1342">
        <v>2.63</v>
      </c>
      <c r="M1342">
        <v>19</v>
      </c>
      <c r="N1342">
        <v>555.84</v>
      </c>
      <c r="O1342">
        <v>286.99</v>
      </c>
      <c r="P1342">
        <v>268.85000000000002</v>
      </c>
      <c r="Q1342">
        <v>2.81</v>
      </c>
      <c r="R1342">
        <v>1.51</v>
      </c>
      <c r="S1342">
        <v>0.77</v>
      </c>
      <c r="T1342">
        <v>3</v>
      </c>
      <c r="U1342">
        <v>3.33</v>
      </c>
      <c r="V1342">
        <v>2.81</v>
      </c>
      <c r="W1342">
        <v>0.93</v>
      </c>
      <c r="X1342">
        <v>53.92</v>
      </c>
      <c r="Y1342" s="13">
        <f t="shared" si="97"/>
        <v>37.744</v>
      </c>
      <c r="Z1342" s="13">
        <f t="shared" si="98"/>
        <v>30.1952</v>
      </c>
      <c r="AA1342" s="71">
        <f t="shared" si="99"/>
        <v>1041.1500000000001</v>
      </c>
      <c r="AB1342" s="72">
        <f t="shared" si="100"/>
        <v>74.367857142857147</v>
      </c>
    </row>
    <row r="1343" spans="3:28" x14ac:dyDescent="0.35">
      <c r="C1343" t="s">
        <v>132</v>
      </c>
      <c r="D1343">
        <v>29.26</v>
      </c>
      <c r="E1343">
        <v>1.1399999999999999</v>
      </c>
      <c r="F1343">
        <v>11.4</v>
      </c>
      <c r="G1343">
        <v>867.68</v>
      </c>
      <c r="H1343">
        <v>0</v>
      </c>
      <c r="I1343">
        <v>1.31</v>
      </c>
      <c r="J1343">
        <v>0.87</v>
      </c>
      <c r="K1343">
        <v>4</v>
      </c>
      <c r="L1343">
        <v>2.63</v>
      </c>
      <c r="M1343">
        <v>19</v>
      </c>
      <c r="N1343">
        <v>556</v>
      </c>
      <c r="O1343">
        <v>287.07</v>
      </c>
      <c r="P1343">
        <v>268.93</v>
      </c>
      <c r="Q1343">
        <v>2.81</v>
      </c>
      <c r="R1343">
        <v>1.51</v>
      </c>
      <c r="S1343">
        <v>0.77</v>
      </c>
      <c r="T1343">
        <v>3</v>
      </c>
      <c r="U1343">
        <v>3.33</v>
      </c>
      <c r="V1343">
        <v>2.81</v>
      </c>
      <c r="W1343">
        <v>0.93</v>
      </c>
      <c r="X1343">
        <v>53.98</v>
      </c>
      <c r="Y1343" s="13">
        <f t="shared" si="97"/>
        <v>37.785999999999994</v>
      </c>
      <c r="Z1343" s="13">
        <f t="shared" si="98"/>
        <v>30.228799999999996</v>
      </c>
      <c r="AA1343" s="71">
        <f t="shared" si="99"/>
        <v>1041.07</v>
      </c>
      <c r="AB1343" s="72">
        <f t="shared" si="100"/>
        <v>74.362142857142857</v>
      </c>
    </row>
    <row r="1344" spans="3:28" x14ac:dyDescent="0.35">
      <c r="C1344" t="s">
        <v>132</v>
      </c>
      <c r="D1344">
        <v>29.27</v>
      </c>
      <c r="E1344">
        <v>1.1399999999999999</v>
      </c>
      <c r="F1344">
        <v>11.4</v>
      </c>
      <c r="G1344">
        <v>868.63</v>
      </c>
      <c r="H1344">
        <v>0</v>
      </c>
      <c r="I1344">
        <v>1.31</v>
      </c>
      <c r="J1344">
        <v>0.87</v>
      </c>
      <c r="K1344">
        <v>4</v>
      </c>
      <c r="L1344">
        <v>2.63</v>
      </c>
      <c r="M1344">
        <v>19</v>
      </c>
      <c r="N1344">
        <v>556.16999999999996</v>
      </c>
      <c r="O1344">
        <v>287.16000000000003</v>
      </c>
      <c r="P1344">
        <v>269.01</v>
      </c>
      <c r="Q1344">
        <v>2.81</v>
      </c>
      <c r="R1344">
        <v>1.51</v>
      </c>
      <c r="S1344">
        <v>0.77</v>
      </c>
      <c r="T1344">
        <v>3</v>
      </c>
      <c r="U1344">
        <v>3.33</v>
      </c>
      <c r="V1344">
        <v>2.81</v>
      </c>
      <c r="W1344">
        <v>0.93</v>
      </c>
      <c r="X1344">
        <v>54.02</v>
      </c>
      <c r="Y1344" s="13">
        <f t="shared" si="97"/>
        <v>37.814000000000007</v>
      </c>
      <c r="Z1344" s="13">
        <f t="shared" si="98"/>
        <v>30.251200000000004</v>
      </c>
      <c r="AA1344" s="71">
        <f t="shared" si="99"/>
        <v>1040.99</v>
      </c>
      <c r="AB1344" s="72">
        <f t="shared" si="100"/>
        <v>74.356428571428566</v>
      </c>
    </row>
    <row r="1345" spans="3:28" x14ac:dyDescent="0.35">
      <c r="C1345" t="s">
        <v>132</v>
      </c>
      <c r="D1345">
        <v>29.28</v>
      </c>
      <c r="E1345">
        <v>1.1399999999999999</v>
      </c>
      <c r="F1345">
        <v>11.4</v>
      </c>
      <c r="G1345">
        <v>871.32</v>
      </c>
      <c r="H1345">
        <v>0</v>
      </c>
      <c r="I1345">
        <v>1.31</v>
      </c>
      <c r="J1345">
        <v>0.87</v>
      </c>
      <c r="K1345">
        <v>4</v>
      </c>
      <c r="L1345">
        <v>2.63</v>
      </c>
      <c r="M1345">
        <v>19</v>
      </c>
      <c r="N1345">
        <v>556.32000000000005</v>
      </c>
      <c r="O1345">
        <v>287.24</v>
      </c>
      <c r="P1345">
        <v>269.08</v>
      </c>
      <c r="Q1345">
        <v>2.81</v>
      </c>
      <c r="R1345">
        <v>1.5</v>
      </c>
      <c r="S1345">
        <v>0.77</v>
      </c>
      <c r="T1345">
        <v>3</v>
      </c>
      <c r="U1345">
        <v>3.33</v>
      </c>
      <c r="V1345">
        <v>2.81</v>
      </c>
      <c r="W1345">
        <v>0.93</v>
      </c>
      <c r="X1345">
        <v>54.03</v>
      </c>
      <c r="Y1345" s="13">
        <f t="shared" si="97"/>
        <v>37.821000000000005</v>
      </c>
      <c r="Z1345" s="13">
        <f t="shared" si="98"/>
        <v>30.256800000000002</v>
      </c>
      <c r="AA1345" s="71">
        <f t="shared" si="99"/>
        <v>1040.92</v>
      </c>
      <c r="AB1345" s="72">
        <f t="shared" si="100"/>
        <v>74.351428571428571</v>
      </c>
    </row>
    <row r="1346" spans="3:28" x14ac:dyDescent="0.35">
      <c r="C1346" t="s">
        <v>132</v>
      </c>
      <c r="D1346">
        <v>29.29</v>
      </c>
      <c r="E1346">
        <v>1.1399999999999999</v>
      </c>
      <c r="F1346">
        <v>11.3</v>
      </c>
      <c r="G1346">
        <v>871.35</v>
      </c>
      <c r="H1346">
        <v>0</v>
      </c>
      <c r="I1346">
        <v>1.31</v>
      </c>
      <c r="J1346">
        <v>0.86</v>
      </c>
      <c r="K1346">
        <v>4</v>
      </c>
      <c r="L1346">
        <v>2.63</v>
      </c>
      <c r="M1346">
        <v>19</v>
      </c>
      <c r="N1346">
        <v>556.49</v>
      </c>
      <c r="O1346">
        <v>287.33</v>
      </c>
      <c r="P1346">
        <v>269.17</v>
      </c>
      <c r="Q1346">
        <v>2.81</v>
      </c>
      <c r="R1346">
        <v>1.5</v>
      </c>
      <c r="S1346">
        <v>0.77</v>
      </c>
      <c r="T1346">
        <v>3</v>
      </c>
      <c r="U1346">
        <v>3.33</v>
      </c>
      <c r="V1346">
        <v>2.81</v>
      </c>
      <c r="W1346">
        <v>0.93</v>
      </c>
      <c r="X1346">
        <v>54.03</v>
      </c>
      <c r="Y1346" s="13">
        <f t="shared" si="97"/>
        <v>37.821000000000005</v>
      </c>
      <c r="Z1346" s="13">
        <f t="shared" si="98"/>
        <v>30.256800000000002</v>
      </c>
      <c r="AA1346" s="71">
        <f t="shared" si="99"/>
        <v>1040.83</v>
      </c>
      <c r="AB1346" s="72">
        <f t="shared" si="100"/>
        <v>74.344999999999999</v>
      </c>
    </row>
    <row r="1347" spans="3:28" x14ac:dyDescent="0.35">
      <c r="C1347" t="s">
        <v>132</v>
      </c>
      <c r="D1347">
        <v>29.3</v>
      </c>
      <c r="E1347">
        <v>1.1399999999999999</v>
      </c>
      <c r="F1347">
        <v>11.3</v>
      </c>
      <c r="G1347">
        <v>870.42</v>
      </c>
      <c r="H1347">
        <v>0</v>
      </c>
      <c r="I1347">
        <v>1.31</v>
      </c>
      <c r="J1347">
        <v>0.86</v>
      </c>
      <c r="K1347">
        <v>4</v>
      </c>
      <c r="L1347">
        <v>2.63</v>
      </c>
      <c r="M1347">
        <v>19</v>
      </c>
      <c r="N1347">
        <v>556.66</v>
      </c>
      <c r="O1347">
        <v>287.41000000000003</v>
      </c>
      <c r="P1347">
        <v>269.25</v>
      </c>
      <c r="Q1347">
        <v>2.81</v>
      </c>
      <c r="R1347">
        <v>1.49</v>
      </c>
      <c r="S1347">
        <v>0.77</v>
      </c>
      <c r="T1347">
        <v>3</v>
      </c>
      <c r="U1347">
        <v>3.33</v>
      </c>
      <c r="V1347">
        <v>2.81</v>
      </c>
      <c r="W1347">
        <v>0.93</v>
      </c>
      <c r="X1347">
        <v>54.04</v>
      </c>
      <c r="Y1347" s="13">
        <f t="shared" si="97"/>
        <v>37.827999999999996</v>
      </c>
      <c r="Z1347" s="13">
        <f t="shared" si="98"/>
        <v>30.2624</v>
      </c>
      <c r="AA1347" s="71">
        <f t="shared" si="99"/>
        <v>1040.75</v>
      </c>
      <c r="AB1347" s="72">
        <f t="shared" si="100"/>
        <v>74.339285714285708</v>
      </c>
    </row>
    <row r="1348" spans="3:28" x14ac:dyDescent="0.35">
      <c r="C1348" t="s">
        <v>132</v>
      </c>
      <c r="D1348">
        <v>29.31</v>
      </c>
      <c r="E1348">
        <v>1.1399999999999999</v>
      </c>
      <c r="F1348">
        <v>11.3</v>
      </c>
      <c r="G1348">
        <v>870.95</v>
      </c>
      <c r="H1348">
        <v>0</v>
      </c>
      <c r="I1348">
        <v>1.31</v>
      </c>
      <c r="J1348">
        <v>0.86</v>
      </c>
      <c r="K1348">
        <v>4</v>
      </c>
      <c r="L1348">
        <v>2.62</v>
      </c>
      <c r="M1348">
        <v>19</v>
      </c>
      <c r="N1348">
        <v>556.80999999999995</v>
      </c>
      <c r="O1348">
        <v>287.49</v>
      </c>
      <c r="P1348">
        <v>269.32</v>
      </c>
      <c r="Q1348">
        <v>2.81</v>
      </c>
      <c r="R1348">
        <v>1.49</v>
      </c>
      <c r="S1348">
        <v>0.77</v>
      </c>
      <c r="T1348">
        <v>3</v>
      </c>
      <c r="U1348">
        <v>3.33</v>
      </c>
      <c r="V1348">
        <v>2.81</v>
      </c>
      <c r="W1348">
        <v>0.93</v>
      </c>
      <c r="X1348">
        <v>54</v>
      </c>
      <c r="Y1348" s="13">
        <f t="shared" si="97"/>
        <v>37.799999999999997</v>
      </c>
      <c r="Z1348" s="13">
        <f t="shared" si="98"/>
        <v>30.24</v>
      </c>
      <c r="AA1348" s="71">
        <f t="shared" si="99"/>
        <v>1040.68</v>
      </c>
      <c r="AB1348" s="72">
        <f t="shared" si="100"/>
        <v>74.334285714285713</v>
      </c>
    </row>
    <row r="1349" spans="3:28" x14ac:dyDescent="0.35">
      <c r="C1349" t="s">
        <v>132</v>
      </c>
      <c r="D1349">
        <v>29.32</v>
      </c>
      <c r="E1349">
        <v>1.1399999999999999</v>
      </c>
      <c r="F1349">
        <v>11.2</v>
      </c>
      <c r="G1349">
        <v>871.41</v>
      </c>
      <c r="H1349">
        <v>0</v>
      </c>
      <c r="I1349">
        <v>1.31</v>
      </c>
      <c r="J1349">
        <v>0.86</v>
      </c>
      <c r="K1349">
        <v>4</v>
      </c>
      <c r="L1349">
        <v>2.62</v>
      </c>
      <c r="M1349">
        <v>19</v>
      </c>
      <c r="N1349">
        <v>556.98</v>
      </c>
      <c r="O1349">
        <v>287.58</v>
      </c>
      <c r="P1349">
        <v>269.39999999999998</v>
      </c>
      <c r="Q1349">
        <v>2.81</v>
      </c>
      <c r="R1349">
        <v>1.49</v>
      </c>
      <c r="S1349">
        <v>0.77</v>
      </c>
      <c r="T1349">
        <v>3</v>
      </c>
      <c r="U1349">
        <v>3.33</v>
      </c>
      <c r="V1349">
        <v>2.81</v>
      </c>
      <c r="W1349">
        <v>0.93</v>
      </c>
      <c r="X1349">
        <v>54.05</v>
      </c>
      <c r="Y1349" s="13">
        <f t="shared" si="97"/>
        <v>37.834999999999994</v>
      </c>
      <c r="Z1349" s="13">
        <f t="shared" si="98"/>
        <v>30.267999999999997</v>
      </c>
      <c r="AA1349" s="71">
        <f t="shared" si="99"/>
        <v>1040.5999999999999</v>
      </c>
      <c r="AB1349" s="72">
        <f t="shared" si="100"/>
        <v>74.328571428571422</v>
      </c>
    </row>
    <row r="1350" spans="3:28" x14ac:dyDescent="0.35">
      <c r="C1350" t="s">
        <v>132</v>
      </c>
      <c r="D1350">
        <v>29.32</v>
      </c>
      <c r="E1350">
        <v>1.1399999999999999</v>
      </c>
      <c r="F1350">
        <v>11.3</v>
      </c>
      <c r="G1350">
        <v>871.43</v>
      </c>
      <c r="H1350">
        <v>0</v>
      </c>
      <c r="I1350">
        <v>1.31</v>
      </c>
      <c r="J1350">
        <v>0.86</v>
      </c>
      <c r="K1350">
        <v>4</v>
      </c>
      <c r="L1350">
        <v>2.62</v>
      </c>
      <c r="M1350">
        <v>19</v>
      </c>
      <c r="N1350">
        <v>557.14</v>
      </c>
      <c r="O1350">
        <v>287.66000000000003</v>
      </c>
      <c r="P1350">
        <v>269.48</v>
      </c>
      <c r="Q1350">
        <v>2.81</v>
      </c>
      <c r="R1350">
        <v>1.49</v>
      </c>
      <c r="S1350">
        <v>0.77</v>
      </c>
      <c r="T1350">
        <v>3</v>
      </c>
      <c r="U1350">
        <v>3.33</v>
      </c>
      <c r="V1350">
        <v>2.81</v>
      </c>
      <c r="W1350">
        <v>0.93</v>
      </c>
      <c r="X1350">
        <v>54.08</v>
      </c>
      <c r="Y1350" s="13">
        <f t="shared" si="97"/>
        <v>37.856000000000002</v>
      </c>
      <c r="Z1350" s="13">
        <f t="shared" si="98"/>
        <v>30.284800000000001</v>
      </c>
      <c r="AA1350" s="71">
        <f t="shared" si="99"/>
        <v>1040.52</v>
      </c>
      <c r="AB1350" s="72">
        <f t="shared" si="100"/>
        <v>74.322857142857146</v>
      </c>
    </row>
    <row r="1351" spans="3:28" x14ac:dyDescent="0.35">
      <c r="C1351" t="s">
        <v>132</v>
      </c>
      <c r="D1351">
        <v>29.33</v>
      </c>
      <c r="E1351">
        <v>1.1399999999999999</v>
      </c>
      <c r="F1351">
        <v>11.3</v>
      </c>
      <c r="G1351">
        <v>873.82</v>
      </c>
      <c r="H1351">
        <v>0</v>
      </c>
      <c r="I1351">
        <v>1.32</v>
      </c>
      <c r="J1351">
        <v>0.86</v>
      </c>
      <c r="K1351">
        <v>4</v>
      </c>
      <c r="L1351">
        <v>2.62</v>
      </c>
      <c r="M1351">
        <v>19</v>
      </c>
      <c r="N1351">
        <v>557.30999999999995</v>
      </c>
      <c r="O1351">
        <v>287.75</v>
      </c>
      <c r="P1351">
        <v>269.56</v>
      </c>
      <c r="Q1351">
        <v>2.81</v>
      </c>
      <c r="R1351">
        <v>1.49</v>
      </c>
      <c r="S1351">
        <v>0.77</v>
      </c>
      <c r="T1351">
        <v>3</v>
      </c>
      <c r="U1351">
        <v>3.33</v>
      </c>
      <c r="V1351">
        <v>2.81</v>
      </c>
      <c r="W1351">
        <v>0.93</v>
      </c>
      <c r="X1351">
        <v>54.13</v>
      </c>
      <c r="Y1351" s="13">
        <f t="shared" ref="Y1351:Y1414" si="101">X1351*14/20</f>
        <v>37.891000000000005</v>
      </c>
      <c r="Z1351" s="13">
        <f t="shared" ref="Z1351:Z1414" si="102">X1351*14/25</f>
        <v>30.312800000000003</v>
      </c>
      <c r="AA1351" s="71">
        <f t="shared" ref="AA1351:AA1414" si="103">I1351*1000-P1351</f>
        <v>1050.44</v>
      </c>
      <c r="AB1351" s="72">
        <f t="shared" ref="AB1351:AB1414" si="104">AA1351/14</f>
        <v>75.031428571428577</v>
      </c>
    </row>
    <row r="1352" spans="3:28" x14ac:dyDescent="0.35">
      <c r="C1352" t="s">
        <v>132</v>
      </c>
      <c r="D1352">
        <v>29.34</v>
      </c>
      <c r="E1352">
        <v>1.1399999999999999</v>
      </c>
      <c r="F1352">
        <v>11.3</v>
      </c>
      <c r="G1352">
        <v>873.31</v>
      </c>
      <c r="H1352">
        <v>0</v>
      </c>
      <c r="I1352">
        <v>1.32</v>
      </c>
      <c r="J1352">
        <v>0.86</v>
      </c>
      <c r="K1352">
        <v>4</v>
      </c>
      <c r="L1352">
        <v>2.62</v>
      </c>
      <c r="M1352">
        <v>19</v>
      </c>
      <c r="N1352">
        <v>557.48</v>
      </c>
      <c r="O1352">
        <v>287.83999999999997</v>
      </c>
      <c r="P1352">
        <v>269.64</v>
      </c>
      <c r="Q1352">
        <v>2.81</v>
      </c>
      <c r="R1352">
        <v>1.49</v>
      </c>
      <c r="S1352">
        <v>0.77</v>
      </c>
      <c r="T1352">
        <v>3</v>
      </c>
      <c r="U1352">
        <v>3.33</v>
      </c>
      <c r="V1352">
        <v>2.81</v>
      </c>
      <c r="W1352">
        <v>0.93</v>
      </c>
      <c r="X1352">
        <v>54.19</v>
      </c>
      <c r="Y1352" s="13">
        <f t="shared" si="101"/>
        <v>37.933</v>
      </c>
      <c r="Z1352" s="13">
        <f t="shared" si="102"/>
        <v>30.346399999999999</v>
      </c>
      <c r="AA1352" s="71">
        <f t="shared" si="103"/>
        <v>1050.3600000000001</v>
      </c>
      <c r="AB1352" s="72">
        <f t="shared" si="104"/>
        <v>75.025714285714301</v>
      </c>
    </row>
    <row r="1353" spans="3:28" x14ac:dyDescent="0.35">
      <c r="C1353" t="s">
        <v>132</v>
      </c>
      <c r="D1353">
        <v>29.35</v>
      </c>
      <c r="E1353">
        <v>1.1399999999999999</v>
      </c>
      <c r="F1353">
        <v>11.3</v>
      </c>
      <c r="G1353">
        <v>874.06</v>
      </c>
      <c r="H1353">
        <v>0</v>
      </c>
      <c r="I1353">
        <v>1.32</v>
      </c>
      <c r="J1353">
        <v>0.86</v>
      </c>
      <c r="K1353">
        <v>4</v>
      </c>
      <c r="L1353">
        <v>2.62</v>
      </c>
      <c r="M1353">
        <v>19</v>
      </c>
      <c r="N1353">
        <v>557.63</v>
      </c>
      <c r="O1353">
        <v>287.91000000000003</v>
      </c>
      <c r="P1353">
        <v>269.72000000000003</v>
      </c>
      <c r="Q1353">
        <v>2.81</v>
      </c>
      <c r="R1353">
        <v>1.49</v>
      </c>
      <c r="S1353">
        <v>0.77</v>
      </c>
      <c r="T1353">
        <v>3</v>
      </c>
      <c r="U1353">
        <v>3.33</v>
      </c>
      <c r="V1353">
        <v>2.81</v>
      </c>
      <c r="W1353">
        <v>0.93</v>
      </c>
      <c r="X1353">
        <v>54.21</v>
      </c>
      <c r="Y1353" s="13">
        <f t="shared" si="101"/>
        <v>37.947000000000003</v>
      </c>
      <c r="Z1353" s="13">
        <f t="shared" si="102"/>
        <v>30.357600000000001</v>
      </c>
      <c r="AA1353" s="71">
        <f t="shared" si="103"/>
        <v>1050.28</v>
      </c>
      <c r="AB1353" s="72">
        <f t="shared" si="104"/>
        <v>75.02</v>
      </c>
    </row>
    <row r="1354" spans="3:28" x14ac:dyDescent="0.35">
      <c r="C1354" t="s">
        <v>132</v>
      </c>
      <c r="D1354">
        <v>29.36</v>
      </c>
      <c r="E1354">
        <v>1.1399999999999999</v>
      </c>
      <c r="F1354">
        <v>11.3</v>
      </c>
      <c r="G1354">
        <v>874.86</v>
      </c>
      <c r="H1354">
        <v>0</v>
      </c>
      <c r="I1354">
        <v>1.32</v>
      </c>
      <c r="J1354">
        <v>0.86</v>
      </c>
      <c r="K1354">
        <v>4</v>
      </c>
      <c r="L1354">
        <v>2.62</v>
      </c>
      <c r="M1354">
        <v>19</v>
      </c>
      <c r="N1354">
        <v>557.79999999999995</v>
      </c>
      <c r="O1354">
        <v>288</v>
      </c>
      <c r="P1354">
        <v>269.8</v>
      </c>
      <c r="Q1354">
        <v>2.81</v>
      </c>
      <c r="R1354">
        <v>1.49</v>
      </c>
      <c r="S1354">
        <v>0.77</v>
      </c>
      <c r="T1354">
        <v>3</v>
      </c>
      <c r="U1354">
        <v>3.33</v>
      </c>
      <c r="V1354">
        <v>2.81</v>
      </c>
      <c r="W1354">
        <v>0.93</v>
      </c>
      <c r="X1354">
        <v>54.18</v>
      </c>
      <c r="Y1354" s="13">
        <f t="shared" si="101"/>
        <v>37.926000000000002</v>
      </c>
      <c r="Z1354" s="13">
        <f t="shared" si="102"/>
        <v>30.340799999999998</v>
      </c>
      <c r="AA1354" s="71">
        <f t="shared" si="103"/>
        <v>1050.2</v>
      </c>
      <c r="AB1354" s="72">
        <f t="shared" si="104"/>
        <v>75.01428571428572</v>
      </c>
    </row>
    <row r="1355" spans="3:28" x14ac:dyDescent="0.35">
      <c r="C1355" t="s">
        <v>132</v>
      </c>
      <c r="D1355">
        <v>29.37</v>
      </c>
      <c r="E1355">
        <v>1.1399999999999999</v>
      </c>
      <c r="F1355">
        <v>11.3</v>
      </c>
      <c r="G1355">
        <v>873.47</v>
      </c>
      <c r="H1355">
        <v>0</v>
      </c>
      <c r="I1355">
        <v>1.32</v>
      </c>
      <c r="J1355">
        <v>0.86</v>
      </c>
      <c r="K1355">
        <v>4</v>
      </c>
      <c r="L1355">
        <v>2.62</v>
      </c>
      <c r="M1355">
        <v>19</v>
      </c>
      <c r="N1355">
        <v>557.95000000000005</v>
      </c>
      <c r="O1355">
        <v>288.08</v>
      </c>
      <c r="P1355">
        <v>269.87</v>
      </c>
      <c r="Q1355">
        <v>2.81</v>
      </c>
      <c r="R1355">
        <v>1.49</v>
      </c>
      <c r="S1355">
        <v>0.77</v>
      </c>
      <c r="T1355">
        <v>3</v>
      </c>
      <c r="U1355">
        <v>3.33</v>
      </c>
      <c r="V1355">
        <v>2.81</v>
      </c>
      <c r="W1355">
        <v>0.93</v>
      </c>
      <c r="X1355">
        <v>54.15</v>
      </c>
      <c r="Y1355" s="13">
        <f t="shared" si="101"/>
        <v>37.905000000000001</v>
      </c>
      <c r="Z1355" s="13">
        <f t="shared" si="102"/>
        <v>30.324000000000002</v>
      </c>
      <c r="AA1355" s="71">
        <f t="shared" si="103"/>
        <v>1050.1300000000001</v>
      </c>
      <c r="AB1355" s="72">
        <f t="shared" si="104"/>
        <v>75.009285714285724</v>
      </c>
    </row>
    <row r="1356" spans="3:28" x14ac:dyDescent="0.35">
      <c r="C1356" t="s">
        <v>132</v>
      </c>
      <c r="D1356">
        <v>29.38</v>
      </c>
      <c r="E1356">
        <v>1.1399999999999999</v>
      </c>
      <c r="F1356">
        <v>11.3</v>
      </c>
      <c r="G1356">
        <v>875.15</v>
      </c>
      <c r="H1356">
        <v>0</v>
      </c>
      <c r="I1356">
        <v>1.32</v>
      </c>
      <c r="J1356">
        <v>0.86</v>
      </c>
      <c r="K1356">
        <v>4</v>
      </c>
      <c r="L1356">
        <v>2.62</v>
      </c>
      <c r="M1356">
        <v>19</v>
      </c>
      <c r="N1356">
        <v>558.12</v>
      </c>
      <c r="O1356">
        <v>288.17</v>
      </c>
      <c r="P1356">
        <v>269.95999999999998</v>
      </c>
      <c r="Q1356">
        <v>2.81</v>
      </c>
      <c r="R1356">
        <v>1.49</v>
      </c>
      <c r="S1356">
        <v>0.77</v>
      </c>
      <c r="T1356">
        <v>3</v>
      </c>
      <c r="U1356">
        <v>3.33</v>
      </c>
      <c r="V1356">
        <v>2.81</v>
      </c>
      <c r="W1356">
        <v>0.93</v>
      </c>
      <c r="X1356">
        <v>54.14</v>
      </c>
      <c r="Y1356" s="13">
        <f t="shared" si="101"/>
        <v>37.898000000000003</v>
      </c>
      <c r="Z1356" s="13">
        <f t="shared" si="102"/>
        <v>30.3184</v>
      </c>
      <c r="AA1356" s="71">
        <f t="shared" si="103"/>
        <v>1050.04</v>
      </c>
      <c r="AB1356" s="72">
        <f t="shared" si="104"/>
        <v>75.002857142857138</v>
      </c>
    </row>
    <row r="1357" spans="3:28" x14ac:dyDescent="0.35">
      <c r="C1357" t="s">
        <v>132</v>
      </c>
      <c r="D1357">
        <v>29.38</v>
      </c>
      <c r="E1357">
        <v>1.1399999999999999</v>
      </c>
      <c r="F1357">
        <v>11.3</v>
      </c>
      <c r="G1357">
        <v>875.76</v>
      </c>
      <c r="H1357">
        <v>0</v>
      </c>
      <c r="I1357">
        <v>1.32</v>
      </c>
      <c r="J1357">
        <v>0.86</v>
      </c>
      <c r="K1357">
        <v>4</v>
      </c>
      <c r="L1357">
        <v>2.62</v>
      </c>
      <c r="M1357">
        <v>19</v>
      </c>
      <c r="N1357">
        <v>558.28</v>
      </c>
      <c r="O1357">
        <v>288.25</v>
      </c>
      <c r="P1357">
        <v>270.02999999999997</v>
      </c>
      <c r="Q1357">
        <v>2.81</v>
      </c>
      <c r="R1357">
        <v>1.49</v>
      </c>
      <c r="S1357">
        <v>0.77</v>
      </c>
      <c r="T1357">
        <v>3</v>
      </c>
      <c r="U1357">
        <v>3.33</v>
      </c>
      <c r="V1357">
        <v>2.81</v>
      </c>
      <c r="W1357">
        <v>0.93</v>
      </c>
      <c r="X1357">
        <v>54.25</v>
      </c>
      <c r="Y1357" s="13">
        <f t="shared" si="101"/>
        <v>37.975000000000001</v>
      </c>
      <c r="Z1357" s="13">
        <f t="shared" si="102"/>
        <v>30.38</v>
      </c>
      <c r="AA1357" s="71">
        <f t="shared" si="103"/>
        <v>1049.97</v>
      </c>
      <c r="AB1357" s="72">
        <f t="shared" si="104"/>
        <v>74.997857142857143</v>
      </c>
    </row>
    <row r="1358" spans="3:28" x14ac:dyDescent="0.35">
      <c r="C1358" t="s">
        <v>132</v>
      </c>
      <c r="D1358">
        <v>29.39</v>
      </c>
      <c r="E1358">
        <v>1.1399999999999999</v>
      </c>
      <c r="F1358">
        <v>11.3</v>
      </c>
      <c r="G1358">
        <v>877.49</v>
      </c>
      <c r="H1358">
        <v>0</v>
      </c>
      <c r="I1358">
        <v>1.32</v>
      </c>
      <c r="J1358">
        <v>0.86</v>
      </c>
      <c r="K1358">
        <v>4</v>
      </c>
      <c r="L1358">
        <v>2.62</v>
      </c>
      <c r="M1358">
        <v>19</v>
      </c>
      <c r="N1358">
        <v>558.45000000000005</v>
      </c>
      <c r="O1358">
        <v>288.33999999999997</v>
      </c>
      <c r="P1358">
        <v>270.11</v>
      </c>
      <c r="Q1358">
        <v>2.81</v>
      </c>
      <c r="R1358">
        <v>1.49</v>
      </c>
      <c r="S1358">
        <v>0.78</v>
      </c>
      <c r="T1358">
        <v>3</v>
      </c>
      <c r="U1358">
        <v>3.33</v>
      </c>
      <c r="V1358">
        <v>2.81</v>
      </c>
      <c r="W1358">
        <v>0.93</v>
      </c>
      <c r="X1358">
        <v>54.29</v>
      </c>
      <c r="Y1358" s="13">
        <f t="shared" si="101"/>
        <v>38.003</v>
      </c>
      <c r="Z1358" s="13">
        <f t="shared" si="102"/>
        <v>30.402399999999997</v>
      </c>
      <c r="AA1358" s="71">
        <f t="shared" si="103"/>
        <v>1049.8899999999999</v>
      </c>
      <c r="AB1358" s="72">
        <f t="shared" si="104"/>
        <v>74.992142857142852</v>
      </c>
    </row>
    <row r="1359" spans="3:28" x14ac:dyDescent="0.35">
      <c r="C1359" t="s">
        <v>132</v>
      </c>
      <c r="D1359">
        <v>29.4</v>
      </c>
      <c r="E1359">
        <v>1.1399999999999999</v>
      </c>
      <c r="F1359">
        <v>11.3</v>
      </c>
      <c r="G1359">
        <v>879.72</v>
      </c>
      <c r="H1359">
        <v>0</v>
      </c>
      <c r="I1359">
        <v>1.32</v>
      </c>
      <c r="J1359">
        <v>0.86</v>
      </c>
      <c r="K1359">
        <v>4</v>
      </c>
      <c r="L1359">
        <v>2.62</v>
      </c>
      <c r="M1359">
        <v>19</v>
      </c>
      <c r="N1359">
        <v>558.62</v>
      </c>
      <c r="O1359">
        <v>288.42</v>
      </c>
      <c r="P1359">
        <v>270.2</v>
      </c>
      <c r="Q1359">
        <v>2.82</v>
      </c>
      <c r="R1359">
        <v>1.49</v>
      </c>
      <c r="S1359">
        <v>0.77</v>
      </c>
      <c r="T1359">
        <v>3</v>
      </c>
      <c r="U1359">
        <v>3.33</v>
      </c>
      <c r="V1359">
        <v>2.82</v>
      </c>
      <c r="W1359">
        <v>0.93</v>
      </c>
      <c r="X1359">
        <v>54.38</v>
      </c>
      <c r="Y1359" s="13">
        <f t="shared" si="101"/>
        <v>38.066000000000003</v>
      </c>
      <c r="Z1359" s="13">
        <f t="shared" si="102"/>
        <v>30.452800000000003</v>
      </c>
      <c r="AA1359" s="71">
        <f t="shared" si="103"/>
        <v>1049.8</v>
      </c>
      <c r="AB1359" s="72">
        <f t="shared" si="104"/>
        <v>74.98571428571428</v>
      </c>
    </row>
    <row r="1360" spans="3:28" x14ac:dyDescent="0.35">
      <c r="C1360" t="s">
        <v>132</v>
      </c>
      <c r="D1360">
        <v>29.41</v>
      </c>
      <c r="E1360">
        <v>1.1499999999999999</v>
      </c>
      <c r="F1360">
        <v>11.4</v>
      </c>
      <c r="G1360">
        <v>877.37</v>
      </c>
      <c r="H1360">
        <v>0</v>
      </c>
      <c r="I1360">
        <v>1.32</v>
      </c>
      <c r="J1360">
        <v>0.86</v>
      </c>
      <c r="K1360">
        <v>4</v>
      </c>
      <c r="L1360">
        <v>2.62</v>
      </c>
      <c r="M1360">
        <v>19</v>
      </c>
      <c r="N1360">
        <v>558.77</v>
      </c>
      <c r="O1360">
        <v>288.5</v>
      </c>
      <c r="P1360">
        <v>270.27</v>
      </c>
      <c r="Q1360">
        <v>2.82</v>
      </c>
      <c r="R1360">
        <v>1.49</v>
      </c>
      <c r="S1360">
        <v>0.77</v>
      </c>
      <c r="T1360">
        <v>3</v>
      </c>
      <c r="U1360">
        <v>3.33</v>
      </c>
      <c r="V1360">
        <v>2.82</v>
      </c>
      <c r="W1360">
        <v>0.93</v>
      </c>
      <c r="X1360">
        <v>54.45</v>
      </c>
      <c r="Y1360" s="13">
        <f t="shared" si="101"/>
        <v>38.115000000000002</v>
      </c>
      <c r="Z1360" s="13">
        <f t="shared" si="102"/>
        <v>30.492000000000004</v>
      </c>
      <c r="AA1360" s="71">
        <f t="shared" si="103"/>
        <v>1049.73</v>
      </c>
      <c r="AB1360" s="72">
        <f t="shared" si="104"/>
        <v>74.980714285714285</v>
      </c>
    </row>
    <row r="1361" spans="3:28" x14ac:dyDescent="0.35">
      <c r="C1361" t="s">
        <v>132</v>
      </c>
      <c r="D1361">
        <v>29.42</v>
      </c>
      <c r="E1361">
        <v>1.1499999999999999</v>
      </c>
      <c r="F1361">
        <v>11.4</v>
      </c>
      <c r="G1361">
        <v>877.01</v>
      </c>
      <c r="H1361">
        <v>0</v>
      </c>
      <c r="I1361">
        <v>1.32</v>
      </c>
      <c r="J1361">
        <v>0.86</v>
      </c>
      <c r="K1361">
        <v>4</v>
      </c>
      <c r="L1361">
        <v>2.62</v>
      </c>
      <c r="M1361">
        <v>19</v>
      </c>
      <c r="N1361">
        <v>558.94000000000005</v>
      </c>
      <c r="O1361">
        <v>288.58999999999997</v>
      </c>
      <c r="P1361">
        <v>270.35000000000002</v>
      </c>
      <c r="Q1361">
        <v>2.83</v>
      </c>
      <c r="R1361">
        <v>1.49</v>
      </c>
      <c r="S1361">
        <v>0.77</v>
      </c>
      <c r="T1361">
        <v>3</v>
      </c>
      <c r="U1361">
        <v>3.32</v>
      </c>
      <c r="V1361">
        <v>2.83</v>
      </c>
      <c r="W1361">
        <v>0.93</v>
      </c>
      <c r="X1361">
        <v>54.58</v>
      </c>
      <c r="Y1361" s="13">
        <f t="shared" si="101"/>
        <v>38.206000000000003</v>
      </c>
      <c r="Z1361" s="13">
        <f t="shared" si="102"/>
        <v>30.564800000000002</v>
      </c>
      <c r="AA1361" s="71">
        <f t="shared" si="103"/>
        <v>1049.6500000000001</v>
      </c>
      <c r="AB1361" s="72">
        <f t="shared" si="104"/>
        <v>74.975000000000009</v>
      </c>
    </row>
    <row r="1362" spans="3:28" x14ac:dyDescent="0.35">
      <c r="C1362" t="s">
        <v>132</v>
      </c>
      <c r="D1362">
        <v>29.43</v>
      </c>
      <c r="E1362">
        <v>1.1499999999999999</v>
      </c>
      <c r="F1362">
        <v>11.4</v>
      </c>
      <c r="G1362">
        <v>878.34</v>
      </c>
      <c r="H1362">
        <v>0</v>
      </c>
      <c r="I1362">
        <v>1.33</v>
      </c>
      <c r="J1362">
        <v>0.86</v>
      </c>
      <c r="K1362">
        <v>4</v>
      </c>
      <c r="L1362">
        <v>2.62</v>
      </c>
      <c r="M1362">
        <v>19</v>
      </c>
      <c r="N1362">
        <v>559.09</v>
      </c>
      <c r="O1362">
        <v>288.67</v>
      </c>
      <c r="P1362">
        <v>270.42</v>
      </c>
      <c r="Q1362">
        <v>2.83</v>
      </c>
      <c r="R1362">
        <v>1.49</v>
      </c>
      <c r="S1362">
        <v>0.77</v>
      </c>
      <c r="T1362">
        <v>3</v>
      </c>
      <c r="U1362">
        <v>3.32</v>
      </c>
      <c r="V1362">
        <v>2.83</v>
      </c>
      <c r="W1362">
        <v>0.94</v>
      </c>
      <c r="X1362">
        <v>54.74</v>
      </c>
      <c r="Y1362" s="13">
        <f t="shared" si="101"/>
        <v>38.317999999999998</v>
      </c>
      <c r="Z1362" s="13">
        <f t="shared" si="102"/>
        <v>30.654399999999999</v>
      </c>
      <c r="AA1362" s="71">
        <f t="shared" si="103"/>
        <v>1059.58</v>
      </c>
      <c r="AB1362" s="72">
        <f t="shared" si="104"/>
        <v>75.684285714285707</v>
      </c>
    </row>
    <row r="1363" spans="3:28" x14ac:dyDescent="0.35">
      <c r="C1363" t="s">
        <v>132</v>
      </c>
      <c r="D1363">
        <v>29.43</v>
      </c>
      <c r="E1363">
        <v>1.1499999999999999</v>
      </c>
      <c r="F1363">
        <v>11.49</v>
      </c>
      <c r="G1363">
        <v>881.84</v>
      </c>
      <c r="H1363">
        <v>0</v>
      </c>
      <c r="I1363">
        <v>1.33</v>
      </c>
      <c r="J1363">
        <v>0.86</v>
      </c>
      <c r="K1363">
        <v>4</v>
      </c>
      <c r="L1363">
        <v>2.62</v>
      </c>
      <c r="M1363">
        <v>19</v>
      </c>
      <c r="N1363">
        <v>559.26</v>
      </c>
      <c r="O1363">
        <v>288.76</v>
      </c>
      <c r="P1363">
        <v>270.51</v>
      </c>
      <c r="Q1363">
        <v>2.84</v>
      </c>
      <c r="R1363">
        <v>1.49</v>
      </c>
      <c r="S1363">
        <v>0.77</v>
      </c>
      <c r="T1363">
        <v>3</v>
      </c>
      <c r="U1363">
        <v>3.32</v>
      </c>
      <c r="V1363">
        <v>2.84</v>
      </c>
      <c r="W1363">
        <v>0.94</v>
      </c>
      <c r="X1363">
        <v>54.9</v>
      </c>
      <c r="Y1363" s="13">
        <f t="shared" si="101"/>
        <v>38.43</v>
      </c>
      <c r="Z1363" s="13">
        <f t="shared" si="102"/>
        <v>30.744</v>
      </c>
      <c r="AA1363" s="71">
        <f t="shared" si="103"/>
        <v>1059.49</v>
      </c>
      <c r="AB1363" s="72">
        <f t="shared" si="104"/>
        <v>75.67785714285715</v>
      </c>
    </row>
    <row r="1364" spans="3:28" x14ac:dyDescent="0.35">
      <c r="C1364" t="s">
        <v>132</v>
      </c>
      <c r="D1364">
        <v>29.44</v>
      </c>
      <c r="E1364">
        <v>1.1499999999999999</v>
      </c>
      <c r="F1364">
        <v>11.49</v>
      </c>
      <c r="G1364">
        <v>883.56</v>
      </c>
      <c r="H1364">
        <v>0</v>
      </c>
      <c r="I1364">
        <v>1.33</v>
      </c>
      <c r="J1364">
        <v>0.86</v>
      </c>
      <c r="K1364">
        <v>4</v>
      </c>
      <c r="L1364">
        <v>2.62</v>
      </c>
      <c r="M1364">
        <v>19</v>
      </c>
      <c r="N1364">
        <v>559.41999999999996</v>
      </c>
      <c r="O1364">
        <v>288.83999999999997</v>
      </c>
      <c r="P1364">
        <v>270.58</v>
      </c>
      <c r="Q1364">
        <v>2.85</v>
      </c>
      <c r="R1364">
        <v>1.49</v>
      </c>
      <c r="S1364">
        <v>0.77</v>
      </c>
      <c r="T1364">
        <v>3</v>
      </c>
      <c r="U1364">
        <v>3.32</v>
      </c>
      <c r="V1364">
        <v>2.85</v>
      </c>
      <c r="W1364">
        <v>0.94</v>
      </c>
      <c r="X1364">
        <v>55.03</v>
      </c>
      <c r="Y1364" s="13">
        <f t="shared" si="101"/>
        <v>38.521000000000001</v>
      </c>
      <c r="Z1364" s="13">
        <f t="shared" si="102"/>
        <v>30.816800000000004</v>
      </c>
      <c r="AA1364" s="71">
        <f t="shared" si="103"/>
        <v>1059.42</v>
      </c>
      <c r="AB1364" s="72">
        <f t="shared" si="104"/>
        <v>75.672857142857154</v>
      </c>
    </row>
    <row r="1365" spans="3:28" x14ac:dyDescent="0.35">
      <c r="C1365" t="s">
        <v>132</v>
      </c>
      <c r="D1365">
        <v>29.45</v>
      </c>
      <c r="E1365">
        <v>1.1499999999999999</v>
      </c>
      <c r="F1365">
        <v>11.4</v>
      </c>
      <c r="G1365">
        <v>886.41</v>
      </c>
      <c r="H1365">
        <v>0</v>
      </c>
      <c r="I1365">
        <v>1.33</v>
      </c>
      <c r="J1365">
        <v>0.86</v>
      </c>
      <c r="K1365">
        <v>4</v>
      </c>
      <c r="L1365">
        <v>2.62</v>
      </c>
      <c r="M1365">
        <v>19</v>
      </c>
      <c r="N1365">
        <v>559.59</v>
      </c>
      <c r="O1365">
        <v>288.92</v>
      </c>
      <c r="P1365">
        <v>270.66000000000003</v>
      </c>
      <c r="Q1365">
        <v>2.85</v>
      </c>
      <c r="R1365">
        <v>1.49</v>
      </c>
      <c r="S1365">
        <v>0.77</v>
      </c>
      <c r="T1365">
        <v>3</v>
      </c>
      <c r="U1365">
        <v>3.32</v>
      </c>
      <c r="V1365">
        <v>2.85</v>
      </c>
      <c r="W1365">
        <v>0.94</v>
      </c>
      <c r="X1365">
        <v>55.07</v>
      </c>
      <c r="Y1365" s="13">
        <f t="shared" si="101"/>
        <v>38.548999999999999</v>
      </c>
      <c r="Z1365" s="13">
        <f t="shared" si="102"/>
        <v>30.839200000000002</v>
      </c>
      <c r="AA1365" s="71">
        <f t="shared" si="103"/>
        <v>1059.3399999999999</v>
      </c>
      <c r="AB1365" s="72">
        <f t="shared" si="104"/>
        <v>75.667142857142849</v>
      </c>
    </row>
    <row r="1366" spans="3:28" x14ac:dyDescent="0.35">
      <c r="C1366" t="s">
        <v>132</v>
      </c>
      <c r="D1366">
        <v>29.46</v>
      </c>
      <c r="E1366">
        <v>1.1499999999999999</v>
      </c>
      <c r="F1366">
        <v>11.49</v>
      </c>
      <c r="G1366">
        <v>886.27</v>
      </c>
      <c r="H1366">
        <v>0</v>
      </c>
      <c r="I1366">
        <v>1.33</v>
      </c>
      <c r="J1366">
        <v>0.86</v>
      </c>
      <c r="K1366">
        <v>4</v>
      </c>
      <c r="L1366">
        <v>2.62</v>
      </c>
      <c r="M1366">
        <v>19</v>
      </c>
      <c r="N1366">
        <v>559.76</v>
      </c>
      <c r="O1366">
        <v>289.01</v>
      </c>
      <c r="P1366">
        <v>270.75</v>
      </c>
      <c r="Q1366">
        <v>2.85</v>
      </c>
      <c r="R1366">
        <v>1.49</v>
      </c>
      <c r="S1366">
        <v>0.77</v>
      </c>
      <c r="T1366">
        <v>3</v>
      </c>
      <c r="U1366">
        <v>3.32</v>
      </c>
      <c r="V1366">
        <v>2.85</v>
      </c>
      <c r="W1366">
        <v>0.94</v>
      </c>
      <c r="X1366">
        <v>55.11</v>
      </c>
      <c r="Y1366" s="13">
        <f t="shared" si="101"/>
        <v>38.576999999999998</v>
      </c>
      <c r="Z1366" s="13">
        <f t="shared" si="102"/>
        <v>30.861599999999999</v>
      </c>
      <c r="AA1366" s="71">
        <f t="shared" si="103"/>
        <v>1059.25</v>
      </c>
      <c r="AB1366" s="72">
        <f t="shared" si="104"/>
        <v>75.660714285714292</v>
      </c>
    </row>
    <row r="1367" spans="3:28" x14ac:dyDescent="0.35">
      <c r="C1367" t="s">
        <v>132</v>
      </c>
      <c r="D1367">
        <v>29.47</v>
      </c>
      <c r="E1367">
        <v>1.1499999999999999</v>
      </c>
      <c r="F1367">
        <v>11.49</v>
      </c>
      <c r="G1367">
        <v>887.62</v>
      </c>
      <c r="H1367">
        <v>0</v>
      </c>
      <c r="I1367">
        <v>1.33</v>
      </c>
      <c r="J1367">
        <v>0.86</v>
      </c>
      <c r="K1367">
        <v>4</v>
      </c>
      <c r="L1367">
        <v>2.62</v>
      </c>
      <c r="M1367">
        <v>19</v>
      </c>
      <c r="N1367">
        <v>559.91</v>
      </c>
      <c r="O1367">
        <v>289.08999999999997</v>
      </c>
      <c r="P1367">
        <v>270.82</v>
      </c>
      <c r="Q1367">
        <v>2.85</v>
      </c>
      <c r="R1367">
        <v>1.49</v>
      </c>
      <c r="S1367">
        <v>0.77</v>
      </c>
      <c r="T1367">
        <v>3</v>
      </c>
      <c r="U1367">
        <v>3.32</v>
      </c>
      <c r="V1367">
        <v>2.85</v>
      </c>
      <c r="W1367">
        <v>0.94</v>
      </c>
      <c r="X1367">
        <v>55.16</v>
      </c>
      <c r="Y1367" s="13">
        <f t="shared" si="101"/>
        <v>38.612000000000002</v>
      </c>
      <c r="Z1367" s="13">
        <f t="shared" si="102"/>
        <v>30.889600000000002</v>
      </c>
      <c r="AA1367" s="71">
        <f t="shared" si="103"/>
        <v>1059.18</v>
      </c>
      <c r="AB1367" s="72">
        <f t="shared" si="104"/>
        <v>75.655714285714296</v>
      </c>
    </row>
    <row r="1368" spans="3:28" x14ac:dyDescent="0.35">
      <c r="C1368" t="s">
        <v>132</v>
      </c>
      <c r="D1368">
        <v>29.48</v>
      </c>
      <c r="E1368">
        <v>1.1599999999999999</v>
      </c>
      <c r="F1368">
        <v>11.49</v>
      </c>
      <c r="G1368">
        <v>888.28</v>
      </c>
      <c r="H1368">
        <v>0</v>
      </c>
      <c r="I1368">
        <v>1.33</v>
      </c>
      <c r="J1368">
        <v>0.86</v>
      </c>
      <c r="K1368">
        <v>4</v>
      </c>
      <c r="L1368">
        <v>2.62</v>
      </c>
      <c r="M1368">
        <v>19</v>
      </c>
      <c r="N1368">
        <v>560.08000000000004</v>
      </c>
      <c r="O1368">
        <v>289.18</v>
      </c>
      <c r="P1368">
        <v>270.89999999999998</v>
      </c>
      <c r="Q1368">
        <v>2.86</v>
      </c>
      <c r="R1368">
        <v>1.49</v>
      </c>
      <c r="S1368">
        <v>0.77</v>
      </c>
      <c r="T1368">
        <v>3</v>
      </c>
      <c r="U1368">
        <v>3.32</v>
      </c>
      <c r="V1368">
        <v>2.86</v>
      </c>
      <c r="W1368">
        <v>0.94</v>
      </c>
      <c r="X1368">
        <v>55.26</v>
      </c>
      <c r="Y1368" s="13">
        <f t="shared" si="101"/>
        <v>38.682000000000002</v>
      </c>
      <c r="Z1368" s="13">
        <f t="shared" si="102"/>
        <v>30.945599999999999</v>
      </c>
      <c r="AA1368" s="71">
        <f t="shared" si="103"/>
        <v>1059.0999999999999</v>
      </c>
      <c r="AB1368" s="72">
        <f t="shared" si="104"/>
        <v>75.649999999999991</v>
      </c>
    </row>
    <row r="1369" spans="3:28" x14ac:dyDescent="0.35">
      <c r="C1369" t="s">
        <v>132</v>
      </c>
      <c r="D1369">
        <v>29.49</v>
      </c>
      <c r="E1369">
        <v>1.1599999999999999</v>
      </c>
      <c r="F1369">
        <v>11.49</v>
      </c>
      <c r="G1369">
        <v>887.72</v>
      </c>
      <c r="H1369">
        <v>0</v>
      </c>
      <c r="I1369">
        <v>1.34</v>
      </c>
      <c r="J1369">
        <v>0.86</v>
      </c>
      <c r="K1369">
        <v>4</v>
      </c>
      <c r="L1369">
        <v>2.62</v>
      </c>
      <c r="M1369">
        <v>19</v>
      </c>
      <c r="N1369">
        <v>560.23</v>
      </c>
      <c r="O1369">
        <v>289.26</v>
      </c>
      <c r="P1369">
        <v>270.98</v>
      </c>
      <c r="Q1369">
        <v>2.86</v>
      </c>
      <c r="R1369">
        <v>1.48</v>
      </c>
      <c r="S1369">
        <v>0.77</v>
      </c>
      <c r="T1369">
        <v>3</v>
      </c>
      <c r="U1369">
        <v>3.32</v>
      </c>
      <c r="V1369">
        <v>2.86</v>
      </c>
      <c r="W1369">
        <v>0.94</v>
      </c>
      <c r="X1369">
        <v>55.4</v>
      </c>
      <c r="Y1369" s="13">
        <f t="shared" si="101"/>
        <v>38.78</v>
      </c>
      <c r="Z1369" s="13">
        <f t="shared" si="102"/>
        <v>31.024000000000001</v>
      </c>
      <c r="AA1369" s="71">
        <f t="shared" si="103"/>
        <v>1069.02</v>
      </c>
      <c r="AB1369" s="72">
        <f t="shared" si="104"/>
        <v>76.358571428571423</v>
      </c>
    </row>
    <row r="1370" spans="3:28" x14ac:dyDescent="0.35">
      <c r="C1370" t="s">
        <v>132</v>
      </c>
      <c r="D1370">
        <v>29.5</v>
      </c>
      <c r="E1370">
        <v>1.1599999999999999</v>
      </c>
      <c r="F1370">
        <v>11.49</v>
      </c>
      <c r="G1370">
        <v>891.95</v>
      </c>
      <c r="H1370">
        <v>0</v>
      </c>
      <c r="I1370">
        <v>1.34</v>
      </c>
      <c r="J1370">
        <v>0.86</v>
      </c>
      <c r="K1370">
        <v>4</v>
      </c>
      <c r="L1370">
        <v>2.62</v>
      </c>
      <c r="M1370">
        <v>19</v>
      </c>
      <c r="N1370">
        <v>560.4</v>
      </c>
      <c r="O1370">
        <v>289.35000000000002</v>
      </c>
      <c r="P1370">
        <v>271.06</v>
      </c>
      <c r="Q1370">
        <v>2.87</v>
      </c>
      <c r="R1370">
        <v>1.48</v>
      </c>
      <c r="S1370">
        <v>0.77</v>
      </c>
      <c r="T1370">
        <v>3</v>
      </c>
      <c r="U1370">
        <v>3.32</v>
      </c>
      <c r="V1370">
        <v>2.87</v>
      </c>
      <c r="W1370">
        <v>0.95</v>
      </c>
      <c r="X1370">
        <v>55.58</v>
      </c>
      <c r="Y1370" s="13">
        <f t="shared" si="101"/>
        <v>38.905999999999999</v>
      </c>
      <c r="Z1370" s="13">
        <f t="shared" si="102"/>
        <v>31.1248</v>
      </c>
      <c r="AA1370" s="71">
        <f t="shared" si="103"/>
        <v>1068.94</v>
      </c>
      <c r="AB1370" s="72">
        <f t="shared" si="104"/>
        <v>76.352857142857147</v>
      </c>
    </row>
    <row r="1371" spans="3:28" x14ac:dyDescent="0.35">
      <c r="C1371" t="s">
        <v>132</v>
      </c>
      <c r="D1371">
        <v>29.5</v>
      </c>
      <c r="E1371">
        <v>1.1599999999999999</v>
      </c>
      <c r="F1371">
        <v>11.49</v>
      </c>
      <c r="G1371">
        <v>892.52</v>
      </c>
      <c r="H1371">
        <v>0</v>
      </c>
      <c r="I1371">
        <v>1.34</v>
      </c>
      <c r="J1371">
        <v>0.86</v>
      </c>
      <c r="K1371">
        <v>4</v>
      </c>
      <c r="L1371">
        <v>2.62</v>
      </c>
      <c r="M1371">
        <v>19</v>
      </c>
      <c r="N1371">
        <v>560.55999999999995</v>
      </c>
      <c r="O1371">
        <v>289.42</v>
      </c>
      <c r="P1371">
        <v>271.13</v>
      </c>
      <c r="Q1371">
        <v>2.87</v>
      </c>
      <c r="R1371">
        <v>1.47</v>
      </c>
      <c r="S1371">
        <v>0.77</v>
      </c>
      <c r="T1371">
        <v>3</v>
      </c>
      <c r="U1371">
        <v>3.32</v>
      </c>
      <c r="V1371">
        <v>2.87</v>
      </c>
      <c r="W1371">
        <v>0.95</v>
      </c>
      <c r="X1371">
        <v>55.68</v>
      </c>
      <c r="Y1371" s="13">
        <f t="shared" si="101"/>
        <v>38.975999999999999</v>
      </c>
      <c r="Z1371" s="13">
        <f t="shared" si="102"/>
        <v>31.180799999999998</v>
      </c>
      <c r="AA1371" s="71">
        <f t="shared" si="103"/>
        <v>1068.8699999999999</v>
      </c>
      <c r="AB1371" s="72">
        <f t="shared" si="104"/>
        <v>76.347857142857137</v>
      </c>
    </row>
    <row r="1372" spans="3:28" x14ac:dyDescent="0.35">
      <c r="C1372" t="s">
        <v>132</v>
      </c>
      <c r="D1372">
        <v>29.51</v>
      </c>
      <c r="E1372">
        <v>1.1599999999999999</v>
      </c>
      <c r="F1372">
        <v>11.49</v>
      </c>
      <c r="G1372">
        <v>893.66</v>
      </c>
      <c r="H1372">
        <v>0</v>
      </c>
      <c r="I1372">
        <v>1.34</v>
      </c>
      <c r="J1372">
        <v>0.86</v>
      </c>
      <c r="K1372">
        <v>4</v>
      </c>
      <c r="L1372">
        <v>2.62</v>
      </c>
      <c r="M1372">
        <v>19</v>
      </c>
      <c r="N1372">
        <v>560.73</v>
      </c>
      <c r="O1372">
        <v>289.51</v>
      </c>
      <c r="P1372">
        <v>271.22000000000003</v>
      </c>
      <c r="Q1372">
        <v>2.87</v>
      </c>
      <c r="R1372">
        <v>1.48</v>
      </c>
      <c r="S1372">
        <v>0.77</v>
      </c>
      <c r="T1372">
        <v>3</v>
      </c>
      <c r="U1372">
        <v>3.32</v>
      </c>
      <c r="V1372">
        <v>2.87</v>
      </c>
      <c r="W1372">
        <v>0.95</v>
      </c>
      <c r="X1372">
        <v>55.65</v>
      </c>
      <c r="Y1372" s="13">
        <f t="shared" si="101"/>
        <v>38.954999999999998</v>
      </c>
      <c r="Z1372" s="13">
        <f t="shared" si="102"/>
        <v>31.164000000000001</v>
      </c>
      <c r="AA1372" s="71">
        <f t="shared" si="103"/>
        <v>1068.78</v>
      </c>
      <c r="AB1372" s="72">
        <f t="shared" si="104"/>
        <v>76.341428571428565</v>
      </c>
    </row>
    <row r="1373" spans="3:28" x14ac:dyDescent="0.35">
      <c r="C1373" t="s">
        <v>132</v>
      </c>
      <c r="D1373">
        <v>29.52</v>
      </c>
      <c r="E1373">
        <v>1.1599999999999999</v>
      </c>
      <c r="F1373">
        <v>11.59</v>
      </c>
      <c r="G1373">
        <v>893.4</v>
      </c>
      <c r="H1373">
        <v>0</v>
      </c>
      <c r="I1373">
        <v>1.34</v>
      </c>
      <c r="J1373">
        <v>0.86</v>
      </c>
      <c r="K1373">
        <v>4</v>
      </c>
      <c r="L1373">
        <v>2.62</v>
      </c>
      <c r="M1373">
        <v>19</v>
      </c>
      <c r="N1373">
        <v>560.9</v>
      </c>
      <c r="O1373">
        <v>289.60000000000002</v>
      </c>
      <c r="P1373">
        <v>271.3</v>
      </c>
      <c r="Q1373">
        <v>2.87</v>
      </c>
      <c r="R1373">
        <v>1.49</v>
      </c>
      <c r="S1373">
        <v>0.78</v>
      </c>
      <c r="T1373">
        <v>3</v>
      </c>
      <c r="U1373">
        <v>3.32</v>
      </c>
      <c r="V1373">
        <v>2.87</v>
      </c>
      <c r="W1373">
        <v>0.95</v>
      </c>
      <c r="X1373">
        <v>55.56</v>
      </c>
      <c r="Y1373" s="13">
        <f t="shared" si="101"/>
        <v>38.892000000000003</v>
      </c>
      <c r="Z1373" s="13">
        <f t="shared" si="102"/>
        <v>31.113600000000002</v>
      </c>
      <c r="AA1373" s="71">
        <f t="shared" si="103"/>
        <v>1068.7</v>
      </c>
      <c r="AB1373" s="72">
        <f t="shared" si="104"/>
        <v>76.335714285714289</v>
      </c>
    </row>
    <row r="1374" spans="3:28" x14ac:dyDescent="0.35">
      <c r="C1374" t="s">
        <v>132</v>
      </c>
      <c r="D1374">
        <v>29.53</v>
      </c>
      <c r="E1374">
        <v>1.1599999999999999</v>
      </c>
      <c r="F1374">
        <v>11.59</v>
      </c>
      <c r="G1374">
        <v>891.91</v>
      </c>
      <c r="H1374">
        <v>0</v>
      </c>
      <c r="I1374">
        <v>1.34</v>
      </c>
      <c r="J1374">
        <v>0.87</v>
      </c>
      <c r="K1374">
        <v>4</v>
      </c>
      <c r="L1374">
        <v>2.62</v>
      </c>
      <c r="M1374">
        <v>19</v>
      </c>
      <c r="N1374">
        <v>561.04999999999995</v>
      </c>
      <c r="O1374">
        <v>289.68</v>
      </c>
      <c r="P1374">
        <v>271.37</v>
      </c>
      <c r="Q1374">
        <v>2.87</v>
      </c>
      <c r="R1374">
        <v>1.49</v>
      </c>
      <c r="S1374">
        <v>0.78</v>
      </c>
      <c r="T1374">
        <v>3</v>
      </c>
      <c r="U1374">
        <v>3.32</v>
      </c>
      <c r="V1374">
        <v>2.87</v>
      </c>
      <c r="W1374">
        <v>0.95</v>
      </c>
      <c r="X1374">
        <v>55.55</v>
      </c>
      <c r="Y1374" s="13">
        <f t="shared" si="101"/>
        <v>38.884999999999998</v>
      </c>
      <c r="Z1374" s="13">
        <f t="shared" si="102"/>
        <v>31.107999999999997</v>
      </c>
      <c r="AA1374" s="71">
        <f t="shared" si="103"/>
        <v>1068.6300000000001</v>
      </c>
      <c r="AB1374" s="72">
        <f t="shared" si="104"/>
        <v>76.330714285714294</v>
      </c>
    </row>
    <row r="1375" spans="3:28" x14ac:dyDescent="0.35">
      <c r="C1375" t="s">
        <v>132</v>
      </c>
      <c r="D1375">
        <v>29.54</v>
      </c>
      <c r="E1375">
        <v>1.1599999999999999</v>
      </c>
      <c r="F1375">
        <v>11.59</v>
      </c>
      <c r="G1375">
        <v>893.85</v>
      </c>
      <c r="H1375">
        <v>0</v>
      </c>
      <c r="I1375">
        <v>1.34</v>
      </c>
      <c r="J1375">
        <v>0.86</v>
      </c>
      <c r="K1375">
        <v>4</v>
      </c>
      <c r="L1375">
        <v>2.62</v>
      </c>
      <c r="M1375">
        <v>19</v>
      </c>
      <c r="N1375">
        <v>561.22</v>
      </c>
      <c r="O1375">
        <v>289.77</v>
      </c>
      <c r="P1375">
        <v>271.45</v>
      </c>
      <c r="Q1375">
        <v>2.87</v>
      </c>
      <c r="R1375">
        <v>1.49</v>
      </c>
      <c r="S1375">
        <v>0.77</v>
      </c>
      <c r="T1375">
        <v>3</v>
      </c>
      <c r="U1375">
        <v>3.32</v>
      </c>
      <c r="V1375">
        <v>2.87</v>
      </c>
      <c r="W1375">
        <v>0.95</v>
      </c>
      <c r="X1375">
        <v>55.68</v>
      </c>
      <c r="Y1375" s="13">
        <f t="shared" si="101"/>
        <v>38.975999999999999</v>
      </c>
      <c r="Z1375" s="13">
        <f t="shared" si="102"/>
        <v>31.180799999999998</v>
      </c>
      <c r="AA1375" s="71">
        <f t="shared" si="103"/>
        <v>1068.55</v>
      </c>
      <c r="AB1375" s="72">
        <f t="shared" si="104"/>
        <v>76.325000000000003</v>
      </c>
    </row>
    <row r="1376" spans="3:28" x14ac:dyDescent="0.35">
      <c r="C1376" t="s">
        <v>132</v>
      </c>
      <c r="D1376">
        <v>29.55</v>
      </c>
      <c r="E1376">
        <v>1.1599999999999999</v>
      </c>
      <c r="F1376">
        <v>11.59</v>
      </c>
      <c r="G1376">
        <v>895.63</v>
      </c>
      <c r="H1376">
        <v>0</v>
      </c>
      <c r="I1376">
        <v>1.34</v>
      </c>
      <c r="J1376">
        <v>0.86</v>
      </c>
      <c r="K1376">
        <v>4</v>
      </c>
      <c r="L1376">
        <v>2.62</v>
      </c>
      <c r="M1376">
        <v>19</v>
      </c>
      <c r="N1376">
        <v>561.37</v>
      </c>
      <c r="O1376">
        <v>289.85000000000002</v>
      </c>
      <c r="P1376">
        <v>271.52999999999997</v>
      </c>
      <c r="Q1376">
        <v>2.88</v>
      </c>
      <c r="R1376">
        <v>1.48</v>
      </c>
      <c r="S1376">
        <v>0.77</v>
      </c>
      <c r="T1376">
        <v>3</v>
      </c>
      <c r="U1376">
        <v>3.32</v>
      </c>
      <c r="V1376">
        <v>2.88</v>
      </c>
      <c r="W1376">
        <v>0.95</v>
      </c>
      <c r="X1376">
        <v>55.9</v>
      </c>
      <c r="Y1376" s="13">
        <f t="shared" si="101"/>
        <v>39.130000000000003</v>
      </c>
      <c r="Z1376" s="13">
        <f t="shared" si="102"/>
        <v>31.304000000000002</v>
      </c>
      <c r="AA1376" s="71">
        <f t="shared" si="103"/>
        <v>1068.47</v>
      </c>
      <c r="AB1376" s="72">
        <f t="shared" si="104"/>
        <v>76.319285714285712</v>
      </c>
    </row>
    <row r="1377" spans="3:28" x14ac:dyDescent="0.35">
      <c r="C1377" t="s">
        <v>132</v>
      </c>
      <c r="D1377">
        <v>29.55</v>
      </c>
      <c r="E1377">
        <v>1.17</v>
      </c>
      <c r="F1377">
        <v>11.59</v>
      </c>
      <c r="G1377">
        <v>897.3</v>
      </c>
      <c r="H1377">
        <v>0</v>
      </c>
      <c r="I1377">
        <v>1.35</v>
      </c>
      <c r="J1377">
        <v>0.86</v>
      </c>
      <c r="K1377">
        <v>4</v>
      </c>
      <c r="L1377">
        <v>2.62</v>
      </c>
      <c r="M1377">
        <v>19</v>
      </c>
      <c r="N1377">
        <v>561.54</v>
      </c>
      <c r="O1377">
        <v>289.93</v>
      </c>
      <c r="P1377">
        <v>271.61</v>
      </c>
      <c r="Q1377">
        <v>2.89</v>
      </c>
      <c r="R1377">
        <v>1.47</v>
      </c>
      <c r="S1377">
        <v>0.78</v>
      </c>
      <c r="T1377">
        <v>3</v>
      </c>
      <c r="U1377">
        <v>3.31</v>
      </c>
      <c r="V1377">
        <v>2.89</v>
      </c>
      <c r="W1377">
        <v>0.95</v>
      </c>
      <c r="X1377">
        <v>55.98</v>
      </c>
      <c r="Y1377" s="13">
        <f t="shared" si="101"/>
        <v>39.185999999999993</v>
      </c>
      <c r="Z1377" s="13">
        <f t="shared" si="102"/>
        <v>31.348799999999997</v>
      </c>
      <c r="AA1377" s="71">
        <f t="shared" si="103"/>
        <v>1078.3899999999999</v>
      </c>
      <c r="AB1377" s="72">
        <f t="shared" si="104"/>
        <v>77.02785714285713</v>
      </c>
    </row>
    <row r="1378" spans="3:28" x14ac:dyDescent="0.35">
      <c r="C1378" t="s">
        <v>132</v>
      </c>
      <c r="D1378">
        <v>29.56</v>
      </c>
      <c r="E1378">
        <v>1.1599999999999999</v>
      </c>
      <c r="F1378">
        <v>11.49</v>
      </c>
      <c r="G1378">
        <v>899.71</v>
      </c>
      <c r="H1378">
        <v>0</v>
      </c>
      <c r="I1378">
        <v>1.35</v>
      </c>
      <c r="J1378">
        <v>0.86</v>
      </c>
      <c r="K1378">
        <v>4</v>
      </c>
      <c r="L1378">
        <v>2.61</v>
      </c>
      <c r="M1378">
        <v>19</v>
      </c>
      <c r="N1378">
        <v>561.72</v>
      </c>
      <c r="O1378">
        <v>290.02</v>
      </c>
      <c r="P1378">
        <v>271.69</v>
      </c>
      <c r="Q1378">
        <v>2.89</v>
      </c>
      <c r="R1378">
        <v>1.47</v>
      </c>
      <c r="S1378">
        <v>0.78</v>
      </c>
      <c r="T1378">
        <v>3</v>
      </c>
      <c r="U1378">
        <v>3.31</v>
      </c>
      <c r="V1378">
        <v>2.89</v>
      </c>
      <c r="W1378">
        <v>0.95</v>
      </c>
      <c r="X1378">
        <v>56.04</v>
      </c>
      <c r="Y1378" s="13">
        <f t="shared" si="101"/>
        <v>39.227999999999994</v>
      </c>
      <c r="Z1378" s="13">
        <f t="shared" si="102"/>
        <v>31.382399999999997</v>
      </c>
      <c r="AA1378" s="71">
        <f t="shared" si="103"/>
        <v>1078.31</v>
      </c>
      <c r="AB1378" s="72">
        <f t="shared" si="104"/>
        <v>77.022142857142853</v>
      </c>
    </row>
    <row r="1379" spans="3:28" x14ac:dyDescent="0.35">
      <c r="C1379" t="s">
        <v>132</v>
      </c>
      <c r="D1379">
        <v>29.57</v>
      </c>
      <c r="E1379">
        <v>1.17</v>
      </c>
      <c r="F1379">
        <v>11.49</v>
      </c>
      <c r="G1379">
        <v>900.43</v>
      </c>
      <c r="H1379">
        <v>0</v>
      </c>
      <c r="I1379">
        <v>1.35</v>
      </c>
      <c r="J1379">
        <v>0.85</v>
      </c>
      <c r="K1379">
        <v>4</v>
      </c>
      <c r="L1379">
        <v>2.61</v>
      </c>
      <c r="M1379">
        <v>19</v>
      </c>
      <c r="N1379">
        <v>561.87</v>
      </c>
      <c r="O1379">
        <v>290.10000000000002</v>
      </c>
      <c r="P1379">
        <v>271.77</v>
      </c>
      <c r="Q1379">
        <v>2.89</v>
      </c>
      <c r="R1379">
        <v>1.46</v>
      </c>
      <c r="S1379">
        <v>0.78</v>
      </c>
      <c r="T1379">
        <v>3</v>
      </c>
      <c r="U1379">
        <v>3.31</v>
      </c>
      <c r="V1379">
        <v>2.89</v>
      </c>
      <c r="W1379">
        <v>0.95</v>
      </c>
      <c r="X1379">
        <v>56.07</v>
      </c>
      <c r="Y1379" s="13">
        <f t="shared" si="101"/>
        <v>39.249000000000002</v>
      </c>
      <c r="Z1379" s="13">
        <f t="shared" si="102"/>
        <v>31.3992</v>
      </c>
      <c r="AA1379" s="71">
        <f t="shared" si="103"/>
        <v>1078.23</v>
      </c>
      <c r="AB1379" s="72">
        <f t="shared" si="104"/>
        <v>77.016428571428577</v>
      </c>
    </row>
    <row r="1380" spans="3:28" x14ac:dyDescent="0.35">
      <c r="C1380" t="s">
        <v>132</v>
      </c>
      <c r="D1380">
        <v>29.58</v>
      </c>
      <c r="E1380">
        <v>1.17</v>
      </c>
      <c r="F1380">
        <v>11.49</v>
      </c>
      <c r="G1380">
        <v>907.14</v>
      </c>
      <c r="H1380">
        <v>0</v>
      </c>
      <c r="I1380">
        <v>1.35</v>
      </c>
      <c r="J1380">
        <v>0.85</v>
      </c>
      <c r="K1380">
        <v>4</v>
      </c>
      <c r="L1380">
        <v>2.61</v>
      </c>
      <c r="M1380">
        <v>19</v>
      </c>
      <c r="N1380">
        <v>562.04</v>
      </c>
      <c r="O1380">
        <v>290.19</v>
      </c>
      <c r="P1380">
        <v>271.85000000000002</v>
      </c>
      <c r="Q1380">
        <v>2.9</v>
      </c>
      <c r="R1380">
        <v>1.46</v>
      </c>
      <c r="S1380">
        <v>0.78</v>
      </c>
      <c r="T1380">
        <v>3</v>
      </c>
      <c r="U1380">
        <v>3.31</v>
      </c>
      <c r="V1380">
        <v>2.9</v>
      </c>
      <c r="W1380">
        <v>0.96</v>
      </c>
      <c r="X1380">
        <v>56.24</v>
      </c>
      <c r="Y1380" s="13">
        <f t="shared" si="101"/>
        <v>39.368000000000002</v>
      </c>
      <c r="Z1380" s="13">
        <f t="shared" si="102"/>
        <v>31.494399999999999</v>
      </c>
      <c r="AA1380" s="71">
        <f t="shared" si="103"/>
        <v>1078.1500000000001</v>
      </c>
      <c r="AB1380" s="72">
        <f t="shared" si="104"/>
        <v>77.010714285714286</v>
      </c>
    </row>
    <row r="1381" spans="3:28" x14ac:dyDescent="0.35">
      <c r="C1381" t="s">
        <v>132</v>
      </c>
      <c r="D1381">
        <v>29.59</v>
      </c>
      <c r="E1381">
        <v>1.17</v>
      </c>
      <c r="F1381">
        <v>11.49</v>
      </c>
      <c r="G1381">
        <v>909.4</v>
      </c>
      <c r="H1381">
        <v>0</v>
      </c>
      <c r="I1381">
        <v>1.35</v>
      </c>
      <c r="J1381">
        <v>0.85</v>
      </c>
      <c r="K1381">
        <v>4</v>
      </c>
      <c r="L1381">
        <v>2.61</v>
      </c>
      <c r="M1381">
        <v>19</v>
      </c>
      <c r="N1381">
        <v>562.19000000000005</v>
      </c>
      <c r="O1381">
        <v>290.27</v>
      </c>
      <c r="P1381">
        <v>271.92</v>
      </c>
      <c r="Q1381">
        <v>2.9</v>
      </c>
      <c r="R1381">
        <v>1.46</v>
      </c>
      <c r="S1381">
        <v>0.78</v>
      </c>
      <c r="T1381">
        <v>3</v>
      </c>
      <c r="U1381">
        <v>3.31</v>
      </c>
      <c r="V1381">
        <v>2.9</v>
      </c>
      <c r="W1381">
        <v>0.96</v>
      </c>
      <c r="X1381">
        <v>56.41</v>
      </c>
      <c r="Y1381" s="13">
        <f t="shared" si="101"/>
        <v>39.487000000000002</v>
      </c>
      <c r="Z1381" s="13">
        <f t="shared" si="102"/>
        <v>31.589600000000001</v>
      </c>
      <c r="AA1381" s="71">
        <f t="shared" si="103"/>
        <v>1078.08</v>
      </c>
      <c r="AB1381" s="72">
        <f t="shared" si="104"/>
        <v>77.005714285714276</v>
      </c>
    </row>
    <row r="1382" spans="3:28" x14ac:dyDescent="0.35">
      <c r="C1382" t="s">
        <v>132</v>
      </c>
      <c r="D1382">
        <v>29.6</v>
      </c>
      <c r="E1382">
        <v>1.17</v>
      </c>
      <c r="F1382">
        <v>11.49</v>
      </c>
      <c r="G1382">
        <v>907.96</v>
      </c>
      <c r="H1382">
        <v>0</v>
      </c>
      <c r="I1382">
        <v>1.35</v>
      </c>
      <c r="J1382">
        <v>0.85</v>
      </c>
      <c r="K1382">
        <v>4</v>
      </c>
      <c r="L1382">
        <v>2.61</v>
      </c>
      <c r="M1382">
        <v>19</v>
      </c>
      <c r="N1382">
        <v>562.36</v>
      </c>
      <c r="O1382">
        <v>290.36</v>
      </c>
      <c r="P1382">
        <v>272.01</v>
      </c>
      <c r="Q1382">
        <v>2.91</v>
      </c>
      <c r="R1382">
        <v>1.45</v>
      </c>
      <c r="S1382">
        <v>0.78</v>
      </c>
      <c r="T1382">
        <v>3</v>
      </c>
      <c r="U1382">
        <v>3.31</v>
      </c>
      <c r="V1382">
        <v>2.91</v>
      </c>
      <c r="W1382">
        <v>0.96</v>
      </c>
      <c r="X1382">
        <v>56.56</v>
      </c>
      <c r="Y1382" s="13">
        <f t="shared" si="101"/>
        <v>39.591999999999999</v>
      </c>
      <c r="Z1382" s="13">
        <f t="shared" si="102"/>
        <v>31.6736</v>
      </c>
      <c r="AA1382" s="71">
        <f t="shared" si="103"/>
        <v>1077.99</v>
      </c>
      <c r="AB1382" s="72">
        <f t="shared" si="104"/>
        <v>76.999285714285719</v>
      </c>
    </row>
    <row r="1383" spans="3:28" x14ac:dyDescent="0.35">
      <c r="C1383" t="s">
        <v>132</v>
      </c>
      <c r="D1383">
        <v>29.61</v>
      </c>
      <c r="E1383">
        <v>1.17</v>
      </c>
      <c r="F1383">
        <v>11.4</v>
      </c>
      <c r="G1383">
        <v>909.2</v>
      </c>
      <c r="H1383">
        <v>0</v>
      </c>
      <c r="I1383">
        <v>1.36</v>
      </c>
      <c r="J1383">
        <v>0.84</v>
      </c>
      <c r="K1383">
        <v>4</v>
      </c>
      <c r="L1383">
        <v>2.61</v>
      </c>
      <c r="M1383">
        <v>19</v>
      </c>
      <c r="N1383">
        <v>562.51</v>
      </c>
      <c r="O1383">
        <v>290.43</v>
      </c>
      <c r="P1383">
        <v>272.08</v>
      </c>
      <c r="Q1383">
        <v>2.92</v>
      </c>
      <c r="R1383">
        <v>1.44</v>
      </c>
      <c r="S1383">
        <v>0.78</v>
      </c>
      <c r="T1383">
        <v>3</v>
      </c>
      <c r="U1383">
        <v>3.31</v>
      </c>
      <c r="V1383">
        <v>2.92</v>
      </c>
      <c r="W1383">
        <v>0.96</v>
      </c>
      <c r="X1383">
        <v>56.7</v>
      </c>
      <c r="Y1383" s="13">
        <f t="shared" si="101"/>
        <v>39.690000000000005</v>
      </c>
      <c r="Z1383" s="13">
        <f t="shared" si="102"/>
        <v>31.752000000000002</v>
      </c>
      <c r="AA1383" s="71">
        <f t="shared" si="103"/>
        <v>1087.92</v>
      </c>
      <c r="AB1383" s="72">
        <f t="shared" si="104"/>
        <v>77.708571428571432</v>
      </c>
    </row>
    <row r="1384" spans="3:28" x14ac:dyDescent="0.35">
      <c r="C1384" t="s">
        <v>132</v>
      </c>
      <c r="D1384">
        <v>29.61</v>
      </c>
      <c r="E1384">
        <v>1.18</v>
      </c>
      <c r="F1384">
        <v>11.49</v>
      </c>
      <c r="G1384">
        <v>911.74</v>
      </c>
      <c r="H1384">
        <v>0</v>
      </c>
      <c r="I1384">
        <v>1.36</v>
      </c>
      <c r="J1384">
        <v>0.84</v>
      </c>
      <c r="K1384">
        <v>4</v>
      </c>
      <c r="L1384">
        <v>2.61</v>
      </c>
      <c r="M1384">
        <v>19</v>
      </c>
      <c r="N1384">
        <v>562.67999999999995</v>
      </c>
      <c r="O1384">
        <v>290.52</v>
      </c>
      <c r="P1384">
        <v>272.16000000000003</v>
      </c>
      <c r="Q1384">
        <v>2.92</v>
      </c>
      <c r="R1384">
        <v>1.44</v>
      </c>
      <c r="S1384">
        <v>0.78</v>
      </c>
      <c r="T1384">
        <v>3</v>
      </c>
      <c r="U1384">
        <v>3.31</v>
      </c>
      <c r="V1384">
        <v>2.92</v>
      </c>
      <c r="W1384">
        <v>0.96</v>
      </c>
      <c r="X1384">
        <v>56.74</v>
      </c>
      <c r="Y1384" s="13">
        <f t="shared" si="101"/>
        <v>39.718000000000004</v>
      </c>
      <c r="Z1384" s="13">
        <f t="shared" si="102"/>
        <v>31.7744</v>
      </c>
      <c r="AA1384" s="71">
        <f t="shared" si="103"/>
        <v>1087.8399999999999</v>
      </c>
      <c r="AB1384" s="72">
        <f t="shared" si="104"/>
        <v>77.702857142857141</v>
      </c>
    </row>
    <row r="1385" spans="3:28" x14ac:dyDescent="0.35">
      <c r="C1385" t="s">
        <v>132</v>
      </c>
      <c r="D1385">
        <v>29.62</v>
      </c>
      <c r="E1385">
        <v>1.17</v>
      </c>
      <c r="F1385">
        <v>11.4</v>
      </c>
      <c r="G1385">
        <v>911.66</v>
      </c>
      <c r="H1385">
        <v>0</v>
      </c>
      <c r="I1385">
        <v>1.36</v>
      </c>
      <c r="J1385">
        <v>0.84</v>
      </c>
      <c r="K1385">
        <v>4</v>
      </c>
      <c r="L1385">
        <v>2.61</v>
      </c>
      <c r="M1385">
        <v>19</v>
      </c>
      <c r="N1385">
        <v>562.86</v>
      </c>
      <c r="O1385">
        <v>290.61</v>
      </c>
      <c r="P1385">
        <v>272.24</v>
      </c>
      <c r="Q1385">
        <v>2.92</v>
      </c>
      <c r="R1385">
        <v>1.44</v>
      </c>
      <c r="S1385">
        <v>0.78</v>
      </c>
      <c r="T1385">
        <v>3</v>
      </c>
      <c r="U1385">
        <v>3.31</v>
      </c>
      <c r="V1385">
        <v>2.92</v>
      </c>
      <c r="W1385">
        <v>0.96</v>
      </c>
      <c r="X1385">
        <v>56.71</v>
      </c>
      <c r="Y1385" s="13">
        <f t="shared" si="101"/>
        <v>39.697000000000003</v>
      </c>
      <c r="Z1385" s="13">
        <f t="shared" si="102"/>
        <v>31.757600000000004</v>
      </c>
      <c r="AA1385" s="71">
        <f t="shared" si="103"/>
        <v>1087.76</v>
      </c>
      <c r="AB1385" s="72">
        <f t="shared" si="104"/>
        <v>77.69714285714285</v>
      </c>
    </row>
    <row r="1386" spans="3:28" x14ac:dyDescent="0.35">
      <c r="C1386" t="s">
        <v>132</v>
      </c>
      <c r="D1386">
        <v>29.63</v>
      </c>
      <c r="E1386">
        <v>1.17</v>
      </c>
      <c r="F1386">
        <v>11.4</v>
      </c>
      <c r="G1386">
        <v>911.14</v>
      </c>
      <c r="H1386">
        <v>0</v>
      </c>
      <c r="I1386">
        <v>1.36</v>
      </c>
      <c r="J1386">
        <v>0.84</v>
      </c>
      <c r="K1386">
        <v>4</v>
      </c>
      <c r="L1386">
        <v>2.61</v>
      </c>
      <c r="M1386">
        <v>19</v>
      </c>
      <c r="N1386">
        <v>563.01</v>
      </c>
      <c r="O1386">
        <v>290.69</v>
      </c>
      <c r="P1386">
        <v>272.32</v>
      </c>
      <c r="Q1386">
        <v>2.91</v>
      </c>
      <c r="R1386">
        <v>1.43</v>
      </c>
      <c r="S1386">
        <v>0.78</v>
      </c>
      <c r="T1386">
        <v>3</v>
      </c>
      <c r="U1386">
        <v>3.31</v>
      </c>
      <c r="V1386">
        <v>2.91</v>
      </c>
      <c r="W1386">
        <v>0.96</v>
      </c>
      <c r="X1386">
        <v>56.62</v>
      </c>
      <c r="Y1386" s="13">
        <f t="shared" si="101"/>
        <v>39.634</v>
      </c>
      <c r="Z1386" s="13">
        <f t="shared" si="102"/>
        <v>31.707199999999997</v>
      </c>
      <c r="AA1386" s="71">
        <f t="shared" si="103"/>
        <v>1087.68</v>
      </c>
      <c r="AB1386" s="72">
        <f t="shared" si="104"/>
        <v>77.691428571428574</v>
      </c>
    </row>
    <row r="1387" spans="3:28" x14ac:dyDescent="0.35">
      <c r="C1387" t="s">
        <v>132</v>
      </c>
      <c r="D1387">
        <v>29.64</v>
      </c>
      <c r="E1387">
        <v>1.17</v>
      </c>
      <c r="F1387">
        <v>11.3</v>
      </c>
      <c r="G1387">
        <v>910.35</v>
      </c>
      <c r="H1387">
        <v>0</v>
      </c>
      <c r="I1387">
        <v>1.36</v>
      </c>
      <c r="J1387">
        <v>0.84</v>
      </c>
      <c r="K1387">
        <v>4</v>
      </c>
      <c r="L1387">
        <v>2.61</v>
      </c>
      <c r="M1387">
        <v>19</v>
      </c>
      <c r="N1387">
        <v>563.17999999999995</v>
      </c>
      <c r="O1387">
        <v>290.77999999999997</v>
      </c>
      <c r="P1387">
        <v>272.39999999999998</v>
      </c>
      <c r="Q1387">
        <v>2.91</v>
      </c>
      <c r="R1387">
        <v>1.43</v>
      </c>
      <c r="S1387">
        <v>0.78</v>
      </c>
      <c r="T1387">
        <v>3</v>
      </c>
      <c r="U1387">
        <v>3.31</v>
      </c>
      <c r="V1387">
        <v>2.91</v>
      </c>
      <c r="W1387">
        <v>0.96</v>
      </c>
      <c r="X1387">
        <v>56.61</v>
      </c>
      <c r="Y1387" s="13">
        <f t="shared" si="101"/>
        <v>39.626999999999995</v>
      </c>
      <c r="Z1387" s="13">
        <f t="shared" si="102"/>
        <v>31.701599999999999</v>
      </c>
      <c r="AA1387" s="71">
        <f t="shared" si="103"/>
        <v>1087.5999999999999</v>
      </c>
      <c r="AB1387" s="72">
        <f t="shared" si="104"/>
        <v>77.685714285714283</v>
      </c>
    </row>
    <row r="1388" spans="3:28" x14ac:dyDescent="0.35">
      <c r="C1388" t="s">
        <v>132</v>
      </c>
      <c r="D1388">
        <v>29.65</v>
      </c>
      <c r="E1388">
        <v>1.17</v>
      </c>
      <c r="F1388">
        <v>11.3</v>
      </c>
      <c r="G1388">
        <v>908.86</v>
      </c>
      <c r="H1388">
        <v>0</v>
      </c>
      <c r="I1388">
        <v>1.36</v>
      </c>
      <c r="J1388">
        <v>0.83</v>
      </c>
      <c r="K1388">
        <v>4</v>
      </c>
      <c r="L1388">
        <v>2.61</v>
      </c>
      <c r="M1388">
        <v>19</v>
      </c>
      <c r="N1388">
        <v>563.33000000000004</v>
      </c>
      <c r="O1388">
        <v>290.86</v>
      </c>
      <c r="P1388">
        <v>272.47000000000003</v>
      </c>
      <c r="Q1388">
        <v>2.91</v>
      </c>
      <c r="R1388">
        <v>1.43</v>
      </c>
      <c r="S1388">
        <v>0.78</v>
      </c>
      <c r="T1388">
        <v>3</v>
      </c>
      <c r="U1388">
        <v>3.31</v>
      </c>
      <c r="V1388">
        <v>2.91</v>
      </c>
      <c r="W1388">
        <v>0.96</v>
      </c>
      <c r="X1388">
        <v>56.63</v>
      </c>
      <c r="Y1388" s="13">
        <f t="shared" si="101"/>
        <v>39.641000000000005</v>
      </c>
      <c r="Z1388" s="13">
        <f t="shared" si="102"/>
        <v>31.712800000000001</v>
      </c>
      <c r="AA1388" s="71">
        <f t="shared" si="103"/>
        <v>1087.53</v>
      </c>
      <c r="AB1388" s="72">
        <f t="shared" si="104"/>
        <v>77.680714285714288</v>
      </c>
    </row>
    <row r="1389" spans="3:28" x14ac:dyDescent="0.35">
      <c r="C1389" t="s">
        <v>132</v>
      </c>
      <c r="D1389">
        <v>29.66</v>
      </c>
      <c r="E1389">
        <v>1.17</v>
      </c>
      <c r="F1389">
        <v>11.3</v>
      </c>
      <c r="G1389">
        <v>908.44</v>
      </c>
      <c r="H1389">
        <v>0</v>
      </c>
      <c r="I1389">
        <v>1.36</v>
      </c>
      <c r="J1389">
        <v>0.83</v>
      </c>
      <c r="K1389">
        <v>4</v>
      </c>
      <c r="L1389">
        <v>2.61</v>
      </c>
      <c r="M1389">
        <v>19</v>
      </c>
      <c r="N1389">
        <v>563.5</v>
      </c>
      <c r="O1389">
        <v>290.94</v>
      </c>
      <c r="P1389">
        <v>272.56</v>
      </c>
      <c r="Q1389">
        <v>2.91</v>
      </c>
      <c r="R1389">
        <v>1.42</v>
      </c>
      <c r="S1389">
        <v>0.78</v>
      </c>
      <c r="T1389">
        <v>3</v>
      </c>
      <c r="U1389">
        <v>3.3</v>
      </c>
      <c r="V1389">
        <v>2.91</v>
      </c>
      <c r="W1389">
        <v>0.96</v>
      </c>
      <c r="X1389">
        <v>56.72</v>
      </c>
      <c r="Y1389" s="13">
        <f t="shared" si="101"/>
        <v>39.703999999999994</v>
      </c>
      <c r="Z1389" s="13">
        <f t="shared" si="102"/>
        <v>31.763199999999998</v>
      </c>
      <c r="AA1389" s="71">
        <f t="shared" si="103"/>
        <v>1087.44</v>
      </c>
      <c r="AB1389" s="72">
        <f t="shared" si="104"/>
        <v>77.674285714285716</v>
      </c>
    </row>
    <row r="1390" spans="3:28" x14ac:dyDescent="0.35">
      <c r="C1390" t="s">
        <v>132</v>
      </c>
      <c r="D1390">
        <v>29.67</v>
      </c>
      <c r="E1390">
        <v>1.18</v>
      </c>
      <c r="F1390">
        <v>11.2</v>
      </c>
      <c r="G1390">
        <v>910.18</v>
      </c>
      <c r="H1390">
        <v>0</v>
      </c>
      <c r="I1390">
        <v>1.36</v>
      </c>
      <c r="J1390">
        <v>0.83</v>
      </c>
      <c r="K1390">
        <v>4</v>
      </c>
      <c r="L1390">
        <v>2.6</v>
      </c>
      <c r="M1390">
        <v>19</v>
      </c>
      <c r="N1390">
        <v>563.65</v>
      </c>
      <c r="O1390">
        <v>291.02</v>
      </c>
      <c r="P1390">
        <v>272.63</v>
      </c>
      <c r="Q1390">
        <v>2.91</v>
      </c>
      <c r="R1390">
        <v>1.42</v>
      </c>
      <c r="S1390">
        <v>0.78</v>
      </c>
      <c r="T1390">
        <v>3</v>
      </c>
      <c r="U1390">
        <v>3.3</v>
      </c>
      <c r="V1390">
        <v>2.91</v>
      </c>
      <c r="W1390">
        <v>0.96</v>
      </c>
      <c r="X1390">
        <v>56.75</v>
      </c>
      <c r="Y1390" s="13">
        <f t="shared" si="101"/>
        <v>39.725000000000001</v>
      </c>
      <c r="Z1390" s="13">
        <f t="shared" si="102"/>
        <v>31.78</v>
      </c>
      <c r="AA1390" s="71">
        <f t="shared" si="103"/>
        <v>1087.3699999999999</v>
      </c>
      <c r="AB1390" s="72">
        <f t="shared" si="104"/>
        <v>77.669285714285706</v>
      </c>
    </row>
    <row r="1391" spans="3:28" x14ac:dyDescent="0.35">
      <c r="C1391" t="s">
        <v>132</v>
      </c>
      <c r="D1391">
        <v>29.68</v>
      </c>
      <c r="E1391">
        <v>1.18</v>
      </c>
      <c r="F1391">
        <v>11.3</v>
      </c>
      <c r="G1391">
        <v>911.36</v>
      </c>
      <c r="H1391">
        <v>0</v>
      </c>
      <c r="I1391">
        <v>1.36</v>
      </c>
      <c r="J1391">
        <v>0.83</v>
      </c>
      <c r="K1391">
        <v>4</v>
      </c>
      <c r="L1391">
        <v>2.6</v>
      </c>
      <c r="M1391">
        <v>19</v>
      </c>
      <c r="N1391">
        <v>563.82000000000005</v>
      </c>
      <c r="O1391">
        <v>291.11</v>
      </c>
      <c r="P1391">
        <v>272.70999999999998</v>
      </c>
      <c r="Q1391">
        <v>2.91</v>
      </c>
      <c r="R1391">
        <v>1.41</v>
      </c>
      <c r="S1391">
        <v>0.78</v>
      </c>
      <c r="T1391">
        <v>3</v>
      </c>
      <c r="U1391">
        <v>3.3</v>
      </c>
      <c r="V1391">
        <v>2.91</v>
      </c>
      <c r="W1391">
        <v>0.96</v>
      </c>
      <c r="X1391">
        <v>56.73</v>
      </c>
      <c r="Y1391" s="13">
        <f t="shared" si="101"/>
        <v>39.710999999999999</v>
      </c>
      <c r="Z1391" s="13">
        <f t="shared" si="102"/>
        <v>31.768799999999995</v>
      </c>
      <c r="AA1391" s="71">
        <f t="shared" si="103"/>
        <v>1087.29</v>
      </c>
      <c r="AB1391" s="72">
        <f t="shared" si="104"/>
        <v>77.66357142857143</v>
      </c>
    </row>
    <row r="1392" spans="3:28" x14ac:dyDescent="0.35">
      <c r="C1392" t="s">
        <v>132</v>
      </c>
      <c r="D1392">
        <v>29.68</v>
      </c>
      <c r="E1392">
        <v>1.17</v>
      </c>
      <c r="F1392">
        <v>11.2</v>
      </c>
      <c r="G1392">
        <v>909.4</v>
      </c>
      <c r="H1392">
        <v>0</v>
      </c>
      <c r="I1392">
        <v>1.36</v>
      </c>
      <c r="J1392">
        <v>0.83</v>
      </c>
      <c r="K1392">
        <v>4</v>
      </c>
      <c r="L1392">
        <v>2.6</v>
      </c>
      <c r="M1392">
        <v>19</v>
      </c>
      <c r="N1392">
        <v>564</v>
      </c>
      <c r="O1392">
        <v>291.2</v>
      </c>
      <c r="P1392">
        <v>272.8</v>
      </c>
      <c r="Q1392">
        <v>2.91</v>
      </c>
      <c r="R1392">
        <v>1.42</v>
      </c>
      <c r="S1392">
        <v>0.78</v>
      </c>
      <c r="T1392">
        <v>3</v>
      </c>
      <c r="U1392">
        <v>3.3</v>
      </c>
      <c r="V1392">
        <v>2.91</v>
      </c>
      <c r="W1392">
        <v>0.96</v>
      </c>
      <c r="X1392">
        <v>56.65</v>
      </c>
      <c r="Y1392" s="13">
        <f t="shared" si="101"/>
        <v>39.655000000000001</v>
      </c>
      <c r="Z1392" s="13">
        <f t="shared" si="102"/>
        <v>31.724</v>
      </c>
      <c r="AA1392" s="71">
        <f t="shared" si="103"/>
        <v>1087.2</v>
      </c>
      <c r="AB1392" s="72">
        <f t="shared" si="104"/>
        <v>77.657142857142858</v>
      </c>
    </row>
    <row r="1393" spans="3:28" x14ac:dyDescent="0.35">
      <c r="C1393" t="s">
        <v>132</v>
      </c>
      <c r="D1393">
        <v>29.69</v>
      </c>
      <c r="E1393">
        <v>1.17</v>
      </c>
      <c r="F1393">
        <v>11.2</v>
      </c>
      <c r="G1393">
        <v>909.07</v>
      </c>
      <c r="H1393">
        <v>0</v>
      </c>
      <c r="I1393">
        <v>1.36</v>
      </c>
      <c r="J1393">
        <v>0.83</v>
      </c>
      <c r="K1393">
        <v>4</v>
      </c>
      <c r="L1393">
        <v>2.6</v>
      </c>
      <c r="M1393">
        <v>19</v>
      </c>
      <c r="N1393">
        <v>564.15</v>
      </c>
      <c r="O1393">
        <v>291.27999999999997</v>
      </c>
      <c r="P1393">
        <v>272.87</v>
      </c>
      <c r="Q1393">
        <v>2.9</v>
      </c>
      <c r="R1393">
        <v>1.42</v>
      </c>
      <c r="S1393">
        <v>0.78</v>
      </c>
      <c r="T1393">
        <v>3</v>
      </c>
      <c r="U1393">
        <v>3.31</v>
      </c>
      <c r="V1393">
        <v>2.9</v>
      </c>
      <c r="W1393">
        <v>0.96</v>
      </c>
      <c r="X1393">
        <v>56.53</v>
      </c>
      <c r="Y1393" s="13">
        <f t="shared" si="101"/>
        <v>39.571000000000005</v>
      </c>
      <c r="Z1393" s="13">
        <f t="shared" si="102"/>
        <v>31.656800000000004</v>
      </c>
      <c r="AA1393" s="71">
        <f t="shared" si="103"/>
        <v>1087.1300000000001</v>
      </c>
      <c r="AB1393" s="72">
        <f t="shared" si="104"/>
        <v>77.652142857142863</v>
      </c>
    </row>
    <row r="1394" spans="3:28" x14ac:dyDescent="0.35">
      <c r="C1394" t="s">
        <v>132</v>
      </c>
      <c r="D1394">
        <v>29.7</v>
      </c>
      <c r="E1394">
        <v>1.17</v>
      </c>
      <c r="F1394">
        <v>11.2</v>
      </c>
      <c r="G1394">
        <v>913.76</v>
      </c>
      <c r="H1394">
        <v>0</v>
      </c>
      <c r="I1394">
        <v>1.36</v>
      </c>
      <c r="J1394">
        <v>0.83</v>
      </c>
      <c r="K1394">
        <v>4</v>
      </c>
      <c r="L1394">
        <v>2.6</v>
      </c>
      <c r="M1394">
        <v>19</v>
      </c>
      <c r="N1394">
        <v>564.32000000000005</v>
      </c>
      <c r="O1394">
        <v>291.37</v>
      </c>
      <c r="P1394">
        <v>272.95</v>
      </c>
      <c r="Q1394">
        <v>2.9</v>
      </c>
      <c r="R1394">
        <v>1.42</v>
      </c>
      <c r="S1394">
        <v>0.78</v>
      </c>
      <c r="T1394">
        <v>3</v>
      </c>
      <c r="U1394">
        <v>3.31</v>
      </c>
      <c r="V1394">
        <v>2.9</v>
      </c>
      <c r="W1394">
        <v>0.96</v>
      </c>
      <c r="X1394">
        <v>56.54</v>
      </c>
      <c r="Y1394" s="13">
        <f t="shared" si="101"/>
        <v>39.577999999999996</v>
      </c>
      <c r="Z1394" s="13">
        <f t="shared" si="102"/>
        <v>31.662399999999998</v>
      </c>
      <c r="AA1394" s="71">
        <f t="shared" si="103"/>
        <v>1087.05</v>
      </c>
      <c r="AB1394" s="72">
        <f t="shared" si="104"/>
        <v>77.646428571428572</v>
      </c>
    </row>
    <row r="1395" spans="3:28" x14ac:dyDescent="0.35">
      <c r="C1395" t="s">
        <v>132</v>
      </c>
      <c r="D1395">
        <v>29.71</v>
      </c>
      <c r="E1395">
        <v>1.17</v>
      </c>
      <c r="F1395">
        <v>11.2</v>
      </c>
      <c r="G1395">
        <v>912.06</v>
      </c>
      <c r="H1395">
        <v>0</v>
      </c>
      <c r="I1395">
        <v>1.36</v>
      </c>
      <c r="J1395">
        <v>0.83</v>
      </c>
      <c r="K1395">
        <v>4</v>
      </c>
      <c r="L1395">
        <v>2.6</v>
      </c>
      <c r="M1395">
        <v>19</v>
      </c>
      <c r="N1395">
        <v>564.47</v>
      </c>
      <c r="O1395">
        <v>291.45</v>
      </c>
      <c r="P1395">
        <v>273.02999999999997</v>
      </c>
      <c r="Q1395">
        <v>2.9</v>
      </c>
      <c r="R1395">
        <v>1.42</v>
      </c>
      <c r="S1395">
        <v>0.79</v>
      </c>
      <c r="T1395">
        <v>3</v>
      </c>
      <c r="U1395">
        <v>3.31</v>
      </c>
      <c r="V1395">
        <v>2.9</v>
      </c>
      <c r="W1395">
        <v>0.96</v>
      </c>
      <c r="X1395">
        <v>56.51</v>
      </c>
      <c r="Y1395" s="13">
        <f t="shared" si="101"/>
        <v>39.557000000000002</v>
      </c>
      <c r="Z1395" s="13">
        <f t="shared" si="102"/>
        <v>31.645599999999998</v>
      </c>
      <c r="AA1395" s="71">
        <f t="shared" si="103"/>
        <v>1086.97</v>
      </c>
      <c r="AB1395" s="72">
        <f t="shared" si="104"/>
        <v>77.640714285714282</v>
      </c>
    </row>
    <row r="1396" spans="3:28" x14ac:dyDescent="0.35">
      <c r="C1396" t="s">
        <v>132</v>
      </c>
      <c r="D1396">
        <v>29.72</v>
      </c>
      <c r="E1396">
        <v>1.17</v>
      </c>
      <c r="F1396">
        <v>11.2</v>
      </c>
      <c r="G1396">
        <v>911.82</v>
      </c>
      <c r="H1396">
        <v>0</v>
      </c>
      <c r="I1396">
        <v>1.36</v>
      </c>
      <c r="J1396">
        <v>0.83</v>
      </c>
      <c r="K1396">
        <v>4</v>
      </c>
      <c r="L1396">
        <v>2.61</v>
      </c>
      <c r="M1396">
        <v>19</v>
      </c>
      <c r="N1396">
        <v>564.64</v>
      </c>
      <c r="O1396">
        <v>291.52999999999997</v>
      </c>
      <c r="P1396">
        <v>273.11</v>
      </c>
      <c r="Q1396">
        <v>2.89</v>
      </c>
      <c r="R1396">
        <v>1.42</v>
      </c>
      <c r="S1396">
        <v>0.79</v>
      </c>
      <c r="T1396">
        <v>3</v>
      </c>
      <c r="U1396">
        <v>3.31</v>
      </c>
      <c r="V1396">
        <v>2.89</v>
      </c>
      <c r="W1396">
        <v>0.96</v>
      </c>
      <c r="X1396">
        <v>56.47</v>
      </c>
      <c r="Y1396" s="13">
        <f t="shared" si="101"/>
        <v>39.528999999999996</v>
      </c>
      <c r="Z1396" s="13">
        <f t="shared" si="102"/>
        <v>31.623199999999997</v>
      </c>
      <c r="AA1396" s="71">
        <f t="shared" si="103"/>
        <v>1086.8899999999999</v>
      </c>
      <c r="AB1396" s="72">
        <f t="shared" si="104"/>
        <v>77.634999999999991</v>
      </c>
    </row>
    <row r="1397" spans="3:28" x14ac:dyDescent="0.35">
      <c r="C1397" t="s">
        <v>132</v>
      </c>
      <c r="D1397">
        <v>29.73</v>
      </c>
      <c r="E1397">
        <v>1.17</v>
      </c>
      <c r="F1397">
        <v>11.2</v>
      </c>
      <c r="G1397">
        <v>912.83</v>
      </c>
      <c r="H1397">
        <v>0</v>
      </c>
      <c r="I1397">
        <v>1.35</v>
      </c>
      <c r="J1397">
        <v>0.83</v>
      </c>
      <c r="K1397">
        <v>4</v>
      </c>
      <c r="L1397">
        <v>2.61</v>
      </c>
      <c r="M1397">
        <v>19</v>
      </c>
      <c r="N1397">
        <v>564.80999999999995</v>
      </c>
      <c r="O1397">
        <v>291.62</v>
      </c>
      <c r="P1397">
        <v>273.19</v>
      </c>
      <c r="Q1397">
        <v>2.89</v>
      </c>
      <c r="R1397">
        <v>1.42</v>
      </c>
      <c r="S1397">
        <v>0.79</v>
      </c>
      <c r="T1397">
        <v>3</v>
      </c>
      <c r="U1397">
        <v>3.31</v>
      </c>
      <c r="V1397">
        <v>2.89</v>
      </c>
      <c r="W1397">
        <v>0.95</v>
      </c>
      <c r="X1397">
        <v>56.39</v>
      </c>
      <c r="Y1397" s="13">
        <f t="shared" si="101"/>
        <v>39.472999999999999</v>
      </c>
      <c r="Z1397" s="13">
        <f t="shared" si="102"/>
        <v>31.578400000000002</v>
      </c>
      <c r="AA1397" s="71">
        <f t="shared" si="103"/>
        <v>1076.81</v>
      </c>
      <c r="AB1397" s="72">
        <f t="shared" si="104"/>
        <v>76.914999999999992</v>
      </c>
    </row>
    <row r="1398" spans="3:28" x14ac:dyDescent="0.35">
      <c r="C1398" t="s">
        <v>132</v>
      </c>
      <c r="D1398">
        <v>29.73</v>
      </c>
      <c r="E1398">
        <v>1.17</v>
      </c>
      <c r="F1398">
        <v>11.3</v>
      </c>
      <c r="G1398">
        <v>911.36</v>
      </c>
      <c r="H1398">
        <v>0</v>
      </c>
      <c r="I1398">
        <v>1.35</v>
      </c>
      <c r="J1398">
        <v>0.83</v>
      </c>
      <c r="K1398">
        <v>4</v>
      </c>
      <c r="L1398">
        <v>2.61</v>
      </c>
      <c r="M1398">
        <v>19</v>
      </c>
      <c r="N1398">
        <v>564.96</v>
      </c>
      <c r="O1398">
        <v>291.7</v>
      </c>
      <c r="P1398">
        <v>273.26</v>
      </c>
      <c r="Q1398">
        <v>2.89</v>
      </c>
      <c r="R1398">
        <v>1.43</v>
      </c>
      <c r="S1398">
        <v>0.79</v>
      </c>
      <c r="T1398">
        <v>3</v>
      </c>
      <c r="U1398">
        <v>3.31</v>
      </c>
      <c r="V1398">
        <v>2.89</v>
      </c>
      <c r="W1398">
        <v>0.95</v>
      </c>
      <c r="X1398">
        <v>56.32</v>
      </c>
      <c r="Y1398" s="13">
        <f t="shared" si="101"/>
        <v>39.423999999999999</v>
      </c>
      <c r="Z1398" s="13">
        <f t="shared" si="102"/>
        <v>31.539200000000001</v>
      </c>
      <c r="AA1398" s="71">
        <f t="shared" si="103"/>
        <v>1076.74</v>
      </c>
      <c r="AB1398" s="72">
        <f t="shared" si="104"/>
        <v>76.91</v>
      </c>
    </row>
    <row r="1399" spans="3:28" x14ac:dyDescent="0.35">
      <c r="C1399" t="s">
        <v>132</v>
      </c>
      <c r="D1399">
        <v>29.74</v>
      </c>
      <c r="E1399">
        <v>1.17</v>
      </c>
      <c r="F1399">
        <v>11.2</v>
      </c>
      <c r="G1399">
        <v>910.85</v>
      </c>
      <c r="H1399">
        <v>0</v>
      </c>
      <c r="I1399">
        <v>1.35</v>
      </c>
      <c r="J1399">
        <v>0.83</v>
      </c>
      <c r="K1399">
        <v>4</v>
      </c>
      <c r="L1399">
        <v>2.61</v>
      </c>
      <c r="M1399">
        <v>19</v>
      </c>
      <c r="N1399">
        <v>565.14</v>
      </c>
      <c r="O1399">
        <v>291.79000000000002</v>
      </c>
      <c r="P1399">
        <v>273.35000000000002</v>
      </c>
      <c r="Q1399">
        <v>2.88</v>
      </c>
      <c r="R1399">
        <v>1.43</v>
      </c>
      <c r="S1399">
        <v>0.79</v>
      </c>
      <c r="T1399">
        <v>3</v>
      </c>
      <c r="U1399">
        <v>3.31</v>
      </c>
      <c r="V1399">
        <v>2.88</v>
      </c>
      <c r="W1399">
        <v>0.95</v>
      </c>
      <c r="X1399">
        <v>56.33</v>
      </c>
      <c r="Y1399" s="13">
        <f t="shared" si="101"/>
        <v>39.430999999999997</v>
      </c>
      <c r="Z1399" s="13">
        <f t="shared" si="102"/>
        <v>31.544799999999999</v>
      </c>
      <c r="AA1399" s="71">
        <f t="shared" si="103"/>
        <v>1076.6500000000001</v>
      </c>
      <c r="AB1399" s="72">
        <f t="shared" si="104"/>
        <v>76.903571428571439</v>
      </c>
    </row>
    <row r="1400" spans="3:28" x14ac:dyDescent="0.35">
      <c r="C1400" t="s">
        <v>132</v>
      </c>
      <c r="D1400">
        <v>29.75</v>
      </c>
      <c r="E1400">
        <v>1.17</v>
      </c>
      <c r="F1400">
        <v>11.3</v>
      </c>
      <c r="G1400">
        <v>915.47</v>
      </c>
      <c r="H1400">
        <v>0</v>
      </c>
      <c r="I1400">
        <v>1.35</v>
      </c>
      <c r="J1400">
        <v>0.83</v>
      </c>
      <c r="K1400">
        <v>4</v>
      </c>
      <c r="L1400">
        <v>2.61</v>
      </c>
      <c r="M1400">
        <v>19</v>
      </c>
      <c r="N1400">
        <v>565.29</v>
      </c>
      <c r="O1400">
        <v>291.87</v>
      </c>
      <c r="P1400">
        <v>273.42</v>
      </c>
      <c r="Q1400">
        <v>2.89</v>
      </c>
      <c r="R1400">
        <v>1.43</v>
      </c>
      <c r="S1400">
        <v>0.79</v>
      </c>
      <c r="T1400">
        <v>3</v>
      </c>
      <c r="U1400">
        <v>3.31</v>
      </c>
      <c r="V1400">
        <v>2.89</v>
      </c>
      <c r="W1400">
        <v>0.95</v>
      </c>
      <c r="X1400">
        <v>56.37</v>
      </c>
      <c r="Y1400" s="13">
        <f t="shared" si="101"/>
        <v>39.458999999999996</v>
      </c>
      <c r="Z1400" s="13">
        <f t="shared" si="102"/>
        <v>31.5672</v>
      </c>
      <c r="AA1400" s="71">
        <f t="shared" si="103"/>
        <v>1076.58</v>
      </c>
      <c r="AB1400" s="72">
        <f t="shared" si="104"/>
        <v>76.898571428571429</v>
      </c>
    </row>
    <row r="1401" spans="3:28" x14ac:dyDescent="0.35">
      <c r="C1401" t="s">
        <v>132</v>
      </c>
      <c r="D1401">
        <v>29.76</v>
      </c>
      <c r="E1401">
        <v>1.17</v>
      </c>
      <c r="F1401">
        <v>11.3</v>
      </c>
      <c r="G1401">
        <v>917.24</v>
      </c>
      <c r="H1401">
        <v>0</v>
      </c>
      <c r="I1401">
        <v>1.36</v>
      </c>
      <c r="J1401">
        <v>0.83</v>
      </c>
      <c r="K1401">
        <v>4</v>
      </c>
      <c r="L1401">
        <v>2.61</v>
      </c>
      <c r="M1401">
        <v>19</v>
      </c>
      <c r="N1401">
        <v>565.46</v>
      </c>
      <c r="O1401">
        <v>291.95999999999998</v>
      </c>
      <c r="P1401">
        <v>273.5</v>
      </c>
      <c r="Q1401">
        <v>2.89</v>
      </c>
      <c r="R1401">
        <v>1.43</v>
      </c>
      <c r="S1401">
        <v>0.79</v>
      </c>
      <c r="T1401">
        <v>3</v>
      </c>
      <c r="U1401">
        <v>3.31</v>
      </c>
      <c r="V1401">
        <v>2.89</v>
      </c>
      <c r="W1401">
        <v>0.95</v>
      </c>
      <c r="X1401">
        <v>56.45</v>
      </c>
      <c r="Y1401" s="13">
        <f t="shared" si="101"/>
        <v>39.515000000000001</v>
      </c>
      <c r="Z1401" s="13">
        <f t="shared" si="102"/>
        <v>31.612000000000002</v>
      </c>
      <c r="AA1401" s="71">
        <f t="shared" si="103"/>
        <v>1086.5</v>
      </c>
      <c r="AB1401" s="72">
        <f t="shared" si="104"/>
        <v>77.607142857142861</v>
      </c>
    </row>
    <row r="1402" spans="3:28" x14ac:dyDescent="0.35">
      <c r="C1402" t="s">
        <v>132</v>
      </c>
      <c r="D1402">
        <v>29.77</v>
      </c>
      <c r="E1402">
        <v>1.17</v>
      </c>
      <c r="F1402">
        <v>11.3</v>
      </c>
      <c r="G1402">
        <v>918.13</v>
      </c>
      <c r="H1402">
        <v>0</v>
      </c>
      <c r="I1402">
        <v>1.36</v>
      </c>
      <c r="J1402">
        <v>0.83</v>
      </c>
      <c r="K1402">
        <v>4</v>
      </c>
      <c r="L1402">
        <v>2.61</v>
      </c>
      <c r="M1402">
        <v>19</v>
      </c>
      <c r="N1402">
        <v>565.61</v>
      </c>
      <c r="O1402">
        <v>292.02999999999997</v>
      </c>
      <c r="P1402">
        <v>273.58</v>
      </c>
      <c r="Q1402">
        <v>2.89</v>
      </c>
      <c r="R1402">
        <v>1.43</v>
      </c>
      <c r="S1402">
        <v>0.79</v>
      </c>
      <c r="T1402">
        <v>3</v>
      </c>
      <c r="U1402">
        <v>3.31</v>
      </c>
      <c r="V1402">
        <v>2.89</v>
      </c>
      <c r="W1402">
        <v>0.95</v>
      </c>
      <c r="X1402">
        <v>56.5</v>
      </c>
      <c r="Y1402" s="13">
        <f t="shared" si="101"/>
        <v>39.549999999999997</v>
      </c>
      <c r="Z1402" s="13">
        <f t="shared" si="102"/>
        <v>31.64</v>
      </c>
      <c r="AA1402" s="71">
        <f t="shared" si="103"/>
        <v>1086.42</v>
      </c>
      <c r="AB1402" s="72">
        <f t="shared" si="104"/>
        <v>77.601428571428571</v>
      </c>
    </row>
    <row r="1403" spans="3:28" x14ac:dyDescent="0.35">
      <c r="C1403" t="s">
        <v>132</v>
      </c>
      <c r="D1403">
        <v>29.78</v>
      </c>
      <c r="E1403">
        <v>1.17</v>
      </c>
      <c r="F1403">
        <v>11.3</v>
      </c>
      <c r="G1403">
        <v>920.31</v>
      </c>
      <c r="H1403">
        <v>0</v>
      </c>
      <c r="I1403">
        <v>1.36</v>
      </c>
      <c r="J1403">
        <v>0.83</v>
      </c>
      <c r="K1403">
        <v>4</v>
      </c>
      <c r="L1403">
        <v>2.61</v>
      </c>
      <c r="M1403">
        <v>19</v>
      </c>
      <c r="N1403">
        <v>565.78</v>
      </c>
      <c r="O1403">
        <v>292.12</v>
      </c>
      <c r="P1403">
        <v>273.66000000000003</v>
      </c>
      <c r="Q1403">
        <v>2.89</v>
      </c>
      <c r="R1403">
        <v>1.43</v>
      </c>
      <c r="S1403">
        <v>0.79</v>
      </c>
      <c r="T1403">
        <v>3</v>
      </c>
      <c r="U1403">
        <v>3.31</v>
      </c>
      <c r="V1403">
        <v>2.89</v>
      </c>
      <c r="W1403">
        <v>0.95</v>
      </c>
      <c r="X1403">
        <v>56.5</v>
      </c>
      <c r="Y1403" s="13">
        <f t="shared" si="101"/>
        <v>39.549999999999997</v>
      </c>
      <c r="Z1403" s="13">
        <f t="shared" si="102"/>
        <v>31.64</v>
      </c>
      <c r="AA1403" s="71">
        <f t="shared" si="103"/>
        <v>1086.3399999999999</v>
      </c>
      <c r="AB1403" s="72">
        <f t="shared" si="104"/>
        <v>77.59571428571428</v>
      </c>
    </row>
    <row r="1404" spans="3:28" x14ac:dyDescent="0.35">
      <c r="C1404" t="s">
        <v>132</v>
      </c>
      <c r="D1404">
        <v>29.79</v>
      </c>
      <c r="E1404">
        <v>1.17</v>
      </c>
      <c r="F1404">
        <v>11.3</v>
      </c>
      <c r="G1404">
        <v>921.32</v>
      </c>
      <c r="H1404">
        <v>0</v>
      </c>
      <c r="I1404">
        <v>1.36</v>
      </c>
      <c r="J1404">
        <v>0.83</v>
      </c>
      <c r="K1404">
        <v>4</v>
      </c>
      <c r="L1404">
        <v>2.61</v>
      </c>
      <c r="M1404">
        <v>19</v>
      </c>
      <c r="N1404">
        <v>565.95000000000005</v>
      </c>
      <c r="O1404">
        <v>292.20999999999998</v>
      </c>
      <c r="P1404">
        <v>273.74</v>
      </c>
      <c r="Q1404">
        <v>2.89</v>
      </c>
      <c r="R1404">
        <v>1.43</v>
      </c>
      <c r="S1404">
        <v>0.8</v>
      </c>
      <c r="T1404">
        <v>3</v>
      </c>
      <c r="U1404">
        <v>3.31</v>
      </c>
      <c r="V1404">
        <v>2.89</v>
      </c>
      <c r="W1404">
        <v>0.95</v>
      </c>
      <c r="X1404">
        <v>56.56</v>
      </c>
      <c r="Y1404" s="13">
        <f t="shared" si="101"/>
        <v>39.591999999999999</v>
      </c>
      <c r="Z1404" s="13">
        <f t="shared" si="102"/>
        <v>31.6736</v>
      </c>
      <c r="AA1404" s="71">
        <f t="shared" si="103"/>
        <v>1086.26</v>
      </c>
      <c r="AB1404" s="72">
        <f t="shared" si="104"/>
        <v>77.59</v>
      </c>
    </row>
    <row r="1405" spans="3:28" x14ac:dyDescent="0.35">
      <c r="C1405" t="s">
        <v>132</v>
      </c>
      <c r="D1405">
        <v>29.8</v>
      </c>
      <c r="E1405">
        <v>1.17</v>
      </c>
      <c r="F1405">
        <v>11.4</v>
      </c>
      <c r="G1405">
        <v>924.8</v>
      </c>
      <c r="H1405">
        <v>0</v>
      </c>
      <c r="I1405">
        <v>1.36</v>
      </c>
      <c r="J1405">
        <v>0.84</v>
      </c>
      <c r="K1405">
        <v>4</v>
      </c>
      <c r="L1405">
        <v>2.61</v>
      </c>
      <c r="M1405">
        <v>19</v>
      </c>
      <c r="N1405">
        <v>566.1</v>
      </c>
      <c r="O1405">
        <v>292.29000000000002</v>
      </c>
      <c r="P1405">
        <v>273.82</v>
      </c>
      <c r="Q1405">
        <v>2.9</v>
      </c>
      <c r="R1405">
        <v>1.43</v>
      </c>
      <c r="S1405">
        <v>0.79</v>
      </c>
      <c r="T1405">
        <v>3</v>
      </c>
      <c r="U1405">
        <v>3.31</v>
      </c>
      <c r="V1405">
        <v>2.9</v>
      </c>
      <c r="W1405">
        <v>0.96</v>
      </c>
      <c r="X1405">
        <v>56.68</v>
      </c>
      <c r="Y1405" s="13">
        <f t="shared" si="101"/>
        <v>39.676000000000002</v>
      </c>
      <c r="Z1405" s="13">
        <f t="shared" si="102"/>
        <v>31.7408</v>
      </c>
      <c r="AA1405" s="71">
        <f t="shared" si="103"/>
        <v>1086.18</v>
      </c>
      <c r="AB1405" s="72">
        <f t="shared" si="104"/>
        <v>77.584285714285713</v>
      </c>
    </row>
    <row r="1406" spans="3:28" x14ac:dyDescent="0.35">
      <c r="C1406" t="s">
        <v>132</v>
      </c>
      <c r="D1406">
        <v>29.8</v>
      </c>
      <c r="E1406">
        <v>1.18</v>
      </c>
      <c r="F1406">
        <v>11.4</v>
      </c>
      <c r="G1406">
        <v>922.06</v>
      </c>
      <c r="H1406">
        <v>0</v>
      </c>
      <c r="I1406">
        <v>1.36</v>
      </c>
      <c r="J1406">
        <v>0.84</v>
      </c>
      <c r="K1406">
        <v>4</v>
      </c>
      <c r="L1406">
        <v>2.61</v>
      </c>
      <c r="M1406">
        <v>19</v>
      </c>
      <c r="N1406">
        <v>566.28</v>
      </c>
      <c r="O1406">
        <v>292.38</v>
      </c>
      <c r="P1406">
        <v>273.89999999999998</v>
      </c>
      <c r="Q1406">
        <v>2.9</v>
      </c>
      <c r="R1406">
        <v>1.43</v>
      </c>
      <c r="S1406">
        <v>0.79</v>
      </c>
      <c r="T1406">
        <v>3</v>
      </c>
      <c r="U1406">
        <v>3.31</v>
      </c>
      <c r="V1406">
        <v>2.9</v>
      </c>
      <c r="W1406">
        <v>0.96</v>
      </c>
      <c r="X1406">
        <v>56.83</v>
      </c>
      <c r="Y1406" s="13">
        <f t="shared" si="101"/>
        <v>39.780999999999999</v>
      </c>
      <c r="Z1406" s="13">
        <f t="shared" si="102"/>
        <v>31.8248</v>
      </c>
      <c r="AA1406" s="71">
        <f t="shared" si="103"/>
        <v>1086.0999999999999</v>
      </c>
      <c r="AB1406" s="72">
        <f t="shared" si="104"/>
        <v>77.578571428571422</v>
      </c>
    </row>
    <row r="1407" spans="3:28" x14ac:dyDescent="0.35">
      <c r="C1407" t="s">
        <v>132</v>
      </c>
      <c r="D1407">
        <v>29.81</v>
      </c>
      <c r="E1407">
        <v>1.18</v>
      </c>
      <c r="F1407">
        <v>11.4</v>
      </c>
      <c r="G1407">
        <v>921.63</v>
      </c>
      <c r="H1407">
        <v>0</v>
      </c>
      <c r="I1407">
        <v>1.36</v>
      </c>
      <c r="J1407">
        <v>0.84</v>
      </c>
      <c r="K1407">
        <v>4</v>
      </c>
      <c r="L1407">
        <v>2.6</v>
      </c>
      <c r="M1407">
        <v>19</v>
      </c>
      <c r="N1407">
        <v>566.42999999999995</v>
      </c>
      <c r="O1407">
        <v>292.45999999999998</v>
      </c>
      <c r="P1407">
        <v>273.97000000000003</v>
      </c>
      <c r="Q1407">
        <v>2.91</v>
      </c>
      <c r="R1407">
        <v>1.43</v>
      </c>
      <c r="S1407">
        <v>0.79</v>
      </c>
      <c r="T1407">
        <v>3</v>
      </c>
      <c r="U1407">
        <v>3.31</v>
      </c>
      <c r="V1407">
        <v>2.91</v>
      </c>
      <c r="W1407">
        <v>0.96</v>
      </c>
      <c r="X1407">
        <v>57.01</v>
      </c>
      <c r="Y1407" s="13">
        <f t="shared" si="101"/>
        <v>39.906999999999996</v>
      </c>
      <c r="Z1407" s="13">
        <f t="shared" si="102"/>
        <v>31.925599999999999</v>
      </c>
      <c r="AA1407" s="71">
        <f t="shared" si="103"/>
        <v>1086.03</v>
      </c>
      <c r="AB1407" s="72">
        <f t="shared" si="104"/>
        <v>77.573571428571427</v>
      </c>
    </row>
    <row r="1408" spans="3:28" x14ac:dyDescent="0.35">
      <c r="C1408" t="s">
        <v>132</v>
      </c>
      <c r="D1408">
        <v>29.82</v>
      </c>
      <c r="E1408">
        <v>1.18</v>
      </c>
      <c r="F1408">
        <v>11.4</v>
      </c>
      <c r="G1408">
        <v>925.35</v>
      </c>
      <c r="H1408">
        <v>0</v>
      </c>
      <c r="I1408">
        <v>1.37</v>
      </c>
      <c r="J1408">
        <v>0.83</v>
      </c>
      <c r="K1408">
        <v>4</v>
      </c>
      <c r="L1408">
        <v>2.6</v>
      </c>
      <c r="M1408">
        <v>19</v>
      </c>
      <c r="N1408">
        <v>566.6</v>
      </c>
      <c r="O1408">
        <v>292.54000000000002</v>
      </c>
      <c r="P1408">
        <v>274.05</v>
      </c>
      <c r="Q1408">
        <v>2.92</v>
      </c>
      <c r="R1408">
        <v>1.42</v>
      </c>
      <c r="S1408">
        <v>0.79</v>
      </c>
      <c r="T1408">
        <v>3</v>
      </c>
      <c r="U1408">
        <v>3.3</v>
      </c>
      <c r="V1408">
        <v>2.92</v>
      </c>
      <c r="W1408">
        <v>0.96</v>
      </c>
      <c r="X1408">
        <v>57.1</v>
      </c>
      <c r="Y1408" s="13">
        <f t="shared" si="101"/>
        <v>39.97</v>
      </c>
      <c r="Z1408" s="13">
        <f t="shared" si="102"/>
        <v>31.975999999999999</v>
      </c>
      <c r="AA1408" s="71">
        <f t="shared" si="103"/>
        <v>1095.95</v>
      </c>
      <c r="AB1408" s="72">
        <f t="shared" si="104"/>
        <v>78.282142857142858</v>
      </c>
    </row>
    <row r="1409" spans="3:28" x14ac:dyDescent="0.35">
      <c r="C1409" t="s">
        <v>132</v>
      </c>
      <c r="D1409">
        <v>29.83</v>
      </c>
      <c r="E1409">
        <v>1.18</v>
      </c>
      <c r="F1409">
        <v>11.3</v>
      </c>
      <c r="G1409">
        <v>925.03</v>
      </c>
      <c r="H1409">
        <v>0</v>
      </c>
      <c r="I1409">
        <v>1.37</v>
      </c>
      <c r="J1409">
        <v>0.83</v>
      </c>
      <c r="K1409">
        <v>4</v>
      </c>
      <c r="L1409">
        <v>2.6</v>
      </c>
      <c r="M1409">
        <v>19</v>
      </c>
      <c r="N1409">
        <v>566.75</v>
      </c>
      <c r="O1409">
        <v>292.62</v>
      </c>
      <c r="P1409">
        <v>274.13</v>
      </c>
      <c r="Q1409">
        <v>2.92</v>
      </c>
      <c r="R1409">
        <v>1.42</v>
      </c>
      <c r="S1409">
        <v>0.79</v>
      </c>
      <c r="T1409">
        <v>3</v>
      </c>
      <c r="U1409">
        <v>3.3</v>
      </c>
      <c r="V1409">
        <v>2.92</v>
      </c>
      <c r="W1409">
        <v>0.96</v>
      </c>
      <c r="X1409">
        <v>57.18</v>
      </c>
      <c r="Y1409" s="13">
        <f t="shared" si="101"/>
        <v>40.025999999999996</v>
      </c>
      <c r="Z1409" s="13">
        <f t="shared" si="102"/>
        <v>32.020800000000001</v>
      </c>
      <c r="AA1409" s="71">
        <f t="shared" si="103"/>
        <v>1095.8699999999999</v>
      </c>
      <c r="AB1409" s="72">
        <f t="shared" si="104"/>
        <v>78.276428571428568</v>
      </c>
    </row>
    <row r="1410" spans="3:28" x14ac:dyDescent="0.35">
      <c r="C1410" t="s">
        <v>132</v>
      </c>
      <c r="D1410">
        <v>29.84</v>
      </c>
      <c r="E1410">
        <v>1.18</v>
      </c>
      <c r="F1410">
        <v>11.3</v>
      </c>
      <c r="G1410">
        <v>925.58</v>
      </c>
      <c r="H1410">
        <v>0</v>
      </c>
      <c r="I1410">
        <v>1.37</v>
      </c>
      <c r="J1410">
        <v>0.83</v>
      </c>
      <c r="K1410">
        <v>4</v>
      </c>
      <c r="L1410">
        <v>2.6</v>
      </c>
      <c r="M1410">
        <v>19</v>
      </c>
      <c r="N1410">
        <v>566.91999999999996</v>
      </c>
      <c r="O1410">
        <v>292.70999999999998</v>
      </c>
      <c r="P1410">
        <v>274.20999999999998</v>
      </c>
      <c r="Q1410">
        <v>2.92</v>
      </c>
      <c r="R1410">
        <v>1.41</v>
      </c>
      <c r="S1410">
        <v>0.79</v>
      </c>
      <c r="T1410">
        <v>3</v>
      </c>
      <c r="U1410">
        <v>3.3</v>
      </c>
      <c r="V1410">
        <v>2.92</v>
      </c>
      <c r="W1410">
        <v>0.96</v>
      </c>
      <c r="X1410">
        <v>57.22</v>
      </c>
      <c r="Y1410" s="13">
        <f t="shared" si="101"/>
        <v>40.053999999999995</v>
      </c>
      <c r="Z1410" s="13">
        <f t="shared" si="102"/>
        <v>32.043199999999999</v>
      </c>
      <c r="AA1410" s="71">
        <f t="shared" si="103"/>
        <v>1095.79</v>
      </c>
      <c r="AB1410" s="72">
        <f t="shared" si="104"/>
        <v>78.270714285714277</v>
      </c>
    </row>
    <row r="1411" spans="3:28" x14ac:dyDescent="0.35">
      <c r="C1411" t="s">
        <v>132</v>
      </c>
      <c r="D1411">
        <v>29.85</v>
      </c>
      <c r="E1411">
        <v>1.19</v>
      </c>
      <c r="F1411">
        <v>11.4</v>
      </c>
      <c r="G1411">
        <v>924.89</v>
      </c>
      <c r="H1411">
        <v>0</v>
      </c>
      <c r="I1411">
        <v>1.37</v>
      </c>
      <c r="J1411">
        <v>0.83</v>
      </c>
      <c r="K1411">
        <v>4</v>
      </c>
      <c r="L1411">
        <v>2.6</v>
      </c>
      <c r="M1411">
        <v>19</v>
      </c>
      <c r="N1411">
        <v>567.09</v>
      </c>
      <c r="O1411">
        <v>292.8</v>
      </c>
      <c r="P1411">
        <v>274.29000000000002</v>
      </c>
      <c r="Q1411">
        <v>2.92</v>
      </c>
      <c r="R1411">
        <v>1.42</v>
      </c>
      <c r="S1411">
        <v>0.79</v>
      </c>
      <c r="T1411">
        <v>3</v>
      </c>
      <c r="U1411">
        <v>3.3</v>
      </c>
      <c r="V1411">
        <v>2.92</v>
      </c>
      <c r="W1411">
        <v>0.96</v>
      </c>
      <c r="X1411">
        <v>57.27</v>
      </c>
      <c r="Y1411" s="13">
        <f t="shared" si="101"/>
        <v>40.089000000000006</v>
      </c>
      <c r="Z1411" s="13">
        <f t="shared" si="102"/>
        <v>32.071200000000005</v>
      </c>
      <c r="AA1411" s="71">
        <f t="shared" si="103"/>
        <v>1095.71</v>
      </c>
      <c r="AB1411" s="72">
        <f t="shared" si="104"/>
        <v>78.265000000000001</v>
      </c>
    </row>
    <row r="1412" spans="3:28" x14ac:dyDescent="0.35">
      <c r="C1412" t="s">
        <v>132</v>
      </c>
      <c r="D1412">
        <v>29.86</v>
      </c>
      <c r="E1412">
        <v>1.18</v>
      </c>
      <c r="F1412">
        <v>11.4</v>
      </c>
      <c r="G1412">
        <v>921.87</v>
      </c>
      <c r="H1412">
        <v>0</v>
      </c>
      <c r="I1412">
        <v>1.37</v>
      </c>
      <c r="J1412">
        <v>0.83</v>
      </c>
      <c r="K1412">
        <v>4</v>
      </c>
      <c r="L1412">
        <v>2.6</v>
      </c>
      <c r="M1412">
        <v>19</v>
      </c>
      <c r="N1412">
        <v>567.24</v>
      </c>
      <c r="O1412">
        <v>292.88</v>
      </c>
      <c r="P1412">
        <v>274.37</v>
      </c>
      <c r="Q1412">
        <v>2.92</v>
      </c>
      <c r="R1412">
        <v>1.42</v>
      </c>
      <c r="S1412">
        <v>0.78</v>
      </c>
      <c r="T1412">
        <v>3</v>
      </c>
      <c r="U1412">
        <v>3.3</v>
      </c>
      <c r="V1412">
        <v>2.92</v>
      </c>
      <c r="W1412">
        <v>0.96</v>
      </c>
      <c r="X1412">
        <v>57.3</v>
      </c>
      <c r="Y1412" s="13">
        <f t="shared" si="101"/>
        <v>40.11</v>
      </c>
      <c r="Z1412" s="13">
        <f t="shared" si="102"/>
        <v>32.087999999999994</v>
      </c>
      <c r="AA1412" s="71">
        <f t="shared" si="103"/>
        <v>1095.6300000000001</v>
      </c>
      <c r="AB1412" s="72">
        <f t="shared" si="104"/>
        <v>78.259285714285724</v>
      </c>
    </row>
    <row r="1413" spans="3:28" x14ac:dyDescent="0.35">
      <c r="C1413" t="s">
        <v>132</v>
      </c>
      <c r="D1413">
        <v>29.86</v>
      </c>
      <c r="E1413">
        <v>1.18</v>
      </c>
      <c r="F1413">
        <v>11.4</v>
      </c>
      <c r="G1413">
        <v>920.82</v>
      </c>
      <c r="H1413">
        <v>0</v>
      </c>
      <c r="I1413">
        <v>1.37</v>
      </c>
      <c r="J1413">
        <v>0.83</v>
      </c>
      <c r="K1413">
        <v>4</v>
      </c>
      <c r="L1413">
        <v>2.6</v>
      </c>
      <c r="M1413">
        <v>19</v>
      </c>
      <c r="N1413">
        <v>567.41999999999996</v>
      </c>
      <c r="O1413">
        <v>292.97000000000003</v>
      </c>
      <c r="P1413">
        <v>274.45</v>
      </c>
      <c r="Q1413">
        <v>2.92</v>
      </c>
      <c r="R1413">
        <v>1.42</v>
      </c>
      <c r="S1413">
        <v>0.78</v>
      </c>
      <c r="T1413">
        <v>3</v>
      </c>
      <c r="U1413">
        <v>3.3</v>
      </c>
      <c r="V1413">
        <v>2.92</v>
      </c>
      <c r="W1413">
        <v>0.96</v>
      </c>
      <c r="X1413">
        <v>57.29</v>
      </c>
      <c r="Y1413" s="13">
        <f t="shared" si="101"/>
        <v>40.102999999999994</v>
      </c>
      <c r="Z1413" s="13">
        <f t="shared" si="102"/>
        <v>32.0824</v>
      </c>
      <c r="AA1413" s="71">
        <f t="shared" si="103"/>
        <v>1095.55</v>
      </c>
      <c r="AB1413" s="72">
        <f t="shared" si="104"/>
        <v>78.253571428571419</v>
      </c>
    </row>
    <row r="1414" spans="3:28" x14ac:dyDescent="0.35">
      <c r="C1414" t="s">
        <v>132</v>
      </c>
      <c r="D1414">
        <v>29.87</v>
      </c>
      <c r="E1414">
        <v>1.19</v>
      </c>
      <c r="F1414">
        <v>11.49</v>
      </c>
      <c r="G1414">
        <v>920.07</v>
      </c>
      <c r="H1414">
        <v>0</v>
      </c>
      <c r="I1414">
        <v>1.37</v>
      </c>
      <c r="J1414">
        <v>0.83</v>
      </c>
      <c r="K1414">
        <v>4</v>
      </c>
      <c r="L1414">
        <v>2.6</v>
      </c>
      <c r="M1414">
        <v>19</v>
      </c>
      <c r="N1414">
        <v>567.57000000000005</v>
      </c>
      <c r="O1414">
        <v>293.04000000000002</v>
      </c>
      <c r="P1414">
        <v>274.52</v>
      </c>
      <c r="Q1414">
        <v>2.92</v>
      </c>
      <c r="R1414">
        <v>1.42</v>
      </c>
      <c r="S1414">
        <v>0.78</v>
      </c>
      <c r="T1414">
        <v>3</v>
      </c>
      <c r="U1414">
        <v>3.3</v>
      </c>
      <c r="V1414">
        <v>2.92</v>
      </c>
      <c r="W1414">
        <v>0.96</v>
      </c>
      <c r="X1414">
        <v>57.34</v>
      </c>
      <c r="Y1414" s="13">
        <f t="shared" si="101"/>
        <v>40.137999999999998</v>
      </c>
      <c r="Z1414" s="13">
        <f t="shared" si="102"/>
        <v>32.110399999999998</v>
      </c>
      <c r="AA1414" s="71">
        <f t="shared" si="103"/>
        <v>1095.48</v>
      </c>
      <c r="AB1414" s="72">
        <f t="shared" si="104"/>
        <v>78.248571428571424</v>
      </c>
    </row>
    <row r="1415" spans="3:28" x14ac:dyDescent="0.35">
      <c r="C1415" t="s">
        <v>132</v>
      </c>
      <c r="D1415">
        <v>29.88</v>
      </c>
      <c r="E1415">
        <v>1.19</v>
      </c>
      <c r="F1415">
        <v>11.4</v>
      </c>
      <c r="G1415">
        <v>920.77</v>
      </c>
      <c r="H1415">
        <v>0</v>
      </c>
      <c r="I1415">
        <v>1.37</v>
      </c>
      <c r="J1415">
        <v>0.83</v>
      </c>
      <c r="K1415">
        <v>4</v>
      </c>
      <c r="L1415">
        <v>2.6</v>
      </c>
      <c r="M1415">
        <v>19</v>
      </c>
      <c r="N1415">
        <v>567.74</v>
      </c>
      <c r="O1415">
        <v>293.13</v>
      </c>
      <c r="P1415">
        <v>274.61</v>
      </c>
      <c r="Q1415">
        <v>2.93</v>
      </c>
      <c r="R1415">
        <v>1.42</v>
      </c>
      <c r="S1415">
        <v>0.78</v>
      </c>
      <c r="T1415">
        <v>3</v>
      </c>
      <c r="U1415">
        <v>3.3</v>
      </c>
      <c r="V1415">
        <v>2.93</v>
      </c>
      <c r="W1415">
        <v>0.97</v>
      </c>
      <c r="X1415">
        <v>57.4</v>
      </c>
      <c r="Y1415" s="13">
        <f t="shared" ref="Y1415:Y1478" si="105">X1415*14/20</f>
        <v>40.18</v>
      </c>
      <c r="Z1415" s="13">
        <f t="shared" ref="Z1415:Z1478" si="106">X1415*14/25</f>
        <v>32.143999999999998</v>
      </c>
      <c r="AA1415" s="71">
        <f t="shared" ref="AA1415:AA1478" si="107">I1415*1000-P1415</f>
        <v>1095.3899999999999</v>
      </c>
      <c r="AB1415" s="72">
        <f t="shared" ref="AB1415:AB1478" si="108">AA1415/14</f>
        <v>78.242142857142852</v>
      </c>
    </row>
    <row r="1416" spans="3:28" x14ac:dyDescent="0.35">
      <c r="C1416" t="s">
        <v>132</v>
      </c>
      <c r="D1416">
        <v>29.89</v>
      </c>
      <c r="E1416">
        <v>1.19</v>
      </c>
      <c r="F1416">
        <v>11.4</v>
      </c>
      <c r="G1416">
        <v>921.68</v>
      </c>
      <c r="H1416">
        <v>0</v>
      </c>
      <c r="I1416">
        <v>1.37</v>
      </c>
      <c r="J1416">
        <v>0.83</v>
      </c>
      <c r="K1416">
        <v>4</v>
      </c>
      <c r="L1416">
        <v>2.6</v>
      </c>
      <c r="M1416">
        <v>19</v>
      </c>
      <c r="N1416">
        <v>567.89</v>
      </c>
      <c r="O1416">
        <v>293.20999999999998</v>
      </c>
      <c r="P1416">
        <v>274.68</v>
      </c>
      <c r="Q1416">
        <v>2.92</v>
      </c>
      <c r="R1416">
        <v>1.42</v>
      </c>
      <c r="S1416">
        <v>0.78</v>
      </c>
      <c r="T1416">
        <v>3</v>
      </c>
      <c r="U1416">
        <v>3.3</v>
      </c>
      <c r="V1416">
        <v>2.92</v>
      </c>
      <c r="W1416">
        <v>0.96</v>
      </c>
      <c r="X1416">
        <v>57.37</v>
      </c>
      <c r="Y1416" s="13">
        <f t="shared" si="105"/>
        <v>40.158999999999999</v>
      </c>
      <c r="Z1416" s="13">
        <f t="shared" si="106"/>
        <v>32.127199999999995</v>
      </c>
      <c r="AA1416" s="71">
        <f t="shared" si="107"/>
        <v>1095.32</v>
      </c>
      <c r="AB1416" s="72">
        <f t="shared" si="108"/>
        <v>78.237142857142857</v>
      </c>
    </row>
    <row r="1417" spans="3:28" x14ac:dyDescent="0.35">
      <c r="C1417" t="s">
        <v>132</v>
      </c>
      <c r="D1417">
        <v>29.9</v>
      </c>
      <c r="E1417">
        <v>1.19</v>
      </c>
      <c r="F1417">
        <v>11.4</v>
      </c>
      <c r="G1417">
        <v>919.43</v>
      </c>
      <c r="H1417">
        <v>0</v>
      </c>
      <c r="I1417">
        <v>1.37</v>
      </c>
      <c r="J1417">
        <v>0.83</v>
      </c>
      <c r="K1417">
        <v>4</v>
      </c>
      <c r="L1417">
        <v>2.6</v>
      </c>
      <c r="M1417">
        <v>19</v>
      </c>
      <c r="N1417">
        <v>568.05999999999995</v>
      </c>
      <c r="O1417">
        <v>293.3</v>
      </c>
      <c r="P1417">
        <v>274.76</v>
      </c>
      <c r="Q1417">
        <v>2.92</v>
      </c>
      <c r="R1417">
        <v>1.42</v>
      </c>
      <c r="S1417">
        <v>0.78</v>
      </c>
      <c r="T1417">
        <v>3</v>
      </c>
      <c r="U1417">
        <v>3.3</v>
      </c>
      <c r="V1417">
        <v>2.92</v>
      </c>
      <c r="W1417">
        <v>0.96</v>
      </c>
      <c r="X1417">
        <v>57.33</v>
      </c>
      <c r="Y1417" s="13">
        <f t="shared" si="105"/>
        <v>40.131</v>
      </c>
      <c r="Z1417" s="13">
        <f t="shared" si="106"/>
        <v>32.104799999999997</v>
      </c>
      <c r="AA1417" s="71">
        <f t="shared" si="107"/>
        <v>1095.24</v>
      </c>
      <c r="AB1417" s="72">
        <f t="shared" si="108"/>
        <v>78.231428571428566</v>
      </c>
    </row>
    <row r="1418" spans="3:28" x14ac:dyDescent="0.35">
      <c r="C1418" t="s">
        <v>132</v>
      </c>
      <c r="D1418">
        <v>29.91</v>
      </c>
      <c r="E1418">
        <v>1.19</v>
      </c>
      <c r="F1418">
        <v>11.4</v>
      </c>
      <c r="G1418">
        <v>918.93</v>
      </c>
      <c r="H1418">
        <v>0</v>
      </c>
      <c r="I1418">
        <v>1.37</v>
      </c>
      <c r="J1418">
        <v>0.83</v>
      </c>
      <c r="K1418">
        <v>4</v>
      </c>
      <c r="L1418">
        <v>2.6</v>
      </c>
      <c r="M1418">
        <v>19</v>
      </c>
      <c r="N1418">
        <v>568.23</v>
      </c>
      <c r="O1418">
        <v>293.39</v>
      </c>
      <c r="P1418">
        <v>274.85000000000002</v>
      </c>
      <c r="Q1418">
        <v>2.92</v>
      </c>
      <c r="R1418">
        <v>1.42</v>
      </c>
      <c r="S1418">
        <v>0.78</v>
      </c>
      <c r="T1418">
        <v>3</v>
      </c>
      <c r="U1418">
        <v>3.3</v>
      </c>
      <c r="V1418">
        <v>2.92</v>
      </c>
      <c r="W1418">
        <v>0.96</v>
      </c>
      <c r="X1418">
        <v>57.28</v>
      </c>
      <c r="Y1418" s="13">
        <f t="shared" si="105"/>
        <v>40.096000000000004</v>
      </c>
      <c r="Z1418" s="13">
        <f t="shared" si="106"/>
        <v>32.076800000000006</v>
      </c>
      <c r="AA1418" s="71">
        <f t="shared" si="107"/>
        <v>1095.1500000000001</v>
      </c>
      <c r="AB1418" s="72">
        <f t="shared" si="108"/>
        <v>78.225000000000009</v>
      </c>
    </row>
    <row r="1419" spans="3:28" x14ac:dyDescent="0.35">
      <c r="C1419" t="s">
        <v>132</v>
      </c>
      <c r="D1419">
        <v>29.91</v>
      </c>
      <c r="E1419">
        <v>1.19</v>
      </c>
      <c r="F1419">
        <v>11.4</v>
      </c>
      <c r="G1419">
        <v>924.77</v>
      </c>
      <c r="H1419">
        <v>0</v>
      </c>
      <c r="I1419">
        <v>1.37</v>
      </c>
      <c r="J1419">
        <v>0.83</v>
      </c>
      <c r="K1419">
        <v>4</v>
      </c>
      <c r="L1419">
        <v>2.6</v>
      </c>
      <c r="M1419">
        <v>19</v>
      </c>
      <c r="N1419">
        <v>568.38</v>
      </c>
      <c r="O1419">
        <v>293.47000000000003</v>
      </c>
      <c r="P1419">
        <v>274.92</v>
      </c>
      <c r="Q1419">
        <v>2.92</v>
      </c>
      <c r="R1419">
        <v>1.42</v>
      </c>
      <c r="S1419">
        <v>0.78</v>
      </c>
      <c r="T1419">
        <v>3</v>
      </c>
      <c r="U1419">
        <v>3.3</v>
      </c>
      <c r="V1419">
        <v>2.92</v>
      </c>
      <c r="W1419">
        <v>0.96</v>
      </c>
      <c r="X1419">
        <v>57.31</v>
      </c>
      <c r="Y1419" s="13">
        <f t="shared" si="105"/>
        <v>40.117000000000004</v>
      </c>
      <c r="Z1419" s="13">
        <f t="shared" si="106"/>
        <v>32.093600000000002</v>
      </c>
      <c r="AA1419" s="71">
        <f t="shared" si="107"/>
        <v>1095.08</v>
      </c>
      <c r="AB1419" s="72">
        <f t="shared" si="108"/>
        <v>78.22</v>
      </c>
    </row>
    <row r="1420" spans="3:28" x14ac:dyDescent="0.35">
      <c r="C1420" t="s">
        <v>132</v>
      </c>
      <c r="D1420">
        <v>29.92</v>
      </c>
      <c r="E1420">
        <v>1.19</v>
      </c>
      <c r="F1420">
        <v>11.3</v>
      </c>
      <c r="G1420">
        <v>924.34</v>
      </c>
      <c r="H1420">
        <v>0</v>
      </c>
      <c r="I1420">
        <v>1.37</v>
      </c>
      <c r="J1420">
        <v>0.82</v>
      </c>
      <c r="K1420">
        <v>4</v>
      </c>
      <c r="L1420">
        <v>2.6</v>
      </c>
      <c r="M1420">
        <v>19</v>
      </c>
      <c r="N1420">
        <v>568.55999999999995</v>
      </c>
      <c r="O1420">
        <v>293.55</v>
      </c>
      <c r="P1420">
        <v>275</v>
      </c>
      <c r="Q1420">
        <v>2.92</v>
      </c>
      <c r="R1420">
        <v>1.41</v>
      </c>
      <c r="S1420">
        <v>0.79</v>
      </c>
      <c r="T1420">
        <v>3</v>
      </c>
      <c r="U1420">
        <v>3.3</v>
      </c>
      <c r="V1420">
        <v>2.92</v>
      </c>
      <c r="W1420">
        <v>0.96</v>
      </c>
      <c r="X1420">
        <v>57.29</v>
      </c>
      <c r="Y1420" s="13">
        <f t="shared" si="105"/>
        <v>40.102999999999994</v>
      </c>
      <c r="Z1420" s="13">
        <f t="shared" si="106"/>
        <v>32.0824</v>
      </c>
      <c r="AA1420" s="71">
        <f t="shared" si="107"/>
        <v>1095</v>
      </c>
      <c r="AB1420" s="72">
        <f t="shared" si="108"/>
        <v>78.214285714285708</v>
      </c>
    </row>
    <row r="1421" spans="3:28" x14ac:dyDescent="0.35">
      <c r="C1421" t="s">
        <v>132</v>
      </c>
      <c r="D1421">
        <v>29.93</v>
      </c>
      <c r="E1421">
        <v>1.19</v>
      </c>
      <c r="F1421">
        <v>11.2</v>
      </c>
      <c r="G1421">
        <v>923.66</v>
      </c>
      <c r="H1421">
        <v>0</v>
      </c>
      <c r="I1421">
        <v>1.37</v>
      </c>
      <c r="J1421">
        <v>0.82</v>
      </c>
      <c r="K1421">
        <v>4</v>
      </c>
      <c r="L1421">
        <v>2.6</v>
      </c>
      <c r="M1421">
        <v>19</v>
      </c>
      <c r="N1421">
        <v>568.71</v>
      </c>
      <c r="O1421">
        <v>293.63</v>
      </c>
      <c r="P1421">
        <v>275.08</v>
      </c>
      <c r="Q1421">
        <v>2.92</v>
      </c>
      <c r="R1421">
        <v>1.4</v>
      </c>
      <c r="S1421">
        <v>0.79</v>
      </c>
      <c r="T1421">
        <v>3</v>
      </c>
      <c r="U1421">
        <v>3.3</v>
      </c>
      <c r="V1421">
        <v>2.92</v>
      </c>
      <c r="W1421">
        <v>0.96</v>
      </c>
      <c r="X1421">
        <v>57.29</v>
      </c>
      <c r="Y1421" s="13">
        <f t="shared" si="105"/>
        <v>40.102999999999994</v>
      </c>
      <c r="Z1421" s="13">
        <f t="shared" si="106"/>
        <v>32.0824</v>
      </c>
      <c r="AA1421" s="71">
        <f t="shared" si="107"/>
        <v>1094.92</v>
      </c>
      <c r="AB1421" s="72">
        <f t="shared" si="108"/>
        <v>78.208571428571432</v>
      </c>
    </row>
    <row r="1422" spans="3:28" x14ac:dyDescent="0.35">
      <c r="C1422" t="s">
        <v>132</v>
      </c>
      <c r="D1422">
        <v>29.94</v>
      </c>
      <c r="E1422">
        <v>1.19</v>
      </c>
      <c r="F1422">
        <v>11.2</v>
      </c>
      <c r="G1422">
        <v>923.35</v>
      </c>
      <c r="H1422">
        <v>0</v>
      </c>
      <c r="I1422">
        <v>1.37</v>
      </c>
      <c r="J1422">
        <v>0.82</v>
      </c>
      <c r="K1422">
        <v>4</v>
      </c>
      <c r="L1422">
        <v>2.6</v>
      </c>
      <c r="M1422">
        <v>19</v>
      </c>
      <c r="N1422">
        <v>568.88</v>
      </c>
      <c r="O1422">
        <v>293.72000000000003</v>
      </c>
      <c r="P1422">
        <v>275.16000000000003</v>
      </c>
      <c r="Q1422">
        <v>2.92</v>
      </c>
      <c r="R1422">
        <v>1.4</v>
      </c>
      <c r="S1422">
        <v>0.78</v>
      </c>
      <c r="T1422">
        <v>3</v>
      </c>
      <c r="U1422">
        <v>3.3</v>
      </c>
      <c r="V1422">
        <v>2.92</v>
      </c>
      <c r="W1422">
        <v>0.96</v>
      </c>
      <c r="X1422">
        <v>57.32</v>
      </c>
      <c r="Y1422" s="13">
        <f t="shared" si="105"/>
        <v>40.124000000000002</v>
      </c>
      <c r="Z1422" s="13">
        <f t="shared" si="106"/>
        <v>32.099200000000003</v>
      </c>
      <c r="AA1422" s="71">
        <f t="shared" si="107"/>
        <v>1094.8399999999999</v>
      </c>
      <c r="AB1422" s="72">
        <f t="shared" si="108"/>
        <v>78.202857142857141</v>
      </c>
    </row>
    <row r="1423" spans="3:28" x14ac:dyDescent="0.35">
      <c r="C1423" t="s">
        <v>132</v>
      </c>
      <c r="D1423">
        <v>29.95</v>
      </c>
      <c r="E1423">
        <v>1.19</v>
      </c>
      <c r="F1423">
        <v>11.2</v>
      </c>
      <c r="G1423">
        <v>923.83</v>
      </c>
      <c r="H1423">
        <v>0</v>
      </c>
      <c r="I1423">
        <v>1.37</v>
      </c>
      <c r="J1423">
        <v>0.82</v>
      </c>
      <c r="K1423">
        <v>4</v>
      </c>
      <c r="L1423">
        <v>2.6</v>
      </c>
      <c r="M1423">
        <v>19</v>
      </c>
      <c r="N1423">
        <v>569.04999999999995</v>
      </c>
      <c r="O1423">
        <v>293.81</v>
      </c>
      <c r="P1423">
        <v>275.24</v>
      </c>
      <c r="Q1423">
        <v>2.92</v>
      </c>
      <c r="R1423">
        <v>1.4</v>
      </c>
      <c r="S1423">
        <v>0.78</v>
      </c>
      <c r="T1423">
        <v>3</v>
      </c>
      <c r="U1423">
        <v>3.3</v>
      </c>
      <c r="V1423">
        <v>2.92</v>
      </c>
      <c r="W1423">
        <v>0.96</v>
      </c>
      <c r="X1423">
        <v>57.34</v>
      </c>
      <c r="Y1423" s="13">
        <f t="shared" si="105"/>
        <v>40.137999999999998</v>
      </c>
      <c r="Z1423" s="13">
        <f t="shared" si="106"/>
        <v>32.110399999999998</v>
      </c>
      <c r="AA1423" s="71">
        <f t="shared" si="107"/>
        <v>1094.76</v>
      </c>
      <c r="AB1423" s="72">
        <f t="shared" si="108"/>
        <v>78.19714285714285</v>
      </c>
    </row>
    <row r="1424" spans="3:28" x14ac:dyDescent="0.35">
      <c r="C1424" t="s">
        <v>132</v>
      </c>
      <c r="D1424">
        <v>29.96</v>
      </c>
      <c r="E1424">
        <v>1.19</v>
      </c>
      <c r="F1424">
        <v>11.3</v>
      </c>
      <c r="G1424">
        <v>917.63</v>
      </c>
      <c r="H1424">
        <v>0</v>
      </c>
      <c r="I1424">
        <v>1.37</v>
      </c>
      <c r="J1424">
        <v>0.82</v>
      </c>
      <c r="K1424">
        <v>4</v>
      </c>
      <c r="L1424">
        <v>2.6</v>
      </c>
      <c r="M1424">
        <v>19</v>
      </c>
      <c r="N1424">
        <v>569.20000000000005</v>
      </c>
      <c r="O1424">
        <v>293.89</v>
      </c>
      <c r="P1424">
        <v>275.31</v>
      </c>
      <c r="Q1424">
        <v>2.92</v>
      </c>
      <c r="R1424">
        <v>1.4</v>
      </c>
      <c r="S1424">
        <v>0.78</v>
      </c>
      <c r="T1424">
        <v>3</v>
      </c>
      <c r="U1424">
        <v>3.3</v>
      </c>
      <c r="V1424">
        <v>2.92</v>
      </c>
      <c r="W1424">
        <v>0.96</v>
      </c>
      <c r="X1424">
        <v>57.35</v>
      </c>
      <c r="Y1424" s="13">
        <f t="shared" si="105"/>
        <v>40.144999999999996</v>
      </c>
      <c r="Z1424" s="13">
        <f t="shared" si="106"/>
        <v>32.116</v>
      </c>
      <c r="AA1424" s="71">
        <f t="shared" si="107"/>
        <v>1094.69</v>
      </c>
      <c r="AB1424" s="72">
        <f t="shared" si="108"/>
        <v>78.192142857142855</v>
      </c>
    </row>
    <row r="1425" spans="3:28" x14ac:dyDescent="0.35">
      <c r="C1425" t="s">
        <v>132</v>
      </c>
      <c r="D1425">
        <v>29.97</v>
      </c>
      <c r="E1425">
        <v>1.19</v>
      </c>
      <c r="F1425">
        <v>11.2</v>
      </c>
      <c r="G1425">
        <v>922.15</v>
      </c>
      <c r="H1425">
        <v>0</v>
      </c>
      <c r="I1425">
        <v>1.37</v>
      </c>
      <c r="J1425">
        <v>0.82</v>
      </c>
      <c r="K1425">
        <v>4</v>
      </c>
      <c r="L1425">
        <v>2.6</v>
      </c>
      <c r="M1425">
        <v>19</v>
      </c>
      <c r="N1425">
        <v>569.37</v>
      </c>
      <c r="O1425">
        <v>293.98</v>
      </c>
      <c r="P1425">
        <v>275.39999999999998</v>
      </c>
      <c r="Q1425">
        <v>2.92</v>
      </c>
      <c r="R1425">
        <v>1.4</v>
      </c>
      <c r="S1425">
        <v>0.78</v>
      </c>
      <c r="T1425">
        <v>3</v>
      </c>
      <c r="U1425">
        <v>3.3</v>
      </c>
      <c r="V1425">
        <v>2.92</v>
      </c>
      <c r="W1425">
        <v>0.96</v>
      </c>
      <c r="X1425">
        <v>57.51</v>
      </c>
      <c r="Y1425" s="13">
        <f t="shared" si="105"/>
        <v>40.256999999999998</v>
      </c>
      <c r="Z1425" s="13">
        <f t="shared" si="106"/>
        <v>32.205599999999997</v>
      </c>
      <c r="AA1425" s="71">
        <f t="shared" si="107"/>
        <v>1094.5999999999999</v>
      </c>
      <c r="AB1425" s="72">
        <f t="shared" si="108"/>
        <v>78.185714285714283</v>
      </c>
    </row>
    <row r="1426" spans="3:28" x14ac:dyDescent="0.35">
      <c r="C1426" t="s">
        <v>132</v>
      </c>
      <c r="D1426">
        <v>29.98</v>
      </c>
      <c r="E1426">
        <v>1.19</v>
      </c>
      <c r="F1426">
        <v>11.4</v>
      </c>
      <c r="G1426">
        <v>928.01</v>
      </c>
      <c r="H1426">
        <v>0</v>
      </c>
      <c r="I1426">
        <v>1.38</v>
      </c>
      <c r="J1426">
        <v>0.82</v>
      </c>
      <c r="K1426">
        <v>4</v>
      </c>
      <c r="L1426">
        <v>2.6</v>
      </c>
      <c r="M1426">
        <v>19</v>
      </c>
      <c r="N1426">
        <v>569.52</v>
      </c>
      <c r="O1426">
        <v>294.05</v>
      </c>
      <c r="P1426">
        <v>275.47000000000003</v>
      </c>
      <c r="Q1426">
        <v>2.94</v>
      </c>
      <c r="R1426">
        <v>1.4</v>
      </c>
      <c r="S1426">
        <v>0.78</v>
      </c>
      <c r="T1426">
        <v>3</v>
      </c>
      <c r="U1426">
        <v>3.3</v>
      </c>
      <c r="V1426">
        <v>2.94</v>
      </c>
      <c r="W1426">
        <v>0.97</v>
      </c>
      <c r="X1426">
        <v>57.76</v>
      </c>
      <c r="Y1426" s="13">
        <f t="shared" si="105"/>
        <v>40.432000000000002</v>
      </c>
      <c r="Z1426" s="13">
        <f t="shared" si="106"/>
        <v>32.345599999999997</v>
      </c>
      <c r="AA1426" s="71">
        <f t="shared" si="107"/>
        <v>1104.53</v>
      </c>
      <c r="AB1426" s="72">
        <f t="shared" si="108"/>
        <v>78.894999999999996</v>
      </c>
    </row>
    <row r="1427" spans="3:28" x14ac:dyDescent="0.35">
      <c r="C1427" t="s">
        <v>132</v>
      </c>
      <c r="D1427">
        <v>29.98</v>
      </c>
      <c r="E1427">
        <v>1.2</v>
      </c>
      <c r="F1427">
        <v>11.4</v>
      </c>
      <c r="G1427">
        <v>927.88</v>
      </c>
      <c r="H1427">
        <v>0</v>
      </c>
      <c r="I1427">
        <v>1.38</v>
      </c>
      <c r="J1427">
        <v>0.82</v>
      </c>
      <c r="K1427">
        <v>4</v>
      </c>
      <c r="L1427">
        <v>2.6</v>
      </c>
      <c r="M1427">
        <v>19</v>
      </c>
      <c r="N1427">
        <v>569.70000000000005</v>
      </c>
      <c r="O1427">
        <v>294.14</v>
      </c>
      <c r="P1427">
        <v>275.55</v>
      </c>
      <c r="Q1427">
        <v>2.95</v>
      </c>
      <c r="R1427">
        <v>1.4</v>
      </c>
      <c r="S1427">
        <v>0.78</v>
      </c>
      <c r="T1427">
        <v>3</v>
      </c>
      <c r="U1427">
        <v>3.3</v>
      </c>
      <c r="V1427">
        <v>2.95</v>
      </c>
      <c r="W1427">
        <v>0.97</v>
      </c>
      <c r="X1427">
        <v>58.09</v>
      </c>
      <c r="Y1427" s="13">
        <f t="shared" si="105"/>
        <v>40.662999999999997</v>
      </c>
      <c r="Z1427" s="13">
        <f t="shared" si="106"/>
        <v>32.5304</v>
      </c>
      <c r="AA1427" s="71">
        <f t="shared" si="107"/>
        <v>1104.45</v>
      </c>
      <c r="AB1427" s="72">
        <f t="shared" si="108"/>
        <v>78.88928571428572</v>
      </c>
    </row>
    <row r="1428" spans="3:28" x14ac:dyDescent="0.35">
      <c r="C1428" t="s">
        <v>132</v>
      </c>
      <c r="D1428">
        <v>29.99</v>
      </c>
      <c r="E1428">
        <v>1.2</v>
      </c>
      <c r="F1428">
        <v>11.4</v>
      </c>
      <c r="G1428">
        <v>923.74</v>
      </c>
      <c r="H1428">
        <v>0</v>
      </c>
      <c r="I1428">
        <v>1.38</v>
      </c>
      <c r="J1428">
        <v>0.82</v>
      </c>
      <c r="K1428">
        <v>4</v>
      </c>
      <c r="L1428">
        <v>2.59</v>
      </c>
      <c r="M1428">
        <v>19</v>
      </c>
      <c r="N1428">
        <v>569.85</v>
      </c>
      <c r="O1428">
        <v>294.22000000000003</v>
      </c>
      <c r="P1428">
        <v>275.63</v>
      </c>
      <c r="Q1428">
        <v>2.96</v>
      </c>
      <c r="R1428">
        <v>1.39</v>
      </c>
      <c r="S1428">
        <v>0.78</v>
      </c>
      <c r="T1428">
        <v>3</v>
      </c>
      <c r="U1428">
        <v>3.29</v>
      </c>
      <c r="V1428">
        <v>2.96</v>
      </c>
      <c r="W1428">
        <v>0.98</v>
      </c>
      <c r="X1428">
        <v>58.2</v>
      </c>
      <c r="Y1428" s="13">
        <f t="shared" si="105"/>
        <v>40.74</v>
      </c>
      <c r="Z1428" s="13">
        <f t="shared" si="106"/>
        <v>32.592000000000006</v>
      </c>
      <c r="AA1428" s="71">
        <f t="shared" si="107"/>
        <v>1104.3699999999999</v>
      </c>
      <c r="AB1428" s="72">
        <f t="shared" si="108"/>
        <v>78.883571428571415</v>
      </c>
    </row>
    <row r="1429" spans="3:28" x14ac:dyDescent="0.35">
      <c r="C1429" t="s">
        <v>132</v>
      </c>
      <c r="D1429">
        <v>30</v>
      </c>
      <c r="E1429">
        <v>1.2</v>
      </c>
      <c r="F1429">
        <v>11.2</v>
      </c>
      <c r="G1429">
        <v>928.81</v>
      </c>
      <c r="H1429">
        <v>0</v>
      </c>
      <c r="I1429">
        <v>1.39</v>
      </c>
      <c r="J1429">
        <v>0.81</v>
      </c>
      <c r="K1429">
        <v>4</v>
      </c>
      <c r="L1429">
        <v>2.59</v>
      </c>
      <c r="M1429">
        <v>19</v>
      </c>
      <c r="N1429">
        <v>570.02</v>
      </c>
      <c r="O1429">
        <v>294.31</v>
      </c>
      <c r="P1429">
        <v>275.70999999999998</v>
      </c>
      <c r="Q1429">
        <v>2.96</v>
      </c>
      <c r="R1429">
        <v>1.38</v>
      </c>
      <c r="S1429">
        <v>0.78</v>
      </c>
      <c r="T1429">
        <v>3</v>
      </c>
      <c r="U1429">
        <v>3.29</v>
      </c>
      <c r="V1429">
        <v>2.96</v>
      </c>
      <c r="W1429">
        <v>0.98</v>
      </c>
      <c r="X1429">
        <v>58.22</v>
      </c>
      <c r="Y1429" s="13">
        <f t="shared" si="105"/>
        <v>40.753999999999998</v>
      </c>
      <c r="Z1429" s="13">
        <f t="shared" si="106"/>
        <v>32.603199999999994</v>
      </c>
      <c r="AA1429" s="71">
        <f t="shared" si="107"/>
        <v>1114.29</v>
      </c>
      <c r="AB1429" s="72">
        <f t="shared" si="108"/>
        <v>79.592142857142861</v>
      </c>
    </row>
    <row r="1430" spans="3:28" x14ac:dyDescent="0.35">
      <c r="C1430" t="s">
        <v>132</v>
      </c>
      <c r="D1430">
        <v>30.01</v>
      </c>
      <c r="E1430">
        <v>1.2</v>
      </c>
      <c r="F1430">
        <v>11.2</v>
      </c>
      <c r="G1430">
        <v>931.15</v>
      </c>
      <c r="H1430">
        <v>0</v>
      </c>
      <c r="I1430">
        <v>1.38</v>
      </c>
      <c r="J1430">
        <v>0.8</v>
      </c>
      <c r="K1430">
        <v>4</v>
      </c>
      <c r="L1430">
        <v>2.59</v>
      </c>
      <c r="M1430">
        <v>19</v>
      </c>
      <c r="N1430">
        <v>570.19000000000005</v>
      </c>
      <c r="O1430">
        <v>294.39999999999998</v>
      </c>
      <c r="P1430">
        <v>275.79000000000002</v>
      </c>
      <c r="Q1430">
        <v>2.95</v>
      </c>
      <c r="R1430">
        <v>1.37</v>
      </c>
      <c r="S1430">
        <v>0.78</v>
      </c>
      <c r="T1430">
        <v>3</v>
      </c>
      <c r="U1430">
        <v>3.29</v>
      </c>
      <c r="V1430">
        <v>2.95</v>
      </c>
      <c r="W1430">
        <v>0.97</v>
      </c>
      <c r="X1430">
        <v>58.15</v>
      </c>
      <c r="Y1430" s="13">
        <f t="shared" si="105"/>
        <v>40.704999999999998</v>
      </c>
      <c r="Z1430" s="13">
        <f t="shared" si="106"/>
        <v>32.564</v>
      </c>
      <c r="AA1430" s="71">
        <f t="shared" si="107"/>
        <v>1104.21</v>
      </c>
      <c r="AB1430" s="72">
        <f t="shared" si="108"/>
        <v>78.872142857142862</v>
      </c>
    </row>
    <row r="1431" spans="3:28" x14ac:dyDescent="0.35">
      <c r="C1431" t="s">
        <v>132</v>
      </c>
      <c r="D1431">
        <v>30.02</v>
      </c>
      <c r="E1431">
        <v>1.2</v>
      </c>
      <c r="F1431">
        <v>11.01</v>
      </c>
      <c r="G1431">
        <v>931.17</v>
      </c>
      <c r="H1431">
        <v>0</v>
      </c>
      <c r="I1431">
        <v>1.38</v>
      </c>
      <c r="J1431">
        <v>0.8</v>
      </c>
      <c r="K1431">
        <v>4</v>
      </c>
      <c r="L1431">
        <v>2.59</v>
      </c>
      <c r="M1431">
        <v>19</v>
      </c>
      <c r="N1431">
        <v>570.34</v>
      </c>
      <c r="O1431">
        <v>294.48</v>
      </c>
      <c r="P1431">
        <v>275.87</v>
      </c>
      <c r="Q1431">
        <v>2.95</v>
      </c>
      <c r="R1431">
        <v>1.36</v>
      </c>
      <c r="S1431">
        <v>0.78</v>
      </c>
      <c r="T1431">
        <v>3</v>
      </c>
      <c r="U1431">
        <v>3.29</v>
      </c>
      <c r="V1431">
        <v>2.95</v>
      </c>
      <c r="W1431">
        <v>0.97</v>
      </c>
      <c r="X1431">
        <v>58.17</v>
      </c>
      <c r="Y1431" s="13">
        <f t="shared" si="105"/>
        <v>40.719000000000001</v>
      </c>
      <c r="Z1431" s="13">
        <f t="shared" si="106"/>
        <v>32.575200000000002</v>
      </c>
      <c r="AA1431" s="71">
        <f t="shared" si="107"/>
        <v>1104.1300000000001</v>
      </c>
      <c r="AB1431" s="72">
        <f t="shared" si="108"/>
        <v>78.866428571428585</v>
      </c>
    </row>
    <row r="1432" spans="3:28" x14ac:dyDescent="0.35">
      <c r="C1432" t="s">
        <v>132</v>
      </c>
      <c r="D1432">
        <v>30.03</v>
      </c>
      <c r="E1432">
        <v>1.2</v>
      </c>
      <c r="F1432">
        <v>10.92</v>
      </c>
      <c r="G1432">
        <v>930.01</v>
      </c>
      <c r="H1432">
        <v>0</v>
      </c>
      <c r="I1432">
        <v>1.39</v>
      </c>
      <c r="J1432">
        <v>0.79</v>
      </c>
      <c r="K1432">
        <v>4</v>
      </c>
      <c r="L1432">
        <v>2.59</v>
      </c>
      <c r="M1432">
        <v>19</v>
      </c>
      <c r="N1432">
        <v>570.51</v>
      </c>
      <c r="O1432">
        <v>294.56</v>
      </c>
      <c r="P1432">
        <v>275.95</v>
      </c>
      <c r="Q1432">
        <v>2.96</v>
      </c>
      <c r="R1432">
        <v>1.34</v>
      </c>
      <c r="S1432">
        <v>0.78</v>
      </c>
      <c r="T1432">
        <v>3</v>
      </c>
      <c r="U1432">
        <v>3.29</v>
      </c>
      <c r="V1432">
        <v>2.96</v>
      </c>
      <c r="W1432">
        <v>0.98</v>
      </c>
      <c r="X1432">
        <v>58.28</v>
      </c>
      <c r="Y1432" s="13">
        <f t="shared" si="105"/>
        <v>40.796000000000006</v>
      </c>
      <c r="Z1432" s="13">
        <f t="shared" si="106"/>
        <v>32.636800000000001</v>
      </c>
      <c r="AA1432" s="71">
        <f t="shared" si="107"/>
        <v>1114.05</v>
      </c>
      <c r="AB1432" s="72">
        <f t="shared" si="108"/>
        <v>79.575000000000003</v>
      </c>
    </row>
    <row r="1433" spans="3:28" x14ac:dyDescent="0.35">
      <c r="C1433" t="s">
        <v>132</v>
      </c>
      <c r="D1433">
        <v>30.04</v>
      </c>
      <c r="E1433">
        <v>1.2</v>
      </c>
      <c r="F1433">
        <v>10.82</v>
      </c>
      <c r="G1433">
        <v>928.05</v>
      </c>
      <c r="H1433">
        <v>0</v>
      </c>
      <c r="I1433">
        <v>1.39</v>
      </c>
      <c r="J1433">
        <v>0.78</v>
      </c>
      <c r="K1433">
        <v>5</v>
      </c>
      <c r="L1433">
        <v>2.58</v>
      </c>
      <c r="M1433">
        <v>19</v>
      </c>
      <c r="N1433">
        <v>570.66</v>
      </c>
      <c r="O1433">
        <v>294.64</v>
      </c>
      <c r="P1433">
        <v>276.02</v>
      </c>
      <c r="Q1433">
        <v>2.97</v>
      </c>
      <c r="R1433">
        <v>1.32</v>
      </c>
      <c r="S1433">
        <v>0.77</v>
      </c>
      <c r="T1433">
        <v>3</v>
      </c>
      <c r="U1433">
        <v>3.28</v>
      </c>
      <c r="V1433">
        <v>2.97</v>
      </c>
      <c r="W1433">
        <v>0.98</v>
      </c>
      <c r="X1433">
        <v>58.54</v>
      </c>
      <c r="Y1433" s="13">
        <f t="shared" si="105"/>
        <v>40.977999999999994</v>
      </c>
      <c r="Z1433" s="13">
        <f t="shared" si="106"/>
        <v>32.782399999999996</v>
      </c>
      <c r="AA1433" s="71">
        <f t="shared" si="107"/>
        <v>1113.98</v>
      </c>
      <c r="AB1433" s="72">
        <f t="shared" si="108"/>
        <v>79.570000000000007</v>
      </c>
    </row>
    <row r="1434" spans="3:28" x14ac:dyDescent="0.35">
      <c r="C1434" t="s">
        <v>132</v>
      </c>
      <c r="D1434">
        <v>30.04</v>
      </c>
      <c r="E1434">
        <v>1.21</v>
      </c>
      <c r="F1434">
        <v>10.82</v>
      </c>
      <c r="G1434">
        <v>927.73</v>
      </c>
      <c r="H1434">
        <v>0</v>
      </c>
      <c r="I1434">
        <v>1.39</v>
      </c>
      <c r="J1434">
        <v>0.78</v>
      </c>
      <c r="K1434">
        <v>5</v>
      </c>
      <c r="L1434">
        <v>2.58</v>
      </c>
      <c r="M1434">
        <v>19</v>
      </c>
      <c r="N1434">
        <v>570.84</v>
      </c>
      <c r="O1434">
        <v>294.73</v>
      </c>
      <c r="P1434">
        <v>276.10000000000002</v>
      </c>
      <c r="Q1434">
        <v>2.98</v>
      </c>
      <c r="R1434">
        <v>1.32</v>
      </c>
      <c r="S1434">
        <v>0.77</v>
      </c>
      <c r="T1434">
        <v>3</v>
      </c>
      <c r="U1434">
        <v>3.28</v>
      </c>
      <c r="V1434">
        <v>2.98</v>
      </c>
      <c r="W1434">
        <v>0.98</v>
      </c>
      <c r="X1434">
        <v>58.75</v>
      </c>
      <c r="Y1434" s="13">
        <f t="shared" si="105"/>
        <v>41.125</v>
      </c>
      <c r="Z1434" s="13">
        <f t="shared" si="106"/>
        <v>32.9</v>
      </c>
      <c r="AA1434" s="71">
        <f t="shared" si="107"/>
        <v>1113.9000000000001</v>
      </c>
      <c r="AB1434" s="72">
        <f t="shared" si="108"/>
        <v>79.564285714285717</v>
      </c>
    </row>
    <row r="1435" spans="3:28" x14ac:dyDescent="0.35">
      <c r="C1435" t="s">
        <v>132</v>
      </c>
      <c r="D1435">
        <v>30.05</v>
      </c>
      <c r="E1435">
        <v>1.21</v>
      </c>
      <c r="F1435">
        <v>11.01</v>
      </c>
      <c r="G1435">
        <v>927.87</v>
      </c>
      <c r="H1435">
        <v>0</v>
      </c>
      <c r="I1435">
        <v>1.4</v>
      </c>
      <c r="J1435">
        <v>0.79</v>
      </c>
      <c r="K1435">
        <v>5</v>
      </c>
      <c r="L1435">
        <v>2.58</v>
      </c>
      <c r="M1435">
        <v>19</v>
      </c>
      <c r="N1435">
        <v>570.99</v>
      </c>
      <c r="O1435">
        <v>294.81</v>
      </c>
      <c r="P1435">
        <v>276.18</v>
      </c>
      <c r="Q1435">
        <v>2.99</v>
      </c>
      <c r="R1435">
        <v>1.33</v>
      </c>
      <c r="S1435">
        <v>0.77</v>
      </c>
      <c r="T1435">
        <v>3</v>
      </c>
      <c r="U1435">
        <v>3.28</v>
      </c>
      <c r="V1435">
        <v>2.99</v>
      </c>
      <c r="W1435">
        <v>0.99</v>
      </c>
      <c r="X1435">
        <v>58.93</v>
      </c>
      <c r="Y1435" s="13">
        <f t="shared" si="105"/>
        <v>41.250999999999998</v>
      </c>
      <c r="Z1435" s="13">
        <f t="shared" si="106"/>
        <v>33.000799999999998</v>
      </c>
      <c r="AA1435" s="71">
        <f t="shared" si="107"/>
        <v>1123.82</v>
      </c>
      <c r="AB1435" s="72">
        <f t="shared" si="108"/>
        <v>80.272857142857134</v>
      </c>
    </row>
    <row r="1436" spans="3:28" x14ac:dyDescent="0.35">
      <c r="C1436" t="s">
        <v>132</v>
      </c>
      <c r="D1436">
        <v>30.06</v>
      </c>
      <c r="E1436">
        <v>1.21</v>
      </c>
      <c r="F1436">
        <v>11.2</v>
      </c>
      <c r="G1436">
        <v>927.45</v>
      </c>
      <c r="H1436">
        <v>0</v>
      </c>
      <c r="I1436">
        <v>1.4</v>
      </c>
      <c r="J1436">
        <v>0.8</v>
      </c>
      <c r="K1436">
        <v>4</v>
      </c>
      <c r="L1436">
        <v>2.59</v>
      </c>
      <c r="M1436">
        <v>19</v>
      </c>
      <c r="N1436">
        <v>571.16</v>
      </c>
      <c r="O1436">
        <v>294.89999999999998</v>
      </c>
      <c r="P1436">
        <v>276.26</v>
      </c>
      <c r="Q1436">
        <v>2.99</v>
      </c>
      <c r="R1436">
        <v>1.35</v>
      </c>
      <c r="S1436">
        <v>0.77</v>
      </c>
      <c r="T1436">
        <v>3</v>
      </c>
      <c r="U1436">
        <v>3.29</v>
      </c>
      <c r="V1436">
        <v>2.99</v>
      </c>
      <c r="W1436">
        <v>0.99</v>
      </c>
      <c r="X1436">
        <v>58.97</v>
      </c>
      <c r="Y1436" s="13">
        <f t="shared" si="105"/>
        <v>41.278999999999996</v>
      </c>
      <c r="Z1436" s="13">
        <f t="shared" si="106"/>
        <v>33.023199999999996</v>
      </c>
      <c r="AA1436" s="71">
        <f t="shared" si="107"/>
        <v>1123.74</v>
      </c>
      <c r="AB1436" s="72">
        <f t="shared" si="108"/>
        <v>80.267142857142858</v>
      </c>
    </row>
    <row r="1437" spans="3:28" x14ac:dyDescent="0.35">
      <c r="C1437" t="s">
        <v>132</v>
      </c>
      <c r="D1437">
        <v>30.07</v>
      </c>
      <c r="E1437">
        <v>1.21</v>
      </c>
      <c r="F1437">
        <v>11.3</v>
      </c>
      <c r="G1437">
        <v>925.75</v>
      </c>
      <c r="H1437">
        <v>0</v>
      </c>
      <c r="I1437">
        <v>1.4</v>
      </c>
      <c r="J1437">
        <v>0.81</v>
      </c>
      <c r="K1437">
        <v>4</v>
      </c>
      <c r="L1437">
        <v>2.59</v>
      </c>
      <c r="M1437">
        <v>19</v>
      </c>
      <c r="N1437">
        <v>571.33000000000004</v>
      </c>
      <c r="O1437">
        <v>294.99</v>
      </c>
      <c r="P1437">
        <v>276.33999999999997</v>
      </c>
      <c r="Q1437">
        <v>2.99</v>
      </c>
      <c r="R1437">
        <v>1.37</v>
      </c>
      <c r="S1437">
        <v>0.76</v>
      </c>
      <c r="T1437">
        <v>3</v>
      </c>
      <c r="U1437">
        <v>3.29</v>
      </c>
      <c r="V1437">
        <v>2.99</v>
      </c>
      <c r="W1437">
        <v>0.99</v>
      </c>
      <c r="X1437">
        <v>58.94</v>
      </c>
      <c r="Y1437" s="13">
        <f t="shared" si="105"/>
        <v>41.257999999999996</v>
      </c>
      <c r="Z1437" s="13">
        <f t="shared" si="106"/>
        <v>33.006399999999999</v>
      </c>
      <c r="AA1437" s="71">
        <f t="shared" si="107"/>
        <v>1123.6600000000001</v>
      </c>
      <c r="AB1437" s="72">
        <f t="shared" si="108"/>
        <v>80.261428571428581</v>
      </c>
    </row>
    <row r="1438" spans="3:28" x14ac:dyDescent="0.35">
      <c r="C1438" t="s">
        <v>132</v>
      </c>
      <c r="D1438">
        <v>30.08</v>
      </c>
      <c r="E1438">
        <v>1.21</v>
      </c>
      <c r="F1438">
        <v>11.3</v>
      </c>
      <c r="G1438">
        <v>923.9</v>
      </c>
      <c r="H1438">
        <v>0</v>
      </c>
      <c r="I1438">
        <v>1.39</v>
      </c>
      <c r="J1438">
        <v>0.81</v>
      </c>
      <c r="K1438">
        <v>4</v>
      </c>
      <c r="L1438">
        <v>2.59</v>
      </c>
      <c r="M1438">
        <v>19</v>
      </c>
      <c r="N1438">
        <v>571.48</v>
      </c>
      <c r="O1438">
        <v>295.07</v>
      </c>
      <c r="P1438">
        <v>276.42</v>
      </c>
      <c r="Q1438">
        <v>2.98</v>
      </c>
      <c r="R1438">
        <v>1.37</v>
      </c>
      <c r="S1438">
        <v>0.76</v>
      </c>
      <c r="T1438">
        <v>3</v>
      </c>
      <c r="U1438">
        <v>3.29</v>
      </c>
      <c r="V1438">
        <v>2.98</v>
      </c>
      <c r="W1438">
        <v>0.98</v>
      </c>
      <c r="X1438">
        <v>58.82</v>
      </c>
      <c r="Y1438" s="13">
        <f t="shared" si="105"/>
        <v>41.173999999999999</v>
      </c>
      <c r="Z1438" s="13">
        <f t="shared" si="106"/>
        <v>32.9392</v>
      </c>
      <c r="AA1438" s="71">
        <f t="shared" si="107"/>
        <v>1113.58</v>
      </c>
      <c r="AB1438" s="72">
        <f t="shared" si="108"/>
        <v>79.541428571428568</v>
      </c>
    </row>
    <row r="1439" spans="3:28" x14ac:dyDescent="0.35">
      <c r="C1439" t="s">
        <v>132</v>
      </c>
      <c r="D1439">
        <v>30.09</v>
      </c>
      <c r="E1439">
        <v>1.21</v>
      </c>
      <c r="F1439">
        <v>11.2</v>
      </c>
      <c r="G1439">
        <v>925.1</v>
      </c>
      <c r="H1439">
        <v>0</v>
      </c>
      <c r="I1439">
        <v>1.39</v>
      </c>
      <c r="J1439">
        <v>0.8</v>
      </c>
      <c r="K1439">
        <v>4</v>
      </c>
      <c r="L1439">
        <v>2.59</v>
      </c>
      <c r="M1439">
        <v>19</v>
      </c>
      <c r="N1439">
        <v>571.65</v>
      </c>
      <c r="O1439">
        <v>295.14999999999998</v>
      </c>
      <c r="P1439">
        <v>276.5</v>
      </c>
      <c r="Q1439">
        <v>2.97</v>
      </c>
      <c r="R1439">
        <v>1.36</v>
      </c>
      <c r="S1439">
        <v>0.77</v>
      </c>
      <c r="T1439">
        <v>3</v>
      </c>
      <c r="U1439">
        <v>3.29</v>
      </c>
      <c r="V1439">
        <v>2.97</v>
      </c>
      <c r="W1439">
        <v>0.98</v>
      </c>
      <c r="X1439">
        <v>58.66</v>
      </c>
      <c r="Y1439" s="13">
        <f t="shared" si="105"/>
        <v>41.061999999999998</v>
      </c>
      <c r="Z1439" s="13">
        <f t="shared" si="106"/>
        <v>32.849600000000002</v>
      </c>
      <c r="AA1439" s="71">
        <f t="shared" si="107"/>
        <v>1113.5</v>
      </c>
      <c r="AB1439" s="72">
        <f t="shared" si="108"/>
        <v>79.535714285714292</v>
      </c>
    </row>
    <row r="1440" spans="3:28" x14ac:dyDescent="0.35">
      <c r="C1440" t="s">
        <v>132</v>
      </c>
      <c r="D1440">
        <v>30.09</v>
      </c>
      <c r="E1440">
        <v>1.21</v>
      </c>
      <c r="F1440">
        <v>11.11</v>
      </c>
      <c r="G1440">
        <v>924.64</v>
      </c>
      <c r="H1440">
        <v>0</v>
      </c>
      <c r="I1440">
        <v>1.39</v>
      </c>
      <c r="J1440">
        <v>0.8</v>
      </c>
      <c r="K1440">
        <v>4</v>
      </c>
      <c r="L1440">
        <v>2.59</v>
      </c>
      <c r="M1440">
        <v>19</v>
      </c>
      <c r="N1440">
        <v>571.79999999999995</v>
      </c>
      <c r="O1440">
        <v>295.23</v>
      </c>
      <c r="P1440">
        <v>276.57</v>
      </c>
      <c r="Q1440">
        <v>2.96</v>
      </c>
      <c r="R1440">
        <v>1.37</v>
      </c>
      <c r="S1440">
        <v>0.77</v>
      </c>
      <c r="T1440">
        <v>3</v>
      </c>
      <c r="U1440">
        <v>3.29</v>
      </c>
      <c r="V1440">
        <v>2.96</v>
      </c>
      <c r="W1440">
        <v>0.98</v>
      </c>
      <c r="X1440">
        <v>58.43</v>
      </c>
      <c r="Y1440" s="13">
        <f t="shared" si="105"/>
        <v>40.900999999999996</v>
      </c>
      <c r="Z1440" s="13">
        <f t="shared" si="106"/>
        <v>32.720799999999997</v>
      </c>
      <c r="AA1440" s="71">
        <f t="shared" si="107"/>
        <v>1113.43</v>
      </c>
      <c r="AB1440" s="72">
        <f t="shared" si="108"/>
        <v>79.530714285714296</v>
      </c>
    </row>
    <row r="1441" spans="3:28" x14ac:dyDescent="0.35">
      <c r="C1441" t="s">
        <v>132</v>
      </c>
      <c r="D1441">
        <v>30.1</v>
      </c>
      <c r="E1441">
        <v>1.2</v>
      </c>
      <c r="F1441">
        <v>11.2</v>
      </c>
      <c r="G1441">
        <v>922.79</v>
      </c>
      <c r="H1441">
        <v>0</v>
      </c>
      <c r="I1441">
        <v>1.39</v>
      </c>
      <c r="J1441">
        <v>0.81</v>
      </c>
      <c r="K1441">
        <v>4</v>
      </c>
      <c r="L1441">
        <v>2.59</v>
      </c>
      <c r="M1441">
        <v>19</v>
      </c>
      <c r="N1441">
        <v>571.98</v>
      </c>
      <c r="O1441">
        <v>295.32</v>
      </c>
      <c r="P1441">
        <v>276.66000000000003</v>
      </c>
      <c r="Q1441">
        <v>2.95</v>
      </c>
      <c r="R1441">
        <v>1.37</v>
      </c>
      <c r="S1441">
        <v>0.77</v>
      </c>
      <c r="T1441">
        <v>3</v>
      </c>
      <c r="U1441">
        <v>3.29</v>
      </c>
      <c r="V1441">
        <v>2.95</v>
      </c>
      <c r="W1441">
        <v>0.97</v>
      </c>
      <c r="X1441">
        <v>58.21</v>
      </c>
      <c r="Y1441" s="13">
        <f t="shared" si="105"/>
        <v>40.747</v>
      </c>
      <c r="Z1441" s="13">
        <f t="shared" si="106"/>
        <v>32.5976</v>
      </c>
      <c r="AA1441" s="71">
        <f t="shared" si="107"/>
        <v>1113.3399999999999</v>
      </c>
      <c r="AB1441" s="72">
        <f t="shared" si="108"/>
        <v>79.52428571428571</v>
      </c>
    </row>
    <row r="1442" spans="3:28" x14ac:dyDescent="0.35">
      <c r="C1442" t="s">
        <v>132</v>
      </c>
      <c r="D1442">
        <v>30.11</v>
      </c>
      <c r="E1442">
        <v>1.2</v>
      </c>
      <c r="F1442">
        <v>11.3</v>
      </c>
      <c r="G1442">
        <v>920.59</v>
      </c>
      <c r="H1442">
        <v>0</v>
      </c>
      <c r="I1442">
        <v>1.38</v>
      </c>
      <c r="J1442">
        <v>0.81</v>
      </c>
      <c r="K1442">
        <v>4</v>
      </c>
      <c r="L1442">
        <v>2.59</v>
      </c>
      <c r="M1442">
        <v>19</v>
      </c>
      <c r="N1442">
        <v>572.15</v>
      </c>
      <c r="O1442">
        <v>295.41000000000003</v>
      </c>
      <c r="P1442">
        <v>276.74</v>
      </c>
      <c r="Q1442">
        <v>2.93</v>
      </c>
      <c r="R1442">
        <v>1.39</v>
      </c>
      <c r="S1442">
        <v>0.77</v>
      </c>
      <c r="T1442">
        <v>3</v>
      </c>
      <c r="U1442">
        <v>3.3</v>
      </c>
      <c r="V1442">
        <v>2.93</v>
      </c>
      <c r="W1442">
        <v>0.97</v>
      </c>
      <c r="X1442">
        <v>57.89</v>
      </c>
      <c r="Y1442" s="13">
        <f t="shared" si="105"/>
        <v>40.523000000000003</v>
      </c>
      <c r="Z1442" s="13">
        <f t="shared" si="106"/>
        <v>32.418399999999998</v>
      </c>
      <c r="AA1442" s="71">
        <f t="shared" si="107"/>
        <v>1103.26</v>
      </c>
      <c r="AB1442" s="72">
        <f t="shared" si="108"/>
        <v>78.804285714285712</v>
      </c>
    </row>
    <row r="1443" spans="3:28" x14ac:dyDescent="0.35">
      <c r="C1443" t="s">
        <v>132</v>
      </c>
      <c r="D1443">
        <v>30.12</v>
      </c>
      <c r="E1443">
        <v>1.19</v>
      </c>
      <c r="F1443">
        <v>11.3</v>
      </c>
      <c r="G1443">
        <v>918.66</v>
      </c>
      <c r="H1443">
        <v>0</v>
      </c>
      <c r="I1443">
        <v>1.38</v>
      </c>
      <c r="J1443">
        <v>0.82</v>
      </c>
      <c r="K1443">
        <v>4</v>
      </c>
      <c r="L1443">
        <v>2.6</v>
      </c>
      <c r="M1443">
        <v>19</v>
      </c>
      <c r="N1443">
        <v>572.29999999999995</v>
      </c>
      <c r="O1443">
        <v>295.49</v>
      </c>
      <c r="P1443">
        <v>276.81</v>
      </c>
      <c r="Q1443">
        <v>2.92</v>
      </c>
      <c r="R1443">
        <v>1.4</v>
      </c>
      <c r="S1443">
        <v>0.77</v>
      </c>
      <c r="T1443">
        <v>3</v>
      </c>
      <c r="U1443">
        <v>3.3</v>
      </c>
      <c r="V1443">
        <v>2.92</v>
      </c>
      <c r="W1443">
        <v>0.96</v>
      </c>
      <c r="X1443">
        <v>57.7</v>
      </c>
      <c r="Y1443" s="13">
        <f t="shared" si="105"/>
        <v>40.39</v>
      </c>
      <c r="Z1443" s="13">
        <f t="shared" si="106"/>
        <v>32.312000000000005</v>
      </c>
      <c r="AA1443" s="71">
        <f t="shared" si="107"/>
        <v>1103.19</v>
      </c>
      <c r="AB1443" s="72">
        <f t="shared" si="108"/>
        <v>78.799285714285716</v>
      </c>
    </row>
    <row r="1444" spans="3:28" x14ac:dyDescent="0.35">
      <c r="C1444" t="s">
        <v>132</v>
      </c>
      <c r="D1444">
        <v>30.13</v>
      </c>
      <c r="E1444">
        <v>1.19</v>
      </c>
      <c r="F1444">
        <v>11.4</v>
      </c>
      <c r="G1444">
        <v>916.8</v>
      </c>
      <c r="H1444">
        <v>0</v>
      </c>
      <c r="I1444">
        <v>1.38</v>
      </c>
      <c r="J1444">
        <v>0.82</v>
      </c>
      <c r="K1444">
        <v>4</v>
      </c>
      <c r="L1444">
        <v>2.6</v>
      </c>
      <c r="M1444">
        <v>19</v>
      </c>
      <c r="N1444">
        <v>572.47</v>
      </c>
      <c r="O1444">
        <v>295.58</v>
      </c>
      <c r="P1444">
        <v>276.89</v>
      </c>
      <c r="Q1444">
        <v>2.91</v>
      </c>
      <c r="R1444">
        <v>1.41</v>
      </c>
      <c r="S1444">
        <v>0.77</v>
      </c>
      <c r="T1444">
        <v>3</v>
      </c>
      <c r="U1444">
        <v>3.3</v>
      </c>
      <c r="V1444">
        <v>2.91</v>
      </c>
      <c r="W1444">
        <v>0.96</v>
      </c>
      <c r="X1444">
        <v>57.61</v>
      </c>
      <c r="Y1444" s="13">
        <f t="shared" si="105"/>
        <v>40.326999999999998</v>
      </c>
      <c r="Z1444" s="13">
        <f t="shared" si="106"/>
        <v>32.261600000000001</v>
      </c>
      <c r="AA1444" s="71">
        <f t="shared" si="107"/>
        <v>1103.1100000000001</v>
      </c>
      <c r="AB1444" s="72">
        <f t="shared" si="108"/>
        <v>78.79357142857144</v>
      </c>
    </row>
    <row r="1445" spans="3:28" x14ac:dyDescent="0.35">
      <c r="C1445" t="s">
        <v>132</v>
      </c>
      <c r="D1445">
        <v>30.14</v>
      </c>
      <c r="E1445">
        <v>1.2</v>
      </c>
      <c r="F1445">
        <v>11.4</v>
      </c>
      <c r="G1445">
        <v>916.4</v>
      </c>
      <c r="H1445">
        <v>0</v>
      </c>
      <c r="I1445">
        <v>1.38</v>
      </c>
      <c r="J1445">
        <v>0.82</v>
      </c>
      <c r="K1445">
        <v>4</v>
      </c>
      <c r="L1445">
        <v>2.6</v>
      </c>
      <c r="M1445">
        <v>19</v>
      </c>
      <c r="N1445">
        <v>572.62</v>
      </c>
      <c r="O1445">
        <v>295.64999999999998</v>
      </c>
      <c r="P1445">
        <v>276.97000000000003</v>
      </c>
      <c r="Q1445">
        <v>2.91</v>
      </c>
      <c r="R1445">
        <v>1.4</v>
      </c>
      <c r="S1445">
        <v>0.77</v>
      </c>
      <c r="T1445">
        <v>3</v>
      </c>
      <c r="U1445">
        <v>3.3</v>
      </c>
      <c r="V1445">
        <v>2.91</v>
      </c>
      <c r="W1445">
        <v>0.96</v>
      </c>
      <c r="X1445">
        <v>57.67</v>
      </c>
      <c r="Y1445" s="13">
        <f t="shared" si="105"/>
        <v>40.369</v>
      </c>
      <c r="Z1445" s="13">
        <f t="shared" si="106"/>
        <v>32.295200000000001</v>
      </c>
      <c r="AA1445" s="71">
        <f t="shared" si="107"/>
        <v>1103.03</v>
      </c>
      <c r="AB1445" s="72">
        <f t="shared" si="108"/>
        <v>78.787857142857135</v>
      </c>
    </row>
    <row r="1446" spans="3:28" x14ac:dyDescent="0.35">
      <c r="C1446" t="s">
        <v>132</v>
      </c>
      <c r="D1446">
        <v>30.15</v>
      </c>
      <c r="E1446">
        <v>1.2</v>
      </c>
      <c r="F1446">
        <v>11.2</v>
      </c>
      <c r="G1446">
        <v>917.89</v>
      </c>
      <c r="H1446">
        <v>0</v>
      </c>
      <c r="I1446">
        <v>1.38</v>
      </c>
      <c r="J1446">
        <v>0.82</v>
      </c>
      <c r="K1446">
        <v>4</v>
      </c>
      <c r="L1446">
        <v>2.59</v>
      </c>
      <c r="M1446">
        <v>19</v>
      </c>
      <c r="N1446">
        <v>572.79</v>
      </c>
      <c r="O1446">
        <v>295.74</v>
      </c>
      <c r="P1446">
        <v>277.05</v>
      </c>
      <c r="Q1446">
        <v>2.92</v>
      </c>
      <c r="R1446">
        <v>1.39</v>
      </c>
      <c r="S1446">
        <v>0.77</v>
      </c>
      <c r="T1446">
        <v>3</v>
      </c>
      <c r="U1446">
        <v>3.3</v>
      </c>
      <c r="V1446">
        <v>2.92</v>
      </c>
      <c r="W1446">
        <v>0.96</v>
      </c>
      <c r="X1446">
        <v>57.82</v>
      </c>
      <c r="Y1446" s="13">
        <f t="shared" si="105"/>
        <v>40.474000000000004</v>
      </c>
      <c r="Z1446" s="13">
        <f t="shared" si="106"/>
        <v>32.379199999999997</v>
      </c>
      <c r="AA1446" s="71">
        <f t="shared" si="107"/>
        <v>1102.95</v>
      </c>
      <c r="AB1446" s="72">
        <f t="shared" si="108"/>
        <v>78.782142857142858</v>
      </c>
    </row>
    <row r="1447" spans="3:28" x14ac:dyDescent="0.35">
      <c r="C1447" t="s">
        <v>132</v>
      </c>
      <c r="D1447">
        <v>30.16</v>
      </c>
      <c r="E1447">
        <v>1.2</v>
      </c>
      <c r="F1447">
        <v>11.2</v>
      </c>
      <c r="G1447">
        <v>920.8</v>
      </c>
      <c r="H1447">
        <v>0</v>
      </c>
      <c r="I1447">
        <v>1.38</v>
      </c>
      <c r="J1447">
        <v>0.81</v>
      </c>
      <c r="K1447">
        <v>4</v>
      </c>
      <c r="L1447">
        <v>2.59</v>
      </c>
      <c r="M1447">
        <v>19</v>
      </c>
      <c r="N1447">
        <v>572.94000000000005</v>
      </c>
      <c r="O1447">
        <v>295.82</v>
      </c>
      <c r="P1447">
        <v>277.12</v>
      </c>
      <c r="Q1447">
        <v>2.93</v>
      </c>
      <c r="R1447">
        <v>1.38</v>
      </c>
      <c r="S1447">
        <v>0.77</v>
      </c>
      <c r="T1447">
        <v>3</v>
      </c>
      <c r="U1447">
        <v>3.3</v>
      </c>
      <c r="V1447">
        <v>2.93</v>
      </c>
      <c r="W1447">
        <v>0.97</v>
      </c>
      <c r="X1447">
        <v>57.94</v>
      </c>
      <c r="Y1447" s="13">
        <f t="shared" si="105"/>
        <v>40.558</v>
      </c>
      <c r="Z1447" s="13">
        <f t="shared" si="106"/>
        <v>32.446399999999997</v>
      </c>
      <c r="AA1447" s="71">
        <f t="shared" si="107"/>
        <v>1102.8800000000001</v>
      </c>
      <c r="AB1447" s="72">
        <f t="shared" si="108"/>
        <v>78.777142857142863</v>
      </c>
    </row>
    <row r="1448" spans="3:28" x14ac:dyDescent="0.35">
      <c r="C1448" t="s">
        <v>132</v>
      </c>
      <c r="D1448">
        <v>30.16</v>
      </c>
      <c r="E1448">
        <v>1.2</v>
      </c>
      <c r="F1448">
        <v>11.2</v>
      </c>
      <c r="G1448">
        <v>918.81</v>
      </c>
      <c r="H1448">
        <v>0</v>
      </c>
      <c r="I1448">
        <v>1.39</v>
      </c>
      <c r="J1448">
        <v>0.81</v>
      </c>
      <c r="K1448">
        <v>4</v>
      </c>
      <c r="L1448">
        <v>2.59</v>
      </c>
      <c r="M1448">
        <v>19</v>
      </c>
      <c r="N1448">
        <v>573.12</v>
      </c>
      <c r="O1448">
        <v>295.91000000000003</v>
      </c>
      <c r="P1448">
        <v>277.20999999999998</v>
      </c>
      <c r="Q1448">
        <v>2.94</v>
      </c>
      <c r="R1448">
        <v>1.38</v>
      </c>
      <c r="S1448">
        <v>0.77</v>
      </c>
      <c r="T1448">
        <v>3</v>
      </c>
      <c r="U1448">
        <v>3.3</v>
      </c>
      <c r="V1448">
        <v>2.94</v>
      </c>
      <c r="W1448">
        <v>0.97</v>
      </c>
      <c r="X1448">
        <v>58.15</v>
      </c>
      <c r="Y1448" s="13">
        <f t="shared" si="105"/>
        <v>40.704999999999998</v>
      </c>
      <c r="Z1448" s="13">
        <f t="shared" si="106"/>
        <v>32.564</v>
      </c>
      <c r="AA1448" s="71">
        <f t="shared" si="107"/>
        <v>1112.79</v>
      </c>
      <c r="AB1448" s="72">
        <f t="shared" si="108"/>
        <v>79.484999999999999</v>
      </c>
    </row>
    <row r="1449" spans="3:28" x14ac:dyDescent="0.35">
      <c r="C1449" t="s">
        <v>132</v>
      </c>
      <c r="D1449">
        <v>30.17</v>
      </c>
      <c r="E1449">
        <v>1.21</v>
      </c>
      <c r="F1449">
        <v>11.2</v>
      </c>
      <c r="G1449">
        <v>919.35</v>
      </c>
      <c r="H1449">
        <v>0</v>
      </c>
      <c r="I1449">
        <v>1.39</v>
      </c>
      <c r="J1449">
        <v>0.81</v>
      </c>
      <c r="K1449">
        <v>4</v>
      </c>
      <c r="L1449">
        <v>2.59</v>
      </c>
      <c r="M1449">
        <v>19</v>
      </c>
      <c r="N1449">
        <v>573.29</v>
      </c>
      <c r="O1449">
        <v>296</v>
      </c>
      <c r="P1449">
        <v>277.29000000000002</v>
      </c>
      <c r="Q1449">
        <v>2.94</v>
      </c>
      <c r="R1449">
        <v>1.38</v>
      </c>
      <c r="S1449">
        <v>0.77</v>
      </c>
      <c r="T1449">
        <v>3</v>
      </c>
      <c r="U1449">
        <v>3.3</v>
      </c>
      <c r="V1449">
        <v>2.94</v>
      </c>
      <c r="W1449">
        <v>0.97</v>
      </c>
      <c r="X1449">
        <v>58.19</v>
      </c>
      <c r="Y1449" s="13">
        <f t="shared" si="105"/>
        <v>40.732999999999997</v>
      </c>
      <c r="Z1449" s="13">
        <f t="shared" si="106"/>
        <v>32.586399999999998</v>
      </c>
      <c r="AA1449" s="71">
        <f t="shared" si="107"/>
        <v>1112.71</v>
      </c>
      <c r="AB1449" s="72">
        <f t="shared" si="108"/>
        <v>79.479285714285723</v>
      </c>
    </row>
    <row r="1450" spans="3:28" x14ac:dyDescent="0.35">
      <c r="C1450" t="s">
        <v>132</v>
      </c>
      <c r="D1450">
        <v>30.18</v>
      </c>
      <c r="E1450">
        <v>1.2</v>
      </c>
      <c r="F1450">
        <v>11.3</v>
      </c>
      <c r="G1450">
        <v>928.55</v>
      </c>
      <c r="H1450">
        <v>0</v>
      </c>
      <c r="I1450">
        <v>1.39</v>
      </c>
      <c r="J1450">
        <v>0.81</v>
      </c>
      <c r="K1450">
        <v>4</v>
      </c>
      <c r="L1450">
        <v>2.59</v>
      </c>
      <c r="M1450">
        <v>19</v>
      </c>
      <c r="N1450">
        <v>573.44000000000005</v>
      </c>
      <c r="O1450">
        <v>296.08</v>
      </c>
      <c r="P1450">
        <v>277.36</v>
      </c>
      <c r="Q1450">
        <v>2.94</v>
      </c>
      <c r="R1450">
        <v>1.38</v>
      </c>
      <c r="S1450">
        <v>0.77</v>
      </c>
      <c r="T1450">
        <v>3</v>
      </c>
      <c r="U1450">
        <v>3.3</v>
      </c>
      <c r="V1450">
        <v>2.94</v>
      </c>
      <c r="W1450">
        <v>0.97</v>
      </c>
      <c r="X1450">
        <v>58.21</v>
      </c>
      <c r="Y1450" s="13">
        <f t="shared" si="105"/>
        <v>40.747</v>
      </c>
      <c r="Z1450" s="13">
        <f t="shared" si="106"/>
        <v>32.5976</v>
      </c>
      <c r="AA1450" s="71">
        <f t="shared" si="107"/>
        <v>1112.6399999999999</v>
      </c>
      <c r="AB1450" s="72">
        <f t="shared" si="108"/>
        <v>79.474285714285699</v>
      </c>
    </row>
    <row r="1451" spans="3:28" x14ac:dyDescent="0.35">
      <c r="C1451" t="s">
        <v>132</v>
      </c>
      <c r="D1451">
        <v>30.19</v>
      </c>
      <c r="E1451">
        <v>1.2</v>
      </c>
      <c r="F1451">
        <v>11.2</v>
      </c>
      <c r="G1451">
        <v>927.74</v>
      </c>
      <c r="H1451">
        <v>0</v>
      </c>
      <c r="I1451">
        <v>1.39</v>
      </c>
      <c r="J1451">
        <v>0.81</v>
      </c>
      <c r="K1451">
        <v>4</v>
      </c>
      <c r="L1451">
        <v>2.59</v>
      </c>
      <c r="M1451">
        <v>19</v>
      </c>
      <c r="N1451">
        <v>573.61</v>
      </c>
      <c r="O1451">
        <v>296.16000000000003</v>
      </c>
      <c r="P1451">
        <v>277.45</v>
      </c>
      <c r="Q1451">
        <v>2.93</v>
      </c>
      <c r="R1451">
        <v>1.38</v>
      </c>
      <c r="S1451">
        <v>0.78</v>
      </c>
      <c r="T1451">
        <v>3</v>
      </c>
      <c r="U1451">
        <v>3.3</v>
      </c>
      <c r="V1451">
        <v>2.93</v>
      </c>
      <c r="W1451">
        <v>0.97</v>
      </c>
      <c r="X1451">
        <v>58.13</v>
      </c>
      <c r="Y1451" s="13">
        <f t="shared" si="105"/>
        <v>40.691000000000003</v>
      </c>
      <c r="Z1451" s="13">
        <f t="shared" si="106"/>
        <v>32.552800000000005</v>
      </c>
      <c r="AA1451" s="71">
        <f t="shared" si="107"/>
        <v>1112.55</v>
      </c>
      <c r="AB1451" s="72">
        <f t="shared" si="108"/>
        <v>79.467857142857142</v>
      </c>
    </row>
    <row r="1452" spans="3:28" x14ac:dyDescent="0.35">
      <c r="C1452" t="s">
        <v>132</v>
      </c>
      <c r="D1452">
        <v>30.2</v>
      </c>
      <c r="E1452">
        <v>1.2</v>
      </c>
      <c r="F1452">
        <v>11.3</v>
      </c>
      <c r="G1452">
        <v>928.36</v>
      </c>
      <c r="H1452">
        <v>0</v>
      </c>
      <c r="I1452">
        <v>1.39</v>
      </c>
      <c r="J1452">
        <v>0.81</v>
      </c>
      <c r="K1452">
        <v>4</v>
      </c>
      <c r="L1452">
        <v>2.59</v>
      </c>
      <c r="M1452">
        <v>19</v>
      </c>
      <c r="N1452">
        <v>573.76</v>
      </c>
      <c r="O1452">
        <v>296.24</v>
      </c>
      <c r="P1452">
        <v>277.52</v>
      </c>
      <c r="Q1452">
        <v>2.93</v>
      </c>
      <c r="R1452">
        <v>1.38</v>
      </c>
      <c r="S1452">
        <v>0.78</v>
      </c>
      <c r="T1452">
        <v>3</v>
      </c>
      <c r="U1452">
        <v>3.3</v>
      </c>
      <c r="V1452">
        <v>2.93</v>
      </c>
      <c r="W1452">
        <v>0.97</v>
      </c>
      <c r="X1452">
        <v>58.09</v>
      </c>
      <c r="Y1452" s="13">
        <f t="shared" si="105"/>
        <v>40.662999999999997</v>
      </c>
      <c r="Z1452" s="13">
        <f t="shared" si="106"/>
        <v>32.5304</v>
      </c>
      <c r="AA1452" s="71">
        <f t="shared" si="107"/>
        <v>1112.48</v>
      </c>
      <c r="AB1452" s="72">
        <f t="shared" si="108"/>
        <v>79.462857142857146</v>
      </c>
    </row>
    <row r="1453" spans="3:28" x14ac:dyDescent="0.35">
      <c r="C1453" t="s">
        <v>132</v>
      </c>
      <c r="D1453">
        <v>30.21</v>
      </c>
      <c r="E1453">
        <v>1.2</v>
      </c>
      <c r="F1453">
        <v>11.2</v>
      </c>
      <c r="G1453">
        <v>928.61</v>
      </c>
      <c r="H1453">
        <v>0</v>
      </c>
      <c r="I1453">
        <v>1.39</v>
      </c>
      <c r="J1453">
        <v>0.81</v>
      </c>
      <c r="K1453">
        <v>4</v>
      </c>
      <c r="L1453">
        <v>2.59</v>
      </c>
      <c r="M1453">
        <v>19</v>
      </c>
      <c r="N1453">
        <v>573.92999999999995</v>
      </c>
      <c r="O1453">
        <v>296.33</v>
      </c>
      <c r="P1453">
        <v>277.60000000000002</v>
      </c>
      <c r="Q1453">
        <v>2.93</v>
      </c>
      <c r="R1453">
        <v>1.38</v>
      </c>
      <c r="S1453">
        <v>0.78</v>
      </c>
      <c r="T1453">
        <v>3</v>
      </c>
      <c r="U1453">
        <v>3.3</v>
      </c>
      <c r="V1453">
        <v>2.93</v>
      </c>
      <c r="W1453">
        <v>0.97</v>
      </c>
      <c r="X1453">
        <v>58.15</v>
      </c>
      <c r="Y1453" s="13">
        <f t="shared" si="105"/>
        <v>40.704999999999998</v>
      </c>
      <c r="Z1453" s="13">
        <f t="shared" si="106"/>
        <v>32.564</v>
      </c>
      <c r="AA1453" s="71">
        <f t="shared" si="107"/>
        <v>1112.4000000000001</v>
      </c>
      <c r="AB1453" s="72">
        <f t="shared" si="108"/>
        <v>79.45714285714287</v>
      </c>
    </row>
    <row r="1454" spans="3:28" x14ac:dyDescent="0.35">
      <c r="C1454" t="s">
        <v>132</v>
      </c>
      <c r="D1454">
        <v>30.21</v>
      </c>
      <c r="E1454">
        <v>1.2</v>
      </c>
      <c r="F1454">
        <v>11.2</v>
      </c>
      <c r="G1454">
        <v>926.13</v>
      </c>
      <c r="H1454">
        <v>0</v>
      </c>
      <c r="I1454">
        <v>1.39</v>
      </c>
      <c r="J1454">
        <v>0.81</v>
      </c>
      <c r="K1454">
        <v>4</v>
      </c>
      <c r="L1454">
        <v>2.59</v>
      </c>
      <c r="M1454">
        <v>19</v>
      </c>
      <c r="N1454">
        <v>574.08000000000004</v>
      </c>
      <c r="O1454">
        <v>296.41000000000003</v>
      </c>
      <c r="P1454">
        <v>277.68</v>
      </c>
      <c r="Q1454">
        <v>2.93</v>
      </c>
      <c r="R1454">
        <v>1.37</v>
      </c>
      <c r="S1454">
        <v>0.78</v>
      </c>
      <c r="T1454">
        <v>3</v>
      </c>
      <c r="U1454">
        <v>3.3</v>
      </c>
      <c r="V1454">
        <v>2.93</v>
      </c>
      <c r="W1454">
        <v>0.97</v>
      </c>
      <c r="X1454">
        <v>58.11</v>
      </c>
      <c r="Y1454" s="13">
        <f t="shared" si="105"/>
        <v>40.677</v>
      </c>
      <c r="Z1454" s="13">
        <f t="shared" si="106"/>
        <v>32.541599999999995</v>
      </c>
      <c r="AA1454" s="71">
        <f t="shared" si="107"/>
        <v>1112.32</v>
      </c>
      <c r="AB1454" s="72">
        <f t="shared" si="108"/>
        <v>79.451428571428565</v>
      </c>
    </row>
    <row r="1455" spans="3:28" x14ac:dyDescent="0.35">
      <c r="C1455" t="s">
        <v>132</v>
      </c>
      <c r="D1455">
        <v>30.22</v>
      </c>
      <c r="E1455">
        <v>1.2</v>
      </c>
      <c r="F1455">
        <v>11.11</v>
      </c>
      <c r="G1455">
        <v>928.04</v>
      </c>
      <c r="H1455">
        <v>0</v>
      </c>
      <c r="I1455">
        <v>1.39</v>
      </c>
      <c r="J1455">
        <v>0.8</v>
      </c>
      <c r="K1455">
        <v>4</v>
      </c>
      <c r="L1455">
        <v>2.59</v>
      </c>
      <c r="M1455">
        <v>19</v>
      </c>
      <c r="N1455">
        <v>574.26</v>
      </c>
      <c r="O1455">
        <v>296.5</v>
      </c>
      <c r="P1455">
        <v>277.76</v>
      </c>
      <c r="Q1455">
        <v>2.93</v>
      </c>
      <c r="R1455">
        <v>1.37</v>
      </c>
      <c r="S1455">
        <v>0.77</v>
      </c>
      <c r="T1455">
        <v>3</v>
      </c>
      <c r="U1455">
        <v>3.29</v>
      </c>
      <c r="V1455">
        <v>2.93</v>
      </c>
      <c r="W1455">
        <v>0.97</v>
      </c>
      <c r="X1455">
        <v>58.21</v>
      </c>
      <c r="Y1455" s="13">
        <f t="shared" si="105"/>
        <v>40.747</v>
      </c>
      <c r="Z1455" s="13">
        <f t="shared" si="106"/>
        <v>32.5976</v>
      </c>
      <c r="AA1455" s="71">
        <f t="shared" si="107"/>
        <v>1112.24</v>
      </c>
      <c r="AB1455" s="72">
        <f t="shared" si="108"/>
        <v>79.445714285714288</v>
      </c>
    </row>
    <row r="1456" spans="3:28" x14ac:dyDescent="0.35">
      <c r="C1456" t="s">
        <v>132</v>
      </c>
      <c r="D1456">
        <v>30.23</v>
      </c>
      <c r="E1456">
        <v>1.2</v>
      </c>
      <c r="F1456">
        <v>11.11</v>
      </c>
      <c r="G1456">
        <v>929.39</v>
      </c>
      <c r="H1456">
        <v>0</v>
      </c>
      <c r="I1456">
        <v>1.39</v>
      </c>
      <c r="J1456">
        <v>0.8</v>
      </c>
      <c r="K1456">
        <v>4</v>
      </c>
      <c r="L1456">
        <v>2.59</v>
      </c>
      <c r="M1456">
        <v>19</v>
      </c>
      <c r="N1456">
        <v>574.42999999999995</v>
      </c>
      <c r="O1456">
        <v>296.58999999999997</v>
      </c>
      <c r="P1456">
        <v>277.83999999999997</v>
      </c>
      <c r="Q1456">
        <v>2.93</v>
      </c>
      <c r="R1456">
        <v>1.36</v>
      </c>
      <c r="S1456">
        <v>0.78</v>
      </c>
      <c r="T1456">
        <v>3</v>
      </c>
      <c r="U1456">
        <v>3.29</v>
      </c>
      <c r="V1456">
        <v>2.93</v>
      </c>
      <c r="W1456">
        <v>0.97</v>
      </c>
      <c r="X1456">
        <v>58.19</v>
      </c>
      <c r="Y1456" s="13">
        <f t="shared" si="105"/>
        <v>40.732999999999997</v>
      </c>
      <c r="Z1456" s="13">
        <f t="shared" si="106"/>
        <v>32.586399999999998</v>
      </c>
      <c r="AA1456" s="71">
        <f t="shared" si="107"/>
        <v>1112.1600000000001</v>
      </c>
      <c r="AB1456" s="72">
        <f t="shared" si="108"/>
        <v>79.440000000000012</v>
      </c>
    </row>
    <row r="1457" spans="3:28" x14ac:dyDescent="0.35">
      <c r="C1457" t="s">
        <v>132</v>
      </c>
      <c r="D1457">
        <v>30.24</v>
      </c>
      <c r="E1457">
        <v>1.2</v>
      </c>
      <c r="F1457">
        <v>11.11</v>
      </c>
      <c r="G1457">
        <v>927.97</v>
      </c>
      <c r="H1457">
        <v>0</v>
      </c>
      <c r="I1457">
        <v>1.39</v>
      </c>
      <c r="J1457">
        <v>0.8</v>
      </c>
      <c r="K1457">
        <v>4</v>
      </c>
      <c r="L1457">
        <v>2.59</v>
      </c>
      <c r="M1457">
        <v>19</v>
      </c>
      <c r="N1457">
        <v>574.58000000000004</v>
      </c>
      <c r="O1457">
        <v>296.66000000000003</v>
      </c>
      <c r="P1457">
        <v>277.91000000000003</v>
      </c>
      <c r="Q1457">
        <v>2.94</v>
      </c>
      <c r="R1457">
        <v>1.36</v>
      </c>
      <c r="S1457">
        <v>0.77</v>
      </c>
      <c r="T1457">
        <v>3</v>
      </c>
      <c r="U1457">
        <v>3.29</v>
      </c>
      <c r="V1457">
        <v>2.94</v>
      </c>
      <c r="W1457">
        <v>0.97</v>
      </c>
      <c r="X1457">
        <v>58.34</v>
      </c>
      <c r="Y1457" s="13">
        <f t="shared" si="105"/>
        <v>40.838000000000001</v>
      </c>
      <c r="Z1457" s="13">
        <f t="shared" si="106"/>
        <v>32.670400000000001</v>
      </c>
      <c r="AA1457" s="71">
        <f t="shared" si="107"/>
        <v>1112.0899999999999</v>
      </c>
      <c r="AB1457" s="72">
        <f t="shared" si="108"/>
        <v>79.434999999999988</v>
      </c>
    </row>
    <row r="1458" spans="3:28" x14ac:dyDescent="0.35">
      <c r="C1458" t="s">
        <v>132</v>
      </c>
      <c r="D1458">
        <v>30.25</v>
      </c>
      <c r="E1458">
        <v>1.21</v>
      </c>
      <c r="F1458">
        <v>11.2</v>
      </c>
      <c r="G1458">
        <v>929.96</v>
      </c>
      <c r="H1458">
        <v>0</v>
      </c>
      <c r="I1458">
        <v>1.39</v>
      </c>
      <c r="J1458">
        <v>0.8</v>
      </c>
      <c r="K1458">
        <v>4</v>
      </c>
      <c r="L1458">
        <v>2.59</v>
      </c>
      <c r="M1458">
        <v>19</v>
      </c>
      <c r="N1458">
        <v>574.75</v>
      </c>
      <c r="O1458">
        <v>296.75</v>
      </c>
      <c r="P1458">
        <v>278</v>
      </c>
      <c r="Q1458">
        <v>2.94</v>
      </c>
      <c r="R1458">
        <v>1.37</v>
      </c>
      <c r="S1458">
        <v>0.77</v>
      </c>
      <c r="T1458">
        <v>3</v>
      </c>
      <c r="U1458">
        <v>3.29</v>
      </c>
      <c r="V1458">
        <v>2.94</v>
      </c>
      <c r="W1458">
        <v>0.97</v>
      </c>
      <c r="X1458">
        <v>58.39</v>
      </c>
      <c r="Y1458" s="13">
        <f t="shared" si="105"/>
        <v>40.873000000000005</v>
      </c>
      <c r="Z1458" s="13">
        <f t="shared" si="106"/>
        <v>32.698399999999999</v>
      </c>
      <c r="AA1458" s="71">
        <f t="shared" si="107"/>
        <v>1112</v>
      </c>
      <c r="AB1458" s="72">
        <f t="shared" si="108"/>
        <v>79.428571428571431</v>
      </c>
    </row>
    <row r="1459" spans="3:28" x14ac:dyDescent="0.35">
      <c r="C1459" t="s">
        <v>132</v>
      </c>
      <c r="D1459">
        <v>30.26</v>
      </c>
      <c r="E1459">
        <v>1.21</v>
      </c>
      <c r="F1459">
        <v>11.2</v>
      </c>
      <c r="G1459">
        <v>932.41</v>
      </c>
      <c r="H1459">
        <v>0</v>
      </c>
      <c r="I1459">
        <v>1.4</v>
      </c>
      <c r="J1459">
        <v>0.8</v>
      </c>
      <c r="K1459">
        <v>4</v>
      </c>
      <c r="L1459">
        <v>2.59</v>
      </c>
      <c r="M1459">
        <v>19</v>
      </c>
      <c r="N1459">
        <v>574.9</v>
      </c>
      <c r="O1459">
        <v>296.83</v>
      </c>
      <c r="P1459">
        <v>278.07</v>
      </c>
      <c r="Q1459">
        <v>2.95</v>
      </c>
      <c r="R1459">
        <v>1.37</v>
      </c>
      <c r="S1459">
        <v>0.77</v>
      </c>
      <c r="T1459">
        <v>3</v>
      </c>
      <c r="U1459">
        <v>3.29</v>
      </c>
      <c r="V1459">
        <v>2.95</v>
      </c>
      <c r="W1459">
        <v>0.97</v>
      </c>
      <c r="X1459">
        <v>58.6</v>
      </c>
      <c r="Y1459" s="13">
        <f t="shared" si="105"/>
        <v>41.019999999999996</v>
      </c>
      <c r="Z1459" s="13">
        <f t="shared" si="106"/>
        <v>32.816000000000003</v>
      </c>
      <c r="AA1459" s="71">
        <f t="shared" si="107"/>
        <v>1121.93</v>
      </c>
      <c r="AB1459" s="72">
        <f t="shared" si="108"/>
        <v>80.137857142857143</v>
      </c>
    </row>
    <row r="1460" spans="3:28" x14ac:dyDescent="0.35">
      <c r="C1460" t="s">
        <v>132</v>
      </c>
      <c r="D1460">
        <v>30.27</v>
      </c>
      <c r="E1460">
        <v>1.21</v>
      </c>
      <c r="F1460">
        <v>11.2</v>
      </c>
      <c r="G1460">
        <v>934.08</v>
      </c>
      <c r="H1460">
        <v>0</v>
      </c>
      <c r="I1460">
        <v>1.4</v>
      </c>
      <c r="J1460">
        <v>0.8</v>
      </c>
      <c r="K1460">
        <v>4</v>
      </c>
      <c r="L1460">
        <v>2.59</v>
      </c>
      <c r="M1460">
        <v>19</v>
      </c>
      <c r="N1460">
        <v>575.07000000000005</v>
      </c>
      <c r="O1460">
        <v>296.92</v>
      </c>
      <c r="P1460">
        <v>278.14999999999998</v>
      </c>
      <c r="Q1460">
        <v>2.96</v>
      </c>
      <c r="R1460">
        <v>1.36</v>
      </c>
      <c r="S1460">
        <v>0.77</v>
      </c>
      <c r="T1460">
        <v>3</v>
      </c>
      <c r="U1460">
        <v>3.29</v>
      </c>
      <c r="V1460">
        <v>2.96</v>
      </c>
      <c r="W1460">
        <v>0.98</v>
      </c>
      <c r="X1460">
        <v>58.8</v>
      </c>
      <c r="Y1460" s="13">
        <f t="shared" si="105"/>
        <v>41.16</v>
      </c>
      <c r="Z1460" s="13">
        <f t="shared" si="106"/>
        <v>32.927999999999997</v>
      </c>
      <c r="AA1460" s="71">
        <f t="shared" si="107"/>
        <v>1121.8499999999999</v>
      </c>
      <c r="AB1460" s="72">
        <f t="shared" si="108"/>
        <v>80.132142857142853</v>
      </c>
    </row>
    <row r="1461" spans="3:28" x14ac:dyDescent="0.35">
      <c r="C1461" t="s">
        <v>132</v>
      </c>
      <c r="D1461">
        <v>30.27</v>
      </c>
      <c r="E1461">
        <v>1.22</v>
      </c>
      <c r="F1461">
        <v>11.3</v>
      </c>
      <c r="G1461">
        <v>930.62</v>
      </c>
      <c r="H1461">
        <v>0</v>
      </c>
      <c r="I1461">
        <v>1.4</v>
      </c>
      <c r="J1461">
        <v>0.8</v>
      </c>
      <c r="K1461">
        <v>4</v>
      </c>
      <c r="L1461">
        <v>2.59</v>
      </c>
      <c r="M1461">
        <v>19</v>
      </c>
      <c r="N1461">
        <v>575.22</v>
      </c>
      <c r="O1461">
        <v>297</v>
      </c>
      <c r="P1461">
        <v>278.23</v>
      </c>
      <c r="Q1461">
        <v>2.97</v>
      </c>
      <c r="R1461">
        <v>1.36</v>
      </c>
      <c r="S1461">
        <v>0.77</v>
      </c>
      <c r="T1461">
        <v>3</v>
      </c>
      <c r="U1461">
        <v>3.29</v>
      </c>
      <c r="V1461">
        <v>2.97</v>
      </c>
      <c r="W1461">
        <v>0.98</v>
      </c>
      <c r="X1461">
        <v>59</v>
      </c>
      <c r="Y1461" s="13">
        <f t="shared" si="105"/>
        <v>41.3</v>
      </c>
      <c r="Z1461" s="13">
        <f t="shared" si="106"/>
        <v>33.04</v>
      </c>
      <c r="AA1461" s="71">
        <f t="shared" si="107"/>
        <v>1121.77</v>
      </c>
      <c r="AB1461" s="72">
        <f t="shared" si="108"/>
        <v>80.126428571428576</v>
      </c>
    </row>
    <row r="1462" spans="3:28" x14ac:dyDescent="0.35">
      <c r="C1462" t="s">
        <v>132</v>
      </c>
      <c r="D1462">
        <v>30.28</v>
      </c>
      <c r="E1462">
        <v>1.22</v>
      </c>
      <c r="F1462">
        <v>11.3</v>
      </c>
      <c r="G1462">
        <v>928.93</v>
      </c>
      <c r="H1462">
        <v>0</v>
      </c>
      <c r="I1462">
        <v>1.4</v>
      </c>
      <c r="J1462">
        <v>0.81</v>
      </c>
      <c r="K1462">
        <v>4</v>
      </c>
      <c r="L1462">
        <v>2.59</v>
      </c>
      <c r="M1462">
        <v>19</v>
      </c>
      <c r="N1462">
        <v>575.4</v>
      </c>
      <c r="O1462">
        <v>297.08999999999997</v>
      </c>
      <c r="P1462">
        <v>278.31</v>
      </c>
      <c r="Q1462">
        <v>2.97</v>
      </c>
      <c r="R1462">
        <v>1.37</v>
      </c>
      <c r="S1462">
        <v>0.76</v>
      </c>
      <c r="T1462">
        <v>3</v>
      </c>
      <c r="U1462">
        <v>3.29</v>
      </c>
      <c r="V1462">
        <v>2.97</v>
      </c>
      <c r="W1462">
        <v>0.98</v>
      </c>
      <c r="X1462">
        <v>59.11</v>
      </c>
      <c r="Y1462" s="13">
        <f t="shared" si="105"/>
        <v>41.376999999999995</v>
      </c>
      <c r="Z1462" s="13">
        <f t="shared" si="106"/>
        <v>33.101599999999998</v>
      </c>
      <c r="AA1462" s="71">
        <f t="shared" si="107"/>
        <v>1121.69</v>
      </c>
      <c r="AB1462" s="72">
        <f t="shared" si="108"/>
        <v>80.120714285714286</v>
      </c>
    </row>
    <row r="1463" spans="3:28" x14ac:dyDescent="0.35">
      <c r="C1463" t="s">
        <v>132</v>
      </c>
      <c r="D1463">
        <v>30.29</v>
      </c>
      <c r="E1463">
        <v>1.22</v>
      </c>
      <c r="F1463">
        <v>11.3</v>
      </c>
      <c r="G1463">
        <v>926.75</v>
      </c>
      <c r="H1463">
        <v>0</v>
      </c>
      <c r="I1463">
        <v>1.4</v>
      </c>
      <c r="J1463">
        <v>0.81</v>
      </c>
      <c r="K1463">
        <v>4</v>
      </c>
      <c r="L1463">
        <v>2.59</v>
      </c>
      <c r="M1463">
        <v>19</v>
      </c>
      <c r="N1463">
        <v>575.57000000000005</v>
      </c>
      <c r="O1463">
        <v>297.17</v>
      </c>
      <c r="P1463">
        <v>278.39</v>
      </c>
      <c r="Q1463">
        <v>2.97</v>
      </c>
      <c r="R1463">
        <v>1.37</v>
      </c>
      <c r="S1463">
        <v>0.76</v>
      </c>
      <c r="T1463">
        <v>3</v>
      </c>
      <c r="U1463">
        <v>3.29</v>
      </c>
      <c r="V1463">
        <v>2.97</v>
      </c>
      <c r="W1463">
        <v>0.98</v>
      </c>
      <c r="X1463">
        <v>59</v>
      </c>
      <c r="Y1463" s="13">
        <f t="shared" si="105"/>
        <v>41.3</v>
      </c>
      <c r="Z1463" s="13">
        <f t="shared" si="106"/>
        <v>33.04</v>
      </c>
      <c r="AA1463" s="71">
        <f t="shared" si="107"/>
        <v>1121.6100000000001</v>
      </c>
      <c r="AB1463" s="72">
        <f t="shared" si="108"/>
        <v>80.115000000000009</v>
      </c>
    </row>
    <row r="1464" spans="3:28" x14ac:dyDescent="0.35">
      <c r="C1464" t="s">
        <v>132</v>
      </c>
      <c r="D1464">
        <v>30.3</v>
      </c>
      <c r="E1464">
        <v>1.21</v>
      </c>
      <c r="F1464">
        <v>11.4</v>
      </c>
      <c r="G1464">
        <v>925.24</v>
      </c>
      <c r="H1464">
        <v>0</v>
      </c>
      <c r="I1464">
        <v>1.4</v>
      </c>
      <c r="J1464">
        <v>0.81</v>
      </c>
      <c r="K1464">
        <v>4</v>
      </c>
      <c r="L1464">
        <v>2.59</v>
      </c>
      <c r="M1464">
        <v>19</v>
      </c>
      <c r="N1464">
        <v>575.72</v>
      </c>
      <c r="O1464">
        <v>297.25</v>
      </c>
      <c r="P1464">
        <v>278.47000000000003</v>
      </c>
      <c r="Q1464">
        <v>2.97</v>
      </c>
      <c r="R1464">
        <v>1.38</v>
      </c>
      <c r="S1464">
        <v>0.76</v>
      </c>
      <c r="T1464">
        <v>3</v>
      </c>
      <c r="U1464">
        <v>3.29</v>
      </c>
      <c r="V1464">
        <v>2.97</v>
      </c>
      <c r="W1464">
        <v>0.98</v>
      </c>
      <c r="X1464">
        <v>59</v>
      </c>
      <c r="Y1464" s="13">
        <f t="shared" si="105"/>
        <v>41.3</v>
      </c>
      <c r="Z1464" s="13">
        <f t="shared" si="106"/>
        <v>33.04</v>
      </c>
      <c r="AA1464" s="71">
        <f t="shared" si="107"/>
        <v>1121.53</v>
      </c>
      <c r="AB1464" s="72">
        <f t="shared" si="108"/>
        <v>80.109285714285718</v>
      </c>
    </row>
    <row r="1465" spans="3:28" x14ac:dyDescent="0.35">
      <c r="C1465" t="s">
        <v>132</v>
      </c>
      <c r="D1465">
        <v>30.31</v>
      </c>
      <c r="E1465">
        <v>1.22</v>
      </c>
      <c r="F1465">
        <v>11.4</v>
      </c>
      <c r="G1465">
        <v>924.26</v>
      </c>
      <c r="H1465">
        <v>0</v>
      </c>
      <c r="I1465">
        <v>1.4</v>
      </c>
      <c r="J1465">
        <v>0.81</v>
      </c>
      <c r="K1465">
        <v>4</v>
      </c>
      <c r="L1465">
        <v>2.59</v>
      </c>
      <c r="M1465">
        <v>19</v>
      </c>
      <c r="N1465">
        <v>575.89</v>
      </c>
      <c r="O1465">
        <v>297.33999999999997</v>
      </c>
      <c r="P1465">
        <v>278.55</v>
      </c>
      <c r="Q1465">
        <v>2.96</v>
      </c>
      <c r="R1465">
        <v>1.38</v>
      </c>
      <c r="S1465">
        <v>0.76</v>
      </c>
      <c r="T1465">
        <v>3</v>
      </c>
      <c r="U1465">
        <v>3.29</v>
      </c>
      <c r="V1465">
        <v>2.96</v>
      </c>
      <c r="W1465">
        <v>0.98</v>
      </c>
      <c r="X1465">
        <v>58.85</v>
      </c>
      <c r="Y1465" s="13">
        <f t="shared" si="105"/>
        <v>41.195</v>
      </c>
      <c r="Z1465" s="13">
        <f t="shared" si="106"/>
        <v>32.955999999999996</v>
      </c>
      <c r="AA1465" s="71">
        <f t="shared" si="107"/>
        <v>1121.45</v>
      </c>
      <c r="AB1465" s="72">
        <f t="shared" si="108"/>
        <v>80.103571428571428</v>
      </c>
    </row>
    <row r="1466" spans="3:28" x14ac:dyDescent="0.35">
      <c r="C1466" t="s">
        <v>132</v>
      </c>
      <c r="D1466">
        <v>30.32</v>
      </c>
      <c r="E1466">
        <v>1.21</v>
      </c>
      <c r="F1466">
        <v>11.2</v>
      </c>
      <c r="G1466">
        <v>922.01</v>
      </c>
      <c r="H1466">
        <v>0</v>
      </c>
      <c r="I1466">
        <v>1.4</v>
      </c>
      <c r="J1466">
        <v>0.8</v>
      </c>
      <c r="K1466">
        <v>4</v>
      </c>
      <c r="L1466">
        <v>2.59</v>
      </c>
      <c r="M1466">
        <v>19</v>
      </c>
      <c r="N1466">
        <v>576.04</v>
      </c>
      <c r="O1466">
        <v>297.42</v>
      </c>
      <c r="P1466">
        <v>278.62</v>
      </c>
      <c r="Q1466">
        <v>2.96</v>
      </c>
      <c r="R1466">
        <v>1.37</v>
      </c>
      <c r="S1466">
        <v>0.76</v>
      </c>
      <c r="T1466">
        <v>3</v>
      </c>
      <c r="U1466">
        <v>3.29</v>
      </c>
      <c r="V1466">
        <v>2.96</v>
      </c>
      <c r="W1466">
        <v>0.98</v>
      </c>
      <c r="X1466">
        <v>58.86</v>
      </c>
      <c r="Y1466" s="13">
        <f t="shared" si="105"/>
        <v>41.201999999999998</v>
      </c>
      <c r="Z1466" s="13">
        <f t="shared" si="106"/>
        <v>32.961599999999997</v>
      </c>
      <c r="AA1466" s="71">
        <f t="shared" si="107"/>
        <v>1121.3800000000001</v>
      </c>
      <c r="AB1466" s="72">
        <f t="shared" si="108"/>
        <v>80.098571428571432</v>
      </c>
    </row>
    <row r="1467" spans="3:28" x14ac:dyDescent="0.35">
      <c r="C1467" t="s">
        <v>132</v>
      </c>
      <c r="D1467">
        <v>30.33</v>
      </c>
      <c r="E1467">
        <v>1.22</v>
      </c>
      <c r="F1467">
        <v>11.2</v>
      </c>
      <c r="G1467">
        <v>916.08</v>
      </c>
      <c r="H1467">
        <v>0</v>
      </c>
      <c r="I1467">
        <v>1.4</v>
      </c>
      <c r="J1467">
        <v>0.8</v>
      </c>
      <c r="K1467">
        <v>4</v>
      </c>
      <c r="L1467">
        <v>2.59</v>
      </c>
      <c r="M1467">
        <v>19</v>
      </c>
      <c r="N1467">
        <v>576.21</v>
      </c>
      <c r="O1467">
        <v>297.51</v>
      </c>
      <c r="P1467">
        <v>278.70999999999998</v>
      </c>
      <c r="Q1467">
        <v>2.95</v>
      </c>
      <c r="R1467">
        <v>1.37</v>
      </c>
      <c r="S1467">
        <v>0.75</v>
      </c>
      <c r="T1467">
        <v>3</v>
      </c>
      <c r="U1467">
        <v>3.29</v>
      </c>
      <c r="V1467">
        <v>2.95</v>
      </c>
      <c r="W1467">
        <v>0.97</v>
      </c>
      <c r="X1467">
        <v>58.79</v>
      </c>
      <c r="Y1467" s="13">
        <f t="shared" si="105"/>
        <v>41.152999999999999</v>
      </c>
      <c r="Z1467" s="13">
        <f t="shared" si="106"/>
        <v>32.922399999999996</v>
      </c>
      <c r="AA1467" s="71">
        <f t="shared" si="107"/>
        <v>1121.29</v>
      </c>
      <c r="AB1467" s="72">
        <f t="shared" si="108"/>
        <v>80.092142857142861</v>
      </c>
    </row>
    <row r="1468" spans="3:28" x14ac:dyDescent="0.35">
      <c r="C1468" t="s">
        <v>132</v>
      </c>
      <c r="D1468">
        <v>30.34</v>
      </c>
      <c r="E1468">
        <v>1.22</v>
      </c>
      <c r="F1468">
        <v>11.3</v>
      </c>
      <c r="G1468">
        <v>909.19</v>
      </c>
      <c r="H1468">
        <v>0</v>
      </c>
      <c r="I1468">
        <v>1.4</v>
      </c>
      <c r="J1468">
        <v>0.81</v>
      </c>
      <c r="K1468">
        <v>4</v>
      </c>
      <c r="L1468">
        <v>2.59</v>
      </c>
      <c r="M1468">
        <v>19</v>
      </c>
      <c r="N1468">
        <v>576.38</v>
      </c>
      <c r="O1468">
        <v>297.60000000000002</v>
      </c>
      <c r="P1468">
        <v>278.79000000000002</v>
      </c>
      <c r="Q1468">
        <v>2.95</v>
      </c>
      <c r="R1468">
        <v>1.37</v>
      </c>
      <c r="S1468">
        <v>0.75</v>
      </c>
      <c r="T1468">
        <v>3</v>
      </c>
      <c r="U1468">
        <v>3.29</v>
      </c>
      <c r="V1468">
        <v>2.95</v>
      </c>
      <c r="W1468">
        <v>0.97</v>
      </c>
      <c r="X1468">
        <v>58.8</v>
      </c>
      <c r="Y1468" s="13">
        <f t="shared" si="105"/>
        <v>41.16</v>
      </c>
      <c r="Z1468" s="13">
        <f t="shared" si="106"/>
        <v>32.927999999999997</v>
      </c>
      <c r="AA1468" s="71">
        <f t="shared" si="107"/>
        <v>1121.21</v>
      </c>
      <c r="AB1468" s="72">
        <f t="shared" si="108"/>
        <v>80.08642857142857</v>
      </c>
    </row>
    <row r="1469" spans="3:28" x14ac:dyDescent="0.35">
      <c r="C1469" t="s">
        <v>132</v>
      </c>
      <c r="D1469">
        <v>30.34</v>
      </c>
      <c r="E1469">
        <v>1.22</v>
      </c>
      <c r="F1469">
        <v>11.3</v>
      </c>
      <c r="G1469">
        <v>913.29</v>
      </c>
      <c r="H1469">
        <v>0</v>
      </c>
      <c r="I1469">
        <v>1.4</v>
      </c>
      <c r="J1469">
        <v>0.81</v>
      </c>
      <c r="K1469">
        <v>4</v>
      </c>
      <c r="L1469">
        <v>2.59</v>
      </c>
      <c r="M1469">
        <v>19</v>
      </c>
      <c r="N1469">
        <v>576.54</v>
      </c>
      <c r="O1469">
        <v>297.67</v>
      </c>
      <c r="P1469">
        <v>278.86</v>
      </c>
      <c r="Q1469">
        <v>2.96</v>
      </c>
      <c r="R1469">
        <v>1.38</v>
      </c>
      <c r="S1469">
        <v>0.75</v>
      </c>
      <c r="T1469">
        <v>3</v>
      </c>
      <c r="U1469">
        <v>3.29</v>
      </c>
      <c r="V1469">
        <v>2.96</v>
      </c>
      <c r="W1469">
        <v>0.98</v>
      </c>
      <c r="X1469">
        <v>58.86</v>
      </c>
      <c r="Y1469" s="13">
        <f t="shared" si="105"/>
        <v>41.201999999999998</v>
      </c>
      <c r="Z1469" s="13">
        <f t="shared" si="106"/>
        <v>32.961599999999997</v>
      </c>
      <c r="AA1469" s="71">
        <f t="shared" si="107"/>
        <v>1121.1399999999999</v>
      </c>
      <c r="AB1469" s="72">
        <f t="shared" si="108"/>
        <v>80.08142857142856</v>
      </c>
    </row>
    <row r="1470" spans="3:28" x14ac:dyDescent="0.35">
      <c r="C1470" t="s">
        <v>132</v>
      </c>
      <c r="D1470">
        <v>30.35</v>
      </c>
      <c r="E1470">
        <v>1.22</v>
      </c>
      <c r="F1470">
        <v>11.4</v>
      </c>
      <c r="G1470">
        <v>913.25</v>
      </c>
      <c r="H1470">
        <v>0</v>
      </c>
      <c r="I1470">
        <v>1.4</v>
      </c>
      <c r="J1470">
        <v>0.81</v>
      </c>
      <c r="K1470">
        <v>4</v>
      </c>
      <c r="L1470">
        <v>2.59</v>
      </c>
      <c r="M1470">
        <v>19</v>
      </c>
      <c r="N1470">
        <v>576.71</v>
      </c>
      <c r="O1470">
        <v>297.76</v>
      </c>
      <c r="P1470">
        <v>278.94</v>
      </c>
      <c r="Q1470">
        <v>2.96</v>
      </c>
      <c r="R1470">
        <v>1.38</v>
      </c>
      <c r="S1470">
        <v>0.75</v>
      </c>
      <c r="T1470">
        <v>3</v>
      </c>
      <c r="U1470">
        <v>3.29</v>
      </c>
      <c r="V1470">
        <v>2.96</v>
      </c>
      <c r="W1470">
        <v>0.98</v>
      </c>
      <c r="X1470">
        <v>58.89</v>
      </c>
      <c r="Y1470" s="13">
        <f t="shared" si="105"/>
        <v>41.222999999999999</v>
      </c>
      <c r="Z1470" s="13">
        <f t="shared" si="106"/>
        <v>32.978400000000001</v>
      </c>
      <c r="AA1470" s="71">
        <f t="shared" si="107"/>
        <v>1121.06</v>
      </c>
      <c r="AB1470" s="72">
        <f t="shared" si="108"/>
        <v>80.075714285714284</v>
      </c>
    </row>
    <row r="1471" spans="3:28" x14ac:dyDescent="0.35">
      <c r="C1471" t="s">
        <v>132</v>
      </c>
      <c r="D1471">
        <v>30.36</v>
      </c>
      <c r="E1471">
        <v>1.22</v>
      </c>
      <c r="F1471">
        <v>11.4</v>
      </c>
      <c r="G1471">
        <v>911.02</v>
      </c>
      <c r="H1471">
        <v>0</v>
      </c>
      <c r="I1471">
        <v>1.4</v>
      </c>
      <c r="J1471">
        <v>0.82</v>
      </c>
      <c r="K1471">
        <v>4</v>
      </c>
      <c r="L1471">
        <v>2.59</v>
      </c>
      <c r="M1471">
        <v>19</v>
      </c>
      <c r="N1471">
        <v>576.86</v>
      </c>
      <c r="O1471">
        <v>297.83999999999997</v>
      </c>
      <c r="P1471">
        <v>279.02</v>
      </c>
      <c r="Q1471">
        <v>2.96</v>
      </c>
      <c r="R1471">
        <v>1.39</v>
      </c>
      <c r="S1471">
        <v>0.74</v>
      </c>
      <c r="T1471">
        <v>3</v>
      </c>
      <c r="U1471">
        <v>3.29</v>
      </c>
      <c r="V1471">
        <v>2.96</v>
      </c>
      <c r="W1471">
        <v>0.98</v>
      </c>
      <c r="X1471">
        <v>58.9</v>
      </c>
      <c r="Y1471" s="13">
        <f t="shared" si="105"/>
        <v>41.230000000000004</v>
      </c>
      <c r="Z1471" s="13">
        <f t="shared" si="106"/>
        <v>32.984000000000002</v>
      </c>
      <c r="AA1471" s="71">
        <f t="shared" si="107"/>
        <v>1120.98</v>
      </c>
      <c r="AB1471" s="72">
        <f t="shared" si="108"/>
        <v>80.070000000000007</v>
      </c>
    </row>
    <row r="1472" spans="3:28" x14ac:dyDescent="0.35">
      <c r="C1472" t="s">
        <v>132</v>
      </c>
      <c r="D1472">
        <v>30.37</v>
      </c>
      <c r="E1472">
        <v>1.22</v>
      </c>
      <c r="F1472">
        <v>11.49</v>
      </c>
      <c r="G1472">
        <v>910.77</v>
      </c>
      <c r="H1472">
        <v>0</v>
      </c>
      <c r="I1472">
        <v>1.4</v>
      </c>
      <c r="J1472">
        <v>0.82</v>
      </c>
      <c r="K1472">
        <v>4</v>
      </c>
      <c r="L1472">
        <v>2.59</v>
      </c>
      <c r="M1472">
        <v>19</v>
      </c>
      <c r="N1472">
        <v>577.03</v>
      </c>
      <c r="O1472">
        <v>297.93</v>
      </c>
      <c r="P1472">
        <v>279.10000000000002</v>
      </c>
      <c r="Q1472">
        <v>2.95</v>
      </c>
      <c r="R1472">
        <v>1.39</v>
      </c>
      <c r="S1472">
        <v>0.74</v>
      </c>
      <c r="T1472">
        <v>3</v>
      </c>
      <c r="U1472">
        <v>3.3</v>
      </c>
      <c r="V1472">
        <v>2.95</v>
      </c>
      <c r="W1472">
        <v>0.97</v>
      </c>
      <c r="X1472">
        <v>58.89</v>
      </c>
      <c r="Y1472" s="13">
        <f t="shared" si="105"/>
        <v>41.222999999999999</v>
      </c>
      <c r="Z1472" s="13">
        <f t="shared" si="106"/>
        <v>32.978400000000001</v>
      </c>
      <c r="AA1472" s="71">
        <f t="shared" si="107"/>
        <v>1120.9000000000001</v>
      </c>
      <c r="AB1472" s="72">
        <f t="shared" si="108"/>
        <v>80.064285714285717</v>
      </c>
    </row>
    <row r="1473" spans="3:28" x14ac:dyDescent="0.35">
      <c r="C1473" t="s">
        <v>132</v>
      </c>
      <c r="D1473">
        <v>30.38</v>
      </c>
      <c r="E1473">
        <v>1.22</v>
      </c>
      <c r="F1473">
        <v>11.59</v>
      </c>
      <c r="G1473">
        <v>912.11</v>
      </c>
      <c r="H1473">
        <v>0</v>
      </c>
      <c r="I1473">
        <v>1.4</v>
      </c>
      <c r="J1473">
        <v>0.82</v>
      </c>
      <c r="K1473">
        <v>4</v>
      </c>
      <c r="L1473">
        <v>2.59</v>
      </c>
      <c r="M1473">
        <v>19</v>
      </c>
      <c r="N1473">
        <v>577.17999999999995</v>
      </c>
      <c r="O1473">
        <v>298.01</v>
      </c>
      <c r="P1473">
        <v>279.17</v>
      </c>
      <c r="Q1473">
        <v>2.95</v>
      </c>
      <c r="R1473">
        <v>1.4</v>
      </c>
      <c r="S1473">
        <v>0.74</v>
      </c>
      <c r="T1473">
        <v>3</v>
      </c>
      <c r="U1473">
        <v>3.3</v>
      </c>
      <c r="V1473">
        <v>2.95</v>
      </c>
      <c r="W1473">
        <v>0.97</v>
      </c>
      <c r="X1473">
        <v>58.88</v>
      </c>
      <c r="Y1473" s="13">
        <f t="shared" si="105"/>
        <v>41.216000000000001</v>
      </c>
      <c r="Z1473" s="13">
        <f t="shared" si="106"/>
        <v>32.972799999999999</v>
      </c>
      <c r="AA1473" s="71">
        <f t="shared" si="107"/>
        <v>1120.83</v>
      </c>
      <c r="AB1473" s="72">
        <f t="shared" si="108"/>
        <v>80.059285714285707</v>
      </c>
    </row>
    <row r="1474" spans="3:28" x14ac:dyDescent="0.35">
      <c r="C1474" t="s">
        <v>132</v>
      </c>
      <c r="D1474">
        <v>30.39</v>
      </c>
      <c r="E1474">
        <v>1.22</v>
      </c>
      <c r="F1474">
        <v>11.59</v>
      </c>
      <c r="G1474">
        <v>912.27</v>
      </c>
      <c r="H1474">
        <v>0</v>
      </c>
      <c r="I1474">
        <v>1.4</v>
      </c>
      <c r="J1474">
        <v>0.82</v>
      </c>
      <c r="K1474">
        <v>4</v>
      </c>
      <c r="L1474">
        <v>2.59</v>
      </c>
      <c r="M1474">
        <v>19</v>
      </c>
      <c r="N1474">
        <v>577.35</v>
      </c>
      <c r="O1474">
        <v>298.10000000000002</v>
      </c>
      <c r="P1474">
        <v>279.26</v>
      </c>
      <c r="Q1474">
        <v>2.95</v>
      </c>
      <c r="R1474">
        <v>1.4</v>
      </c>
      <c r="S1474">
        <v>0.75</v>
      </c>
      <c r="T1474">
        <v>3</v>
      </c>
      <c r="U1474">
        <v>3.3</v>
      </c>
      <c r="V1474">
        <v>2.95</v>
      </c>
      <c r="W1474">
        <v>0.97</v>
      </c>
      <c r="X1474">
        <v>58.88</v>
      </c>
      <c r="Y1474" s="13">
        <f t="shared" si="105"/>
        <v>41.216000000000001</v>
      </c>
      <c r="Z1474" s="13">
        <f t="shared" si="106"/>
        <v>32.972799999999999</v>
      </c>
      <c r="AA1474" s="71">
        <f t="shared" si="107"/>
        <v>1120.74</v>
      </c>
      <c r="AB1474" s="72">
        <f t="shared" si="108"/>
        <v>80.05285714285715</v>
      </c>
    </row>
    <row r="1475" spans="3:28" x14ac:dyDescent="0.35">
      <c r="C1475" t="s">
        <v>132</v>
      </c>
      <c r="D1475">
        <v>30.4</v>
      </c>
      <c r="E1475">
        <v>1.22</v>
      </c>
      <c r="F1475">
        <v>11.49</v>
      </c>
      <c r="G1475">
        <v>913.7</v>
      </c>
      <c r="H1475">
        <v>0</v>
      </c>
      <c r="I1475">
        <v>1.4</v>
      </c>
      <c r="J1475">
        <v>0.82</v>
      </c>
      <c r="K1475">
        <v>4</v>
      </c>
      <c r="L1475">
        <v>2.59</v>
      </c>
      <c r="M1475">
        <v>19</v>
      </c>
      <c r="N1475">
        <v>577.52</v>
      </c>
      <c r="O1475">
        <v>298.18</v>
      </c>
      <c r="P1475">
        <v>279.33999999999997</v>
      </c>
      <c r="Q1475">
        <v>2.95</v>
      </c>
      <c r="R1475">
        <v>1.4</v>
      </c>
      <c r="S1475">
        <v>0.75</v>
      </c>
      <c r="T1475">
        <v>3</v>
      </c>
      <c r="U1475">
        <v>3.3</v>
      </c>
      <c r="V1475">
        <v>2.95</v>
      </c>
      <c r="W1475">
        <v>0.97</v>
      </c>
      <c r="X1475">
        <v>58.92</v>
      </c>
      <c r="Y1475" s="13">
        <f t="shared" si="105"/>
        <v>41.244</v>
      </c>
      <c r="Z1475" s="13">
        <f t="shared" si="106"/>
        <v>32.995199999999997</v>
      </c>
      <c r="AA1475" s="71">
        <f t="shared" si="107"/>
        <v>1120.6600000000001</v>
      </c>
      <c r="AB1475" s="72">
        <f t="shared" si="108"/>
        <v>80.047142857142859</v>
      </c>
    </row>
    <row r="1476" spans="3:28" x14ac:dyDescent="0.35">
      <c r="C1476" t="s">
        <v>132</v>
      </c>
      <c r="D1476">
        <v>30.4</v>
      </c>
      <c r="E1476">
        <v>1.22</v>
      </c>
      <c r="F1476">
        <v>11.59</v>
      </c>
      <c r="G1476">
        <v>912.65</v>
      </c>
      <c r="H1476">
        <v>0</v>
      </c>
      <c r="I1476">
        <v>1.4</v>
      </c>
      <c r="J1476">
        <v>0.82</v>
      </c>
      <c r="K1476">
        <v>4</v>
      </c>
      <c r="L1476">
        <v>2.59</v>
      </c>
      <c r="M1476">
        <v>19</v>
      </c>
      <c r="N1476">
        <v>577.67999999999995</v>
      </c>
      <c r="O1476">
        <v>298.26</v>
      </c>
      <c r="P1476">
        <v>279.41000000000003</v>
      </c>
      <c r="Q1476">
        <v>2.96</v>
      </c>
      <c r="R1476">
        <v>1.4</v>
      </c>
      <c r="S1476">
        <v>0.74</v>
      </c>
      <c r="T1476">
        <v>3</v>
      </c>
      <c r="U1476">
        <v>3.3</v>
      </c>
      <c r="V1476">
        <v>2.96</v>
      </c>
      <c r="W1476">
        <v>0.98</v>
      </c>
      <c r="X1476">
        <v>59.06</v>
      </c>
      <c r="Y1476" s="13">
        <f t="shared" si="105"/>
        <v>41.341999999999999</v>
      </c>
      <c r="Z1476" s="13">
        <f t="shared" si="106"/>
        <v>33.073599999999999</v>
      </c>
      <c r="AA1476" s="71">
        <f t="shared" si="107"/>
        <v>1120.5899999999999</v>
      </c>
      <c r="AB1476" s="72">
        <f t="shared" si="108"/>
        <v>80.042142857142849</v>
      </c>
    </row>
    <row r="1477" spans="3:28" x14ac:dyDescent="0.35">
      <c r="C1477" t="s">
        <v>132</v>
      </c>
      <c r="D1477">
        <v>30.41</v>
      </c>
      <c r="E1477">
        <v>1.22</v>
      </c>
      <c r="F1477">
        <v>11.68</v>
      </c>
      <c r="G1477">
        <v>913.93</v>
      </c>
      <c r="H1477">
        <v>0</v>
      </c>
      <c r="I1477">
        <v>1.41</v>
      </c>
      <c r="J1477">
        <v>0.83</v>
      </c>
      <c r="K1477">
        <v>4</v>
      </c>
      <c r="L1477">
        <v>2.59</v>
      </c>
      <c r="M1477">
        <v>19</v>
      </c>
      <c r="N1477">
        <v>577.85</v>
      </c>
      <c r="O1477">
        <v>298.35000000000002</v>
      </c>
      <c r="P1477">
        <v>279.5</v>
      </c>
      <c r="Q1477">
        <v>2.97</v>
      </c>
      <c r="R1477">
        <v>1.41</v>
      </c>
      <c r="S1477">
        <v>0.74</v>
      </c>
      <c r="T1477">
        <v>3</v>
      </c>
      <c r="U1477">
        <v>3.3</v>
      </c>
      <c r="V1477">
        <v>2.97</v>
      </c>
      <c r="W1477">
        <v>0.98</v>
      </c>
      <c r="X1477">
        <v>59.21</v>
      </c>
      <c r="Y1477" s="13">
        <f t="shared" si="105"/>
        <v>41.447000000000003</v>
      </c>
      <c r="Z1477" s="13">
        <f t="shared" si="106"/>
        <v>33.157600000000002</v>
      </c>
      <c r="AA1477" s="71">
        <f t="shared" si="107"/>
        <v>1130.5</v>
      </c>
      <c r="AB1477" s="72">
        <f t="shared" si="108"/>
        <v>80.75</v>
      </c>
    </row>
    <row r="1478" spans="3:28" x14ac:dyDescent="0.35">
      <c r="C1478" t="s">
        <v>132</v>
      </c>
      <c r="D1478">
        <v>30.42</v>
      </c>
      <c r="E1478">
        <v>1.22</v>
      </c>
      <c r="F1478">
        <v>11.78</v>
      </c>
      <c r="G1478">
        <v>913.72</v>
      </c>
      <c r="H1478">
        <v>0</v>
      </c>
      <c r="I1478">
        <v>1.41</v>
      </c>
      <c r="J1478">
        <v>0.84</v>
      </c>
      <c r="K1478">
        <v>4</v>
      </c>
      <c r="L1478">
        <v>2.59</v>
      </c>
      <c r="M1478">
        <v>19</v>
      </c>
      <c r="N1478">
        <v>578</v>
      </c>
      <c r="O1478">
        <v>298.43</v>
      </c>
      <c r="P1478">
        <v>279.57</v>
      </c>
      <c r="Q1478">
        <v>2.97</v>
      </c>
      <c r="R1478">
        <v>1.42</v>
      </c>
      <c r="S1478">
        <v>0.74</v>
      </c>
      <c r="T1478">
        <v>3</v>
      </c>
      <c r="U1478">
        <v>3.3</v>
      </c>
      <c r="V1478">
        <v>2.97</v>
      </c>
      <c r="W1478">
        <v>0.98</v>
      </c>
      <c r="X1478">
        <v>59.32</v>
      </c>
      <c r="Y1478" s="13">
        <f t="shared" si="105"/>
        <v>41.524000000000001</v>
      </c>
      <c r="Z1478" s="13">
        <f t="shared" si="106"/>
        <v>33.219200000000001</v>
      </c>
      <c r="AA1478" s="71">
        <f t="shared" si="107"/>
        <v>1130.43</v>
      </c>
      <c r="AB1478" s="72">
        <f t="shared" si="108"/>
        <v>80.745000000000005</v>
      </c>
    </row>
    <row r="1479" spans="3:28" x14ac:dyDescent="0.35">
      <c r="C1479" t="s">
        <v>132</v>
      </c>
      <c r="D1479">
        <v>30.43</v>
      </c>
      <c r="E1479">
        <v>1.23</v>
      </c>
      <c r="F1479">
        <v>11.87</v>
      </c>
      <c r="G1479">
        <v>912.25</v>
      </c>
      <c r="H1479">
        <v>0</v>
      </c>
      <c r="I1479">
        <v>1.41</v>
      </c>
      <c r="J1479">
        <v>0.84</v>
      </c>
      <c r="K1479">
        <v>4</v>
      </c>
      <c r="L1479">
        <v>2.59</v>
      </c>
      <c r="M1479">
        <v>19</v>
      </c>
      <c r="N1479">
        <v>578.16999999999996</v>
      </c>
      <c r="O1479">
        <v>298.52</v>
      </c>
      <c r="P1479">
        <v>279.64999999999998</v>
      </c>
      <c r="Q1479">
        <v>2.97</v>
      </c>
      <c r="R1479">
        <v>1.42</v>
      </c>
      <c r="S1479">
        <v>0.74</v>
      </c>
      <c r="T1479">
        <v>3</v>
      </c>
      <c r="U1479">
        <v>3.3</v>
      </c>
      <c r="V1479">
        <v>2.97</v>
      </c>
      <c r="W1479">
        <v>0.98</v>
      </c>
      <c r="X1479">
        <v>59.42</v>
      </c>
      <c r="Y1479" s="13">
        <f t="shared" ref="Y1479:Y1542" si="109">X1479*14/20</f>
        <v>41.594000000000001</v>
      </c>
      <c r="Z1479" s="13">
        <f t="shared" ref="Z1479:Z1542" si="110">X1479*14/25</f>
        <v>33.275199999999998</v>
      </c>
      <c r="AA1479" s="71">
        <f t="shared" ref="AA1479:AA1542" si="111">I1479*1000-P1479</f>
        <v>1130.3499999999999</v>
      </c>
      <c r="AB1479" s="72">
        <f t="shared" ref="AB1479:AB1542" si="112">AA1479/14</f>
        <v>80.739285714285714</v>
      </c>
    </row>
    <row r="1480" spans="3:28" x14ac:dyDescent="0.35">
      <c r="C1480" t="s">
        <v>132</v>
      </c>
      <c r="D1480">
        <v>30.44</v>
      </c>
      <c r="E1480">
        <v>1.23</v>
      </c>
      <c r="F1480">
        <v>11.87</v>
      </c>
      <c r="G1480">
        <v>909.68</v>
      </c>
      <c r="H1480">
        <v>0</v>
      </c>
      <c r="I1480">
        <v>1.41</v>
      </c>
      <c r="J1480">
        <v>0.84</v>
      </c>
      <c r="K1480">
        <v>4</v>
      </c>
      <c r="L1480">
        <v>2.59</v>
      </c>
      <c r="M1480">
        <v>19</v>
      </c>
      <c r="N1480">
        <v>578.32000000000005</v>
      </c>
      <c r="O1480">
        <v>298.60000000000002</v>
      </c>
      <c r="P1480">
        <v>279.73</v>
      </c>
      <c r="Q1480">
        <v>2.99</v>
      </c>
      <c r="R1480">
        <v>1.42</v>
      </c>
      <c r="S1480">
        <v>0.73</v>
      </c>
      <c r="T1480">
        <v>3</v>
      </c>
      <c r="U1480">
        <v>3.29</v>
      </c>
      <c r="V1480">
        <v>2.99</v>
      </c>
      <c r="W1480">
        <v>0.99</v>
      </c>
      <c r="X1480">
        <v>59.69</v>
      </c>
      <c r="Y1480" s="13">
        <f t="shared" si="109"/>
        <v>41.783000000000001</v>
      </c>
      <c r="Z1480" s="13">
        <f t="shared" si="110"/>
        <v>33.426400000000001</v>
      </c>
      <c r="AA1480" s="71">
        <f t="shared" si="111"/>
        <v>1130.27</v>
      </c>
      <c r="AB1480" s="72">
        <f t="shared" si="112"/>
        <v>80.733571428571423</v>
      </c>
    </row>
    <row r="1481" spans="3:28" x14ac:dyDescent="0.35">
      <c r="C1481" t="s">
        <v>132</v>
      </c>
      <c r="D1481">
        <v>30.45</v>
      </c>
      <c r="E1481">
        <v>1.24</v>
      </c>
      <c r="F1481">
        <v>11.97</v>
      </c>
      <c r="G1481">
        <v>914.46</v>
      </c>
      <c r="H1481">
        <v>0</v>
      </c>
      <c r="I1481">
        <v>1.42</v>
      </c>
      <c r="J1481">
        <v>0.85</v>
      </c>
      <c r="K1481">
        <v>4</v>
      </c>
      <c r="L1481">
        <v>2.59</v>
      </c>
      <c r="M1481">
        <v>19</v>
      </c>
      <c r="N1481">
        <v>578.49</v>
      </c>
      <c r="O1481">
        <v>298.69</v>
      </c>
      <c r="P1481">
        <v>279.81</v>
      </c>
      <c r="Q1481">
        <v>3</v>
      </c>
      <c r="R1481">
        <v>1.43</v>
      </c>
      <c r="S1481">
        <v>0.73</v>
      </c>
      <c r="T1481">
        <v>3</v>
      </c>
      <c r="U1481">
        <v>3.29</v>
      </c>
      <c r="V1481">
        <v>3</v>
      </c>
      <c r="W1481">
        <v>0.99</v>
      </c>
      <c r="X1481">
        <v>59.94</v>
      </c>
      <c r="Y1481" s="13">
        <f t="shared" si="109"/>
        <v>41.957999999999998</v>
      </c>
      <c r="Z1481" s="13">
        <f t="shared" si="110"/>
        <v>33.566400000000002</v>
      </c>
      <c r="AA1481" s="71">
        <f t="shared" si="111"/>
        <v>1140.19</v>
      </c>
      <c r="AB1481" s="72">
        <f t="shared" si="112"/>
        <v>81.442142857142855</v>
      </c>
    </row>
    <row r="1482" spans="3:28" x14ac:dyDescent="0.35">
      <c r="C1482" t="s">
        <v>132</v>
      </c>
      <c r="D1482">
        <v>30.46</v>
      </c>
      <c r="E1482">
        <v>1.24</v>
      </c>
      <c r="F1482">
        <v>12.16</v>
      </c>
      <c r="G1482">
        <v>914.51</v>
      </c>
      <c r="H1482">
        <v>0</v>
      </c>
      <c r="I1482">
        <v>1.42</v>
      </c>
      <c r="J1482">
        <v>0.85</v>
      </c>
      <c r="K1482">
        <v>4</v>
      </c>
      <c r="L1482">
        <v>2.59</v>
      </c>
      <c r="M1482">
        <v>19</v>
      </c>
      <c r="N1482">
        <v>578.66</v>
      </c>
      <c r="O1482">
        <v>298.77</v>
      </c>
      <c r="P1482">
        <v>279.89</v>
      </c>
      <c r="Q1482">
        <v>3.01</v>
      </c>
      <c r="R1482">
        <v>1.43</v>
      </c>
      <c r="S1482">
        <v>0.73</v>
      </c>
      <c r="T1482">
        <v>3</v>
      </c>
      <c r="U1482">
        <v>3.29</v>
      </c>
      <c r="V1482">
        <v>3.01</v>
      </c>
      <c r="W1482">
        <v>0.99</v>
      </c>
      <c r="X1482">
        <v>60.16</v>
      </c>
      <c r="Y1482" s="13">
        <f t="shared" si="109"/>
        <v>42.112000000000002</v>
      </c>
      <c r="Z1482" s="13">
        <f t="shared" si="110"/>
        <v>33.689599999999999</v>
      </c>
      <c r="AA1482" s="71">
        <f t="shared" si="111"/>
        <v>1140.1100000000001</v>
      </c>
      <c r="AB1482" s="72">
        <f t="shared" si="112"/>
        <v>81.436428571428578</v>
      </c>
    </row>
    <row r="1483" spans="3:28" x14ac:dyDescent="0.35">
      <c r="C1483" t="s">
        <v>132</v>
      </c>
      <c r="D1483">
        <v>30.46</v>
      </c>
      <c r="E1483">
        <v>1.24</v>
      </c>
      <c r="F1483">
        <v>12.07</v>
      </c>
      <c r="G1483">
        <v>912.79</v>
      </c>
      <c r="H1483">
        <v>0</v>
      </c>
      <c r="I1483">
        <v>1.42</v>
      </c>
      <c r="J1483">
        <v>0.85</v>
      </c>
      <c r="K1483">
        <v>4</v>
      </c>
      <c r="L1483">
        <v>2.59</v>
      </c>
      <c r="M1483">
        <v>19</v>
      </c>
      <c r="N1483">
        <v>578.82000000000005</v>
      </c>
      <c r="O1483">
        <v>298.85000000000002</v>
      </c>
      <c r="P1483">
        <v>279.95999999999998</v>
      </c>
      <c r="Q1483">
        <v>3.01</v>
      </c>
      <c r="R1483">
        <v>1.43</v>
      </c>
      <c r="S1483">
        <v>0.73</v>
      </c>
      <c r="T1483">
        <v>3</v>
      </c>
      <c r="U1483">
        <v>3.29</v>
      </c>
      <c r="V1483">
        <v>3.01</v>
      </c>
      <c r="W1483">
        <v>0.99</v>
      </c>
      <c r="X1483">
        <v>60.28</v>
      </c>
      <c r="Y1483" s="13">
        <f t="shared" si="109"/>
        <v>42.196000000000005</v>
      </c>
      <c r="Z1483" s="13">
        <f t="shared" si="110"/>
        <v>33.756800000000005</v>
      </c>
      <c r="AA1483" s="71">
        <f t="shared" si="111"/>
        <v>1140.04</v>
      </c>
      <c r="AB1483" s="72">
        <f t="shared" si="112"/>
        <v>81.431428571428569</v>
      </c>
    </row>
    <row r="1484" spans="3:28" x14ac:dyDescent="0.35">
      <c r="C1484" t="s">
        <v>132</v>
      </c>
      <c r="D1484">
        <v>30.47</v>
      </c>
      <c r="E1484">
        <v>1.24</v>
      </c>
      <c r="F1484">
        <v>11.97</v>
      </c>
      <c r="G1484">
        <v>913.27</v>
      </c>
      <c r="H1484">
        <v>0</v>
      </c>
      <c r="I1484">
        <v>1.42</v>
      </c>
      <c r="J1484">
        <v>0.84</v>
      </c>
      <c r="K1484">
        <v>4</v>
      </c>
      <c r="L1484">
        <v>2.59</v>
      </c>
      <c r="M1484">
        <v>19</v>
      </c>
      <c r="N1484">
        <v>578.99</v>
      </c>
      <c r="O1484">
        <v>298.94</v>
      </c>
      <c r="P1484">
        <v>280.05</v>
      </c>
      <c r="Q1484">
        <v>3.02</v>
      </c>
      <c r="R1484">
        <v>1.42</v>
      </c>
      <c r="S1484">
        <v>0.73</v>
      </c>
      <c r="T1484">
        <v>3</v>
      </c>
      <c r="U1484">
        <v>3.29</v>
      </c>
      <c r="V1484">
        <v>3.02</v>
      </c>
      <c r="W1484">
        <v>1</v>
      </c>
      <c r="X1484">
        <v>60.35</v>
      </c>
      <c r="Y1484" s="13">
        <f t="shared" si="109"/>
        <v>42.244999999999997</v>
      </c>
      <c r="Z1484" s="13">
        <f t="shared" si="110"/>
        <v>33.795999999999999</v>
      </c>
      <c r="AA1484" s="71">
        <f t="shared" si="111"/>
        <v>1139.95</v>
      </c>
      <c r="AB1484" s="72">
        <f t="shared" si="112"/>
        <v>81.424999999999997</v>
      </c>
    </row>
    <row r="1485" spans="3:28" x14ac:dyDescent="0.35">
      <c r="C1485" t="s">
        <v>132</v>
      </c>
      <c r="D1485">
        <v>30.48</v>
      </c>
      <c r="E1485">
        <v>1.24</v>
      </c>
      <c r="F1485">
        <v>11.97</v>
      </c>
      <c r="G1485">
        <v>913.62</v>
      </c>
      <c r="H1485">
        <v>0</v>
      </c>
      <c r="I1485">
        <v>1.42</v>
      </c>
      <c r="J1485">
        <v>0.84</v>
      </c>
      <c r="K1485">
        <v>4</v>
      </c>
      <c r="L1485">
        <v>2.59</v>
      </c>
      <c r="M1485">
        <v>19</v>
      </c>
      <c r="N1485">
        <v>579.14</v>
      </c>
      <c r="O1485">
        <v>299.02</v>
      </c>
      <c r="P1485">
        <v>280.12</v>
      </c>
      <c r="Q1485">
        <v>3.02</v>
      </c>
      <c r="R1485">
        <v>1.41</v>
      </c>
      <c r="S1485">
        <v>0.73</v>
      </c>
      <c r="T1485">
        <v>3</v>
      </c>
      <c r="U1485">
        <v>3.29</v>
      </c>
      <c r="V1485">
        <v>3.02</v>
      </c>
      <c r="W1485">
        <v>1</v>
      </c>
      <c r="X1485">
        <v>60.35</v>
      </c>
      <c r="Y1485" s="13">
        <f t="shared" si="109"/>
        <v>42.244999999999997</v>
      </c>
      <c r="Z1485" s="13">
        <f t="shared" si="110"/>
        <v>33.795999999999999</v>
      </c>
      <c r="AA1485" s="71">
        <f t="shared" si="111"/>
        <v>1139.8800000000001</v>
      </c>
      <c r="AB1485" s="72">
        <f t="shared" si="112"/>
        <v>81.42</v>
      </c>
    </row>
    <row r="1486" spans="3:28" x14ac:dyDescent="0.35">
      <c r="C1486" t="s">
        <v>132</v>
      </c>
      <c r="D1486">
        <v>30.49</v>
      </c>
      <c r="E1486">
        <v>1.24</v>
      </c>
      <c r="F1486">
        <v>11.87</v>
      </c>
      <c r="G1486">
        <v>910.26</v>
      </c>
      <c r="H1486">
        <v>0</v>
      </c>
      <c r="I1486">
        <v>1.42</v>
      </c>
      <c r="J1486">
        <v>0.84</v>
      </c>
      <c r="K1486">
        <v>4</v>
      </c>
      <c r="L1486">
        <v>2.59</v>
      </c>
      <c r="M1486">
        <v>19</v>
      </c>
      <c r="N1486">
        <v>579.30999999999995</v>
      </c>
      <c r="O1486">
        <v>299.11</v>
      </c>
      <c r="P1486">
        <v>280.2</v>
      </c>
      <c r="Q1486">
        <v>3.01</v>
      </c>
      <c r="R1486">
        <v>1.41</v>
      </c>
      <c r="S1486">
        <v>0.73</v>
      </c>
      <c r="T1486">
        <v>3</v>
      </c>
      <c r="U1486">
        <v>3.29</v>
      </c>
      <c r="V1486">
        <v>3.01</v>
      </c>
      <c r="W1486">
        <v>0.99</v>
      </c>
      <c r="X1486">
        <v>60.25</v>
      </c>
      <c r="Y1486" s="13">
        <f t="shared" si="109"/>
        <v>42.174999999999997</v>
      </c>
      <c r="Z1486" s="13">
        <f t="shared" si="110"/>
        <v>33.74</v>
      </c>
      <c r="AA1486" s="71">
        <f t="shared" si="111"/>
        <v>1139.8</v>
      </c>
      <c r="AB1486" s="72">
        <f t="shared" si="112"/>
        <v>81.414285714285711</v>
      </c>
    </row>
    <row r="1487" spans="3:28" x14ac:dyDescent="0.35">
      <c r="C1487" t="s">
        <v>132</v>
      </c>
      <c r="D1487">
        <v>30.5</v>
      </c>
      <c r="E1487">
        <v>1.24</v>
      </c>
      <c r="F1487">
        <v>11.87</v>
      </c>
      <c r="G1487">
        <v>910.38</v>
      </c>
      <c r="H1487">
        <v>0</v>
      </c>
      <c r="I1487">
        <v>1.42</v>
      </c>
      <c r="J1487">
        <v>0.84</v>
      </c>
      <c r="K1487">
        <v>4</v>
      </c>
      <c r="L1487">
        <v>2.59</v>
      </c>
      <c r="M1487">
        <v>19</v>
      </c>
      <c r="N1487">
        <v>579.48</v>
      </c>
      <c r="O1487">
        <v>299.2</v>
      </c>
      <c r="P1487">
        <v>280.29000000000002</v>
      </c>
      <c r="Q1487">
        <v>3</v>
      </c>
      <c r="R1487">
        <v>1.42</v>
      </c>
      <c r="S1487">
        <v>0.73</v>
      </c>
      <c r="T1487">
        <v>3</v>
      </c>
      <c r="U1487">
        <v>3.29</v>
      </c>
      <c r="V1487">
        <v>3</v>
      </c>
      <c r="W1487">
        <v>0.99</v>
      </c>
      <c r="X1487">
        <v>60.15</v>
      </c>
      <c r="Y1487" s="13">
        <f t="shared" si="109"/>
        <v>42.105000000000004</v>
      </c>
      <c r="Z1487" s="13">
        <f t="shared" si="110"/>
        <v>33.683999999999997</v>
      </c>
      <c r="AA1487" s="71">
        <f t="shared" si="111"/>
        <v>1139.71</v>
      </c>
      <c r="AB1487" s="72">
        <f t="shared" si="112"/>
        <v>81.407857142857139</v>
      </c>
    </row>
    <row r="1488" spans="3:28" x14ac:dyDescent="0.35">
      <c r="C1488" t="s">
        <v>132</v>
      </c>
      <c r="D1488">
        <v>30.51</v>
      </c>
      <c r="E1488">
        <v>1.24</v>
      </c>
      <c r="F1488">
        <v>12.07</v>
      </c>
      <c r="G1488">
        <v>913.1</v>
      </c>
      <c r="H1488">
        <v>0</v>
      </c>
      <c r="I1488">
        <v>1.42</v>
      </c>
      <c r="J1488">
        <v>0.84</v>
      </c>
      <c r="K1488">
        <v>4</v>
      </c>
      <c r="L1488">
        <v>2.59</v>
      </c>
      <c r="M1488">
        <v>19</v>
      </c>
      <c r="N1488">
        <v>579.63</v>
      </c>
      <c r="O1488">
        <v>299.27</v>
      </c>
      <c r="P1488">
        <v>280.36</v>
      </c>
      <c r="Q1488">
        <v>3</v>
      </c>
      <c r="R1488">
        <v>1.43</v>
      </c>
      <c r="S1488">
        <v>0.73</v>
      </c>
      <c r="T1488">
        <v>3</v>
      </c>
      <c r="U1488">
        <v>3.29</v>
      </c>
      <c r="V1488">
        <v>3</v>
      </c>
      <c r="W1488">
        <v>0.99</v>
      </c>
      <c r="X1488">
        <v>60.07</v>
      </c>
      <c r="Y1488" s="13">
        <f t="shared" si="109"/>
        <v>42.048999999999999</v>
      </c>
      <c r="Z1488" s="13">
        <f t="shared" si="110"/>
        <v>33.639200000000002</v>
      </c>
      <c r="AA1488" s="71">
        <f t="shared" si="111"/>
        <v>1139.6399999999999</v>
      </c>
      <c r="AB1488" s="72">
        <f t="shared" si="112"/>
        <v>81.40285714285713</v>
      </c>
    </row>
    <row r="1489" spans="3:28" x14ac:dyDescent="0.35">
      <c r="C1489" t="s">
        <v>132</v>
      </c>
      <c r="D1489">
        <v>30.52</v>
      </c>
      <c r="E1489">
        <v>1.24</v>
      </c>
      <c r="F1489">
        <v>12.07</v>
      </c>
      <c r="G1489">
        <v>913.62</v>
      </c>
      <c r="H1489">
        <v>0</v>
      </c>
      <c r="I1489">
        <v>1.42</v>
      </c>
      <c r="J1489">
        <v>0.85</v>
      </c>
      <c r="K1489">
        <v>4</v>
      </c>
      <c r="L1489">
        <v>2.59</v>
      </c>
      <c r="M1489">
        <v>19</v>
      </c>
      <c r="N1489">
        <v>579.79999999999995</v>
      </c>
      <c r="O1489">
        <v>299.36</v>
      </c>
      <c r="P1489">
        <v>280.44</v>
      </c>
      <c r="Q1489">
        <v>2.99</v>
      </c>
      <c r="R1489">
        <v>1.44</v>
      </c>
      <c r="S1489">
        <v>0.73</v>
      </c>
      <c r="T1489">
        <v>3</v>
      </c>
      <c r="U1489">
        <v>3.3</v>
      </c>
      <c r="V1489">
        <v>2.99</v>
      </c>
      <c r="W1489">
        <v>0.99</v>
      </c>
      <c r="X1489">
        <v>59.92</v>
      </c>
      <c r="Y1489" s="13">
        <f t="shared" si="109"/>
        <v>41.944000000000003</v>
      </c>
      <c r="Z1489" s="13">
        <f t="shared" si="110"/>
        <v>33.555199999999999</v>
      </c>
      <c r="AA1489" s="71">
        <f t="shared" si="111"/>
        <v>1139.56</v>
      </c>
      <c r="AB1489" s="72">
        <f t="shared" si="112"/>
        <v>81.397142857142853</v>
      </c>
    </row>
    <row r="1490" spans="3:28" x14ac:dyDescent="0.35">
      <c r="C1490" t="s">
        <v>132</v>
      </c>
      <c r="D1490">
        <v>30.52</v>
      </c>
      <c r="E1490">
        <v>1.23</v>
      </c>
      <c r="F1490">
        <v>12.16</v>
      </c>
      <c r="G1490">
        <v>911.16</v>
      </c>
      <c r="H1490">
        <v>0</v>
      </c>
      <c r="I1490">
        <v>1.42</v>
      </c>
      <c r="J1490">
        <v>0.86</v>
      </c>
      <c r="K1490">
        <v>4</v>
      </c>
      <c r="L1490">
        <v>2.6</v>
      </c>
      <c r="M1490">
        <v>19</v>
      </c>
      <c r="N1490">
        <v>579.96</v>
      </c>
      <c r="O1490">
        <v>299.44</v>
      </c>
      <c r="P1490">
        <v>280.52</v>
      </c>
      <c r="Q1490">
        <v>2.98</v>
      </c>
      <c r="R1490">
        <v>1.45</v>
      </c>
      <c r="S1490">
        <v>0.73</v>
      </c>
      <c r="T1490">
        <v>3</v>
      </c>
      <c r="U1490">
        <v>3.3</v>
      </c>
      <c r="V1490">
        <v>2.98</v>
      </c>
      <c r="W1490">
        <v>0.98</v>
      </c>
      <c r="X1490">
        <v>59.73</v>
      </c>
      <c r="Y1490" s="13">
        <f t="shared" si="109"/>
        <v>41.810999999999993</v>
      </c>
      <c r="Z1490" s="13">
        <f t="shared" si="110"/>
        <v>33.448799999999999</v>
      </c>
      <c r="AA1490" s="71">
        <f t="shared" si="111"/>
        <v>1139.48</v>
      </c>
      <c r="AB1490" s="72">
        <f t="shared" si="112"/>
        <v>81.391428571428577</v>
      </c>
    </row>
    <row r="1491" spans="3:28" x14ac:dyDescent="0.35">
      <c r="C1491" t="s">
        <v>132</v>
      </c>
      <c r="D1491">
        <v>30.53</v>
      </c>
      <c r="E1491">
        <v>1.23</v>
      </c>
      <c r="F1491">
        <v>12.26</v>
      </c>
      <c r="G1491">
        <v>913.97</v>
      </c>
      <c r="H1491">
        <v>0</v>
      </c>
      <c r="I1491">
        <v>1.42</v>
      </c>
      <c r="J1491">
        <v>0.86</v>
      </c>
      <c r="K1491">
        <v>4</v>
      </c>
      <c r="L1491">
        <v>2.6</v>
      </c>
      <c r="M1491">
        <v>19</v>
      </c>
      <c r="N1491">
        <v>580.13</v>
      </c>
      <c r="O1491">
        <v>299.52999999999997</v>
      </c>
      <c r="P1491">
        <v>280.60000000000002</v>
      </c>
      <c r="Q1491">
        <v>2.98</v>
      </c>
      <c r="R1491">
        <v>1.46</v>
      </c>
      <c r="S1491">
        <v>0.74</v>
      </c>
      <c r="T1491">
        <v>3</v>
      </c>
      <c r="U1491">
        <v>3.3</v>
      </c>
      <c r="V1491">
        <v>2.98</v>
      </c>
      <c r="W1491">
        <v>0.98</v>
      </c>
      <c r="X1491">
        <v>59.68</v>
      </c>
      <c r="Y1491" s="13">
        <f t="shared" si="109"/>
        <v>41.775999999999996</v>
      </c>
      <c r="Z1491" s="13">
        <f t="shared" si="110"/>
        <v>33.4208</v>
      </c>
      <c r="AA1491" s="71">
        <f t="shared" si="111"/>
        <v>1139.4000000000001</v>
      </c>
      <c r="AB1491" s="72">
        <f t="shared" si="112"/>
        <v>81.385714285714286</v>
      </c>
    </row>
    <row r="1492" spans="3:28" x14ac:dyDescent="0.35">
      <c r="C1492" t="s">
        <v>132</v>
      </c>
      <c r="D1492">
        <v>30.54</v>
      </c>
      <c r="E1492">
        <v>1.23</v>
      </c>
      <c r="F1492">
        <v>12.26</v>
      </c>
      <c r="G1492">
        <v>917.16</v>
      </c>
      <c r="H1492">
        <v>0</v>
      </c>
      <c r="I1492">
        <v>1.41</v>
      </c>
      <c r="J1492">
        <v>0.87</v>
      </c>
      <c r="K1492">
        <v>4</v>
      </c>
      <c r="L1492">
        <v>2.6</v>
      </c>
      <c r="M1492">
        <v>19</v>
      </c>
      <c r="N1492">
        <v>580.28</v>
      </c>
      <c r="O1492">
        <v>299.61</v>
      </c>
      <c r="P1492">
        <v>280.67</v>
      </c>
      <c r="Q1492">
        <v>2.97</v>
      </c>
      <c r="R1492">
        <v>1.47</v>
      </c>
      <c r="S1492">
        <v>0.74</v>
      </c>
      <c r="T1492">
        <v>3</v>
      </c>
      <c r="U1492">
        <v>3.3</v>
      </c>
      <c r="V1492">
        <v>2.97</v>
      </c>
      <c r="W1492">
        <v>0.98</v>
      </c>
      <c r="X1492">
        <v>59.59</v>
      </c>
      <c r="Y1492" s="13">
        <f t="shared" si="109"/>
        <v>41.713000000000001</v>
      </c>
      <c r="Z1492" s="13">
        <f t="shared" si="110"/>
        <v>33.370399999999997</v>
      </c>
      <c r="AA1492" s="71">
        <f t="shared" si="111"/>
        <v>1129.33</v>
      </c>
      <c r="AB1492" s="72">
        <f t="shared" si="112"/>
        <v>80.666428571428568</v>
      </c>
    </row>
    <row r="1493" spans="3:28" x14ac:dyDescent="0.35">
      <c r="C1493" t="s">
        <v>132</v>
      </c>
      <c r="D1493">
        <v>30.55</v>
      </c>
      <c r="E1493">
        <v>1.23</v>
      </c>
      <c r="F1493">
        <v>12.35</v>
      </c>
      <c r="G1493">
        <v>915.02</v>
      </c>
      <c r="H1493">
        <v>0</v>
      </c>
      <c r="I1493">
        <v>1.41</v>
      </c>
      <c r="J1493">
        <v>0.87</v>
      </c>
      <c r="K1493">
        <v>4</v>
      </c>
      <c r="L1493">
        <v>2.6</v>
      </c>
      <c r="M1493">
        <v>19</v>
      </c>
      <c r="N1493">
        <v>580.45000000000005</v>
      </c>
      <c r="O1493">
        <v>299.7</v>
      </c>
      <c r="P1493">
        <v>280.75</v>
      </c>
      <c r="Q1493">
        <v>2.97</v>
      </c>
      <c r="R1493">
        <v>1.48</v>
      </c>
      <c r="S1493">
        <v>0.74</v>
      </c>
      <c r="T1493">
        <v>3</v>
      </c>
      <c r="U1493">
        <v>3.3</v>
      </c>
      <c r="V1493">
        <v>2.97</v>
      </c>
      <c r="W1493">
        <v>0.98</v>
      </c>
      <c r="X1493">
        <v>59.56</v>
      </c>
      <c r="Y1493" s="13">
        <f t="shared" si="109"/>
        <v>41.692</v>
      </c>
      <c r="Z1493" s="13">
        <f t="shared" si="110"/>
        <v>33.3536</v>
      </c>
      <c r="AA1493" s="71">
        <f t="shared" si="111"/>
        <v>1129.25</v>
      </c>
      <c r="AB1493" s="72">
        <f t="shared" si="112"/>
        <v>80.660714285714292</v>
      </c>
    </row>
    <row r="1494" spans="3:28" x14ac:dyDescent="0.35">
      <c r="C1494" t="s">
        <v>132</v>
      </c>
      <c r="D1494">
        <v>30.56</v>
      </c>
      <c r="E1494">
        <v>1.23</v>
      </c>
      <c r="F1494">
        <v>12.35</v>
      </c>
      <c r="G1494">
        <v>914.64</v>
      </c>
      <c r="H1494">
        <v>0</v>
      </c>
      <c r="I1494">
        <v>1.41</v>
      </c>
      <c r="J1494">
        <v>0.87</v>
      </c>
      <c r="K1494">
        <v>4</v>
      </c>
      <c r="L1494">
        <v>2.6</v>
      </c>
      <c r="M1494">
        <v>19</v>
      </c>
      <c r="N1494">
        <v>580.62</v>
      </c>
      <c r="O1494">
        <v>299.77999999999997</v>
      </c>
      <c r="P1494">
        <v>280.83999999999997</v>
      </c>
      <c r="Q1494">
        <v>2.96</v>
      </c>
      <c r="R1494">
        <v>1.49</v>
      </c>
      <c r="S1494">
        <v>0.74</v>
      </c>
      <c r="T1494">
        <v>3</v>
      </c>
      <c r="U1494">
        <v>3.31</v>
      </c>
      <c r="V1494">
        <v>2.96</v>
      </c>
      <c r="W1494">
        <v>0.98</v>
      </c>
      <c r="X1494">
        <v>59.38</v>
      </c>
      <c r="Y1494" s="13">
        <f t="shared" si="109"/>
        <v>41.566000000000003</v>
      </c>
      <c r="Z1494" s="13">
        <f t="shared" si="110"/>
        <v>33.252800000000001</v>
      </c>
      <c r="AA1494" s="71">
        <f t="shared" si="111"/>
        <v>1129.1600000000001</v>
      </c>
      <c r="AB1494" s="72">
        <f t="shared" si="112"/>
        <v>80.65428571428572</v>
      </c>
    </row>
    <row r="1495" spans="3:28" x14ac:dyDescent="0.35">
      <c r="C1495" t="s">
        <v>132</v>
      </c>
      <c r="D1495">
        <v>30.57</v>
      </c>
      <c r="E1495">
        <v>1.23</v>
      </c>
      <c r="F1495">
        <v>12.35</v>
      </c>
      <c r="G1495">
        <v>913.18</v>
      </c>
      <c r="H1495">
        <v>0</v>
      </c>
      <c r="I1495">
        <v>1.41</v>
      </c>
      <c r="J1495">
        <v>0.88</v>
      </c>
      <c r="K1495">
        <v>4</v>
      </c>
      <c r="L1495">
        <v>2.6</v>
      </c>
      <c r="M1495">
        <v>19</v>
      </c>
      <c r="N1495">
        <v>580.77</v>
      </c>
      <c r="O1495">
        <v>299.86</v>
      </c>
      <c r="P1495">
        <v>280.91000000000003</v>
      </c>
      <c r="Q1495">
        <v>2.95</v>
      </c>
      <c r="R1495">
        <v>1.49</v>
      </c>
      <c r="S1495">
        <v>0.74</v>
      </c>
      <c r="T1495">
        <v>3</v>
      </c>
      <c r="U1495">
        <v>3.31</v>
      </c>
      <c r="V1495">
        <v>2.95</v>
      </c>
      <c r="W1495">
        <v>0.98</v>
      </c>
      <c r="X1495">
        <v>59.29</v>
      </c>
      <c r="Y1495" s="13">
        <f t="shared" si="109"/>
        <v>41.503</v>
      </c>
      <c r="Z1495" s="13">
        <f t="shared" si="110"/>
        <v>33.202399999999997</v>
      </c>
      <c r="AA1495" s="71">
        <f t="shared" si="111"/>
        <v>1129.0899999999999</v>
      </c>
      <c r="AB1495" s="72">
        <f t="shared" si="112"/>
        <v>80.64928571428571</v>
      </c>
    </row>
    <row r="1496" spans="3:28" x14ac:dyDescent="0.35">
      <c r="C1496" t="s">
        <v>132</v>
      </c>
      <c r="D1496">
        <v>30.58</v>
      </c>
      <c r="E1496">
        <v>1.23</v>
      </c>
      <c r="F1496">
        <v>12.45</v>
      </c>
      <c r="G1496">
        <v>917.41</v>
      </c>
      <c r="H1496">
        <v>0</v>
      </c>
      <c r="I1496">
        <v>1.41</v>
      </c>
      <c r="J1496">
        <v>0.88</v>
      </c>
      <c r="K1496">
        <v>4</v>
      </c>
      <c r="L1496">
        <v>2.6</v>
      </c>
      <c r="M1496">
        <v>19</v>
      </c>
      <c r="N1496">
        <v>580.94000000000005</v>
      </c>
      <c r="O1496">
        <v>299.95</v>
      </c>
      <c r="P1496">
        <v>280.99</v>
      </c>
      <c r="Q1496">
        <v>2.95</v>
      </c>
      <c r="R1496">
        <v>1.5</v>
      </c>
      <c r="S1496">
        <v>0.74</v>
      </c>
      <c r="T1496">
        <v>3</v>
      </c>
      <c r="U1496">
        <v>3.31</v>
      </c>
      <c r="V1496">
        <v>2.95</v>
      </c>
      <c r="W1496">
        <v>0.97</v>
      </c>
      <c r="X1496">
        <v>59.21</v>
      </c>
      <c r="Y1496" s="13">
        <f t="shared" si="109"/>
        <v>41.447000000000003</v>
      </c>
      <c r="Z1496" s="13">
        <f t="shared" si="110"/>
        <v>33.157600000000002</v>
      </c>
      <c r="AA1496" s="71">
        <f t="shared" si="111"/>
        <v>1129.01</v>
      </c>
      <c r="AB1496" s="72">
        <f t="shared" si="112"/>
        <v>80.643571428571434</v>
      </c>
    </row>
    <row r="1497" spans="3:28" x14ac:dyDescent="0.35">
      <c r="C1497" t="s">
        <v>132</v>
      </c>
      <c r="D1497">
        <v>30.58</v>
      </c>
      <c r="E1497">
        <v>1.23</v>
      </c>
      <c r="F1497">
        <v>12.45</v>
      </c>
      <c r="G1497">
        <v>916.4</v>
      </c>
      <c r="H1497">
        <v>0</v>
      </c>
      <c r="I1497">
        <v>1.41</v>
      </c>
      <c r="J1497">
        <v>0.88</v>
      </c>
      <c r="K1497">
        <v>4</v>
      </c>
      <c r="L1497">
        <v>2.6</v>
      </c>
      <c r="M1497">
        <v>19</v>
      </c>
      <c r="N1497">
        <v>581.1</v>
      </c>
      <c r="O1497">
        <v>300.02999999999997</v>
      </c>
      <c r="P1497">
        <v>281.07</v>
      </c>
      <c r="Q1497">
        <v>2.95</v>
      </c>
      <c r="R1497">
        <v>1.5</v>
      </c>
      <c r="S1497">
        <v>0.74</v>
      </c>
      <c r="T1497">
        <v>3</v>
      </c>
      <c r="U1497">
        <v>3.31</v>
      </c>
      <c r="V1497">
        <v>2.95</v>
      </c>
      <c r="W1497">
        <v>0.97</v>
      </c>
      <c r="X1497">
        <v>59.16</v>
      </c>
      <c r="Y1497" s="13">
        <f t="shared" si="109"/>
        <v>41.411999999999999</v>
      </c>
      <c r="Z1497" s="13">
        <f t="shared" si="110"/>
        <v>33.129600000000003</v>
      </c>
      <c r="AA1497" s="71">
        <f t="shared" si="111"/>
        <v>1128.93</v>
      </c>
      <c r="AB1497" s="72">
        <f t="shared" si="112"/>
        <v>80.637857142857143</v>
      </c>
    </row>
    <row r="1498" spans="3:28" x14ac:dyDescent="0.35">
      <c r="C1498" t="s">
        <v>132</v>
      </c>
      <c r="D1498">
        <v>30.59</v>
      </c>
      <c r="E1498">
        <v>1.23</v>
      </c>
      <c r="F1498">
        <v>12.45</v>
      </c>
      <c r="G1498">
        <v>916.31</v>
      </c>
      <c r="H1498">
        <v>0</v>
      </c>
      <c r="I1498">
        <v>1.41</v>
      </c>
      <c r="J1498">
        <v>0.88</v>
      </c>
      <c r="K1498">
        <v>4</v>
      </c>
      <c r="L1498">
        <v>2.6</v>
      </c>
      <c r="M1498">
        <v>19</v>
      </c>
      <c r="N1498">
        <v>581.27</v>
      </c>
      <c r="O1498">
        <v>300.12</v>
      </c>
      <c r="P1498">
        <v>281.14999999999998</v>
      </c>
      <c r="Q1498">
        <v>2.94</v>
      </c>
      <c r="R1498">
        <v>1.5</v>
      </c>
      <c r="S1498">
        <v>0.75</v>
      </c>
      <c r="T1498">
        <v>3</v>
      </c>
      <c r="U1498">
        <v>3.31</v>
      </c>
      <c r="V1498">
        <v>2.94</v>
      </c>
      <c r="W1498">
        <v>0.97</v>
      </c>
      <c r="X1498">
        <v>59.14</v>
      </c>
      <c r="Y1498" s="13">
        <f t="shared" si="109"/>
        <v>41.398000000000003</v>
      </c>
      <c r="Z1498" s="13">
        <f t="shared" si="110"/>
        <v>33.118400000000001</v>
      </c>
      <c r="AA1498" s="71">
        <f t="shared" si="111"/>
        <v>1128.8499999999999</v>
      </c>
      <c r="AB1498" s="72">
        <f t="shared" si="112"/>
        <v>80.632142857142853</v>
      </c>
    </row>
    <row r="1499" spans="3:28" x14ac:dyDescent="0.35">
      <c r="C1499" t="s">
        <v>132</v>
      </c>
      <c r="D1499">
        <v>30.6</v>
      </c>
      <c r="E1499">
        <v>1.22</v>
      </c>
      <c r="F1499">
        <v>12.45</v>
      </c>
      <c r="G1499">
        <v>918.51</v>
      </c>
      <c r="H1499">
        <v>0</v>
      </c>
      <c r="I1499">
        <v>1.41</v>
      </c>
      <c r="J1499">
        <v>0.89</v>
      </c>
      <c r="K1499">
        <v>4</v>
      </c>
      <c r="L1499">
        <v>2.6</v>
      </c>
      <c r="M1499">
        <v>19</v>
      </c>
      <c r="N1499">
        <v>581.41999999999996</v>
      </c>
      <c r="O1499">
        <v>300.2</v>
      </c>
      <c r="P1499">
        <v>281.22000000000003</v>
      </c>
      <c r="Q1499">
        <v>2.94</v>
      </c>
      <c r="R1499">
        <v>1.51</v>
      </c>
      <c r="S1499">
        <v>0.75</v>
      </c>
      <c r="T1499">
        <v>3</v>
      </c>
      <c r="U1499">
        <v>3.31</v>
      </c>
      <c r="V1499">
        <v>2.94</v>
      </c>
      <c r="W1499">
        <v>0.97</v>
      </c>
      <c r="X1499">
        <v>59.14</v>
      </c>
      <c r="Y1499" s="13">
        <f t="shared" si="109"/>
        <v>41.398000000000003</v>
      </c>
      <c r="Z1499" s="13">
        <f t="shared" si="110"/>
        <v>33.118400000000001</v>
      </c>
      <c r="AA1499" s="71">
        <f t="shared" si="111"/>
        <v>1128.78</v>
      </c>
      <c r="AB1499" s="72">
        <f t="shared" si="112"/>
        <v>80.627142857142857</v>
      </c>
    </row>
    <row r="1500" spans="3:28" x14ac:dyDescent="0.35">
      <c r="C1500" t="s">
        <v>132</v>
      </c>
      <c r="D1500">
        <v>30.61</v>
      </c>
      <c r="E1500">
        <v>1.23</v>
      </c>
      <c r="F1500">
        <v>12.54</v>
      </c>
      <c r="G1500">
        <v>916.39</v>
      </c>
      <c r="H1500">
        <v>0</v>
      </c>
      <c r="I1500">
        <v>1.41</v>
      </c>
      <c r="J1500">
        <v>0.89</v>
      </c>
      <c r="K1500">
        <v>4</v>
      </c>
      <c r="L1500">
        <v>2.6</v>
      </c>
      <c r="M1500">
        <v>19</v>
      </c>
      <c r="N1500">
        <v>581.59</v>
      </c>
      <c r="O1500">
        <v>300.27999999999997</v>
      </c>
      <c r="P1500">
        <v>281.31</v>
      </c>
      <c r="Q1500">
        <v>2.94</v>
      </c>
      <c r="R1500">
        <v>1.51</v>
      </c>
      <c r="S1500">
        <v>0.75</v>
      </c>
      <c r="T1500">
        <v>3</v>
      </c>
      <c r="U1500">
        <v>3.31</v>
      </c>
      <c r="V1500">
        <v>2.94</v>
      </c>
      <c r="W1500">
        <v>0.97</v>
      </c>
      <c r="X1500">
        <v>59.08</v>
      </c>
      <c r="Y1500" s="13">
        <f t="shared" si="109"/>
        <v>41.356000000000002</v>
      </c>
      <c r="Z1500" s="13">
        <f t="shared" si="110"/>
        <v>33.084800000000001</v>
      </c>
      <c r="AA1500" s="71">
        <f t="shared" si="111"/>
        <v>1128.69</v>
      </c>
      <c r="AB1500" s="72">
        <f t="shared" si="112"/>
        <v>80.620714285714286</v>
      </c>
    </row>
    <row r="1501" spans="3:28" x14ac:dyDescent="0.35">
      <c r="C1501" t="s">
        <v>132</v>
      </c>
      <c r="D1501">
        <v>30.62</v>
      </c>
      <c r="E1501">
        <v>1.22</v>
      </c>
      <c r="F1501">
        <v>12.45</v>
      </c>
      <c r="G1501">
        <v>919.4</v>
      </c>
      <c r="H1501">
        <v>0</v>
      </c>
      <c r="I1501">
        <v>1.41</v>
      </c>
      <c r="J1501">
        <v>0.89</v>
      </c>
      <c r="K1501">
        <v>4</v>
      </c>
      <c r="L1501">
        <v>2.6</v>
      </c>
      <c r="M1501">
        <v>19</v>
      </c>
      <c r="N1501">
        <v>581.76</v>
      </c>
      <c r="O1501">
        <v>300.37</v>
      </c>
      <c r="P1501">
        <v>281.39</v>
      </c>
      <c r="Q1501">
        <v>2.93</v>
      </c>
      <c r="R1501">
        <v>1.51</v>
      </c>
      <c r="S1501">
        <v>0.75</v>
      </c>
      <c r="T1501">
        <v>3</v>
      </c>
      <c r="U1501">
        <v>3.31</v>
      </c>
      <c r="V1501">
        <v>2.93</v>
      </c>
      <c r="W1501">
        <v>0.97</v>
      </c>
      <c r="X1501">
        <v>58.98</v>
      </c>
      <c r="Y1501" s="13">
        <f t="shared" si="109"/>
        <v>41.285999999999994</v>
      </c>
      <c r="Z1501" s="13">
        <f t="shared" si="110"/>
        <v>33.028799999999997</v>
      </c>
      <c r="AA1501" s="71">
        <f t="shared" si="111"/>
        <v>1128.6100000000001</v>
      </c>
      <c r="AB1501" s="72">
        <f t="shared" si="112"/>
        <v>80.615000000000009</v>
      </c>
    </row>
    <row r="1502" spans="3:28" x14ac:dyDescent="0.35">
      <c r="C1502" t="s">
        <v>132</v>
      </c>
      <c r="D1502">
        <v>30.63</v>
      </c>
      <c r="E1502">
        <v>1.22</v>
      </c>
      <c r="F1502">
        <v>12.45</v>
      </c>
      <c r="G1502">
        <v>920.59</v>
      </c>
      <c r="H1502">
        <v>0</v>
      </c>
      <c r="I1502">
        <v>1.4</v>
      </c>
      <c r="J1502">
        <v>0.89</v>
      </c>
      <c r="K1502">
        <v>4</v>
      </c>
      <c r="L1502">
        <v>2.6</v>
      </c>
      <c r="M1502">
        <v>19</v>
      </c>
      <c r="N1502">
        <v>581.91</v>
      </c>
      <c r="O1502">
        <v>300.45</v>
      </c>
      <c r="P1502">
        <v>281.45999999999998</v>
      </c>
      <c r="Q1502">
        <v>2.92</v>
      </c>
      <c r="R1502">
        <v>1.51</v>
      </c>
      <c r="S1502">
        <v>0.75</v>
      </c>
      <c r="T1502">
        <v>3</v>
      </c>
      <c r="U1502">
        <v>3.31</v>
      </c>
      <c r="V1502">
        <v>2.92</v>
      </c>
      <c r="W1502">
        <v>0.96</v>
      </c>
      <c r="X1502">
        <v>58.78</v>
      </c>
      <c r="Y1502" s="13">
        <f t="shared" si="109"/>
        <v>41.146000000000001</v>
      </c>
      <c r="Z1502" s="13">
        <f t="shared" si="110"/>
        <v>32.916800000000002</v>
      </c>
      <c r="AA1502" s="71">
        <f t="shared" si="111"/>
        <v>1118.54</v>
      </c>
      <c r="AB1502" s="72">
        <f t="shared" si="112"/>
        <v>79.895714285714277</v>
      </c>
    </row>
    <row r="1503" spans="3:28" x14ac:dyDescent="0.35">
      <c r="C1503" t="s">
        <v>132</v>
      </c>
      <c r="D1503">
        <v>30.64</v>
      </c>
      <c r="E1503">
        <v>1.22</v>
      </c>
      <c r="F1503">
        <v>12.45</v>
      </c>
      <c r="G1503">
        <v>920.64</v>
      </c>
      <c r="H1503">
        <v>0</v>
      </c>
      <c r="I1503">
        <v>1.4</v>
      </c>
      <c r="J1503">
        <v>0.89</v>
      </c>
      <c r="K1503">
        <v>4</v>
      </c>
      <c r="L1503">
        <v>2.6</v>
      </c>
      <c r="M1503">
        <v>19</v>
      </c>
      <c r="N1503">
        <v>582.08000000000004</v>
      </c>
      <c r="O1503">
        <v>300.54000000000002</v>
      </c>
      <c r="P1503">
        <v>281.54000000000002</v>
      </c>
      <c r="Q1503">
        <v>2.92</v>
      </c>
      <c r="R1503">
        <v>1.51</v>
      </c>
      <c r="S1503">
        <v>0.75</v>
      </c>
      <c r="T1503">
        <v>3</v>
      </c>
      <c r="U1503">
        <v>3.32</v>
      </c>
      <c r="V1503">
        <v>2.92</v>
      </c>
      <c r="W1503">
        <v>0.96</v>
      </c>
      <c r="X1503">
        <v>58.71</v>
      </c>
      <c r="Y1503" s="13">
        <f t="shared" si="109"/>
        <v>41.097000000000001</v>
      </c>
      <c r="Z1503" s="13">
        <f t="shared" si="110"/>
        <v>32.877600000000001</v>
      </c>
      <c r="AA1503" s="71">
        <f t="shared" si="111"/>
        <v>1118.46</v>
      </c>
      <c r="AB1503" s="72">
        <f t="shared" si="112"/>
        <v>79.89</v>
      </c>
    </row>
    <row r="1504" spans="3:28" x14ac:dyDescent="0.35">
      <c r="C1504" t="s">
        <v>132</v>
      </c>
      <c r="D1504">
        <v>30.64</v>
      </c>
      <c r="E1504">
        <v>1.22</v>
      </c>
      <c r="F1504">
        <v>12.45</v>
      </c>
      <c r="G1504">
        <v>918.86</v>
      </c>
      <c r="H1504">
        <v>0</v>
      </c>
      <c r="I1504">
        <v>1.4</v>
      </c>
      <c r="J1504">
        <v>0.89</v>
      </c>
      <c r="K1504">
        <v>4</v>
      </c>
      <c r="L1504">
        <v>2.6</v>
      </c>
      <c r="M1504">
        <v>19</v>
      </c>
      <c r="N1504">
        <v>582.24</v>
      </c>
      <c r="O1504">
        <v>300.62</v>
      </c>
      <c r="P1504">
        <v>281.62</v>
      </c>
      <c r="Q1504">
        <v>2.92</v>
      </c>
      <c r="R1504">
        <v>1.51</v>
      </c>
      <c r="S1504">
        <v>0.75</v>
      </c>
      <c r="T1504">
        <v>3</v>
      </c>
      <c r="U1504">
        <v>3.32</v>
      </c>
      <c r="V1504">
        <v>2.92</v>
      </c>
      <c r="W1504">
        <v>0.96</v>
      </c>
      <c r="X1504">
        <v>58.71</v>
      </c>
      <c r="Y1504" s="13">
        <f t="shared" si="109"/>
        <v>41.097000000000001</v>
      </c>
      <c r="Z1504" s="13">
        <f t="shared" si="110"/>
        <v>32.877600000000001</v>
      </c>
      <c r="AA1504" s="71">
        <f t="shared" si="111"/>
        <v>1118.3800000000001</v>
      </c>
      <c r="AB1504" s="72">
        <f t="shared" si="112"/>
        <v>79.884285714285724</v>
      </c>
    </row>
    <row r="1505" spans="3:28" x14ac:dyDescent="0.35">
      <c r="C1505" t="s">
        <v>132</v>
      </c>
      <c r="D1505">
        <v>30.65</v>
      </c>
      <c r="E1505">
        <v>1.22</v>
      </c>
      <c r="F1505">
        <v>12.45</v>
      </c>
      <c r="G1505">
        <v>920.04</v>
      </c>
      <c r="H1505">
        <v>0</v>
      </c>
      <c r="I1505">
        <v>1.41</v>
      </c>
      <c r="J1505">
        <v>0.89</v>
      </c>
      <c r="K1505">
        <v>4</v>
      </c>
      <c r="L1505">
        <v>2.6</v>
      </c>
      <c r="M1505">
        <v>19</v>
      </c>
      <c r="N1505">
        <v>582.41</v>
      </c>
      <c r="O1505">
        <v>300.70999999999998</v>
      </c>
      <c r="P1505">
        <v>281.7</v>
      </c>
      <c r="Q1505">
        <v>2.92</v>
      </c>
      <c r="R1505">
        <v>1.51</v>
      </c>
      <c r="S1505">
        <v>0.75</v>
      </c>
      <c r="T1505">
        <v>3</v>
      </c>
      <c r="U1505">
        <v>3.31</v>
      </c>
      <c r="V1505">
        <v>2.92</v>
      </c>
      <c r="W1505">
        <v>0.96</v>
      </c>
      <c r="X1505">
        <v>58.79</v>
      </c>
      <c r="Y1505" s="13">
        <f t="shared" si="109"/>
        <v>41.152999999999999</v>
      </c>
      <c r="Z1505" s="13">
        <f t="shared" si="110"/>
        <v>32.922399999999996</v>
      </c>
      <c r="AA1505" s="71">
        <f t="shared" si="111"/>
        <v>1128.3</v>
      </c>
      <c r="AB1505" s="72">
        <f t="shared" si="112"/>
        <v>80.592857142857142</v>
      </c>
    </row>
    <row r="1506" spans="3:28" x14ac:dyDescent="0.35">
      <c r="C1506" t="s">
        <v>132</v>
      </c>
      <c r="D1506">
        <v>30.66</v>
      </c>
      <c r="E1506">
        <v>1.22</v>
      </c>
      <c r="F1506">
        <v>12.45</v>
      </c>
      <c r="G1506">
        <v>917.78</v>
      </c>
      <c r="H1506">
        <v>0</v>
      </c>
      <c r="I1506">
        <v>1.41</v>
      </c>
      <c r="J1506">
        <v>0.89</v>
      </c>
      <c r="K1506">
        <v>4</v>
      </c>
      <c r="L1506">
        <v>2.6</v>
      </c>
      <c r="M1506">
        <v>19</v>
      </c>
      <c r="N1506">
        <v>582.55999999999995</v>
      </c>
      <c r="O1506">
        <v>300.77999999999997</v>
      </c>
      <c r="P1506">
        <v>281.77</v>
      </c>
      <c r="Q1506">
        <v>2.92</v>
      </c>
      <c r="R1506">
        <v>1.51</v>
      </c>
      <c r="S1506">
        <v>0.75</v>
      </c>
      <c r="T1506">
        <v>3</v>
      </c>
      <c r="U1506">
        <v>3.31</v>
      </c>
      <c r="V1506">
        <v>2.92</v>
      </c>
      <c r="W1506">
        <v>0.97</v>
      </c>
      <c r="X1506">
        <v>58.86</v>
      </c>
      <c r="Y1506" s="13">
        <f t="shared" si="109"/>
        <v>41.201999999999998</v>
      </c>
      <c r="Z1506" s="13">
        <f t="shared" si="110"/>
        <v>32.961599999999997</v>
      </c>
      <c r="AA1506" s="71">
        <f t="shared" si="111"/>
        <v>1128.23</v>
      </c>
      <c r="AB1506" s="72">
        <f t="shared" si="112"/>
        <v>80.587857142857146</v>
      </c>
    </row>
    <row r="1507" spans="3:28" x14ac:dyDescent="0.35">
      <c r="C1507" t="s">
        <v>132</v>
      </c>
      <c r="D1507">
        <v>30.67</v>
      </c>
      <c r="E1507">
        <v>1.22</v>
      </c>
      <c r="F1507">
        <v>12.45</v>
      </c>
      <c r="G1507">
        <v>917.2</v>
      </c>
      <c r="H1507">
        <v>0</v>
      </c>
      <c r="I1507">
        <v>1.41</v>
      </c>
      <c r="J1507">
        <v>0.88</v>
      </c>
      <c r="K1507">
        <v>4</v>
      </c>
      <c r="L1507">
        <v>2.6</v>
      </c>
      <c r="M1507">
        <v>19</v>
      </c>
      <c r="N1507">
        <v>582.73</v>
      </c>
      <c r="O1507">
        <v>300.87</v>
      </c>
      <c r="P1507">
        <v>281.86</v>
      </c>
      <c r="Q1507">
        <v>2.92</v>
      </c>
      <c r="R1507">
        <v>1.51</v>
      </c>
      <c r="S1507">
        <v>0.75</v>
      </c>
      <c r="T1507">
        <v>3</v>
      </c>
      <c r="U1507">
        <v>3.31</v>
      </c>
      <c r="V1507">
        <v>2.92</v>
      </c>
      <c r="W1507">
        <v>0.97</v>
      </c>
      <c r="X1507">
        <v>58.88</v>
      </c>
      <c r="Y1507" s="13">
        <f t="shared" si="109"/>
        <v>41.216000000000001</v>
      </c>
      <c r="Z1507" s="13">
        <f t="shared" si="110"/>
        <v>32.972799999999999</v>
      </c>
      <c r="AA1507" s="71">
        <f t="shared" si="111"/>
        <v>1128.1399999999999</v>
      </c>
      <c r="AB1507" s="72">
        <f t="shared" si="112"/>
        <v>80.58142857142856</v>
      </c>
    </row>
    <row r="1508" spans="3:28" x14ac:dyDescent="0.35">
      <c r="C1508" t="s">
        <v>132</v>
      </c>
      <c r="D1508">
        <v>30.68</v>
      </c>
      <c r="E1508">
        <v>1.22</v>
      </c>
      <c r="F1508">
        <v>12.45</v>
      </c>
      <c r="G1508">
        <v>918.1</v>
      </c>
      <c r="H1508">
        <v>0</v>
      </c>
      <c r="I1508">
        <v>1.41</v>
      </c>
      <c r="J1508">
        <v>0.88</v>
      </c>
      <c r="K1508">
        <v>4</v>
      </c>
      <c r="L1508">
        <v>2.6</v>
      </c>
      <c r="M1508">
        <v>19</v>
      </c>
      <c r="N1508">
        <v>582.9</v>
      </c>
      <c r="O1508">
        <v>300.95999999999998</v>
      </c>
      <c r="P1508">
        <v>281.94</v>
      </c>
      <c r="Q1508">
        <v>2.93</v>
      </c>
      <c r="R1508">
        <v>1.51</v>
      </c>
      <c r="S1508">
        <v>0.75</v>
      </c>
      <c r="T1508">
        <v>3</v>
      </c>
      <c r="U1508">
        <v>3.31</v>
      </c>
      <c r="V1508">
        <v>2.93</v>
      </c>
      <c r="W1508">
        <v>0.97</v>
      </c>
      <c r="X1508">
        <v>58.96</v>
      </c>
      <c r="Y1508" s="13">
        <f t="shared" si="109"/>
        <v>41.272000000000006</v>
      </c>
      <c r="Z1508" s="13">
        <f t="shared" si="110"/>
        <v>33.017600000000002</v>
      </c>
      <c r="AA1508" s="71">
        <f t="shared" si="111"/>
        <v>1128.06</v>
      </c>
      <c r="AB1508" s="72">
        <f t="shared" si="112"/>
        <v>80.575714285714284</v>
      </c>
    </row>
    <row r="1509" spans="3:28" x14ac:dyDescent="0.35">
      <c r="C1509" t="s">
        <v>132</v>
      </c>
      <c r="D1509">
        <v>30.69</v>
      </c>
      <c r="E1509">
        <v>1.23</v>
      </c>
      <c r="F1509">
        <v>12.45</v>
      </c>
      <c r="G1509">
        <v>919.53</v>
      </c>
      <c r="H1509">
        <v>0</v>
      </c>
      <c r="I1509">
        <v>1.41</v>
      </c>
      <c r="J1509">
        <v>0.88</v>
      </c>
      <c r="K1509">
        <v>4</v>
      </c>
      <c r="L1509">
        <v>2.6</v>
      </c>
      <c r="M1509">
        <v>19</v>
      </c>
      <c r="N1509">
        <v>583.04999999999995</v>
      </c>
      <c r="O1509">
        <v>301.04000000000002</v>
      </c>
      <c r="P1509">
        <v>282.01</v>
      </c>
      <c r="Q1509">
        <v>2.93</v>
      </c>
      <c r="R1509">
        <v>1.5</v>
      </c>
      <c r="S1509">
        <v>0.75</v>
      </c>
      <c r="T1509">
        <v>3</v>
      </c>
      <c r="U1509">
        <v>3.31</v>
      </c>
      <c r="V1509">
        <v>2.93</v>
      </c>
      <c r="W1509">
        <v>0.97</v>
      </c>
      <c r="X1509">
        <v>58.96</v>
      </c>
      <c r="Y1509" s="13">
        <f t="shared" si="109"/>
        <v>41.272000000000006</v>
      </c>
      <c r="Z1509" s="13">
        <f t="shared" si="110"/>
        <v>33.017600000000002</v>
      </c>
      <c r="AA1509" s="71">
        <f t="shared" si="111"/>
        <v>1127.99</v>
      </c>
      <c r="AB1509" s="72">
        <f t="shared" si="112"/>
        <v>80.570714285714288</v>
      </c>
    </row>
    <row r="1510" spans="3:28" x14ac:dyDescent="0.35">
      <c r="C1510" t="s">
        <v>132</v>
      </c>
      <c r="D1510">
        <v>30.7</v>
      </c>
      <c r="E1510">
        <v>1.22</v>
      </c>
      <c r="F1510">
        <v>12.35</v>
      </c>
      <c r="G1510">
        <v>920.08</v>
      </c>
      <c r="H1510">
        <v>0</v>
      </c>
      <c r="I1510">
        <v>1.41</v>
      </c>
      <c r="J1510">
        <v>0.88</v>
      </c>
      <c r="K1510">
        <v>4</v>
      </c>
      <c r="L1510">
        <v>2.6</v>
      </c>
      <c r="M1510">
        <v>19</v>
      </c>
      <c r="N1510">
        <v>583.22</v>
      </c>
      <c r="O1510">
        <v>301.13</v>
      </c>
      <c r="P1510">
        <v>282.10000000000002</v>
      </c>
      <c r="Q1510">
        <v>2.93</v>
      </c>
      <c r="R1510">
        <v>1.5</v>
      </c>
      <c r="S1510">
        <v>0.75</v>
      </c>
      <c r="T1510">
        <v>3</v>
      </c>
      <c r="U1510">
        <v>3.31</v>
      </c>
      <c r="V1510">
        <v>2.93</v>
      </c>
      <c r="W1510">
        <v>0.97</v>
      </c>
      <c r="X1510">
        <v>58.96</v>
      </c>
      <c r="Y1510" s="13">
        <f t="shared" si="109"/>
        <v>41.272000000000006</v>
      </c>
      <c r="Z1510" s="13">
        <f t="shared" si="110"/>
        <v>33.017600000000002</v>
      </c>
      <c r="AA1510" s="71">
        <f t="shared" si="111"/>
        <v>1127.9000000000001</v>
      </c>
      <c r="AB1510" s="72">
        <f t="shared" si="112"/>
        <v>80.564285714285717</v>
      </c>
    </row>
    <row r="1511" spans="3:28" x14ac:dyDescent="0.35">
      <c r="C1511" t="s">
        <v>132</v>
      </c>
      <c r="D1511">
        <v>30.7</v>
      </c>
      <c r="E1511">
        <v>1.22</v>
      </c>
      <c r="F1511">
        <v>12.35</v>
      </c>
      <c r="G1511">
        <v>920.78</v>
      </c>
      <c r="H1511">
        <v>0</v>
      </c>
      <c r="I1511">
        <v>1.41</v>
      </c>
      <c r="J1511">
        <v>0.88</v>
      </c>
      <c r="K1511">
        <v>4</v>
      </c>
      <c r="L1511">
        <v>2.6</v>
      </c>
      <c r="M1511">
        <v>19</v>
      </c>
      <c r="N1511">
        <v>583.38</v>
      </c>
      <c r="O1511">
        <v>301.20999999999998</v>
      </c>
      <c r="P1511">
        <v>282.17</v>
      </c>
      <c r="Q1511">
        <v>2.93</v>
      </c>
      <c r="R1511">
        <v>1.49</v>
      </c>
      <c r="S1511">
        <v>0.75</v>
      </c>
      <c r="T1511">
        <v>3</v>
      </c>
      <c r="U1511">
        <v>3.31</v>
      </c>
      <c r="V1511">
        <v>2.93</v>
      </c>
      <c r="W1511">
        <v>0.97</v>
      </c>
      <c r="X1511">
        <v>59.05</v>
      </c>
      <c r="Y1511" s="13">
        <f t="shared" si="109"/>
        <v>41.334999999999994</v>
      </c>
      <c r="Z1511" s="13">
        <f t="shared" si="110"/>
        <v>33.067999999999998</v>
      </c>
      <c r="AA1511" s="71">
        <f t="shared" si="111"/>
        <v>1127.83</v>
      </c>
      <c r="AB1511" s="72">
        <f t="shared" si="112"/>
        <v>80.559285714285707</v>
      </c>
    </row>
    <row r="1512" spans="3:28" x14ac:dyDescent="0.35">
      <c r="C1512" t="s">
        <v>132</v>
      </c>
      <c r="D1512">
        <v>30.71</v>
      </c>
      <c r="E1512">
        <v>1.23</v>
      </c>
      <c r="F1512">
        <v>12.35</v>
      </c>
      <c r="G1512">
        <v>921.08</v>
      </c>
      <c r="H1512">
        <v>0</v>
      </c>
      <c r="I1512">
        <v>1.41</v>
      </c>
      <c r="J1512">
        <v>0.88</v>
      </c>
      <c r="K1512">
        <v>4</v>
      </c>
      <c r="L1512">
        <v>2.6</v>
      </c>
      <c r="M1512">
        <v>19</v>
      </c>
      <c r="N1512">
        <v>583.54999999999995</v>
      </c>
      <c r="O1512">
        <v>301.29000000000002</v>
      </c>
      <c r="P1512">
        <v>282.25</v>
      </c>
      <c r="Q1512">
        <v>2.93</v>
      </c>
      <c r="R1512">
        <v>1.5</v>
      </c>
      <c r="S1512">
        <v>0.75</v>
      </c>
      <c r="T1512">
        <v>3</v>
      </c>
      <c r="U1512">
        <v>3.31</v>
      </c>
      <c r="V1512">
        <v>2.93</v>
      </c>
      <c r="W1512">
        <v>0.97</v>
      </c>
      <c r="X1512">
        <v>59.15</v>
      </c>
      <c r="Y1512" s="13">
        <f t="shared" si="109"/>
        <v>41.405000000000001</v>
      </c>
      <c r="Z1512" s="13">
        <f t="shared" si="110"/>
        <v>33.124000000000002</v>
      </c>
      <c r="AA1512" s="71">
        <f t="shared" si="111"/>
        <v>1127.75</v>
      </c>
      <c r="AB1512" s="72">
        <f t="shared" si="112"/>
        <v>80.553571428571431</v>
      </c>
    </row>
    <row r="1513" spans="3:28" x14ac:dyDescent="0.35">
      <c r="C1513" t="s">
        <v>132</v>
      </c>
      <c r="D1513">
        <v>30.72</v>
      </c>
      <c r="E1513">
        <v>1.23</v>
      </c>
      <c r="F1513">
        <v>12.45</v>
      </c>
      <c r="G1513">
        <v>920.36</v>
      </c>
      <c r="H1513">
        <v>0</v>
      </c>
      <c r="I1513">
        <v>1.41</v>
      </c>
      <c r="J1513">
        <v>0.88</v>
      </c>
      <c r="K1513">
        <v>4</v>
      </c>
      <c r="L1513">
        <v>2.6</v>
      </c>
      <c r="M1513">
        <v>19</v>
      </c>
      <c r="N1513">
        <v>583.72</v>
      </c>
      <c r="O1513">
        <v>301.38</v>
      </c>
      <c r="P1513">
        <v>282.33999999999997</v>
      </c>
      <c r="Q1513">
        <v>2.94</v>
      </c>
      <c r="R1513">
        <v>1.5</v>
      </c>
      <c r="S1513">
        <v>0.75</v>
      </c>
      <c r="T1513">
        <v>3</v>
      </c>
      <c r="U1513">
        <v>3.31</v>
      </c>
      <c r="V1513">
        <v>2.94</v>
      </c>
      <c r="W1513">
        <v>0.97</v>
      </c>
      <c r="X1513">
        <v>59.32</v>
      </c>
      <c r="Y1513" s="13">
        <f t="shared" si="109"/>
        <v>41.524000000000001</v>
      </c>
      <c r="Z1513" s="13">
        <f t="shared" si="110"/>
        <v>33.219200000000001</v>
      </c>
      <c r="AA1513" s="71">
        <f t="shared" si="111"/>
        <v>1127.6600000000001</v>
      </c>
      <c r="AB1513" s="72">
        <f t="shared" si="112"/>
        <v>80.547142857142859</v>
      </c>
    </row>
    <row r="1514" spans="3:28" x14ac:dyDescent="0.35">
      <c r="C1514" t="s">
        <v>132</v>
      </c>
      <c r="D1514">
        <v>30.73</v>
      </c>
      <c r="E1514">
        <v>1.23</v>
      </c>
      <c r="F1514">
        <v>12.45</v>
      </c>
      <c r="G1514">
        <v>920.33</v>
      </c>
      <c r="H1514">
        <v>0</v>
      </c>
      <c r="I1514">
        <v>1.42</v>
      </c>
      <c r="J1514">
        <v>0.88</v>
      </c>
      <c r="K1514">
        <v>4</v>
      </c>
      <c r="L1514">
        <v>2.6</v>
      </c>
      <c r="M1514">
        <v>19</v>
      </c>
      <c r="N1514">
        <v>583.87</v>
      </c>
      <c r="O1514">
        <v>301.45999999999998</v>
      </c>
      <c r="P1514">
        <v>282.41000000000003</v>
      </c>
      <c r="Q1514">
        <v>2.94</v>
      </c>
      <c r="R1514">
        <v>1.5</v>
      </c>
      <c r="S1514">
        <v>0.74</v>
      </c>
      <c r="T1514">
        <v>3</v>
      </c>
      <c r="U1514">
        <v>3.31</v>
      </c>
      <c r="V1514">
        <v>2.94</v>
      </c>
      <c r="W1514">
        <v>0.97</v>
      </c>
      <c r="X1514">
        <v>59.39</v>
      </c>
      <c r="Y1514" s="13">
        <f t="shared" si="109"/>
        <v>41.573</v>
      </c>
      <c r="Z1514" s="13">
        <f t="shared" si="110"/>
        <v>33.258400000000002</v>
      </c>
      <c r="AA1514" s="71">
        <f t="shared" si="111"/>
        <v>1137.5899999999999</v>
      </c>
      <c r="AB1514" s="72">
        <f t="shared" si="112"/>
        <v>81.256428571428572</v>
      </c>
    </row>
    <row r="1515" spans="3:28" x14ac:dyDescent="0.35">
      <c r="C1515" t="s">
        <v>132</v>
      </c>
      <c r="D1515">
        <v>30.74</v>
      </c>
      <c r="E1515">
        <v>1.23</v>
      </c>
      <c r="F1515">
        <v>12.45</v>
      </c>
      <c r="G1515">
        <v>919.05</v>
      </c>
      <c r="H1515">
        <v>0</v>
      </c>
      <c r="I1515">
        <v>1.42</v>
      </c>
      <c r="J1515">
        <v>0.88</v>
      </c>
      <c r="K1515">
        <v>4</v>
      </c>
      <c r="L1515">
        <v>2.6</v>
      </c>
      <c r="M1515">
        <v>19</v>
      </c>
      <c r="N1515">
        <v>584.04</v>
      </c>
      <c r="O1515">
        <v>301.55</v>
      </c>
      <c r="P1515">
        <v>282.49</v>
      </c>
      <c r="Q1515">
        <v>2.94</v>
      </c>
      <c r="R1515">
        <v>1.5</v>
      </c>
      <c r="S1515">
        <v>0.74</v>
      </c>
      <c r="T1515">
        <v>3</v>
      </c>
      <c r="U1515">
        <v>3.31</v>
      </c>
      <c r="V1515">
        <v>2.94</v>
      </c>
      <c r="W1515">
        <v>0.97</v>
      </c>
      <c r="X1515">
        <v>59.4</v>
      </c>
      <c r="Y1515" s="13">
        <f t="shared" si="109"/>
        <v>41.58</v>
      </c>
      <c r="Z1515" s="13">
        <f t="shared" si="110"/>
        <v>33.264000000000003</v>
      </c>
      <c r="AA1515" s="71">
        <f t="shared" si="111"/>
        <v>1137.51</v>
      </c>
      <c r="AB1515" s="72">
        <f t="shared" si="112"/>
        <v>81.250714285714281</v>
      </c>
    </row>
    <row r="1516" spans="3:28" x14ac:dyDescent="0.35">
      <c r="C1516" t="s">
        <v>132</v>
      </c>
      <c r="D1516">
        <v>30.75</v>
      </c>
      <c r="E1516">
        <v>1.23</v>
      </c>
      <c r="F1516">
        <v>12.45</v>
      </c>
      <c r="G1516">
        <v>921.57</v>
      </c>
      <c r="H1516">
        <v>0</v>
      </c>
      <c r="I1516">
        <v>1.42</v>
      </c>
      <c r="J1516">
        <v>0.88</v>
      </c>
      <c r="K1516">
        <v>4</v>
      </c>
      <c r="L1516">
        <v>2.6</v>
      </c>
      <c r="M1516">
        <v>19</v>
      </c>
      <c r="N1516">
        <v>584.19000000000005</v>
      </c>
      <c r="O1516">
        <v>301.63</v>
      </c>
      <c r="P1516">
        <v>282.56</v>
      </c>
      <c r="Q1516">
        <v>2.94</v>
      </c>
      <c r="R1516">
        <v>1.5</v>
      </c>
      <c r="S1516">
        <v>0.75</v>
      </c>
      <c r="T1516">
        <v>3</v>
      </c>
      <c r="U1516">
        <v>3.31</v>
      </c>
      <c r="V1516">
        <v>2.94</v>
      </c>
      <c r="W1516">
        <v>0.97</v>
      </c>
      <c r="X1516">
        <v>59.36</v>
      </c>
      <c r="Y1516" s="13">
        <f t="shared" si="109"/>
        <v>41.552</v>
      </c>
      <c r="Z1516" s="13">
        <f t="shared" si="110"/>
        <v>33.241599999999998</v>
      </c>
      <c r="AA1516" s="71">
        <f t="shared" si="111"/>
        <v>1137.44</v>
      </c>
      <c r="AB1516" s="72">
        <f t="shared" si="112"/>
        <v>81.245714285714286</v>
      </c>
    </row>
    <row r="1517" spans="3:28" x14ac:dyDescent="0.35">
      <c r="C1517" t="s">
        <v>132</v>
      </c>
      <c r="D1517">
        <v>30.76</v>
      </c>
      <c r="E1517">
        <v>1.23</v>
      </c>
      <c r="F1517">
        <v>12.45</v>
      </c>
      <c r="G1517">
        <v>922.48</v>
      </c>
      <c r="H1517">
        <v>0</v>
      </c>
      <c r="I1517">
        <v>1.41</v>
      </c>
      <c r="J1517">
        <v>0.88</v>
      </c>
      <c r="K1517">
        <v>4</v>
      </c>
      <c r="L1517">
        <v>2.6</v>
      </c>
      <c r="M1517">
        <v>19</v>
      </c>
      <c r="N1517">
        <v>584.36</v>
      </c>
      <c r="O1517">
        <v>301.72000000000003</v>
      </c>
      <c r="P1517">
        <v>282.64999999999998</v>
      </c>
      <c r="Q1517">
        <v>2.94</v>
      </c>
      <c r="R1517">
        <v>1.5</v>
      </c>
      <c r="S1517">
        <v>0.75</v>
      </c>
      <c r="T1517">
        <v>3</v>
      </c>
      <c r="U1517">
        <v>3.31</v>
      </c>
      <c r="V1517">
        <v>2.94</v>
      </c>
      <c r="W1517">
        <v>0.97</v>
      </c>
      <c r="X1517">
        <v>59.26</v>
      </c>
      <c r="Y1517" s="13">
        <f t="shared" si="109"/>
        <v>41.481999999999999</v>
      </c>
      <c r="Z1517" s="13">
        <f t="shared" si="110"/>
        <v>33.185600000000001</v>
      </c>
      <c r="AA1517" s="71">
        <f t="shared" si="111"/>
        <v>1127.3499999999999</v>
      </c>
      <c r="AB1517" s="72">
        <f t="shared" si="112"/>
        <v>80.524999999999991</v>
      </c>
    </row>
    <row r="1518" spans="3:28" x14ac:dyDescent="0.35">
      <c r="C1518" t="s">
        <v>132</v>
      </c>
      <c r="D1518">
        <v>30.76</v>
      </c>
      <c r="E1518">
        <v>1.23</v>
      </c>
      <c r="F1518">
        <v>12.45</v>
      </c>
      <c r="G1518">
        <v>921.18</v>
      </c>
      <c r="H1518">
        <v>0</v>
      </c>
      <c r="I1518">
        <v>1.41</v>
      </c>
      <c r="J1518">
        <v>0.88</v>
      </c>
      <c r="K1518">
        <v>4</v>
      </c>
      <c r="L1518">
        <v>2.6</v>
      </c>
      <c r="M1518">
        <v>19</v>
      </c>
      <c r="N1518">
        <v>584.52</v>
      </c>
      <c r="O1518">
        <v>301.79000000000002</v>
      </c>
      <c r="P1518">
        <v>282.72000000000003</v>
      </c>
      <c r="Q1518">
        <v>2.94</v>
      </c>
      <c r="R1518">
        <v>1.5</v>
      </c>
      <c r="S1518">
        <v>0.75</v>
      </c>
      <c r="T1518">
        <v>3</v>
      </c>
      <c r="U1518">
        <v>3.31</v>
      </c>
      <c r="V1518">
        <v>2.94</v>
      </c>
      <c r="W1518">
        <v>0.97</v>
      </c>
      <c r="X1518">
        <v>59.31</v>
      </c>
      <c r="Y1518" s="13">
        <f t="shared" si="109"/>
        <v>41.517000000000003</v>
      </c>
      <c r="Z1518" s="13">
        <f t="shared" si="110"/>
        <v>33.2136</v>
      </c>
      <c r="AA1518" s="71">
        <f t="shared" si="111"/>
        <v>1127.28</v>
      </c>
      <c r="AB1518" s="72">
        <f t="shared" si="112"/>
        <v>80.52</v>
      </c>
    </row>
    <row r="1519" spans="3:28" x14ac:dyDescent="0.35">
      <c r="C1519" t="s">
        <v>132</v>
      </c>
      <c r="D1519">
        <v>30.77</v>
      </c>
      <c r="E1519">
        <v>1.23</v>
      </c>
      <c r="F1519">
        <v>12.45</v>
      </c>
      <c r="G1519">
        <v>924.93</v>
      </c>
      <c r="H1519">
        <v>0</v>
      </c>
      <c r="I1519">
        <v>1.42</v>
      </c>
      <c r="J1519">
        <v>0.88</v>
      </c>
      <c r="K1519">
        <v>4</v>
      </c>
      <c r="L1519">
        <v>2.6</v>
      </c>
      <c r="M1519">
        <v>19</v>
      </c>
      <c r="N1519">
        <v>584.69000000000005</v>
      </c>
      <c r="O1519">
        <v>301.88</v>
      </c>
      <c r="P1519">
        <v>282.8</v>
      </c>
      <c r="Q1519">
        <v>2.94</v>
      </c>
      <c r="R1519">
        <v>1.5</v>
      </c>
      <c r="S1519">
        <v>0.75</v>
      </c>
      <c r="T1519">
        <v>3</v>
      </c>
      <c r="U1519">
        <v>3.31</v>
      </c>
      <c r="V1519">
        <v>2.94</v>
      </c>
      <c r="W1519">
        <v>0.97</v>
      </c>
      <c r="X1519">
        <v>59.39</v>
      </c>
      <c r="Y1519" s="13">
        <f t="shared" si="109"/>
        <v>41.573</v>
      </c>
      <c r="Z1519" s="13">
        <f t="shared" si="110"/>
        <v>33.258400000000002</v>
      </c>
      <c r="AA1519" s="71">
        <f t="shared" si="111"/>
        <v>1137.2</v>
      </c>
      <c r="AB1519" s="72">
        <f t="shared" si="112"/>
        <v>81.228571428571428</v>
      </c>
    </row>
    <row r="1520" spans="3:28" x14ac:dyDescent="0.35">
      <c r="C1520" t="s">
        <v>132</v>
      </c>
      <c r="D1520">
        <v>30.78</v>
      </c>
      <c r="E1520">
        <v>1.23</v>
      </c>
      <c r="F1520">
        <v>12.45</v>
      </c>
      <c r="G1520">
        <v>924.88</v>
      </c>
      <c r="H1520">
        <v>0</v>
      </c>
      <c r="I1520">
        <v>1.42</v>
      </c>
      <c r="J1520">
        <v>0.88</v>
      </c>
      <c r="K1520">
        <v>4</v>
      </c>
      <c r="L1520">
        <v>2.6</v>
      </c>
      <c r="M1520">
        <v>19</v>
      </c>
      <c r="N1520">
        <v>584.86</v>
      </c>
      <c r="O1520">
        <v>301.97000000000003</v>
      </c>
      <c r="P1520">
        <v>282.89</v>
      </c>
      <c r="Q1520">
        <v>2.94</v>
      </c>
      <c r="R1520">
        <v>1.5</v>
      </c>
      <c r="S1520">
        <v>0.75</v>
      </c>
      <c r="T1520">
        <v>3</v>
      </c>
      <c r="U1520">
        <v>3.31</v>
      </c>
      <c r="V1520">
        <v>2.94</v>
      </c>
      <c r="W1520">
        <v>0.97</v>
      </c>
      <c r="X1520">
        <v>59.36</v>
      </c>
      <c r="Y1520" s="13">
        <f t="shared" si="109"/>
        <v>41.552</v>
      </c>
      <c r="Z1520" s="13">
        <f t="shared" si="110"/>
        <v>33.241599999999998</v>
      </c>
      <c r="AA1520" s="71">
        <f t="shared" si="111"/>
        <v>1137.1100000000001</v>
      </c>
      <c r="AB1520" s="72">
        <f t="shared" si="112"/>
        <v>81.22214285714287</v>
      </c>
    </row>
    <row r="1521" spans="3:28" x14ac:dyDescent="0.35">
      <c r="C1521" t="s">
        <v>132</v>
      </c>
      <c r="D1521">
        <v>30.79</v>
      </c>
      <c r="E1521">
        <v>1.23</v>
      </c>
      <c r="F1521">
        <v>12.45</v>
      </c>
      <c r="G1521">
        <v>922.64</v>
      </c>
      <c r="H1521">
        <v>0</v>
      </c>
      <c r="I1521">
        <v>1.41</v>
      </c>
      <c r="J1521">
        <v>0.88</v>
      </c>
      <c r="K1521">
        <v>4</v>
      </c>
      <c r="L1521">
        <v>2.6</v>
      </c>
      <c r="M1521">
        <v>19</v>
      </c>
      <c r="N1521">
        <v>585.01</v>
      </c>
      <c r="O1521">
        <v>302.05</v>
      </c>
      <c r="P1521">
        <v>282.95999999999998</v>
      </c>
      <c r="Q1521">
        <v>2.93</v>
      </c>
      <c r="R1521">
        <v>1.5</v>
      </c>
      <c r="S1521">
        <v>0.75</v>
      </c>
      <c r="T1521">
        <v>3</v>
      </c>
      <c r="U1521">
        <v>3.31</v>
      </c>
      <c r="V1521">
        <v>2.93</v>
      </c>
      <c r="W1521">
        <v>0.97</v>
      </c>
      <c r="X1521">
        <v>59.27</v>
      </c>
      <c r="Y1521" s="13">
        <f t="shared" si="109"/>
        <v>41.489000000000004</v>
      </c>
      <c r="Z1521" s="13">
        <f t="shared" si="110"/>
        <v>33.191200000000002</v>
      </c>
      <c r="AA1521" s="71">
        <f t="shared" si="111"/>
        <v>1127.04</v>
      </c>
      <c r="AB1521" s="72">
        <f t="shared" si="112"/>
        <v>80.502857142857138</v>
      </c>
    </row>
    <row r="1522" spans="3:28" x14ac:dyDescent="0.35">
      <c r="C1522" t="s">
        <v>132</v>
      </c>
      <c r="D1522">
        <v>30.8</v>
      </c>
      <c r="E1522">
        <v>1.23</v>
      </c>
      <c r="F1522">
        <v>12.54</v>
      </c>
      <c r="G1522">
        <v>920</v>
      </c>
      <c r="H1522">
        <v>0</v>
      </c>
      <c r="I1522">
        <v>1.41</v>
      </c>
      <c r="J1522">
        <v>0.89</v>
      </c>
      <c r="K1522">
        <v>4</v>
      </c>
      <c r="L1522">
        <v>2.6</v>
      </c>
      <c r="M1522">
        <v>19</v>
      </c>
      <c r="N1522">
        <v>585.17999999999995</v>
      </c>
      <c r="O1522">
        <v>302.14</v>
      </c>
      <c r="P1522">
        <v>283.04000000000002</v>
      </c>
      <c r="Q1522">
        <v>2.93</v>
      </c>
      <c r="R1522">
        <v>1.51</v>
      </c>
      <c r="S1522">
        <v>0.75</v>
      </c>
      <c r="T1522">
        <v>3</v>
      </c>
      <c r="U1522">
        <v>3.31</v>
      </c>
      <c r="V1522">
        <v>2.93</v>
      </c>
      <c r="W1522">
        <v>0.97</v>
      </c>
      <c r="X1522">
        <v>59.14</v>
      </c>
      <c r="Y1522" s="13">
        <f t="shared" si="109"/>
        <v>41.398000000000003</v>
      </c>
      <c r="Z1522" s="13">
        <f t="shared" si="110"/>
        <v>33.118400000000001</v>
      </c>
      <c r="AA1522" s="71">
        <f t="shared" si="111"/>
        <v>1126.96</v>
      </c>
      <c r="AB1522" s="72">
        <f t="shared" si="112"/>
        <v>80.497142857142862</v>
      </c>
    </row>
    <row r="1523" spans="3:28" x14ac:dyDescent="0.35">
      <c r="C1523" t="s">
        <v>132</v>
      </c>
      <c r="D1523">
        <v>30.81</v>
      </c>
      <c r="E1523">
        <v>1.23</v>
      </c>
      <c r="F1523">
        <v>12.54</v>
      </c>
      <c r="G1523">
        <v>917.77</v>
      </c>
      <c r="H1523">
        <v>0</v>
      </c>
      <c r="I1523">
        <v>1.41</v>
      </c>
      <c r="J1523">
        <v>0.89</v>
      </c>
      <c r="K1523">
        <v>4</v>
      </c>
      <c r="L1523">
        <v>2.6</v>
      </c>
      <c r="M1523">
        <v>19</v>
      </c>
      <c r="N1523">
        <v>585.33000000000004</v>
      </c>
      <c r="O1523">
        <v>302.22000000000003</v>
      </c>
      <c r="P1523">
        <v>283.12</v>
      </c>
      <c r="Q1523">
        <v>2.92</v>
      </c>
      <c r="R1523">
        <v>1.51</v>
      </c>
      <c r="S1523">
        <v>0.75</v>
      </c>
      <c r="T1523">
        <v>3</v>
      </c>
      <c r="U1523">
        <v>3.31</v>
      </c>
      <c r="V1523">
        <v>2.92</v>
      </c>
      <c r="W1523">
        <v>0.96</v>
      </c>
      <c r="X1523">
        <v>59.09</v>
      </c>
      <c r="Y1523" s="13">
        <f t="shared" si="109"/>
        <v>41.363</v>
      </c>
      <c r="Z1523" s="13">
        <f t="shared" si="110"/>
        <v>33.090400000000002</v>
      </c>
      <c r="AA1523" s="71">
        <f t="shared" si="111"/>
        <v>1126.8800000000001</v>
      </c>
      <c r="AB1523" s="72">
        <f t="shared" si="112"/>
        <v>80.491428571428585</v>
      </c>
    </row>
    <row r="1524" spans="3:28" x14ac:dyDescent="0.35">
      <c r="C1524" t="s">
        <v>132</v>
      </c>
      <c r="D1524">
        <v>30.82</v>
      </c>
      <c r="E1524">
        <v>1.23</v>
      </c>
      <c r="F1524">
        <v>12.45</v>
      </c>
      <c r="G1524">
        <v>922.17</v>
      </c>
      <c r="H1524">
        <v>0</v>
      </c>
      <c r="I1524">
        <v>1.41</v>
      </c>
      <c r="J1524">
        <v>0.88</v>
      </c>
      <c r="K1524">
        <v>4</v>
      </c>
      <c r="L1524">
        <v>2.6</v>
      </c>
      <c r="M1524">
        <v>19</v>
      </c>
      <c r="N1524">
        <v>585.5</v>
      </c>
      <c r="O1524">
        <v>302.3</v>
      </c>
      <c r="P1524">
        <v>283.2</v>
      </c>
      <c r="Q1524">
        <v>2.92</v>
      </c>
      <c r="R1524">
        <v>1.51</v>
      </c>
      <c r="S1524">
        <v>0.75</v>
      </c>
      <c r="T1524">
        <v>3</v>
      </c>
      <c r="U1524">
        <v>3.31</v>
      </c>
      <c r="V1524">
        <v>2.92</v>
      </c>
      <c r="W1524">
        <v>0.96</v>
      </c>
      <c r="X1524">
        <v>59.12</v>
      </c>
      <c r="Y1524" s="13">
        <f t="shared" si="109"/>
        <v>41.384</v>
      </c>
      <c r="Z1524" s="13">
        <f t="shared" si="110"/>
        <v>33.107199999999999</v>
      </c>
      <c r="AA1524" s="71">
        <f t="shared" si="111"/>
        <v>1126.8</v>
      </c>
      <c r="AB1524" s="72">
        <f t="shared" si="112"/>
        <v>80.48571428571428</v>
      </c>
    </row>
    <row r="1525" spans="3:28" x14ac:dyDescent="0.35">
      <c r="C1525" t="s">
        <v>132</v>
      </c>
      <c r="D1525">
        <v>30.82</v>
      </c>
      <c r="E1525">
        <v>1.23</v>
      </c>
      <c r="F1525">
        <v>12.45</v>
      </c>
      <c r="G1525">
        <v>924.77</v>
      </c>
      <c r="H1525">
        <v>0</v>
      </c>
      <c r="I1525">
        <v>1.41</v>
      </c>
      <c r="J1525">
        <v>0.88</v>
      </c>
      <c r="K1525">
        <v>4</v>
      </c>
      <c r="L1525">
        <v>2.6</v>
      </c>
      <c r="M1525">
        <v>19</v>
      </c>
      <c r="N1525">
        <v>585.66</v>
      </c>
      <c r="O1525">
        <v>302.38</v>
      </c>
      <c r="P1525">
        <v>283.27</v>
      </c>
      <c r="Q1525">
        <v>2.93</v>
      </c>
      <c r="R1525">
        <v>1.5</v>
      </c>
      <c r="S1525">
        <v>0.75</v>
      </c>
      <c r="T1525">
        <v>3</v>
      </c>
      <c r="U1525">
        <v>3.31</v>
      </c>
      <c r="V1525">
        <v>2.93</v>
      </c>
      <c r="W1525">
        <v>0.97</v>
      </c>
      <c r="X1525">
        <v>59.22</v>
      </c>
      <c r="Y1525" s="13">
        <f t="shared" si="109"/>
        <v>41.453999999999994</v>
      </c>
      <c r="Z1525" s="13">
        <f t="shared" si="110"/>
        <v>33.163199999999996</v>
      </c>
      <c r="AA1525" s="71">
        <f t="shared" si="111"/>
        <v>1126.73</v>
      </c>
      <c r="AB1525" s="72">
        <f t="shared" si="112"/>
        <v>80.480714285714285</v>
      </c>
    </row>
    <row r="1526" spans="3:28" x14ac:dyDescent="0.35">
      <c r="C1526" t="s">
        <v>132</v>
      </c>
      <c r="D1526">
        <v>30.83</v>
      </c>
      <c r="E1526">
        <v>1.23</v>
      </c>
      <c r="F1526">
        <v>12.45</v>
      </c>
      <c r="G1526">
        <v>925.61</v>
      </c>
      <c r="H1526">
        <v>0</v>
      </c>
      <c r="I1526">
        <v>1.42</v>
      </c>
      <c r="J1526">
        <v>0.88</v>
      </c>
      <c r="K1526">
        <v>4</v>
      </c>
      <c r="L1526">
        <v>2.6</v>
      </c>
      <c r="M1526">
        <v>19</v>
      </c>
      <c r="N1526">
        <v>585.83000000000004</v>
      </c>
      <c r="O1526">
        <v>302.47000000000003</v>
      </c>
      <c r="P1526">
        <v>283.36</v>
      </c>
      <c r="Q1526">
        <v>2.94</v>
      </c>
      <c r="R1526">
        <v>1.5</v>
      </c>
      <c r="S1526">
        <v>0.75</v>
      </c>
      <c r="T1526">
        <v>3</v>
      </c>
      <c r="U1526">
        <v>3.31</v>
      </c>
      <c r="V1526">
        <v>2.94</v>
      </c>
      <c r="W1526">
        <v>0.97</v>
      </c>
      <c r="X1526">
        <v>59.43</v>
      </c>
      <c r="Y1526" s="13">
        <f t="shared" si="109"/>
        <v>41.600999999999999</v>
      </c>
      <c r="Z1526" s="13">
        <f t="shared" si="110"/>
        <v>33.280799999999999</v>
      </c>
      <c r="AA1526" s="71">
        <f t="shared" si="111"/>
        <v>1136.6399999999999</v>
      </c>
      <c r="AB1526" s="72">
        <f t="shared" si="112"/>
        <v>81.188571428571422</v>
      </c>
    </row>
    <row r="1527" spans="3:28" x14ac:dyDescent="0.35">
      <c r="C1527" t="s">
        <v>132</v>
      </c>
      <c r="D1527">
        <v>30.84</v>
      </c>
      <c r="E1527">
        <v>1.24</v>
      </c>
      <c r="F1527">
        <v>12.54</v>
      </c>
      <c r="G1527">
        <v>927.79</v>
      </c>
      <c r="H1527">
        <v>0</v>
      </c>
      <c r="I1527">
        <v>1.42</v>
      </c>
      <c r="J1527">
        <v>0.88</v>
      </c>
      <c r="K1527">
        <v>4</v>
      </c>
      <c r="L1527">
        <v>2.6</v>
      </c>
      <c r="M1527">
        <v>19</v>
      </c>
      <c r="N1527">
        <v>586</v>
      </c>
      <c r="O1527">
        <v>302.56</v>
      </c>
      <c r="P1527">
        <v>283.44</v>
      </c>
      <c r="Q1527">
        <v>2.94</v>
      </c>
      <c r="R1527">
        <v>1.5</v>
      </c>
      <c r="S1527">
        <v>0.75</v>
      </c>
      <c r="T1527">
        <v>3</v>
      </c>
      <c r="U1527">
        <v>3.31</v>
      </c>
      <c r="V1527">
        <v>2.94</v>
      </c>
      <c r="W1527">
        <v>0.97</v>
      </c>
      <c r="X1527">
        <v>59.54</v>
      </c>
      <c r="Y1527" s="13">
        <f t="shared" si="109"/>
        <v>41.677999999999997</v>
      </c>
      <c r="Z1527" s="13">
        <f t="shared" si="110"/>
        <v>33.342399999999998</v>
      </c>
      <c r="AA1527" s="71">
        <f t="shared" si="111"/>
        <v>1136.56</v>
      </c>
      <c r="AB1527" s="72">
        <f t="shared" si="112"/>
        <v>81.182857142857145</v>
      </c>
    </row>
    <row r="1528" spans="3:28" x14ac:dyDescent="0.35">
      <c r="C1528" t="s">
        <v>132</v>
      </c>
      <c r="D1528">
        <v>30.85</v>
      </c>
      <c r="E1528">
        <v>1.23</v>
      </c>
      <c r="F1528">
        <v>12.45</v>
      </c>
      <c r="G1528">
        <v>926.36</v>
      </c>
      <c r="H1528">
        <v>0</v>
      </c>
      <c r="I1528">
        <v>1.42</v>
      </c>
      <c r="J1528">
        <v>0.88</v>
      </c>
      <c r="K1528">
        <v>4</v>
      </c>
      <c r="L1528">
        <v>2.6</v>
      </c>
      <c r="M1528">
        <v>19</v>
      </c>
      <c r="N1528">
        <v>586.15</v>
      </c>
      <c r="O1528">
        <v>302.64</v>
      </c>
      <c r="P1528">
        <v>283.51</v>
      </c>
      <c r="Q1528">
        <v>2.95</v>
      </c>
      <c r="R1528">
        <v>1.49</v>
      </c>
      <c r="S1528">
        <v>0.75</v>
      </c>
      <c r="T1528">
        <v>3</v>
      </c>
      <c r="U1528">
        <v>3.31</v>
      </c>
      <c r="V1528">
        <v>2.95</v>
      </c>
      <c r="W1528">
        <v>0.97</v>
      </c>
      <c r="X1528">
        <v>59.65</v>
      </c>
      <c r="Y1528" s="13">
        <f t="shared" si="109"/>
        <v>41.755000000000003</v>
      </c>
      <c r="Z1528" s="13">
        <f t="shared" si="110"/>
        <v>33.404000000000003</v>
      </c>
      <c r="AA1528" s="71">
        <f t="shared" si="111"/>
        <v>1136.49</v>
      </c>
      <c r="AB1528" s="72">
        <f t="shared" si="112"/>
        <v>81.17785714285715</v>
      </c>
    </row>
    <row r="1529" spans="3:28" x14ac:dyDescent="0.35">
      <c r="C1529" t="s">
        <v>132</v>
      </c>
      <c r="D1529">
        <v>30.86</v>
      </c>
      <c r="E1529">
        <v>1.24</v>
      </c>
      <c r="F1529">
        <v>12.45</v>
      </c>
      <c r="G1529">
        <v>931.4</v>
      </c>
      <c r="H1529">
        <v>0</v>
      </c>
      <c r="I1529">
        <v>1.42</v>
      </c>
      <c r="J1529">
        <v>0.88</v>
      </c>
      <c r="K1529">
        <v>4</v>
      </c>
      <c r="L1529">
        <v>2.6</v>
      </c>
      <c r="M1529">
        <v>19</v>
      </c>
      <c r="N1529">
        <v>586.32000000000005</v>
      </c>
      <c r="O1529">
        <v>302.73</v>
      </c>
      <c r="P1529">
        <v>283.58999999999997</v>
      </c>
      <c r="Q1529">
        <v>2.94</v>
      </c>
      <c r="R1529">
        <v>1.49</v>
      </c>
      <c r="S1529">
        <v>0.75</v>
      </c>
      <c r="T1529">
        <v>3</v>
      </c>
      <c r="U1529">
        <v>3.31</v>
      </c>
      <c r="V1529">
        <v>2.94</v>
      </c>
      <c r="W1529">
        <v>0.97</v>
      </c>
      <c r="X1529">
        <v>59.62</v>
      </c>
      <c r="Y1529" s="13">
        <f t="shared" si="109"/>
        <v>41.733999999999995</v>
      </c>
      <c r="Z1529" s="13">
        <f t="shared" si="110"/>
        <v>33.3872</v>
      </c>
      <c r="AA1529" s="71">
        <f t="shared" si="111"/>
        <v>1136.4100000000001</v>
      </c>
      <c r="AB1529" s="72">
        <f t="shared" si="112"/>
        <v>81.172142857142859</v>
      </c>
    </row>
    <row r="1530" spans="3:28" x14ac:dyDescent="0.35">
      <c r="C1530" t="s">
        <v>132</v>
      </c>
      <c r="D1530">
        <v>30.87</v>
      </c>
      <c r="E1530">
        <v>1.23</v>
      </c>
      <c r="F1530">
        <v>12.45</v>
      </c>
      <c r="G1530">
        <v>931.69</v>
      </c>
      <c r="H1530">
        <v>0</v>
      </c>
      <c r="I1530">
        <v>1.42</v>
      </c>
      <c r="J1530">
        <v>0.88</v>
      </c>
      <c r="K1530">
        <v>4</v>
      </c>
      <c r="L1530">
        <v>2.6</v>
      </c>
      <c r="M1530">
        <v>19</v>
      </c>
      <c r="N1530">
        <v>586.47</v>
      </c>
      <c r="O1530">
        <v>302.81</v>
      </c>
      <c r="P1530">
        <v>283.67</v>
      </c>
      <c r="Q1530">
        <v>2.95</v>
      </c>
      <c r="R1530">
        <v>1.49</v>
      </c>
      <c r="S1530">
        <v>0.75</v>
      </c>
      <c r="T1530">
        <v>3</v>
      </c>
      <c r="U1530">
        <v>3.31</v>
      </c>
      <c r="V1530">
        <v>2.95</v>
      </c>
      <c r="W1530">
        <v>0.97</v>
      </c>
      <c r="X1530">
        <v>59.68</v>
      </c>
      <c r="Y1530" s="13">
        <f t="shared" si="109"/>
        <v>41.775999999999996</v>
      </c>
      <c r="Z1530" s="13">
        <f t="shared" si="110"/>
        <v>33.4208</v>
      </c>
      <c r="AA1530" s="71">
        <f t="shared" si="111"/>
        <v>1136.33</v>
      </c>
      <c r="AB1530" s="72">
        <f t="shared" si="112"/>
        <v>81.166428571428568</v>
      </c>
    </row>
    <row r="1531" spans="3:28" x14ac:dyDescent="0.35">
      <c r="C1531" t="s">
        <v>132</v>
      </c>
      <c r="D1531">
        <v>30.88</v>
      </c>
      <c r="E1531">
        <v>1.24</v>
      </c>
      <c r="F1531">
        <v>12.45</v>
      </c>
      <c r="G1531">
        <v>932.12</v>
      </c>
      <c r="H1531">
        <v>0</v>
      </c>
      <c r="I1531">
        <v>1.42</v>
      </c>
      <c r="J1531">
        <v>0.88</v>
      </c>
      <c r="K1531">
        <v>4</v>
      </c>
      <c r="L1531">
        <v>2.6</v>
      </c>
      <c r="M1531">
        <v>19</v>
      </c>
      <c r="N1531">
        <v>586.64</v>
      </c>
      <c r="O1531">
        <v>302.89</v>
      </c>
      <c r="P1531">
        <v>283.75</v>
      </c>
      <c r="Q1531">
        <v>2.94</v>
      </c>
      <c r="R1531">
        <v>1.49</v>
      </c>
      <c r="S1531">
        <v>0.75</v>
      </c>
      <c r="T1531">
        <v>3</v>
      </c>
      <c r="U1531">
        <v>3.31</v>
      </c>
      <c r="V1531">
        <v>2.94</v>
      </c>
      <c r="W1531">
        <v>0.97</v>
      </c>
      <c r="X1531">
        <v>59.59</v>
      </c>
      <c r="Y1531" s="13">
        <f t="shared" si="109"/>
        <v>41.713000000000001</v>
      </c>
      <c r="Z1531" s="13">
        <f t="shared" si="110"/>
        <v>33.370399999999997</v>
      </c>
      <c r="AA1531" s="71">
        <f t="shared" si="111"/>
        <v>1136.25</v>
      </c>
      <c r="AB1531" s="72">
        <f t="shared" si="112"/>
        <v>81.160714285714292</v>
      </c>
    </row>
    <row r="1532" spans="3:28" x14ac:dyDescent="0.35">
      <c r="C1532" t="s">
        <v>132</v>
      </c>
      <c r="D1532">
        <v>30.89</v>
      </c>
      <c r="E1532">
        <v>1.23</v>
      </c>
      <c r="F1532">
        <v>12.45</v>
      </c>
      <c r="G1532">
        <v>933.7</v>
      </c>
      <c r="H1532">
        <v>0</v>
      </c>
      <c r="I1532">
        <v>1.42</v>
      </c>
      <c r="J1532">
        <v>0.88</v>
      </c>
      <c r="K1532">
        <v>4</v>
      </c>
      <c r="L1532">
        <v>2.6</v>
      </c>
      <c r="M1532">
        <v>19</v>
      </c>
      <c r="N1532">
        <v>586.80999999999995</v>
      </c>
      <c r="O1532">
        <v>302.98</v>
      </c>
      <c r="P1532">
        <v>283.83</v>
      </c>
      <c r="Q1532">
        <v>2.94</v>
      </c>
      <c r="R1532">
        <v>1.49</v>
      </c>
      <c r="S1532">
        <v>0.76</v>
      </c>
      <c r="T1532">
        <v>3</v>
      </c>
      <c r="U1532">
        <v>3.31</v>
      </c>
      <c r="V1532">
        <v>2.94</v>
      </c>
      <c r="W1532">
        <v>0.97</v>
      </c>
      <c r="X1532">
        <v>59.57</v>
      </c>
      <c r="Y1532" s="13">
        <f t="shared" si="109"/>
        <v>41.698999999999998</v>
      </c>
      <c r="Z1532" s="13">
        <f t="shared" si="110"/>
        <v>33.359200000000001</v>
      </c>
      <c r="AA1532" s="71">
        <f t="shared" si="111"/>
        <v>1136.17</v>
      </c>
      <c r="AB1532" s="72">
        <f t="shared" si="112"/>
        <v>81.155000000000001</v>
      </c>
    </row>
    <row r="1533" spans="3:28" x14ac:dyDescent="0.35">
      <c r="C1533" t="s">
        <v>132</v>
      </c>
      <c r="D1533">
        <v>30.89</v>
      </c>
      <c r="E1533">
        <v>1.23</v>
      </c>
      <c r="F1533">
        <v>12.45</v>
      </c>
      <c r="G1533">
        <v>933.21</v>
      </c>
      <c r="H1533">
        <v>0</v>
      </c>
      <c r="I1533">
        <v>1.42</v>
      </c>
      <c r="J1533">
        <v>0.88</v>
      </c>
      <c r="K1533">
        <v>4</v>
      </c>
      <c r="L1533">
        <v>2.6</v>
      </c>
      <c r="M1533">
        <v>19</v>
      </c>
      <c r="N1533">
        <v>586.97</v>
      </c>
      <c r="O1533">
        <v>303.06</v>
      </c>
      <c r="P1533">
        <v>283.91000000000003</v>
      </c>
      <c r="Q1533">
        <v>2.94</v>
      </c>
      <c r="R1533">
        <v>1.49</v>
      </c>
      <c r="S1533">
        <v>0.76</v>
      </c>
      <c r="T1533">
        <v>3</v>
      </c>
      <c r="U1533">
        <v>3.31</v>
      </c>
      <c r="V1533">
        <v>2.94</v>
      </c>
      <c r="W1533">
        <v>0.97</v>
      </c>
      <c r="X1533">
        <v>59.59</v>
      </c>
      <c r="Y1533" s="13">
        <f t="shared" si="109"/>
        <v>41.713000000000001</v>
      </c>
      <c r="Z1533" s="13">
        <f t="shared" si="110"/>
        <v>33.370399999999997</v>
      </c>
      <c r="AA1533" s="71">
        <f t="shared" si="111"/>
        <v>1136.0899999999999</v>
      </c>
      <c r="AB1533" s="72">
        <f t="shared" si="112"/>
        <v>81.14928571428571</v>
      </c>
    </row>
    <row r="1534" spans="3:28" x14ac:dyDescent="0.35">
      <c r="C1534" t="s">
        <v>132</v>
      </c>
      <c r="D1534">
        <v>30.9</v>
      </c>
      <c r="E1534">
        <v>1.24</v>
      </c>
      <c r="F1534">
        <v>12.45</v>
      </c>
      <c r="G1534">
        <v>933.3</v>
      </c>
      <c r="H1534">
        <v>0</v>
      </c>
      <c r="I1534">
        <v>1.42</v>
      </c>
      <c r="J1534">
        <v>0.87</v>
      </c>
      <c r="K1534">
        <v>4</v>
      </c>
      <c r="L1534">
        <v>2.6</v>
      </c>
      <c r="M1534">
        <v>19</v>
      </c>
      <c r="N1534">
        <v>587.14</v>
      </c>
      <c r="O1534">
        <v>303.14999999999998</v>
      </c>
      <c r="P1534">
        <v>283.99</v>
      </c>
      <c r="Q1534">
        <v>2.94</v>
      </c>
      <c r="R1534">
        <v>1.49</v>
      </c>
      <c r="S1534">
        <v>0.75</v>
      </c>
      <c r="T1534">
        <v>3</v>
      </c>
      <c r="U1534">
        <v>3.31</v>
      </c>
      <c r="V1534">
        <v>2.94</v>
      </c>
      <c r="W1534">
        <v>0.97</v>
      </c>
      <c r="X1534">
        <v>59.69</v>
      </c>
      <c r="Y1534" s="13">
        <f t="shared" si="109"/>
        <v>41.783000000000001</v>
      </c>
      <c r="Z1534" s="13">
        <f t="shared" si="110"/>
        <v>33.426400000000001</v>
      </c>
      <c r="AA1534" s="71">
        <f t="shared" si="111"/>
        <v>1136.01</v>
      </c>
      <c r="AB1534" s="72">
        <f t="shared" si="112"/>
        <v>81.143571428571434</v>
      </c>
    </row>
    <row r="1535" spans="3:28" x14ac:dyDescent="0.35">
      <c r="C1535" t="s">
        <v>132</v>
      </c>
      <c r="D1535">
        <v>30.91</v>
      </c>
      <c r="E1535">
        <v>1.24</v>
      </c>
      <c r="F1535">
        <v>12.45</v>
      </c>
      <c r="G1535">
        <v>933.5</v>
      </c>
      <c r="H1535">
        <v>0</v>
      </c>
      <c r="I1535">
        <v>1.42</v>
      </c>
      <c r="J1535">
        <v>0.87</v>
      </c>
      <c r="K1535">
        <v>4</v>
      </c>
      <c r="L1535">
        <v>2.6</v>
      </c>
      <c r="M1535">
        <v>19</v>
      </c>
      <c r="N1535">
        <v>587.29</v>
      </c>
      <c r="O1535">
        <v>303.23</v>
      </c>
      <c r="P1535">
        <v>284.06</v>
      </c>
      <c r="Q1535">
        <v>2.95</v>
      </c>
      <c r="R1535">
        <v>1.49</v>
      </c>
      <c r="S1535">
        <v>0.75</v>
      </c>
      <c r="T1535">
        <v>3</v>
      </c>
      <c r="U1535">
        <v>3.31</v>
      </c>
      <c r="V1535">
        <v>2.95</v>
      </c>
      <c r="W1535">
        <v>0.97</v>
      </c>
      <c r="X1535">
        <v>59.83</v>
      </c>
      <c r="Y1535" s="13">
        <f t="shared" si="109"/>
        <v>41.881</v>
      </c>
      <c r="Z1535" s="13">
        <f t="shared" si="110"/>
        <v>33.504800000000003</v>
      </c>
      <c r="AA1535" s="71">
        <f t="shared" si="111"/>
        <v>1135.94</v>
      </c>
      <c r="AB1535" s="72">
        <f t="shared" si="112"/>
        <v>81.138571428571439</v>
      </c>
    </row>
    <row r="1536" spans="3:28" x14ac:dyDescent="0.35">
      <c r="C1536" t="s">
        <v>132</v>
      </c>
      <c r="D1536">
        <v>30.92</v>
      </c>
      <c r="E1536">
        <v>1.24</v>
      </c>
      <c r="F1536">
        <v>12.45</v>
      </c>
      <c r="G1536">
        <v>933.18</v>
      </c>
      <c r="H1536">
        <v>0</v>
      </c>
      <c r="I1536">
        <v>1.43</v>
      </c>
      <c r="J1536">
        <v>0.88</v>
      </c>
      <c r="K1536">
        <v>4</v>
      </c>
      <c r="L1536">
        <v>2.6</v>
      </c>
      <c r="M1536">
        <v>19</v>
      </c>
      <c r="N1536">
        <v>587.46</v>
      </c>
      <c r="O1536">
        <v>303.32</v>
      </c>
      <c r="P1536">
        <v>284.14999999999998</v>
      </c>
      <c r="Q1536">
        <v>2.95</v>
      </c>
      <c r="R1536">
        <v>1.49</v>
      </c>
      <c r="S1536">
        <v>0.75</v>
      </c>
      <c r="T1536">
        <v>3</v>
      </c>
      <c r="U1536">
        <v>3.31</v>
      </c>
      <c r="V1536">
        <v>2.95</v>
      </c>
      <c r="W1536">
        <v>0.97</v>
      </c>
      <c r="X1536">
        <v>59.89</v>
      </c>
      <c r="Y1536" s="13">
        <f t="shared" si="109"/>
        <v>41.923000000000002</v>
      </c>
      <c r="Z1536" s="13">
        <f t="shared" si="110"/>
        <v>33.538400000000003</v>
      </c>
      <c r="AA1536" s="71">
        <f t="shared" si="111"/>
        <v>1145.8499999999999</v>
      </c>
      <c r="AB1536" s="72">
        <f t="shared" si="112"/>
        <v>81.846428571428561</v>
      </c>
    </row>
    <row r="1537" spans="3:28" x14ac:dyDescent="0.35">
      <c r="C1537" t="s">
        <v>132</v>
      </c>
      <c r="D1537">
        <v>30.93</v>
      </c>
      <c r="E1537">
        <v>1.24</v>
      </c>
      <c r="F1537">
        <v>12.54</v>
      </c>
      <c r="G1537">
        <v>934.92</v>
      </c>
      <c r="H1537">
        <v>0</v>
      </c>
      <c r="I1537">
        <v>1.43</v>
      </c>
      <c r="J1537">
        <v>0.87</v>
      </c>
      <c r="K1537">
        <v>4</v>
      </c>
      <c r="L1537">
        <v>2.6</v>
      </c>
      <c r="M1537">
        <v>19</v>
      </c>
      <c r="N1537">
        <v>587.61</v>
      </c>
      <c r="O1537">
        <v>303.39</v>
      </c>
      <c r="P1537">
        <v>284.22000000000003</v>
      </c>
      <c r="Q1537">
        <v>2.95</v>
      </c>
      <c r="R1537">
        <v>1.49</v>
      </c>
      <c r="S1537">
        <v>0.75</v>
      </c>
      <c r="T1537">
        <v>3</v>
      </c>
      <c r="U1537">
        <v>3.31</v>
      </c>
      <c r="V1537">
        <v>2.95</v>
      </c>
      <c r="W1537">
        <v>0.97</v>
      </c>
      <c r="X1537">
        <v>59.94</v>
      </c>
      <c r="Y1537" s="13">
        <f t="shared" si="109"/>
        <v>41.957999999999998</v>
      </c>
      <c r="Z1537" s="13">
        <f t="shared" si="110"/>
        <v>33.566400000000002</v>
      </c>
      <c r="AA1537" s="71">
        <f t="shared" si="111"/>
        <v>1145.78</v>
      </c>
      <c r="AB1537" s="72">
        <f t="shared" si="112"/>
        <v>81.841428571428565</v>
      </c>
    </row>
    <row r="1538" spans="3:28" x14ac:dyDescent="0.35">
      <c r="C1538" t="s">
        <v>132</v>
      </c>
      <c r="D1538">
        <v>30.94</v>
      </c>
      <c r="E1538">
        <v>1.24</v>
      </c>
      <c r="F1538">
        <v>12.45</v>
      </c>
      <c r="G1538">
        <v>935.76</v>
      </c>
      <c r="H1538">
        <v>0</v>
      </c>
      <c r="I1538">
        <v>1.43</v>
      </c>
      <c r="J1538">
        <v>0.88</v>
      </c>
      <c r="K1538">
        <v>4</v>
      </c>
      <c r="L1538">
        <v>2.6</v>
      </c>
      <c r="M1538">
        <v>19</v>
      </c>
      <c r="N1538">
        <v>587.78</v>
      </c>
      <c r="O1538">
        <v>303.48</v>
      </c>
      <c r="P1538">
        <v>284.3</v>
      </c>
      <c r="Q1538">
        <v>2.95</v>
      </c>
      <c r="R1538">
        <v>1.49</v>
      </c>
      <c r="S1538">
        <v>0.75</v>
      </c>
      <c r="T1538">
        <v>3</v>
      </c>
      <c r="U1538">
        <v>3.31</v>
      </c>
      <c r="V1538">
        <v>2.95</v>
      </c>
      <c r="W1538">
        <v>0.97</v>
      </c>
      <c r="X1538">
        <v>59.89</v>
      </c>
      <c r="Y1538" s="13">
        <f t="shared" si="109"/>
        <v>41.923000000000002</v>
      </c>
      <c r="Z1538" s="13">
        <f t="shared" si="110"/>
        <v>33.538400000000003</v>
      </c>
      <c r="AA1538" s="71">
        <f t="shared" si="111"/>
        <v>1145.7</v>
      </c>
      <c r="AB1538" s="72">
        <f t="shared" si="112"/>
        <v>81.835714285714289</v>
      </c>
    </row>
    <row r="1539" spans="3:28" x14ac:dyDescent="0.35">
      <c r="C1539" t="s">
        <v>132</v>
      </c>
      <c r="D1539">
        <v>30.95</v>
      </c>
      <c r="E1539">
        <v>1.24</v>
      </c>
      <c r="F1539">
        <v>12.45</v>
      </c>
      <c r="G1539">
        <v>932.97</v>
      </c>
      <c r="H1539">
        <v>0</v>
      </c>
      <c r="I1539">
        <v>1.42</v>
      </c>
      <c r="J1539">
        <v>0.87</v>
      </c>
      <c r="K1539">
        <v>4</v>
      </c>
      <c r="L1539">
        <v>2.6</v>
      </c>
      <c r="M1539">
        <v>19</v>
      </c>
      <c r="N1539">
        <v>587.95000000000005</v>
      </c>
      <c r="O1539">
        <v>303.57</v>
      </c>
      <c r="P1539">
        <v>284.38</v>
      </c>
      <c r="Q1539">
        <v>2.94</v>
      </c>
      <c r="R1539">
        <v>1.48</v>
      </c>
      <c r="S1539">
        <v>0.75</v>
      </c>
      <c r="T1539">
        <v>3</v>
      </c>
      <c r="U1539">
        <v>3.31</v>
      </c>
      <c r="V1539">
        <v>2.94</v>
      </c>
      <c r="W1539">
        <v>0.97</v>
      </c>
      <c r="X1539">
        <v>59.76</v>
      </c>
      <c r="Y1539" s="13">
        <f t="shared" si="109"/>
        <v>41.832000000000001</v>
      </c>
      <c r="Z1539" s="13">
        <f t="shared" si="110"/>
        <v>33.465600000000002</v>
      </c>
      <c r="AA1539" s="71">
        <f t="shared" si="111"/>
        <v>1135.6199999999999</v>
      </c>
      <c r="AB1539" s="72">
        <f t="shared" si="112"/>
        <v>81.115714285714276</v>
      </c>
    </row>
    <row r="1540" spans="3:28" x14ac:dyDescent="0.35">
      <c r="C1540" t="s">
        <v>132</v>
      </c>
      <c r="D1540">
        <v>30.95</v>
      </c>
      <c r="E1540">
        <v>1.24</v>
      </c>
      <c r="F1540">
        <v>12.35</v>
      </c>
      <c r="G1540">
        <v>930.45</v>
      </c>
      <c r="H1540">
        <v>0</v>
      </c>
      <c r="I1540">
        <v>1.42</v>
      </c>
      <c r="J1540">
        <v>0.87</v>
      </c>
      <c r="K1540">
        <v>4</v>
      </c>
      <c r="L1540">
        <v>2.59</v>
      </c>
      <c r="M1540">
        <v>19</v>
      </c>
      <c r="N1540">
        <v>588.11</v>
      </c>
      <c r="O1540">
        <v>303.64999999999998</v>
      </c>
      <c r="P1540">
        <v>284.45999999999998</v>
      </c>
      <c r="Q1540">
        <v>2.94</v>
      </c>
      <c r="R1540">
        <v>1.48</v>
      </c>
      <c r="S1540">
        <v>0.75</v>
      </c>
      <c r="T1540">
        <v>3</v>
      </c>
      <c r="U1540">
        <v>3.31</v>
      </c>
      <c r="V1540">
        <v>2.94</v>
      </c>
      <c r="W1540">
        <v>0.97</v>
      </c>
      <c r="X1540">
        <v>59.75</v>
      </c>
      <c r="Y1540" s="13">
        <f t="shared" si="109"/>
        <v>41.825000000000003</v>
      </c>
      <c r="Z1540" s="13">
        <f t="shared" si="110"/>
        <v>33.46</v>
      </c>
      <c r="AA1540" s="71">
        <f t="shared" si="111"/>
        <v>1135.54</v>
      </c>
      <c r="AB1540" s="72">
        <f t="shared" si="112"/>
        <v>81.11</v>
      </c>
    </row>
    <row r="1541" spans="3:28" x14ac:dyDescent="0.35">
      <c r="C1541" t="s">
        <v>132</v>
      </c>
      <c r="D1541">
        <v>30.96</v>
      </c>
      <c r="E1541">
        <v>1.24</v>
      </c>
      <c r="F1541">
        <v>12.26</v>
      </c>
      <c r="G1541">
        <v>931.01</v>
      </c>
      <c r="H1541">
        <v>0</v>
      </c>
      <c r="I1541">
        <v>1.43</v>
      </c>
      <c r="J1541">
        <v>0.86</v>
      </c>
      <c r="K1541">
        <v>4</v>
      </c>
      <c r="L1541">
        <v>2.59</v>
      </c>
      <c r="M1541">
        <v>19</v>
      </c>
      <c r="N1541">
        <v>588.28</v>
      </c>
      <c r="O1541">
        <v>303.74</v>
      </c>
      <c r="P1541">
        <v>284.54000000000002</v>
      </c>
      <c r="Q1541">
        <v>2.94</v>
      </c>
      <c r="R1541">
        <v>1.46</v>
      </c>
      <c r="S1541">
        <v>0.75</v>
      </c>
      <c r="T1541">
        <v>3</v>
      </c>
      <c r="U1541">
        <v>3.31</v>
      </c>
      <c r="V1541">
        <v>2.94</v>
      </c>
      <c r="W1541">
        <v>0.97</v>
      </c>
      <c r="X1541">
        <v>59.81</v>
      </c>
      <c r="Y1541" s="13">
        <f t="shared" si="109"/>
        <v>41.867000000000004</v>
      </c>
      <c r="Z1541" s="13">
        <f t="shared" si="110"/>
        <v>33.493600000000001</v>
      </c>
      <c r="AA1541" s="71">
        <f t="shared" si="111"/>
        <v>1145.46</v>
      </c>
      <c r="AB1541" s="72">
        <f t="shared" si="112"/>
        <v>81.818571428571431</v>
      </c>
    </row>
    <row r="1542" spans="3:28" x14ac:dyDescent="0.35">
      <c r="C1542" t="s">
        <v>132</v>
      </c>
      <c r="D1542">
        <v>30.97</v>
      </c>
      <c r="E1542">
        <v>1.24</v>
      </c>
      <c r="F1542">
        <v>12.16</v>
      </c>
      <c r="G1542">
        <v>935.58</v>
      </c>
      <c r="H1542">
        <v>0</v>
      </c>
      <c r="I1542">
        <v>1.43</v>
      </c>
      <c r="J1542">
        <v>0.86</v>
      </c>
      <c r="K1542">
        <v>4</v>
      </c>
      <c r="L1542">
        <v>2.59</v>
      </c>
      <c r="M1542">
        <v>19</v>
      </c>
      <c r="N1542">
        <v>588.42999999999995</v>
      </c>
      <c r="O1542">
        <v>303.82</v>
      </c>
      <c r="P1542">
        <v>284.61</v>
      </c>
      <c r="Q1542">
        <v>2.95</v>
      </c>
      <c r="R1542">
        <v>1.45</v>
      </c>
      <c r="S1542">
        <v>0.75</v>
      </c>
      <c r="T1542">
        <v>3</v>
      </c>
      <c r="U1542">
        <v>3.3</v>
      </c>
      <c r="V1542">
        <v>2.95</v>
      </c>
      <c r="W1542">
        <v>0.97</v>
      </c>
      <c r="X1542">
        <v>60.03</v>
      </c>
      <c r="Y1542" s="13">
        <f t="shared" si="109"/>
        <v>42.021000000000001</v>
      </c>
      <c r="Z1542" s="13">
        <f t="shared" si="110"/>
        <v>33.616800000000005</v>
      </c>
      <c r="AA1542" s="71">
        <f t="shared" si="111"/>
        <v>1145.3899999999999</v>
      </c>
      <c r="AB1542" s="72">
        <f t="shared" si="112"/>
        <v>81.813571428571422</v>
      </c>
    </row>
    <row r="1543" spans="3:28" x14ac:dyDescent="0.35">
      <c r="C1543" t="s">
        <v>132</v>
      </c>
      <c r="D1543">
        <v>30.98</v>
      </c>
      <c r="E1543">
        <v>1.24</v>
      </c>
      <c r="F1543">
        <v>12.26</v>
      </c>
      <c r="G1543">
        <v>936.27</v>
      </c>
      <c r="H1543">
        <v>0</v>
      </c>
      <c r="I1543">
        <v>1.43</v>
      </c>
      <c r="J1543">
        <v>0.85</v>
      </c>
      <c r="K1543">
        <v>4</v>
      </c>
      <c r="L1543">
        <v>2.59</v>
      </c>
      <c r="M1543">
        <v>19</v>
      </c>
      <c r="N1543">
        <v>588.6</v>
      </c>
      <c r="O1543">
        <v>303.89999999999998</v>
      </c>
      <c r="P1543">
        <v>284.7</v>
      </c>
      <c r="Q1543">
        <v>2.96</v>
      </c>
      <c r="R1543">
        <v>1.45</v>
      </c>
      <c r="S1543">
        <v>0.75</v>
      </c>
      <c r="T1543">
        <v>3</v>
      </c>
      <c r="U1543">
        <v>3.3</v>
      </c>
      <c r="V1543">
        <v>2.96</v>
      </c>
      <c r="W1543">
        <v>0.98</v>
      </c>
      <c r="X1543">
        <v>60.15</v>
      </c>
      <c r="Y1543" s="13">
        <f t="shared" ref="Y1543:Y1606" si="113">X1543*14/20</f>
        <v>42.105000000000004</v>
      </c>
      <c r="Z1543" s="13">
        <f t="shared" ref="Z1543:Z1606" si="114">X1543*14/25</f>
        <v>33.683999999999997</v>
      </c>
      <c r="AA1543" s="71">
        <f t="shared" ref="AA1543:AA1606" si="115">I1543*1000-P1543</f>
        <v>1145.3</v>
      </c>
      <c r="AB1543" s="72">
        <f t="shared" ref="AB1543:AB1606" si="116">AA1543/14</f>
        <v>81.80714285714285</v>
      </c>
    </row>
    <row r="1544" spans="3:28" x14ac:dyDescent="0.35">
      <c r="C1544" t="s">
        <v>132</v>
      </c>
      <c r="D1544">
        <v>30.99</v>
      </c>
      <c r="E1544">
        <v>1.24</v>
      </c>
      <c r="F1544">
        <v>12.26</v>
      </c>
      <c r="G1544">
        <v>936.52</v>
      </c>
      <c r="H1544">
        <v>0</v>
      </c>
      <c r="I1544">
        <v>1.43</v>
      </c>
      <c r="J1544">
        <v>0.86</v>
      </c>
      <c r="K1544">
        <v>4</v>
      </c>
      <c r="L1544">
        <v>2.59</v>
      </c>
      <c r="M1544">
        <v>19</v>
      </c>
      <c r="N1544">
        <v>588.75</v>
      </c>
      <c r="O1544">
        <v>303.98</v>
      </c>
      <c r="P1544">
        <v>284.77</v>
      </c>
      <c r="Q1544">
        <v>2.96</v>
      </c>
      <c r="R1544">
        <v>1.46</v>
      </c>
      <c r="S1544">
        <v>0.75</v>
      </c>
      <c r="T1544">
        <v>3</v>
      </c>
      <c r="U1544">
        <v>3.3</v>
      </c>
      <c r="V1544">
        <v>2.96</v>
      </c>
      <c r="W1544">
        <v>0.98</v>
      </c>
      <c r="X1544">
        <v>60.27</v>
      </c>
      <c r="Y1544" s="13">
        <f t="shared" si="113"/>
        <v>42.189000000000007</v>
      </c>
      <c r="Z1544" s="13">
        <f t="shared" si="114"/>
        <v>33.751200000000004</v>
      </c>
      <c r="AA1544" s="71">
        <f t="shared" si="115"/>
        <v>1145.23</v>
      </c>
      <c r="AB1544" s="72">
        <f t="shared" si="116"/>
        <v>81.802142857142854</v>
      </c>
    </row>
    <row r="1545" spans="3:28" x14ac:dyDescent="0.35">
      <c r="C1545" t="s">
        <v>132</v>
      </c>
      <c r="D1545">
        <v>31</v>
      </c>
      <c r="E1545">
        <v>1.25</v>
      </c>
      <c r="F1545">
        <v>12.35</v>
      </c>
      <c r="G1545">
        <v>940.27</v>
      </c>
      <c r="H1545">
        <v>0</v>
      </c>
      <c r="I1545">
        <v>1.43</v>
      </c>
      <c r="J1545">
        <v>0.86</v>
      </c>
      <c r="K1545">
        <v>4</v>
      </c>
      <c r="L1545">
        <v>2.59</v>
      </c>
      <c r="M1545">
        <v>19</v>
      </c>
      <c r="N1545">
        <v>588.91999999999996</v>
      </c>
      <c r="O1545">
        <v>304.07</v>
      </c>
      <c r="P1545">
        <v>284.85000000000002</v>
      </c>
      <c r="Q1545">
        <v>2.96</v>
      </c>
      <c r="R1545">
        <v>1.46</v>
      </c>
      <c r="S1545">
        <v>0.75</v>
      </c>
      <c r="T1545">
        <v>3</v>
      </c>
      <c r="U1545">
        <v>3.3</v>
      </c>
      <c r="V1545">
        <v>2.96</v>
      </c>
      <c r="W1545">
        <v>0.98</v>
      </c>
      <c r="X1545">
        <v>60.24</v>
      </c>
      <c r="Y1545" s="13">
        <f t="shared" si="113"/>
        <v>42.167999999999999</v>
      </c>
      <c r="Z1545" s="13">
        <f t="shared" si="114"/>
        <v>33.734400000000001</v>
      </c>
      <c r="AA1545" s="71">
        <f t="shared" si="115"/>
        <v>1145.1500000000001</v>
      </c>
      <c r="AB1545" s="72">
        <f t="shared" si="116"/>
        <v>81.796428571428578</v>
      </c>
    </row>
    <row r="1546" spans="3:28" x14ac:dyDescent="0.35">
      <c r="C1546" t="s">
        <v>132</v>
      </c>
      <c r="D1546">
        <v>31</v>
      </c>
      <c r="E1546">
        <v>1.24</v>
      </c>
      <c r="F1546">
        <v>12.45</v>
      </c>
      <c r="G1546">
        <v>940.53</v>
      </c>
      <c r="H1546">
        <v>0</v>
      </c>
      <c r="I1546">
        <v>1.43</v>
      </c>
      <c r="J1546">
        <v>0.87</v>
      </c>
      <c r="K1546">
        <v>4</v>
      </c>
      <c r="L1546">
        <v>2.59</v>
      </c>
      <c r="M1546">
        <v>19</v>
      </c>
      <c r="N1546">
        <v>589.09</v>
      </c>
      <c r="O1546">
        <v>304.16000000000003</v>
      </c>
      <c r="P1546">
        <v>284.94</v>
      </c>
      <c r="Q1546">
        <v>2.96</v>
      </c>
      <c r="R1546">
        <v>1.47</v>
      </c>
      <c r="S1546">
        <v>0.76</v>
      </c>
      <c r="T1546">
        <v>3</v>
      </c>
      <c r="U1546">
        <v>3.3</v>
      </c>
      <c r="V1546">
        <v>2.96</v>
      </c>
      <c r="W1546">
        <v>0.98</v>
      </c>
      <c r="X1546">
        <v>60.18</v>
      </c>
      <c r="Y1546" s="13">
        <f t="shared" si="113"/>
        <v>42.125999999999998</v>
      </c>
      <c r="Z1546" s="13">
        <f t="shared" si="114"/>
        <v>33.700800000000001</v>
      </c>
      <c r="AA1546" s="71">
        <f t="shared" si="115"/>
        <v>1145.06</v>
      </c>
      <c r="AB1546" s="72">
        <f t="shared" si="116"/>
        <v>81.789999999999992</v>
      </c>
    </row>
    <row r="1547" spans="3:28" x14ac:dyDescent="0.35">
      <c r="C1547" t="s">
        <v>132</v>
      </c>
      <c r="D1547">
        <v>31.01</v>
      </c>
      <c r="E1547">
        <v>1.24</v>
      </c>
      <c r="F1547">
        <v>12.45</v>
      </c>
      <c r="G1547">
        <v>941.26</v>
      </c>
      <c r="H1547">
        <v>0</v>
      </c>
      <c r="I1547">
        <v>1.43</v>
      </c>
      <c r="J1547">
        <v>0.87</v>
      </c>
      <c r="K1547">
        <v>4</v>
      </c>
      <c r="L1547">
        <v>2.59</v>
      </c>
      <c r="M1547">
        <v>19</v>
      </c>
      <c r="N1547">
        <v>589.25</v>
      </c>
      <c r="O1547">
        <v>304.24</v>
      </c>
      <c r="P1547">
        <v>285.01</v>
      </c>
      <c r="Q1547">
        <v>2.95</v>
      </c>
      <c r="R1547">
        <v>1.48</v>
      </c>
      <c r="S1547">
        <v>0.76</v>
      </c>
      <c r="T1547">
        <v>3</v>
      </c>
      <c r="U1547">
        <v>3.31</v>
      </c>
      <c r="V1547">
        <v>2.95</v>
      </c>
      <c r="W1547">
        <v>0.97</v>
      </c>
      <c r="X1547">
        <v>60.09</v>
      </c>
      <c r="Y1547" s="13">
        <f t="shared" si="113"/>
        <v>42.063000000000002</v>
      </c>
      <c r="Z1547" s="13">
        <f t="shared" si="114"/>
        <v>33.650399999999998</v>
      </c>
      <c r="AA1547" s="71">
        <f t="shared" si="115"/>
        <v>1144.99</v>
      </c>
      <c r="AB1547" s="72">
        <f t="shared" si="116"/>
        <v>81.784999999999997</v>
      </c>
    </row>
    <row r="1548" spans="3:28" x14ac:dyDescent="0.35">
      <c r="C1548" t="s">
        <v>132</v>
      </c>
      <c r="D1548">
        <v>31.02</v>
      </c>
      <c r="E1548">
        <v>1.24</v>
      </c>
      <c r="F1548">
        <v>12.54</v>
      </c>
      <c r="G1548">
        <v>941.02</v>
      </c>
      <c r="H1548">
        <v>0</v>
      </c>
      <c r="I1548">
        <v>1.43</v>
      </c>
      <c r="J1548">
        <v>0.88</v>
      </c>
      <c r="K1548">
        <v>4</v>
      </c>
      <c r="L1548">
        <v>2.6</v>
      </c>
      <c r="M1548">
        <v>19</v>
      </c>
      <c r="N1548">
        <v>589.41999999999996</v>
      </c>
      <c r="O1548">
        <v>304.33</v>
      </c>
      <c r="P1548">
        <v>285.08999999999997</v>
      </c>
      <c r="Q1548">
        <v>2.95</v>
      </c>
      <c r="R1548">
        <v>1.49</v>
      </c>
      <c r="S1548">
        <v>0.76</v>
      </c>
      <c r="T1548">
        <v>3</v>
      </c>
      <c r="U1548">
        <v>3.31</v>
      </c>
      <c r="V1548">
        <v>2.95</v>
      </c>
      <c r="W1548">
        <v>0.97</v>
      </c>
      <c r="X1548">
        <v>60.01</v>
      </c>
      <c r="Y1548" s="13">
        <f t="shared" si="113"/>
        <v>42.006999999999998</v>
      </c>
      <c r="Z1548" s="13">
        <f t="shared" si="114"/>
        <v>33.605600000000003</v>
      </c>
      <c r="AA1548" s="71">
        <f t="shared" si="115"/>
        <v>1144.9100000000001</v>
      </c>
      <c r="AB1548" s="72">
        <f t="shared" si="116"/>
        <v>81.77928571428572</v>
      </c>
    </row>
    <row r="1549" spans="3:28" x14ac:dyDescent="0.35">
      <c r="C1549" t="s">
        <v>132</v>
      </c>
      <c r="D1549">
        <v>31.03</v>
      </c>
      <c r="E1549">
        <v>1.24</v>
      </c>
      <c r="F1549">
        <v>12.54</v>
      </c>
      <c r="G1549">
        <v>940.07</v>
      </c>
      <c r="H1549">
        <v>0</v>
      </c>
      <c r="I1549">
        <v>1.43</v>
      </c>
      <c r="J1549">
        <v>0.88</v>
      </c>
      <c r="K1549">
        <v>4</v>
      </c>
      <c r="L1549">
        <v>2.6</v>
      </c>
      <c r="M1549">
        <v>19</v>
      </c>
      <c r="N1549">
        <v>589.57000000000005</v>
      </c>
      <c r="O1549">
        <v>304.39999999999998</v>
      </c>
      <c r="P1549">
        <v>285.17</v>
      </c>
      <c r="Q1549">
        <v>2.95</v>
      </c>
      <c r="R1549">
        <v>1.5</v>
      </c>
      <c r="S1549">
        <v>0.76</v>
      </c>
      <c r="T1549">
        <v>3</v>
      </c>
      <c r="U1549">
        <v>3.31</v>
      </c>
      <c r="V1549">
        <v>2.95</v>
      </c>
      <c r="W1549">
        <v>0.97</v>
      </c>
      <c r="X1549">
        <v>59.99</v>
      </c>
      <c r="Y1549" s="13">
        <f t="shared" si="113"/>
        <v>41.993000000000002</v>
      </c>
      <c r="Z1549" s="13">
        <f t="shared" si="114"/>
        <v>33.5944</v>
      </c>
      <c r="AA1549" s="71">
        <f t="shared" si="115"/>
        <v>1144.83</v>
      </c>
      <c r="AB1549" s="72">
        <f t="shared" si="116"/>
        <v>81.773571428571429</v>
      </c>
    </row>
    <row r="1550" spans="3:28" x14ac:dyDescent="0.35">
      <c r="C1550" t="s">
        <v>132</v>
      </c>
      <c r="D1550">
        <v>31.04</v>
      </c>
      <c r="E1550">
        <v>1.24</v>
      </c>
      <c r="F1550">
        <v>12.64</v>
      </c>
      <c r="G1550">
        <v>938.98</v>
      </c>
      <c r="H1550">
        <v>0</v>
      </c>
      <c r="I1550">
        <v>1.43</v>
      </c>
      <c r="J1550">
        <v>0.88</v>
      </c>
      <c r="K1550">
        <v>4</v>
      </c>
      <c r="L1550">
        <v>2.6</v>
      </c>
      <c r="M1550">
        <v>19</v>
      </c>
      <c r="N1550">
        <v>589.74</v>
      </c>
      <c r="O1550">
        <v>304.49</v>
      </c>
      <c r="P1550">
        <v>285.25</v>
      </c>
      <c r="Q1550">
        <v>2.95</v>
      </c>
      <c r="R1550">
        <v>1.5</v>
      </c>
      <c r="S1550">
        <v>0.76</v>
      </c>
      <c r="T1550">
        <v>3</v>
      </c>
      <c r="U1550">
        <v>3.31</v>
      </c>
      <c r="V1550">
        <v>2.95</v>
      </c>
      <c r="W1550">
        <v>0.97</v>
      </c>
      <c r="X1550">
        <v>60.03</v>
      </c>
      <c r="Y1550" s="13">
        <f t="shared" si="113"/>
        <v>42.021000000000001</v>
      </c>
      <c r="Z1550" s="13">
        <f t="shared" si="114"/>
        <v>33.616800000000005</v>
      </c>
      <c r="AA1550" s="71">
        <f t="shared" si="115"/>
        <v>1144.75</v>
      </c>
      <c r="AB1550" s="72">
        <f t="shared" si="116"/>
        <v>81.767857142857139</v>
      </c>
    </row>
    <row r="1551" spans="3:28" x14ac:dyDescent="0.35">
      <c r="C1551" t="s">
        <v>132</v>
      </c>
      <c r="D1551">
        <v>31.05</v>
      </c>
      <c r="E1551">
        <v>1.24</v>
      </c>
      <c r="F1551">
        <v>12.74</v>
      </c>
      <c r="G1551">
        <v>940.04</v>
      </c>
      <c r="H1551">
        <v>0</v>
      </c>
      <c r="I1551">
        <v>1.43</v>
      </c>
      <c r="J1551">
        <v>0.89</v>
      </c>
      <c r="K1551">
        <v>4</v>
      </c>
      <c r="L1551">
        <v>2.6</v>
      </c>
      <c r="M1551">
        <v>19</v>
      </c>
      <c r="N1551">
        <v>589.89</v>
      </c>
      <c r="O1551">
        <v>304.57</v>
      </c>
      <c r="P1551">
        <v>285.32</v>
      </c>
      <c r="Q1551">
        <v>2.95</v>
      </c>
      <c r="R1551">
        <v>1.51</v>
      </c>
      <c r="S1551">
        <v>0.75</v>
      </c>
      <c r="T1551">
        <v>3</v>
      </c>
      <c r="U1551">
        <v>3.31</v>
      </c>
      <c r="V1551">
        <v>2.95</v>
      </c>
      <c r="W1551">
        <v>0.97</v>
      </c>
      <c r="X1551">
        <v>60.13</v>
      </c>
      <c r="Y1551" s="13">
        <f t="shared" si="113"/>
        <v>42.091000000000001</v>
      </c>
      <c r="Z1551" s="13">
        <f t="shared" si="114"/>
        <v>33.672800000000002</v>
      </c>
      <c r="AA1551" s="71">
        <f t="shared" si="115"/>
        <v>1144.68</v>
      </c>
      <c r="AB1551" s="72">
        <f t="shared" si="116"/>
        <v>81.762857142857143</v>
      </c>
    </row>
    <row r="1552" spans="3:28" x14ac:dyDescent="0.35">
      <c r="C1552" t="s">
        <v>132</v>
      </c>
      <c r="D1552">
        <v>31.06</v>
      </c>
      <c r="E1552">
        <v>1.25</v>
      </c>
      <c r="F1552">
        <v>12.64</v>
      </c>
      <c r="G1552">
        <v>940.66</v>
      </c>
      <c r="H1552">
        <v>0</v>
      </c>
      <c r="I1552">
        <v>1.43</v>
      </c>
      <c r="J1552">
        <v>0.88</v>
      </c>
      <c r="K1552">
        <v>4</v>
      </c>
      <c r="L1552">
        <v>2.6</v>
      </c>
      <c r="M1552">
        <v>19</v>
      </c>
      <c r="N1552">
        <v>590.05999999999995</v>
      </c>
      <c r="O1552">
        <v>304.66000000000003</v>
      </c>
      <c r="P1552">
        <v>285.39999999999998</v>
      </c>
      <c r="Q1552">
        <v>2.96</v>
      </c>
      <c r="R1552">
        <v>1.49</v>
      </c>
      <c r="S1552">
        <v>0.75</v>
      </c>
      <c r="T1552">
        <v>3</v>
      </c>
      <c r="U1552">
        <v>3.31</v>
      </c>
      <c r="V1552">
        <v>2.96</v>
      </c>
      <c r="W1552">
        <v>0.98</v>
      </c>
      <c r="X1552">
        <v>60.26</v>
      </c>
      <c r="Y1552" s="13">
        <f t="shared" si="113"/>
        <v>42.182000000000002</v>
      </c>
      <c r="Z1552" s="13">
        <f t="shared" si="114"/>
        <v>33.745599999999996</v>
      </c>
      <c r="AA1552" s="71">
        <f t="shared" si="115"/>
        <v>1144.5999999999999</v>
      </c>
      <c r="AB1552" s="72">
        <f t="shared" si="116"/>
        <v>81.757142857142853</v>
      </c>
    </row>
    <row r="1553" spans="3:28" x14ac:dyDescent="0.35">
      <c r="C1553" t="s">
        <v>132</v>
      </c>
      <c r="D1553">
        <v>31.07</v>
      </c>
      <c r="E1553">
        <v>1.25</v>
      </c>
      <c r="F1553">
        <v>12.45</v>
      </c>
      <c r="G1553">
        <v>942.69</v>
      </c>
      <c r="H1553">
        <v>0</v>
      </c>
      <c r="I1553">
        <v>1.44</v>
      </c>
      <c r="J1553">
        <v>0.87</v>
      </c>
      <c r="K1553">
        <v>4</v>
      </c>
      <c r="L1553">
        <v>2.59</v>
      </c>
      <c r="M1553">
        <v>19</v>
      </c>
      <c r="N1553">
        <v>590.23</v>
      </c>
      <c r="O1553">
        <v>304.75</v>
      </c>
      <c r="P1553">
        <v>285.49</v>
      </c>
      <c r="Q1553">
        <v>2.96</v>
      </c>
      <c r="R1553">
        <v>1.47</v>
      </c>
      <c r="S1553">
        <v>0.75</v>
      </c>
      <c r="T1553">
        <v>3</v>
      </c>
      <c r="U1553">
        <v>3.3</v>
      </c>
      <c r="V1553">
        <v>2.96</v>
      </c>
      <c r="W1553">
        <v>0.98</v>
      </c>
      <c r="X1553">
        <v>60.39</v>
      </c>
      <c r="Y1553" s="13">
        <f t="shared" si="113"/>
        <v>42.273000000000003</v>
      </c>
      <c r="Z1553" s="13">
        <f t="shared" si="114"/>
        <v>33.818400000000004</v>
      </c>
      <c r="AA1553" s="71">
        <f t="shared" si="115"/>
        <v>1154.51</v>
      </c>
      <c r="AB1553" s="72">
        <f t="shared" si="116"/>
        <v>82.465000000000003</v>
      </c>
    </row>
    <row r="1554" spans="3:28" x14ac:dyDescent="0.35">
      <c r="C1554" t="s">
        <v>132</v>
      </c>
      <c r="D1554">
        <v>31.07</v>
      </c>
      <c r="E1554">
        <v>1.25</v>
      </c>
      <c r="F1554">
        <v>12.26</v>
      </c>
      <c r="G1554">
        <v>943.35</v>
      </c>
      <c r="H1554">
        <v>0</v>
      </c>
      <c r="I1554">
        <v>1.44</v>
      </c>
      <c r="J1554">
        <v>0.86</v>
      </c>
      <c r="K1554">
        <v>4</v>
      </c>
      <c r="L1554">
        <v>2.59</v>
      </c>
      <c r="M1554">
        <v>19</v>
      </c>
      <c r="N1554">
        <v>590.39</v>
      </c>
      <c r="O1554">
        <v>304.83</v>
      </c>
      <c r="P1554">
        <v>285.56</v>
      </c>
      <c r="Q1554">
        <v>2.97</v>
      </c>
      <c r="R1554">
        <v>1.45</v>
      </c>
      <c r="S1554">
        <v>0.75</v>
      </c>
      <c r="T1554">
        <v>3</v>
      </c>
      <c r="U1554">
        <v>3.3</v>
      </c>
      <c r="V1554">
        <v>2.97</v>
      </c>
      <c r="W1554">
        <v>0.98</v>
      </c>
      <c r="X1554">
        <v>60.55</v>
      </c>
      <c r="Y1554" s="13">
        <f t="shared" si="113"/>
        <v>42.384999999999998</v>
      </c>
      <c r="Z1554" s="13">
        <f t="shared" si="114"/>
        <v>33.907999999999994</v>
      </c>
      <c r="AA1554" s="71">
        <f t="shared" si="115"/>
        <v>1154.44</v>
      </c>
      <c r="AB1554" s="72">
        <f t="shared" si="116"/>
        <v>82.460000000000008</v>
      </c>
    </row>
    <row r="1555" spans="3:28" x14ac:dyDescent="0.35">
      <c r="C1555" t="s">
        <v>132</v>
      </c>
      <c r="D1555">
        <v>31.08</v>
      </c>
      <c r="E1555">
        <v>1.25</v>
      </c>
      <c r="F1555">
        <v>12.26</v>
      </c>
      <c r="G1555">
        <v>939.89</v>
      </c>
      <c r="H1555">
        <v>0</v>
      </c>
      <c r="I1555">
        <v>1.44</v>
      </c>
      <c r="J1555">
        <v>0.85</v>
      </c>
      <c r="K1555">
        <v>4</v>
      </c>
      <c r="L1555">
        <v>2.59</v>
      </c>
      <c r="M1555">
        <v>19</v>
      </c>
      <c r="N1555">
        <v>590.55999999999995</v>
      </c>
      <c r="O1555">
        <v>304.91000000000003</v>
      </c>
      <c r="P1555">
        <v>285.64</v>
      </c>
      <c r="Q1555">
        <v>2.98</v>
      </c>
      <c r="R1555">
        <v>1.44</v>
      </c>
      <c r="S1555">
        <v>0.75</v>
      </c>
      <c r="T1555">
        <v>3</v>
      </c>
      <c r="U1555">
        <v>3.3</v>
      </c>
      <c r="V1555">
        <v>2.98</v>
      </c>
      <c r="W1555">
        <v>0.98</v>
      </c>
      <c r="X1555">
        <v>60.74</v>
      </c>
      <c r="Y1555" s="13">
        <f t="shared" si="113"/>
        <v>42.518000000000001</v>
      </c>
      <c r="Z1555" s="13">
        <f t="shared" si="114"/>
        <v>34.014400000000002</v>
      </c>
      <c r="AA1555" s="71">
        <f t="shared" si="115"/>
        <v>1154.3600000000001</v>
      </c>
      <c r="AB1555" s="72">
        <f t="shared" si="116"/>
        <v>82.454285714285717</v>
      </c>
    </row>
    <row r="1556" spans="3:28" x14ac:dyDescent="0.35">
      <c r="C1556" t="s">
        <v>132</v>
      </c>
      <c r="D1556">
        <v>31.09</v>
      </c>
      <c r="E1556">
        <v>1.26</v>
      </c>
      <c r="F1556">
        <v>12.26</v>
      </c>
      <c r="G1556">
        <v>944.67</v>
      </c>
      <c r="H1556">
        <v>0</v>
      </c>
      <c r="I1556">
        <v>1.44</v>
      </c>
      <c r="J1556">
        <v>0.85</v>
      </c>
      <c r="K1556">
        <v>4</v>
      </c>
      <c r="L1556">
        <v>2.59</v>
      </c>
      <c r="M1556">
        <v>19</v>
      </c>
      <c r="N1556">
        <v>590.71</v>
      </c>
      <c r="O1556">
        <v>304.99</v>
      </c>
      <c r="P1556">
        <v>285.72000000000003</v>
      </c>
      <c r="Q1556">
        <v>2.98</v>
      </c>
      <c r="R1556">
        <v>1.44</v>
      </c>
      <c r="S1556">
        <v>0.75</v>
      </c>
      <c r="T1556">
        <v>3</v>
      </c>
      <c r="U1556">
        <v>3.3</v>
      </c>
      <c r="V1556">
        <v>2.98</v>
      </c>
      <c r="W1556">
        <v>0.98</v>
      </c>
      <c r="X1556">
        <v>60.87</v>
      </c>
      <c r="Y1556" s="13">
        <f t="shared" si="113"/>
        <v>42.608999999999995</v>
      </c>
      <c r="Z1556" s="13">
        <f t="shared" si="114"/>
        <v>34.087199999999996</v>
      </c>
      <c r="AA1556" s="71">
        <f t="shared" si="115"/>
        <v>1154.28</v>
      </c>
      <c r="AB1556" s="72">
        <f t="shared" si="116"/>
        <v>82.448571428571427</v>
      </c>
    </row>
    <row r="1557" spans="3:28" x14ac:dyDescent="0.35">
      <c r="C1557" t="s">
        <v>132</v>
      </c>
      <c r="D1557">
        <v>31.1</v>
      </c>
      <c r="E1557">
        <v>1.26</v>
      </c>
      <c r="F1557">
        <v>12.26</v>
      </c>
      <c r="G1557">
        <v>941.93</v>
      </c>
      <c r="H1557">
        <v>0</v>
      </c>
      <c r="I1557">
        <v>1.44</v>
      </c>
      <c r="J1557">
        <v>0.85</v>
      </c>
      <c r="K1557">
        <v>4</v>
      </c>
      <c r="L1557">
        <v>2.59</v>
      </c>
      <c r="M1557">
        <v>19</v>
      </c>
      <c r="N1557">
        <v>590.88</v>
      </c>
      <c r="O1557">
        <v>305.08</v>
      </c>
      <c r="P1557">
        <v>285.8</v>
      </c>
      <c r="Q1557">
        <v>2.98</v>
      </c>
      <c r="R1557">
        <v>1.44</v>
      </c>
      <c r="S1557">
        <v>0.75</v>
      </c>
      <c r="T1557">
        <v>3</v>
      </c>
      <c r="U1557">
        <v>3.3</v>
      </c>
      <c r="V1557">
        <v>2.98</v>
      </c>
      <c r="W1557">
        <v>0.98</v>
      </c>
      <c r="X1557">
        <v>60.92</v>
      </c>
      <c r="Y1557" s="13">
        <f t="shared" si="113"/>
        <v>42.643999999999998</v>
      </c>
      <c r="Z1557" s="13">
        <f t="shared" si="114"/>
        <v>34.115200000000002</v>
      </c>
      <c r="AA1557" s="71">
        <f t="shared" si="115"/>
        <v>1154.2</v>
      </c>
      <c r="AB1557" s="72">
        <f t="shared" si="116"/>
        <v>82.44285714285715</v>
      </c>
    </row>
    <row r="1558" spans="3:28" x14ac:dyDescent="0.35">
      <c r="C1558" t="s">
        <v>132</v>
      </c>
      <c r="D1558">
        <v>31.11</v>
      </c>
      <c r="E1558">
        <v>1.26</v>
      </c>
      <c r="F1558">
        <v>12.35</v>
      </c>
      <c r="G1558">
        <v>935.9</v>
      </c>
      <c r="H1558">
        <v>0</v>
      </c>
      <c r="I1558">
        <v>1.44</v>
      </c>
      <c r="J1558">
        <v>0.85</v>
      </c>
      <c r="K1558">
        <v>4</v>
      </c>
      <c r="L1558">
        <v>2.59</v>
      </c>
      <c r="M1558">
        <v>19</v>
      </c>
      <c r="N1558">
        <v>591.04999999999995</v>
      </c>
      <c r="O1558">
        <v>305.17</v>
      </c>
      <c r="P1558">
        <v>285.88</v>
      </c>
      <c r="Q1558">
        <v>2.98</v>
      </c>
      <c r="R1558">
        <v>1.44</v>
      </c>
      <c r="S1558">
        <v>0.74</v>
      </c>
      <c r="T1558">
        <v>3</v>
      </c>
      <c r="U1558">
        <v>3.3</v>
      </c>
      <c r="V1558">
        <v>2.98</v>
      </c>
      <c r="W1558">
        <v>0.98</v>
      </c>
      <c r="X1558">
        <v>60.93</v>
      </c>
      <c r="Y1558" s="13">
        <f t="shared" si="113"/>
        <v>42.650999999999996</v>
      </c>
      <c r="Z1558" s="13">
        <f t="shared" si="114"/>
        <v>34.120800000000003</v>
      </c>
      <c r="AA1558" s="71">
        <f t="shared" si="115"/>
        <v>1154.1199999999999</v>
      </c>
      <c r="AB1558" s="72">
        <f t="shared" si="116"/>
        <v>82.437142857142845</v>
      </c>
    </row>
    <row r="1559" spans="3:28" x14ac:dyDescent="0.35">
      <c r="C1559" t="s">
        <v>132</v>
      </c>
      <c r="D1559">
        <v>31.12</v>
      </c>
      <c r="E1559">
        <v>1.26</v>
      </c>
      <c r="F1559">
        <v>12.35</v>
      </c>
      <c r="G1559">
        <v>937.18</v>
      </c>
      <c r="H1559">
        <v>0</v>
      </c>
      <c r="I1559">
        <v>1.45</v>
      </c>
      <c r="J1559">
        <v>0.86</v>
      </c>
      <c r="K1559">
        <v>4</v>
      </c>
      <c r="L1559">
        <v>2.59</v>
      </c>
      <c r="M1559">
        <v>19</v>
      </c>
      <c r="N1559">
        <v>591.20000000000005</v>
      </c>
      <c r="O1559">
        <v>305.25</v>
      </c>
      <c r="P1559">
        <v>285.95999999999998</v>
      </c>
      <c r="Q1559">
        <v>2.99</v>
      </c>
      <c r="R1559">
        <v>1.45</v>
      </c>
      <c r="S1559">
        <v>0.74</v>
      </c>
      <c r="T1559">
        <v>3</v>
      </c>
      <c r="U1559">
        <v>3.3</v>
      </c>
      <c r="V1559">
        <v>2.99</v>
      </c>
      <c r="W1559">
        <v>0.99</v>
      </c>
      <c r="X1559">
        <v>61.01</v>
      </c>
      <c r="Y1559" s="13">
        <f t="shared" si="113"/>
        <v>42.707000000000001</v>
      </c>
      <c r="Z1559" s="13">
        <f t="shared" si="114"/>
        <v>34.165599999999998</v>
      </c>
      <c r="AA1559" s="71">
        <f t="shared" si="115"/>
        <v>1164.04</v>
      </c>
      <c r="AB1559" s="72">
        <f t="shared" si="116"/>
        <v>83.145714285714277</v>
      </c>
    </row>
    <row r="1560" spans="3:28" x14ac:dyDescent="0.35">
      <c r="C1560" t="s">
        <v>132</v>
      </c>
      <c r="D1560">
        <v>31.13</v>
      </c>
      <c r="E1560">
        <v>1.26</v>
      </c>
      <c r="F1560">
        <v>12.54</v>
      </c>
      <c r="G1560">
        <v>936.94</v>
      </c>
      <c r="H1560">
        <v>0</v>
      </c>
      <c r="I1560">
        <v>1.45</v>
      </c>
      <c r="J1560">
        <v>0.86</v>
      </c>
      <c r="K1560">
        <v>4</v>
      </c>
      <c r="L1560">
        <v>2.59</v>
      </c>
      <c r="M1560">
        <v>19</v>
      </c>
      <c r="N1560">
        <v>591.37</v>
      </c>
      <c r="O1560">
        <v>305.33999999999997</v>
      </c>
      <c r="P1560">
        <v>286.04000000000002</v>
      </c>
      <c r="Q1560">
        <v>2.99</v>
      </c>
      <c r="R1560">
        <v>1.45</v>
      </c>
      <c r="S1560">
        <v>0.74</v>
      </c>
      <c r="T1560">
        <v>3</v>
      </c>
      <c r="U1560">
        <v>3.3</v>
      </c>
      <c r="V1560">
        <v>2.99</v>
      </c>
      <c r="W1560">
        <v>0.99</v>
      </c>
      <c r="X1560">
        <v>61.13</v>
      </c>
      <c r="Y1560" s="13">
        <f t="shared" si="113"/>
        <v>42.791000000000004</v>
      </c>
      <c r="Z1560" s="13">
        <f t="shared" si="114"/>
        <v>34.232800000000005</v>
      </c>
      <c r="AA1560" s="71">
        <f t="shared" si="115"/>
        <v>1163.96</v>
      </c>
      <c r="AB1560" s="72">
        <f t="shared" si="116"/>
        <v>83.14</v>
      </c>
    </row>
    <row r="1561" spans="3:28" x14ac:dyDescent="0.35">
      <c r="C1561" t="s">
        <v>132</v>
      </c>
      <c r="D1561">
        <v>31.13</v>
      </c>
      <c r="E1561">
        <v>1.26</v>
      </c>
      <c r="F1561">
        <v>12.45</v>
      </c>
      <c r="G1561">
        <v>936.85</v>
      </c>
      <c r="H1561">
        <v>0</v>
      </c>
      <c r="I1561">
        <v>1.45</v>
      </c>
      <c r="J1561">
        <v>0.86</v>
      </c>
      <c r="K1561">
        <v>4</v>
      </c>
      <c r="L1561">
        <v>2.59</v>
      </c>
      <c r="M1561">
        <v>19</v>
      </c>
      <c r="N1561">
        <v>591.53</v>
      </c>
      <c r="O1561">
        <v>305.41000000000003</v>
      </c>
      <c r="P1561">
        <v>286.11</v>
      </c>
      <c r="Q1561">
        <v>2.99</v>
      </c>
      <c r="R1561">
        <v>1.46</v>
      </c>
      <c r="S1561">
        <v>0.74</v>
      </c>
      <c r="T1561">
        <v>3</v>
      </c>
      <c r="U1561">
        <v>3.3</v>
      </c>
      <c r="V1561">
        <v>2.99</v>
      </c>
      <c r="W1561">
        <v>0.99</v>
      </c>
      <c r="X1561">
        <v>61.2</v>
      </c>
      <c r="Y1561" s="13">
        <f t="shared" si="113"/>
        <v>42.84</v>
      </c>
      <c r="Z1561" s="13">
        <f t="shared" si="114"/>
        <v>34.272000000000006</v>
      </c>
      <c r="AA1561" s="71">
        <f t="shared" si="115"/>
        <v>1163.8899999999999</v>
      </c>
      <c r="AB1561" s="72">
        <f t="shared" si="116"/>
        <v>83.134999999999991</v>
      </c>
    </row>
    <row r="1562" spans="3:28" x14ac:dyDescent="0.35">
      <c r="C1562" t="s">
        <v>132</v>
      </c>
      <c r="D1562">
        <v>31.14</v>
      </c>
      <c r="E1562">
        <v>1.26</v>
      </c>
      <c r="F1562">
        <v>12.54</v>
      </c>
      <c r="G1562">
        <v>935.58</v>
      </c>
      <c r="H1562">
        <v>0</v>
      </c>
      <c r="I1562">
        <v>1.45</v>
      </c>
      <c r="J1562">
        <v>0.86</v>
      </c>
      <c r="K1562">
        <v>4</v>
      </c>
      <c r="L1562">
        <v>2.59</v>
      </c>
      <c r="M1562">
        <v>19</v>
      </c>
      <c r="N1562">
        <v>591.70000000000005</v>
      </c>
      <c r="O1562">
        <v>305.5</v>
      </c>
      <c r="P1562">
        <v>286.19</v>
      </c>
      <c r="Q1562">
        <v>2.99</v>
      </c>
      <c r="R1562">
        <v>1.46</v>
      </c>
      <c r="S1562">
        <v>0.73</v>
      </c>
      <c r="T1562">
        <v>3</v>
      </c>
      <c r="U1562">
        <v>3.3</v>
      </c>
      <c r="V1562">
        <v>2.99</v>
      </c>
      <c r="W1562">
        <v>0.99</v>
      </c>
      <c r="X1562">
        <v>61.22</v>
      </c>
      <c r="Y1562" s="13">
        <f t="shared" si="113"/>
        <v>42.853999999999999</v>
      </c>
      <c r="Z1562" s="13">
        <f t="shared" si="114"/>
        <v>34.283199999999994</v>
      </c>
      <c r="AA1562" s="71">
        <f t="shared" si="115"/>
        <v>1163.81</v>
      </c>
      <c r="AB1562" s="72">
        <f t="shared" si="116"/>
        <v>83.129285714285714</v>
      </c>
    </row>
    <row r="1563" spans="3:28" x14ac:dyDescent="0.35">
      <c r="C1563" t="s">
        <v>132</v>
      </c>
      <c r="D1563">
        <v>31.15</v>
      </c>
      <c r="E1563">
        <v>1.26</v>
      </c>
      <c r="F1563">
        <v>12.45</v>
      </c>
      <c r="G1563">
        <v>930.71</v>
      </c>
      <c r="H1563">
        <v>0</v>
      </c>
      <c r="I1563">
        <v>1.45</v>
      </c>
      <c r="J1563">
        <v>0.86</v>
      </c>
      <c r="K1563">
        <v>4</v>
      </c>
      <c r="L1563">
        <v>2.59</v>
      </c>
      <c r="M1563">
        <v>19</v>
      </c>
      <c r="N1563">
        <v>591.85</v>
      </c>
      <c r="O1563">
        <v>305.58</v>
      </c>
      <c r="P1563">
        <v>286.27</v>
      </c>
      <c r="Q1563">
        <v>3</v>
      </c>
      <c r="R1563">
        <v>1.46</v>
      </c>
      <c r="S1563">
        <v>0.73</v>
      </c>
      <c r="T1563">
        <v>3</v>
      </c>
      <c r="U1563">
        <v>3.3</v>
      </c>
      <c r="V1563">
        <v>3</v>
      </c>
      <c r="W1563">
        <v>0.99</v>
      </c>
      <c r="X1563">
        <v>61.26</v>
      </c>
      <c r="Y1563" s="13">
        <f t="shared" si="113"/>
        <v>42.881999999999998</v>
      </c>
      <c r="Z1563" s="13">
        <f t="shared" si="114"/>
        <v>34.305599999999998</v>
      </c>
      <c r="AA1563" s="71">
        <f t="shared" si="115"/>
        <v>1163.73</v>
      </c>
      <c r="AB1563" s="72">
        <f t="shared" si="116"/>
        <v>83.123571428571424</v>
      </c>
    </row>
    <row r="1564" spans="3:28" x14ac:dyDescent="0.35">
      <c r="C1564" t="s">
        <v>132</v>
      </c>
      <c r="D1564">
        <v>31.16</v>
      </c>
      <c r="E1564">
        <v>1.26</v>
      </c>
      <c r="F1564">
        <v>12.45</v>
      </c>
      <c r="G1564">
        <v>938.76</v>
      </c>
      <c r="H1564">
        <v>0</v>
      </c>
      <c r="I1564">
        <v>1.45</v>
      </c>
      <c r="J1564">
        <v>0.86</v>
      </c>
      <c r="K1564">
        <v>4</v>
      </c>
      <c r="L1564">
        <v>2.59</v>
      </c>
      <c r="M1564">
        <v>19</v>
      </c>
      <c r="N1564">
        <v>592.02</v>
      </c>
      <c r="O1564">
        <v>305.67</v>
      </c>
      <c r="P1564">
        <v>286.35000000000002</v>
      </c>
      <c r="Q1564">
        <v>3</v>
      </c>
      <c r="R1564">
        <v>1.45</v>
      </c>
      <c r="S1564">
        <v>0.73</v>
      </c>
      <c r="T1564">
        <v>3</v>
      </c>
      <c r="U1564">
        <v>3.3</v>
      </c>
      <c r="V1564">
        <v>3</v>
      </c>
      <c r="W1564">
        <v>0.99</v>
      </c>
      <c r="X1564">
        <v>61.43</v>
      </c>
      <c r="Y1564" s="13">
        <f t="shared" si="113"/>
        <v>43.000999999999998</v>
      </c>
      <c r="Z1564" s="13">
        <f t="shared" si="114"/>
        <v>34.400799999999997</v>
      </c>
      <c r="AA1564" s="71">
        <f t="shared" si="115"/>
        <v>1163.6500000000001</v>
      </c>
      <c r="AB1564" s="72">
        <f t="shared" si="116"/>
        <v>83.117857142857147</v>
      </c>
    </row>
    <row r="1565" spans="3:28" x14ac:dyDescent="0.35">
      <c r="C1565" t="s">
        <v>132</v>
      </c>
      <c r="D1565">
        <v>31.17</v>
      </c>
      <c r="E1565">
        <v>1.27</v>
      </c>
      <c r="F1565">
        <v>12.45</v>
      </c>
      <c r="G1565">
        <v>941.02</v>
      </c>
      <c r="H1565">
        <v>0</v>
      </c>
      <c r="I1565">
        <v>1.45</v>
      </c>
      <c r="J1565">
        <v>0.85</v>
      </c>
      <c r="K1565">
        <v>4</v>
      </c>
      <c r="L1565">
        <v>2.58</v>
      </c>
      <c r="M1565">
        <v>19</v>
      </c>
      <c r="N1565">
        <v>592.19000000000005</v>
      </c>
      <c r="O1565">
        <v>305.76</v>
      </c>
      <c r="P1565">
        <v>286.43</v>
      </c>
      <c r="Q1565">
        <v>3.01</v>
      </c>
      <c r="R1565">
        <v>1.44</v>
      </c>
      <c r="S1565">
        <v>0.74</v>
      </c>
      <c r="T1565">
        <v>3</v>
      </c>
      <c r="U1565">
        <v>3.29</v>
      </c>
      <c r="V1565">
        <v>3.01</v>
      </c>
      <c r="W1565">
        <v>0.99</v>
      </c>
      <c r="X1565">
        <v>61.49</v>
      </c>
      <c r="Y1565" s="13">
        <f t="shared" si="113"/>
        <v>43.042999999999999</v>
      </c>
      <c r="Z1565" s="13">
        <f t="shared" si="114"/>
        <v>34.434400000000004</v>
      </c>
      <c r="AA1565" s="71">
        <f t="shared" si="115"/>
        <v>1163.57</v>
      </c>
      <c r="AB1565" s="72">
        <f t="shared" si="116"/>
        <v>83.112142857142857</v>
      </c>
    </row>
    <row r="1566" spans="3:28" x14ac:dyDescent="0.35">
      <c r="C1566" t="s">
        <v>132</v>
      </c>
      <c r="D1566">
        <v>31.18</v>
      </c>
      <c r="E1566">
        <v>1.26</v>
      </c>
      <c r="F1566">
        <v>12.35</v>
      </c>
      <c r="G1566">
        <v>940.82</v>
      </c>
      <c r="H1566">
        <v>0</v>
      </c>
      <c r="I1566">
        <v>1.45</v>
      </c>
      <c r="J1566">
        <v>0.85</v>
      </c>
      <c r="K1566">
        <v>4</v>
      </c>
      <c r="L1566">
        <v>2.58</v>
      </c>
      <c r="M1566">
        <v>19</v>
      </c>
      <c r="N1566">
        <v>592.34</v>
      </c>
      <c r="O1566">
        <v>305.83999999999997</v>
      </c>
      <c r="P1566">
        <v>286.51</v>
      </c>
      <c r="Q1566">
        <v>3.01</v>
      </c>
      <c r="R1566">
        <v>1.43</v>
      </c>
      <c r="S1566">
        <v>0.74</v>
      </c>
      <c r="T1566">
        <v>3</v>
      </c>
      <c r="U1566">
        <v>3.29</v>
      </c>
      <c r="V1566">
        <v>3.01</v>
      </c>
      <c r="W1566">
        <v>0.99</v>
      </c>
      <c r="X1566">
        <v>61.56</v>
      </c>
      <c r="Y1566" s="13">
        <f t="shared" si="113"/>
        <v>43.091999999999999</v>
      </c>
      <c r="Z1566" s="13">
        <f t="shared" si="114"/>
        <v>34.473600000000005</v>
      </c>
      <c r="AA1566" s="71">
        <f t="shared" si="115"/>
        <v>1163.49</v>
      </c>
      <c r="AB1566" s="72">
        <f t="shared" si="116"/>
        <v>83.106428571428566</v>
      </c>
    </row>
    <row r="1567" spans="3:28" x14ac:dyDescent="0.35">
      <c r="C1567" t="s">
        <v>132</v>
      </c>
      <c r="D1567">
        <v>31.18</v>
      </c>
      <c r="E1567">
        <v>1.27</v>
      </c>
      <c r="F1567">
        <v>12.26</v>
      </c>
      <c r="G1567">
        <v>940.33</v>
      </c>
      <c r="H1567">
        <v>0</v>
      </c>
      <c r="I1567">
        <v>1.45</v>
      </c>
      <c r="J1567">
        <v>0.85</v>
      </c>
      <c r="K1567">
        <v>4</v>
      </c>
      <c r="L1567">
        <v>2.58</v>
      </c>
      <c r="M1567">
        <v>19</v>
      </c>
      <c r="N1567">
        <v>592.51</v>
      </c>
      <c r="O1567">
        <v>305.92</v>
      </c>
      <c r="P1567">
        <v>286.58999999999997</v>
      </c>
      <c r="Q1567">
        <v>3</v>
      </c>
      <c r="R1567">
        <v>1.43</v>
      </c>
      <c r="S1567">
        <v>0.74</v>
      </c>
      <c r="T1567">
        <v>3</v>
      </c>
      <c r="U1567">
        <v>3.29</v>
      </c>
      <c r="V1567">
        <v>3</v>
      </c>
      <c r="W1567">
        <v>0.99</v>
      </c>
      <c r="X1567">
        <v>61.4</v>
      </c>
      <c r="Y1567" s="13">
        <f t="shared" si="113"/>
        <v>42.980000000000004</v>
      </c>
      <c r="Z1567" s="13">
        <f t="shared" si="114"/>
        <v>34.384</v>
      </c>
      <c r="AA1567" s="71">
        <f t="shared" si="115"/>
        <v>1163.4100000000001</v>
      </c>
      <c r="AB1567" s="72">
        <f t="shared" si="116"/>
        <v>83.10071428571429</v>
      </c>
    </row>
    <row r="1568" spans="3:28" x14ac:dyDescent="0.35">
      <c r="C1568" t="s">
        <v>132</v>
      </c>
      <c r="D1568">
        <v>31.19</v>
      </c>
      <c r="E1568">
        <v>1.26</v>
      </c>
      <c r="F1568">
        <v>12.26</v>
      </c>
      <c r="G1568">
        <v>935.25</v>
      </c>
      <c r="H1568">
        <v>0</v>
      </c>
      <c r="I1568">
        <v>1.45</v>
      </c>
      <c r="J1568">
        <v>0.85</v>
      </c>
      <c r="K1568">
        <v>4</v>
      </c>
      <c r="L1568">
        <v>2.58</v>
      </c>
      <c r="M1568">
        <v>19</v>
      </c>
      <c r="N1568">
        <v>592.66999999999996</v>
      </c>
      <c r="O1568">
        <v>306</v>
      </c>
      <c r="P1568">
        <v>286.66000000000003</v>
      </c>
      <c r="Q1568">
        <v>2.99</v>
      </c>
      <c r="R1568">
        <v>1.43</v>
      </c>
      <c r="S1568">
        <v>0.74</v>
      </c>
      <c r="T1568">
        <v>3</v>
      </c>
      <c r="U1568">
        <v>3.3</v>
      </c>
      <c r="V1568">
        <v>2.99</v>
      </c>
      <c r="W1568">
        <v>0.99</v>
      </c>
      <c r="X1568">
        <v>61.28</v>
      </c>
      <c r="Y1568" s="13">
        <f t="shared" si="113"/>
        <v>42.896000000000001</v>
      </c>
      <c r="Z1568" s="13">
        <f t="shared" si="114"/>
        <v>34.316800000000001</v>
      </c>
      <c r="AA1568" s="71">
        <f t="shared" si="115"/>
        <v>1163.3399999999999</v>
      </c>
      <c r="AB1568" s="72">
        <f t="shared" si="116"/>
        <v>83.09571428571428</v>
      </c>
    </row>
    <row r="1569" spans="3:28" x14ac:dyDescent="0.35">
      <c r="C1569" t="s">
        <v>132</v>
      </c>
      <c r="D1569">
        <v>31.2</v>
      </c>
      <c r="E1569">
        <v>1.26</v>
      </c>
      <c r="F1569">
        <v>12.35</v>
      </c>
      <c r="G1569">
        <v>941.66</v>
      </c>
      <c r="H1569">
        <v>0</v>
      </c>
      <c r="I1569">
        <v>1.45</v>
      </c>
      <c r="J1569">
        <v>0.85</v>
      </c>
      <c r="K1569">
        <v>4</v>
      </c>
      <c r="L1569">
        <v>2.58</v>
      </c>
      <c r="M1569">
        <v>19</v>
      </c>
      <c r="N1569">
        <v>592.84</v>
      </c>
      <c r="O1569">
        <v>306.08999999999997</v>
      </c>
      <c r="P1569">
        <v>286.75</v>
      </c>
      <c r="Q1569">
        <v>2.98</v>
      </c>
      <c r="R1569">
        <v>1.44</v>
      </c>
      <c r="S1569">
        <v>0.74</v>
      </c>
      <c r="T1569">
        <v>3</v>
      </c>
      <c r="U1569">
        <v>3.3</v>
      </c>
      <c r="V1569">
        <v>2.98</v>
      </c>
      <c r="W1569">
        <v>0.98</v>
      </c>
      <c r="X1569">
        <v>61.09</v>
      </c>
      <c r="Y1569" s="13">
        <f t="shared" si="113"/>
        <v>42.762999999999998</v>
      </c>
      <c r="Z1569" s="13">
        <f t="shared" si="114"/>
        <v>34.2104</v>
      </c>
      <c r="AA1569" s="71">
        <f t="shared" si="115"/>
        <v>1163.25</v>
      </c>
      <c r="AB1569" s="72">
        <f t="shared" si="116"/>
        <v>83.089285714285708</v>
      </c>
    </row>
    <row r="1570" spans="3:28" x14ac:dyDescent="0.35">
      <c r="C1570" t="s">
        <v>132</v>
      </c>
      <c r="D1570">
        <v>31.21</v>
      </c>
      <c r="E1570">
        <v>1.26</v>
      </c>
      <c r="F1570">
        <v>12.35</v>
      </c>
      <c r="G1570">
        <v>940.34</v>
      </c>
      <c r="H1570">
        <v>0</v>
      </c>
      <c r="I1570">
        <v>1.45</v>
      </c>
      <c r="J1570">
        <v>0.85</v>
      </c>
      <c r="K1570">
        <v>4</v>
      </c>
      <c r="L1570">
        <v>2.59</v>
      </c>
      <c r="M1570">
        <v>19</v>
      </c>
      <c r="N1570">
        <v>592.99</v>
      </c>
      <c r="O1570">
        <v>306.17</v>
      </c>
      <c r="P1570">
        <v>286.82</v>
      </c>
      <c r="Q1570">
        <v>2.98</v>
      </c>
      <c r="R1570">
        <v>1.45</v>
      </c>
      <c r="S1570">
        <v>0.74</v>
      </c>
      <c r="T1570">
        <v>3</v>
      </c>
      <c r="U1570">
        <v>3.3</v>
      </c>
      <c r="V1570">
        <v>2.98</v>
      </c>
      <c r="W1570">
        <v>0.98</v>
      </c>
      <c r="X1570">
        <v>61.02</v>
      </c>
      <c r="Y1570" s="13">
        <f t="shared" si="113"/>
        <v>42.714000000000006</v>
      </c>
      <c r="Z1570" s="13">
        <f t="shared" si="114"/>
        <v>34.171200000000006</v>
      </c>
      <c r="AA1570" s="71">
        <f t="shared" si="115"/>
        <v>1163.18</v>
      </c>
      <c r="AB1570" s="72">
        <f t="shared" si="116"/>
        <v>83.084285714285713</v>
      </c>
    </row>
    <row r="1571" spans="3:28" x14ac:dyDescent="0.35">
      <c r="C1571" t="s">
        <v>132</v>
      </c>
      <c r="D1571">
        <v>31.22</v>
      </c>
      <c r="E1571">
        <v>1.26</v>
      </c>
      <c r="F1571">
        <v>12.35</v>
      </c>
      <c r="G1571">
        <v>933.34</v>
      </c>
      <c r="H1571">
        <v>0</v>
      </c>
      <c r="I1571">
        <v>1.45</v>
      </c>
      <c r="J1571">
        <v>0.85</v>
      </c>
      <c r="K1571">
        <v>4</v>
      </c>
      <c r="L1571">
        <v>2.59</v>
      </c>
      <c r="M1571">
        <v>19</v>
      </c>
      <c r="N1571">
        <v>593.16</v>
      </c>
      <c r="O1571">
        <v>306.26</v>
      </c>
      <c r="P1571">
        <v>286.89999999999998</v>
      </c>
      <c r="Q1571">
        <v>2.97</v>
      </c>
      <c r="R1571">
        <v>1.44</v>
      </c>
      <c r="S1571">
        <v>0.74</v>
      </c>
      <c r="T1571">
        <v>3</v>
      </c>
      <c r="U1571">
        <v>3.3</v>
      </c>
      <c r="V1571">
        <v>2.97</v>
      </c>
      <c r="W1571">
        <v>0.98</v>
      </c>
      <c r="X1571">
        <v>60.95</v>
      </c>
      <c r="Y1571" s="13">
        <f t="shared" si="113"/>
        <v>42.665000000000006</v>
      </c>
      <c r="Z1571" s="13">
        <f t="shared" si="114"/>
        <v>34.132000000000005</v>
      </c>
      <c r="AA1571" s="71">
        <f t="shared" si="115"/>
        <v>1163.0999999999999</v>
      </c>
      <c r="AB1571" s="72">
        <f t="shared" si="116"/>
        <v>83.078571428571422</v>
      </c>
    </row>
    <row r="1572" spans="3:28" x14ac:dyDescent="0.35">
      <c r="C1572" t="s">
        <v>132</v>
      </c>
      <c r="D1572">
        <v>31.23</v>
      </c>
      <c r="E1572">
        <v>1.26</v>
      </c>
      <c r="F1572">
        <v>12.26</v>
      </c>
      <c r="G1572">
        <v>930.65</v>
      </c>
      <c r="H1572">
        <v>0</v>
      </c>
      <c r="I1572">
        <v>1.45</v>
      </c>
      <c r="J1572">
        <v>0.85</v>
      </c>
      <c r="K1572">
        <v>4</v>
      </c>
      <c r="L1572">
        <v>2.58</v>
      </c>
      <c r="M1572">
        <v>19</v>
      </c>
      <c r="N1572">
        <v>593.33000000000004</v>
      </c>
      <c r="O1572">
        <v>306.35000000000002</v>
      </c>
      <c r="P1572">
        <v>286.99</v>
      </c>
      <c r="Q1572">
        <v>2.98</v>
      </c>
      <c r="R1572">
        <v>1.44</v>
      </c>
      <c r="S1572">
        <v>0.73</v>
      </c>
      <c r="T1572">
        <v>3</v>
      </c>
      <c r="U1572">
        <v>3.3</v>
      </c>
      <c r="V1572">
        <v>2.98</v>
      </c>
      <c r="W1572">
        <v>0.98</v>
      </c>
      <c r="X1572">
        <v>60.99</v>
      </c>
      <c r="Y1572" s="13">
        <f t="shared" si="113"/>
        <v>42.692999999999998</v>
      </c>
      <c r="Z1572" s="13">
        <f t="shared" si="114"/>
        <v>34.154400000000003</v>
      </c>
      <c r="AA1572" s="71">
        <f t="shared" si="115"/>
        <v>1163.01</v>
      </c>
      <c r="AB1572" s="72">
        <f t="shared" si="116"/>
        <v>83.07214285714285</v>
      </c>
    </row>
    <row r="1573" spans="3:28" x14ac:dyDescent="0.35">
      <c r="C1573" t="s">
        <v>132</v>
      </c>
      <c r="D1573">
        <v>31.24</v>
      </c>
      <c r="E1573">
        <v>1.26</v>
      </c>
      <c r="F1573">
        <v>12.16</v>
      </c>
      <c r="G1573">
        <v>932.55</v>
      </c>
      <c r="H1573">
        <v>0</v>
      </c>
      <c r="I1573">
        <v>1.45</v>
      </c>
      <c r="J1573">
        <v>0.84</v>
      </c>
      <c r="K1573">
        <v>4</v>
      </c>
      <c r="L1573">
        <v>2.58</v>
      </c>
      <c r="M1573">
        <v>19</v>
      </c>
      <c r="N1573">
        <v>593.48</v>
      </c>
      <c r="O1573">
        <v>306.43</v>
      </c>
      <c r="P1573">
        <v>287.06</v>
      </c>
      <c r="Q1573">
        <v>2.98</v>
      </c>
      <c r="R1573">
        <v>1.43</v>
      </c>
      <c r="S1573">
        <v>0.73</v>
      </c>
      <c r="T1573">
        <v>3</v>
      </c>
      <c r="U1573">
        <v>3.3</v>
      </c>
      <c r="V1573">
        <v>2.98</v>
      </c>
      <c r="W1573">
        <v>0.98</v>
      </c>
      <c r="X1573">
        <v>61.01</v>
      </c>
      <c r="Y1573" s="13">
        <f t="shared" si="113"/>
        <v>42.707000000000001</v>
      </c>
      <c r="Z1573" s="13">
        <f t="shared" si="114"/>
        <v>34.165599999999998</v>
      </c>
      <c r="AA1573" s="71">
        <f t="shared" si="115"/>
        <v>1162.94</v>
      </c>
      <c r="AB1573" s="72">
        <f t="shared" si="116"/>
        <v>83.067142857142855</v>
      </c>
    </row>
    <row r="1574" spans="3:28" x14ac:dyDescent="0.35">
      <c r="C1574" t="s">
        <v>132</v>
      </c>
      <c r="D1574">
        <v>31.25</v>
      </c>
      <c r="E1574">
        <v>1.26</v>
      </c>
      <c r="F1574">
        <v>12.16</v>
      </c>
      <c r="G1574">
        <v>930.29</v>
      </c>
      <c r="H1574">
        <v>0</v>
      </c>
      <c r="I1574">
        <v>1.45</v>
      </c>
      <c r="J1574">
        <v>0.84</v>
      </c>
      <c r="K1574">
        <v>4</v>
      </c>
      <c r="L1574">
        <v>2.58</v>
      </c>
      <c r="M1574">
        <v>19</v>
      </c>
      <c r="N1574">
        <v>593.65</v>
      </c>
      <c r="O1574">
        <v>306.51</v>
      </c>
      <c r="P1574">
        <v>287.14</v>
      </c>
      <c r="Q1574">
        <v>2.98</v>
      </c>
      <c r="R1574">
        <v>1.43</v>
      </c>
      <c r="S1574">
        <v>0.73</v>
      </c>
      <c r="T1574">
        <v>3</v>
      </c>
      <c r="U1574">
        <v>3.3</v>
      </c>
      <c r="V1574">
        <v>2.98</v>
      </c>
      <c r="W1574">
        <v>0.98</v>
      </c>
      <c r="X1574">
        <v>61.02</v>
      </c>
      <c r="Y1574" s="13">
        <f t="shared" si="113"/>
        <v>42.714000000000006</v>
      </c>
      <c r="Z1574" s="13">
        <f t="shared" si="114"/>
        <v>34.171200000000006</v>
      </c>
      <c r="AA1574" s="71">
        <f t="shared" si="115"/>
        <v>1162.8600000000001</v>
      </c>
      <c r="AB1574" s="72">
        <f t="shared" si="116"/>
        <v>83.061428571428578</v>
      </c>
    </row>
    <row r="1575" spans="3:28" x14ac:dyDescent="0.35">
      <c r="C1575" t="s">
        <v>132</v>
      </c>
      <c r="D1575">
        <v>31.25</v>
      </c>
      <c r="E1575">
        <v>1.26</v>
      </c>
      <c r="F1575">
        <v>12.26</v>
      </c>
      <c r="G1575">
        <v>932.56</v>
      </c>
      <c r="H1575">
        <v>0</v>
      </c>
      <c r="I1575">
        <v>1.45</v>
      </c>
      <c r="J1575">
        <v>0.85</v>
      </c>
      <c r="K1575">
        <v>4</v>
      </c>
      <c r="L1575">
        <v>2.58</v>
      </c>
      <c r="M1575">
        <v>19</v>
      </c>
      <c r="N1575">
        <v>593.80999999999995</v>
      </c>
      <c r="O1575">
        <v>306.58999999999997</v>
      </c>
      <c r="P1575">
        <v>287.22000000000003</v>
      </c>
      <c r="Q1575">
        <v>2.98</v>
      </c>
      <c r="R1575">
        <v>1.43</v>
      </c>
      <c r="S1575">
        <v>0.73</v>
      </c>
      <c r="T1575">
        <v>3</v>
      </c>
      <c r="U1575">
        <v>3.3</v>
      </c>
      <c r="V1575">
        <v>2.98</v>
      </c>
      <c r="W1575">
        <v>0.98</v>
      </c>
      <c r="X1575">
        <v>61.04</v>
      </c>
      <c r="Y1575" s="13">
        <f t="shared" si="113"/>
        <v>42.727999999999994</v>
      </c>
      <c r="Z1575" s="13">
        <f t="shared" si="114"/>
        <v>34.182400000000001</v>
      </c>
      <c r="AA1575" s="71">
        <f t="shared" si="115"/>
        <v>1162.78</v>
      </c>
      <c r="AB1575" s="72">
        <f t="shared" si="116"/>
        <v>83.055714285714288</v>
      </c>
    </row>
    <row r="1576" spans="3:28" x14ac:dyDescent="0.35">
      <c r="C1576" t="s">
        <v>132</v>
      </c>
      <c r="D1576">
        <v>31.26</v>
      </c>
      <c r="E1576">
        <v>1.26</v>
      </c>
      <c r="F1576">
        <v>12.35</v>
      </c>
      <c r="G1576">
        <v>936.44</v>
      </c>
      <c r="H1576">
        <v>0</v>
      </c>
      <c r="I1576">
        <v>1.45</v>
      </c>
      <c r="J1576">
        <v>0.85</v>
      </c>
      <c r="K1576">
        <v>4</v>
      </c>
      <c r="L1576">
        <v>2.58</v>
      </c>
      <c r="M1576">
        <v>19</v>
      </c>
      <c r="N1576">
        <v>593.98</v>
      </c>
      <c r="O1576">
        <v>306.68</v>
      </c>
      <c r="P1576">
        <v>287.3</v>
      </c>
      <c r="Q1576">
        <v>2.98</v>
      </c>
      <c r="R1576">
        <v>1.44</v>
      </c>
      <c r="S1576">
        <v>0.73</v>
      </c>
      <c r="T1576">
        <v>3</v>
      </c>
      <c r="U1576">
        <v>3.3</v>
      </c>
      <c r="V1576">
        <v>2.98</v>
      </c>
      <c r="W1576">
        <v>0.98</v>
      </c>
      <c r="X1576">
        <v>61.1</v>
      </c>
      <c r="Y1576" s="13">
        <f t="shared" si="113"/>
        <v>42.769999999999996</v>
      </c>
      <c r="Z1576" s="13">
        <f t="shared" si="114"/>
        <v>34.216000000000001</v>
      </c>
      <c r="AA1576" s="71">
        <f t="shared" si="115"/>
        <v>1162.7</v>
      </c>
      <c r="AB1576" s="72">
        <f t="shared" si="116"/>
        <v>83.05</v>
      </c>
    </row>
    <row r="1577" spans="3:28" x14ac:dyDescent="0.35">
      <c r="C1577" t="s">
        <v>132</v>
      </c>
      <c r="D1577">
        <v>31.27</v>
      </c>
      <c r="E1577">
        <v>1.26</v>
      </c>
      <c r="F1577">
        <v>12.35</v>
      </c>
      <c r="G1577">
        <v>936.8</v>
      </c>
      <c r="H1577">
        <v>0</v>
      </c>
      <c r="I1577">
        <v>1.45</v>
      </c>
      <c r="J1577">
        <v>0.85</v>
      </c>
      <c r="K1577">
        <v>4</v>
      </c>
      <c r="L1577">
        <v>2.58</v>
      </c>
      <c r="M1577">
        <v>19</v>
      </c>
      <c r="N1577">
        <v>594.15</v>
      </c>
      <c r="O1577">
        <v>306.77</v>
      </c>
      <c r="P1577">
        <v>287.38</v>
      </c>
      <c r="Q1577">
        <v>2.98</v>
      </c>
      <c r="R1577">
        <v>1.44</v>
      </c>
      <c r="S1577">
        <v>0.74</v>
      </c>
      <c r="T1577">
        <v>3</v>
      </c>
      <c r="U1577">
        <v>3.3</v>
      </c>
      <c r="V1577">
        <v>2.98</v>
      </c>
      <c r="W1577">
        <v>0.98</v>
      </c>
      <c r="X1577">
        <v>61.23</v>
      </c>
      <c r="Y1577" s="13">
        <f t="shared" si="113"/>
        <v>42.860999999999997</v>
      </c>
      <c r="Z1577" s="13">
        <f t="shared" si="114"/>
        <v>34.288799999999995</v>
      </c>
      <c r="AA1577" s="71">
        <f t="shared" si="115"/>
        <v>1162.6199999999999</v>
      </c>
      <c r="AB1577" s="72">
        <f t="shared" si="116"/>
        <v>83.044285714285706</v>
      </c>
    </row>
    <row r="1578" spans="3:28" x14ac:dyDescent="0.35">
      <c r="C1578" t="s">
        <v>132</v>
      </c>
      <c r="D1578">
        <v>31.28</v>
      </c>
      <c r="E1578">
        <v>1.26</v>
      </c>
      <c r="F1578">
        <v>12.26</v>
      </c>
      <c r="G1578">
        <v>940.09</v>
      </c>
      <c r="H1578">
        <v>0</v>
      </c>
      <c r="I1578">
        <v>1.45</v>
      </c>
      <c r="J1578">
        <v>0.85</v>
      </c>
      <c r="K1578">
        <v>4</v>
      </c>
      <c r="L1578">
        <v>2.58</v>
      </c>
      <c r="M1578">
        <v>19</v>
      </c>
      <c r="N1578">
        <v>594.29999999999995</v>
      </c>
      <c r="O1578">
        <v>306.85000000000002</v>
      </c>
      <c r="P1578">
        <v>287.45</v>
      </c>
      <c r="Q1578">
        <v>2.98</v>
      </c>
      <c r="R1578">
        <v>1.44</v>
      </c>
      <c r="S1578">
        <v>0.74</v>
      </c>
      <c r="T1578">
        <v>3</v>
      </c>
      <c r="U1578">
        <v>3.3</v>
      </c>
      <c r="V1578">
        <v>2.98</v>
      </c>
      <c r="W1578">
        <v>0.98</v>
      </c>
      <c r="X1578">
        <v>61.27</v>
      </c>
      <c r="Y1578" s="13">
        <f t="shared" si="113"/>
        <v>42.889000000000003</v>
      </c>
      <c r="Z1578" s="13">
        <f t="shared" si="114"/>
        <v>34.311200000000007</v>
      </c>
      <c r="AA1578" s="71">
        <f t="shared" si="115"/>
        <v>1162.55</v>
      </c>
      <c r="AB1578" s="72">
        <f t="shared" si="116"/>
        <v>83.039285714285711</v>
      </c>
    </row>
    <row r="1579" spans="3:28" x14ac:dyDescent="0.35">
      <c r="C1579" t="s">
        <v>132</v>
      </c>
      <c r="D1579">
        <v>31.29</v>
      </c>
      <c r="E1579">
        <v>1.27</v>
      </c>
      <c r="F1579">
        <v>12.35</v>
      </c>
      <c r="G1579">
        <v>939.89</v>
      </c>
      <c r="H1579">
        <v>0</v>
      </c>
      <c r="I1579">
        <v>1.45</v>
      </c>
      <c r="J1579">
        <v>0.85</v>
      </c>
      <c r="K1579">
        <v>4</v>
      </c>
      <c r="L1579">
        <v>2.58</v>
      </c>
      <c r="M1579">
        <v>19</v>
      </c>
      <c r="N1579">
        <v>594.47</v>
      </c>
      <c r="O1579">
        <v>306.94</v>
      </c>
      <c r="P1579">
        <v>287.54000000000002</v>
      </c>
      <c r="Q1579">
        <v>2.99</v>
      </c>
      <c r="R1579">
        <v>1.45</v>
      </c>
      <c r="S1579">
        <v>0.74</v>
      </c>
      <c r="T1579">
        <v>3</v>
      </c>
      <c r="U1579">
        <v>3.3</v>
      </c>
      <c r="V1579">
        <v>2.99</v>
      </c>
      <c r="W1579">
        <v>0.99</v>
      </c>
      <c r="X1579">
        <v>61.33</v>
      </c>
      <c r="Y1579" s="13">
        <f t="shared" si="113"/>
        <v>42.930999999999997</v>
      </c>
      <c r="Z1579" s="13">
        <f t="shared" si="114"/>
        <v>34.344799999999999</v>
      </c>
      <c r="AA1579" s="71">
        <f t="shared" si="115"/>
        <v>1162.46</v>
      </c>
      <c r="AB1579" s="72">
        <f t="shared" si="116"/>
        <v>83.032857142857139</v>
      </c>
    </row>
    <row r="1580" spans="3:28" x14ac:dyDescent="0.35">
      <c r="C1580" t="s">
        <v>132</v>
      </c>
      <c r="D1580">
        <v>31.3</v>
      </c>
      <c r="E1580">
        <v>1.26</v>
      </c>
      <c r="F1580">
        <v>12.64</v>
      </c>
      <c r="G1580">
        <v>943.27</v>
      </c>
      <c r="H1580">
        <v>0</v>
      </c>
      <c r="I1580">
        <v>1.45</v>
      </c>
      <c r="J1580">
        <v>0.86</v>
      </c>
      <c r="K1580">
        <v>4</v>
      </c>
      <c r="L1580">
        <v>2.59</v>
      </c>
      <c r="M1580">
        <v>19</v>
      </c>
      <c r="N1580">
        <v>594.62</v>
      </c>
      <c r="O1580">
        <v>307.01</v>
      </c>
      <c r="P1580">
        <v>287.61</v>
      </c>
      <c r="Q1580">
        <v>2.99</v>
      </c>
      <c r="R1580">
        <v>1.46</v>
      </c>
      <c r="S1580">
        <v>0.74</v>
      </c>
      <c r="T1580">
        <v>3</v>
      </c>
      <c r="U1580">
        <v>3.3</v>
      </c>
      <c r="V1580">
        <v>2.99</v>
      </c>
      <c r="W1580">
        <v>0.99</v>
      </c>
      <c r="X1580">
        <v>61.39</v>
      </c>
      <c r="Y1580" s="13">
        <f t="shared" si="113"/>
        <v>42.972999999999999</v>
      </c>
      <c r="Z1580" s="13">
        <f t="shared" si="114"/>
        <v>34.378399999999999</v>
      </c>
      <c r="AA1580" s="71">
        <f t="shared" si="115"/>
        <v>1162.3899999999999</v>
      </c>
      <c r="AB1580" s="72">
        <f t="shared" si="116"/>
        <v>83.02785714285713</v>
      </c>
    </row>
    <row r="1581" spans="3:28" x14ac:dyDescent="0.35">
      <c r="C1581" t="s">
        <v>132</v>
      </c>
      <c r="D1581">
        <v>31.3</v>
      </c>
      <c r="E1581">
        <v>1.27</v>
      </c>
      <c r="F1581">
        <v>12.74</v>
      </c>
      <c r="G1581">
        <v>943.8</v>
      </c>
      <c r="H1581">
        <v>0</v>
      </c>
      <c r="I1581">
        <v>1.46</v>
      </c>
      <c r="J1581">
        <v>0.87</v>
      </c>
      <c r="K1581">
        <v>4</v>
      </c>
      <c r="L1581">
        <v>2.59</v>
      </c>
      <c r="M1581">
        <v>19</v>
      </c>
      <c r="N1581">
        <v>594.79</v>
      </c>
      <c r="O1581">
        <v>307.10000000000002</v>
      </c>
      <c r="P1581">
        <v>287.69</v>
      </c>
      <c r="Q1581">
        <v>2.99</v>
      </c>
      <c r="R1581">
        <v>1.48</v>
      </c>
      <c r="S1581">
        <v>0.74</v>
      </c>
      <c r="T1581">
        <v>3</v>
      </c>
      <c r="U1581">
        <v>3.3</v>
      </c>
      <c r="V1581">
        <v>2.99</v>
      </c>
      <c r="W1581">
        <v>0.99</v>
      </c>
      <c r="X1581">
        <v>61.47</v>
      </c>
      <c r="Y1581" s="13">
        <f t="shared" si="113"/>
        <v>43.028999999999996</v>
      </c>
      <c r="Z1581" s="13">
        <f t="shared" si="114"/>
        <v>34.423199999999994</v>
      </c>
      <c r="AA1581" s="71">
        <f t="shared" si="115"/>
        <v>1172.31</v>
      </c>
      <c r="AB1581" s="72">
        <f t="shared" si="116"/>
        <v>83.736428571428561</v>
      </c>
    </row>
    <row r="1582" spans="3:28" x14ac:dyDescent="0.35">
      <c r="C1582" t="s">
        <v>132</v>
      </c>
      <c r="D1582">
        <v>31.31</v>
      </c>
      <c r="E1582">
        <v>1.27</v>
      </c>
      <c r="F1582">
        <v>12.74</v>
      </c>
      <c r="G1582">
        <v>940.24</v>
      </c>
      <c r="H1582">
        <v>0</v>
      </c>
      <c r="I1582">
        <v>1.46</v>
      </c>
      <c r="J1582">
        <v>0.88</v>
      </c>
      <c r="K1582">
        <v>4</v>
      </c>
      <c r="L1582">
        <v>2.59</v>
      </c>
      <c r="M1582">
        <v>19</v>
      </c>
      <c r="N1582">
        <v>594.95000000000005</v>
      </c>
      <c r="O1582">
        <v>307.18</v>
      </c>
      <c r="P1582">
        <v>287.77</v>
      </c>
      <c r="Q1582">
        <v>3</v>
      </c>
      <c r="R1582">
        <v>1.48</v>
      </c>
      <c r="S1582">
        <v>0.74</v>
      </c>
      <c r="T1582">
        <v>3</v>
      </c>
      <c r="U1582">
        <v>3.3</v>
      </c>
      <c r="V1582">
        <v>3</v>
      </c>
      <c r="W1582">
        <v>0.99</v>
      </c>
      <c r="X1582">
        <v>61.69</v>
      </c>
      <c r="Y1582" s="13">
        <f t="shared" si="113"/>
        <v>43.183</v>
      </c>
      <c r="Z1582" s="13">
        <f t="shared" si="114"/>
        <v>34.546399999999998</v>
      </c>
      <c r="AA1582" s="71">
        <f t="shared" si="115"/>
        <v>1172.23</v>
      </c>
      <c r="AB1582" s="72">
        <f t="shared" si="116"/>
        <v>83.730714285714285</v>
      </c>
    </row>
    <row r="1583" spans="3:28" x14ac:dyDescent="0.35">
      <c r="C1583" t="s">
        <v>132</v>
      </c>
      <c r="D1583">
        <v>31.32</v>
      </c>
      <c r="E1583">
        <v>1.27</v>
      </c>
      <c r="F1583">
        <v>12.83</v>
      </c>
      <c r="G1583">
        <v>943.13</v>
      </c>
      <c r="H1583">
        <v>0</v>
      </c>
      <c r="I1583">
        <v>1.46</v>
      </c>
      <c r="J1583">
        <v>0.87</v>
      </c>
      <c r="K1583">
        <v>4</v>
      </c>
      <c r="L1583">
        <v>2.59</v>
      </c>
      <c r="M1583">
        <v>19</v>
      </c>
      <c r="N1583">
        <v>595.12</v>
      </c>
      <c r="O1583">
        <v>307.27</v>
      </c>
      <c r="P1583">
        <v>287.85000000000002</v>
      </c>
      <c r="Q1583">
        <v>3.02</v>
      </c>
      <c r="R1583">
        <v>1.47</v>
      </c>
      <c r="S1583">
        <v>0.73</v>
      </c>
      <c r="T1583">
        <v>3</v>
      </c>
      <c r="U1583">
        <v>3.3</v>
      </c>
      <c r="V1583">
        <v>3.02</v>
      </c>
      <c r="W1583">
        <v>1</v>
      </c>
      <c r="X1583">
        <v>62</v>
      </c>
      <c r="Y1583" s="13">
        <f t="shared" si="113"/>
        <v>43.4</v>
      </c>
      <c r="Z1583" s="13">
        <f t="shared" si="114"/>
        <v>34.72</v>
      </c>
      <c r="AA1583" s="71">
        <f t="shared" si="115"/>
        <v>1172.1500000000001</v>
      </c>
      <c r="AB1583" s="72">
        <f t="shared" si="116"/>
        <v>83.725000000000009</v>
      </c>
    </row>
    <row r="1584" spans="3:28" x14ac:dyDescent="0.35">
      <c r="C1584" t="s">
        <v>132</v>
      </c>
      <c r="D1584">
        <v>31.33</v>
      </c>
      <c r="E1584">
        <v>1.28</v>
      </c>
      <c r="F1584">
        <v>12.83</v>
      </c>
      <c r="G1584">
        <v>945.78</v>
      </c>
      <c r="H1584">
        <v>0</v>
      </c>
      <c r="I1584">
        <v>1.47</v>
      </c>
      <c r="J1584">
        <v>0.88</v>
      </c>
      <c r="K1584">
        <v>4</v>
      </c>
      <c r="L1584">
        <v>2.58</v>
      </c>
      <c r="M1584">
        <v>19</v>
      </c>
      <c r="N1584">
        <v>595.29</v>
      </c>
      <c r="O1584">
        <v>307.36</v>
      </c>
      <c r="P1584">
        <v>287.93</v>
      </c>
      <c r="Q1584">
        <v>3.03</v>
      </c>
      <c r="R1584">
        <v>1.47</v>
      </c>
      <c r="S1584">
        <v>0.73</v>
      </c>
      <c r="T1584">
        <v>3</v>
      </c>
      <c r="U1584">
        <v>3.29</v>
      </c>
      <c r="V1584">
        <v>3.03</v>
      </c>
      <c r="W1584">
        <v>1</v>
      </c>
      <c r="X1584">
        <v>62.39</v>
      </c>
      <c r="Y1584" s="13">
        <f t="shared" si="113"/>
        <v>43.673000000000002</v>
      </c>
      <c r="Z1584" s="13">
        <f t="shared" si="114"/>
        <v>34.938400000000001</v>
      </c>
      <c r="AA1584" s="71">
        <f t="shared" si="115"/>
        <v>1182.07</v>
      </c>
      <c r="AB1584" s="72">
        <f t="shared" si="116"/>
        <v>84.433571428571426</v>
      </c>
    </row>
    <row r="1585" spans="3:28" x14ac:dyDescent="0.35">
      <c r="C1585" t="s">
        <v>132</v>
      </c>
      <c r="D1585">
        <v>31.34</v>
      </c>
      <c r="E1585">
        <v>1.29</v>
      </c>
      <c r="F1585">
        <v>12.93</v>
      </c>
      <c r="G1585">
        <v>943.9</v>
      </c>
      <c r="H1585">
        <v>0</v>
      </c>
      <c r="I1585">
        <v>1.47</v>
      </c>
      <c r="J1585">
        <v>0.88</v>
      </c>
      <c r="K1585">
        <v>4</v>
      </c>
      <c r="L1585">
        <v>2.58</v>
      </c>
      <c r="M1585">
        <v>19</v>
      </c>
      <c r="N1585">
        <v>595.44000000000005</v>
      </c>
      <c r="O1585">
        <v>307.44</v>
      </c>
      <c r="P1585">
        <v>288.01</v>
      </c>
      <c r="Q1585">
        <v>3.05</v>
      </c>
      <c r="R1585">
        <v>1.47</v>
      </c>
      <c r="S1585">
        <v>0.73</v>
      </c>
      <c r="T1585">
        <v>3</v>
      </c>
      <c r="U1585">
        <v>3.29</v>
      </c>
      <c r="V1585">
        <v>3.05</v>
      </c>
      <c r="W1585">
        <v>1</v>
      </c>
      <c r="X1585">
        <v>62.65</v>
      </c>
      <c r="Y1585" s="13">
        <f t="shared" si="113"/>
        <v>43.855000000000004</v>
      </c>
      <c r="Z1585" s="13">
        <f t="shared" si="114"/>
        <v>35.084000000000003</v>
      </c>
      <c r="AA1585" s="71">
        <f t="shared" si="115"/>
        <v>1181.99</v>
      </c>
      <c r="AB1585" s="72">
        <f t="shared" si="116"/>
        <v>84.42785714285715</v>
      </c>
    </row>
    <row r="1586" spans="3:28" x14ac:dyDescent="0.35">
      <c r="C1586" t="s">
        <v>132</v>
      </c>
      <c r="D1586">
        <v>31.35</v>
      </c>
      <c r="E1586">
        <v>1.28</v>
      </c>
      <c r="F1586">
        <v>12.93</v>
      </c>
      <c r="G1586">
        <v>947.13</v>
      </c>
      <c r="H1586">
        <v>0</v>
      </c>
      <c r="I1586">
        <v>1.47</v>
      </c>
      <c r="J1586">
        <v>0.88</v>
      </c>
      <c r="K1586">
        <v>4</v>
      </c>
      <c r="L1586">
        <v>2.58</v>
      </c>
      <c r="M1586">
        <v>19</v>
      </c>
      <c r="N1586">
        <v>595.61</v>
      </c>
      <c r="O1586">
        <v>307.52</v>
      </c>
      <c r="P1586">
        <v>288.08999999999997</v>
      </c>
      <c r="Q1586">
        <v>3.04</v>
      </c>
      <c r="R1586">
        <v>1.48</v>
      </c>
      <c r="S1586">
        <v>0.73</v>
      </c>
      <c r="T1586">
        <v>3</v>
      </c>
      <c r="U1586">
        <v>3.29</v>
      </c>
      <c r="V1586">
        <v>3.04</v>
      </c>
      <c r="W1586">
        <v>1</v>
      </c>
      <c r="X1586">
        <v>62.58</v>
      </c>
      <c r="Y1586" s="13">
        <f t="shared" si="113"/>
        <v>43.805999999999997</v>
      </c>
      <c r="Z1586" s="13">
        <f t="shared" si="114"/>
        <v>35.044800000000002</v>
      </c>
      <c r="AA1586" s="71">
        <f t="shared" si="115"/>
        <v>1181.9100000000001</v>
      </c>
      <c r="AB1586" s="72">
        <f t="shared" si="116"/>
        <v>84.422142857142859</v>
      </c>
    </row>
    <row r="1587" spans="3:28" x14ac:dyDescent="0.35">
      <c r="C1587" t="s">
        <v>132</v>
      </c>
      <c r="D1587">
        <v>31.36</v>
      </c>
      <c r="E1587">
        <v>1.28</v>
      </c>
      <c r="F1587">
        <v>12.93</v>
      </c>
      <c r="G1587">
        <v>945.74</v>
      </c>
      <c r="H1587">
        <v>0</v>
      </c>
      <c r="I1587">
        <v>1.47</v>
      </c>
      <c r="J1587">
        <v>0.88</v>
      </c>
      <c r="K1587">
        <v>4</v>
      </c>
      <c r="L1587">
        <v>2.58</v>
      </c>
      <c r="M1587">
        <v>19</v>
      </c>
      <c r="N1587">
        <v>595.76</v>
      </c>
      <c r="O1587">
        <v>307.60000000000002</v>
      </c>
      <c r="P1587">
        <v>288.16000000000003</v>
      </c>
      <c r="Q1587">
        <v>3.03</v>
      </c>
      <c r="R1587">
        <v>1.47</v>
      </c>
      <c r="S1587">
        <v>0.73</v>
      </c>
      <c r="T1587">
        <v>3</v>
      </c>
      <c r="U1587">
        <v>3.3</v>
      </c>
      <c r="V1587">
        <v>3.03</v>
      </c>
      <c r="W1587">
        <v>1</v>
      </c>
      <c r="X1587">
        <v>62.37</v>
      </c>
      <c r="Y1587" s="13">
        <f t="shared" si="113"/>
        <v>43.658999999999999</v>
      </c>
      <c r="Z1587" s="13">
        <f t="shared" si="114"/>
        <v>34.927199999999999</v>
      </c>
      <c r="AA1587" s="71">
        <f t="shared" si="115"/>
        <v>1181.8399999999999</v>
      </c>
      <c r="AB1587" s="72">
        <f t="shared" si="116"/>
        <v>84.417142857142849</v>
      </c>
    </row>
    <row r="1588" spans="3:28" x14ac:dyDescent="0.35">
      <c r="C1588" t="s">
        <v>132</v>
      </c>
      <c r="D1588">
        <v>31.36</v>
      </c>
      <c r="E1588">
        <v>1.28</v>
      </c>
      <c r="F1588">
        <v>12.74</v>
      </c>
      <c r="G1588">
        <v>943.46</v>
      </c>
      <c r="H1588">
        <v>0</v>
      </c>
      <c r="I1588">
        <v>1.47</v>
      </c>
      <c r="J1588">
        <v>0.87</v>
      </c>
      <c r="K1588">
        <v>4</v>
      </c>
      <c r="L1588">
        <v>2.58</v>
      </c>
      <c r="M1588">
        <v>19</v>
      </c>
      <c r="N1588">
        <v>595.92999999999995</v>
      </c>
      <c r="O1588">
        <v>307.69</v>
      </c>
      <c r="P1588">
        <v>288.24</v>
      </c>
      <c r="Q1588">
        <v>3.02</v>
      </c>
      <c r="R1588">
        <v>1.47</v>
      </c>
      <c r="S1588">
        <v>0.73</v>
      </c>
      <c r="T1588">
        <v>3</v>
      </c>
      <c r="U1588">
        <v>3.3</v>
      </c>
      <c r="V1588">
        <v>3.02</v>
      </c>
      <c r="W1588">
        <v>1</v>
      </c>
      <c r="X1588">
        <v>62.22</v>
      </c>
      <c r="Y1588" s="13">
        <f t="shared" si="113"/>
        <v>43.553999999999995</v>
      </c>
      <c r="Z1588" s="13">
        <f t="shared" si="114"/>
        <v>34.843199999999996</v>
      </c>
      <c r="AA1588" s="71">
        <f t="shared" si="115"/>
        <v>1181.76</v>
      </c>
      <c r="AB1588" s="72">
        <f t="shared" si="116"/>
        <v>84.411428571428573</v>
      </c>
    </row>
    <row r="1589" spans="3:28" x14ac:dyDescent="0.35">
      <c r="C1589" t="s">
        <v>132</v>
      </c>
      <c r="D1589">
        <v>31.37</v>
      </c>
      <c r="E1589">
        <v>1.28</v>
      </c>
      <c r="F1589">
        <v>12.64</v>
      </c>
      <c r="G1589">
        <v>937.67</v>
      </c>
      <c r="H1589">
        <v>0</v>
      </c>
      <c r="I1589">
        <v>1.47</v>
      </c>
      <c r="J1589">
        <v>0.86</v>
      </c>
      <c r="K1589">
        <v>4</v>
      </c>
      <c r="L1589">
        <v>2.58</v>
      </c>
      <c r="M1589">
        <v>19</v>
      </c>
      <c r="N1589">
        <v>596.09</v>
      </c>
      <c r="O1589">
        <v>307.77</v>
      </c>
      <c r="P1589">
        <v>288.32</v>
      </c>
      <c r="Q1589">
        <v>3.02</v>
      </c>
      <c r="R1589">
        <v>1.45</v>
      </c>
      <c r="S1589">
        <v>0.72</v>
      </c>
      <c r="T1589">
        <v>3</v>
      </c>
      <c r="U1589">
        <v>3.29</v>
      </c>
      <c r="V1589">
        <v>3.02</v>
      </c>
      <c r="W1589">
        <v>1</v>
      </c>
      <c r="X1589">
        <v>62.22</v>
      </c>
      <c r="Y1589" s="13">
        <f t="shared" si="113"/>
        <v>43.553999999999995</v>
      </c>
      <c r="Z1589" s="13">
        <f t="shared" si="114"/>
        <v>34.843199999999996</v>
      </c>
      <c r="AA1589" s="71">
        <f t="shared" si="115"/>
        <v>1181.68</v>
      </c>
      <c r="AB1589" s="72">
        <f t="shared" si="116"/>
        <v>84.405714285714296</v>
      </c>
    </row>
    <row r="1590" spans="3:28" x14ac:dyDescent="0.35">
      <c r="C1590" t="s">
        <v>132</v>
      </c>
      <c r="D1590">
        <v>31.38</v>
      </c>
      <c r="E1590">
        <v>1.28</v>
      </c>
      <c r="F1590">
        <v>12.64</v>
      </c>
      <c r="G1590">
        <v>932.11</v>
      </c>
      <c r="H1590">
        <v>0</v>
      </c>
      <c r="I1590">
        <v>1.47</v>
      </c>
      <c r="J1590">
        <v>0.86</v>
      </c>
      <c r="K1590">
        <v>4</v>
      </c>
      <c r="L1590">
        <v>2.58</v>
      </c>
      <c r="M1590">
        <v>19</v>
      </c>
      <c r="N1590">
        <v>596.26</v>
      </c>
      <c r="O1590">
        <v>307.86</v>
      </c>
      <c r="P1590">
        <v>288.39999999999998</v>
      </c>
      <c r="Q1590">
        <v>3.02</v>
      </c>
      <c r="R1590">
        <v>1.45</v>
      </c>
      <c r="S1590">
        <v>0.72</v>
      </c>
      <c r="T1590">
        <v>3</v>
      </c>
      <c r="U1590">
        <v>3.29</v>
      </c>
      <c r="V1590">
        <v>3.02</v>
      </c>
      <c r="W1590">
        <v>1</v>
      </c>
      <c r="X1590">
        <v>62.28</v>
      </c>
      <c r="Y1590" s="13">
        <f t="shared" si="113"/>
        <v>43.596000000000004</v>
      </c>
      <c r="Z1590" s="13">
        <f t="shared" si="114"/>
        <v>34.876800000000003</v>
      </c>
      <c r="AA1590" s="71">
        <f t="shared" si="115"/>
        <v>1181.5999999999999</v>
      </c>
      <c r="AB1590" s="72">
        <f t="shared" si="116"/>
        <v>84.399999999999991</v>
      </c>
    </row>
    <row r="1591" spans="3:28" x14ac:dyDescent="0.35">
      <c r="C1591" t="s">
        <v>132</v>
      </c>
      <c r="D1591">
        <v>31.39</v>
      </c>
      <c r="E1591">
        <v>1.28</v>
      </c>
      <c r="F1591">
        <v>12.54</v>
      </c>
      <c r="G1591">
        <v>936.27</v>
      </c>
      <c r="H1591">
        <v>0</v>
      </c>
      <c r="I1591">
        <v>1.47</v>
      </c>
      <c r="J1591">
        <v>0.86</v>
      </c>
      <c r="K1591">
        <v>5</v>
      </c>
      <c r="L1591">
        <v>2.58</v>
      </c>
      <c r="M1591">
        <v>19</v>
      </c>
      <c r="N1591">
        <v>596.42999999999995</v>
      </c>
      <c r="O1591">
        <v>307.95</v>
      </c>
      <c r="P1591">
        <v>288.48</v>
      </c>
      <c r="Q1591">
        <v>3.02</v>
      </c>
      <c r="R1591">
        <v>1.44</v>
      </c>
      <c r="S1591">
        <v>0.72</v>
      </c>
      <c r="T1591">
        <v>3</v>
      </c>
      <c r="U1591">
        <v>3.29</v>
      </c>
      <c r="V1591">
        <v>3.02</v>
      </c>
      <c r="W1591">
        <v>1</v>
      </c>
      <c r="X1591">
        <v>62.24</v>
      </c>
      <c r="Y1591" s="13">
        <f t="shared" si="113"/>
        <v>43.567999999999998</v>
      </c>
      <c r="Z1591" s="13">
        <f t="shared" si="114"/>
        <v>34.854399999999998</v>
      </c>
      <c r="AA1591" s="71">
        <f t="shared" si="115"/>
        <v>1181.52</v>
      </c>
      <c r="AB1591" s="72">
        <f t="shared" si="116"/>
        <v>84.394285714285715</v>
      </c>
    </row>
    <row r="1592" spans="3:28" x14ac:dyDescent="0.35">
      <c r="C1592" t="s">
        <v>132</v>
      </c>
      <c r="D1592">
        <v>31.4</v>
      </c>
      <c r="E1592">
        <v>1.28</v>
      </c>
      <c r="F1592">
        <v>12.54</v>
      </c>
      <c r="G1592">
        <v>935.46</v>
      </c>
      <c r="H1592">
        <v>0</v>
      </c>
      <c r="I1592">
        <v>1.47</v>
      </c>
      <c r="J1592">
        <v>0.86</v>
      </c>
      <c r="K1592">
        <v>5</v>
      </c>
      <c r="L1592">
        <v>2.58</v>
      </c>
      <c r="M1592">
        <v>19</v>
      </c>
      <c r="N1592">
        <v>596.58000000000004</v>
      </c>
      <c r="O1592">
        <v>308.02</v>
      </c>
      <c r="P1592">
        <v>288.56</v>
      </c>
      <c r="Q1592">
        <v>3.02</v>
      </c>
      <c r="R1592">
        <v>1.44</v>
      </c>
      <c r="S1592">
        <v>0.72</v>
      </c>
      <c r="T1592">
        <v>3</v>
      </c>
      <c r="U1592">
        <v>3.29</v>
      </c>
      <c r="V1592">
        <v>3.02</v>
      </c>
      <c r="W1592">
        <v>1</v>
      </c>
      <c r="X1592">
        <v>62.34</v>
      </c>
      <c r="Y1592" s="13">
        <f t="shared" si="113"/>
        <v>43.637999999999998</v>
      </c>
      <c r="Z1592" s="13">
        <f t="shared" si="114"/>
        <v>34.910400000000003</v>
      </c>
      <c r="AA1592" s="71">
        <f t="shared" si="115"/>
        <v>1181.44</v>
      </c>
      <c r="AB1592" s="72">
        <f t="shared" si="116"/>
        <v>84.388571428571439</v>
      </c>
    </row>
    <row r="1593" spans="3:28" x14ac:dyDescent="0.35">
      <c r="C1593" t="s">
        <v>132</v>
      </c>
      <c r="D1593">
        <v>31.41</v>
      </c>
      <c r="E1593">
        <v>1.29</v>
      </c>
      <c r="F1593">
        <v>12.64</v>
      </c>
      <c r="G1593">
        <v>932.07</v>
      </c>
      <c r="H1593">
        <v>0</v>
      </c>
      <c r="I1593">
        <v>1.47</v>
      </c>
      <c r="J1593">
        <v>0.86</v>
      </c>
      <c r="K1593">
        <v>5</v>
      </c>
      <c r="L1593">
        <v>2.58</v>
      </c>
      <c r="M1593">
        <v>19</v>
      </c>
      <c r="N1593">
        <v>596.75</v>
      </c>
      <c r="O1593">
        <v>308.11</v>
      </c>
      <c r="P1593">
        <v>288.64</v>
      </c>
      <c r="Q1593">
        <v>3.03</v>
      </c>
      <c r="R1593">
        <v>1.44</v>
      </c>
      <c r="S1593">
        <v>0.71</v>
      </c>
      <c r="T1593">
        <v>3</v>
      </c>
      <c r="U1593">
        <v>3.29</v>
      </c>
      <c r="V1593">
        <v>3.03</v>
      </c>
      <c r="W1593">
        <v>1</v>
      </c>
      <c r="X1593">
        <v>62.56</v>
      </c>
      <c r="Y1593" s="13">
        <f t="shared" si="113"/>
        <v>43.792000000000002</v>
      </c>
      <c r="Z1593" s="13">
        <f t="shared" si="114"/>
        <v>35.0336</v>
      </c>
      <c r="AA1593" s="71">
        <f t="shared" si="115"/>
        <v>1181.3600000000001</v>
      </c>
      <c r="AB1593" s="72">
        <f t="shared" si="116"/>
        <v>84.382857142857148</v>
      </c>
    </row>
    <row r="1594" spans="3:28" x14ac:dyDescent="0.35">
      <c r="C1594" t="s">
        <v>132</v>
      </c>
      <c r="D1594">
        <v>31.42</v>
      </c>
      <c r="E1594">
        <v>1.29</v>
      </c>
      <c r="F1594">
        <v>12.74</v>
      </c>
      <c r="G1594">
        <v>926.5</v>
      </c>
      <c r="H1594">
        <v>0</v>
      </c>
      <c r="I1594">
        <v>1.48</v>
      </c>
      <c r="J1594">
        <v>0.86</v>
      </c>
      <c r="K1594">
        <v>5</v>
      </c>
      <c r="L1594">
        <v>2.58</v>
      </c>
      <c r="M1594">
        <v>19</v>
      </c>
      <c r="N1594">
        <v>596.9</v>
      </c>
      <c r="O1594">
        <v>308.19</v>
      </c>
      <c r="P1594">
        <v>288.70999999999998</v>
      </c>
      <c r="Q1594">
        <v>3.05</v>
      </c>
      <c r="R1594">
        <v>1.45</v>
      </c>
      <c r="S1594">
        <v>0.71</v>
      </c>
      <c r="T1594">
        <v>3</v>
      </c>
      <c r="U1594">
        <v>3.29</v>
      </c>
      <c r="V1594">
        <v>3.05</v>
      </c>
      <c r="W1594">
        <v>1.01</v>
      </c>
      <c r="X1594">
        <v>62.85</v>
      </c>
      <c r="Y1594" s="13">
        <f t="shared" si="113"/>
        <v>43.994999999999997</v>
      </c>
      <c r="Z1594" s="13">
        <f t="shared" si="114"/>
        <v>35.195999999999998</v>
      </c>
      <c r="AA1594" s="71">
        <f t="shared" si="115"/>
        <v>1191.29</v>
      </c>
      <c r="AB1594" s="72">
        <f t="shared" si="116"/>
        <v>85.092142857142861</v>
      </c>
    </row>
    <row r="1595" spans="3:28" x14ac:dyDescent="0.35">
      <c r="C1595" t="s">
        <v>132</v>
      </c>
      <c r="D1595">
        <v>31.43</v>
      </c>
      <c r="E1595">
        <v>1.29</v>
      </c>
      <c r="F1595">
        <v>12.93</v>
      </c>
      <c r="G1595">
        <v>930.16</v>
      </c>
      <c r="H1595">
        <v>0</v>
      </c>
      <c r="I1595">
        <v>1.48</v>
      </c>
      <c r="J1595">
        <v>0.87</v>
      </c>
      <c r="K1595">
        <v>4</v>
      </c>
      <c r="L1595">
        <v>2.58</v>
      </c>
      <c r="M1595">
        <v>19</v>
      </c>
      <c r="N1595">
        <v>597.07000000000005</v>
      </c>
      <c r="O1595">
        <v>308.27999999999997</v>
      </c>
      <c r="P1595">
        <v>288.8</v>
      </c>
      <c r="Q1595">
        <v>3.05</v>
      </c>
      <c r="R1595">
        <v>1.47</v>
      </c>
      <c r="S1595">
        <v>0.71</v>
      </c>
      <c r="T1595">
        <v>3</v>
      </c>
      <c r="U1595">
        <v>3.29</v>
      </c>
      <c r="V1595">
        <v>3.05</v>
      </c>
      <c r="W1595">
        <v>1.01</v>
      </c>
      <c r="X1595">
        <v>62.93</v>
      </c>
      <c r="Y1595" s="13">
        <f t="shared" si="113"/>
        <v>44.051000000000002</v>
      </c>
      <c r="Z1595" s="13">
        <f t="shared" si="114"/>
        <v>35.2408</v>
      </c>
      <c r="AA1595" s="71">
        <f t="shared" si="115"/>
        <v>1191.2</v>
      </c>
      <c r="AB1595" s="72">
        <f t="shared" si="116"/>
        <v>85.085714285714289</v>
      </c>
    </row>
    <row r="1596" spans="3:28" x14ac:dyDescent="0.35">
      <c r="C1596" t="s">
        <v>132</v>
      </c>
      <c r="D1596">
        <v>31.43</v>
      </c>
      <c r="E1596">
        <v>1.29</v>
      </c>
      <c r="F1596">
        <v>13.12</v>
      </c>
      <c r="G1596">
        <v>935.75</v>
      </c>
      <c r="H1596">
        <v>0</v>
      </c>
      <c r="I1596">
        <v>1.48</v>
      </c>
      <c r="J1596">
        <v>0.89</v>
      </c>
      <c r="K1596">
        <v>4</v>
      </c>
      <c r="L1596">
        <v>2.59</v>
      </c>
      <c r="M1596">
        <v>19</v>
      </c>
      <c r="N1596">
        <v>597.23</v>
      </c>
      <c r="O1596">
        <v>308.36</v>
      </c>
      <c r="P1596">
        <v>288.87</v>
      </c>
      <c r="Q1596">
        <v>3.05</v>
      </c>
      <c r="R1596">
        <v>1.49</v>
      </c>
      <c r="S1596">
        <v>0.71</v>
      </c>
      <c r="T1596">
        <v>3</v>
      </c>
      <c r="U1596">
        <v>3.3</v>
      </c>
      <c r="V1596">
        <v>3.05</v>
      </c>
      <c r="W1596">
        <v>1</v>
      </c>
      <c r="X1596">
        <v>62.84</v>
      </c>
      <c r="Y1596" s="13">
        <f t="shared" si="113"/>
        <v>43.988</v>
      </c>
      <c r="Z1596" s="13">
        <f t="shared" si="114"/>
        <v>35.190399999999997</v>
      </c>
      <c r="AA1596" s="71">
        <f t="shared" si="115"/>
        <v>1191.1300000000001</v>
      </c>
      <c r="AB1596" s="72">
        <f t="shared" si="116"/>
        <v>85.080714285714294</v>
      </c>
    </row>
    <row r="1597" spans="3:28" x14ac:dyDescent="0.35">
      <c r="C1597" t="s">
        <v>132</v>
      </c>
      <c r="D1597">
        <v>31.44</v>
      </c>
      <c r="E1597">
        <v>1.29</v>
      </c>
      <c r="F1597">
        <v>13.21</v>
      </c>
      <c r="G1597">
        <v>935.68</v>
      </c>
      <c r="H1597">
        <v>0</v>
      </c>
      <c r="I1597">
        <v>1.47</v>
      </c>
      <c r="J1597">
        <v>0.89</v>
      </c>
      <c r="K1597">
        <v>4</v>
      </c>
      <c r="L1597">
        <v>2.59</v>
      </c>
      <c r="M1597">
        <v>19</v>
      </c>
      <c r="N1597">
        <v>597.4</v>
      </c>
      <c r="O1597">
        <v>308.45</v>
      </c>
      <c r="P1597">
        <v>288.95</v>
      </c>
      <c r="Q1597">
        <v>3.03</v>
      </c>
      <c r="R1597">
        <v>1.51</v>
      </c>
      <c r="S1597">
        <v>0.72</v>
      </c>
      <c r="T1597">
        <v>3</v>
      </c>
      <c r="U1597">
        <v>3.3</v>
      </c>
      <c r="V1597">
        <v>3.03</v>
      </c>
      <c r="W1597">
        <v>1</v>
      </c>
      <c r="X1597">
        <v>62.54</v>
      </c>
      <c r="Y1597" s="13">
        <f t="shared" si="113"/>
        <v>43.777999999999999</v>
      </c>
      <c r="Z1597" s="13">
        <f t="shared" si="114"/>
        <v>35.022399999999998</v>
      </c>
      <c r="AA1597" s="71">
        <f t="shared" si="115"/>
        <v>1181.05</v>
      </c>
      <c r="AB1597" s="72">
        <f t="shared" si="116"/>
        <v>84.36071428571428</v>
      </c>
    </row>
    <row r="1598" spans="3:28" x14ac:dyDescent="0.35">
      <c r="C1598" t="s">
        <v>132</v>
      </c>
      <c r="D1598">
        <v>31.45</v>
      </c>
      <c r="E1598">
        <v>1.28</v>
      </c>
      <c r="F1598">
        <v>13.21</v>
      </c>
      <c r="G1598">
        <v>932.52</v>
      </c>
      <c r="H1598">
        <v>0</v>
      </c>
      <c r="I1598">
        <v>1.47</v>
      </c>
      <c r="J1598">
        <v>0.9</v>
      </c>
      <c r="K1598">
        <v>4</v>
      </c>
      <c r="L1598">
        <v>2.59</v>
      </c>
      <c r="M1598">
        <v>19</v>
      </c>
      <c r="N1598">
        <v>597.57000000000005</v>
      </c>
      <c r="O1598">
        <v>308.52999999999997</v>
      </c>
      <c r="P1598">
        <v>289.02999999999997</v>
      </c>
      <c r="Q1598">
        <v>3.01</v>
      </c>
      <c r="R1598">
        <v>1.52</v>
      </c>
      <c r="S1598">
        <v>0.72</v>
      </c>
      <c r="T1598">
        <v>3</v>
      </c>
      <c r="U1598">
        <v>3.3</v>
      </c>
      <c r="V1598">
        <v>3.01</v>
      </c>
      <c r="W1598">
        <v>0.99</v>
      </c>
      <c r="X1598">
        <v>62.12</v>
      </c>
      <c r="Y1598" s="13">
        <f t="shared" si="113"/>
        <v>43.483999999999995</v>
      </c>
      <c r="Z1598" s="13">
        <f t="shared" si="114"/>
        <v>34.787199999999999</v>
      </c>
      <c r="AA1598" s="71">
        <f t="shared" si="115"/>
        <v>1180.97</v>
      </c>
      <c r="AB1598" s="72">
        <f t="shared" si="116"/>
        <v>84.355000000000004</v>
      </c>
    </row>
    <row r="1599" spans="3:28" x14ac:dyDescent="0.35">
      <c r="C1599" t="s">
        <v>132</v>
      </c>
      <c r="D1599">
        <v>31.46</v>
      </c>
      <c r="E1599">
        <v>1.27</v>
      </c>
      <c r="F1599">
        <v>13.21</v>
      </c>
      <c r="G1599">
        <v>929.56</v>
      </c>
      <c r="H1599">
        <v>0</v>
      </c>
      <c r="I1599">
        <v>1.46</v>
      </c>
      <c r="J1599">
        <v>0.9</v>
      </c>
      <c r="K1599">
        <v>4</v>
      </c>
      <c r="L1599">
        <v>2.59</v>
      </c>
      <c r="M1599">
        <v>19</v>
      </c>
      <c r="N1599">
        <v>597.72</v>
      </c>
      <c r="O1599">
        <v>308.61</v>
      </c>
      <c r="P1599">
        <v>289.11</v>
      </c>
      <c r="Q1599">
        <v>2.99</v>
      </c>
      <c r="R1599">
        <v>1.53</v>
      </c>
      <c r="S1599">
        <v>0.72</v>
      </c>
      <c r="T1599">
        <v>3</v>
      </c>
      <c r="U1599">
        <v>3.31</v>
      </c>
      <c r="V1599">
        <v>2.99</v>
      </c>
      <c r="W1599">
        <v>0.99</v>
      </c>
      <c r="X1599">
        <v>61.69</v>
      </c>
      <c r="Y1599" s="13">
        <f t="shared" si="113"/>
        <v>43.183</v>
      </c>
      <c r="Z1599" s="13">
        <f t="shared" si="114"/>
        <v>34.546399999999998</v>
      </c>
      <c r="AA1599" s="71">
        <f t="shared" si="115"/>
        <v>1170.8899999999999</v>
      </c>
      <c r="AB1599" s="72">
        <f t="shared" si="116"/>
        <v>83.634999999999991</v>
      </c>
    </row>
    <row r="1600" spans="3:28" x14ac:dyDescent="0.35">
      <c r="C1600" t="s">
        <v>132</v>
      </c>
      <c r="D1600">
        <v>31.47</v>
      </c>
      <c r="E1600">
        <v>1.27</v>
      </c>
      <c r="F1600">
        <v>13.12</v>
      </c>
      <c r="G1600">
        <v>925.14</v>
      </c>
      <c r="H1600">
        <v>0</v>
      </c>
      <c r="I1600">
        <v>1.46</v>
      </c>
      <c r="J1600">
        <v>0.89</v>
      </c>
      <c r="K1600">
        <v>4</v>
      </c>
      <c r="L1600">
        <v>2.59</v>
      </c>
      <c r="M1600">
        <v>19</v>
      </c>
      <c r="N1600">
        <v>597.89</v>
      </c>
      <c r="O1600">
        <v>308.7</v>
      </c>
      <c r="P1600">
        <v>289.19</v>
      </c>
      <c r="Q1600">
        <v>2.98</v>
      </c>
      <c r="R1600">
        <v>1.52</v>
      </c>
      <c r="S1600">
        <v>0.72</v>
      </c>
      <c r="T1600">
        <v>3</v>
      </c>
      <c r="U1600">
        <v>3.31</v>
      </c>
      <c r="V1600">
        <v>2.98</v>
      </c>
      <c r="W1600">
        <v>0.98</v>
      </c>
      <c r="X1600">
        <v>61.5</v>
      </c>
      <c r="Y1600" s="13">
        <f t="shared" si="113"/>
        <v>43.05</v>
      </c>
      <c r="Z1600" s="13">
        <f t="shared" si="114"/>
        <v>34.44</v>
      </c>
      <c r="AA1600" s="71">
        <f t="shared" si="115"/>
        <v>1170.81</v>
      </c>
      <c r="AB1600" s="72">
        <f t="shared" si="116"/>
        <v>83.629285714285714</v>
      </c>
    </row>
    <row r="1601" spans="3:28" x14ac:dyDescent="0.35">
      <c r="C1601" t="s">
        <v>132</v>
      </c>
      <c r="D1601">
        <v>31.48</v>
      </c>
      <c r="E1601">
        <v>1.28</v>
      </c>
      <c r="F1601">
        <v>12.83</v>
      </c>
      <c r="G1601">
        <v>925.4</v>
      </c>
      <c r="H1601">
        <v>0</v>
      </c>
      <c r="I1601">
        <v>1.46</v>
      </c>
      <c r="J1601">
        <v>0.88</v>
      </c>
      <c r="K1601">
        <v>4</v>
      </c>
      <c r="L1601">
        <v>2.59</v>
      </c>
      <c r="M1601">
        <v>19</v>
      </c>
      <c r="N1601">
        <v>598.04</v>
      </c>
      <c r="O1601">
        <v>308.77999999999997</v>
      </c>
      <c r="P1601">
        <v>289.26</v>
      </c>
      <c r="Q1601">
        <v>2.99</v>
      </c>
      <c r="R1601">
        <v>1.49</v>
      </c>
      <c r="S1601">
        <v>0.72</v>
      </c>
      <c r="T1601">
        <v>3</v>
      </c>
      <c r="U1601">
        <v>3.3</v>
      </c>
      <c r="V1601">
        <v>2.99</v>
      </c>
      <c r="W1601">
        <v>0.99</v>
      </c>
      <c r="X1601">
        <v>61.76</v>
      </c>
      <c r="Y1601" s="13">
        <f t="shared" si="113"/>
        <v>43.231999999999999</v>
      </c>
      <c r="Z1601" s="13">
        <f t="shared" si="114"/>
        <v>34.585599999999999</v>
      </c>
      <c r="AA1601" s="71">
        <f t="shared" si="115"/>
        <v>1170.74</v>
      </c>
      <c r="AB1601" s="72">
        <f t="shared" si="116"/>
        <v>83.624285714285719</v>
      </c>
    </row>
    <row r="1602" spans="3:28" x14ac:dyDescent="0.35">
      <c r="C1602" t="s">
        <v>132</v>
      </c>
      <c r="D1602">
        <v>31.48</v>
      </c>
      <c r="E1602">
        <v>1.28</v>
      </c>
      <c r="F1602">
        <v>12.74</v>
      </c>
      <c r="G1602">
        <v>933.11</v>
      </c>
      <c r="H1602">
        <v>0</v>
      </c>
      <c r="I1602">
        <v>1.47</v>
      </c>
      <c r="J1602">
        <v>0.87</v>
      </c>
      <c r="K1602">
        <v>4</v>
      </c>
      <c r="L1602">
        <v>2.58</v>
      </c>
      <c r="M1602">
        <v>19</v>
      </c>
      <c r="N1602">
        <v>598.21</v>
      </c>
      <c r="O1602">
        <v>308.87</v>
      </c>
      <c r="P1602">
        <v>289.35000000000002</v>
      </c>
      <c r="Q1602">
        <v>3.01</v>
      </c>
      <c r="R1602">
        <v>1.47</v>
      </c>
      <c r="S1602">
        <v>0.72</v>
      </c>
      <c r="T1602">
        <v>3</v>
      </c>
      <c r="U1602">
        <v>3.3</v>
      </c>
      <c r="V1602">
        <v>3.01</v>
      </c>
      <c r="W1602">
        <v>0.99</v>
      </c>
      <c r="X1602">
        <v>62.21</v>
      </c>
      <c r="Y1602" s="13">
        <f t="shared" si="113"/>
        <v>43.547000000000004</v>
      </c>
      <c r="Z1602" s="13">
        <f t="shared" si="114"/>
        <v>34.837600000000002</v>
      </c>
      <c r="AA1602" s="71">
        <f t="shared" si="115"/>
        <v>1180.6500000000001</v>
      </c>
      <c r="AB1602" s="72">
        <f t="shared" si="116"/>
        <v>84.33214285714287</v>
      </c>
    </row>
    <row r="1603" spans="3:28" x14ac:dyDescent="0.35">
      <c r="C1603" t="s">
        <v>132</v>
      </c>
      <c r="D1603">
        <v>31.49</v>
      </c>
      <c r="E1603">
        <v>1.29</v>
      </c>
      <c r="F1603">
        <v>12.83</v>
      </c>
      <c r="G1603">
        <v>939.1</v>
      </c>
      <c r="H1603">
        <v>0</v>
      </c>
      <c r="I1603">
        <v>1.48</v>
      </c>
      <c r="J1603">
        <v>0.87</v>
      </c>
      <c r="K1603">
        <v>4</v>
      </c>
      <c r="L1603">
        <v>2.58</v>
      </c>
      <c r="M1603">
        <v>19</v>
      </c>
      <c r="N1603">
        <v>598.39</v>
      </c>
      <c r="O1603">
        <v>308.95999999999998</v>
      </c>
      <c r="P1603">
        <v>289.43</v>
      </c>
      <c r="Q1603">
        <v>3.03</v>
      </c>
      <c r="R1603">
        <v>1.47</v>
      </c>
      <c r="S1603">
        <v>0.72</v>
      </c>
      <c r="T1603">
        <v>3</v>
      </c>
      <c r="U1603">
        <v>3.29</v>
      </c>
      <c r="V1603">
        <v>3.03</v>
      </c>
      <c r="W1603">
        <v>1</v>
      </c>
      <c r="X1603">
        <v>62.68</v>
      </c>
      <c r="Y1603" s="13">
        <f t="shared" si="113"/>
        <v>43.875999999999998</v>
      </c>
      <c r="Z1603" s="13">
        <f t="shared" si="114"/>
        <v>35.1008</v>
      </c>
      <c r="AA1603" s="71">
        <f t="shared" si="115"/>
        <v>1190.57</v>
      </c>
      <c r="AB1603" s="72">
        <f t="shared" si="116"/>
        <v>85.040714285714287</v>
      </c>
    </row>
    <row r="1604" spans="3:28" x14ac:dyDescent="0.35">
      <c r="C1604" t="s">
        <v>132</v>
      </c>
      <c r="D1604">
        <v>31.5</v>
      </c>
      <c r="E1604">
        <v>1.29</v>
      </c>
      <c r="F1604">
        <v>13.02</v>
      </c>
      <c r="G1604">
        <v>946.41</v>
      </c>
      <c r="H1604">
        <v>0</v>
      </c>
      <c r="I1604">
        <v>1.48</v>
      </c>
      <c r="J1604">
        <v>0.88</v>
      </c>
      <c r="K1604">
        <v>4</v>
      </c>
      <c r="L1604">
        <v>2.58</v>
      </c>
      <c r="M1604">
        <v>19</v>
      </c>
      <c r="N1604">
        <v>598.54</v>
      </c>
      <c r="O1604">
        <v>309.02999999999997</v>
      </c>
      <c r="P1604">
        <v>289.5</v>
      </c>
      <c r="Q1604">
        <v>3.04</v>
      </c>
      <c r="R1604">
        <v>1.48</v>
      </c>
      <c r="S1604">
        <v>0.72</v>
      </c>
      <c r="T1604">
        <v>3</v>
      </c>
      <c r="U1604">
        <v>3.29</v>
      </c>
      <c r="V1604">
        <v>3.04</v>
      </c>
      <c r="W1604">
        <v>1</v>
      </c>
      <c r="X1604">
        <v>62.91</v>
      </c>
      <c r="Y1604" s="13">
        <f t="shared" si="113"/>
        <v>44.036999999999999</v>
      </c>
      <c r="Z1604" s="13">
        <f t="shared" si="114"/>
        <v>35.229599999999998</v>
      </c>
      <c r="AA1604" s="71">
        <f t="shared" si="115"/>
        <v>1190.5</v>
      </c>
      <c r="AB1604" s="72">
        <f t="shared" si="116"/>
        <v>85.035714285714292</v>
      </c>
    </row>
    <row r="1605" spans="3:28" x14ac:dyDescent="0.35">
      <c r="C1605" t="s">
        <v>132</v>
      </c>
      <c r="D1605">
        <v>31.51</v>
      </c>
      <c r="E1605">
        <v>1.29</v>
      </c>
      <c r="F1605">
        <v>13.21</v>
      </c>
      <c r="G1605">
        <v>947.84</v>
      </c>
      <c r="H1605">
        <v>0</v>
      </c>
      <c r="I1605">
        <v>1.48</v>
      </c>
      <c r="J1605">
        <v>0.89</v>
      </c>
      <c r="K1605">
        <v>4</v>
      </c>
      <c r="L1605">
        <v>2.58</v>
      </c>
      <c r="M1605">
        <v>19</v>
      </c>
      <c r="N1605">
        <v>598.71</v>
      </c>
      <c r="O1605">
        <v>309.12</v>
      </c>
      <c r="P1605">
        <v>289.58999999999997</v>
      </c>
      <c r="Q1605">
        <v>3.05</v>
      </c>
      <c r="R1605">
        <v>1.49</v>
      </c>
      <c r="S1605">
        <v>0.72</v>
      </c>
      <c r="T1605">
        <v>3</v>
      </c>
      <c r="U1605">
        <v>3.3</v>
      </c>
      <c r="V1605">
        <v>3.05</v>
      </c>
      <c r="W1605">
        <v>1.01</v>
      </c>
      <c r="X1605">
        <v>63.07</v>
      </c>
      <c r="Y1605" s="13">
        <f t="shared" si="113"/>
        <v>44.149000000000001</v>
      </c>
      <c r="Z1605" s="13">
        <f t="shared" si="114"/>
        <v>35.319200000000002</v>
      </c>
      <c r="AA1605" s="71">
        <f t="shared" si="115"/>
        <v>1190.4100000000001</v>
      </c>
      <c r="AB1605" s="72">
        <f t="shared" si="116"/>
        <v>85.02928571428572</v>
      </c>
    </row>
    <row r="1606" spans="3:28" x14ac:dyDescent="0.35">
      <c r="C1606" t="s">
        <v>132</v>
      </c>
      <c r="D1606">
        <v>31.52</v>
      </c>
      <c r="E1606">
        <v>1.29</v>
      </c>
      <c r="F1606">
        <v>13.31</v>
      </c>
      <c r="G1606">
        <v>942.97</v>
      </c>
      <c r="H1606">
        <v>0</v>
      </c>
      <c r="I1606">
        <v>1.48</v>
      </c>
      <c r="J1606">
        <v>0.9</v>
      </c>
      <c r="K1606">
        <v>4</v>
      </c>
      <c r="L1606">
        <v>2.59</v>
      </c>
      <c r="M1606">
        <v>19</v>
      </c>
      <c r="N1606">
        <v>598.86</v>
      </c>
      <c r="O1606">
        <v>309.2</v>
      </c>
      <c r="P1606">
        <v>289.66000000000003</v>
      </c>
      <c r="Q1606">
        <v>3.05</v>
      </c>
      <c r="R1606">
        <v>1.5</v>
      </c>
      <c r="S1606">
        <v>0.72</v>
      </c>
      <c r="T1606">
        <v>3</v>
      </c>
      <c r="U1606">
        <v>3.3</v>
      </c>
      <c r="V1606">
        <v>3.05</v>
      </c>
      <c r="W1606">
        <v>1.01</v>
      </c>
      <c r="X1606">
        <v>63.14</v>
      </c>
      <c r="Y1606" s="13">
        <f t="shared" si="113"/>
        <v>44.198</v>
      </c>
      <c r="Z1606" s="13">
        <f t="shared" si="114"/>
        <v>35.358400000000003</v>
      </c>
      <c r="AA1606" s="71">
        <f t="shared" si="115"/>
        <v>1190.3399999999999</v>
      </c>
      <c r="AB1606" s="72">
        <f t="shared" si="116"/>
        <v>85.02428571428571</v>
      </c>
    </row>
    <row r="1607" spans="3:28" x14ac:dyDescent="0.35">
      <c r="C1607" t="s">
        <v>132</v>
      </c>
      <c r="D1607">
        <v>31.53</v>
      </c>
      <c r="E1607">
        <v>1.3</v>
      </c>
      <c r="F1607">
        <v>13.31</v>
      </c>
      <c r="G1607">
        <v>943.34</v>
      </c>
      <c r="H1607">
        <v>0</v>
      </c>
      <c r="I1607">
        <v>1.49</v>
      </c>
      <c r="J1607">
        <v>0.9</v>
      </c>
      <c r="K1607">
        <v>4</v>
      </c>
      <c r="L1607">
        <v>2.58</v>
      </c>
      <c r="M1607">
        <v>19</v>
      </c>
      <c r="N1607">
        <v>599.03</v>
      </c>
      <c r="O1607">
        <v>309.29000000000002</v>
      </c>
      <c r="P1607">
        <v>289.74</v>
      </c>
      <c r="Q1607">
        <v>3.06</v>
      </c>
      <c r="R1607">
        <v>1.5</v>
      </c>
      <c r="S1607">
        <v>0.72</v>
      </c>
      <c r="T1607">
        <v>3</v>
      </c>
      <c r="U1607">
        <v>3.29</v>
      </c>
      <c r="V1607">
        <v>3.06</v>
      </c>
      <c r="W1607">
        <v>1.01</v>
      </c>
      <c r="X1607">
        <v>63.32</v>
      </c>
      <c r="Y1607" s="13">
        <f t="shared" ref="Y1607:Y1670" si="117">X1607*14/20</f>
        <v>44.323999999999998</v>
      </c>
      <c r="Z1607" s="13">
        <f t="shared" ref="Z1607:Z1670" si="118">X1607*14/25</f>
        <v>35.459200000000003</v>
      </c>
      <c r="AA1607" s="71">
        <f t="shared" ref="AA1607:AA1670" si="119">I1607*1000-P1607</f>
        <v>1200.26</v>
      </c>
      <c r="AB1607" s="72">
        <f t="shared" ref="AB1607:AB1670" si="120">AA1607/14</f>
        <v>85.732857142857142</v>
      </c>
    </row>
    <row r="1608" spans="3:28" x14ac:dyDescent="0.35">
      <c r="C1608" t="s">
        <v>132</v>
      </c>
      <c r="D1608">
        <v>31.54</v>
      </c>
      <c r="E1608">
        <v>1.3</v>
      </c>
      <c r="F1608">
        <v>13.31</v>
      </c>
      <c r="G1608">
        <v>947.33</v>
      </c>
      <c r="H1608">
        <v>0</v>
      </c>
      <c r="I1608">
        <v>1.49</v>
      </c>
      <c r="J1608">
        <v>0.89</v>
      </c>
      <c r="K1608">
        <v>4</v>
      </c>
      <c r="L1608">
        <v>2.58</v>
      </c>
      <c r="M1608">
        <v>19</v>
      </c>
      <c r="N1608">
        <v>599.17999999999995</v>
      </c>
      <c r="O1608">
        <v>309.37</v>
      </c>
      <c r="P1608">
        <v>289.82</v>
      </c>
      <c r="Q1608">
        <v>3.07</v>
      </c>
      <c r="R1608">
        <v>1.5</v>
      </c>
      <c r="S1608">
        <v>0.72</v>
      </c>
      <c r="T1608">
        <v>3</v>
      </c>
      <c r="U1608">
        <v>3.29</v>
      </c>
      <c r="V1608">
        <v>3.07</v>
      </c>
      <c r="W1608">
        <v>1.01</v>
      </c>
      <c r="X1608">
        <v>63.48</v>
      </c>
      <c r="Y1608" s="13">
        <f t="shared" si="117"/>
        <v>44.435999999999993</v>
      </c>
      <c r="Z1608" s="13">
        <f t="shared" si="118"/>
        <v>35.5488</v>
      </c>
      <c r="AA1608" s="71">
        <f t="shared" si="119"/>
        <v>1200.18</v>
      </c>
      <c r="AB1608" s="72">
        <f t="shared" si="120"/>
        <v>85.727142857142866</v>
      </c>
    </row>
    <row r="1609" spans="3:28" x14ac:dyDescent="0.35">
      <c r="C1609" t="s">
        <v>132</v>
      </c>
      <c r="D1609">
        <v>31.55</v>
      </c>
      <c r="E1609">
        <v>1.3</v>
      </c>
      <c r="F1609">
        <v>13.31</v>
      </c>
      <c r="G1609">
        <v>953.3</v>
      </c>
      <c r="H1609">
        <v>0</v>
      </c>
      <c r="I1609">
        <v>1.49</v>
      </c>
      <c r="J1609">
        <v>0.89</v>
      </c>
      <c r="K1609">
        <v>4</v>
      </c>
      <c r="L1609">
        <v>2.58</v>
      </c>
      <c r="M1609">
        <v>19</v>
      </c>
      <c r="N1609">
        <v>599.35</v>
      </c>
      <c r="O1609">
        <v>309.45999999999998</v>
      </c>
      <c r="P1609">
        <v>289.89999999999998</v>
      </c>
      <c r="Q1609">
        <v>3.07</v>
      </c>
      <c r="R1609">
        <v>1.49</v>
      </c>
      <c r="S1609">
        <v>0.72</v>
      </c>
      <c r="T1609">
        <v>3</v>
      </c>
      <c r="U1609">
        <v>3.29</v>
      </c>
      <c r="V1609">
        <v>3.07</v>
      </c>
      <c r="W1609">
        <v>1.01</v>
      </c>
      <c r="X1609">
        <v>63.63</v>
      </c>
      <c r="Y1609" s="13">
        <f t="shared" si="117"/>
        <v>44.541000000000004</v>
      </c>
      <c r="Z1609" s="13">
        <f t="shared" si="118"/>
        <v>35.632800000000003</v>
      </c>
      <c r="AA1609" s="71">
        <f t="shared" si="119"/>
        <v>1200.0999999999999</v>
      </c>
      <c r="AB1609" s="72">
        <f t="shared" si="120"/>
        <v>85.721428571428561</v>
      </c>
    </row>
    <row r="1610" spans="3:28" x14ac:dyDescent="0.35">
      <c r="C1610" t="s">
        <v>132</v>
      </c>
      <c r="D1610">
        <v>31.55</v>
      </c>
      <c r="E1610">
        <v>1.3</v>
      </c>
      <c r="F1610">
        <v>13.31</v>
      </c>
      <c r="G1610">
        <v>953.83</v>
      </c>
      <c r="H1610">
        <v>0</v>
      </c>
      <c r="I1610">
        <v>1.49</v>
      </c>
      <c r="J1610">
        <v>0.89</v>
      </c>
      <c r="K1610">
        <v>4</v>
      </c>
      <c r="L1610">
        <v>2.58</v>
      </c>
      <c r="M1610">
        <v>19</v>
      </c>
      <c r="N1610">
        <v>599.53</v>
      </c>
      <c r="O1610">
        <v>309.54000000000002</v>
      </c>
      <c r="P1610">
        <v>289.98</v>
      </c>
      <c r="Q1610">
        <v>3.07</v>
      </c>
      <c r="R1610">
        <v>1.49</v>
      </c>
      <c r="S1610">
        <v>0.72</v>
      </c>
      <c r="T1610">
        <v>3</v>
      </c>
      <c r="U1610">
        <v>3.29</v>
      </c>
      <c r="V1610">
        <v>3.07</v>
      </c>
      <c r="W1610">
        <v>1.01</v>
      </c>
      <c r="X1610">
        <v>63.68</v>
      </c>
      <c r="Y1610" s="13">
        <f t="shared" si="117"/>
        <v>44.576000000000001</v>
      </c>
      <c r="Z1610" s="13">
        <f t="shared" si="118"/>
        <v>35.660800000000002</v>
      </c>
      <c r="AA1610" s="71">
        <f t="shared" si="119"/>
        <v>1200.02</v>
      </c>
      <c r="AB1610" s="72">
        <f t="shared" si="120"/>
        <v>85.715714285714284</v>
      </c>
    </row>
    <row r="1611" spans="3:28" x14ac:dyDescent="0.35">
      <c r="C1611" t="s">
        <v>132</v>
      </c>
      <c r="D1611">
        <v>31.56</v>
      </c>
      <c r="E1611">
        <v>1.3</v>
      </c>
      <c r="F1611">
        <v>13.31</v>
      </c>
      <c r="G1611">
        <v>953.35</v>
      </c>
      <c r="H1611">
        <v>0</v>
      </c>
      <c r="I1611">
        <v>1.49</v>
      </c>
      <c r="J1611">
        <v>0.89</v>
      </c>
      <c r="K1611">
        <v>4</v>
      </c>
      <c r="L1611">
        <v>2.58</v>
      </c>
      <c r="M1611">
        <v>19</v>
      </c>
      <c r="N1611">
        <v>599.67999999999995</v>
      </c>
      <c r="O1611">
        <v>309.62</v>
      </c>
      <c r="P1611">
        <v>290.05</v>
      </c>
      <c r="Q1611">
        <v>3.08</v>
      </c>
      <c r="R1611">
        <v>1.49</v>
      </c>
      <c r="S1611">
        <v>0.72</v>
      </c>
      <c r="T1611">
        <v>3</v>
      </c>
      <c r="U1611">
        <v>3.29</v>
      </c>
      <c r="V1611">
        <v>3.08</v>
      </c>
      <c r="W1611">
        <v>1.02</v>
      </c>
      <c r="X1611">
        <v>63.78</v>
      </c>
      <c r="Y1611" s="13">
        <f t="shared" si="117"/>
        <v>44.646000000000001</v>
      </c>
      <c r="Z1611" s="13">
        <f t="shared" si="118"/>
        <v>35.716800000000006</v>
      </c>
      <c r="AA1611" s="71">
        <f t="shared" si="119"/>
        <v>1199.95</v>
      </c>
      <c r="AB1611" s="72">
        <f t="shared" si="120"/>
        <v>85.710714285714289</v>
      </c>
    </row>
    <row r="1612" spans="3:28" x14ac:dyDescent="0.35">
      <c r="C1612" t="s">
        <v>132</v>
      </c>
      <c r="D1612">
        <v>31.57</v>
      </c>
      <c r="E1612">
        <v>1.3</v>
      </c>
      <c r="F1612">
        <v>13.31</v>
      </c>
      <c r="G1612">
        <v>951.36</v>
      </c>
      <c r="H1612">
        <v>0</v>
      </c>
      <c r="I1612">
        <v>1.49</v>
      </c>
      <c r="J1612">
        <v>0.89</v>
      </c>
      <c r="K1612">
        <v>4</v>
      </c>
      <c r="L1612">
        <v>2.58</v>
      </c>
      <c r="M1612">
        <v>19</v>
      </c>
      <c r="N1612">
        <v>599.85</v>
      </c>
      <c r="O1612">
        <v>309.70999999999998</v>
      </c>
      <c r="P1612">
        <v>290.14</v>
      </c>
      <c r="Q1612">
        <v>3.08</v>
      </c>
      <c r="R1612">
        <v>1.49</v>
      </c>
      <c r="S1612">
        <v>0.72</v>
      </c>
      <c r="T1612">
        <v>3</v>
      </c>
      <c r="U1612">
        <v>3.29</v>
      </c>
      <c r="V1612">
        <v>3.08</v>
      </c>
      <c r="W1612">
        <v>1.02</v>
      </c>
      <c r="X1612">
        <v>63.89</v>
      </c>
      <c r="Y1612" s="13">
        <f t="shared" si="117"/>
        <v>44.722999999999999</v>
      </c>
      <c r="Z1612" s="13">
        <f t="shared" si="118"/>
        <v>35.778400000000005</v>
      </c>
      <c r="AA1612" s="71">
        <f t="shared" si="119"/>
        <v>1199.8600000000001</v>
      </c>
      <c r="AB1612" s="72">
        <f t="shared" si="120"/>
        <v>85.704285714285717</v>
      </c>
    </row>
    <row r="1613" spans="3:28" x14ac:dyDescent="0.35">
      <c r="C1613" t="s">
        <v>132</v>
      </c>
      <c r="D1613">
        <v>31.58</v>
      </c>
      <c r="E1613">
        <v>1.31</v>
      </c>
      <c r="F1613">
        <v>13.31</v>
      </c>
      <c r="G1613">
        <v>953.83</v>
      </c>
      <c r="H1613">
        <v>0</v>
      </c>
      <c r="I1613">
        <v>1.5</v>
      </c>
      <c r="J1613">
        <v>0.89</v>
      </c>
      <c r="K1613">
        <v>4</v>
      </c>
      <c r="L1613">
        <v>2.58</v>
      </c>
      <c r="M1613">
        <v>19</v>
      </c>
      <c r="N1613">
        <v>600</v>
      </c>
      <c r="O1613">
        <v>309.79000000000002</v>
      </c>
      <c r="P1613">
        <v>290.20999999999998</v>
      </c>
      <c r="Q1613">
        <v>3.09</v>
      </c>
      <c r="R1613">
        <v>1.49</v>
      </c>
      <c r="S1613">
        <v>0.72</v>
      </c>
      <c r="T1613">
        <v>3</v>
      </c>
      <c r="U1613">
        <v>3.29</v>
      </c>
      <c r="V1613">
        <v>3.09</v>
      </c>
      <c r="W1613">
        <v>1.02</v>
      </c>
      <c r="X1613">
        <v>64.13</v>
      </c>
      <c r="Y1613" s="13">
        <f t="shared" si="117"/>
        <v>44.890999999999998</v>
      </c>
      <c r="Z1613" s="13">
        <f t="shared" si="118"/>
        <v>35.912799999999997</v>
      </c>
      <c r="AA1613" s="71">
        <f t="shared" si="119"/>
        <v>1209.79</v>
      </c>
      <c r="AB1613" s="72">
        <f t="shared" si="120"/>
        <v>86.41357142857143</v>
      </c>
    </row>
    <row r="1614" spans="3:28" x14ac:dyDescent="0.35">
      <c r="C1614" t="s">
        <v>132</v>
      </c>
      <c r="D1614">
        <v>31.59</v>
      </c>
      <c r="E1614">
        <v>1.31</v>
      </c>
      <c r="F1614">
        <v>13.41</v>
      </c>
      <c r="G1614">
        <v>954.34</v>
      </c>
      <c r="H1614">
        <v>0</v>
      </c>
      <c r="I1614">
        <v>1.5</v>
      </c>
      <c r="J1614">
        <v>0.89</v>
      </c>
      <c r="K1614">
        <v>4</v>
      </c>
      <c r="L1614">
        <v>2.58</v>
      </c>
      <c r="M1614">
        <v>19</v>
      </c>
      <c r="N1614">
        <v>600.16999999999996</v>
      </c>
      <c r="O1614">
        <v>309.88</v>
      </c>
      <c r="P1614">
        <v>290.29000000000002</v>
      </c>
      <c r="Q1614">
        <v>3.1</v>
      </c>
      <c r="R1614">
        <v>1.49</v>
      </c>
      <c r="S1614">
        <v>0.71</v>
      </c>
      <c r="T1614">
        <v>3</v>
      </c>
      <c r="U1614">
        <v>3.29</v>
      </c>
      <c r="V1614">
        <v>3.1</v>
      </c>
      <c r="W1614">
        <v>1.02</v>
      </c>
      <c r="X1614">
        <v>64.38</v>
      </c>
      <c r="Y1614" s="13">
        <f t="shared" si="117"/>
        <v>45.065999999999995</v>
      </c>
      <c r="Z1614" s="13">
        <f t="shared" si="118"/>
        <v>36.052799999999998</v>
      </c>
      <c r="AA1614" s="71">
        <f t="shared" si="119"/>
        <v>1209.71</v>
      </c>
      <c r="AB1614" s="72">
        <f t="shared" si="120"/>
        <v>86.407857142857139</v>
      </c>
    </row>
    <row r="1615" spans="3:28" x14ac:dyDescent="0.35">
      <c r="C1615" t="s">
        <v>132</v>
      </c>
      <c r="D1615">
        <v>31.6</v>
      </c>
      <c r="E1615">
        <v>1.31</v>
      </c>
      <c r="F1615">
        <v>13.5</v>
      </c>
      <c r="G1615">
        <v>953.63</v>
      </c>
      <c r="H1615">
        <v>0</v>
      </c>
      <c r="I1615">
        <v>1.5</v>
      </c>
      <c r="J1615">
        <v>0.9</v>
      </c>
      <c r="K1615">
        <v>4</v>
      </c>
      <c r="L1615">
        <v>2.58</v>
      </c>
      <c r="M1615">
        <v>19</v>
      </c>
      <c r="N1615">
        <v>600.32000000000005</v>
      </c>
      <c r="O1615">
        <v>309.95999999999998</v>
      </c>
      <c r="P1615">
        <v>290.37</v>
      </c>
      <c r="Q1615">
        <v>3.11</v>
      </c>
      <c r="R1615">
        <v>1.49</v>
      </c>
      <c r="S1615">
        <v>0.71</v>
      </c>
      <c r="T1615">
        <v>3</v>
      </c>
      <c r="U1615">
        <v>3.29</v>
      </c>
      <c r="V1615">
        <v>3.11</v>
      </c>
      <c r="W1615">
        <v>1.03</v>
      </c>
      <c r="X1615">
        <v>64.5</v>
      </c>
      <c r="Y1615" s="13">
        <f t="shared" si="117"/>
        <v>45.15</v>
      </c>
      <c r="Z1615" s="13">
        <f t="shared" si="118"/>
        <v>36.119999999999997</v>
      </c>
      <c r="AA1615" s="71">
        <f t="shared" si="119"/>
        <v>1209.6300000000001</v>
      </c>
      <c r="AB1615" s="72">
        <f t="shared" si="120"/>
        <v>86.402142857142863</v>
      </c>
    </row>
    <row r="1616" spans="3:28" x14ac:dyDescent="0.35">
      <c r="C1616" t="s">
        <v>132</v>
      </c>
      <c r="D1616">
        <v>31.61</v>
      </c>
      <c r="E1616">
        <v>1.31</v>
      </c>
      <c r="F1616">
        <v>13.5</v>
      </c>
      <c r="G1616">
        <v>952.19</v>
      </c>
      <c r="H1616">
        <v>0</v>
      </c>
      <c r="I1616">
        <v>1.5</v>
      </c>
      <c r="J1616">
        <v>0.9</v>
      </c>
      <c r="K1616">
        <v>4</v>
      </c>
      <c r="L1616">
        <v>2.58</v>
      </c>
      <c r="M1616">
        <v>19</v>
      </c>
      <c r="N1616">
        <v>600.49</v>
      </c>
      <c r="O1616">
        <v>310.05</v>
      </c>
      <c r="P1616">
        <v>290.45</v>
      </c>
      <c r="Q1616">
        <v>3.1</v>
      </c>
      <c r="R1616">
        <v>1.5</v>
      </c>
      <c r="S1616">
        <v>0.71</v>
      </c>
      <c r="T1616">
        <v>3</v>
      </c>
      <c r="U1616">
        <v>3.29</v>
      </c>
      <c r="V1616">
        <v>3.1</v>
      </c>
      <c r="W1616">
        <v>1.02</v>
      </c>
      <c r="X1616">
        <v>64.33</v>
      </c>
      <c r="Y1616" s="13">
        <f t="shared" si="117"/>
        <v>45.030999999999999</v>
      </c>
      <c r="Z1616" s="13">
        <f t="shared" si="118"/>
        <v>36.024799999999999</v>
      </c>
      <c r="AA1616" s="71">
        <f t="shared" si="119"/>
        <v>1209.55</v>
      </c>
      <c r="AB1616" s="72">
        <f t="shared" si="120"/>
        <v>86.396428571428572</v>
      </c>
    </row>
    <row r="1617" spans="3:28" x14ac:dyDescent="0.35">
      <c r="C1617" t="s">
        <v>132</v>
      </c>
      <c r="D1617">
        <v>31.61</v>
      </c>
      <c r="E1617">
        <v>1.31</v>
      </c>
      <c r="F1617">
        <v>13.41</v>
      </c>
      <c r="G1617">
        <v>948.15</v>
      </c>
      <c r="H1617">
        <v>0</v>
      </c>
      <c r="I1617">
        <v>1.5</v>
      </c>
      <c r="J1617">
        <v>0.9</v>
      </c>
      <c r="K1617">
        <v>4</v>
      </c>
      <c r="L1617">
        <v>2.58</v>
      </c>
      <c r="M1617">
        <v>19</v>
      </c>
      <c r="N1617">
        <v>600.66999999999996</v>
      </c>
      <c r="O1617">
        <v>310.13</v>
      </c>
      <c r="P1617">
        <v>290.52999999999997</v>
      </c>
      <c r="Q1617">
        <v>3.08</v>
      </c>
      <c r="R1617">
        <v>1.5</v>
      </c>
      <c r="S1617">
        <v>0.71</v>
      </c>
      <c r="T1617">
        <v>3</v>
      </c>
      <c r="U1617">
        <v>3.29</v>
      </c>
      <c r="V1617">
        <v>3.08</v>
      </c>
      <c r="W1617">
        <v>1.02</v>
      </c>
      <c r="X1617">
        <v>63.97</v>
      </c>
      <c r="Y1617" s="13">
        <f t="shared" si="117"/>
        <v>44.778999999999996</v>
      </c>
      <c r="Z1617" s="13">
        <f t="shared" si="118"/>
        <v>35.8232</v>
      </c>
      <c r="AA1617" s="71">
        <f t="shared" si="119"/>
        <v>1209.47</v>
      </c>
      <c r="AB1617" s="72">
        <f t="shared" si="120"/>
        <v>86.390714285714282</v>
      </c>
    </row>
    <row r="1618" spans="3:28" x14ac:dyDescent="0.35">
      <c r="C1618" t="s">
        <v>132</v>
      </c>
      <c r="D1618">
        <v>31.62</v>
      </c>
      <c r="E1618">
        <v>1.3</v>
      </c>
      <c r="F1618">
        <v>13.5</v>
      </c>
      <c r="G1618">
        <v>949.18</v>
      </c>
      <c r="H1618">
        <v>0</v>
      </c>
      <c r="I1618">
        <v>1.49</v>
      </c>
      <c r="J1618">
        <v>0.91</v>
      </c>
      <c r="K1618">
        <v>4</v>
      </c>
      <c r="L1618">
        <v>2.59</v>
      </c>
      <c r="M1618">
        <v>19</v>
      </c>
      <c r="N1618">
        <v>600.82000000000005</v>
      </c>
      <c r="O1618">
        <v>310.20999999999998</v>
      </c>
      <c r="P1618">
        <v>290.61</v>
      </c>
      <c r="Q1618">
        <v>3.07</v>
      </c>
      <c r="R1618">
        <v>1.52</v>
      </c>
      <c r="S1618">
        <v>0.71</v>
      </c>
      <c r="T1618">
        <v>3</v>
      </c>
      <c r="U1618">
        <v>3.3</v>
      </c>
      <c r="V1618">
        <v>3.07</v>
      </c>
      <c r="W1618">
        <v>1.01</v>
      </c>
      <c r="X1618">
        <v>63.71</v>
      </c>
      <c r="Y1618" s="13">
        <f t="shared" si="117"/>
        <v>44.597000000000001</v>
      </c>
      <c r="Z1618" s="13">
        <f t="shared" si="118"/>
        <v>35.677600000000005</v>
      </c>
      <c r="AA1618" s="71">
        <f t="shared" si="119"/>
        <v>1199.3899999999999</v>
      </c>
      <c r="AB1618" s="72">
        <f t="shared" si="120"/>
        <v>85.670714285714283</v>
      </c>
    </row>
    <row r="1619" spans="3:28" x14ac:dyDescent="0.35">
      <c r="C1619" t="s">
        <v>132</v>
      </c>
      <c r="D1619">
        <v>31.63</v>
      </c>
      <c r="E1619">
        <v>1.3</v>
      </c>
      <c r="F1619">
        <v>13.69</v>
      </c>
      <c r="G1619">
        <v>945.91</v>
      </c>
      <c r="H1619">
        <v>0</v>
      </c>
      <c r="I1619">
        <v>1.49</v>
      </c>
      <c r="J1619">
        <v>0.92</v>
      </c>
      <c r="K1619">
        <v>4</v>
      </c>
      <c r="L1619">
        <v>2.59</v>
      </c>
      <c r="M1619">
        <v>19</v>
      </c>
      <c r="N1619">
        <v>600.99</v>
      </c>
      <c r="O1619">
        <v>310.3</v>
      </c>
      <c r="P1619">
        <v>290.69</v>
      </c>
      <c r="Q1619">
        <v>3.06</v>
      </c>
      <c r="R1619">
        <v>1.53</v>
      </c>
      <c r="S1619">
        <v>0.71</v>
      </c>
      <c r="T1619">
        <v>3</v>
      </c>
      <c r="U1619">
        <v>3.3</v>
      </c>
      <c r="V1619">
        <v>3.06</v>
      </c>
      <c r="W1619">
        <v>1.01</v>
      </c>
      <c r="X1619">
        <v>63.62</v>
      </c>
      <c r="Y1619" s="13">
        <f t="shared" si="117"/>
        <v>44.533999999999999</v>
      </c>
      <c r="Z1619" s="13">
        <f t="shared" si="118"/>
        <v>35.627199999999995</v>
      </c>
      <c r="AA1619" s="71">
        <f t="shared" si="119"/>
        <v>1199.31</v>
      </c>
      <c r="AB1619" s="72">
        <f t="shared" si="120"/>
        <v>85.664999999999992</v>
      </c>
    </row>
    <row r="1620" spans="3:28" x14ac:dyDescent="0.35">
      <c r="C1620" t="s">
        <v>132</v>
      </c>
      <c r="D1620">
        <v>31.64</v>
      </c>
      <c r="E1620">
        <v>1.3</v>
      </c>
      <c r="F1620">
        <v>13.79</v>
      </c>
      <c r="G1620">
        <v>942.47</v>
      </c>
      <c r="H1620">
        <v>0</v>
      </c>
      <c r="I1620">
        <v>1.49</v>
      </c>
      <c r="J1620">
        <v>0.93</v>
      </c>
      <c r="K1620">
        <v>4</v>
      </c>
      <c r="L1620">
        <v>2.59</v>
      </c>
      <c r="M1620">
        <v>19</v>
      </c>
      <c r="N1620">
        <v>601.14</v>
      </c>
      <c r="O1620">
        <v>310.38</v>
      </c>
      <c r="P1620">
        <v>290.76</v>
      </c>
      <c r="Q1620">
        <v>3.07</v>
      </c>
      <c r="R1620">
        <v>1.55</v>
      </c>
      <c r="S1620">
        <v>0.71</v>
      </c>
      <c r="T1620">
        <v>3</v>
      </c>
      <c r="U1620">
        <v>3.3</v>
      </c>
      <c r="V1620">
        <v>3.07</v>
      </c>
      <c r="W1620">
        <v>1.01</v>
      </c>
      <c r="X1620">
        <v>63.67</v>
      </c>
      <c r="Y1620" s="13">
        <f t="shared" si="117"/>
        <v>44.569000000000003</v>
      </c>
      <c r="Z1620" s="13">
        <f t="shared" si="118"/>
        <v>35.655200000000001</v>
      </c>
      <c r="AA1620" s="71">
        <f t="shared" si="119"/>
        <v>1199.24</v>
      </c>
      <c r="AB1620" s="72">
        <f t="shared" si="120"/>
        <v>85.66</v>
      </c>
    </row>
    <row r="1621" spans="3:28" x14ac:dyDescent="0.35">
      <c r="C1621" t="s">
        <v>132</v>
      </c>
      <c r="D1621">
        <v>31.65</v>
      </c>
      <c r="E1621">
        <v>1.31</v>
      </c>
      <c r="F1621">
        <v>13.98</v>
      </c>
      <c r="G1621">
        <v>938.25</v>
      </c>
      <c r="H1621">
        <v>0</v>
      </c>
      <c r="I1621">
        <v>1.49</v>
      </c>
      <c r="J1621">
        <v>0.93</v>
      </c>
      <c r="K1621">
        <v>4</v>
      </c>
      <c r="L1621">
        <v>2.59</v>
      </c>
      <c r="M1621">
        <v>19</v>
      </c>
      <c r="N1621">
        <v>601.30999999999995</v>
      </c>
      <c r="O1621">
        <v>310.47000000000003</v>
      </c>
      <c r="P1621">
        <v>290.85000000000002</v>
      </c>
      <c r="Q1621">
        <v>3.07</v>
      </c>
      <c r="R1621">
        <v>1.56</v>
      </c>
      <c r="S1621">
        <v>0.7</v>
      </c>
      <c r="T1621">
        <v>3</v>
      </c>
      <c r="U1621">
        <v>3.3</v>
      </c>
      <c r="V1621">
        <v>3.07</v>
      </c>
      <c r="W1621">
        <v>1.01</v>
      </c>
      <c r="X1621">
        <v>63.82</v>
      </c>
      <c r="Y1621" s="13">
        <f t="shared" si="117"/>
        <v>44.673999999999999</v>
      </c>
      <c r="Z1621" s="13">
        <f t="shared" si="118"/>
        <v>35.739200000000004</v>
      </c>
      <c r="AA1621" s="71">
        <f t="shared" si="119"/>
        <v>1199.1500000000001</v>
      </c>
      <c r="AB1621" s="72">
        <f t="shared" si="120"/>
        <v>85.653571428571439</v>
      </c>
    </row>
    <row r="1622" spans="3:28" x14ac:dyDescent="0.35">
      <c r="C1622" t="s">
        <v>132</v>
      </c>
      <c r="D1622">
        <v>31.66</v>
      </c>
      <c r="E1622">
        <v>1.31</v>
      </c>
      <c r="F1622">
        <v>14.08</v>
      </c>
      <c r="G1622">
        <v>940.15</v>
      </c>
      <c r="H1622">
        <v>0</v>
      </c>
      <c r="I1622">
        <v>1.5</v>
      </c>
      <c r="J1622">
        <v>0.94</v>
      </c>
      <c r="K1622">
        <v>4</v>
      </c>
      <c r="L1622">
        <v>2.59</v>
      </c>
      <c r="M1622">
        <v>19</v>
      </c>
      <c r="N1622">
        <v>601.48</v>
      </c>
      <c r="O1622">
        <v>310.56</v>
      </c>
      <c r="P1622">
        <v>290.93</v>
      </c>
      <c r="Q1622">
        <v>3.08</v>
      </c>
      <c r="R1622">
        <v>1.57</v>
      </c>
      <c r="S1622">
        <v>0.7</v>
      </c>
      <c r="T1622">
        <v>3</v>
      </c>
      <c r="U1622">
        <v>3.3</v>
      </c>
      <c r="V1622">
        <v>3.08</v>
      </c>
      <c r="W1622">
        <v>1.02</v>
      </c>
      <c r="X1622">
        <v>64.09</v>
      </c>
      <c r="Y1622" s="13">
        <f t="shared" si="117"/>
        <v>44.863</v>
      </c>
      <c r="Z1622" s="13">
        <f t="shared" si="118"/>
        <v>35.8904</v>
      </c>
      <c r="AA1622" s="71">
        <f t="shared" si="119"/>
        <v>1209.07</v>
      </c>
      <c r="AB1622" s="72">
        <f t="shared" si="120"/>
        <v>86.362142857142857</v>
      </c>
    </row>
    <row r="1623" spans="3:28" x14ac:dyDescent="0.35">
      <c r="C1623" t="s">
        <v>132</v>
      </c>
      <c r="D1623">
        <v>31.66</v>
      </c>
      <c r="E1623">
        <v>1.32</v>
      </c>
      <c r="F1623">
        <v>14.17</v>
      </c>
      <c r="G1623">
        <v>937.06</v>
      </c>
      <c r="H1623">
        <v>0</v>
      </c>
      <c r="I1623">
        <v>1.5</v>
      </c>
      <c r="J1623">
        <v>0.94</v>
      </c>
      <c r="K1623">
        <v>4</v>
      </c>
      <c r="L1623">
        <v>2.59</v>
      </c>
      <c r="M1623">
        <v>19</v>
      </c>
      <c r="N1623">
        <v>601.63</v>
      </c>
      <c r="O1623">
        <v>310.63</v>
      </c>
      <c r="P1623">
        <v>291</v>
      </c>
      <c r="Q1623">
        <v>3.1</v>
      </c>
      <c r="R1623">
        <v>1.56</v>
      </c>
      <c r="S1623">
        <v>0.7</v>
      </c>
      <c r="T1623">
        <v>3</v>
      </c>
      <c r="U1623">
        <v>3.3</v>
      </c>
      <c r="V1623">
        <v>3.1</v>
      </c>
      <c r="W1623">
        <v>1.02</v>
      </c>
      <c r="X1623">
        <v>64.36</v>
      </c>
      <c r="Y1623" s="13">
        <f t="shared" si="117"/>
        <v>45.052</v>
      </c>
      <c r="Z1623" s="13">
        <f t="shared" si="118"/>
        <v>36.041599999999995</v>
      </c>
      <c r="AA1623" s="71">
        <f t="shared" si="119"/>
        <v>1209</v>
      </c>
      <c r="AB1623" s="72">
        <f t="shared" si="120"/>
        <v>86.357142857142861</v>
      </c>
    </row>
    <row r="1624" spans="3:28" x14ac:dyDescent="0.35">
      <c r="C1624" t="s">
        <v>132</v>
      </c>
      <c r="D1624">
        <v>31.67</v>
      </c>
      <c r="E1624">
        <v>1.32</v>
      </c>
      <c r="F1624">
        <v>13.98</v>
      </c>
      <c r="G1624">
        <v>935.4</v>
      </c>
      <c r="H1624">
        <v>0</v>
      </c>
      <c r="I1624">
        <v>1.51</v>
      </c>
      <c r="J1624">
        <v>0.93</v>
      </c>
      <c r="K1624">
        <v>4</v>
      </c>
      <c r="L1624">
        <v>2.59</v>
      </c>
      <c r="M1624">
        <v>19</v>
      </c>
      <c r="N1624">
        <v>601.80999999999995</v>
      </c>
      <c r="O1624">
        <v>310.72000000000003</v>
      </c>
      <c r="P1624">
        <v>291.08</v>
      </c>
      <c r="Q1624">
        <v>3.1</v>
      </c>
      <c r="R1624">
        <v>1.54</v>
      </c>
      <c r="S1624">
        <v>0.69</v>
      </c>
      <c r="T1624">
        <v>3</v>
      </c>
      <c r="U1624">
        <v>3.29</v>
      </c>
      <c r="V1624">
        <v>3.1</v>
      </c>
      <c r="W1624">
        <v>1.02</v>
      </c>
      <c r="X1624">
        <v>64.53</v>
      </c>
      <c r="Y1624" s="13">
        <f t="shared" si="117"/>
        <v>45.171000000000006</v>
      </c>
      <c r="Z1624" s="13">
        <f t="shared" si="118"/>
        <v>36.136800000000001</v>
      </c>
      <c r="AA1624" s="71">
        <f t="shared" si="119"/>
        <v>1218.92</v>
      </c>
      <c r="AB1624" s="72">
        <f t="shared" si="120"/>
        <v>87.065714285714293</v>
      </c>
    </row>
    <row r="1625" spans="3:28" x14ac:dyDescent="0.35">
      <c r="C1625" t="s">
        <v>132</v>
      </c>
      <c r="D1625">
        <v>31.68</v>
      </c>
      <c r="E1625">
        <v>1.32</v>
      </c>
      <c r="F1625">
        <v>13.69</v>
      </c>
      <c r="G1625">
        <v>934.87</v>
      </c>
      <c r="H1625">
        <v>0</v>
      </c>
      <c r="I1625">
        <v>1.5</v>
      </c>
      <c r="J1625">
        <v>0.92</v>
      </c>
      <c r="K1625">
        <v>4</v>
      </c>
      <c r="L1625">
        <v>2.58</v>
      </c>
      <c r="M1625">
        <v>19</v>
      </c>
      <c r="N1625">
        <v>601.96</v>
      </c>
      <c r="O1625">
        <v>310.8</v>
      </c>
      <c r="P1625">
        <v>291.16000000000003</v>
      </c>
      <c r="Q1625">
        <v>3.1</v>
      </c>
      <c r="R1625">
        <v>1.53</v>
      </c>
      <c r="S1625">
        <v>0.69</v>
      </c>
      <c r="T1625">
        <v>3</v>
      </c>
      <c r="U1625">
        <v>3.29</v>
      </c>
      <c r="V1625">
        <v>3.1</v>
      </c>
      <c r="W1625">
        <v>1.02</v>
      </c>
      <c r="X1625">
        <v>64.42</v>
      </c>
      <c r="Y1625" s="13">
        <f t="shared" si="117"/>
        <v>45.094000000000001</v>
      </c>
      <c r="Z1625" s="13">
        <f t="shared" si="118"/>
        <v>36.075200000000002</v>
      </c>
      <c r="AA1625" s="71">
        <f t="shared" si="119"/>
        <v>1208.8399999999999</v>
      </c>
      <c r="AB1625" s="72">
        <f t="shared" si="120"/>
        <v>86.34571428571428</v>
      </c>
    </row>
    <row r="1626" spans="3:28" x14ac:dyDescent="0.35">
      <c r="C1626" t="s">
        <v>132</v>
      </c>
      <c r="D1626">
        <v>31.69</v>
      </c>
      <c r="E1626">
        <v>1.31</v>
      </c>
      <c r="F1626">
        <v>13.69</v>
      </c>
      <c r="G1626">
        <v>928.21</v>
      </c>
      <c r="H1626">
        <v>0</v>
      </c>
      <c r="I1626">
        <v>1.5</v>
      </c>
      <c r="J1626">
        <v>0.91</v>
      </c>
      <c r="K1626">
        <v>4</v>
      </c>
      <c r="L1626">
        <v>2.58</v>
      </c>
      <c r="M1626">
        <v>19</v>
      </c>
      <c r="N1626">
        <v>602.13</v>
      </c>
      <c r="O1626">
        <v>310.89</v>
      </c>
      <c r="P1626">
        <v>291.24</v>
      </c>
      <c r="Q1626">
        <v>3.09</v>
      </c>
      <c r="R1626">
        <v>1.52</v>
      </c>
      <c r="S1626">
        <v>0.69</v>
      </c>
      <c r="T1626">
        <v>3</v>
      </c>
      <c r="U1626">
        <v>3.29</v>
      </c>
      <c r="V1626">
        <v>3.09</v>
      </c>
      <c r="W1626">
        <v>1.02</v>
      </c>
      <c r="X1626">
        <v>64.319999999999993</v>
      </c>
      <c r="Y1626" s="13">
        <f t="shared" si="117"/>
        <v>45.023999999999994</v>
      </c>
      <c r="Z1626" s="13">
        <f t="shared" si="118"/>
        <v>36.019199999999998</v>
      </c>
      <c r="AA1626" s="71">
        <f t="shared" si="119"/>
        <v>1208.76</v>
      </c>
      <c r="AB1626" s="72">
        <f t="shared" si="120"/>
        <v>86.34</v>
      </c>
    </row>
    <row r="1627" spans="3:28" x14ac:dyDescent="0.35">
      <c r="C1627" t="s">
        <v>132</v>
      </c>
      <c r="D1627">
        <v>31.7</v>
      </c>
      <c r="E1627">
        <v>1.32</v>
      </c>
      <c r="F1627">
        <v>13.69</v>
      </c>
      <c r="G1627">
        <v>935.28</v>
      </c>
      <c r="H1627">
        <v>0</v>
      </c>
      <c r="I1627">
        <v>1.5</v>
      </c>
      <c r="J1627">
        <v>0.91</v>
      </c>
      <c r="K1627">
        <v>4</v>
      </c>
      <c r="L1627">
        <v>2.58</v>
      </c>
      <c r="M1627">
        <v>19</v>
      </c>
      <c r="N1627">
        <v>602.28</v>
      </c>
      <c r="O1627">
        <v>310.97000000000003</v>
      </c>
      <c r="P1627">
        <v>291.31</v>
      </c>
      <c r="Q1627">
        <v>3.09</v>
      </c>
      <c r="R1627">
        <v>1.52</v>
      </c>
      <c r="S1627">
        <v>0.69</v>
      </c>
      <c r="T1627">
        <v>3</v>
      </c>
      <c r="U1627">
        <v>3.29</v>
      </c>
      <c r="V1627">
        <v>3.09</v>
      </c>
      <c r="W1627">
        <v>1.02</v>
      </c>
      <c r="X1627">
        <v>64.22</v>
      </c>
      <c r="Y1627" s="13">
        <f t="shared" si="117"/>
        <v>44.953999999999994</v>
      </c>
      <c r="Z1627" s="13">
        <f t="shared" si="118"/>
        <v>35.963200000000001</v>
      </c>
      <c r="AA1627" s="71">
        <f t="shared" si="119"/>
        <v>1208.69</v>
      </c>
      <c r="AB1627" s="72">
        <f t="shared" si="120"/>
        <v>86.335000000000008</v>
      </c>
    </row>
    <row r="1628" spans="3:28" x14ac:dyDescent="0.35">
      <c r="C1628" t="s">
        <v>132</v>
      </c>
      <c r="D1628">
        <v>31.71</v>
      </c>
      <c r="E1628">
        <v>1.31</v>
      </c>
      <c r="F1628">
        <v>13.6</v>
      </c>
      <c r="G1628">
        <v>936.98</v>
      </c>
      <c r="H1628">
        <v>0</v>
      </c>
      <c r="I1628">
        <v>1.5</v>
      </c>
      <c r="J1628">
        <v>0.91</v>
      </c>
      <c r="K1628">
        <v>4</v>
      </c>
      <c r="L1628">
        <v>2.58</v>
      </c>
      <c r="M1628">
        <v>19</v>
      </c>
      <c r="N1628">
        <v>602.45000000000005</v>
      </c>
      <c r="O1628">
        <v>311.06</v>
      </c>
      <c r="P1628">
        <v>291.39999999999998</v>
      </c>
      <c r="Q1628">
        <v>3.09</v>
      </c>
      <c r="R1628">
        <v>1.52</v>
      </c>
      <c r="S1628">
        <v>0.7</v>
      </c>
      <c r="T1628">
        <v>3</v>
      </c>
      <c r="U1628">
        <v>3.29</v>
      </c>
      <c r="V1628">
        <v>3.09</v>
      </c>
      <c r="W1628">
        <v>1.02</v>
      </c>
      <c r="X1628">
        <v>64.260000000000005</v>
      </c>
      <c r="Y1628" s="13">
        <f t="shared" si="117"/>
        <v>44.982000000000006</v>
      </c>
      <c r="Z1628" s="13">
        <f t="shared" si="118"/>
        <v>35.985600000000005</v>
      </c>
      <c r="AA1628" s="71">
        <f t="shared" si="119"/>
        <v>1208.5999999999999</v>
      </c>
      <c r="AB1628" s="72">
        <f t="shared" si="120"/>
        <v>86.328571428571422</v>
      </c>
    </row>
    <row r="1629" spans="3:28" x14ac:dyDescent="0.35">
      <c r="C1629" t="s">
        <v>132</v>
      </c>
      <c r="D1629">
        <v>31.72</v>
      </c>
      <c r="E1629">
        <v>1.31</v>
      </c>
      <c r="F1629">
        <v>13.69</v>
      </c>
      <c r="G1629">
        <v>940.78</v>
      </c>
      <c r="H1629">
        <v>0</v>
      </c>
      <c r="I1629">
        <v>1.5</v>
      </c>
      <c r="J1629">
        <v>0.91</v>
      </c>
      <c r="K1629">
        <v>4</v>
      </c>
      <c r="L1629">
        <v>2.58</v>
      </c>
      <c r="M1629">
        <v>19</v>
      </c>
      <c r="N1629">
        <v>602.62</v>
      </c>
      <c r="O1629">
        <v>311.14</v>
      </c>
      <c r="P1629">
        <v>291.48</v>
      </c>
      <c r="Q1629">
        <v>3.08</v>
      </c>
      <c r="R1629">
        <v>1.52</v>
      </c>
      <c r="S1629">
        <v>0.7</v>
      </c>
      <c r="T1629">
        <v>3</v>
      </c>
      <c r="U1629">
        <v>3.29</v>
      </c>
      <c r="V1629">
        <v>3.08</v>
      </c>
      <c r="W1629">
        <v>1.02</v>
      </c>
      <c r="X1629">
        <v>64.16</v>
      </c>
      <c r="Y1629" s="13">
        <f t="shared" si="117"/>
        <v>44.911999999999999</v>
      </c>
      <c r="Z1629" s="13">
        <f t="shared" si="118"/>
        <v>35.929600000000001</v>
      </c>
      <c r="AA1629" s="71">
        <f t="shared" si="119"/>
        <v>1208.52</v>
      </c>
      <c r="AB1629" s="72">
        <f t="shared" si="120"/>
        <v>86.322857142857146</v>
      </c>
    </row>
    <row r="1630" spans="3:28" x14ac:dyDescent="0.35">
      <c r="C1630" t="s">
        <v>132</v>
      </c>
      <c r="D1630">
        <v>31.73</v>
      </c>
      <c r="E1630">
        <v>1.31</v>
      </c>
      <c r="F1630">
        <v>13.69</v>
      </c>
      <c r="G1630">
        <v>943.04</v>
      </c>
      <c r="H1630">
        <v>0</v>
      </c>
      <c r="I1630">
        <v>1.5</v>
      </c>
      <c r="J1630">
        <v>0.92</v>
      </c>
      <c r="K1630">
        <v>4</v>
      </c>
      <c r="L1630">
        <v>2.59</v>
      </c>
      <c r="M1630">
        <v>19</v>
      </c>
      <c r="N1630">
        <v>602.77</v>
      </c>
      <c r="O1630">
        <v>311.22000000000003</v>
      </c>
      <c r="P1630">
        <v>291.55</v>
      </c>
      <c r="Q1630">
        <v>3.07</v>
      </c>
      <c r="R1630">
        <v>1.53</v>
      </c>
      <c r="S1630">
        <v>0.71</v>
      </c>
      <c r="T1630">
        <v>3</v>
      </c>
      <c r="U1630">
        <v>3.3</v>
      </c>
      <c r="V1630">
        <v>3.07</v>
      </c>
      <c r="W1630">
        <v>1.01</v>
      </c>
      <c r="X1630">
        <v>63.92</v>
      </c>
      <c r="Y1630" s="13">
        <f t="shared" si="117"/>
        <v>44.744</v>
      </c>
      <c r="Z1630" s="13">
        <f t="shared" si="118"/>
        <v>35.795200000000001</v>
      </c>
      <c r="AA1630" s="71">
        <f t="shared" si="119"/>
        <v>1208.45</v>
      </c>
      <c r="AB1630" s="72">
        <f t="shared" si="120"/>
        <v>86.31785714285715</v>
      </c>
    </row>
    <row r="1631" spans="3:28" x14ac:dyDescent="0.35">
      <c r="C1631" t="s">
        <v>132</v>
      </c>
      <c r="D1631">
        <v>31.73</v>
      </c>
      <c r="E1631">
        <v>1.3</v>
      </c>
      <c r="F1631">
        <v>13.79</v>
      </c>
      <c r="G1631">
        <v>944.37</v>
      </c>
      <c r="H1631">
        <v>0</v>
      </c>
      <c r="I1631">
        <v>1.49</v>
      </c>
      <c r="J1631">
        <v>0.93</v>
      </c>
      <c r="K1631">
        <v>4</v>
      </c>
      <c r="L1631">
        <v>2.59</v>
      </c>
      <c r="M1631">
        <v>19</v>
      </c>
      <c r="N1631">
        <v>602.95000000000005</v>
      </c>
      <c r="O1631">
        <v>311.31</v>
      </c>
      <c r="P1631">
        <v>291.64</v>
      </c>
      <c r="Q1631">
        <v>3.05</v>
      </c>
      <c r="R1631">
        <v>1.55</v>
      </c>
      <c r="S1631">
        <v>0.71</v>
      </c>
      <c r="T1631">
        <v>3</v>
      </c>
      <c r="U1631">
        <v>3.3</v>
      </c>
      <c r="V1631">
        <v>3.05</v>
      </c>
      <c r="W1631">
        <v>1.01</v>
      </c>
      <c r="X1631">
        <v>63.61</v>
      </c>
      <c r="Y1631" s="13">
        <f t="shared" si="117"/>
        <v>44.527000000000001</v>
      </c>
      <c r="Z1631" s="13">
        <f t="shared" si="118"/>
        <v>35.621600000000001</v>
      </c>
      <c r="AA1631" s="71">
        <f t="shared" si="119"/>
        <v>1198.3600000000001</v>
      </c>
      <c r="AB1631" s="72">
        <f t="shared" si="120"/>
        <v>85.59714285714287</v>
      </c>
    </row>
    <row r="1632" spans="3:28" x14ac:dyDescent="0.35">
      <c r="C1632" t="s">
        <v>132</v>
      </c>
      <c r="D1632">
        <v>31.74</v>
      </c>
      <c r="E1632">
        <v>1.3</v>
      </c>
      <c r="F1632">
        <v>13.98</v>
      </c>
      <c r="G1632">
        <v>946.42</v>
      </c>
      <c r="H1632">
        <v>0</v>
      </c>
      <c r="I1632">
        <v>1.49</v>
      </c>
      <c r="J1632">
        <v>0.93</v>
      </c>
      <c r="K1632">
        <v>4</v>
      </c>
      <c r="L1632">
        <v>2.59</v>
      </c>
      <c r="M1632">
        <v>19</v>
      </c>
      <c r="N1632">
        <v>603.1</v>
      </c>
      <c r="O1632">
        <v>311.39</v>
      </c>
      <c r="P1632">
        <v>291.70999999999998</v>
      </c>
      <c r="Q1632">
        <v>3.04</v>
      </c>
      <c r="R1632">
        <v>1.57</v>
      </c>
      <c r="S1632">
        <v>0.72</v>
      </c>
      <c r="T1632">
        <v>3</v>
      </c>
      <c r="U1632">
        <v>3.31</v>
      </c>
      <c r="V1632">
        <v>3.04</v>
      </c>
      <c r="W1632">
        <v>1</v>
      </c>
      <c r="X1632">
        <v>63.36</v>
      </c>
      <c r="Y1632" s="13">
        <f t="shared" si="117"/>
        <v>44.351999999999997</v>
      </c>
      <c r="Z1632" s="13">
        <f t="shared" si="118"/>
        <v>35.4816</v>
      </c>
      <c r="AA1632" s="71">
        <f t="shared" si="119"/>
        <v>1198.29</v>
      </c>
      <c r="AB1632" s="72">
        <f t="shared" si="120"/>
        <v>85.592142857142861</v>
      </c>
    </row>
    <row r="1633" spans="3:28" x14ac:dyDescent="0.35">
      <c r="C1633" t="s">
        <v>132</v>
      </c>
      <c r="D1633">
        <v>31.75</v>
      </c>
      <c r="E1633">
        <v>1.3</v>
      </c>
      <c r="F1633">
        <v>13.89</v>
      </c>
      <c r="G1633">
        <v>946.28</v>
      </c>
      <c r="H1633">
        <v>0</v>
      </c>
      <c r="I1633">
        <v>1.49</v>
      </c>
      <c r="J1633">
        <v>0.94</v>
      </c>
      <c r="K1633">
        <v>4</v>
      </c>
      <c r="L1633">
        <v>2.59</v>
      </c>
      <c r="M1633">
        <v>19</v>
      </c>
      <c r="N1633">
        <v>603.27</v>
      </c>
      <c r="O1633">
        <v>311.48</v>
      </c>
      <c r="P1633">
        <v>291.79000000000002</v>
      </c>
      <c r="Q1633">
        <v>3.03</v>
      </c>
      <c r="R1633">
        <v>1.57</v>
      </c>
      <c r="S1633">
        <v>0.72</v>
      </c>
      <c r="T1633">
        <v>3</v>
      </c>
      <c r="U1633">
        <v>3.31</v>
      </c>
      <c r="V1633">
        <v>3.03</v>
      </c>
      <c r="W1633">
        <v>1</v>
      </c>
      <c r="X1633">
        <v>63.17</v>
      </c>
      <c r="Y1633" s="13">
        <f t="shared" si="117"/>
        <v>44.219000000000001</v>
      </c>
      <c r="Z1633" s="13">
        <f t="shared" si="118"/>
        <v>35.3752</v>
      </c>
      <c r="AA1633" s="71">
        <f t="shared" si="119"/>
        <v>1198.21</v>
      </c>
      <c r="AB1633" s="72">
        <f t="shared" si="120"/>
        <v>85.58642857142857</v>
      </c>
    </row>
    <row r="1634" spans="3:28" x14ac:dyDescent="0.35">
      <c r="C1634" t="s">
        <v>132</v>
      </c>
      <c r="D1634">
        <v>31.76</v>
      </c>
      <c r="E1634">
        <v>1.3</v>
      </c>
      <c r="F1634">
        <v>13.89</v>
      </c>
      <c r="G1634">
        <v>944.97</v>
      </c>
      <c r="H1634">
        <v>0</v>
      </c>
      <c r="I1634">
        <v>1.49</v>
      </c>
      <c r="J1634">
        <v>0.93</v>
      </c>
      <c r="K1634">
        <v>4</v>
      </c>
      <c r="L1634">
        <v>2.59</v>
      </c>
      <c r="M1634">
        <v>19</v>
      </c>
      <c r="N1634">
        <v>603.41999999999996</v>
      </c>
      <c r="O1634">
        <v>311.56</v>
      </c>
      <c r="P1634">
        <v>291.87</v>
      </c>
      <c r="Q1634">
        <v>3.03</v>
      </c>
      <c r="R1634">
        <v>1.57</v>
      </c>
      <c r="S1634">
        <v>0.72</v>
      </c>
      <c r="T1634">
        <v>3</v>
      </c>
      <c r="U1634">
        <v>3.31</v>
      </c>
      <c r="V1634">
        <v>3.03</v>
      </c>
      <c r="W1634">
        <v>1</v>
      </c>
      <c r="X1634">
        <v>63.15</v>
      </c>
      <c r="Y1634" s="13">
        <f t="shared" si="117"/>
        <v>44.204999999999998</v>
      </c>
      <c r="Z1634" s="13">
        <f t="shared" si="118"/>
        <v>35.364000000000004</v>
      </c>
      <c r="AA1634" s="71">
        <f t="shared" si="119"/>
        <v>1198.1300000000001</v>
      </c>
      <c r="AB1634" s="72">
        <f t="shared" si="120"/>
        <v>85.580714285714294</v>
      </c>
    </row>
    <row r="1635" spans="3:28" x14ac:dyDescent="0.35">
      <c r="C1635" t="s">
        <v>132</v>
      </c>
      <c r="D1635">
        <v>31.77</v>
      </c>
      <c r="E1635">
        <v>1.3</v>
      </c>
      <c r="F1635">
        <v>13.89</v>
      </c>
      <c r="G1635">
        <v>946.28</v>
      </c>
      <c r="H1635">
        <v>0</v>
      </c>
      <c r="I1635">
        <v>1.49</v>
      </c>
      <c r="J1635">
        <v>0.93</v>
      </c>
      <c r="K1635">
        <v>4</v>
      </c>
      <c r="L1635">
        <v>2.59</v>
      </c>
      <c r="M1635">
        <v>19</v>
      </c>
      <c r="N1635">
        <v>603.59</v>
      </c>
      <c r="O1635">
        <v>311.64</v>
      </c>
      <c r="P1635">
        <v>291.95</v>
      </c>
      <c r="Q1635">
        <v>3.03</v>
      </c>
      <c r="R1635">
        <v>1.56</v>
      </c>
      <c r="S1635">
        <v>0.72</v>
      </c>
      <c r="T1635">
        <v>3</v>
      </c>
      <c r="U1635">
        <v>3.31</v>
      </c>
      <c r="V1635">
        <v>3.03</v>
      </c>
      <c r="W1635">
        <v>1</v>
      </c>
      <c r="X1635">
        <v>63.24</v>
      </c>
      <c r="Y1635" s="13">
        <f t="shared" si="117"/>
        <v>44.268000000000001</v>
      </c>
      <c r="Z1635" s="13">
        <f t="shared" si="118"/>
        <v>35.414400000000001</v>
      </c>
      <c r="AA1635" s="71">
        <f t="shared" si="119"/>
        <v>1198.05</v>
      </c>
      <c r="AB1635" s="72">
        <f t="shared" si="120"/>
        <v>85.575000000000003</v>
      </c>
    </row>
    <row r="1636" spans="3:28" x14ac:dyDescent="0.35">
      <c r="C1636" t="s">
        <v>132</v>
      </c>
      <c r="D1636">
        <v>31.78</v>
      </c>
      <c r="E1636">
        <v>1.3</v>
      </c>
      <c r="F1636">
        <v>13.69</v>
      </c>
      <c r="G1636">
        <v>952.37</v>
      </c>
      <c r="H1636">
        <v>0</v>
      </c>
      <c r="I1636">
        <v>1.49</v>
      </c>
      <c r="J1636">
        <v>0.92</v>
      </c>
      <c r="K1636">
        <v>4</v>
      </c>
      <c r="L1636">
        <v>2.59</v>
      </c>
      <c r="M1636">
        <v>19</v>
      </c>
      <c r="N1636">
        <v>603.76</v>
      </c>
      <c r="O1636">
        <v>311.73</v>
      </c>
      <c r="P1636">
        <v>292.02999999999997</v>
      </c>
      <c r="Q1636">
        <v>3.05</v>
      </c>
      <c r="R1636">
        <v>1.54</v>
      </c>
      <c r="S1636">
        <v>0.72</v>
      </c>
      <c r="T1636">
        <v>3</v>
      </c>
      <c r="U1636">
        <v>3.3</v>
      </c>
      <c r="V1636">
        <v>3.05</v>
      </c>
      <c r="W1636">
        <v>1.01</v>
      </c>
      <c r="X1636">
        <v>63.53</v>
      </c>
      <c r="Y1636" s="13">
        <f t="shared" si="117"/>
        <v>44.471000000000004</v>
      </c>
      <c r="Z1636" s="13">
        <f t="shared" si="118"/>
        <v>35.576800000000006</v>
      </c>
      <c r="AA1636" s="71">
        <f t="shared" si="119"/>
        <v>1197.97</v>
      </c>
      <c r="AB1636" s="72">
        <f t="shared" si="120"/>
        <v>85.569285714285712</v>
      </c>
    </row>
    <row r="1637" spans="3:28" x14ac:dyDescent="0.35">
      <c r="C1637" t="s">
        <v>132</v>
      </c>
      <c r="D1637">
        <v>31.79</v>
      </c>
      <c r="E1637">
        <v>1.31</v>
      </c>
      <c r="F1637">
        <v>13.6</v>
      </c>
      <c r="G1637">
        <v>954.94</v>
      </c>
      <c r="H1637">
        <v>0</v>
      </c>
      <c r="I1637">
        <v>1.5</v>
      </c>
      <c r="J1637">
        <v>0.91</v>
      </c>
      <c r="K1637">
        <v>4</v>
      </c>
      <c r="L1637">
        <v>2.59</v>
      </c>
      <c r="M1637">
        <v>19</v>
      </c>
      <c r="N1637">
        <v>603.91</v>
      </c>
      <c r="O1637">
        <v>311.81</v>
      </c>
      <c r="P1637">
        <v>292.10000000000002</v>
      </c>
      <c r="Q1637">
        <v>3.06</v>
      </c>
      <c r="R1637">
        <v>1.53</v>
      </c>
      <c r="S1637">
        <v>0.72</v>
      </c>
      <c r="T1637">
        <v>3</v>
      </c>
      <c r="U1637">
        <v>3.3</v>
      </c>
      <c r="V1637">
        <v>3.06</v>
      </c>
      <c r="W1637">
        <v>1.01</v>
      </c>
      <c r="X1637">
        <v>63.77</v>
      </c>
      <c r="Y1637" s="13">
        <f t="shared" si="117"/>
        <v>44.639000000000003</v>
      </c>
      <c r="Z1637" s="13">
        <f t="shared" si="118"/>
        <v>35.711200000000005</v>
      </c>
      <c r="AA1637" s="71">
        <f t="shared" si="119"/>
        <v>1207.9000000000001</v>
      </c>
      <c r="AB1637" s="72">
        <f t="shared" si="120"/>
        <v>86.278571428571439</v>
      </c>
    </row>
    <row r="1638" spans="3:28" x14ac:dyDescent="0.35">
      <c r="C1638" t="s">
        <v>132</v>
      </c>
      <c r="D1638">
        <v>31.79</v>
      </c>
      <c r="E1638">
        <v>1.31</v>
      </c>
      <c r="F1638">
        <v>13.6</v>
      </c>
      <c r="G1638">
        <v>958.56</v>
      </c>
      <c r="H1638">
        <v>0</v>
      </c>
      <c r="I1638">
        <v>1.5</v>
      </c>
      <c r="J1638">
        <v>0.91</v>
      </c>
      <c r="K1638">
        <v>4</v>
      </c>
      <c r="L1638">
        <v>2.58</v>
      </c>
      <c r="M1638">
        <v>19</v>
      </c>
      <c r="N1638">
        <v>604.09</v>
      </c>
      <c r="O1638">
        <v>311.89999999999998</v>
      </c>
      <c r="P1638">
        <v>292.19</v>
      </c>
      <c r="Q1638">
        <v>3.06</v>
      </c>
      <c r="R1638">
        <v>1.52</v>
      </c>
      <c r="S1638">
        <v>0.72</v>
      </c>
      <c r="T1638">
        <v>3</v>
      </c>
      <c r="U1638">
        <v>3.3</v>
      </c>
      <c r="V1638">
        <v>3.06</v>
      </c>
      <c r="W1638">
        <v>1.01</v>
      </c>
      <c r="X1638">
        <v>63.91</v>
      </c>
      <c r="Y1638" s="13">
        <f t="shared" si="117"/>
        <v>44.737000000000002</v>
      </c>
      <c r="Z1638" s="13">
        <f t="shared" si="118"/>
        <v>35.7896</v>
      </c>
      <c r="AA1638" s="71">
        <f t="shared" si="119"/>
        <v>1207.81</v>
      </c>
      <c r="AB1638" s="72">
        <f t="shared" si="120"/>
        <v>86.272142857142853</v>
      </c>
    </row>
    <row r="1639" spans="3:28" x14ac:dyDescent="0.35">
      <c r="C1639" t="s">
        <v>132</v>
      </c>
      <c r="D1639">
        <v>31.8</v>
      </c>
      <c r="E1639">
        <v>1.31</v>
      </c>
      <c r="F1639">
        <v>13.5</v>
      </c>
      <c r="G1639">
        <v>958.01</v>
      </c>
      <c r="H1639">
        <v>0</v>
      </c>
      <c r="I1639">
        <v>1.5</v>
      </c>
      <c r="J1639">
        <v>0.9</v>
      </c>
      <c r="K1639">
        <v>4</v>
      </c>
      <c r="L1639">
        <v>2.58</v>
      </c>
      <c r="M1639">
        <v>19</v>
      </c>
      <c r="N1639">
        <v>604.24</v>
      </c>
      <c r="O1639">
        <v>311.98</v>
      </c>
      <c r="P1639">
        <v>292.26</v>
      </c>
      <c r="Q1639">
        <v>3.07</v>
      </c>
      <c r="R1639">
        <v>1.51</v>
      </c>
      <c r="S1639">
        <v>0.72</v>
      </c>
      <c r="T1639">
        <v>3</v>
      </c>
      <c r="U1639">
        <v>3.3</v>
      </c>
      <c r="V1639">
        <v>3.07</v>
      </c>
      <c r="W1639">
        <v>1.01</v>
      </c>
      <c r="X1639">
        <v>64.010000000000005</v>
      </c>
      <c r="Y1639" s="13">
        <f t="shared" si="117"/>
        <v>44.807000000000002</v>
      </c>
      <c r="Z1639" s="13">
        <f t="shared" si="118"/>
        <v>35.845600000000005</v>
      </c>
      <c r="AA1639" s="71">
        <f t="shared" si="119"/>
        <v>1207.74</v>
      </c>
      <c r="AB1639" s="72">
        <f t="shared" si="120"/>
        <v>86.267142857142858</v>
      </c>
    </row>
    <row r="1640" spans="3:28" x14ac:dyDescent="0.35">
      <c r="C1640" t="s">
        <v>132</v>
      </c>
      <c r="D1640">
        <v>31.81</v>
      </c>
      <c r="E1640">
        <v>1.31</v>
      </c>
      <c r="F1640">
        <v>13.5</v>
      </c>
      <c r="G1640">
        <v>960.16</v>
      </c>
      <c r="H1640">
        <v>0</v>
      </c>
      <c r="I1640">
        <v>1.5</v>
      </c>
      <c r="J1640">
        <v>0.9</v>
      </c>
      <c r="K1640">
        <v>4</v>
      </c>
      <c r="L1640">
        <v>2.58</v>
      </c>
      <c r="M1640">
        <v>19</v>
      </c>
      <c r="N1640">
        <v>604.41</v>
      </c>
      <c r="O1640">
        <v>312.07</v>
      </c>
      <c r="P1640">
        <v>292.33999999999997</v>
      </c>
      <c r="Q1640">
        <v>3.07</v>
      </c>
      <c r="R1640">
        <v>1.5</v>
      </c>
      <c r="S1640">
        <v>0.72</v>
      </c>
      <c r="T1640">
        <v>3</v>
      </c>
      <c r="U1640">
        <v>3.29</v>
      </c>
      <c r="V1640">
        <v>3.07</v>
      </c>
      <c r="W1640">
        <v>1.01</v>
      </c>
      <c r="X1640">
        <v>64.11</v>
      </c>
      <c r="Y1640" s="13">
        <f t="shared" si="117"/>
        <v>44.876999999999995</v>
      </c>
      <c r="Z1640" s="13">
        <f t="shared" si="118"/>
        <v>35.901600000000002</v>
      </c>
      <c r="AA1640" s="71">
        <f t="shared" si="119"/>
        <v>1207.6600000000001</v>
      </c>
      <c r="AB1640" s="72">
        <f t="shared" si="120"/>
        <v>86.261428571428581</v>
      </c>
    </row>
    <row r="1641" spans="3:28" x14ac:dyDescent="0.35">
      <c r="C1641" t="s">
        <v>132</v>
      </c>
      <c r="D1641">
        <v>31.82</v>
      </c>
      <c r="E1641">
        <v>1.31</v>
      </c>
      <c r="F1641">
        <v>13.5</v>
      </c>
      <c r="G1641">
        <v>962.75</v>
      </c>
      <c r="H1641">
        <v>0</v>
      </c>
      <c r="I1641">
        <v>1.5</v>
      </c>
      <c r="J1641">
        <v>0.9</v>
      </c>
      <c r="K1641">
        <v>4</v>
      </c>
      <c r="L1641">
        <v>2.58</v>
      </c>
      <c r="M1641">
        <v>19</v>
      </c>
      <c r="N1641">
        <v>604.55999999999995</v>
      </c>
      <c r="O1641">
        <v>312.14</v>
      </c>
      <c r="P1641">
        <v>292.42</v>
      </c>
      <c r="Q1641">
        <v>3.08</v>
      </c>
      <c r="R1641">
        <v>1.5</v>
      </c>
      <c r="S1641">
        <v>0.72</v>
      </c>
      <c r="T1641">
        <v>3</v>
      </c>
      <c r="U1641">
        <v>3.29</v>
      </c>
      <c r="V1641">
        <v>3.08</v>
      </c>
      <c r="W1641">
        <v>1.01</v>
      </c>
      <c r="X1641">
        <v>64.239999999999995</v>
      </c>
      <c r="Y1641" s="13">
        <f t="shared" si="117"/>
        <v>44.967999999999996</v>
      </c>
      <c r="Z1641" s="13">
        <f t="shared" si="118"/>
        <v>35.974399999999996</v>
      </c>
      <c r="AA1641" s="71">
        <f t="shared" si="119"/>
        <v>1207.58</v>
      </c>
      <c r="AB1641" s="72">
        <f t="shared" si="120"/>
        <v>86.255714285714276</v>
      </c>
    </row>
    <row r="1642" spans="3:28" x14ac:dyDescent="0.35">
      <c r="C1642" t="s">
        <v>132</v>
      </c>
      <c r="D1642">
        <v>31.83</v>
      </c>
      <c r="E1642">
        <v>1.31</v>
      </c>
      <c r="F1642">
        <v>13.5</v>
      </c>
      <c r="G1642">
        <v>966.4</v>
      </c>
      <c r="H1642">
        <v>0</v>
      </c>
      <c r="I1642">
        <v>1.5</v>
      </c>
      <c r="J1642">
        <v>0.9</v>
      </c>
      <c r="K1642">
        <v>4</v>
      </c>
      <c r="L1642">
        <v>2.58</v>
      </c>
      <c r="M1642">
        <v>19</v>
      </c>
      <c r="N1642">
        <v>604.73</v>
      </c>
      <c r="O1642">
        <v>312.23</v>
      </c>
      <c r="P1642">
        <v>292.5</v>
      </c>
      <c r="Q1642">
        <v>3.08</v>
      </c>
      <c r="R1642">
        <v>1.5</v>
      </c>
      <c r="S1642">
        <v>0.73</v>
      </c>
      <c r="T1642">
        <v>3</v>
      </c>
      <c r="U1642">
        <v>3.29</v>
      </c>
      <c r="V1642">
        <v>3.08</v>
      </c>
      <c r="W1642">
        <v>1.02</v>
      </c>
      <c r="X1642">
        <v>64.290000000000006</v>
      </c>
      <c r="Y1642" s="13">
        <f t="shared" si="117"/>
        <v>45.003</v>
      </c>
      <c r="Z1642" s="13">
        <f t="shared" si="118"/>
        <v>36.002400000000002</v>
      </c>
      <c r="AA1642" s="71">
        <f t="shared" si="119"/>
        <v>1207.5</v>
      </c>
      <c r="AB1642" s="72">
        <f t="shared" si="120"/>
        <v>86.25</v>
      </c>
    </row>
    <row r="1643" spans="3:28" x14ac:dyDescent="0.35">
      <c r="C1643" t="s">
        <v>132</v>
      </c>
      <c r="D1643">
        <v>31.84</v>
      </c>
      <c r="E1643">
        <v>1.31</v>
      </c>
      <c r="F1643">
        <v>13.5</v>
      </c>
      <c r="G1643">
        <v>969.89</v>
      </c>
      <c r="H1643">
        <v>0</v>
      </c>
      <c r="I1643">
        <v>1.5</v>
      </c>
      <c r="J1643">
        <v>0.9</v>
      </c>
      <c r="K1643">
        <v>4</v>
      </c>
      <c r="L1643">
        <v>2.58</v>
      </c>
      <c r="M1643">
        <v>19</v>
      </c>
      <c r="N1643">
        <v>604.9</v>
      </c>
      <c r="O1643">
        <v>312.32</v>
      </c>
      <c r="P1643">
        <v>292.58</v>
      </c>
      <c r="Q1643">
        <v>3.07</v>
      </c>
      <c r="R1643">
        <v>1.51</v>
      </c>
      <c r="S1643">
        <v>0.73</v>
      </c>
      <c r="T1643">
        <v>3</v>
      </c>
      <c r="U1643">
        <v>3.29</v>
      </c>
      <c r="V1643">
        <v>3.07</v>
      </c>
      <c r="W1643">
        <v>1.01</v>
      </c>
      <c r="X1643">
        <v>64.209999999999994</v>
      </c>
      <c r="Y1643" s="13">
        <f t="shared" si="117"/>
        <v>44.946999999999996</v>
      </c>
      <c r="Z1643" s="13">
        <f t="shared" si="118"/>
        <v>35.957599999999999</v>
      </c>
      <c r="AA1643" s="71">
        <f t="shared" si="119"/>
        <v>1207.42</v>
      </c>
      <c r="AB1643" s="72">
        <f t="shared" si="120"/>
        <v>86.244285714285724</v>
      </c>
    </row>
    <row r="1644" spans="3:28" x14ac:dyDescent="0.35">
      <c r="C1644" t="s">
        <v>132</v>
      </c>
      <c r="D1644">
        <v>31.84</v>
      </c>
      <c r="E1644">
        <v>1.31</v>
      </c>
      <c r="F1644">
        <v>13.6</v>
      </c>
      <c r="G1644">
        <v>968.03</v>
      </c>
      <c r="H1644">
        <v>0</v>
      </c>
      <c r="I1644">
        <v>1.5</v>
      </c>
      <c r="J1644">
        <v>0.91</v>
      </c>
      <c r="K1644">
        <v>4</v>
      </c>
      <c r="L1644">
        <v>2.58</v>
      </c>
      <c r="M1644">
        <v>19</v>
      </c>
      <c r="N1644">
        <v>605.04999999999995</v>
      </c>
      <c r="O1644">
        <v>312.39999999999998</v>
      </c>
      <c r="P1644">
        <v>292.66000000000003</v>
      </c>
      <c r="Q1644">
        <v>3.07</v>
      </c>
      <c r="R1644">
        <v>1.52</v>
      </c>
      <c r="S1644">
        <v>0.73</v>
      </c>
      <c r="T1644">
        <v>3</v>
      </c>
      <c r="U1644">
        <v>3.3</v>
      </c>
      <c r="V1644">
        <v>3.07</v>
      </c>
      <c r="W1644">
        <v>1.01</v>
      </c>
      <c r="X1644">
        <v>64.069999999999993</v>
      </c>
      <c r="Y1644" s="13">
        <f t="shared" si="117"/>
        <v>44.848999999999997</v>
      </c>
      <c r="Z1644" s="13">
        <f t="shared" si="118"/>
        <v>35.879199999999997</v>
      </c>
      <c r="AA1644" s="71">
        <f t="shared" si="119"/>
        <v>1207.3399999999999</v>
      </c>
      <c r="AB1644" s="72">
        <f t="shared" si="120"/>
        <v>86.238571428571419</v>
      </c>
    </row>
    <row r="1645" spans="3:28" x14ac:dyDescent="0.35">
      <c r="C1645" t="s">
        <v>132</v>
      </c>
      <c r="D1645">
        <v>31.85</v>
      </c>
      <c r="E1645">
        <v>1.31</v>
      </c>
      <c r="F1645">
        <v>13.69</v>
      </c>
      <c r="G1645">
        <v>964.34</v>
      </c>
      <c r="H1645">
        <v>0</v>
      </c>
      <c r="I1645">
        <v>1.5</v>
      </c>
      <c r="J1645">
        <v>0.91</v>
      </c>
      <c r="K1645">
        <v>4</v>
      </c>
      <c r="L1645">
        <v>2.59</v>
      </c>
      <c r="M1645">
        <v>19</v>
      </c>
      <c r="N1645">
        <v>605.23</v>
      </c>
      <c r="O1645">
        <v>312.49</v>
      </c>
      <c r="P1645">
        <v>292.74</v>
      </c>
      <c r="Q1645">
        <v>3.05</v>
      </c>
      <c r="R1645">
        <v>1.53</v>
      </c>
      <c r="S1645">
        <v>0.73</v>
      </c>
      <c r="T1645">
        <v>3</v>
      </c>
      <c r="U1645">
        <v>3.3</v>
      </c>
      <c r="V1645">
        <v>3.05</v>
      </c>
      <c r="W1645">
        <v>1.01</v>
      </c>
      <c r="X1645">
        <v>63.79</v>
      </c>
      <c r="Y1645" s="13">
        <f t="shared" si="117"/>
        <v>44.652999999999999</v>
      </c>
      <c r="Z1645" s="13">
        <f t="shared" si="118"/>
        <v>35.7224</v>
      </c>
      <c r="AA1645" s="71">
        <f t="shared" si="119"/>
        <v>1207.26</v>
      </c>
      <c r="AB1645" s="72">
        <f t="shared" si="120"/>
        <v>86.232857142857142</v>
      </c>
    </row>
    <row r="1646" spans="3:28" x14ac:dyDescent="0.35">
      <c r="C1646" t="s">
        <v>132</v>
      </c>
      <c r="D1646">
        <v>31.86</v>
      </c>
      <c r="E1646">
        <v>1.3</v>
      </c>
      <c r="F1646">
        <v>13.79</v>
      </c>
      <c r="G1646">
        <v>959.76</v>
      </c>
      <c r="H1646">
        <v>0</v>
      </c>
      <c r="I1646">
        <v>1.49</v>
      </c>
      <c r="J1646">
        <v>0.92</v>
      </c>
      <c r="K1646">
        <v>4</v>
      </c>
      <c r="L1646">
        <v>2.59</v>
      </c>
      <c r="M1646">
        <v>19</v>
      </c>
      <c r="N1646">
        <v>605.38</v>
      </c>
      <c r="O1646">
        <v>312.57</v>
      </c>
      <c r="P1646">
        <v>292.81</v>
      </c>
      <c r="Q1646">
        <v>3.03</v>
      </c>
      <c r="R1646">
        <v>1.55</v>
      </c>
      <c r="S1646">
        <v>0.73</v>
      </c>
      <c r="T1646">
        <v>3</v>
      </c>
      <c r="U1646">
        <v>3.3</v>
      </c>
      <c r="V1646">
        <v>3.03</v>
      </c>
      <c r="W1646">
        <v>1</v>
      </c>
      <c r="X1646">
        <v>63.45</v>
      </c>
      <c r="Y1646" s="13">
        <f t="shared" si="117"/>
        <v>44.415000000000006</v>
      </c>
      <c r="Z1646" s="13">
        <f t="shared" si="118"/>
        <v>35.532000000000004</v>
      </c>
      <c r="AA1646" s="71">
        <f t="shared" si="119"/>
        <v>1197.19</v>
      </c>
      <c r="AB1646" s="72">
        <f t="shared" si="120"/>
        <v>85.513571428571439</v>
      </c>
    </row>
    <row r="1647" spans="3:28" x14ac:dyDescent="0.35">
      <c r="C1647" t="s">
        <v>132</v>
      </c>
      <c r="D1647">
        <v>31.87</v>
      </c>
      <c r="E1647">
        <v>1.3</v>
      </c>
      <c r="F1647">
        <v>13.89</v>
      </c>
      <c r="G1647">
        <v>956.94</v>
      </c>
      <c r="H1647">
        <v>0</v>
      </c>
      <c r="I1647">
        <v>1.49</v>
      </c>
      <c r="J1647">
        <v>0.93</v>
      </c>
      <c r="K1647">
        <v>4</v>
      </c>
      <c r="L1647">
        <v>2.59</v>
      </c>
      <c r="M1647">
        <v>19</v>
      </c>
      <c r="N1647">
        <v>605.54999999999995</v>
      </c>
      <c r="O1647">
        <v>312.64999999999998</v>
      </c>
      <c r="P1647">
        <v>292.89</v>
      </c>
      <c r="Q1647">
        <v>3.02</v>
      </c>
      <c r="R1647">
        <v>1.56</v>
      </c>
      <c r="S1647">
        <v>0.73</v>
      </c>
      <c r="T1647">
        <v>3</v>
      </c>
      <c r="U1647">
        <v>3.31</v>
      </c>
      <c r="V1647">
        <v>3.02</v>
      </c>
      <c r="W1647">
        <v>1</v>
      </c>
      <c r="X1647">
        <v>63.28</v>
      </c>
      <c r="Y1647" s="13">
        <f t="shared" si="117"/>
        <v>44.296000000000006</v>
      </c>
      <c r="Z1647" s="13">
        <f t="shared" si="118"/>
        <v>35.436800000000005</v>
      </c>
      <c r="AA1647" s="71">
        <f t="shared" si="119"/>
        <v>1197.1100000000001</v>
      </c>
      <c r="AB1647" s="72">
        <f t="shared" si="120"/>
        <v>85.507857142857148</v>
      </c>
    </row>
    <row r="1648" spans="3:28" x14ac:dyDescent="0.35">
      <c r="C1648" t="s">
        <v>132</v>
      </c>
      <c r="D1648">
        <v>31.88</v>
      </c>
      <c r="E1648">
        <v>1.3</v>
      </c>
      <c r="F1648">
        <v>13.89</v>
      </c>
      <c r="G1648">
        <v>956.4</v>
      </c>
      <c r="H1648">
        <v>0</v>
      </c>
      <c r="I1648">
        <v>1.49</v>
      </c>
      <c r="J1648">
        <v>0.93</v>
      </c>
      <c r="K1648">
        <v>4</v>
      </c>
      <c r="L1648">
        <v>2.59</v>
      </c>
      <c r="M1648">
        <v>19</v>
      </c>
      <c r="N1648">
        <v>605.72</v>
      </c>
      <c r="O1648">
        <v>312.74</v>
      </c>
      <c r="P1648">
        <v>292.98</v>
      </c>
      <c r="Q1648">
        <v>3.03</v>
      </c>
      <c r="R1648">
        <v>1.56</v>
      </c>
      <c r="S1648">
        <v>0.72</v>
      </c>
      <c r="T1648">
        <v>3</v>
      </c>
      <c r="U1648">
        <v>3.31</v>
      </c>
      <c r="V1648">
        <v>3.03</v>
      </c>
      <c r="W1648">
        <v>1</v>
      </c>
      <c r="X1648">
        <v>63.41</v>
      </c>
      <c r="Y1648" s="13">
        <f t="shared" si="117"/>
        <v>44.387</v>
      </c>
      <c r="Z1648" s="13">
        <f t="shared" si="118"/>
        <v>35.509599999999999</v>
      </c>
      <c r="AA1648" s="71">
        <f t="shared" si="119"/>
        <v>1197.02</v>
      </c>
      <c r="AB1648" s="72">
        <f t="shared" si="120"/>
        <v>85.501428571428576</v>
      </c>
    </row>
    <row r="1649" spans="3:28" x14ac:dyDescent="0.35">
      <c r="C1649" t="s">
        <v>132</v>
      </c>
      <c r="D1649">
        <v>31.89</v>
      </c>
      <c r="E1649">
        <v>1.31</v>
      </c>
      <c r="F1649">
        <v>13.79</v>
      </c>
      <c r="G1649">
        <v>955.1</v>
      </c>
      <c r="H1649">
        <v>0</v>
      </c>
      <c r="I1649">
        <v>1.5</v>
      </c>
      <c r="J1649">
        <v>0.92</v>
      </c>
      <c r="K1649">
        <v>4</v>
      </c>
      <c r="L1649">
        <v>2.59</v>
      </c>
      <c r="M1649">
        <v>19</v>
      </c>
      <c r="N1649">
        <v>605.87</v>
      </c>
      <c r="O1649">
        <v>312.82</v>
      </c>
      <c r="P1649">
        <v>293.05</v>
      </c>
      <c r="Q1649">
        <v>3.04</v>
      </c>
      <c r="R1649">
        <v>1.54</v>
      </c>
      <c r="S1649">
        <v>0.72</v>
      </c>
      <c r="T1649">
        <v>3</v>
      </c>
      <c r="U1649">
        <v>3.3</v>
      </c>
      <c r="V1649">
        <v>3.04</v>
      </c>
      <c r="W1649">
        <v>1</v>
      </c>
      <c r="X1649">
        <v>63.65</v>
      </c>
      <c r="Y1649" s="13">
        <f t="shared" si="117"/>
        <v>44.555</v>
      </c>
      <c r="Z1649" s="13">
        <f t="shared" si="118"/>
        <v>35.643999999999998</v>
      </c>
      <c r="AA1649" s="71">
        <f t="shared" si="119"/>
        <v>1206.95</v>
      </c>
      <c r="AB1649" s="72">
        <f t="shared" si="120"/>
        <v>86.210714285714289</v>
      </c>
    </row>
    <row r="1650" spans="3:28" x14ac:dyDescent="0.35">
      <c r="C1650" t="s">
        <v>132</v>
      </c>
      <c r="D1650">
        <v>31.9</v>
      </c>
      <c r="E1650">
        <v>1.31</v>
      </c>
      <c r="F1650">
        <v>13.5</v>
      </c>
      <c r="G1650">
        <v>954.97</v>
      </c>
      <c r="H1650">
        <v>0</v>
      </c>
      <c r="I1650">
        <v>1.5</v>
      </c>
      <c r="J1650">
        <v>0.9</v>
      </c>
      <c r="K1650">
        <v>4</v>
      </c>
      <c r="L1650">
        <v>2.58</v>
      </c>
      <c r="M1650">
        <v>19</v>
      </c>
      <c r="N1650">
        <v>606.04</v>
      </c>
      <c r="O1650">
        <v>312.91000000000003</v>
      </c>
      <c r="P1650">
        <v>293.13</v>
      </c>
      <c r="Q1650">
        <v>3.05</v>
      </c>
      <c r="R1650">
        <v>1.52</v>
      </c>
      <c r="S1650">
        <v>0.72</v>
      </c>
      <c r="T1650">
        <v>3</v>
      </c>
      <c r="U1650">
        <v>3.3</v>
      </c>
      <c r="V1650">
        <v>3.05</v>
      </c>
      <c r="W1650">
        <v>1.01</v>
      </c>
      <c r="X1650">
        <v>63.85</v>
      </c>
      <c r="Y1650" s="13">
        <f t="shared" si="117"/>
        <v>44.695</v>
      </c>
      <c r="Z1650" s="13">
        <f t="shared" si="118"/>
        <v>35.756</v>
      </c>
      <c r="AA1650" s="71">
        <f t="shared" si="119"/>
        <v>1206.8699999999999</v>
      </c>
      <c r="AB1650" s="72">
        <f t="shared" si="120"/>
        <v>86.204999999999998</v>
      </c>
    </row>
    <row r="1651" spans="3:28" x14ac:dyDescent="0.35">
      <c r="C1651" t="s">
        <v>132</v>
      </c>
      <c r="D1651">
        <v>31.91</v>
      </c>
      <c r="E1651">
        <v>1.31</v>
      </c>
      <c r="F1651">
        <v>13.41</v>
      </c>
      <c r="G1651">
        <v>953.57</v>
      </c>
      <c r="H1651">
        <v>0</v>
      </c>
      <c r="I1651">
        <v>1.5</v>
      </c>
      <c r="J1651">
        <v>0.89</v>
      </c>
      <c r="K1651">
        <v>4</v>
      </c>
      <c r="L1651">
        <v>2.58</v>
      </c>
      <c r="M1651">
        <v>19</v>
      </c>
      <c r="N1651">
        <v>606.19000000000005</v>
      </c>
      <c r="O1651">
        <v>312.99</v>
      </c>
      <c r="P1651">
        <v>293.20999999999998</v>
      </c>
      <c r="Q1651">
        <v>3.05</v>
      </c>
      <c r="R1651">
        <v>1.5</v>
      </c>
      <c r="S1651">
        <v>0.72</v>
      </c>
      <c r="T1651">
        <v>3</v>
      </c>
      <c r="U1651">
        <v>3.3</v>
      </c>
      <c r="V1651">
        <v>3.05</v>
      </c>
      <c r="W1651">
        <v>1.01</v>
      </c>
      <c r="X1651">
        <v>63.93</v>
      </c>
      <c r="Y1651" s="13">
        <f t="shared" si="117"/>
        <v>44.750999999999998</v>
      </c>
      <c r="Z1651" s="13">
        <f t="shared" si="118"/>
        <v>35.800800000000002</v>
      </c>
      <c r="AA1651" s="71">
        <f t="shared" si="119"/>
        <v>1206.79</v>
      </c>
      <c r="AB1651" s="72">
        <f t="shared" si="120"/>
        <v>86.199285714285708</v>
      </c>
    </row>
    <row r="1652" spans="3:28" x14ac:dyDescent="0.35">
      <c r="C1652" t="s">
        <v>132</v>
      </c>
      <c r="D1652">
        <v>31.91</v>
      </c>
      <c r="E1652">
        <v>1.31</v>
      </c>
      <c r="F1652">
        <v>13.31</v>
      </c>
      <c r="G1652">
        <v>954.6</v>
      </c>
      <c r="H1652">
        <v>0</v>
      </c>
      <c r="I1652">
        <v>1.5</v>
      </c>
      <c r="J1652">
        <v>0.89</v>
      </c>
      <c r="K1652">
        <v>5</v>
      </c>
      <c r="L1652">
        <v>2.58</v>
      </c>
      <c r="M1652">
        <v>19</v>
      </c>
      <c r="N1652">
        <v>606.37</v>
      </c>
      <c r="O1652">
        <v>313.08</v>
      </c>
      <c r="P1652">
        <v>293.29000000000002</v>
      </c>
      <c r="Q1652">
        <v>3.06</v>
      </c>
      <c r="R1652">
        <v>1.48</v>
      </c>
      <c r="S1652">
        <v>0.72</v>
      </c>
      <c r="T1652">
        <v>3</v>
      </c>
      <c r="U1652">
        <v>3.29</v>
      </c>
      <c r="V1652">
        <v>3.06</v>
      </c>
      <c r="W1652">
        <v>1.01</v>
      </c>
      <c r="X1652">
        <v>64.099999999999994</v>
      </c>
      <c r="Y1652" s="13">
        <f t="shared" si="117"/>
        <v>44.86999999999999</v>
      </c>
      <c r="Z1652" s="13">
        <f t="shared" si="118"/>
        <v>35.895999999999994</v>
      </c>
      <c r="AA1652" s="71">
        <f t="shared" si="119"/>
        <v>1206.71</v>
      </c>
      <c r="AB1652" s="72">
        <f t="shared" si="120"/>
        <v>86.193571428571431</v>
      </c>
    </row>
    <row r="1653" spans="3:28" x14ac:dyDescent="0.35">
      <c r="C1653" t="s">
        <v>132</v>
      </c>
      <c r="D1653">
        <v>31.92</v>
      </c>
      <c r="E1653">
        <v>1.31</v>
      </c>
      <c r="F1653">
        <v>13.21</v>
      </c>
      <c r="G1653">
        <v>956.99</v>
      </c>
      <c r="H1653">
        <v>0</v>
      </c>
      <c r="I1653">
        <v>1.51</v>
      </c>
      <c r="J1653">
        <v>0.88</v>
      </c>
      <c r="K1653">
        <v>5</v>
      </c>
      <c r="L1653">
        <v>2.58</v>
      </c>
      <c r="M1653">
        <v>19</v>
      </c>
      <c r="N1653">
        <v>606.52</v>
      </c>
      <c r="O1653">
        <v>313.14999999999998</v>
      </c>
      <c r="P1653">
        <v>293.36</v>
      </c>
      <c r="Q1653">
        <v>3.06</v>
      </c>
      <c r="R1653">
        <v>1.48</v>
      </c>
      <c r="S1653">
        <v>0.72</v>
      </c>
      <c r="T1653">
        <v>3</v>
      </c>
      <c r="U1653">
        <v>3.29</v>
      </c>
      <c r="V1653">
        <v>3.06</v>
      </c>
      <c r="W1653">
        <v>1.01</v>
      </c>
      <c r="X1653">
        <v>64.209999999999994</v>
      </c>
      <c r="Y1653" s="13">
        <f t="shared" si="117"/>
        <v>44.946999999999996</v>
      </c>
      <c r="Z1653" s="13">
        <f t="shared" si="118"/>
        <v>35.957599999999999</v>
      </c>
      <c r="AA1653" s="71">
        <f t="shared" si="119"/>
        <v>1216.6399999999999</v>
      </c>
      <c r="AB1653" s="72">
        <f t="shared" si="120"/>
        <v>86.90285714285713</v>
      </c>
    </row>
    <row r="1654" spans="3:28" x14ac:dyDescent="0.35">
      <c r="C1654" t="s">
        <v>132</v>
      </c>
      <c r="D1654">
        <v>31.93</v>
      </c>
      <c r="E1654">
        <v>1.32</v>
      </c>
      <c r="F1654">
        <v>13.31</v>
      </c>
      <c r="G1654">
        <v>957.73</v>
      </c>
      <c r="H1654">
        <v>0</v>
      </c>
      <c r="I1654">
        <v>1.51</v>
      </c>
      <c r="J1654">
        <v>0.88</v>
      </c>
      <c r="K1654">
        <v>5</v>
      </c>
      <c r="L1654">
        <v>2.58</v>
      </c>
      <c r="M1654">
        <v>19</v>
      </c>
      <c r="N1654">
        <v>606.69000000000005</v>
      </c>
      <c r="O1654">
        <v>313.24</v>
      </c>
      <c r="P1654">
        <v>293.45</v>
      </c>
      <c r="Q1654">
        <v>3.07</v>
      </c>
      <c r="R1654">
        <v>1.48</v>
      </c>
      <c r="S1654">
        <v>0.72</v>
      </c>
      <c r="T1654">
        <v>3</v>
      </c>
      <c r="U1654">
        <v>3.29</v>
      </c>
      <c r="V1654">
        <v>3.07</v>
      </c>
      <c r="W1654">
        <v>1.01</v>
      </c>
      <c r="X1654">
        <v>64.260000000000005</v>
      </c>
      <c r="Y1654" s="13">
        <f t="shared" si="117"/>
        <v>44.982000000000006</v>
      </c>
      <c r="Z1654" s="13">
        <f t="shared" si="118"/>
        <v>35.985600000000005</v>
      </c>
      <c r="AA1654" s="71">
        <f t="shared" si="119"/>
        <v>1216.55</v>
      </c>
      <c r="AB1654" s="72">
        <f t="shared" si="120"/>
        <v>86.896428571428572</v>
      </c>
    </row>
    <row r="1655" spans="3:28" x14ac:dyDescent="0.35">
      <c r="C1655" t="s">
        <v>132</v>
      </c>
      <c r="D1655">
        <v>31.94</v>
      </c>
      <c r="E1655">
        <v>1.31</v>
      </c>
      <c r="F1655">
        <v>13.31</v>
      </c>
      <c r="G1655">
        <v>961.78</v>
      </c>
      <c r="H1655">
        <v>0</v>
      </c>
      <c r="I1655">
        <v>1.51</v>
      </c>
      <c r="J1655">
        <v>0.88</v>
      </c>
      <c r="K1655">
        <v>5</v>
      </c>
      <c r="L1655">
        <v>2.58</v>
      </c>
      <c r="M1655">
        <v>19</v>
      </c>
      <c r="N1655">
        <v>606.86</v>
      </c>
      <c r="O1655">
        <v>313.33</v>
      </c>
      <c r="P1655">
        <v>293.52999999999997</v>
      </c>
      <c r="Q1655">
        <v>3.06</v>
      </c>
      <c r="R1655">
        <v>1.48</v>
      </c>
      <c r="S1655">
        <v>0.72</v>
      </c>
      <c r="T1655">
        <v>3</v>
      </c>
      <c r="U1655">
        <v>3.29</v>
      </c>
      <c r="V1655">
        <v>3.06</v>
      </c>
      <c r="W1655">
        <v>1.01</v>
      </c>
      <c r="X1655">
        <v>64.2</v>
      </c>
      <c r="Y1655" s="13">
        <f t="shared" si="117"/>
        <v>44.940000000000005</v>
      </c>
      <c r="Z1655" s="13">
        <f t="shared" si="118"/>
        <v>35.952000000000005</v>
      </c>
      <c r="AA1655" s="71">
        <f t="shared" si="119"/>
        <v>1216.47</v>
      </c>
      <c r="AB1655" s="72">
        <f t="shared" si="120"/>
        <v>86.890714285714282</v>
      </c>
    </row>
    <row r="1656" spans="3:28" x14ac:dyDescent="0.35">
      <c r="C1656" t="s">
        <v>132</v>
      </c>
      <c r="D1656">
        <v>31.95</v>
      </c>
      <c r="E1656">
        <v>1.31</v>
      </c>
      <c r="F1656">
        <v>13.31</v>
      </c>
      <c r="G1656">
        <v>959.25</v>
      </c>
      <c r="H1656">
        <v>0</v>
      </c>
      <c r="I1656">
        <v>1.5</v>
      </c>
      <c r="J1656">
        <v>0.88</v>
      </c>
      <c r="K1656">
        <v>5</v>
      </c>
      <c r="L1656">
        <v>2.58</v>
      </c>
      <c r="M1656">
        <v>19</v>
      </c>
      <c r="N1656">
        <v>607.01</v>
      </c>
      <c r="O1656">
        <v>313.41000000000003</v>
      </c>
      <c r="P1656">
        <v>293.60000000000002</v>
      </c>
      <c r="Q1656">
        <v>3.06</v>
      </c>
      <c r="R1656">
        <v>1.48</v>
      </c>
      <c r="S1656">
        <v>0.72</v>
      </c>
      <c r="T1656">
        <v>3</v>
      </c>
      <c r="U1656">
        <v>3.29</v>
      </c>
      <c r="V1656">
        <v>3.06</v>
      </c>
      <c r="W1656">
        <v>1.01</v>
      </c>
      <c r="X1656">
        <v>64.099999999999994</v>
      </c>
      <c r="Y1656" s="13">
        <f t="shared" si="117"/>
        <v>44.86999999999999</v>
      </c>
      <c r="Z1656" s="13">
        <f t="shared" si="118"/>
        <v>35.895999999999994</v>
      </c>
      <c r="AA1656" s="71">
        <f t="shared" si="119"/>
        <v>1206.4000000000001</v>
      </c>
      <c r="AB1656" s="72">
        <f t="shared" si="120"/>
        <v>86.171428571428578</v>
      </c>
    </row>
    <row r="1657" spans="3:28" x14ac:dyDescent="0.35">
      <c r="C1657" t="s">
        <v>132</v>
      </c>
      <c r="D1657">
        <v>31.96</v>
      </c>
      <c r="E1657">
        <v>1.31</v>
      </c>
      <c r="F1657">
        <v>13.31</v>
      </c>
      <c r="G1657">
        <v>960.29</v>
      </c>
      <c r="H1657">
        <v>0</v>
      </c>
      <c r="I1657">
        <v>1.5</v>
      </c>
      <c r="J1657">
        <v>0.89</v>
      </c>
      <c r="K1657">
        <v>4</v>
      </c>
      <c r="L1657">
        <v>2.58</v>
      </c>
      <c r="M1657">
        <v>19</v>
      </c>
      <c r="N1657">
        <v>607.17999999999995</v>
      </c>
      <c r="O1657">
        <v>313.5</v>
      </c>
      <c r="P1657">
        <v>293.68</v>
      </c>
      <c r="Q1657">
        <v>3.05</v>
      </c>
      <c r="R1657">
        <v>1.49</v>
      </c>
      <c r="S1657">
        <v>0.72</v>
      </c>
      <c r="T1657">
        <v>3</v>
      </c>
      <c r="U1657">
        <v>3.29</v>
      </c>
      <c r="V1657">
        <v>3.05</v>
      </c>
      <c r="W1657">
        <v>1.01</v>
      </c>
      <c r="X1657">
        <v>63.98</v>
      </c>
      <c r="Y1657" s="13">
        <f t="shared" si="117"/>
        <v>44.785999999999994</v>
      </c>
      <c r="Z1657" s="13">
        <f t="shared" si="118"/>
        <v>35.828799999999994</v>
      </c>
      <c r="AA1657" s="71">
        <f t="shared" si="119"/>
        <v>1206.32</v>
      </c>
      <c r="AB1657" s="72">
        <f t="shared" si="120"/>
        <v>86.165714285714287</v>
      </c>
    </row>
    <row r="1658" spans="3:28" x14ac:dyDescent="0.35">
      <c r="C1658" t="s">
        <v>132</v>
      </c>
      <c r="D1658">
        <v>31.96</v>
      </c>
      <c r="E1658">
        <v>1.31</v>
      </c>
      <c r="F1658">
        <v>13.41</v>
      </c>
      <c r="G1658">
        <v>959.05</v>
      </c>
      <c r="H1658">
        <v>0</v>
      </c>
      <c r="I1658">
        <v>1.5</v>
      </c>
      <c r="J1658">
        <v>0.89</v>
      </c>
      <c r="K1658">
        <v>4</v>
      </c>
      <c r="L1658">
        <v>2.58</v>
      </c>
      <c r="M1658">
        <v>19</v>
      </c>
      <c r="N1658">
        <v>607.33000000000004</v>
      </c>
      <c r="O1658">
        <v>313.58</v>
      </c>
      <c r="P1658">
        <v>293.76</v>
      </c>
      <c r="Q1658">
        <v>3.05</v>
      </c>
      <c r="R1658">
        <v>1.5</v>
      </c>
      <c r="S1658">
        <v>0.72</v>
      </c>
      <c r="T1658">
        <v>3</v>
      </c>
      <c r="U1658">
        <v>3.3</v>
      </c>
      <c r="V1658">
        <v>3.05</v>
      </c>
      <c r="W1658">
        <v>1</v>
      </c>
      <c r="X1658">
        <v>63.9</v>
      </c>
      <c r="Y1658" s="13">
        <f t="shared" si="117"/>
        <v>44.730000000000004</v>
      </c>
      <c r="Z1658" s="13">
        <f t="shared" si="118"/>
        <v>35.783999999999999</v>
      </c>
      <c r="AA1658" s="71">
        <f t="shared" si="119"/>
        <v>1206.24</v>
      </c>
      <c r="AB1658" s="72">
        <f t="shared" si="120"/>
        <v>86.16</v>
      </c>
    </row>
    <row r="1659" spans="3:28" x14ac:dyDescent="0.35">
      <c r="C1659" t="s">
        <v>132</v>
      </c>
      <c r="D1659">
        <v>31.97</v>
      </c>
      <c r="E1659">
        <v>1.31</v>
      </c>
      <c r="F1659">
        <v>13.41</v>
      </c>
      <c r="G1659">
        <v>954.36</v>
      </c>
      <c r="H1659">
        <v>0</v>
      </c>
      <c r="I1659">
        <v>1.5</v>
      </c>
      <c r="J1659">
        <v>0.89</v>
      </c>
      <c r="K1659">
        <v>4</v>
      </c>
      <c r="L1659">
        <v>2.58</v>
      </c>
      <c r="M1659">
        <v>19</v>
      </c>
      <c r="N1659">
        <v>607.51</v>
      </c>
      <c r="O1659">
        <v>313.66000000000003</v>
      </c>
      <c r="P1659">
        <v>293.83999999999997</v>
      </c>
      <c r="Q1659">
        <v>3.04</v>
      </c>
      <c r="R1659">
        <v>1.5</v>
      </c>
      <c r="S1659">
        <v>0.72</v>
      </c>
      <c r="T1659">
        <v>3</v>
      </c>
      <c r="U1659">
        <v>3.3</v>
      </c>
      <c r="V1659">
        <v>3.04</v>
      </c>
      <c r="W1659">
        <v>1</v>
      </c>
      <c r="X1659">
        <v>63.76</v>
      </c>
      <c r="Y1659" s="13">
        <f t="shared" si="117"/>
        <v>44.631999999999998</v>
      </c>
      <c r="Z1659" s="13">
        <f t="shared" si="118"/>
        <v>35.705599999999997</v>
      </c>
      <c r="AA1659" s="71">
        <f t="shared" si="119"/>
        <v>1206.1600000000001</v>
      </c>
      <c r="AB1659" s="72">
        <f t="shared" si="120"/>
        <v>86.15428571428572</v>
      </c>
    </row>
    <row r="1660" spans="3:28" x14ac:dyDescent="0.35">
      <c r="C1660" t="s">
        <v>132</v>
      </c>
      <c r="D1660">
        <v>31.98</v>
      </c>
      <c r="E1660">
        <v>1.31</v>
      </c>
      <c r="F1660">
        <v>13.41</v>
      </c>
      <c r="G1660">
        <v>951.32</v>
      </c>
      <c r="H1660">
        <v>0</v>
      </c>
      <c r="I1660">
        <v>1.5</v>
      </c>
      <c r="J1660">
        <v>0.89</v>
      </c>
      <c r="K1660">
        <v>4</v>
      </c>
      <c r="L1660">
        <v>2.58</v>
      </c>
      <c r="M1660">
        <v>19</v>
      </c>
      <c r="N1660">
        <v>607.66</v>
      </c>
      <c r="O1660">
        <v>313.74</v>
      </c>
      <c r="P1660">
        <v>293.91000000000003</v>
      </c>
      <c r="Q1660">
        <v>3.03</v>
      </c>
      <c r="R1660">
        <v>1.5</v>
      </c>
      <c r="S1660">
        <v>0.72</v>
      </c>
      <c r="T1660">
        <v>3</v>
      </c>
      <c r="U1660">
        <v>3.3</v>
      </c>
      <c r="V1660">
        <v>3.03</v>
      </c>
      <c r="W1660">
        <v>1</v>
      </c>
      <c r="X1660">
        <v>63.61</v>
      </c>
      <c r="Y1660" s="13">
        <f t="shared" si="117"/>
        <v>44.527000000000001</v>
      </c>
      <c r="Z1660" s="13">
        <f t="shared" si="118"/>
        <v>35.621600000000001</v>
      </c>
      <c r="AA1660" s="71">
        <f t="shared" si="119"/>
        <v>1206.0899999999999</v>
      </c>
      <c r="AB1660" s="72">
        <f t="shared" si="120"/>
        <v>86.14928571428571</v>
      </c>
    </row>
    <row r="1661" spans="3:28" x14ac:dyDescent="0.35">
      <c r="C1661" t="s">
        <v>132</v>
      </c>
      <c r="D1661">
        <v>31.99</v>
      </c>
      <c r="E1661">
        <v>1.31</v>
      </c>
      <c r="F1661">
        <v>13.31</v>
      </c>
      <c r="G1661">
        <v>950.66</v>
      </c>
      <c r="H1661">
        <v>0</v>
      </c>
      <c r="I1661">
        <v>1.5</v>
      </c>
      <c r="J1661">
        <v>0.89</v>
      </c>
      <c r="K1661">
        <v>4</v>
      </c>
      <c r="L1661">
        <v>2.58</v>
      </c>
      <c r="M1661">
        <v>19</v>
      </c>
      <c r="N1661">
        <v>607.83000000000004</v>
      </c>
      <c r="O1661">
        <v>313.83</v>
      </c>
      <c r="P1661">
        <v>294</v>
      </c>
      <c r="Q1661">
        <v>3.02</v>
      </c>
      <c r="R1661">
        <v>1.5</v>
      </c>
      <c r="S1661">
        <v>0.72</v>
      </c>
      <c r="T1661">
        <v>3</v>
      </c>
      <c r="U1661">
        <v>3.3</v>
      </c>
      <c r="V1661">
        <v>3.02</v>
      </c>
      <c r="W1661">
        <v>1</v>
      </c>
      <c r="X1661">
        <v>63.51</v>
      </c>
      <c r="Y1661" s="13">
        <f t="shared" si="117"/>
        <v>44.457000000000001</v>
      </c>
      <c r="Z1661" s="13">
        <f t="shared" si="118"/>
        <v>35.565599999999996</v>
      </c>
      <c r="AA1661" s="71">
        <f t="shared" si="119"/>
        <v>1206</v>
      </c>
      <c r="AB1661" s="72">
        <f t="shared" si="120"/>
        <v>86.142857142857139</v>
      </c>
    </row>
    <row r="1662" spans="3:28" x14ac:dyDescent="0.35">
      <c r="C1662" t="s">
        <v>132</v>
      </c>
      <c r="D1662">
        <v>32</v>
      </c>
      <c r="E1662">
        <v>1.31</v>
      </c>
      <c r="F1662">
        <v>13.31</v>
      </c>
      <c r="G1662">
        <v>953.35</v>
      </c>
      <c r="H1662">
        <v>0</v>
      </c>
      <c r="I1662">
        <v>1.5</v>
      </c>
      <c r="J1662">
        <v>0.88</v>
      </c>
      <c r="K1662">
        <v>4</v>
      </c>
      <c r="L1662">
        <v>2.58</v>
      </c>
      <c r="M1662">
        <v>19</v>
      </c>
      <c r="N1662">
        <v>608</v>
      </c>
      <c r="O1662">
        <v>313.92</v>
      </c>
      <c r="P1662">
        <v>294.08</v>
      </c>
      <c r="Q1662">
        <v>3.03</v>
      </c>
      <c r="R1662">
        <v>1.49</v>
      </c>
      <c r="S1662">
        <v>0.72</v>
      </c>
      <c r="T1662">
        <v>3</v>
      </c>
      <c r="U1662">
        <v>3.3</v>
      </c>
      <c r="V1662">
        <v>3.03</v>
      </c>
      <c r="W1662">
        <v>1</v>
      </c>
      <c r="X1662">
        <v>63.57</v>
      </c>
      <c r="Y1662" s="13">
        <f t="shared" si="117"/>
        <v>44.499000000000002</v>
      </c>
      <c r="Z1662" s="13">
        <f t="shared" si="118"/>
        <v>35.599200000000003</v>
      </c>
      <c r="AA1662" s="71">
        <f t="shared" si="119"/>
        <v>1205.92</v>
      </c>
      <c r="AB1662" s="72">
        <f t="shared" si="120"/>
        <v>86.137142857142862</v>
      </c>
    </row>
    <row r="1663" spans="3:28" x14ac:dyDescent="0.35">
      <c r="C1663" t="s">
        <v>132</v>
      </c>
      <c r="D1663">
        <v>32.01</v>
      </c>
      <c r="E1663">
        <v>1.31</v>
      </c>
      <c r="F1663">
        <v>13.12</v>
      </c>
      <c r="G1663">
        <v>956.09</v>
      </c>
      <c r="H1663">
        <v>0</v>
      </c>
      <c r="I1663">
        <v>1.5</v>
      </c>
      <c r="J1663">
        <v>0.88</v>
      </c>
      <c r="K1663">
        <v>5</v>
      </c>
      <c r="L1663">
        <v>2.58</v>
      </c>
      <c r="M1663">
        <v>19</v>
      </c>
      <c r="N1663">
        <v>608.15</v>
      </c>
      <c r="O1663">
        <v>314</v>
      </c>
      <c r="P1663">
        <v>294.14999999999998</v>
      </c>
      <c r="Q1663">
        <v>3.03</v>
      </c>
      <c r="R1663">
        <v>1.49</v>
      </c>
      <c r="S1663">
        <v>0.72</v>
      </c>
      <c r="T1663">
        <v>3</v>
      </c>
      <c r="U1663">
        <v>3.3</v>
      </c>
      <c r="V1663">
        <v>3.03</v>
      </c>
      <c r="W1663">
        <v>1</v>
      </c>
      <c r="X1663">
        <v>63.71</v>
      </c>
      <c r="Y1663" s="13">
        <f t="shared" si="117"/>
        <v>44.597000000000001</v>
      </c>
      <c r="Z1663" s="13">
        <f t="shared" si="118"/>
        <v>35.677600000000005</v>
      </c>
      <c r="AA1663" s="71">
        <f t="shared" si="119"/>
        <v>1205.8499999999999</v>
      </c>
      <c r="AB1663" s="72">
        <f t="shared" si="120"/>
        <v>86.132142857142853</v>
      </c>
    </row>
    <row r="1664" spans="3:28" x14ac:dyDescent="0.35">
      <c r="C1664" t="s">
        <v>132</v>
      </c>
      <c r="D1664">
        <v>32.020000000000003</v>
      </c>
      <c r="E1664">
        <v>1.31</v>
      </c>
      <c r="F1664">
        <v>13.31</v>
      </c>
      <c r="G1664">
        <v>953.77</v>
      </c>
      <c r="H1664">
        <v>0</v>
      </c>
      <c r="I1664">
        <v>1.5</v>
      </c>
      <c r="J1664">
        <v>0.89</v>
      </c>
      <c r="K1664">
        <v>5</v>
      </c>
      <c r="L1664">
        <v>2.58</v>
      </c>
      <c r="M1664">
        <v>19</v>
      </c>
      <c r="N1664">
        <v>608.32000000000005</v>
      </c>
      <c r="O1664">
        <v>314.08999999999997</v>
      </c>
      <c r="P1664">
        <v>294.24</v>
      </c>
      <c r="Q1664">
        <v>3.04</v>
      </c>
      <c r="R1664">
        <v>1.49</v>
      </c>
      <c r="S1664">
        <v>0.72</v>
      </c>
      <c r="T1664">
        <v>3</v>
      </c>
      <c r="U1664">
        <v>3.3</v>
      </c>
      <c r="V1664">
        <v>3.04</v>
      </c>
      <c r="W1664">
        <v>1</v>
      </c>
      <c r="X1664">
        <v>63.86</v>
      </c>
      <c r="Y1664" s="13">
        <f t="shared" si="117"/>
        <v>44.701999999999998</v>
      </c>
      <c r="Z1664" s="13">
        <f t="shared" si="118"/>
        <v>35.761600000000001</v>
      </c>
      <c r="AA1664" s="71">
        <f t="shared" si="119"/>
        <v>1205.76</v>
      </c>
      <c r="AB1664" s="72">
        <f t="shared" si="120"/>
        <v>86.125714285714281</v>
      </c>
    </row>
    <row r="1665" spans="3:28" x14ac:dyDescent="0.35">
      <c r="C1665" t="s">
        <v>132</v>
      </c>
      <c r="D1665">
        <v>32.020000000000003</v>
      </c>
      <c r="E1665">
        <v>1.31</v>
      </c>
      <c r="F1665">
        <v>13.5</v>
      </c>
      <c r="G1665">
        <v>954.53</v>
      </c>
      <c r="H1665">
        <v>0</v>
      </c>
      <c r="I1665">
        <v>1.5</v>
      </c>
      <c r="J1665">
        <v>0.9</v>
      </c>
      <c r="K1665">
        <v>4</v>
      </c>
      <c r="L1665">
        <v>2.58</v>
      </c>
      <c r="M1665">
        <v>19</v>
      </c>
      <c r="N1665">
        <v>608.47</v>
      </c>
      <c r="O1665">
        <v>314.17</v>
      </c>
      <c r="P1665">
        <v>294.31</v>
      </c>
      <c r="Q1665">
        <v>3.05</v>
      </c>
      <c r="R1665">
        <v>1.5</v>
      </c>
      <c r="S1665">
        <v>0.71</v>
      </c>
      <c r="T1665">
        <v>3</v>
      </c>
      <c r="U1665">
        <v>3.3</v>
      </c>
      <c r="V1665">
        <v>3.05</v>
      </c>
      <c r="W1665">
        <v>1</v>
      </c>
      <c r="X1665">
        <v>64.02</v>
      </c>
      <c r="Y1665" s="13">
        <f t="shared" si="117"/>
        <v>44.814</v>
      </c>
      <c r="Z1665" s="13">
        <f t="shared" si="118"/>
        <v>35.851199999999999</v>
      </c>
      <c r="AA1665" s="71">
        <f t="shared" si="119"/>
        <v>1205.69</v>
      </c>
      <c r="AB1665" s="72">
        <f t="shared" si="120"/>
        <v>86.120714285714286</v>
      </c>
    </row>
    <row r="1666" spans="3:28" x14ac:dyDescent="0.35">
      <c r="C1666" t="s">
        <v>132</v>
      </c>
      <c r="D1666">
        <v>32.03</v>
      </c>
      <c r="E1666">
        <v>1.32</v>
      </c>
      <c r="F1666">
        <v>13.6</v>
      </c>
      <c r="G1666">
        <v>956.03</v>
      </c>
      <c r="H1666">
        <v>0</v>
      </c>
      <c r="I1666">
        <v>1.51</v>
      </c>
      <c r="J1666">
        <v>0.9</v>
      </c>
      <c r="K1666">
        <v>4</v>
      </c>
      <c r="L1666">
        <v>2.58</v>
      </c>
      <c r="M1666">
        <v>19</v>
      </c>
      <c r="N1666">
        <v>608.65</v>
      </c>
      <c r="O1666">
        <v>314.25</v>
      </c>
      <c r="P1666">
        <v>294.39</v>
      </c>
      <c r="Q1666">
        <v>3.05</v>
      </c>
      <c r="R1666">
        <v>1.51</v>
      </c>
      <c r="S1666">
        <v>0.71</v>
      </c>
      <c r="T1666">
        <v>3</v>
      </c>
      <c r="U1666">
        <v>3.3</v>
      </c>
      <c r="V1666">
        <v>3.05</v>
      </c>
      <c r="W1666">
        <v>1.01</v>
      </c>
      <c r="X1666">
        <v>64.209999999999994</v>
      </c>
      <c r="Y1666" s="13">
        <f t="shared" si="117"/>
        <v>44.946999999999996</v>
      </c>
      <c r="Z1666" s="13">
        <f t="shared" si="118"/>
        <v>35.957599999999999</v>
      </c>
      <c r="AA1666" s="71">
        <f t="shared" si="119"/>
        <v>1215.6100000000001</v>
      </c>
      <c r="AB1666" s="72">
        <f t="shared" si="120"/>
        <v>86.829285714285717</v>
      </c>
    </row>
    <row r="1667" spans="3:28" x14ac:dyDescent="0.35">
      <c r="C1667" t="s">
        <v>132</v>
      </c>
      <c r="D1667">
        <v>32.04</v>
      </c>
      <c r="E1667">
        <v>1.32</v>
      </c>
      <c r="F1667">
        <v>13.69</v>
      </c>
      <c r="G1667">
        <v>955.94</v>
      </c>
      <c r="H1667">
        <v>0</v>
      </c>
      <c r="I1667">
        <v>1.51</v>
      </c>
      <c r="J1667">
        <v>0.9</v>
      </c>
      <c r="K1667">
        <v>4</v>
      </c>
      <c r="L1667">
        <v>2.58</v>
      </c>
      <c r="M1667">
        <v>19</v>
      </c>
      <c r="N1667">
        <v>608.79999999999995</v>
      </c>
      <c r="O1667">
        <v>314.33</v>
      </c>
      <c r="P1667">
        <v>294.47000000000003</v>
      </c>
      <c r="Q1667">
        <v>3.06</v>
      </c>
      <c r="R1667">
        <v>1.52</v>
      </c>
      <c r="S1667">
        <v>0.71</v>
      </c>
      <c r="T1667">
        <v>3</v>
      </c>
      <c r="U1667">
        <v>3.3</v>
      </c>
      <c r="V1667">
        <v>3.06</v>
      </c>
      <c r="W1667">
        <v>1.01</v>
      </c>
      <c r="X1667">
        <v>64.36</v>
      </c>
      <c r="Y1667" s="13">
        <f t="shared" si="117"/>
        <v>45.052</v>
      </c>
      <c r="Z1667" s="13">
        <f t="shared" si="118"/>
        <v>36.041599999999995</v>
      </c>
      <c r="AA1667" s="71">
        <f t="shared" si="119"/>
        <v>1215.53</v>
      </c>
      <c r="AB1667" s="72">
        <f t="shared" si="120"/>
        <v>86.823571428571427</v>
      </c>
    </row>
    <row r="1668" spans="3:28" x14ac:dyDescent="0.35">
      <c r="C1668" t="s">
        <v>132</v>
      </c>
      <c r="D1668">
        <v>32.049999999999997</v>
      </c>
      <c r="E1668">
        <v>1.32</v>
      </c>
      <c r="F1668">
        <v>13.69</v>
      </c>
      <c r="G1668">
        <v>957.01</v>
      </c>
      <c r="H1668">
        <v>0</v>
      </c>
      <c r="I1668">
        <v>1.51</v>
      </c>
      <c r="J1668">
        <v>0.91</v>
      </c>
      <c r="K1668">
        <v>4</v>
      </c>
      <c r="L1668">
        <v>2.58</v>
      </c>
      <c r="M1668">
        <v>19</v>
      </c>
      <c r="N1668">
        <v>608.97</v>
      </c>
      <c r="O1668">
        <v>314.42</v>
      </c>
      <c r="P1668">
        <v>294.55</v>
      </c>
      <c r="Q1668">
        <v>3.06</v>
      </c>
      <c r="R1668">
        <v>1.52</v>
      </c>
      <c r="S1668">
        <v>0.71</v>
      </c>
      <c r="T1668">
        <v>3</v>
      </c>
      <c r="U1668">
        <v>3.3</v>
      </c>
      <c r="V1668">
        <v>3.06</v>
      </c>
      <c r="W1668">
        <v>1.01</v>
      </c>
      <c r="X1668">
        <v>64.42</v>
      </c>
      <c r="Y1668" s="13">
        <f t="shared" si="117"/>
        <v>45.094000000000001</v>
      </c>
      <c r="Z1668" s="13">
        <f t="shared" si="118"/>
        <v>36.075200000000002</v>
      </c>
      <c r="AA1668" s="71">
        <f t="shared" si="119"/>
        <v>1215.45</v>
      </c>
      <c r="AB1668" s="72">
        <f t="shared" si="120"/>
        <v>86.81785714285715</v>
      </c>
    </row>
    <row r="1669" spans="3:28" x14ac:dyDescent="0.35">
      <c r="C1669" t="s">
        <v>132</v>
      </c>
      <c r="D1669">
        <v>32.06</v>
      </c>
      <c r="E1669">
        <v>1.32</v>
      </c>
      <c r="F1669">
        <v>13.69</v>
      </c>
      <c r="G1669">
        <v>957.07</v>
      </c>
      <c r="H1669">
        <v>0</v>
      </c>
      <c r="I1669">
        <v>1.51</v>
      </c>
      <c r="J1669">
        <v>0.91</v>
      </c>
      <c r="K1669">
        <v>4</v>
      </c>
      <c r="L1669">
        <v>2.58</v>
      </c>
      <c r="M1669">
        <v>19</v>
      </c>
      <c r="N1669">
        <v>609.14</v>
      </c>
      <c r="O1669">
        <v>314.51</v>
      </c>
      <c r="P1669">
        <v>294.63</v>
      </c>
      <c r="Q1669">
        <v>3.06</v>
      </c>
      <c r="R1669">
        <v>1.52</v>
      </c>
      <c r="S1669">
        <v>0.71</v>
      </c>
      <c r="T1669">
        <v>3</v>
      </c>
      <c r="U1669">
        <v>3.3</v>
      </c>
      <c r="V1669">
        <v>3.06</v>
      </c>
      <c r="W1669">
        <v>1.01</v>
      </c>
      <c r="X1669">
        <v>64.45</v>
      </c>
      <c r="Y1669" s="13">
        <f t="shared" si="117"/>
        <v>45.115000000000002</v>
      </c>
      <c r="Z1669" s="13">
        <f t="shared" si="118"/>
        <v>36.092000000000006</v>
      </c>
      <c r="AA1669" s="71">
        <f t="shared" si="119"/>
        <v>1215.3699999999999</v>
      </c>
      <c r="AB1669" s="72">
        <f t="shared" si="120"/>
        <v>86.812142857142845</v>
      </c>
    </row>
    <row r="1670" spans="3:28" x14ac:dyDescent="0.35">
      <c r="C1670" t="s">
        <v>132</v>
      </c>
      <c r="D1670">
        <v>32.07</v>
      </c>
      <c r="E1670">
        <v>1.32</v>
      </c>
      <c r="F1670">
        <v>13.69</v>
      </c>
      <c r="G1670">
        <v>955.5</v>
      </c>
      <c r="H1670">
        <v>0</v>
      </c>
      <c r="I1670">
        <v>1.51</v>
      </c>
      <c r="J1670">
        <v>0.9</v>
      </c>
      <c r="K1670">
        <v>4</v>
      </c>
      <c r="L1670">
        <v>2.58</v>
      </c>
      <c r="M1670">
        <v>19</v>
      </c>
      <c r="N1670">
        <v>609.29</v>
      </c>
      <c r="O1670">
        <v>314.58999999999997</v>
      </c>
      <c r="P1670">
        <v>294.7</v>
      </c>
      <c r="Q1670">
        <v>3.06</v>
      </c>
      <c r="R1670">
        <v>1.52</v>
      </c>
      <c r="S1670">
        <v>0.71</v>
      </c>
      <c r="T1670">
        <v>3</v>
      </c>
      <c r="U1670">
        <v>3.3</v>
      </c>
      <c r="V1670">
        <v>3.06</v>
      </c>
      <c r="W1670">
        <v>1.01</v>
      </c>
      <c r="X1670">
        <v>64.400000000000006</v>
      </c>
      <c r="Y1670" s="13">
        <f t="shared" si="117"/>
        <v>45.080000000000005</v>
      </c>
      <c r="Z1670" s="13">
        <f t="shared" si="118"/>
        <v>36.064000000000007</v>
      </c>
      <c r="AA1670" s="71">
        <f t="shared" si="119"/>
        <v>1215.3</v>
      </c>
      <c r="AB1670" s="72">
        <f t="shared" si="120"/>
        <v>86.80714285714285</v>
      </c>
    </row>
    <row r="1671" spans="3:28" x14ac:dyDescent="0.35">
      <c r="C1671" t="s">
        <v>132</v>
      </c>
      <c r="D1671">
        <v>32.08</v>
      </c>
      <c r="E1671">
        <v>1.32</v>
      </c>
      <c r="F1671">
        <v>13.6</v>
      </c>
      <c r="G1671">
        <v>954.73</v>
      </c>
      <c r="H1671">
        <v>0</v>
      </c>
      <c r="I1671">
        <v>1.51</v>
      </c>
      <c r="J1671">
        <v>0.9</v>
      </c>
      <c r="K1671">
        <v>4</v>
      </c>
      <c r="L1671">
        <v>2.58</v>
      </c>
      <c r="M1671">
        <v>19</v>
      </c>
      <c r="N1671">
        <v>609.46</v>
      </c>
      <c r="O1671">
        <v>314.68</v>
      </c>
      <c r="P1671">
        <v>294.79000000000002</v>
      </c>
      <c r="Q1671">
        <v>3.06</v>
      </c>
      <c r="R1671">
        <v>1.51</v>
      </c>
      <c r="S1671">
        <v>0.71</v>
      </c>
      <c r="T1671">
        <v>3</v>
      </c>
      <c r="U1671">
        <v>3.3</v>
      </c>
      <c r="V1671">
        <v>3.06</v>
      </c>
      <c r="W1671">
        <v>1.01</v>
      </c>
      <c r="X1671">
        <v>64.41</v>
      </c>
      <c r="Y1671" s="13">
        <f t="shared" ref="Y1671:Y1734" si="121">X1671*14/20</f>
        <v>45.087000000000003</v>
      </c>
      <c r="Z1671" s="13">
        <f t="shared" ref="Z1671:Z1734" si="122">X1671*14/25</f>
        <v>36.069600000000001</v>
      </c>
      <c r="AA1671" s="71">
        <f t="shared" ref="AA1671:AA1734" si="123">I1671*1000-P1671</f>
        <v>1215.21</v>
      </c>
      <c r="AB1671" s="72">
        <f t="shared" ref="AB1671:AB1734" si="124">AA1671/14</f>
        <v>86.800714285714292</v>
      </c>
    </row>
    <row r="1672" spans="3:28" x14ac:dyDescent="0.35">
      <c r="C1672" t="s">
        <v>132</v>
      </c>
      <c r="D1672">
        <v>32.090000000000003</v>
      </c>
      <c r="E1672">
        <v>1.32</v>
      </c>
      <c r="F1672">
        <v>13.6</v>
      </c>
      <c r="G1672">
        <v>956.23</v>
      </c>
      <c r="H1672">
        <v>0</v>
      </c>
      <c r="I1672">
        <v>1.51</v>
      </c>
      <c r="J1672">
        <v>0.9</v>
      </c>
      <c r="K1672">
        <v>4</v>
      </c>
      <c r="L1672">
        <v>2.58</v>
      </c>
      <c r="M1672">
        <v>19</v>
      </c>
      <c r="N1672">
        <v>609.61</v>
      </c>
      <c r="O1672">
        <v>314.75</v>
      </c>
      <c r="P1672">
        <v>294.86</v>
      </c>
      <c r="Q1672">
        <v>3.05</v>
      </c>
      <c r="R1672">
        <v>1.51</v>
      </c>
      <c r="S1672">
        <v>0.71</v>
      </c>
      <c r="T1672">
        <v>3</v>
      </c>
      <c r="U1672">
        <v>3.3</v>
      </c>
      <c r="V1672">
        <v>3.05</v>
      </c>
      <c r="W1672">
        <v>1.01</v>
      </c>
      <c r="X1672">
        <v>64.27</v>
      </c>
      <c r="Y1672" s="13">
        <f t="shared" si="121"/>
        <v>44.988999999999997</v>
      </c>
      <c r="Z1672" s="13">
        <f t="shared" si="122"/>
        <v>35.991199999999999</v>
      </c>
      <c r="AA1672" s="71">
        <f t="shared" si="123"/>
        <v>1215.1399999999999</v>
      </c>
      <c r="AB1672" s="72">
        <f t="shared" si="124"/>
        <v>86.795714285714283</v>
      </c>
    </row>
    <row r="1673" spans="3:28" x14ac:dyDescent="0.35">
      <c r="C1673" t="s">
        <v>132</v>
      </c>
      <c r="D1673">
        <v>32.090000000000003</v>
      </c>
      <c r="E1673">
        <v>1.32</v>
      </c>
      <c r="F1673">
        <v>13.5</v>
      </c>
      <c r="G1673">
        <v>955.73</v>
      </c>
      <c r="H1673">
        <v>0</v>
      </c>
      <c r="I1673">
        <v>1.51</v>
      </c>
      <c r="J1673">
        <v>0.9</v>
      </c>
      <c r="K1673">
        <v>4</v>
      </c>
      <c r="L1673">
        <v>2.58</v>
      </c>
      <c r="M1673">
        <v>19</v>
      </c>
      <c r="N1673">
        <v>609.79</v>
      </c>
      <c r="O1673">
        <v>314.83999999999997</v>
      </c>
      <c r="P1673">
        <v>294.94</v>
      </c>
      <c r="Q1673">
        <v>3.04</v>
      </c>
      <c r="R1673">
        <v>1.51</v>
      </c>
      <c r="S1673">
        <v>0.71</v>
      </c>
      <c r="T1673">
        <v>3</v>
      </c>
      <c r="U1673">
        <v>3.3</v>
      </c>
      <c r="V1673">
        <v>3.04</v>
      </c>
      <c r="W1673">
        <v>1</v>
      </c>
      <c r="X1673">
        <v>64.13</v>
      </c>
      <c r="Y1673" s="13">
        <f t="shared" si="121"/>
        <v>44.890999999999998</v>
      </c>
      <c r="Z1673" s="13">
        <f t="shared" si="122"/>
        <v>35.912799999999997</v>
      </c>
      <c r="AA1673" s="71">
        <f t="shared" si="123"/>
        <v>1215.06</v>
      </c>
      <c r="AB1673" s="72">
        <f t="shared" si="124"/>
        <v>86.789999999999992</v>
      </c>
    </row>
    <row r="1674" spans="3:28" x14ac:dyDescent="0.35">
      <c r="C1674" t="s">
        <v>132</v>
      </c>
      <c r="D1674">
        <v>32.1</v>
      </c>
      <c r="E1674">
        <v>1.32</v>
      </c>
      <c r="F1674">
        <v>13.5</v>
      </c>
      <c r="G1674">
        <v>949.82</v>
      </c>
      <c r="H1674">
        <v>0</v>
      </c>
      <c r="I1674">
        <v>1.51</v>
      </c>
      <c r="J1674">
        <v>0.9</v>
      </c>
      <c r="K1674">
        <v>4</v>
      </c>
      <c r="L1674">
        <v>2.58</v>
      </c>
      <c r="M1674">
        <v>19</v>
      </c>
      <c r="N1674">
        <v>609.96</v>
      </c>
      <c r="O1674">
        <v>314.93</v>
      </c>
      <c r="P1674">
        <v>295.02999999999997</v>
      </c>
      <c r="Q1674">
        <v>3.04</v>
      </c>
      <c r="R1674">
        <v>1.51</v>
      </c>
      <c r="S1674">
        <v>0.71</v>
      </c>
      <c r="T1674">
        <v>3</v>
      </c>
      <c r="U1674">
        <v>3.3</v>
      </c>
      <c r="V1674">
        <v>3.04</v>
      </c>
      <c r="W1674">
        <v>1</v>
      </c>
      <c r="X1674">
        <v>64.05</v>
      </c>
      <c r="Y1674" s="13">
        <f t="shared" si="121"/>
        <v>44.834999999999994</v>
      </c>
      <c r="Z1674" s="13">
        <f t="shared" si="122"/>
        <v>35.867999999999995</v>
      </c>
      <c r="AA1674" s="71">
        <f t="shared" si="123"/>
        <v>1214.97</v>
      </c>
      <c r="AB1674" s="72">
        <f t="shared" si="124"/>
        <v>86.783571428571435</v>
      </c>
    </row>
    <row r="1675" spans="3:28" x14ac:dyDescent="0.35">
      <c r="C1675" t="s">
        <v>132</v>
      </c>
      <c r="D1675">
        <v>32.11</v>
      </c>
      <c r="E1675">
        <v>1.32</v>
      </c>
      <c r="F1675">
        <v>13.5</v>
      </c>
      <c r="G1675">
        <v>945.33</v>
      </c>
      <c r="H1675">
        <v>0</v>
      </c>
      <c r="I1675">
        <v>1.51</v>
      </c>
      <c r="J1675">
        <v>0.9</v>
      </c>
      <c r="K1675">
        <v>4</v>
      </c>
      <c r="L1675">
        <v>2.58</v>
      </c>
      <c r="M1675">
        <v>19</v>
      </c>
      <c r="N1675">
        <v>610.11</v>
      </c>
      <c r="O1675">
        <v>315.01</v>
      </c>
      <c r="P1675">
        <v>295.10000000000002</v>
      </c>
      <c r="Q1675">
        <v>3.04</v>
      </c>
      <c r="R1675">
        <v>1.5</v>
      </c>
      <c r="S1675">
        <v>0.7</v>
      </c>
      <c r="T1675">
        <v>3</v>
      </c>
      <c r="U1675">
        <v>3.3</v>
      </c>
      <c r="V1675">
        <v>3.04</v>
      </c>
      <c r="W1675">
        <v>1</v>
      </c>
      <c r="X1675">
        <v>64.14</v>
      </c>
      <c r="Y1675" s="13">
        <f t="shared" si="121"/>
        <v>44.898000000000003</v>
      </c>
      <c r="Z1675" s="13">
        <f t="shared" si="122"/>
        <v>35.918399999999998</v>
      </c>
      <c r="AA1675" s="71">
        <f t="shared" si="123"/>
        <v>1214.9000000000001</v>
      </c>
      <c r="AB1675" s="72">
        <f t="shared" si="124"/>
        <v>86.778571428571439</v>
      </c>
    </row>
    <row r="1676" spans="3:28" x14ac:dyDescent="0.35">
      <c r="C1676" t="s">
        <v>132</v>
      </c>
      <c r="D1676">
        <v>32.119999999999997</v>
      </c>
      <c r="E1676">
        <v>1.32</v>
      </c>
      <c r="F1676">
        <v>13.5</v>
      </c>
      <c r="G1676">
        <v>948.19</v>
      </c>
      <c r="H1676">
        <v>0</v>
      </c>
      <c r="I1676">
        <v>1.51</v>
      </c>
      <c r="J1676">
        <v>0.9</v>
      </c>
      <c r="K1676">
        <v>4</v>
      </c>
      <c r="L1676">
        <v>2.58</v>
      </c>
      <c r="M1676">
        <v>19</v>
      </c>
      <c r="N1676">
        <v>610.28</v>
      </c>
      <c r="O1676">
        <v>315.10000000000002</v>
      </c>
      <c r="P1676">
        <v>295.18</v>
      </c>
      <c r="Q1676">
        <v>3.05</v>
      </c>
      <c r="R1676">
        <v>1.51</v>
      </c>
      <c r="S1676">
        <v>0.7</v>
      </c>
      <c r="T1676">
        <v>3</v>
      </c>
      <c r="U1676">
        <v>3.3</v>
      </c>
      <c r="V1676">
        <v>3.05</v>
      </c>
      <c r="W1676">
        <v>1.01</v>
      </c>
      <c r="X1676">
        <v>64.28</v>
      </c>
      <c r="Y1676" s="13">
        <f t="shared" si="121"/>
        <v>44.996000000000002</v>
      </c>
      <c r="Z1676" s="13">
        <f t="shared" si="122"/>
        <v>35.9968</v>
      </c>
      <c r="AA1676" s="71">
        <f t="shared" si="123"/>
        <v>1214.82</v>
      </c>
      <c r="AB1676" s="72">
        <f t="shared" si="124"/>
        <v>86.772857142857134</v>
      </c>
    </row>
    <row r="1677" spans="3:28" x14ac:dyDescent="0.35">
      <c r="C1677" t="s">
        <v>132</v>
      </c>
      <c r="D1677">
        <v>32.130000000000003</v>
      </c>
      <c r="E1677">
        <v>1.32</v>
      </c>
      <c r="F1677">
        <v>13.69</v>
      </c>
      <c r="G1677">
        <v>951.41</v>
      </c>
      <c r="H1677">
        <v>0</v>
      </c>
      <c r="I1677">
        <v>1.51</v>
      </c>
      <c r="J1677">
        <v>0.9</v>
      </c>
      <c r="K1677">
        <v>4</v>
      </c>
      <c r="L1677">
        <v>2.58</v>
      </c>
      <c r="M1677">
        <v>19</v>
      </c>
      <c r="N1677">
        <v>610.42999999999995</v>
      </c>
      <c r="O1677">
        <v>315.18</v>
      </c>
      <c r="P1677">
        <v>295.26</v>
      </c>
      <c r="Q1677">
        <v>3.05</v>
      </c>
      <c r="R1677">
        <v>1.51</v>
      </c>
      <c r="S1677">
        <v>0.7</v>
      </c>
      <c r="T1677">
        <v>3</v>
      </c>
      <c r="U1677">
        <v>3.3</v>
      </c>
      <c r="V1677">
        <v>3.05</v>
      </c>
      <c r="W1677">
        <v>1.01</v>
      </c>
      <c r="X1677">
        <v>64.27</v>
      </c>
      <c r="Y1677" s="13">
        <f t="shared" si="121"/>
        <v>44.988999999999997</v>
      </c>
      <c r="Z1677" s="13">
        <f t="shared" si="122"/>
        <v>35.991199999999999</v>
      </c>
      <c r="AA1677" s="71">
        <f t="shared" si="123"/>
        <v>1214.74</v>
      </c>
      <c r="AB1677" s="72">
        <f t="shared" si="124"/>
        <v>86.767142857142858</v>
      </c>
    </row>
    <row r="1678" spans="3:28" x14ac:dyDescent="0.35">
      <c r="C1678" t="s">
        <v>132</v>
      </c>
      <c r="D1678">
        <v>32.14</v>
      </c>
      <c r="E1678">
        <v>1.32</v>
      </c>
      <c r="F1678">
        <v>13.69</v>
      </c>
      <c r="G1678">
        <v>943.82</v>
      </c>
      <c r="H1678">
        <v>0</v>
      </c>
      <c r="I1678">
        <v>1.51</v>
      </c>
      <c r="J1678">
        <v>0.91</v>
      </c>
      <c r="K1678">
        <v>4</v>
      </c>
      <c r="L1678">
        <v>2.58</v>
      </c>
      <c r="M1678">
        <v>19</v>
      </c>
      <c r="N1678">
        <v>610.6</v>
      </c>
      <c r="O1678">
        <v>315.26</v>
      </c>
      <c r="P1678">
        <v>295.33999999999997</v>
      </c>
      <c r="Q1678">
        <v>3.04</v>
      </c>
      <c r="R1678">
        <v>1.53</v>
      </c>
      <c r="S1678">
        <v>0.7</v>
      </c>
      <c r="T1678">
        <v>3</v>
      </c>
      <c r="U1678">
        <v>3.3</v>
      </c>
      <c r="V1678">
        <v>3.04</v>
      </c>
      <c r="W1678">
        <v>1</v>
      </c>
      <c r="X1678">
        <v>64.2</v>
      </c>
      <c r="Y1678" s="13">
        <f t="shared" si="121"/>
        <v>44.940000000000005</v>
      </c>
      <c r="Z1678" s="13">
        <f t="shared" si="122"/>
        <v>35.952000000000005</v>
      </c>
      <c r="AA1678" s="71">
        <f t="shared" si="123"/>
        <v>1214.6600000000001</v>
      </c>
      <c r="AB1678" s="72">
        <f t="shared" si="124"/>
        <v>86.761428571428581</v>
      </c>
    </row>
    <row r="1679" spans="3:28" x14ac:dyDescent="0.35">
      <c r="C1679" t="s">
        <v>132</v>
      </c>
      <c r="D1679">
        <v>32.15</v>
      </c>
      <c r="E1679">
        <v>1.32</v>
      </c>
      <c r="F1679">
        <v>13.79</v>
      </c>
      <c r="G1679">
        <v>948.79</v>
      </c>
      <c r="H1679">
        <v>0</v>
      </c>
      <c r="I1679">
        <v>1.51</v>
      </c>
      <c r="J1679">
        <v>0.91</v>
      </c>
      <c r="K1679">
        <v>4</v>
      </c>
      <c r="L1679">
        <v>2.58</v>
      </c>
      <c r="M1679">
        <v>19</v>
      </c>
      <c r="N1679">
        <v>610.75</v>
      </c>
      <c r="O1679">
        <v>315.33999999999997</v>
      </c>
      <c r="P1679">
        <v>295.41000000000003</v>
      </c>
      <c r="Q1679">
        <v>3.04</v>
      </c>
      <c r="R1679">
        <v>1.53</v>
      </c>
      <c r="S1679">
        <v>0.71</v>
      </c>
      <c r="T1679">
        <v>3</v>
      </c>
      <c r="U1679">
        <v>3.3</v>
      </c>
      <c r="V1679">
        <v>3.04</v>
      </c>
      <c r="W1679">
        <v>1</v>
      </c>
      <c r="X1679">
        <v>64.040000000000006</v>
      </c>
      <c r="Y1679" s="13">
        <f t="shared" si="121"/>
        <v>44.828000000000003</v>
      </c>
      <c r="Z1679" s="13">
        <f t="shared" si="122"/>
        <v>35.862400000000001</v>
      </c>
      <c r="AA1679" s="71">
        <f t="shared" si="123"/>
        <v>1214.5899999999999</v>
      </c>
      <c r="AB1679" s="72">
        <f t="shared" si="124"/>
        <v>86.756428571428572</v>
      </c>
    </row>
    <row r="1680" spans="3:28" x14ac:dyDescent="0.35">
      <c r="C1680" t="s">
        <v>132</v>
      </c>
      <c r="D1680">
        <v>32.15</v>
      </c>
      <c r="E1680">
        <v>1.31</v>
      </c>
      <c r="F1680">
        <v>13.79</v>
      </c>
      <c r="G1680">
        <v>952.88</v>
      </c>
      <c r="H1680">
        <v>0</v>
      </c>
      <c r="I1680">
        <v>1.51</v>
      </c>
      <c r="J1680">
        <v>0.92</v>
      </c>
      <c r="K1680">
        <v>4</v>
      </c>
      <c r="L1680">
        <v>2.58</v>
      </c>
      <c r="M1680">
        <v>19</v>
      </c>
      <c r="N1680">
        <v>610.92999999999995</v>
      </c>
      <c r="O1680">
        <v>315.43</v>
      </c>
      <c r="P1680">
        <v>295.5</v>
      </c>
      <c r="Q1680">
        <v>3.03</v>
      </c>
      <c r="R1680">
        <v>1.54</v>
      </c>
      <c r="S1680">
        <v>0.71</v>
      </c>
      <c r="T1680">
        <v>3</v>
      </c>
      <c r="U1680">
        <v>3.3</v>
      </c>
      <c r="V1680">
        <v>3.03</v>
      </c>
      <c r="W1680">
        <v>1</v>
      </c>
      <c r="X1680">
        <v>63.93</v>
      </c>
      <c r="Y1680" s="13">
        <f t="shared" si="121"/>
        <v>44.750999999999998</v>
      </c>
      <c r="Z1680" s="13">
        <f t="shared" si="122"/>
        <v>35.800800000000002</v>
      </c>
      <c r="AA1680" s="71">
        <f t="shared" si="123"/>
        <v>1214.5</v>
      </c>
      <c r="AB1680" s="72">
        <f t="shared" si="124"/>
        <v>86.75</v>
      </c>
    </row>
    <row r="1681" spans="3:28" x14ac:dyDescent="0.35">
      <c r="C1681" t="s">
        <v>132</v>
      </c>
      <c r="D1681">
        <v>32.159999999999997</v>
      </c>
      <c r="E1681">
        <v>1.31</v>
      </c>
      <c r="F1681">
        <v>13.79</v>
      </c>
      <c r="G1681">
        <v>949.17</v>
      </c>
      <c r="H1681">
        <v>0</v>
      </c>
      <c r="I1681">
        <v>1.51</v>
      </c>
      <c r="J1681">
        <v>0.92</v>
      </c>
      <c r="K1681">
        <v>4</v>
      </c>
      <c r="L1681">
        <v>2.58</v>
      </c>
      <c r="M1681">
        <v>19</v>
      </c>
      <c r="N1681">
        <v>611.1</v>
      </c>
      <c r="O1681">
        <v>315.52</v>
      </c>
      <c r="P1681">
        <v>295.58</v>
      </c>
      <c r="Q1681">
        <v>3.02</v>
      </c>
      <c r="R1681">
        <v>1.54</v>
      </c>
      <c r="S1681">
        <v>0.71</v>
      </c>
      <c r="T1681">
        <v>3</v>
      </c>
      <c r="U1681">
        <v>3.3</v>
      </c>
      <c r="V1681">
        <v>3.02</v>
      </c>
      <c r="W1681">
        <v>1</v>
      </c>
      <c r="X1681">
        <v>63.86</v>
      </c>
      <c r="Y1681" s="13">
        <f t="shared" si="121"/>
        <v>44.701999999999998</v>
      </c>
      <c r="Z1681" s="13">
        <f t="shared" si="122"/>
        <v>35.761600000000001</v>
      </c>
      <c r="AA1681" s="71">
        <f t="shared" si="123"/>
        <v>1214.42</v>
      </c>
      <c r="AB1681" s="72">
        <f t="shared" si="124"/>
        <v>86.744285714285724</v>
      </c>
    </row>
    <row r="1682" spans="3:28" x14ac:dyDescent="0.35">
      <c r="C1682" t="s">
        <v>132</v>
      </c>
      <c r="D1682">
        <v>32.17</v>
      </c>
      <c r="E1682">
        <v>1.31</v>
      </c>
      <c r="F1682">
        <v>13.79</v>
      </c>
      <c r="G1682">
        <v>952.79</v>
      </c>
      <c r="H1682">
        <v>0</v>
      </c>
      <c r="I1682">
        <v>1.5</v>
      </c>
      <c r="J1682">
        <v>0.91</v>
      </c>
      <c r="K1682">
        <v>4</v>
      </c>
      <c r="L1682">
        <v>2.58</v>
      </c>
      <c r="M1682">
        <v>19</v>
      </c>
      <c r="N1682">
        <v>611.25</v>
      </c>
      <c r="O1682">
        <v>315.60000000000002</v>
      </c>
      <c r="P1682">
        <v>295.64999999999998</v>
      </c>
      <c r="Q1682">
        <v>3.02</v>
      </c>
      <c r="R1682">
        <v>1.54</v>
      </c>
      <c r="S1682">
        <v>0.71</v>
      </c>
      <c r="T1682">
        <v>3</v>
      </c>
      <c r="U1682">
        <v>3.3</v>
      </c>
      <c r="V1682">
        <v>3.02</v>
      </c>
      <c r="W1682">
        <v>1</v>
      </c>
      <c r="X1682">
        <v>63.84</v>
      </c>
      <c r="Y1682" s="13">
        <f t="shared" si="121"/>
        <v>44.688000000000002</v>
      </c>
      <c r="Z1682" s="13">
        <f t="shared" si="122"/>
        <v>35.750399999999999</v>
      </c>
      <c r="AA1682" s="71">
        <f t="shared" si="123"/>
        <v>1204.3499999999999</v>
      </c>
      <c r="AB1682" s="72">
        <f t="shared" si="124"/>
        <v>86.024999999999991</v>
      </c>
    </row>
    <row r="1683" spans="3:28" x14ac:dyDescent="0.35">
      <c r="C1683" t="s">
        <v>132</v>
      </c>
      <c r="D1683">
        <v>32.18</v>
      </c>
      <c r="E1683">
        <v>1.31</v>
      </c>
      <c r="F1683">
        <v>13.69</v>
      </c>
      <c r="G1683">
        <v>956.12</v>
      </c>
      <c r="H1683">
        <v>0</v>
      </c>
      <c r="I1683">
        <v>1.51</v>
      </c>
      <c r="J1683">
        <v>0.91</v>
      </c>
      <c r="K1683">
        <v>4</v>
      </c>
      <c r="L1683">
        <v>2.58</v>
      </c>
      <c r="M1683">
        <v>19</v>
      </c>
      <c r="N1683">
        <v>611.41999999999996</v>
      </c>
      <c r="O1683">
        <v>315.69</v>
      </c>
      <c r="P1683">
        <v>295.73</v>
      </c>
      <c r="Q1683">
        <v>3.02</v>
      </c>
      <c r="R1683">
        <v>1.53</v>
      </c>
      <c r="S1683">
        <v>0.71</v>
      </c>
      <c r="T1683">
        <v>3</v>
      </c>
      <c r="U1683">
        <v>3.3</v>
      </c>
      <c r="V1683">
        <v>3.02</v>
      </c>
      <c r="W1683">
        <v>1</v>
      </c>
      <c r="X1683">
        <v>63.9</v>
      </c>
      <c r="Y1683" s="13">
        <f t="shared" si="121"/>
        <v>44.730000000000004</v>
      </c>
      <c r="Z1683" s="13">
        <f t="shared" si="122"/>
        <v>35.783999999999999</v>
      </c>
      <c r="AA1683" s="71">
        <f t="shared" si="123"/>
        <v>1214.27</v>
      </c>
      <c r="AB1683" s="72">
        <f t="shared" si="124"/>
        <v>86.733571428571423</v>
      </c>
    </row>
    <row r="1684" spans="3:28" x14ac:dyDescent="0.35">
      <c r="C1684" t="s">
        <v>132</v>
      </c>
      <c r="D1684">
        <v>32.19</v>
      </c>
      <c r="E1684">
        <v>1.32</v>
      </c>
      <c r="F1684">
        <v>13.69</v>
      </c>
      <c r="G1684">
        <v>955.74</v>
      </c>
      <c r="H1684">
        <v>0</v>
      </c>
      <c r="I1684">
        <v>1.51</v>
      </c>
      <c r="J1684">
        <v>0.91</v>
      </c>
      <c r="K1684">
        <v>4</v>
      </c>
      <c r="L1684">
        <v>2.58</v>
      </c>
      <c r="M1684">
        <v>19</v>
      </c>
      <c r="N1684">
        <v>611.57000000000005</v>
      </c>
      <c r="O1684">
        <v>315.76</v>
      </c>
      <c r="P1684">
        <v>295.81</v>
      </c>
      <c r="Q1684">
        <v>3.03</v>
      </c>
      <c r="R1684">
        <v>1.53</v>
      </c>
      <c r="S1684">
        <v>0.72</v>
      </c>
      <c r="T1684">
        <v>3</v>
      </c>
      <c r="U1684">
        <v>3.3</v>
      </c>
      <c r="V1684">
        <v>3.03</v>
      </c>
      <c r="W1684">
        <v>1</v>
      </c>
      <c r="X1684">
        <v>63.96</v>
      </c>
      <c r="Y1684" s="13">
        <f t="shared" si="121"/>
        <v>44.772000000000006</v>
      </c>
      <c r="Z1684" s="13">
        <f t="shared" si="122"/>
        <v>35.817599999999999</v>
      </c>
      <c r="AA1684" s="71">
        <f t="shared" si="123"/>
        <v>1214.19</v>
      </c>
      <c r="AB1684" s="72">
        <f t="shared" si="124"/>
        <v>86.727857142857147</v>
      </c>
    </row>
    <row r="1685" spans="3:28" x14ac:dyDescent="0.35">
      <c r="C1685" t="s">
        <v>132</v>
      </c>
      <c r="D1685">
        <v>32.200000000000003</v>
      </c>
      <c r="E1685">
        <v>1.32</v>
      </c>
      <c r="F1685">
        <v>13.79</v>
      </c>
      <c r="G1685">
        <v>958.34</v>
      </c>
      <c r="H1685">
        <v>0</v>
      </c>
      <c r="I1685">
        <v>1.51</v>
      </c>
      <c r="J1685">
        <v>0.91</v>
      </c>
      <c r="K1685">
        <v>4</v>
      </c>
      <c r="L1685">
        <v>2.58</v>
      </c>
      <c r="M1685">
        <v>19</v>
      </c>
      <c r="N1685">
        <v>611.74</v>
      </c>
      <c r="O1685">
        <v>315.85000000000002</v>
      </c>
      <c r="P1685">
        <v>295.89</v>
      </c>
      <c r="Q1685">
        <v>3.03</v>
      </c>
      <c r="R1685">
        <v>1.53</v>
      </c>
      <c r="S1685">
        <v>0.72</v>
      </c>
      <c r="T1685">
        <v>3</v>
      </c>
      <c r="U1685">
        <v>3.3</v>
      </c>
      <c r="V1685">
        <v>3.03</v>
      </c>
      <c r="W1685">
        <v>1</v>
      </c>
      <c r="X1685">
        <v>63.98</v>
      </c>
      <c r="Y1685" s="13">
        <f t="shared" si="121"/>
        <v>44.785999999999994</v>
      </c>
      <c r="Z1685" s="13">
        <f t="shared" si="122"/>
        <v>35.828799999999994</v>
      </c>
      <c r="AA1685" s="71">
        <f t="shared" si="123"/>
        <v>1214.1100000000001</v>
      </c>
      <c r="AB1685" s="72">
        <f t="shared" si="124"/>
        <v>86.72214285714287</v>
      </c>
    </row>
    <row r="1686" spans="3:28" x14ac:dyDescent="0.35">
      <c r="C1686" t="s">
        <v>132</v>
      </c>
      <c r="D1686">
        <v>32.200000000000003</v>
      </c>
      <c r="E1686">
        <v>1.31</v>
      </c>
      <c r="F1686">
        <v>13.69</v>
      </c>
      <c r="G1686">
        <v>958.22</v>
      </c>
      <c r="H1686">
        <v>0</v>
      </c>
      <c r="I1686">
        <v>1.51</v>
      </c>
      <c r="J1686">
        <v>0.91</v>
      </c>
      <c r="K1686">
        <v>4</v>
      </c>
      <c r="L1686">
        <v>2.58</v>
      </c>
      <c r="M1686">
        <v>19</v>
      </c>
      <c r="N1686">
        <v>611.89</v>
      </c>
      <c r="O1686">
        <v>315.93</v>
      </c>
      <c r="P1686">
        <v>295.95999999999998</v>
      </c>
      <c r="Q1686">
        <v>3.03</v>
      </c>
      <c r="R1686">
        <v>1.54</v>
      </c>
      <c r="S1686">
        <v>0.72</v>
      </c>
      <c r="T1686">
        <v>3</v>
      </c>
      <c r="U1686">
        <v>3.3</v>
      </c>
      <c r="V1686">
        <v>3.03</v>
      </c>
      <c r="W1686">
        <v>1</v>
      </c>
      <c r="X1686">
        <v>63.97</v>
      </c>
      <c r="Y1686" s="13">
        <f t="shared" si="121"/>
        <v>44.778999999999996</v>
      </c>
      <c r="Z1686" s="13">
        <f t="shared" si="122"/>
        <v>35.8232</v>
      </c>
      <c r="AA1686" s="71">
        <f t="shared" si="123"/>
        <v>1214.04</v>
      </c>
      <c r="AB1686" s="72">
        <f t="shared" si="124"/>
        <v>86.717142857142861</v>
      </c>
    </row>
    <row r="1687" spans="3:28" x14ac:dyDescent="0.35">
      <c r="C1687" t="s">
        <v>132</v>
      </c>
      <c r="D1687">
        <v>32.21</v>
      </c>
      <c r="E1687">
        <v>1.32</v>
      </c>
      <c r="F1687">
        <v>13.79</v>
      </c>
      <c r="G1687">
        <v>959.05</v>
      </c>
      <c r="H1687">
        <v>0</v>
      </c>
      <c r="I1687">
        <v>1.51</v>
      </c>
      <c r="J1687">
        <v>0.91</v>
      </c>
      <c r="K1687">
        <v>4</v>
      </c>
      <c r="L1687">
        <v>2.58</v>
      </c>
      <c r="M1687">
        <v>19</v>
      </c>
      <c r="N1687">
        <v>612.07000000000005</v>
      </c>
      <c r="O1687">
        <v>316.02</v>
      </c>
      <c r="P1687">
        <v>296.05</v>
      </c>
      <c r="Q1687">
        <v>3.02</v>
      </c>
      <c r="R1687">
        <v>1.54</v>
      </c>
      <c r="S1687">
        <v>0.72</v>
      </c>
      <c r="T1687">
        <v>3</v>
      </c>
      <c r="U1687">
        <v>3.3</v>
      </c>
      <c r="V1687">
        <v>3.02</v>
      </c>
      <c r="W1687">
        <v>1</v>
      </c>
      <c r="X1687">
        <v>63.94</v>
      </c>
      <c r="Y1687" s="13">
        <f t="shared" si="121"/>
        <v>44.757999999999996</v>
      </c>
      <c r="Z1687" s="13">
        <f t="shared" si="122"/>
        <v>35.806399999999996</v>
      </c>
      <c r="AA1687" s="71">
        <f t="shared" si="123"/>
        <v>1213.95</v>
      </c>
      <c r="AB1687" s="72">
        <f t="shared" si="124"/>
        <v>86.710714285714289</v>
      </c>
    </row>
    <row r="1688" spans="3:28" x14ac:dyDescent="0.35">
      <c r="C1688" t="s">
        <v>132</v>
      </c>
      <c r="D1688">
        <v>32.22</v>
      </c>
      <c r="E1688">
        <v>1.32</v>
      </c>
      <c r="F1688">
        <v>13.89</v>
      </c>
      <c r="G1688">
        <v>960.93</v>
      </c>
      <c r="H1688">
        <v>0</v>
      </c>
      <c r="I1688">
        <v>1.51</v>
      </c>
      <c r="J1688">
        <v>0.92</v>
      </c>
      <c r="K1688">
        <v>4</v>
      </c>
      <c r="L1688">
        <v>2.58</v>
      </c>
      <c r="M1688">
        <v>19</v>
      </c>
      <c r="N1688">
        <v>612.24</v>
      </c>
      <c r="O1688">
        <v>316.11</v>
      </c>
      <c r="P1688">
        <v>296.13</v>
      </c>
      <c r="Q1688">
        <v>3.02</v>
      </c>
      <c r="R1688">
        <v>1.55</v>
      </c>
      <c r="S1688">
        <v>0.72</v>
      </c>
      <c r="T1688">
        <v>3</v>
      </c>
      <c r="U1688">
        <v>3.31</v>
      </c>
      <c r="V1688">
        <v>3.02</v>
      </c>
      <c r="W1688">
        <v>1</v>
      </c>
      <c r="X1688">
        <v>63.95</v>
      </c>
      <c r="Y1688" s="13">
        <f t="shared" si="121"/>
        <v>44.765000000000001</v>
      </c>
      <c r="Z1688" s="13">
        <f t="shared" si="122"/>
        <v>35.812000000000005</v>
      </c>
      <c r="AA1688" s="71">
        <f t="shared" si="123"/>
        <v>1213.8699999999999</v>
      </c>
      <c r="AB1688" s="72">
        <f t="shared" si="124"/>
        <v>86.704999999999998</v>
      </c>
    </row>
    <row r="1689" spans="3:28" x14ac:dyDescent="0.35">
      <c r="C1689" t="s">
        <v>132</v>
      </c>
      <c r="D1689">
        <v>32.229999999999997</v>
      </c>
      <c r="E1689">
        <v>1.31</v>
      </c>
      <c r="F1689">
        <v>13.98</v>
      </c>
      <c r="G1689">
        <v>961.16</v>
      </c>
      <c r="H1689">
        <v>0</v>
      </c>
      <c r="I1689">
        <v>1.51</v>
      </c>
      <c r="J1689">
        <v>0.93</v>
      </c>
      <c r="K1689">
        <v>4</v>
      </c>
      <c r="L1689">
        <v>2.59</v>
      </c>
      <c r="M1689">
        <v>19</v>
      </c>
      <c r="N1689">
        <v>612.39</v>
      </c>
      <c r="O1689">
        <v>316.19</v>
      </c>
      <c r="P1689">
        <v>296.2</v>
      </c>
      <c r="Q1689">
        <v>3.02</v>
      </c>
      <c r="R1689">
        <v>1.56</v>
      </c>
      <c r="S1689">
        <v>0.72</v>
      </c>
      <c r="T1689">
        <v>3</v>
      </c>
      <c r="U1689">
        <v>3.31</v>
      </c>
      <c r="V1689">
        <v>3.02</v>
      </c>
      <c r="W1689">
        <v>1</v>
      </c>
      <c r="X1689">
        <v>63.87</v>
      </c>
      <c r="Y1689" s="13">
        <f t="shared" si="121"/>
        <v>44.708999999999996</v>
      </c>
      <c r="Z1689" s="13">
        <f t="shared" si="122"/>
        <v>35.767199999999995</v>
      </c>
      <c r="AA1689" s="71">
        <f t="shared" si="123"/>
        <v>1213.8</v>
      </c>
      <c r="AB1689" s="72">
        <f t="shared" si="124"/>
        <v>86.7</v>
      </c>
    </row>
    <row r="1690" spans="3:28" x14ac:dyDescent="0.35">
      <c r="C1690" t="s">
        <v>132</v>
      </c>
      <c r="D1690">
        <v>32.24</v>
      </c>
      <c r="E1690">
        <v>1.31</v>
      </c>
      <c r="F1690">
        <v>14.08</v>
      </c>
      <c r="G1690">
        <v>961.42</v>
      </c>
      <c r="H1690">
        <v>0</v>
      </c>
      <c r="I1690">
        <v>1.51</v>
      </c>
      <c r="J1690">
        <v>0.93</v>
      </c>
      <c r="K1690">
        <v>4</v>
      </c>
      <c r="L1690">
        <v>2.59</v>
      </c>
      <c r="M1690">
        <v>19</v>
      </c>
      <c r="N1690">
        <v>612.55999999999995</v>
      </c>
      <c r="O1690">
        <v>316.27</v>
      </c>
      <c r="P1690">
        <v>296.29000000000002</v>
      </c>
      <c r="Q1690">
        <v>3.02</v>
      </c>
      <c r="R1690">
        <v>1.57</v>
      </c>
      <c r="S1690">
        <v>0.72</v>
      </c>
      <c r="T1690">
        <v>3</v>
      </c>
      <c r="U1690">
        <v>3.31</v>
      </c>
      <c r="V1690">
        <v>3.02</v>
      </c>
      <c r="W1690">
        <v>1</v>
      </c>
      <c r="X1690">
        <v>63.85</v>
      </c>
      <c r="Y1690" s="13">
        <f t="shared" si="121"/>
        <v>44.695</v>
      </c>
      <c r="Z1690" s="13">
        <f t="shared" si="122"/>
        <v>35.756</v>
      </c>
      <c r="AA1690" s="71">
        <f t="shared" si="123"/>
        <v>1213.71</v>
      </c>
      <c r="AB1690" s="72">
        <f t="shared" si="124"/>
        <v>86.693571428571431</v>
      </c>
    </row>
    <row r="1691" spans="3:28" x14ac:dyDescent="0.35">
      <c r="C1691" t="s">
        <v>132</v>
      </c>
      <c r="D1691">
        <v>32.25</v>
      </c>
      <c r="E1691">
        <v>1.31</v>
      </c>
      <c r="F1691">
        <v>14.08</v>
      </c>
      <c r="G1691">
        <v>964.32</v>
      </c>
      <c r="H1691">
        <v>0</v>
      </c>
      <c r="I1691">
        <v>1.51</v>
      </c>
      <c r="J1691">
        <v>0.94</v>
      </c>
      <c r="K1691">
        <v>4</v>
      </c>
      <c r="L1691">
        <v>2.59</v>
      </c>
      <c r="M1691">
        <v>19</v>
      </c>
      <c r="N1691">
        <v>612.71</v>
      </c>
      <c r="O1691">
        <v>316.35000000000002</v>
      </c>
      <c r="P1691">
        <v>296.36</v>
      </c>
      <c r="Q1691">
        <v>3.02</v>
      </c>
      <c r="R1691">
        <v>1.58</v>
      </c>
      <c r="S1691">
        <v>0.72</v>
      </c>
      <c r="T1691">
        <v>3</v>
      </c>
      <c r="U1691">
        <v>3.31</v>
      </c>
      <c r="V1691">
        <v>3.02</v>
      </c>
      <c r="W1691">
        <v>1</v>
      </c>
      <c r="X1691">
        <v>63.95</v>
      </c>
      <c r="Y1691" s="13">
        <f t="shared" si="121"/>
        <v>44.765000000000001</v>
      </c>
      <c r="Z1691" s="13">
        <f t="shared" si="122"/>
        <v>35.812000000000005</v>
      </c>
      <c r="AA1691" s="71">
        <f t="shared" si="123"/>
        <v>1213.6399999999999</v>
      </c>
      <c r="AB1691" s="72">
        <f t="shared" si="124"/>
        <v>86.688571428571422</v>
      </c>
    </row>
    <row r="1692" spans="3:28" x14ac:dyDescent="0.35">
      <c r="C1692" t="s">
        <v>132</v>
      </c>
      <c r="D1692">
        <v>32.26</v>
      </c>
      <c r="E1692">
        <v>1.32</v>
      </c>
      <c r="F1692">
        <v>14.27</v>
      </c>
      <c r="G1692">
        <v>965.45</v>
      </c>
      <c r="H1692">
        <v>0</v>
      </c>
      <c r="I1692">
        <v>1.51</v>
      </c>
      <c r="J1692">
        <v>0.94</v>
      </c>
      <c r="K1692">
        <v>4</v>
      </c>
      <c r="L1692">
        <v>2.59</v>
      </c>
      <c r="M1692">
        <v>19</v>
      </c>
      <c r="N1692">
        <v>612.88</v>
      </c>
      <c r="O1692">
        <v>316.44</v>
      </c>
      <c r="P1692">
        <v>296.44</v>
      </c>
      <c r="Q1692">
        <v>3.03</v>
      </c>
      <c r="R1692">
        <v>1.58</v>
      </c>
      <c r="S1692">
        <v>0.72</v>
      </c>
      <c r="T1692">
        <v>3</v>
      </c>
      <c r="U1692">
        <v>3.31</v>
      </c>
      <c r="V1692">
        <v>3.03</v>
      </c>
      <c r="W1692">
        <v>1</v>
      </c>
      <c r="X1692">
        <v>64.2</v>
      </c>
      <c r="Y1692" s="13">
        <f t="shared" si="121"/>
        <v>44.940000000000005</v>
      </c>
      <c r="Z1692" s="13">
        <f t="shared" si="122"/>
        <v>35.952000000000005</v>
      </c>
      <c r="AA1692" s="71">
        <f t="shared" si="123"/>
        <v>1213.56</v>
      </c>
      <c r="AB1692" s="72">
        <f t="shared" si="124"/>
        <v>86.682857142857145</v>
      </c>
    </row>
    <row r="1693" spans="3:28" x14ac:dyDescent="0.35">
      <c r="C1693" t="s">
        <v>132</v>
      </c>
      <c r="D1693">
        <v>32.270000000000003</v>
      </c>
      <c r="E1693">
        <v>1.32</v>
      </c>
      <c r="F1693">
        <v>14.17</v>
      </c>
      <c r="G1693">
        <v>966.03</v>
      </c>
      <c r="H1693">
        <v>0</v>
      </c>
      <c r="I1693">
        <v>1.51</v>
      </c>
      <c r="J1693">
        <v>0.94</v>
      </c>
      <c r="K1693">
        <v>4</v>
      </c>
      <c r="L1693">
        <v>2.59</v>
      </c>
      <c r="M1693">
        <v>19</v>
      </c>
      <c r="N1693">
        <v>613.04999999999995</v>
      </c>
      <c r="O1693">
        <v>316.52999999999997</v>
      </c>
      <c r="P1693">
        <v>296.52</v>
      </c>
      <c r="Q1693">
        <v>3.04</v>
      </c>
      <c r="R1693">
        <v>1.57</v>
      </c>
      <c r="S1693">
        <v>0.72</v>
      </c>
      <c r="T1693">
        <v>3</v>
      </c>
      <c r="U1693">
        <v>3.31</v>
      </c>
      <c r="V1693">
        <v>3.04</v>
      </c>
      <c r="W1693">
        <v>1</v>
      </c>
      <c r="X1693">
        <v>64.38</v>
      </c>
      <c r="Y1693" s="13">
        <f t="shared" si="121"/>
        <v>45.065999999999995</v>
      </c>
      <c r="Z1693" s="13">
        <f t="shared" si="122"/>
        <v>36.052799999999998</v>
      </c>
      <c r="AA1693" s="71">
        <f t="shared" si="123"/>
        <v>1213.48</v>
      </c>
      <c r="AB1693" s="72">
        <f t="shared" si="124"/>
        <v>86.677142857142854</v>
      </c>
    </row>
    <row r="1694" spans="3:28" x14ac:dyDescent="0.35">
      <c r="C1694" t="s">
        <v>132</v>
      </c>
      <c r="D1694">
        <v>32.270000000000003</v>
      </c>
      <c r="E1694">
        <v>1.32</v>
      </c>
      <c r="F1694">
        <v>14.08</v>
      </c>
      <c r="G1694">
        <v>968.26</v>
      </c>
      <c r="H1694">
        <v>0</v>
      </c>
      <c r="I1694">
        <v>1.52</v>
      </c>
      <c r="J1694">
        <v>0.93</v>
      </c>
      <c r="K1694">
        <v>4</v>
      </c>
      <c r="L1694">
        <v>2.59</v>
      </c>
      <c r="M1694">
        <v>19</v>
      </c>
      <c r="N1694">
        <v>613.21</v>
      </c>
      <c r="O1694">
        <v>316.61</v>
      </c>
      <c r="P1694">
        <v>296.60000000000002</v>
      </c>
      <c r="Q1694">
        <v>3.04</v>
      </c>
      <c r="R1694">
        <v>1.57</v>
      </c>
      <c r="S1694">
        <v>0.72</v>
      </c>
      <c r="T1694">
        <v>3</v>
      </c>
      <c r="U1694">
        <v>3.31</v>
      </c>
      <c r="V1694">
        <v>3.04</v>
      </c>
      <c r="W1694">
        <v>1</v>
      </c>
      <c r="X1694">
        <v>64.430000000000007</v>
      </c>
      <c r="Y1694" s="13">
        <f t="shared" si="121"/>
        <v>45.101000000000006</v>
      </c>
      <c r="Z1694" s="13">
        <f t="shared" si="122"/>
        <v>36.080800000000004</v>
      </c>
      <c r="AA1694" s="71">
        <f t="shared" si="123"/>
        <v>1223.4000000000001</v>
      </c>
      <c r="AB1694" s="72">
        <f t="shared" si="124"/>
        <v>87.385714285714286</v>
      </c>
    </row>
    <row r="1695" spans="3:28" x14ac:dyDescent="0.35">
      <c r="C1695" t="s">
        <v>132</v>
      </c>
      <c r="D1695">
        <v>32.28</v>
      </c>
      <c r="E1695">
        <v>1.32</v>
      </c>
      <c r="F1695">
        <v>14.17</v>
      </c>
      <c r="G1695">
        <v>971.52</v>
      </c>
      <c r="H1695">
        <v>0</v>
      </c>
      <c r="I1695">
        <v>1.51</v>
      </c>
      <c r="J1695">
        <v>0.93</v>
      </c>
      <c r="K1695">
        <v>4</v>
      </c>
      <c r="L1695">
        <v>2.59</v>
      </c>
      <c r="M1695">
        <v>19</v>
      </c>
      <c r="N1695">
        <v>613.38</v>
      </c>
      <c r="O1695">
        <v>316.7</v>
      </c>
      <c r="P1695">
        <v>296.68</v>
      </c>
      <c r="Q1695">
        <v>3.04</v>
      </c>
      <c r="R1695">
        <v>1.57</v>
      </c>
      <c r="S1695">
        <v>0.72</v>
      </c>
      <c r="T1695">
        <v>3</v>
      </c>
      <c r="U1695">
        <v>3.31</v>
      </c>
      <c r="V1695">
        <v>3.04</v>
      </c>
      <c r="W1695">
        <v>1</v>
      </c>
      <c r="X1695">
        <v>64.37</v>
      </c>
      <c r="Y1695" s="13">
        <f t="shared" si="121"/>
        <v>45.059000000000005</v>
      </c>
      <c r="Z1695" s="13">
        <f t="shared" si="122"/>
        <v>36.047200000000004</v>
      </c>
      <c r="AA1695" s="71">
        <f t="shared" si="123"/>
        <v>1213.32</v>
      </c>
      <c r="AB1695" s="72">
        <f t="shared" si="124"/>
        <v>86.665714285714287</v>
      </c>
    </row>
    <row r="1696" spans="3:28" x14ac:dyDescent="0.35">
      <c r="C1696" t="s">
        <v>132</v>
      </c>
      <c r="D1696">
        <v>32.29</v>
      </c>
      <c r="E1696">
        <v>1.32</v>
      </c>
      <c r="F1696">
        <v>14.17</v>
      </c>
      <c r="G1696">
        <v>968.76</v>
      </c>
      <c r="H1696">
        <v>0</v>
      </c>
      <c r="I1696">
        <v>1.51</v>
      </c>
      <c r="J1696">
        <v>0.94</v>
      </c>
      <c r="K1696">
        <v>4</v>
      </c>
      <c r="L1696">
        <v>2.59</v>
      </c>
      <c r="M1696">
        <v>19</v>
      </c>
      <c r="N1696">
        <v>613.53</v>
      </c>
      <c r="O1696">
        <v>316.77</v>
      </c>
      <c r="P1696">
        <v>296.75</v>
      </c>
      <c r="Q1696">
        <v>3.04</v>
      </c>
      <c r="R1696">
        <v>1.57</v>
      </c>
      <c r="S1696">
        <v>0.72</v>
      </c>
      <c r="T1696">
        <v>3</v>
      </c>
      <c r="U1696">
        <v>3.31</v>
      </c>
      <c r="V1696">
        <v>3.04</v>
      </c>
      <c r="W1696">
        <v>1</v>
      </c>
      <c r="X1696">
        <v>64.39</v>
      </c>
      <c r="Y1696" s="13">
        <f t="shared" si="121"/>
        <v>45.073</v>
      </c>
      <c r="Z1696" s="13">
        <f t="shared" si="122"/>
        <v>36.058399999999999</v>
      </c>
      <c r="AA1696" s="71">
        <f t="shared" si="123"/>
        <v>1213.25</v>
      </c>
      <c r="AB1696" s="72">
        <f t="shared" si="124"/>
        <v>86.660714285714292</v>
      </c>
    </row>
    <row r="1697" spans="3:28" x14ac:dyDescent="0.35">
      <c r="C1697" t="s">
        <v>132</v>
      </c>
      <c r="D1697">
        <v>32.299999999999997</v>
      </c>
      <c r="E1697">
        <v>1.32</v>
      </c>
      <c r="F1697">
        <v>14.17</v>
      </c>
      <c r="G1697">
        <v>966.4</v>
      </c>
      <c r="H1697">
        <v>0</v>
      </c>
      <c r="I1697">
        <v>1.52</v>
      </c>
      <c r="J1697">
        <v>0.93</v>
      </c>
      <c r="K1697">
        <v>4</v>
      </c>
      <c r="L1697">
        <v>2.59</v>
      </c>
      <c r="M1697">
        <v>19</v>
      </c>
      <c r="N1697">
        <v>613.70000000000005</v>
      </c>
      <c r="O1697">
        <v>316.86</v>
      </c>
      <c r="P1697">
        <v>296.83999999999997</v>
      </c>
      <c r="Q1697">
        <v>3.04</v>
      </c>
      <c r="R1697">
        <v>1.57</v>
      </c>
      <c r="S1697">
        <v>0.72</v>
      </c>
      <c r="T1697">
        <v>3</v>
      </c>
      <c r="U1697">
        <v>3.31</v>
      </c>
      <c r="V1697">
        <v>3.04</v>
      </c>
      <c r="W1697">
        <v>1</v>
      </c>
      <c r="X1697">
        <v>64.44</v>
      </c>
      <c r="Y1697" s="13">
        <f t="shared" si="121"/>
        <v>45.107999999999997</v>
      </c>
      <c r="Z1697" s="13">
        <f t="shared" si="122"/>
        <v>36.086399999999998</v>
      </c>
      <c r="AA1697" s="71">
        <f t="shared" si="123"/>
        <v>1223.1600000000001</v>
      </c>
      <c r="AB1697" s="72">
        <f t="shared" si="124"/>
        <v>87.368571428571428</v>
      </c>
    </row>
    <row r="1698" spans="3:28" x14ac:dyDescent="0.35">
      <c r="C1698" t="s">
        <v>132</v>
      </c>
      <c r="D1698">
        <v>32.31</v>
      </c>
      <c r="E1698">
        <v>1.32</v>
      </c>
      <c r="F1698">
        <v>14.17</v>
      </c>
      <c r="G1698">
        <v>965.32</v>
      </c>
      <c r="H1698">
        <v>0</v>
      </c>
      <c r="I1698">
        <v>1.52</v>
      </c>
      <c r="J1698">
        <v>0.94</v>
      </c>
      <c r="K1698">
        <v>4</v>
      </c>
      <c r="L1698">
        <v>2.59</v>
      </c>
      <c r="M1698">
        <v>19</v>
      </c>
      <c r="N1698">
        <v>613.85</v>
      </c>
      <c r="O1698">
        <v>316.94</v>
      </c>
      <c r="P1698">
        <v>296.91000000000003</v>
      </c>
      <c r="Q1698">
        <v>3.04</v>
      </c>
      <c r="R1698">
        <v>1.57</v>
      </c>
      <c r="S1698">
        <v>0.72</v>
      </c>
      <c r="T1698">
        <v>3</v>
      </c>
      <c r="U1698">
        <v>3.31</v>
      </c>
      <c r="V1698">
        <v>3.04</v>
      </c>
      <c r="W1698">
        <v>1</v>
      </c>
      <c r="X1698">
        <v>64.489999999999995</v>
      </c>
      <c r="Y1698" s="13">
        <f t="shared" si="121"/>
        <v>45.142999999999994</v>
      </c>
      <c r="Z1698" s="13">
        <f t="shared" si="122"/>
        <v>36.114399999999996</v>
      </c>
      <c r="AA1698" s="71">
        <f t="shared" si="123"/>
        <v>1223.0899999999999</v>
      </c>
      <c r="AB1698" s="72">
        <f t="shared" si="124"/>
        <v>87.363571428571419</v>
      </c>
    </row>
    <row r="1699" spans="3:28" x14ac:dyDescent="0.35">
      <c r="C1699" t="s">
        <v>132</v>
      </c>
      <c r="D1699">
        <v>32.32</v>
      </c>
      <c r="E1699">
        <v>1.32</v>
      </c>
      <c r="F1699">
        <v>14.27</v>
      </c>
      <c r="G1699">
        <v>969.98</v>
      </c>
      <c r="H1699">
        <v>0</v>
      </c>
      <c r="I1699">
        <v>1.52</v>
      </c>
      <c r="J1699">
        <v>0.94</v>
      </c>
      <c r="K1699">
        <v>4</v>
      </c>
      <c r="L1699">
        <v>2.59</v>
      </c>
      <c r="M1699">
        <v>19</v>
      </c>
      <c r="N1699">
        <v>614.02</v>
      </c>
      <c r="O1699">
        <v>317.02999999999997</v>
      </c>
      <c r="P1699">
        <v>296.99</v>
      </c>
      <c r="Q1699">
        <v>3.04</v>
      </c>
      <c r="R1699">
        <v>1.58</v>
      </c>
      <c r="S1699">
        <v>0.72</v>
      </c>
      <c r="T1699">
        <v>3</v>
      </c>
      <c r="U1699">
        <v>3.31</v>
      </c>
      <c r="V1699">
        <v>3.04</v>
      </c>
      <c r="W1699">
        <v>1</v>
      </c>
      <c r="X1699">
        <v>64.48</v>
      </c>
      <c r="Y1699" s="13">
        <f t="shared" si="121"/>
        <v>45.136000000000003</v>
      </c>
      <c r="Z1699" s="13">
        <f t="shared" si="122"/>
        <v>36.108800000000002</v>
      </c>
      <c r="AA1699" s="71">
        <f t="shared" si="123"/>
        <v>1223.01</v>
      </c>
      <c r="AB1699" s="72">
        <f t="shared" si="124"/>
        <v>87.357857142857142</v>
      </c>
    </row>
    <row r="1700" spans="3:28" x14ac:dyDescent="0.35">
      <c r="C1700" t="s">
        <v>132</v>
      </c>
      <c r="D1700">
        <v>32.33</v>
      </c>
      <c r="E1700">
        <v>1.32</v>
      </c>
      <c r="F1700">
        <v>14.27</v>
      </c>
      <c r="G1700">
        <v>971.04</v>
      </c>
      <c r="H1700">
        <v>0</v>
      </c>
      <c r="I1700">
        <v>1.52</v>
      </c>
      <c r="J1700">
        <v>0.94</v>
      </c>
      <c r="K1700">
        <v>4</v>
      </c>
      <c r="L1700">
        <v>2.59</v>
      </c>
      <c r="M1700">
        <v>19</v>
      </c>
      <c r="N1700">
        <v>614.19000000000005</v>
      </c>
      <c r="O1700">
        <v>317.12</v>
      </c>
      <c r="P1700">
        <v>297.08</v>
      </c>
      <c r="Q1700">
        <v>3.04</v>
      </c>
      <c r="R1700">
        <v>1.58</v>
      </c>
      <c r="S1700">
        <v>0.73</v>
      </c>
      <c r="T1700">
        <v>3</v>
      </c>
      <c r="U1700">
        <v>3.31</v>
      </c>
      <c r="V1700">
        <v>3.04</v>
      </c>
      <c r="W1700">
        <v>1</v>
      </c>
      <c r="X1700">
        <v>64.510000000000005</v>
      </c>
      <c r="Y1700" s="13">
        <f t="shared" si="121"/>
        <v>45.157000000000004</v>
      </c>
      <c r="Z1700" s="13">
        <f t="shared" si="122"/>
        <v>36.125600000000006</v>
      </c>
      <c r="AA1700" s="71">
        <f t="shared" si="123"/>
        <v>1222.92</v>
      </c>
      <c r="AB1700" s="72">
        <f t="shared" si="124"/>
        <v>87.351428571428571</v>
      </c>
    </row>
    <row r="1701" spans="3:28" x14ac:dyDescent="0.35">
      <c r="C1701" t="s">
        <v>132</v>
      </c>
      <c r="D1701">
        <v>32.33</v>
      </c>
      <c r="E1701">
        <v>1.32</v>
      </c>
      <c r="F1701">
        <v>14.27</v>
      </c>
      <c r="G1701">
        <v>975.43</v>
      </c>
      <c r="H1701">
        <v>0</v>
      </c>
      <c r="I1701">
        <v>1.52</v>
      </c>
      <c r="J1701">
        <v>0.94</v>
      </c>
      <c r="K1701">
        <v>4</v>
      </c>
      <c r="L1701">
        <v>2.59</v>
      </c>
      <c r="M1701">
        <v>19</v>
      </c>
      <c r="N1701">
        <v>614.35</v>
      </c>
      <c r="O1701">
        <v>317.2</v>
      </c>
      <c r="P1701">
        <v>297.14999999999998</v>
      </c>
      <c r="Q1701">
        <v>3.04</v>
      </c>
      <c r="R1701">
        <v>1.58</v>
      </c>
      <c r="S1701">
        <v>0.73</v>
      </c>
      <c r="T1701">
        <v>3</v>
      </c>
      <c r="U1701">
        <v>3.31</v>
      </c>
      <c r="V1701">
        <v>3.04</v>
      </c>
      <c r="W1701">
        <v>1</v>
      </c>
      <c r="X1701">
        <v>64.59</v>
      </c>
      <c r="Y1701" s="13">
        <f t="shared" si="121"/>
        <v>45.213000000000001</v>
      </c>
      <c r="Z1701" s="13">
        <f t="shared" si="122"/>
        <v>36.170400000000001</v>
      </c>
      <c r="AA1701" s="71">
        <f t="shared" si="123"/>
        <v>1222.8499999999999</v>
      </c>
      <c r="AB1701" s="72">
        <f t="shared" si="124"/>
        <v>87.346428571428561</v>
      </c>
    </row>
    <row r="1702" spans="3:28" x14ac:dyDescent="0.35">
      <c r="C1702" t="s">
        <v>132</v>
      </c>
      <c r="D1702">
        <v>32.340000000000003</v>
      </c>
      <c r="E1702">
        <v>1.32</v>
      </c>
      <c r="F1702">
        <v>14.27</v>
      </c>
      <c r="G1702">
        <v>975.46</v>
      </c>
      <c r="H1702">
        <v>0</v>
      </c>
      <c r="I1702">
        <v>1.52</v>
      </c>
      <c r="J1702">
        <v>0.94</v>
      </c>
      <c r="K1702">
        <v>4</v>
      </c>
      <c r="L1702">
        <v>2.59</v>
      </c>
      <c r="M1702">
        <v>19</v>
      </c>
      <c r="N1702">
        <v>614.52</v>
      </c>
      <c r="O1702">
        <v>317.27999999999997</v>
      </c>
      <c r="P1702">
        <v>297.23</v>
      </c>
      <c r="Q1702">
        <v>3.04</v>
      </c>
      <c r="R1702">
        <v>1.58</v>
      </c>
      <c r="S1702">
        <v>0.73</v>
      </c>
      <c r="T1702">
        <v>3</v>
      </c>
      <c r="U1702">
        <v>3.31</v>
      </c>
      <c r="V1702">
        <v>3.04</v>
      </c>
      <c r="W1702">
        <v>1</v>
      </c>
      <c r="X1702">
        <v>64.599999999999994</v>
      </c>
      <c r="Y1702" s="13">
        <f t="shared" si="121"/>
        <v>45.219999999999992</v>
      </c>
      <c r="Z1702" s="13">
        <f t="shared" si="122"/>
        <v>36.175999999999995</v>
      </c>
      <c r="AA1702" s="71">
        <f t="shared" si="123"/>
        <v>1222.77</v>
      </c>
      <c r="AB1702" s="72">
        <f t="shared" si="124"/>
        <v>87.340714285714284</v>
      </c>
    </row>
    <row r="1703" spans="3:28" x14ac:dyDescent="0.35">
      <c r="C1703" t="s">
        <v>132</v>
      </c>
      <c r="D1703">
        <v>32.35</v>
      </c>
      <c r="E1703">
        <v>1.32</v>
      </c>
      <c r="F1703">
        <v>14.27</v>
      </c>
      <c r="G1703">
        <v>974.66</v>
      </c>
      <c r="H1703">
        <v>0</v>
      </c>
      <c r="I1703">
        <v>1.52</v>
      </c>
      <c r="J1703">
        <v>0.94</v>
      </c>
      <c r="K1703">
        <v>4</v>
      </c>
      <c r="L1703">
        <v>2.59</v>
      </c>
      <c r="M1703">
        <v>19</v>
      </c>
      <c r="N1703">
        <v>614.66999999999996</v>
      </c>
      <c r="O1703">
        <v>317.36</v>
      </c>
      <c r="P1703">
        <v>297.31</v>
      </c>
      <c r="Q1703">
        <v>3.04</v>
      </c>
      <c r="R1703">
        <v>1.58</v>
      </c>
      <c r="S1703">
        <v>0.73</v>
      </c>
      <c r="T1703">
        <v>3</v>
      </c>
      <c r="U1703">
        <v>3.31</v>
      </c>
      <c r="V1703">
        <v>3.04</v>
      </c>
      <c r="W1703">
        <v>1</v>
      </c>
      <c r="X1703">
        <v>64.650000000000006</v>
      </c>
      <c r="Y1703" s="13">
        <f t="shared" si="121"/>
        <v>45.25500000000001</v>
      </c>
      <c r="Z1703" s="13">
        <f t="shared" si="122"/>
        <v>36.204000000000008</v>
      </c>
      <c r="AA1703" s="71">
        <f t="shared" si="123"/>
        <v>1222.69</v>
      </c>
      <c r="AB1703" s="72">
        <f t="shared" si="124"/>
        <v>87.335000000000008</v>
      </c>
    </row>
    <row r="1704" spans="3:28" x14ac:dyDescent="0.35">
      <c r="C1704" t="s">
        <v>132</v>
      </c>
      <c r="D1704">
        <v>32.36</v>
      </c>
      <c r="E1704">
        <v>1.33</v>
      </c>
      <c r="F1704">
        <v>14.27</v>
      </c>
      <c r="G1704">
        <v>977.98</v>
      </c>
      <c r="H1704">
        <v>0</v>
      </c>
      <c r="I1704">
        <v>1.52</v>
      </c>
      <c r="J1704">
        <v>0.94</v>
      </c>
      <c r="K1704">
        <v>4</v>
      </c>
      <c r="L1704">
        <v>2.59</v>
      </c>
      <c r="M1704">
        <v>19</v>
      </c>
      <c r="N1704">
        <v>614.84</v>
      </c>
      <c r="O1704">
        <v>317.45</v>
      </c>
      <c r="P1704">
        <v>297.39</v>
      </c>
      <c r="Q1704">
        <v>3.04</v>
      </c>
      <c r="R1704">
        <v>1.57</v>
      </c>
      <c r="S1704">
        <v>0.73</v>
      </c>
      <c r="T1704">
        <v>3</v>
      </c>
      <c r="U1704">
        <v>3.31</v>
      </c>
      <c r="V1704">
        <v>3.04</v>
      </c>
      <c r="W1704">
        <v>1</v>
      </c>
      <c r="X1704">
        <v>64.63</v>
      </c>
      <c r="Y1704" s="13">
        <f t="shared" si="121"/>
        <v>45.241</v>
      </c>
      <c r="Z1704" s="13">
        <f t="shared" si="122"/>
        <v>36.192799999999998</v>
      </c>
      <c r="AA1704" s="71">
        <f t="shared" si="123"/>
        <v>1222.6100000000001</v>
      </c>
      <c r="AB1704" s="72">
        <f t="shared" si="124"/>
        <v>87.329285714285717</v>
      </c>
    </row>
    <row r="1705" spans="3:28" x14ac:dyDescent="0.35">
      <c r="C1705" t="s">
        <v>132</v>
      </c>
      <c r="D1705">
        <v>32.369999999999997</v>
      </c>
      <c r="E1705">
        <v>1.32</v>
      </c>
      <c r="F1705">
        <v>14.17</v>
      </c>
      <c r="G1705">
        <v>976.37</v>
      </c>
      <c r="H1705">
        <v>0</v>
      </c>
      <c r="I1705">
        <v>1.52</v>
      </c>
      <c r="J1705">
        <v>0.93</v>
      </c>
      <c r="K1705">
        <v>4</v>
      </c>
      <c r="L1705">
        <v>2.58</v>
      </c>
      <c r="M1705">
        <v>19</v>
      </c>
      <c r="N1705">
        <v>614.99</v>
      </c>
      <c r="O1705">
        <v>317.52999999999997</v>
      </c>
      <c r="P1705">
        <v>297.45999999999998</v>
      </c>
      <c r="Q1705">
        <v>3.04</v>
      </c>
      <c r="R1705">
        <v>1.57</v>
      </c>
      <c r="S1705">
        <v>0.73</v>
      </c>
      <c r="T1705">
        <v>3</v>
      </c>
      <c r="U1705">
        <v>3.31</v>
      </c>
      <c r="V1705">
        <v>3.04</v>
      </c>
      <c r="W1705">
        <v>1</v>
      </c>
      <c r="X1705">
        <v>64.62</v>
      </c>
      <c r="Y1705" s="13">
        <f t="shared" si="121"/>
        <v>45.234000000000002</v>
      </c>
      <c r="Z1705" s="13">
        <f t="shared" si="122"/>
        <v>36.187200000000004</v>
      </c>
      <c r="AA1705" s="71">
        <f t="shared" si="123"/>
        <v>1222.54</v>
      </c>
      <c r="AB1705" s="72">
        <f t="shared" si="124"/>
        <v>87.324285714285708</v>
      </c>
    </row>
    <row r="1706" spans="3:28" x14ac:dyDescent="0.35">
      <c r="C1706" t="s">
        <v>132</v>
      </c>
      <c r="D1706">
        <v>32.380000000000003</v>
      </c>
      <c r="E1706">
        <v>1.32</v>
      </c>
      <c r="F1706">
        <v>14.08</v>
      </c>
      <c r="G1706">
        <v>975.69</v>
      </c>
      <c r="H1706">
        <v>0</v>
      </c>
      <c r="I1706">
        <v>1.52</v>
      </c>
      <c r="J1706">
        <v>0.92</v>
      </c>
      <c r="K1706">
        <v>4</v>
      </c>
      <c r="L1706">
        <v>2.58</v>
      </c>
      <c r="M1706">
        <v>19</v>
      </c>
      <c r="N1706">
        <v>615.16</v>
      </c>
      <c r="O1706">
        <v>317.62</v>
      </c>
      <c r="P1706">
        <v>297.54000000000002</v>
      </c>
      <c r="Q1706">
        <v>3.04</v>
      </c>
      <c r="R1706">
        <v>1.55</v>
      </c>
      <c r="S1706">
        <v>0.73</v>
      </c>
      <c r="T1706">
        <v>3</v>
      </c>
      <c r="U1706">
        <v>3.3</v>
      </c>
      <c r="V1706">
        <v>3.04</v>
      </c>
      <c r="W1706">
        <v>1</v>
      </c>
      <c r="X1706">
        <v>64.599999999999994</v>
      </c>
      <c r="Y1706" s="13">
        <f t="shared" si="121"/>
        <v>45.219999999999992</v>
      </c>
      <c r="Z1706" s="13">
        <f t="shared" si="122"/>
        <v>36.175999999999995</v>
      </c>
      <c r="AA1706" s="71">
        <f t="shared" si="123"/>
        <v>1222.46</v>
      </c>
      <c r="AB1706" s="72">
        <f t="shared" si="124"/>
        <v>87.318571428571431</v>
      </c>
    </row>
    <row r="1707" spans="3:28" x14ac:dyDescent="0.35">
      <c r="C1707" t="s">
        <v>132</v>
      </c>
      <c r="D1707">
        <v>32.39</v>
      </c>
      <c r="E1707">
        <v>1.33</v>
      </c>
      <c r="F1707">
        <v>13.89</v>
      </c>
      <c r="G1707">
        <v>978.29</v>
      </c>
      <c r="H1707">
        <v>0</v>
      </c>
      <c r="I1707">
        <v>1.52</v>
      </c>
      <c r="J1707">
        <v>0.91</v>
      </c>
      <c r="K1707">
        <v>4</v>
      </c>
      <c r="L1707">
        <v>2.58</v>
      </c>
      <c r="M1707">
        <v>19</v>
      </c>
      <c r="N1707">
        <v>615.33000000000004</v>
      </c>
      <c r="O1707">
        <v>317.70999999999998</v>
      </c>
      <c r="P1707">
        <v>297.63</v>
      </c>
      <c r="Q1707">
        <v>3.05</v>
      </c>
      <c r="R1707">
        <v>1.54</v>
      </c>
      <c r="S1707">
        <v>0.73</v>
      </c>
      <c r="T1707">
        <v>3</v>
      </c>
      <c r="U1707">
        <v>3.3</v>
      </c>
      <c r="V1707">
        <v>3.05</v>
      </c>
      <c r="W1707">
        <v>1</v>
      </c>
      <c r="X1707">
        <v>64.739999999999995</v>
      </c>
      <c r="Y1707" s="13">
        <f t="shared" si="121"/>
        <v>45.317999999999998</v>
      </c>
      <c r="Z1707" s="13">
        <f t="shared" si="122"/>
        <v>36.254399999999997</v>
      </c>
      <c r="AA1707" s="71">
        <f t="shared" si="123"/>
        <v>1222.3699999999999</v>
      </c>
      <c r="AB1707" s="72">
        <f t="shared" si="124"/>
        <v>87.312142857142845</v>
      </c>
    </row>
    <row r="1708" spans="3:28" x14ac:dyDescent="0.35">
      <c r="C1708" t="s">
        <v>132</v>
      </c>
      <c r="D1708">
        <v>32.39</v>
      </c>
      <c r="E1708">
        <v>1.33</v>
      </c>
      <c r="F1708">
        <v>13.79</v>
      </c>
      <c r="G1708">
        <v>976.8</v>
      </c>
      <c r="H1708">
        <v>0</v>
      </c>
      <c r="I1708">
        <v>1.52</v>
      </c>
      <c r="J1708">
        <v>0.91</v>
      </c>
      <c r="K1708">
        <v>4</v>
      </c>
      <c r="L1708">
        <v>2.58</v>
      </c>
      <c r="M1708">
        <v>19</v>
      </c>
      <c r="N1708">
        <v>615.49</v>
      </c>
      <c r="O1708">
        <v>317.79000000000002</v>
      </c>
      <c r="P1708">
        <v>297.7</v>
      </c>
      <c r="Q1708">
        <v>3.05</v>
      </c>
      <c r="R1708">
        <v>1.53</v>
      </c>
      <c r="S1708">
        <v>0.73</v>
      </c>
      <c r="T1708">
        <v>3</v>
      </c>
      <c r="U1708">
        <v>3.3</v>
      </c>
      <c r="V1708">
        <v>3.05</v>
      </c>
      <c r="W1708">
        <v>1.01</v>
      </c>
      <c r="X1708">
        <v>64.92</v>
      </c>
      <c r="Y1708" s="13">
        <f t="shared" si="121"/>
        <v>45.444000000000003</v>
      </c>
      <c r="Z1708" s="13">
        <f t="shared" si="122"/>
        <v>36.355199999999996</v>
      </c>
      <c r="AA1708" s="71">
        <f t="shared" si="123"/>
        <v>1222.3</v>
      </c>
      <c r="AB1708" s="72">
        <f t="shared" si="124"/>
        <v>87.30714285714285</v>
      </c>
    </row>
    <row r="1709" spans="3:28" x14ac:dyDescent="0.35">
      <c r="C1709" t="s">
        <v>132</v>
      </c>
      <c r="D1709">
        <v>32.4</v>
      </c>
      <c r="E1709">
        <v>1.33</v>
      </c>
      <c r="F1709">
        <v>13.98</v>
      </c>
      <c r="G1709">
        <v>979.12</v>
      </c>
      <c r="H1709">
        <v>0</v>
      </c>
      <c r="I1709">
        <v>1.53</v>
      </c>
      <c r="J1709">
        <v>0.92</v>
      </c>
      <c r="K1709">
        <v>4</v>
      </c>
      <c r="L1709">
        <v>2.58</v>
      </c>
      <c r="M1709">
        <v>19</v>
      </c>
      <c r="N1709">
        <v>615.66</v>
      </c>
      <c r="O1709">
        <v>317.87</v>
      </c>
      <c r="P1709">
        <v>297.77999999999997</v>
      </c>
      <c r="Q1709">
        <v>3.06</v>
      </c>
      <c r="R1709">
        <v>1.53</v>
      </c>
      <c r="S1709">
        <v>0.73</v>
      </c>
      <c r="T1709">
        <v>3</v>
      </c>
      <c r="U1709">
        <v>3.3</v>
      </c>
      <c r="V1709">
        <v>3.06</v>
      </c>
      <c r="W1709">
        <v>1.01</v>
      </c>
      <c r="X1709">
        <v>65.14</v>
      </c>
      <c r="Y1709" s="13">
        <f t="shared" si="121"/>
        <v>45.597999999999999</v>
      </c>
      <c r="Z1709" s="13">
        <f t="shared" si="122"/>
        <v>36.478400000000001</v>
      </c>
      <c r="AA1709" s="71">
        <f t="shared" si="123"/>
        <v>1232.22</v>
      </c>
      <c r="AB1709" s="72">
        <f t="shared" si="124"/>
        <v>88.015714285714282</v>
      </c>
    </row>
    <row r="1710" spans="3:28" x14ac:dyDescent="0.35">
      <c r="C1710" t="s">
        <v>132</v>
      </c>
      <c r="D1710">
        <v>32.409999999999997</v>
      </c>
      <c r="E1710">
        <v>1.33</v>
      </c>
      <c r="F1710">
        <v>14.17</v>
      </c>
      <c r="G1710">
        <v>981.6</v>
      </c>
      <c r="H1710">
        <v>0</v>
      </c>
      <c r="I1710">
        <v>1.53</v>
      </c>
      <c r="J1710">
        <v>0.92</v>
      </c>
      <c r="K1710">
        <v>4</v>
      </c>
      <c r="L1710">
        <v>2.58</v>
      </c>
      <c r="M1710">
        <v>19</v>
      </c>
      <c r="N1710">
        <v>615.80999999999995</v>
      </c>
      <c r="O1710">
        <v>317.95</v>
      </c>
      <c r="P1710">
        <v>297.86</v>
      </c>
      <c r="Q1710">
        <v>3.07</v>
      </c>
      <c r="R1710">
        <v>1.55</v>
      </c>
      <c r="S1710">
        <v>0.73</v>
      </c>
      <c r="T1710">
        <v>3</v>
      </c>
      <c r="U1710">
        <v>3.3</v>
      </c>
      <c r="V1710">
        <v>3.07</v>
      </c>
      <c r="W1710">
        <v>1.01</v>
      </c>
      <c r="X1710">
        <v>65.28</v>
      </c>
      <c r="Y1710" s="13">
        <f t="shared" si="121"/>
        <v>45.696000000000005</v>
      </c>
      <c r="Z1710" s="13">
        <f t="shared" si="122"/>
        <v>36.556800000000003</v>
      </c>
      <c r="AA1710" s="71">
        <f t="shared" si="123"/>
        <v>1232.1399999999999</v>
      </c>
      <c r="AB1710" s="72">
        <f t="shared" si="124"/>
        <v>88.009999999999991</v>
      </c>
    </row>
    <row r="1711" spans="3:28" x14ac:dyDescent="0.35">
      <c r="C1711" t="s">
        <v>132</v>
      </c>
      <c r="D1711">
        <v>32.42</v>
      </c>
      <c r="E1711">
        <v>1.34</v>
      </c>
      <c r="F1711">
        <v>14.27</v>
      </c>
      <c r="G1711">
        <v>982.17</v>
      </c>
      <c r="H1711">
        <v>0</v>
      </c>
      <c r="I1711">
        <v>1.53</v>
      </c>
      <c r="J1711">
        <v>0.93</v>
      </c>
      <c r="K1711">
        <v>4</v>
      </c>
      <c r="L1711">
        <v>2.58</v>
      </c>
      <c r="M1711">
        <v>19</v>
      </c>
      <c r="N1711">
        <v>615.98</v>
      </c>
      <c r="O1711">
        <v>318.04000000000002</v>
      </c>
      <c r="P1711">
        <v>297.94</v>
      </c>
      <c r="Q1711">
        <v>3.07</v>
      </c>
      <c r="R1711">
        <v>1.56</v>
      </c>
      <c r="S1711">
        <v>0.73</v>
      </c>
      <c r="T1711">
        <v>3</v>
      </c>
      <c r="U1711">
        <v>3.3</v>
      </c>
      <c r="V1711">
        <v>3.07</v>
      </c>
      <c r="W1711">
        <v>1.01</v>
      </c>
      <c r="X1711">
        <v>65.400000000000006</v>
      </c>
      <c r="Y1711" s="13">
        <f t="shared" si="121"/>
        <v>45.780000000000008</v>
      </c>
      <c r="Z1711" s="13">
        <f t="shared" si="122"/>
        <v>36.624000000000002</v>
      </c>
      <c r="AA1711" s="71">
        <f t="shared" si="123"/>
        <v>1232.06</v>
      </c>
      <c r="AB1711" s="72">
        <f t="shared" si="124"/>
        <v>88.004285714285714</v>
      </c>
    </row>
    <row r="1712" spans="3:28" x14ac:dyDescent="0.35">
      <c r="C1712" t="s">
        <v>132</v>
      </c>
      <c r="D1712">
        <v>32.43</v>
      </c>
      <c r="E1712">
        <v>1.33</v>
      </c>
      <c r="F1712">
        <v>14.36</v>
      </c>
      <c r="G1712">
        <v>985.27</v>
      </c>
      <c r="H1712">
        <v>0</v>
      </c>
      <c r="I1712">
        <v>1.53</v>
      </c>
      <c r="J1712">
        <v>0.94</v>
      </c>
      <c r="K1712">
        <v>4</v>
      </c>
      <c r="L1712">
        <v>2.58</v>
      </c>
      <c r="M1712">
        <v>19</v>
      </c>
      <c r="N1712">
        <v>616.13</v>
      </c>
      <c r="O1712">
        <v>318.12</v>
      </c>
      <c r="P1712">
        <v>298.01</v>
      </c>
      <c r="Q1712">
        <v>3.07</v>
      </c>
      <c r="R1712">
        <v>1.56</v>
      </c>
      <c r="S1712">
        <v>0.73</v>
      </c>
      <c r="T1712">
        <v>3</v>
      </c>
      <c r="U1712">
        <v>3.3</v>
      </c>
      <c r="V1712">
        <v>3.07</v>
      </c>
      <c r="W1712">
        <v>1.01</v>
      </c>
      <c r="X1712">
        <v>65.42</v>
      </c>
      <c r="Y1712" s="13">
        <f t="shared" si="121"/>
        <v>45.793999999999997</v>
      </c>
      <c r="Z1712" s="13">
        <f t="shared" si="122"/>
        <v>36.635199999999998</v>
      </c>
      <c r="AA1712" s="71">
        <f t="shared" si="123"/>
        <v>1231.99</v>
      </c>
      <c r="AB1712" s="72">
        <f t="shared" si="124"/>
        <v>87.999285714285719</v>
      </c>
    </row>
    <row r="1713" spans="3:28" x14ac:dyDescent="0.35">
      <c r="C1713" t="s">
        <v>132</v>
      </c>
      <c r="D1713">
        <v>32.44</v>
      </c>
      <c r="E1713">
        <v>1.33</v>
      </c>
      <c r="F1713">
        <v>14.36</v>
      </c>
      <c r="G1713">
        <v>984.36</v>
      </c>
      <c r="H1713">
        <v>0</v>
      </c>
      <c r="I1713">
        <v>1.53</v>
      </c>
      <c r="J1713">
        <v>0.94</v>
      </c>
      <c r="K1713">
        <v>4</v>
      </c>
      <c r="L1713">
        <v>2.58</v>
      </c>
      <c r="M1713">
        <v>19</v>
      </c>
      <c r="N1713">
        <v>616.29999999999995</v>
      </c>
      <c r="O1713">
        <v>318.20999999999998</v>
      </c>
      <c r="P1713">
        <v>298.10000000000002</v>
      </c>
      <c r="Q1713">
        <v>3.07</v>
      </c>
      <c r="R1713">
        <v>1.57</v>
      </c>
      <c r="S1713">
        <v>0.73</v>
      </c>
      <c r="T1713">
        <v>3</v>
      </c>
      <c r="U1713">
        <v>3.3</v>
      </c>
      <c r="V1713">
        <v>3.07</v>
      </c>
      <c r="W1713">
        <v>1.01</v>
      </c>
      <c r="X1713">
        <v>65.37</v>
      </c>
      <c r="Y1713" s="13">
        <f t="shared" si="121"/>
        <v>45.759</v>
      </c>
      <c r="Z1713" s="13">
        <f t="shared" si="122"/>
        <v>36.607200000000006</v>
      </c>
      <c r="AA1713" s="71">
        <f t="shared" si="123"/>
        <v>1231.9000000000001</v>
      </c>
      <c r="AB1713" s="72">
        <f t="shared" si="124"/>
        <v>87.992857142857147</v>
      </c>
    </row>
    <row r="1714" spans="3:28" x14ac:dyDescent="0.35">
      <c r="C1714" t="s">
        <v>132</v>
      </c>
      <c r="D1714">
        <v>32.450000000000003</v>
      </c>
      <c r="E1714">
        <v>1.33</v>
      </c>
      <c r="F1714">
        <v>14.27</v>
      </c>
      <c r="G1714">
        <v>984.12</v>
      </c>
      <c r="H1714">
        <v>0</v>
      </c>
      <c r="I1714">
        <v>1.53</v>
      </c>
      <c r="J1714">
        <v>0.93</v>
      </c>
      <c r="K1714">
        <v>4</v>
      </c>
      <c r="L1714">
        <v>2.58</v>
      </c>
      <c r="M1714">
        <v>19</v>
      </c>
      <c r="N1714">
        <v>616.47</v>
      </c>
      <c r="O1714">
        <v>318.3</v>
      </c>
      <c r="P1714">
        <v>298.18</v>
      </c>
      <c r="Q1714">
        <v>3.07</v>
      </c>
      <c r="R1714">
        <v>1.56</v>
      </c>
      <c r="S1714">
        <v>0.73</v>
      </c>
      <c r="T1714">
        <v>3</v>
      </c>
      <c r="U1714">
        <v>3.3</v>
      </c>
      <c r="V1714">
        <v>3.07</v>
      </c>
      <c r="W1714">
        <v>1.01</v>
      </c>
      <c r="X1714">
        <v>65.39</v>
      </c>
      <c r="Y1714" s="13">
        <f t="shared" si="121"/>
        <v>45.773000000000003</v>
      </c>
      <c r="Z1714" s="13">
        <f t="shared" si="122"/>
        <v>36.618400000000001</v>
      </c>
      <c r="AA1714" s="71">
        <f t="shared" si="123"/>
        <v>1231.82</v>
      </c>
      <c r="AB1714" s="72">
        <f t="shared" si="124"/>
        <v>87.987142857142857</v>
      </c>
    </row>
    <row r="1715" spans="3:28" x14ac:dyDescent="0.35">
      <c r="C1715" t="s">
        <v>132</v>
      </c>
      <c r="D1715">
        <v>32.450000000000003</v>
      </c>
      <c r="E1715">
        <v>1.34</v>
      </c>
      <c r="F1715">
        <v>14.17</v>
      </c>
      <c r="G1715">
        <v>985.96</v>
      </c>
      <c r="H1715">
        <v>0</v>
      </c>
      <c r="I1715">
        <v>1.53</v>
      </c>
      <c r="J1715">
        <v>0.92</v>
      </c>
      <c r="K1715">
        <v>4</v>
      </c>
      <c r="L1715">
        <v>2.58</v>
      </c>
      <c r="M1715">
        <v>19</v>
      </c>
      <c r="N1715">
        <v>616.63</v>
      </c>
      <c r="O1715">
        <v>318.37</v>
      </c>
      <c r="P1715">
        <v>298.25</v>
      </c>
      <c r="Q1715">
        <v>3.07</v>
      </c>
      <c r="R1715">
        <v>1.55</v>
      </c>
      <c r="S1715">
        <v>0.73</v>
      </c>
      <c r="T1715">
        <v>3</v>
      </c>
      <c r="U1715">
        <v>3.3</v>
      </c>
      <c r="V1715">
        <v>3.07</v>
      </c>
      <c r="W1715">
        <v>1.01</v>
      </c>
      <c r="X1715">
        <v>65.349999999999994</v>
      </c>
      <c r="Y1715" s="13">
        <f t="shared" si="121"/>
        <v>45.74499999999999</v>
      </c>
      <c r="Z1715" s="13">
        <f t="shared" si="122"/>
        <v>36.595999999999997</v>
      </c>
      <c r="AA1715" s="71">
        <f t="shared" si="123"/>
        <v>1231.75</v>
      </c>
      <c r="AB1715" s="72">
        <f t="shared" si="124"/>
        <v>87.982142857142861</v>
      </c>
    </row>
    <row r="1716" spans="3:28" x14ac:dyDescent="0.35">
      <c r="C1716" t="s">
        <v>132</v>
      </c>
      <c r="D1716">
        <v>32.46</v>
      </c>
      <c r="E1716">
        <v>1.33</v>
      </c>
      <c r="F1716">
        <v>13.98</v>
      </c>
      <c r="G1716">
        <v>983.13</v>
      </c>
      <c r="H1716">
        <v>0</v>
      </c>
      <c r="I1716">
        <v>1.53</v>
      </c>
      <c r="J1716">
        <v>0.91</v>
      </c>
      <c r="K1716">
        <v>4</v>
      </c>
      <c r="L1716">
        <v>2.58</v>
      </c>
      <c r="M1716">
        <v>19</v>
      </c>
      <c r="N1716">
        <v>616.79999999999995</v>
      </c>
      <c r="O1716">
        <v>318.45999999999998</v>
      </c>
      <c r="P1716">
        <v>298.33</v>
      </c>
      <c r="Q1716">
        <v>3.07</v>
      </c>
      <c r="R1716">
        <v>1.53</v>
      </c>
      <c r="S1716">
        <v>0.73</v>
      </c>
      <c r="T1716">
        <v>3</v>
      </c>
      <c r="U1716">
        <v>3.3</v>
      </c>
      <c r="V1716">
        <v>3.07</v>
      </c>
      <c r="W1716">
        <v>1.01</v>
      </c>
      <c r="X1716">
        <v>65.34</v>
      </c>
      <c r="Y1716" s="13">
        <f t="shared" si="121"/>
        <v>45.738</v>
      </c>
      <c r="Z1716" s="13">
        <f t="shared" si="122"/>
        <v>36.590400000000002</v>
      </c>
      <c r="AA1716" s="71">
        <f t="shared" si="123"/>
        <v>1231.67</v>
      </c>
      <c r="AB1716" s="72">
        <f t="shared" si="124"/>
        <v>87.976428571428571</v>
      </c>
    </row>
    <row r="1717" spans="3:28" x14ac:dyDescent="0.35">
      <c r="C1717" t="s">
        <v>132</v>
      </c>
      <c r="D1717">
        <v>32.47</v>
      </c>
      <c r="E1717">
        <v>1.34</v>
      </c>
      <c r="F1717">
        <v>13.89</v>
      </c>
      <c r="G1717">
        <v>981.18</v>
      </c>
      <c r="H1717">
        <v>0</v>
      </c>
      <c r="I1717">
        <v>1.53</v>
      </c>
      <c r="J1717">
        <v>0.91</v>
      </c>
      <c r="K1717">
        <v>5</v>
      </c>
      <c r="L1717">
        <v>2.58</v>
      </c>
      <c r="M1717">
        <v>19</v>
      </c>
      <c r="N1717">
        <v>616.95000000000005</v>
      </c>
      <c r="O1717">
        <v>318.54000000000002</v>
      </c>
      <c r="P1717">
        <v>298.41000000000003</v>
      </c>
      <c r="Q1717">
        <v>3.07</v>
      </c>
      <c r="R1717">
        <v>1.52</v>
      </c>
      <c r="S1717">
        <v>0.73</v>
      </c>
      <c r="T1717">
        <v>3</v>
      </c>
      <c r="U1717">
        <v>3.3</v>
      </c>
      <c r="V1717">
        <v>3.07</v>
      </c>
      <c r="W1717">
        <v>1.01</v>
      </c>
      <c r="X1717">
        <v>65.39</v>
      </c>
      <c r="Y1717" s="13">
        <f t="shared" si="121"/>
        <v>45.773000000000003</v>
      </c>
      <c r="Z1717" s="13">
        <f t="shared" si="122"/>
        <v>36.618400000000001</v>
      </c>
      <c r="AA1717" s="71">
        <f t="shared" si="123"/>
        <v>1231.5899999999999</v>
      </c>
      <c r="AB1717" s="72">
        <f t="shared" si="124"/>
        <v>87.97071428571428</v>
      </c>
    </row>
    <row r="1718" spans="3:28" x14ac:dyDescent="0.35">
      <c r="C1718" t="s">
        <v>132</v>
      </c>
      <c r="D1718">
        <v>32.479999999999997</v>
      </c>
      <c r="E1718">
        <v>1.34</v>
      </c>
      <c r="F1718">
        <v>13.79</v>
      </c>
      <c r="G1718">
        <v>983.83</v>
      </c>
      <c r="H1718">
        <v>0</v>
      </c>
      <c r="I1718">
        <v>1.53</v>
      </c>
      <c r="J1718">
        <v>0.9</v>
      </c>
      <c r="K1718">
        <v>5</v>
      </c>
      <c r="L1718">
        <v>2.57</v>
      </c>
      <c r="M1718">
        <v>19</v>
      </c>
      <c r="N1718">
        <v>617.12</v>
      </c>
      <c r="O1718">
        <v>318.63</v>
      </c>
      <c r="P1718">
        <v>298.49</v>
      </c>
      <c r="Q1718">
        <v>3.07</v>
      </c>
      <c r="R1718">
        <v>1.51</v>
      </c>
      <c r="S1718">
        <v>0.73</v>
      </c>
      <c r="T1718">
        <v>3</v>
      </c>
      <c r="U1718">
        <v>3.29</v>
      </c>
      <c r="V1718">
        <v>3.07</v>
      </c>
      <c r="W1718">
        <v>1.01</v>
      </c>
      <c r="X1718">
        <v>65.47</v>
      </c>
      <c r="Y1718" s="13">
        <f t="shared" si="121"/>
        <v>45.828999999999994</v>
      </c>
      <c r="Z1718" s="13">
        <f t="shared" si="122"/>
        <v>36.663199999999996</v>
      </c>
      <c r="AA1718" s="71">
        <f t="shared" si="123"/>
        <v>1231.51</v>
      </c>
      <c r="AB1718" s="72">
        <f t="shared" si="124"/>
        <v>87.965000000000003</v>
      </c>
    </row>
    <row r="1719" spans="3:28" x14ac:dyDescent="0.35">
      <c r="C1719" t="s">
        <v>132</v>
      </c>
      <c r="D1719">
        <v>32.49</v>
      </c>
      <c r="E1719">
        <v>1.34</v>
      </c>
      <c r="F1719">
        <v>13.79</v>
      </c>
      <c r="G1719">
        <v>985.34</v>
      </c>
      <c r="H1719">
        <v>0</v>
      </c>
      <c r="I1719">
        <v>1.54</v>
      </c>
      <c r="J1719">
        <v>0.9</v>
      </c>
      <c r="K1719">
        <v>5</v>
      </c>
      <c r="L1719">
        <v>2.57</v>
      </c>
      <c r="M1719">
        <v>19</v>
      </c>
      <c r="N1719">
        <v>617.29</v>
      </c>
      <c r="O1719">
        <v>318.72000000000003</v>
      </c>
      <c r="P1719">
        <v>298.57</v>
      </c>
      <c r="Q1719">
        <v>3.07</v>
      </c>
      <c r="R1719">
        <v>1.5</v>
      </c>
      <c r="S1719">
        <v>0.73</v>
      </c>
      <c r="T1719">
        <v>3</v>
      </c>
      <c r="U1719">
        <v>3.29</v>
      </c>
      <c r="V1719">
        <v>3.07</v>
      </c>
      <c r="W1719">
        <v>1.01</v>
      </c>
      <c r="X1719">
        <v>65.569999999999993</v>
      </c>
      <c r="Y1719" s="13">
        <f t="shared" si="121"/>
        <v>45.898999999999994</v>
      </c>
      <c r="Z1719" s="13">
        <f t="shared" si="122"/>
        <v>36.719199999999994</v>
      </c>
      <c r="AA1719" s="71">
        <f t="shared" si="123"/>
        <v>1241.43</v>
      </c>
      <c r="AB1719" s="72">
        <f t="shared" si="124"/>
        <v>88.673571428571435</v>
      </c>
    </row>
    <row r="1720" spans="3:28" x14ac:dyDescent="0.35">
      <c r="C1720" t="s">
        <v>132</v>
      </c>
      <c r="D1720">
        <v>32.5</v>
      </c>
      <c r="E1720">
        <v>1.34</v>
      </c>
      <c r="F1720">
        <v>13.79</v>
      </c>
      <c r="G1720">
        <v>987.51</v>
      </c>
      <c r="H1720">
        <v>0</v>
      </c>
      <c r="I1720">
        <v>1.54</v>
      </c>
      <c r="J1720">
        <v>0.9</v>
      </c>
      <c r="K1720">
        <v>5</v>
      </c>
      <c r="L1720">
        <v>2.57</v>
      </c>
      <c r="M1720">
        <v>19</v>
      </c>
      <c r="N1720">
        <v>617.44000000000005</v>
      </c>
      <c r="O1720">
        <v>318.8</v>
      </c>
      <c r="P1720">
        <v>298.64999999999998</v>
      </c>
      <c r="Q1720">
        <v>3.08</v>
      </c>
      <c r="R1720">
        <v>1.5</v>
      </c>
      <c r="S1720">
        <v>0.73</v>
      </c>
      <c r="T1720">
        <v>3</v>
      </c>
      <c r="U1720">
        <v>3.29</v>
      </c>
      <c r="V1720">
        <v>3.08</v>
      </c>
      <c r="W1720">
        <v>1.01</v>
      </c>
      <c r="X1720">
        <v>65.599999999999994</v>
      </c>
      <c r="Y1720" s="13">
        <f t="shared" si="121"/>
        <v>45.919999999999995</v>
      </c>
      <c r="Z1720" s="13">
        <f t="shared" si="122"/>
        <v>36.735999999999997</v>
      </c>
      <c r="AA1720" s="71">
        <f t="shared" si="123"/>
        <v>1241.3499999999999</v>
      </c>
      <c r="AB1720" s="72">
        <f t="shared" si="124"/>
        <v>88.66785714285713</v>
      </c>
    </row>
    <row r="1721" spans="3:28" x14ac:dyDescent="0.35">
      <c r="C1721" t="s">
        <v>132</v>
      </c>
      <c r="D1721">
        <v>32.51</v>
      </c>
      <c r="E1721">
        <v>1.34</v>
      </c>
      <c r="F1721">
        <v>13.89</v>
      </c>
      <c r="G1721">
        <v>990.42</v>
      </c>
      <c r="H1721">
        <v>0</v>
      </c>
      <c r="I1721">
        <v>1.54</v>
      </c>
      <c r="J1721">
        <v>0.9</v>
      </c>
      <c r="K1721">
        <v>5</v>
      </c>
      <c r="L1721">
        <v>2.57</v>
      </c>
      <c r="M1721">
        <v>19</v>
      </c>
      <c r="N1721">
        <v>617.61</v>
      </c>
      <c r="O1721">
        <v>318.88</v>
      </c>
      <c r="P1721">
        <v>298.73</v>
      </c>
      <c r="Q1721">
        <v>3.08</v>
      </c>
      <c r="R1721">
        <v>1.51</v>
      </c>
      <c r="S1721">
        <v>0.73</v>
      </c>
      <c r="T1721">
        <v>3</v>
      </c>
      <c r="U1721">
        <v>3.29</v>
      </c>
      <c r="V1721">
        <v>3.08</v>
      </c>
      <c r="W1721">
        <v>1.01</v>
      </c>
      <c r="X1721">
        <v>65.62</v>
      </c>
      <c r="Y1721" s="13">
        <f t="shared" si="121"/>
        <v>45.934000000000005</v>
      </c>
      <c r="Z1721" s="13">
        <f t="shared" si="122"/>
        <v>36.747199999999999</v>
      </c>
      <c r="AA1721" s="71">
        <f t="shared" si="123"/>
        <v>1241.27</v>
      </c>
      <c r="AB1721" s="72">
        <f t="shared" si="124"/>
        <v>88.662142857142854</v>
      </c>
    </row>
    <row r="1722" spans="3:28" x14ac:dyDescent="0.35">
      <c r="C1722" t="s">
        <v>132</v>
      </c>
      <c r="D1722">
        <v>32.51</v>
      </c>
      <c r="E1722">
        <v>1.34</v>
      </c>
      <c r="F1722">
        <v>13.89</v>
      </c>
      <c r="G1722">
        <v>992.74</v>
      </c>
      <c r="H1722">
        <v>0</v>
      </c>
      <c r="I1722">
        <v>1.54</v>
      </c>
      <c r="J1722">
        <v>0.9</v>
      </c>
      <c r="K1722">
        <v>5</v>
      </c>
      <c r="L1722">
        <v>2.57</v>
      </c>
      <c r="M1722">
        <v>19</v>
      </c>
      <c r="N1722">
        <v>617.77</v>
      </c>
      <c r="O1722">
        <v>318.95999999999998</v>
      </c>
      <c r="P1722">
        <v>298.8</v>
      </c>
      <c r="Q1722">
        <v>3.07</v>
      </c>
      <c r="R1722">
        <v>1.51</v>
      </c>
      <c r="S1722">
        <v>0.73</v>
      </c>
      <c r="T1722">
        <v>3</v>
      </c>
      <c r="U1722">
        <v>3.29</v>
      </c>
      <c r="V1722">
        <v>3.07</v>
      </c>
      <c r="W1722">
        <v>1.01</v>
      </c>
      <c r="X1722">
        <v>65.58</v>
      </c>
      <c r="Y1722" s="13">
        <f t="shared" si="121"/>
        <v>45.905999999999999</v>
      </c>
      <c r="Z1722" s="13">
        <f t="shared" si="122"/>
        <v>36.724800000000002</v>
      </c>
      <c r="AA1722" s="71">
        <f t="shared" si="123"/>
        <v>1241.2</v>
      </c>
      <c r="AB1722" s="72">
        <f t="shared" si="124"/>
        <v>88.657142857142858</v>
      </c>
    </row>
    <row r="1723" spans="3:28" x14ac:dyDescent="0.35">
      <c r="C1723" t="s">
        <v>132</v>
      </c>
      <c r="D1723">
        <v>32.520000000000003</v>
      </c>
      <c r="E1723">
        <v>1.34</v>
      </c>
      <c r="F1723">
        <v>13.89</v>
      </c>
      <c r="G1723">
        <v>992.31</v>
      </c>
      <c r="H1723">
        <v>0</v>
      </c>
      <c r="I1723">
        <v>1.54</v>
      </c>
      <c r="J1723">
        <v>0.9</v>
      </c>
      <c r="K1723">
        <v>5</v>
      </c>
      <c r="L1723">
        <v>2.57</v>
      </c>
      <c r="M1723">
        <v>19</v>
      </c>
      <c r="N1723">
        <v>617.94000000000005</v>
      </c>
      <c r="O1723">
        <v>319.05</v>
      </c>
      <c r="P1723">
        <v>298.89</v>
      </c>
      <c r="Q1723">
        <v>3.07</v>
      </c>
      <c r="R1723">
        <v>1.51</v>
      </c>
      <c r="S1723">
        <v>0.73</v>
      </c>
      <c r="T1723">
        <v>3</v>
      </c>
      <c r="U1723">
        <v>3.29</v>
      </c>
      <c r="V1723">
        <v>3.07</v>
      </c>
      <c r="W1723">
        <v>1.01</v>
      </c>
      <c r="X1723">
        <v>65.53</v>
      </c>
      <c r="Y1723" s="13">
        <f t="shared" si="121"/>
        <v>45.871000000000002</v>
      </c>
      <c r="Z1723" s="13">
        <f t="shared" si="122"/>
        <v>36.696800000000003</v>
      </c>
      <c r="AA1723" s="71">
        <f t="shared" si="123"/>
        <v>1241.1100000000001</v>
      </c>
      <c r="AB1723" s="72">
        <f t="shared" si="124"/>
        <v>88.650714285714301</v>
      </c>
    </row>
    <row r="1724" spans="3:28" x14ac:dyDescent="0.35">
      <c r="C1724" t="s">
        <v>132</v>
      </c>
      <c r="D1724">
        <v>32.53</v>
      </c>
      <c r="E1724">
        <v>1.34</v>
      </c>
      <c r="F1724">
        <v>13.69</v>
      </c>
      <c r="G1724">
        <v>990.83</v>
      </c>
      <c r="H1724">
        <v>0</v>
      </c>
      <c r="I1724">
        <v>1.53</v>
      </c>
      <c r="J1724">
        <v>0.9</v>
      </c>
      <c r="K1724">
        <v>5</v>
      </c>
      <c r="L1724">
        <v>2.57</v>
      </c>
      <c r="M1724">
        <v>19</v>
      </c>
      <c r="N1724">
        <v>618.09</v>
      </c>
      <c r="O1724">
        <v>319.13</v>
      </c>
      <c r="P1724">
        <v>298.95999999999998</v>
      </c>
      <c r="Q1724">
        <v>3.07</v>
      </c>
      <c r="R1724">
        <v>1.5</v>
      </c>
      <c r="S1724">
        <v>0.73</v>
      </c>
      <c r="T1724">
        <v>3</v>
      </c>
      <c r="U1724">
        <v>3.29</v>
      </c>
      <c r="V1724">
        <v>3.07</v>
      </c>
      <c r="W1724">
        <v>1.01</v>
      </c>
      <c r="X1724">
        <v>65.489999999999995</v>
      </c>
      <c r="Y1724" s="13">
        <f t="shared" si="121"/>
        <v>45.842999999999996</v>
      </c>
      <c r="Z1724" s="13">
        <f t="shared" si="122"/>
        <v>36.674399999999999</v>
      </c>
      <c r="AA1724" s="71">
        <f t="shared" si="123"/>
        <v>1231.04</v>
      </c>
      <c r="AB1724" s="72">
        <f t="shared" si="124"/>
        <v>87.931428571428569</v>
      </c>
    </row>
    <row r="1725" spans="3:28" x14ac:dyDescent="0.35">
      <c r="C1725" t="s">
        <v>132</v>
      </c>
      <c r="D1725">
        <v>32.54</v>
      </c>
      <c r="E1725">
        <v>1.34</v>
      </c>
      <c r="F1725">
        <v>13.69</v>
      </c>
      <c r="G1725">
        <v>987.14</v>
      </c>
      <c r="H1725">
        <v>0</v>
      </c>
      <c r="I1725">
        <v>1.54</v>
      </c>
      <c r="J1725">
        <v>0.9</v>
      </c>
      <c r="K1725">
        <v>5</v>
      </c>
      <c r="L1725">
        <v>2.57</v>
      </c>
      <c r="M1725">
        <v>19</v>
      </c>
      <c r="N1725">
        <v>618.26</v>
      </c>
      <c r="O1725">
        <v>319.22000000000003</v>
      </c>
      <c r="P1725">
        <v>299.04000000000002</v>
      </c>
      <c r="Q1725">
        <v>3.07</v>
      </c>
      <c r="R1725">
        <v>1.5</v>
      </c>
      <c r="S1725">
        <v>0.73</v>
      </c>
      <c r="T1725">
        <v>3</v>
      </c>
      <c r="U1725">
        <v>3.29</v>
      </c>
      <c r="V1725">
        <v>3.07</v>
      </c>
      <c r="W1725">
        <v>1.01</v>
      </c>
      <c r="X1725">
        <v>65.510000000000005</v>
      </c>
      <c r="Y1725" s="13">
        <f t="shared" si="121"/>
        <v>45.857000000000006</v>
      </c>
      <c r="Z1725" s="13">
        <f t="shared" si="122"/>
        <v>36.685600000000001</v>
      </c>
      <c r="AA1725" s="71">
        <f t="shared" si="123"/>
        <v>1240.96</v>
      </c>
      <c r="AB1725" s="72">
        <f t="shared" si="124"/>
        <v>88.64</v>
      </c>
    </row>
    <row r="1726" spans="3:28" x14ac:dyDescent="0.35">
      <c r="C1726" t="s">
        <v>132</v>
      </c>
      <c r="D1726">
        <v>32.549999999999997</v>
      </c>
      <c r="E1726">
        <v>1.34</v>
      </c>
      <c r="F1726">
        <v>13.89</v>
      </c>
      <c r="G1726">
        <v>987.96</v>
      </c>
      <c r="H1726">
        <v>0</v>
      </c>
      <c r="I1726">
        <v>1.53</v>
      </c>
      <c r="J1726">
        <v>0.9</v>
      </c>
      <c r="K1726">
        <v>5</v>
      </c>
      <c r="L1726">
        <v>2.57</v>
      </c>
      <c r="M1726">
        <v>19</v>
      </c>
      <c r="N1726">
        <v>618.42999999999995</v>
      </c>
      <c r="O1726">
        <v>319.31</v>
      </c>
      <c r="P1726">
        <v>299.13</v>
      </c>
      <c r="Q1726">
        <v>3.06</v>
      </c>
      <c r="R1726">
        <v>1.51</v>
      </c>
      <c r="S1726">
        <v>0.73</v>
      </c>
      <c r="T1726">
        <v>3</v>
      </c>
      <c r="U1726">
        <v>3.3</v>
      </c>
      <c r="V1726">
        <v>3.06</v>
      </c>
      <c r="W1726">
        <v>1.01</v>
      </c>
      <c r="X1726">
        <v>65.400000000000006</v>
      </c>
      <c r="Y1726" s="13">
        <f t="shared" si="121"/>
        <v>45.780000000000008</v>
      </c>
      <c r="Z1726" s="13">
        <f t="shared" si="122"/>
        <v>36.624000000000002</v>
      </c>
      <c r="AA1726" s="71">
        <f t="shared" si="123"/>
        <v>1230.8699999999999</v>
      </c>
      <c r="AB1726" s="72">
        <f t="shared" si="124"/>
        <v>87.919285714285706</v>
      </c>
    </row>
    <row r="1727" spans="3:28" x14ac:dyDescent="0.35">
      <c r="C1727" t="s">
        <v>132</v>
      </c>
      <c r="D1727">
        <v>32.56</v>
      </c>
      <c r="E1727">
        <v>1.33</v>
      </c>
      <c r="F1727">
        <v>13.98</v>
      </c>
      <c r="G1727">
        <v>985.07</v>
      </c>
      <c r="H1727">
        <v>0</v>
      </c>
      <c r="I1727">
        <v>1.53</v>
      </c>
      <c r="J1727">
        <v>0.91</v>
      </c>
      <c r="K1727">
        <v>5</v>
      </c>
      <c r="L1727">
        <v>2.58</v>
      </c>
      <c r="M1727">
        <v>19</v>
      </c>
      <c r="N1727">
        <v>618.58000000000004</v>
      </c>
      <c r="O1727">
        <v>319.38</v>
      </c>
      <c r="P1727">
        <v>299.2</v>
      </c>
      <c r="Q1727">
        <v>3.06</v>
      </c>
      <c r="R1727">
        <v>1.53</v>
      </c>
      <c r="S1727">
        <v>0.73</v>
      </c>
      <c r="T1727">
        <v>3</v>
      </c>
      <c r="U1727">
        <v>3.3</v>
      </c>
      <c r="V1727">
        <v>3.06</v>
      </c>
      <c r="W1727">
        <v>1.01</v>
      </c>
      <c r="X1727">
        <v>65.31</v>
      </c>
      <c r="Y1727" s="13">
        <f t="shared" si="121"/>
        <v>45.716999999999999</v>
      </c>
      <c r="Z1727" s="13">
        <f t="shared" si="122"/>
        <v>36.573599999999999</v>
      </c>
      <c r="AA1727" s="71">
        <f t="shared" si="123"/>
        <v>1230.8</v>
      </c>
      <c r="AB1727" s="72">
        <f t="shared" si="124"/>
        <v>87.914285714285711</v>
      </c>
    </row>
    <row r="1728" spans="3:28" x14ac:dyDescent="0.35">
      <c r="C1728" t="s">
        <v>132</v>
      </c>
      <c r="D1728">
        <v>32.57</v>
      </c>
      <c r="E1728">
        <v>1.33</v>
      </c>
      <c r="F1728">
        <v>13.98</v>
      </c>
      <c r="G1728">
        <v>986.76</v>
      </c>
      <c r="H1728">
        <v>0</v>
      </c>
      <c r="I1728">
        <v>1.53</v>
      </c>
      <c r="J1728">
        <v>0.91</v>
      </c>
      <c r="K1728">
        <v>4</v>
      </c>
      <c r="L1728">
        <v>2.58</v>
      </c>
      <c r="M1728">
        <v>19</v>
      </c>
      <c r="N1728">
        <v>618.75</v>
      </c>
      <c r="O1728">
        <v>319.47000000000003</v>
      </c>
      <c r="P1728">
        <v>299.27999999999997</v>
      </c>
      <c r="Q1728">
        <v>3.04</v>
      </c>
      <c r="R1728">
        <v>1.53</v>
      </c>
      <c r="S1728">
        <v>0.73</v>
      </c>
      <c r="T1728">
        <v>3</v>
      </c>
      <c r="U1728">
        <v>3.3</v>
      </c>
      <c r="V1728">
        <v>3.04</v>
      </c>
      <c r="W1728">
        <v>1</v>
      </c>
      <c r="X1728">
        <v>65.09</v>
      </c>
      <c r="Y1728" s="13">
        <f t="shared" si="121"/>
        <v>45.563000000000002</v>
      </c>
      <c r="Z1728" s="13">
        <f t="shared" si="122"/>
        <v>36.450400000000002</v>
      </c>
      <c r="AA1728" s="71">
        <f t="shared" si="123"/>
        <v>1230.72</v>
      </c>
      <c r="AB1728" s="72">
        <f t="shared" si="124"/>
        <v>87.908571428571435</v>
      </c>
    </row>
    <row r="1729" spans="3:28" x14ac:dyDescent="0.35">
      <c r="C1729" t="s">
        <v>132</v>
      </c>
      <c r="D1729">
        <v>32.57</v>
      </c>
      <c r="E1729">
        <v>1.33</v>
      </c>
      <c r="F1729">
        <v>13.89</v>
      </c>
      <c r="G1729">
        <v>980.08</v>
      </c>
      <c r="H1729">
        <v>0</v>
      </c>
      <c r="I1729">
        <v>1.53</v>
      </c>
      <c r="J1729">
        <v>0.91</v>
      </c>
      <c r="K1729">
        <v>5</v>
      </c>
      <c r="L1729">
        <v>2.58</v>
      </c>
      <c r="M1729">
        <v>19</v>
      </c>
      <c r="N1729">
        <v>618.91</v>
      </c>
      <c r="O1729">
        <v>319.55</v>
      </c>
      <c r="P1729">
        <v>299.36</v>
      </c>
      <c r="Q1729">
        <v>3.04</v>
      </c>
      <c r="R1729">
        <v>1.52</v>
      </c>
      <c r="S1729">
        <v>0.73</v>
      </c>
      <c r="T1729">
        <v>3</v>
      </c>
      <c r="U1729">
        <v>3.3</v>
      </c>
      <c r="V1729">
        <v>3.04</v>
      </c>
      <c r="W1729">
        <v>1</v>
      </c>
      <c r="X1729">
        <v>65.03</v>
      </c>
      <c r="Y1729" s="13">
        <f t="shared" si="121"/>
        <v>45.521000000000001</v>
      </c>
      <c r="Z1729" s="13">
        <f t="shared" si="122"/>
        <v>36.416800000000002</v>
      </c>
      <c r="AA1729" s="71">
        <f t="shared" si="123"/>
        <v>1230.6399999999999</v>
      </c>
      <c r="AB1729" s="72">
        <f t="shared" si="124"/>
        <v>87.90285714285713</v>
      </c>
    </row>
    <row r="1730" spans="3:28" x14ac:dyDescent="0.35">
      <c r="C1730" t="s">
        <v>132</v>
      </c>
      <c r="D1730">
        <v>32.58</v>
      </c>
      <c r="E1730">
        <v>1.33</v>
      </c>
      <c r="F1730">
        <v>13.69</v>
      </c>
      <c r="G1730">
        <v>979.74</v>
      </c>
      <c r="H1730">
        <v>0</v>
      </c>
      <c r="I1730">
        <v>1.53</v>
      </c>
      <c r="J1730">
        <v>0.9</v>
      </c>
      <c r="K1730">
        <v>5</v>
      </c>
      <c r="L1730">
        <v>2.57</v>
      </c>
      <c r="M1730">
        <v>19</v>
      </c>
      <c r="N1730">
        <v>619.08000000000004</v>
      </c>
      <c r="O1730">
        <v>319.64</v>
      </c>
      <c r="P1730">
        <v>299.44</v>
      </c>
      <c r="Q1730">
        <v>3.04</v>
      </c>
      <c r="R1730">
        <v>1.51</v>
      </c>
      <c r="S1730">
        <v>0.73</v>
      </c>
      <c r="T1730">
        <v>3</v>
      </c>
      <c r="U1730">
        <v>3.3</v>
      </c>
      <c r="V1730">
        <v>3.04</v>
      </c>
      <c r="W1730">
        <v>1</v>
      </c>
      <c r="X1730">
        <v>65.06</v>
      </c>
      <c r="Y1730" s="13">
        <f t="shared" si="121"/>
        <v>45.542000000000002</v>
      </c>
      <c r="Z1730" s="13">
        <f t="shared" si="122"/>
        <v>36.433599999999998</v>
      </c>
      <c r="AA1730" s="71">
        <f t="shared" si="123"/>
        <v>1230.56</v>
      </c>
      <c r="AB1730" s="72">
        <f t="shared" si="124"/>
        <v>87.897142857142853</v>
      </c>
    </row>
    <row r="1731" spans="3:28" x14ac:dyDescent="0.35">
      <c r="C1731" t="s">
        <v>132</v>
      </c>
      <c r="D1731">
        <v>32.590000000000003</v>
      </c>
      <c r="E1731">
        <v>1.34</v>
      </c>
      <c r="F1731">
        <v>13.6</v>
      </c>
      <c r="G1731">
        <v>984.29</v>
      </c>
      <c r="H1731">
        <v>0</v>
      </c>
      <c r="I1731">
        <v>1.53</v>
      </c>
      <c r="J1731">
        <v>0.89</v>
      </c>
      <c r="K1731">
        <v>5</v>
      </c>
      <c r="L1731">
        <v>2.57</v>
      </c>
      <c r="M1731">
        <v>19</v>
      </c>
      <c r="N1731">
        <v>619.23</v>
      </c>
      <c r="O1731">
        <v>319.72000000000003</v>
      </c>
      <c r="P1731">
        <v>299.51</v>
      </c>
      <c r="Q1731">
        <v>3.05</v>
      </c>
      <c r="R1731">
        <v>1.49</v>
      </c>
      <c r="S1731">
        <v>0.73</v>
      </c>
      <c r="T1731">
        <v>3</v>
      </c>
      <c r="U1731">
        <v>3.3</v>
      </c>
      <c r="V1731">
        <v>3.05</v>
      </c>
      <c r="W1731">
        <v>1.01</v>
      </c>
      <c r="X1731">
        <v>65.17</v>
      </c>
      <c r="Y1731" s="13">
        <f t="shared" si="121"/>
        <v>45.619</v>
      </c>
      <c r="Z1731" s="13">
        <f t="shared" si="122"/>
        <v>36.495199999999997</v>
      </c>
      <c r="AA1731" s="71">
        <f t="shared" si="123"/>
        <v>1230.49</v>
      </c>
      <c r="AB1731" s="72">
        <f t="shared" si="124"/>
        <v>87.892142857142858</v>
      </c>
    </row>
    <row r="1732" spans="3:28" x14ac:dyDescent="0.35">
      <c r="C1732" t="s">
        <v>132</v>
      </c>
      <c r="D1732">
        <v>32.6</v>
      </c>
      <c r="E1732">
        <v>1.34</v>
      </c>
      <c r="F1732">
        <v>13.6</v>
      </c>
      <c r="G1732">
        <v>979.97</v>
      </c>
      <c r="H1732">
        <v>0</v>
      </c>
      <c r="I1732">
        <v>1.53</v>
      </c>
      <c r="J1732">
        <v>0.89</v>
      </c>
      <c r="K1732">
        <v>5</v>
      </c>
      <c r="L1732">
        <v>2.57</v>
      </c>
      <c r="M1732">
        <v>19</v>
      </c>
      <c r="N1732">
        <v>619.4</v>
      </c>
      <c r="O1732">
        <v>319.81</v>
      </c>
      <c r="P1732">
        <v>299.58999999999997</v>
      </c>
      <c r="Q1732">
        <v>3.05</v>
      </c>
      <c r="R1732">
        <v>1.49</v>
      </c>
      <c r="S1732">
        <v>0.73</v>
      </c>
      <c r="T1732">
        <v>3</v>
      </c>
      <c r="U1732">
        <v>3.3</v>
      </c>
      <c r="V1732">
        <v>3.05</v>
      </c>
      <c r="W1732">
        <v>1.01</v>
      </c>
      <c r="X1732">
        <v>65.19</v>
      </c>
      <c r="Y1732" s="13">
        <f t="shared" si="121"/>
        <v>45.632999999999996</v>
      </c>
      <c r="Z1732" s="13">
        <f t="shared" si="122"/>
        <v>36.506399999999999</v>
      </c>
      <c r="AA1732" s="71">
        <f t="shared" si="123"/>
        <v>1230.4100000000001</v>
      </c>
      <c r="AB1732" s="72">
        <f t="shared" si="124"/>
        <v>87.886428571428581</v>
      </c>
    </row>
    <row r="1733" spans="3:28" x14ac:dyDescent="0.35">
      <c r="C1733" t="s">
        <v>132</v>
      </c>
      <c r="D1733">
        <v>32.61</v>
      </c>
      <c r="E1733">
        <v>1.34</v>
      </c>
      <c r="F1733">
        <v>13.69</v>
      </c>
      <c r="G1733">
        <v>980.52</v>
      </c>
      <c r="H1733">
        <v>0</v>
      </c>
      <c r="I1733">
        <v>1.53</v>
      </c>
      <c r="J1733">
        <v>0.89</v>
      </c>
      <c r="K1733">
        <v>5</v>
      </c>
      <c r="L1733">
        <v>2.57</v>
      </c>
      <c r="M1733">
        <v>19</v>
      </c>
      <c r="N1733">
        <v>619.57000000000005</v>
      </c>
      <c r="O1733">
        <v>319.89</v>
      </c>
      <c r="P1733">
        <v>299.68</v>
      </c>
      <c r="Q1733">
        <v>3.04</v>
      </c>
      <c r="R1733">
        <v>1.5</v>
      </c>
      <c r="S1733">
        <v>0.73</v>
      </c>
      <c r="T1733">
        <v>3</v>
      </c>
      <c r="U1733">
        <v>3.3</v>
      </c>
      <c r="V1733">
        <v>3.04</v>
      </c>
      <c r="W1733">
        <v>1</v>
      </c>
      <c r="X1733">
        <v>65.11</v>
      </c>
      <c r="Y1733" s="13">
        <f t="shared" si="121"/>
        <v>45.576999999999998</v>
      </c>
      <c r="Z1733" s="13">
        <f t="shared" si="122"/>
        <v>36.461599999999997</v>
      </c>
      <c r="AA1733" s="71">
        <f t="shared" si="123"/>
        <v>1230.32</v>
      </c>
      <c r="AB1733" s="72">
        <f t="shared" si="124"/>
        <v>87.88</v>
      </c>
    </row>
    <row r="1734" spans="3:28" x14ac:dyDescent="0.35">
      <c r="C1734" t="s">
        <v>132</v>
      </c>
      <c r="D1734">
        <v>32.619999999999997</v>
      </c>
      <c r="E1734">
        <v>1.33</v>
      </c>
      <c r="F1734">
        <v>13.69</v>
      </c>
      <c r="G1734">
        <v>983.48</v>
      </c>
      <c r="H1734">
        <v>0</v>
      </c>
      <c r="I1734">
        <v>1.53</v>
      </c>
      <c r="J1734">
        <v>0.9</v>
      </c>
      <c r="K1734">
        <v>5</v>
      </c>
      <c r="L1734">
        <v>2.57</v>
      </c>
      <c r="M1734">
        <v>19</v>
      </c>
      <c r="N1734">
        <v>619.72</v>
      </c>
      <c r="O1734">
        <v>319.97000000000003</v>
      </c>
      <c r="P1734">
        <v>299.75</v>
      </c>
      <c r="Q1734">
        <v>3.04</v>
      </c>
      <c r="R1734">
        <v>1.51</v>
      </c>
      <c r="S1734">
        <v>0.73</v>
      </c>
      <c r="T1734">
        <v>3</v>
      </c>
      <c r="U1734">
        <v>3.3</v>
      </c>
      <c r="V1734">
        <v>3.04</v>
      </c>
      <c r="W1734">
        <v>1</v>
      </c>
      <c r="X1734">
        <v>65.08</v>
      </c>
      <c r="Y1734" s="13">
        <f t="shared" si="121"/>
        <v>45.555999999999997</v>
      </c>
      <c r="Z1734" s="13">
        <f t="shared" si="122"/>
        <v>36.444800000000001</v>
      </c>
      <c r="AA1734" s="71">
        <f t="shared" si="123"/>
        <v>1230.25</v>
      </c>
      <c r="AB1734" s="72">
        <f t="shared" si="124"/>
        <v>87.875</v>
      </c>
    </row>
    <row r="1735" spans="3:28" x14ac:dyDescent="0.35">
      <c r="C1735" t="s">
        <v>132</v>
      </c>
      <c r="D1735">
        <v>32.630000000000003</v>
      </c>
      <c r="E1735">
        <v>1.33</v>
      </c>
      <c r="F1735">
        <v>13.79</v>
      </c>
      <c r="G1735">
        <v>986.26</v>
      </c>
      <c r="H1735">
        <v>0</v>
      </c>
      <c r="I1735">
        <v>1.53</v>
      </c>
      <c r="J1735">
        <v>0.9</v>
      </c>
      <c r="K1735">
        <v>5</v>
      </c>
      <c r="L1735">
        <v>2.57</v>
      </c>
      <c r="M1735">
        <v>19</v>
      </c>
      <c r="N1735">
        <v>619.89</v>
      </c>
      <c r="O1735">
        <v>320.06</v>
      </c>
      <c r="P1735">
        <v>299.83</v>
      </c>
      <c r="Q1735">
        <v>3.04</v>
      </c>
      <c r="R1735">
        <v>1.52</v>
      </c>
      <c r="S1735">
        <v>0.73</v>
      </c>
      <c r="T1735">
        <v>3</v>
      </c>
      <c r="U1735">
        <v>3.3</v>
      </c>
      <c r="V1735">
        <v>3.04</v>
      </c>
      <c r="W1735">
        <v>1</v>
      </c>
      <c r="X1735">
        <v>65</v>
      </c>
      <c r="Y1735" s="13">
        <f t="shared" ref="Y1735:Y1798" si="125">X1735*14/20</f>
        <v>45.5</v>
      </c>
      <c r="Z1735" s="13">
        <f t="shared" ref="Z1735:Z1798" si="126">X1735*14/25</f>
        <v>36.4</v>
      </c>
      <c r="AA1735" s="71">
        <f t="shared" ref="AA1735:AA1798" si="127">I1735*1000-P1735</f>
        <v>1230.17</v>
      </c>
      <c r="AB1735" s="72">
        <f t="shared" ref="AB1735:AB1798" si="128">AA1735/14</f>
        <v>87.869285714285724</v>
      </c>
    </row>
    <row r="1736" spans="3:28" x14ac:dyDescent="0.35">
      <c r="C1736" t="s">
        <v>132</v>
      </c>
      <c r="D1736">
        <v>32.630000000000003</v>
      </c>
      <c r="E1736">
        <v>1.33</v>
      </c>
      <c r="F1736">
        <v>13.89</v>
      </c>
      <c r="G1736">
        <v>985.54</v>
      </c>
      <c r="H1736">
        <v>0</v>
      </c>
      <c r="I1736">
        <v>1.53</v>
      </c>
      <c r="J1736">
        <v>0.91</v>
      </c>
      <c r="K1736">
        <v>4</v>
      </c>
      <c r="L1736">
        <v>2.58</v>
      </c>
      <c r="M1736">
        <v>19</v>
      </c>
      <c r="N1736">
        <v>620.04999999999995</v>
      </c>
      <c r="O1736">
        <v>320.14</v>
      </c>
      <c r="P1736">
        <v>299.91000000000003</v>
      </c>
      <c r="Q1736">
        <v>3.03</v>
      </c>
      <c r="R1736">
        <v>1.53</v>
      </c>
      <c r="S1736">
        <v>0.73</v>
      </c>
      <c r="T1736">
        <v>3</v>
      </c>
      <c r="U1736">
        <v>3.3</v>
      </c>
      <c r="V1736">
        <v>3.03</v>
      </c>
      <c r="W1736">
        <v>1</v>
      </c>
      <c r="X1736">
        <v>64.95</v>
      </c>
      <c r="Y1736" s="13">
        <f t="shared" si="125"/>
        <v>45.465000000000003</v>
      </c>
      <c r="Z1736" s="13">
        <f t="shared" si="126"/>
        <v>36.372</v>
      </c>
      <c r="AA1736" s="71">
        <f t="shared" si="127"/>
        <v>1230.0899999999999</v>
      </c>
      <c r="AB1736" s="72">
        <f t="shared" si="128"/>
        <v>87.863571428571419</v>
      </c>
    </row>
    <row r="1737" spans="3:28" x14ac:dyDescent="0.35">
      <c r="C1737" t="s">
        <v>132</v>
      </c>
      <c r="D1737">
        <v>32.64</v>
      </c>
      <c r="E1737">
        <v>1.33</v>
      </c>
      <c r="F1737">
        <v>14.08</v>
      </c>
      <c r="G1737">
        <v>987.61</v>
      </c>
      <c r="H1737">
        <v>0</v>
      </c>
      <c r="I1737">
        <v>1.53</v>
      </c>
      <c r="J1737">
        <v>0.92</v>
      </c>
      <c r="K1737">
        <v>4</v>
      </c>
      <c r="L1737">
        <v>2.58</v>
      </c>
      <c r="M1737">
        <v>19</v>
      </c>
      <c r="N1737">
        <v>620.22</v>
      </c>
      <c r="O1737">
        <v>320.23</v>
      </c>
      <c r="P1737">
        <v>299.99</v>
      </c>
      <c r="Q1737">
        <v>3.02</v>
      </c>
      <c r="R1737">
        <v>1.55</v>
      </c>
      <c r="S1737">
        <v>0.73</v>
      </c>
      <c r="T1737">
        <v>3</v>
      </c>
      <c r="U1737">
        <v>3.31</v>
      </c>
      <c r="V1737">
        <v>3.02</v>
      </c>
      <c r="W1737">
        <v>1</v>
      </c>
      <c r="X1737">
        <v>64.81</v>
      </c>
      <c r="Y1737" s="13">
        <f t="shared" si="125"/>
        <v>45.367000000000004</v>
      </c>
      <c r="Z1737" s="13">
        <f t="shared" si="126"/>
        <v>36.293599999999998</v>
      </c>
      <c r="AA1737" s="71">
        <f t="shared" si="127"/>
        <v>1230.01</v>
      </c>
      <c r="AB1737" s="72">
        <f t="shared" si="128"/>
        <v>87.857857142857142</v>
      </c>
    </row>
    <row r="1738" spans="3:28" x14ac:dyDescent="0.35">
      <c r="C1738" t="s">
        <v>132</v>
      </c>
      <c r="D1738">
        <v>32.65</v>
      </c>
      <c r="E1738">
        <v>1.33</v>
      </c>
      <c r="F1738">
        <v>14.17</v>
      </c>
      <c r="G1738">
        <v>987.21</v>
      </c>
      <c r="H1738">
        <v>0</v>
      </c>
      <c r="I1738">
        <v>1.53</v>
      </c>
      <c r="J1738">
        <v>0.93</v>
      </c>
      <c r="K1738">
        <v>4</v>
      </c>
      <c r="L1738">
        <v>2.58</v>
      </c>
      <c r="M1738">
        <v>19</v>
      </c>
      <c r="N1738">
        <v>620.39</v>
      </c>
      <c r="O1738">
        <v>320.32</v>
      </c>
      <c r="P1738">
        <v>300.07</v>
      </c>
      <c r="Q1738">
        <v>3.03</v>
      </c>
      <c r="R1738">
        <v>1.56</v>
      </c>
      <c r="S1738">
        <v>0.73</v>
      </c>
      <c r="T1738">
        <v>3</v>
      </c>
      <c r="U1738">
        <v>3.31</v>
      </c>
      <c r="V1738">
        <v>3.03</v>
      </c>
      <c r="W1738">
        <v>1</v>
      </c>
      <c r="X1738">
        <v>64.849999999999994</v>
      </c>
      <c r="Y1738" s="13">
        <f t="shared" si="125"/>
        <v>45.394999999999996</v>
      </c>
      <c r="Z1738" s="13">
        <f t="shared" si="126"/>
        <v>36.315999999999995</v>
      </c>
      <c r="AA1738" s="71">
        <f t="shared" si="127"/>
        <v>1229.93</v>
      </c>
      <c r="AB1738" s="72">
        <f t="shared" si="128"/>
        <v>87.852142857142866</v>
      </c>
    </row>
    <row r="1739" spans="3:28" x14ac:dyDescent="0.35">
      <c r="C1739" t="s">
        <v>132</v>
      </c>
      <c r="D1739">
        <v>32.659999999999997</v>
      </c>
      <c r="E1739">
        <v>1.33</v>
      </c>
      <c r="F1739">
        <v>14.17</v>
      </c>
      <c r="G1739">
        <v>985.5</v>
      </c>
      <c r="H1739">
        <v>0</v>
      </c>
      <c r="I1739">
        <v>1.53</v>
      </c>
      <c r="J1739">
        <v>0.93</v>
      </c>
      <c r="K1739">
        <v>4</v>
      </c>
      <c r="L1739">
        <v>2.58</v>
      </c>
      <c r="M1739">
        <v>19</v>
      </c>
      <c r="N1739">
        <v>620.54</v>
      </c>
      <c r="O1739">
        <v>320.39</v>
      </c>
      <c r="P1739">
        <v>300.14999999999998</v>
      </c>
      <c r="Q1739">
        <v>3.03</v>
      </c>
      <c r="R1739">
        <v>1.56</v>
      </c>
      <c r="S1739">
        <v>0.73</v>
      </c>
      <c r="T1739">
        <v>3</v>
      </c>
      <c r="U1739">
        <v>3.31</v>
      </c>
      <c r="V1739">
        <v>3.03</v>
      </c>
      <c r="W1739">
        <v>1</v>
      </c>
      <c r="X1739">
        <v>64.91</v>
      </c>
      <c r="Y1739" s="13">
        <f t="shared" si="125"/>
        <v>45.436999999999998</v>
      </c>
      <c r="Z1739" s="13">
        <f t="shared" si="126"/>
        <v>36.349600000000002</v>
      </c>
      <c r="AA1739" s="71">
        <f t="shared" si="127"/>
        <v>1229.8499999999999</v>
      </c>
      <c r="AB1739" s="72">
        <f t="shared" si="128"/>
        <v>87.846428571428561</v>
      </c>
    </row>
    <row r="1740" spans="3:28" x14ac:dyDescent="0.35">
      <c r="C1740" t="s">
        <v>132</v>
      </c>
      <c r="D1740">
        <v>32.67</v>
      </c>
      <c r="E1740">
        <v>1.33</v>
      </c>
      <c r="F1740">
        <v>14.17</v>
      </c>
      <c r="G1740">
        <v>985.07</v>
      </c>
      <c r="H1740">
        <v>0</v>
      </c>
      <c r="I1740">
        <v>1.53</v>
      </c>
      <c r="J1740">
        <v>0.93</v>
      </c>
      <c r="K1740">
        <v>4</v>
      </c>
      <c r="L1740">
        <v>2.58</v>
      </c>
      <c r="M1740">
        <v>19</v>
      </c>
      <c r="N1740">
        <v>620.71</v>
      </c>
      <c r="O1740">
        <v>320.48</v>
      </c>
      <c r="P1740">
        <v>300.23</v>
      </c>
      <c r="Q1740">
        <v>3.03</v>
      </c>
      <c r="R1740">
        <v>1.56</v>
      </c>
      <c r="S1740">
        <v>0.73</v>
      </c>
      <c r="T1740">
        <v>3</v>
      </c>
      <c r="U1740">
        <v>3.31</v>
      </c>
      <c r="V1740">
        <v>3.03</v>
      </c>
      <c r="W1740">
        <v>1</v>
      </c>
      <c r="X1740">
        <v>65.02</v>
      </c>
      <c r="Y1740" s="13">
        <f t="shared" si="125"/>
        <v>45.513999999999996</v>
      </c>
      <c r="Z1740" s="13">
        <f t="shared" si="126"/>
        <v>36.411200000000001</v>
      </c>
      <c r="AA1740" s="71">
        <f t="shared" si="127"/>
        <v>1229.77</v>
      </c>
      <c r="AB1740" s="72">
        <f t="shared" si="128"/>
        <v>87.840714285714284</v>
      </c>
    </row>
    <row r="1741" spans="3:28" x14ac:dyDescent="0.35">
      <c r="C1741" t="s">
        <v>132</v>
      </c>
      <c r="D1741">
        <v>32.68</v>
      </c>
      <c r="E1741">
        <v>1.33</v>
      </c>
      <c r="F1741">
        <v>14.17</v>
      </c>
      <c r="G1741">
        <v>986.52</v>
      </c>
      <c r="H1741">
        <v>0</v>
      </c>
      <c r="I1741">
        <v>1.53</v>
      </c>
      <c r="J1741">
        <v>0.93</v>
      </c>
      <c r="K1741">
        <v>4</v>
      </c>
      <c r="L1741">
        <v>2.58</v>
      </c>
      <c r="M1741">
        <v>19</v>
      </c>
      <c r="N1741">
        <v>620.86</v>
      </c>
      <c r="O1741">
        <v>320.56</v>
      </c>
      <c r="P1741">
        <v>300.3</v>
      </c>
      <c r="Q1741">
        <v>3.03</v>
      </c>
      <c r="R1741">
        <v>1.56</v>
      </c>
      <c r="S1741">
        <v>0.73</v>
      </c>
      <c r="T1741">
        <v>3</v>
      </c>
      <c r="U1741">
        <v>3.31</v>
      </c>
      <c r="V1741">
        <v>3.03</v>
      </c>
      <c r="W1741">
        <v>1</v>
      </c>
      <c r="X1741">
        <v>65</v>
      </c>
      <c r="Y1741" s="13">
        <f t="shared" si="125"/>
        <v>45.5</v>
      </c>
      <c r="Z1741" s="13">
        <f t="shared" si="126"/>
        <v>36.4</v>
      </c>
      <c r="AA1741" s="71">
        <f t="shared" si="127"/>
        <v>1229.7</v>
      </c>
      <c r="AB1741" s="72">
        <f t="shared" si="128"/>
        <v>87.835714285714289</v>
      </c>
    </row>
    <row r="1742" spans="3:28" x14ac:dyDescent="0.35">
      <c r="C1742" t="s">
        <v>132</v>
      </c>
      <c r="D1742">
        <v>32.69</v>
      </c>
      <c r="E1742">
        <v>1.33</v>
      </c>
      <c r="F1742">
        <v>14.17</v>
      </c>
      <c r="G1742">
        <v>987.5</v>
      </c>
      <c r="H1742">
        <v>0</v>
      </c>
      <c r="I1742">
        <v>1.53</v>
      </c>
      <c r="J1742">
        <v>0.92</v>
      </c>
      <c r="K1742">
        <v>4</v>
      </c>
      <c r="L1742">
        <v>2.58</v>
      </c>
      <c r="M1742">
        <v>19</v>
      </c>
      <c r="N1742">
        <v>621.03</v>
      </c>
      <c r="O1742">
        <v>320.64999999999998</v>
      </c>
      <c r="P1742">
        <v>300.38</v>
      </c>
      <c r="Q1742">
        <v>3.03</v>
      </c>
      <c r="R1742">
        <v>1.55</v>
      </c>
      <c r="S1742">
        <v>0.73</v>
      </c>
      <c r="T1742">
        <v>3</v>
      </c>
      <c r="U1742">
        <v>3.3</v>
      </c>
      <c r="V1742">
        <v>3.03</v>
      </c>
      <c r="W1742">
        <v>1</v>
      </c>
      <c r="X1742">
        <v>65.02</v>
      </c>
      <c r="Y1742" s="13">
        <f t="shared" si="125"/>
        <v>45.513999999999996</v>
      </c>
      <c r="Z1742" s="13">
        <f t="shared" si="126"/>
        <v>36.411200000000001</v>
      </c>
      <c r="AA1742" s="71">
        <f t="shared" si="127"/>
        <v>1229.6199999999999</v>
      </c>
      <c r="AB1742" s="72">
        <f t="shared" si="128"/>
        <v>87.83</v>
      </c>
    </row>
    <row r="1743" spans="3:28" x14ac:dyDescent="0.35">
      <c r="C1743" t="s">
        <v>132</v>
      </c>
      <c r="D1743">
        <v>32.69</v>
      </c>
      <c r="E1743">
        <v>1.33</v>
      </c>
      <c r="F1743">
        <v>14.08</v>
      </c>
      <c r="G1743">
        <v>987.09</v>
      </c>
      <c r="H1743">
        <v>0</v>
      </c>
      <c r="I1743">
        <v>1.53</v>
      </c>
      <c r="J1743">
        <v>0.92</v>
      </c>
      <c r="K1743">
        <v>4</v>
      </c>
      <c r="L1743">
        <v>2.58</v>
      </c>
      <c r="M1743">
        <v>19</v>
      </c>
      <c r="N1743">
        <v>621.19000000000005</v>
      </c>
      <c r="O1743">
        <v>320.73</v>
      </c>
      <c r="P1743">
        <v>300.45999999999998</v>
      </c>
      <c r="Q1743">
        <v>3.03</v>
      </c>
      <c r="R1743">
        <v>1.55</v>
      </c>
      <c r="S1743">
        <v>0.73</v>
      </c>
      <c r="T1743">
        <v>3</v>
      </c>
      <c r="U1743">
        <v>3.31</v>
      </c>
      <c r="V1743">
        <v>3.03</v>
      </c>
      <c r="W1743">
        <v>1</v>
      </c>
      <c r="X1743">
        <v>65.010000000000005</v>
      </c>
      <c r="Y1743" s="13">
        <f t="shared" si="125"/>
        <v>45.507000000000005</v>
      </c>
      <c r="Z1743" s="13">
        <f t="shared" si="126"/>
        <v>36.405600000000007</v>
      </c>
      <c r="AA1743" s="71">
        <f t="shared" si="127"/>
        <v>1229.54</v>
      </c>
      <c r="AB1743" s="72">
        <f t="shared" si="128"/>
        <v>87.824285714285708</v>
      </c>
    </row>
    <row r="1744" spans="3:28" x14ac:dyDescent="0.35">
      <c r="C1744" t="s">
        <v>132</v>
      </c>
      <c r="D1744">
        <v>32.700000000000003</v>
      </c>
      <c r="E1744">
        <v>1.33</v>
      </c>
      <c r="F1744">
        <v>14.17</v>
      </c>
      <c r="G1744">
        <v>988.84</v>
      </c>
      <c r="H1744">
        <v>0</v>
      </c>
      <c r="I1744">
        <v>1.53</v>
      </c>
      <c r="J1744">
        <v>0.93</v>
      </c>
      <c r="K1744">
        <v>4</v>
      </c>
      <c r="L1744">
        <v>2.58</v>
      </c>
      <c r="M1744">
        <v>19</v>
      </c>
      <c r="N1744">
        <v>621.36</v>
      </c>
      <c r="O1744">
        <v>320.82</v>
      </c>
      <c r="P1744">
        <v>300.54000000000002</v>
      </c>
      <c r="Q1744">
        <v>3.03</v>
      </c>
      <c r="R1744">
        <v>1.56</v>
      </c>
      <c r="S1744">
        <v>0.73</v>
      </c>
      <c r="T1744">
        <v>3</v>
      </c>
      <c r="U1744">
        <v>3.31</v>
      </c>
      <c r="V1744">
        <v>3.03</v>
      </c>
      <c r="W1744">
        <v>1</v>
      </c>
      <c r="X1744">
        <v>65.05</v>
      </c>
      <c r="Y1744" s="13">
        <f t="shared" si="125"/>
        <v>45.534999999999997</v>
      </c>
      <c r="Z1744" s="13">
        <f t="shared" si="126"/>
        <v>36.427999999999997</v>
      </c>
      <c r="AA1744" s="71">
        <f t="shared" si="127"/>
        <v>1229.46</v>
      </c>
      <c r="AB1744" s="72">
        <f t="shared" si="128"/>
        <v>87.818571428571431</v>
      </c>
    </row>
    <row r="1745" spans="3:28" x14ac:dyDescent="0.35">
      <c r="C1745" t="s">
        <v>132</v>
      </c>
      <c r="D1745">
        <v>32.71</v>
      </c>
      <c r="E1745">
        <v>1.33</v>
      </c>
      <c r="F1745">
        <v>14.27</v>
      </c>
      <c r="G1745">
        <v>988.69</v>
      </c>
      <c r="H1745">
        <v>0</v>
      </c>
      <c r="I1745">
        <v>1.53</v>
      </c>
      <c r="J1745">
        <v>0.93</v>
      </c>
      <c r="K1745">
        <v>4</v>
      </c>
      <c r="L1745">
        <v>2.58</v>
      </c>
      <c r="M1745">
        <v>19</v>
      </c>
      <c r="N1745">
        <v>621.53</v>
      </c>
      <c r="O1745">
        <v>320.89999999999998</v>
      </c>
      <c r="P1745">
        <v>300.62</v>
      </c>
      <c r="Q1745">
        <v>3.03</v>
      </c>
      <c r="R1745">
        <v>1.56</v>
      </c>
      <c r="S1745">
        <v>0.73</v>
      </c>
      <c r="T1745">
        <v>3</v>
      </c>
      <c r="U1745">
        <v>3.31</v>
      </c>
      <c r="V1745">
        <v>3.03</v>
      </c>
      <c r="W1745">
        <v>1</v>
      </c>
      <c r="X1745">
        <v>65.05</v>
      </c>
      <c r="Y1745" s="13">
        <f t="shared" si="125"/>
        <v>45.534999999999997</v>
      </c>
      <c r="Z1745" s="13">
        <f t="shared" si="126"/>
        <v>36.427999999999997</v>
      </c>
      <c r="AA1745" s="71">
        <f t="shared" si="127"/>
        <v>1229.3800000000001</v>
      </c>
      <c r="AB1745" s="72">
        <f t="shared" si="128"/>
        <v>87.812857142857155</v>
      </c>
    </row>
    <row r="1746" spans="3:28" x14ac:dyDescent="0.35">
      <c r="C1746" t="s">
        <v>132</v>
      </c>
      <c r="D1746">
        <v>32.72</v>
      </c>
      <c r="E1746">
        <v>1.33</v>
      </c>
      <c r="F1746">
        <v>14.27</v>
      </c>
      <c r="G1746">
        <v>986.32</v>
      </c>
      <c r="H1746">
        <v>0</v>
      </c>
      <c r="I1746">
        <v>1.53</v>
      </c>
      <c r="J1746">
        <v>0.93</v>
      </c>
      <c r="K1746">
        <v>4</v>
      </c>
      <c r="L1746">
        <v>2.58</v>
      </c>
      <c r="M1746">
        <v>19</v>
      </c>
      <c r="N1746">
        <v>621.67999999999995</v>
      </c>
      <c r="O1746">
        <v>320.98</v>
      </c>
      <c r="P1746">
        <v>300.7</v>
      </c>
      <c r="Q1746">
        <v>3.03</v>
      </c>
      <c r="R1746">
        <v>1.57</v>
      </c>
      <c r="S1746">
        <v>0.73</v>
      </c>
      <c r="T1746">
        <v>3</v>
      </c>
      <c r="U1746">
        <v>3.31</v>
      </c>
      <c r="V1746">
        <v>3.03</v>
      </c>
      <c r="W1746">
        <v>1</v>
      </c>
      <c r="X1746">
        <v>65.05</v>
      </c>
      <c r="Y1746" s="13">
        <f t="shared" si="125"/>
        <v>45.534999999999997</v>
      </c>
      <c r="Z1746" s="13">
        <f t="shared" si="126"/>
        <v>36.427999999999997</v>
      </c>
      <c r="AA1746" s="71">
        <f t="shared" si="127"/>
        <v>1229.3</v>
      </c>
      <c r="AB1746" s="72">
        <f t="shared" si="128"/>
        <v>87.80714285714285</v>
      </c>
    </row>
    <row r="1747" spans="3:28" x14ac:dyDescent="0.35">
      <c r="C1747" t="s">
        <v>132</v>
      </c>
      <c r="D1747">
        <v>32.729999999999997</v>
      </c>
      <c r="E1747">
        <v>1.34</v>
      </c>
      <c r="F1747">
        <v>14.27</v>
      </c>
      <c r="G1747">
        <v>985.56</v>
      </c>
      <c r="H1747">
        <v>0</v>
      </c>
      <c r="I1747">
        <v>1.53</v>
      </c>
      <c r="J1747">
        <v>0.93</v>
      </c>
      <c r="K1747">
        <v>4</v>
      </c>
      <c r="L1747">
        <v>2.58</v>
      </c>
      <c r="M1747">
        <v>19</v>
      </c>
      <c r="N1747">
        <v>621.85</v>
      </c>
      <c r="O1747">
        <v>321.07</v>
      </c>
      <c r="P1747">
        <v>300.77999999999997</v>
      </c>
      <c r="Q1747">
        <v>3.03</v>
      </c>
      <c r="R1747">
        <v>1.57</v>
      </c>
      <c r="S1747">
        <v>0.73</v>
      </c>
      <c r="T1747">
        <v>3</v>
      </c>
      <c r="U1747">
        <v>3.31</v>
      </c>
      <c r="V1747">
        <v>3.03</v>
      </c>
      <c r="W1747">
        <v>1</v>
      </c>
      <c r="X1747">
        <v>65.010000000000005</v>
      </c>
      <c r="Y1747" s="13">
        <f t="shared" si="125"/>
        <v>45.507000000000005</v>
      </c>
      <c r="Z1747" s="13">
        <f t="shared" si="126"/>
        <v>36.405600000000007</v>
      </c>
      <c r="AA1747" s="71">
        <f t="shared" si="127"/>
        <v>1229.22</v>
      </c>
      <c r="AB1747" s="72">
        <f t="shared" si="128"/>
        <v>87.801428571428573</v>
      </c>
    </row>
    <row r="1748" spans="3:28" x14ac:dyDescent="0.35">
      <c r="C1748" t="s">
        <v>132</v>
      </c>
      <c r="D1748">
        <v>32.74</v>
      </c>
      <c r="E1748">
        <v>1.33</v>
      </c>
      <c r="F1748">
        <v>14.27</v>
      </c>
      <c r="G1748">
        <v>986.87</v>
      </c>
      <c r="H1748">
        <v>0</v>
      </c>
      <c r="I1748">
        <v>1.53</v>
      </c>
      <c r="J1748">
        <v>0.93</v>
      </c>
      <c r="K1748">
        <v>4</v>
      </c>
      <c r="L1748">
        <v>2.58</v>
      </c>
      <c r="M1748">
        <v>19</v>
      </c>
      <c r="N1748">
        <v>622</v>
      </c>
      <c r="O1748">
        <v>321.14999999999998</v>
      </c>
      <c r="P1748">
        <v>300.85000000000002</v>
      </c>
      <c r="Q1748">
        <v>3.03</v>
      </c>
      <c r="R1748">
        <v>1.56</v>
      </c>
      <c r="S1748">
        <v>0.73</v>
      </c>
      <c r="T1748">
        <v>3</v>
      </c>
      <c r="U1748">
        <v>3.31</v>
      </c>
      <c r="V1748">
        <v>3.03</v>
      </c>
      <c r="W1748">
        <v>1</v>
      </c>
      <c r="X1748">
        <v>65.05</v>
      </c>
      <c r="Y1748" s="13">
        <f t="shared" si="125"/>
        <v>45.534999999999997</v>
      </c>
      <c r="Z1748" s="13">
        <f t="shared" si="126"/>
        <v>36.427999999999997</v>
      </c>
      <c r="AA1748" s="71">
        <f t="shared" si="127"/>
        <v>1229.1500000000001</v>
      </c>
      <c r="AB1748" s="72">
        <f t="shared" si="128"/>
        <v>87.796428571428578</v>
      </c>
    </row>
    <row r="1749" spans="3:28" x14ac:dyDescent="0.35">
      <c r="C1749" t="s">
        <v>132</v>
      </c>
      <c r="D1749">
        <v>32.75</v>
      </c>
      <c r="E1749">
        <v>1.34</v>
      </c>
      <c r="F1749">
        <v>14.17</v>
      </c>
      <c r="G1749">
        <v>987.25</v>
      </c>
      <c r="H1749">
        <v>0</v>
      </c>
      <c r="I1749">
        <v>1.53</v>
      </c>
      <c r="J1749">
        <v>0.92</v>
      </c>
      <c r="K1749">
        <v>4</v>
      </c>
      <c r="L1749">
        <v>2.58</v>
      </c>
      <c r="M1749">
        <v>19</v>
      </c>
      <c r="N1749">
        <v>622.16999999999996</v>
      </c>
      <c r="O1749">
        <v>321.24</v>
      </c>
      <c r="P1749">
        <v>300.94</v>
      </c>
      <c r="Q1749">
        <v>3.03</v>
      </c>
      <c r="R1749">
        <v>1.56</v>
      </c>
      <c r="S1749">
        <v>0.73</v>
      </c>
      <c r="T1749">
        <v>3</v>
      </c>
      <c r="U1749">
        <v>3.31</v>
      </c>
      <c r="V1749">
        <v>3.03</v>
      </c>
      <c r="W1749">
        <v>1</v>
      </c>
      <c r="X1749">
        <v>65.05</v>
      </c>
      <c r="Y1749" s="13">
        <f t="shared" si="125"/>
        <v>45.534999999999997</v>
      </c>
      <c r="Z1749" s="13">
        <f t="shared" si="126"/>
        <v>36.427999999999997</v>
      </c>
      <c r="AA1749" s="71">
        <f t="shared" si="127"/>
        <v>1229.06</v>
      </c>
      <c r="AB1749" s="72">
        <f t="shared" si="128"/>
        <v>87.789999999999992</v>
      </c>
    </row>
    <row r="1750" spans="3:28" x14ac:dyDescent="0.35">
      <c r="C1750" t="s">
        <v>132</v>
      </c>
      <c r="D1750">
        <v>32.75</v>
      </c>
      <c r="E1750">
        <v>1.34</v>
      </c>
      <c r="F1750">
        <v>14.08</v>
      </c>
      <c r="G1750">
        <v>983.15</v>
      </c>
      <c r="H1750">
        <v>0</v>
      </c>
      <c r="I1750">
        <v>1.53</v>
      </c>
      <c r="J1750">
        <v>0.92</v>
      </c>
      <c r="K1750">
        <v>4</v>
      </c>
      <c r="L1750">
        <v>2.58</v>
      </c>
      <c r="M1750">
        <v>19</v>
      </c>
      <c r="N1750">
        <v>622.33000000000004</v>
      </c>
      <c r="O1750">
        <v>321.32</v>
      </c>
      <c r="P1750">
        <v>301.01</v>
      </c>
      <c r="Q1750">
        <v>3.03</v>
      </c>
      <c r="R1750">
        <v>1.55</v>
      </c>
      <c r="S1750">
        <v>0.73</v>
      </c>
      <c r="T1750">
        <v>3</v>
      </c>
      <c r="U1750">
        <v>3.3</v>
      </c>
      <c r="V1750">
        <v>3.03</v>
      </c>
      <c r="W1750">
        <v>1</v>
      </c>
      <c r="X1750">
        <v>65.069999999999993</v>
      </c>
      <c r="Y1750" s="13">
        <f t="shared" si="125"/>
        <v>45.548999999999992</v>
      </c>
      <c r="Z1750" s="13">
        <f t="shared" si="126"/>
        <v>36.4392</v>
      </c>
      <c r="AA1750" s="71">
        <f t="shared" si="127"/>
        <v>1228.99</v>
      </c>
      <c r="AB1750" s="72">
        <f t="shared" si="128"/>
        <v>87.784999999999997</v>
      </c>
    </row>
    <row r="1751" spans="3:28" x14ac:dyDescent="0.35">
      <c r="C1751" t="s">
        <v>132</v>
      </c>
      <c r="D1751">
        <v>32.76</v>
      </c>
      <c r="E1751">
        <v>1.34</v>
      </c>
      <c r="F1751">
        <v>14.08</v>
      </c>
      <c r="G1751">
        <v>986.92</v>
      </c>
      <c r="H1751">
        <v>0</v>
      </c>
      <c r="I1751">
        <v>1.53</v>
      </c>
      <c r="J1751">
        <v>0.92</v>
      </c>
      <c r="K1751">
        <v>4</v>
      </c>
      <c r="L1751">
        <v>2.58</v>
      </c>
      <c r="M1751">
        <v>19</v>
      </c>
      <c r="N1751">
        <v>622.5</v>
      </c>
      <c r="O1751">
        <v>321.41000000000003</v>
      </c>
      <c r="P1751">
        <v>301.08999999999997</v>
      </c>
      <c r="Q1751">
        <v>3.03</v>
      </c>
      <c r="R1751">
        <v>1.54</v>
      </c>
      <c r="S1751">
        <v>0.73</v>
      </c>
      <c r="T1751">
        <v>3</v>
      </c>
      <c r="U1751">
        <v>3.3</v>
      </c>
      <c r="V1751">
        <v>3.03</v>
      </c>
      <c r="W1751">
        <v>1</v>
      </c>
      <c r="X1751">
        <v>65.099999999999994</v>
      </c>
      <c r="Y1751" s="13">
        <f t="shared" si="125"/>
        <v>45.569999999999993</v>
      </c>
      <c r="Z1751" s="13">
        <f t="shared" si="126"/>
        <v>36.455999999999996</v>
      </c>
      <c r="AA1751" s="71">
        <f t="shared" si="127"/>
        <v>1228.9100000000001</v>
      </c>
      <c r="AB1751" s="72">
        <f t="shared" si="128"/>
        <v>87.77928571428572</v>
      </c>
    </row>
    <row r="1752" spans="3:28" x14ac:dyDescent="0.35">
      <c r="C1752" t="s">
        <v>132</v>
      </c>
      <c r="D1752">
        <v>32.770000000000003</v>
      </c>
      <c r="E1752">
        <v>1.34</v>
      </c>
      <c r="F1752">
        <v>14.08</v>
      </c>
      <c r="G1752">
        <v>987.51</v>
      </c>
      <c r="H1752">
        <v>0</v>
      </c>
      <c r="I1752">
        <v>1.53</v>
      </c>
      <c r="J1752">
        <v>0.92</v>
      </c>
      <c r="K1752">
        <v>4</v>
      </c>
      <c r="L1752">
        <v>2.58</v>
      </c>
      <c r="M1752">
        <v>19</v>
      </c>
      <c r="N1752">
        <v>622.66999999999996</v>
      </c>
      <c r="O1752">
        <v>321.49</v>
      </c>
      <c r="P1752">
        <v>301.17</v>
      </c>
      <c r="Q1752">
        <v>3.02</v>
      </c>
      <c r="R1752">
        <v>1.55</v>
      </c>
      <c r="S1752">
        <v>0.73</v>
      </c>
      <c r="T1752">
        <v>3</v>
      </c>
      <c r="U1752">
        <v>3.31</v>
      </c>
      <c r="V1752">
        <v>3.02</v>
      </c>
      <c r="W1752">
        <v>1</v>
      </c>
      <c r="X1752">
        <v>65.05</v>
      </c>
      <c r="Y1752" s="13">
        <f t="shared" si="125"/>
        <v>45.534999999999997</v>
      </c>
      <c r="Z1752" s="13">
        <f t="shared" si="126"/>
        <v>36.427999999999997</v>
      </c>
      <c r="AA1752" s="71">
        <f t="shared" si="127"/>
        <v>1228.83</v>
      </c>
      <c r="AB1752" s="72">
        <f t="shared" si="128"/>
        <v>87.773571428571429</v>
      </c>
    </row>
    <row r="1753" spans="3:28" x14ac:dyDescent="0.35">
      <c r="C1753" t="s">
        <v>132</v>
      </c>
      <c r="D1753">
        <v>32.78</v>
      </c>
      <c r="E1753">
        <v>1.33</v>
      </c>
      <c r="F1753">
        <v>14.17</v>
      </c>
      <c r="G1753">
        <v>989.49</v>
      </c>
      <c r="H1753">
        <v>0</v>
      </c>
      <c r="I1753">
        <v>1.53</v>
      </c>
      <c r="J1753">
        <v>0.92</v>
      </c>
      <c r="K1753">
        <v>4</v>
      </c>
      <c r="L1753">
        <v>2.58</v>
      </c>
      <c r="M1753">
        <v>19</v>
      </c>
      <c r="N1753">
        <v>622.82000000000005</v>
      </c>
      <c r="O1753">
        <v>321.57</v>
      </c>
      <c r="P1753">
        <v>301.25</v>
      </c>
      <c r="Q1753">
        <v>3.02</v>
      </c>
      <c r="R1753">
        <v>1.56</v>
      </c>
      <c r="S1753">
        <v>0.73</v>
      </c>
      <c r="T1753">
        <v>3</v>
      </c>
      <c r="U1753">
        <v>3.31</v>
      </c>
      <c r="V1753">
        <v>3.02</v>
      </c>
      <c r="W1753">
        <v>1</v>
      </c>
      <c r="X1753">
        <v>65</v>
      </c>
      <c r="Y1753" s="13">
        <f t="shared" si="125"/>
        <v>45.5</v>
      </c>
      <c r="Z1753" s="13">
        <f t="shared" si="126"/>
        <v>36.4</v>
      </c>
      <c r="AA1753" s="71">
        <f t="shared" si="127"/>
        <v>1228.75</v>
      </c>
      <c r="AB1753" s="72">
        <f t="shared" si="128"/>
        <v>87.767857142857139</v>
      </c>
    </row>
    <row r="1754" spans="3:28" x14ac:dyDescent="0.35">
      <c r="C1754" t="s">
        <v>132</v>
      </c>
      <c r="D1754">
        <v>32.79</v>
      </c>
      <c r="E1754">
        <v>1.33</v>
      </c>
      <c r="F1754">
        <v>14.27</v>
      </c>
      <c r="G1754">
        <v>989</v>
      </c>
      <c r="H1754">
        <v>0</v>
      </c>
      <c r="I1754">
        <v>1.53</v>
      </c>
      <c r="J1754">
        <v>0.93</v>
      </c>
      <c r="K1754">
        <v>4</v>
      </c>
      <c r="L1754">
        <v>2.58</v>
      </c>
      <c r="M1754">
        <v>19</v>
      </c>
      <c r="N1754">
        <v>622.99</v>
      </c>
      <c r="O1754">
        <v>321.66000000000003</v>
      </c>
      <c r="P1754">
        <v>301.33</v>
      </c>
      <c r="Q1754">
        <v>3.01</v>
      </c>
      <c r="R1754">
        <v>1.58</v>
      </c>
      <c r="S1754">
        <v>0.73</v>
      </c>
      <c r="T1754">
        <v>3</v>
      </c>
      <c r="U1754">
        <v>3.31</v>
      </c>
      <c r="V1754">
        <v>3.01</v>
      </c>
      <c r="W1754">
        <v>0.99</v>
      </c>
      <c r="X1754">
        <v>64.84</v>
      </c>
      <c r="Y1754" s="13">
        <f t="shared" si="125"/>
        <v>45.387999999999998</v>
      </c>
      <c r="Z1754" s="13">
        <f t="shared" si="126"/>
        <v>36.310400000000001</v>
      </c>
      <c r="AA1754" s="71">
        <f t="shared" si="127"/>
        <v>1228.67</v>
      </c>
      <c r="AB1754" s="72">
        <f t="shared" si="128"/>
        <v>87.762142857142862</v>
      </c>
    </row>
    <row r="1755" spans="3:28" x14ac:dyDescent="0.35">
      <c r="C1755" t="s">
        <v>132</v>
      </c>
      <c r="D1755">
        <v>32.799999999999997</v>
      </c>
      <c r="E1755">
        <v>1.33</v>
      </c>
      <c r="F1755">
        <v>14.46</v>
      </c>
      <c r="G1755">
        <v>984.97</v>
      </c>
      <c r="H1755">
        <v>0</v>
      </c>
      <c r="I1755">
        <v>1.53</v>
      </c>
      <c r="J1755">
        <v>0.94</v>
      </c>
      <c r="K1755">
        <v>4</v>
      </c>
      <c r="L1755">
        <v>2.58</v>
      </c>
      <c r="M1755">
        <v>19</v>
      </c>
      <c r="N1755">
        <v>623.14</v>
      </c>
      <c r="O1755">
        <v>321.74</v>
      </c>
      <c r="P1755">
        <v>301.39999999999998</v>
      </c>
      <c r="Q1755">
        <v>3.01</v>
      </c>
      <c r="R1755">
        <v>1.59</v>
      </c>
      <c r="S1755">
        <v>0.73</v>
      </c>
      <c r="T1755">
        <v>3</v>
      </c>
      <c r="U1755">
        <v>3.31</v>
      </c>
      <c r="V1755">
        <v>3.01</v>
      </c>
      <c r="W1755">
        <v>0.99</v>
      </c>
      <c r="X1755">
        <v>64.8</v>
      </c>
      <c r="Y1755" s="13">
        <f t="shared" si="125"/>
        <v>45.36</v>
      </c>
      <c r="Z1755" s="13">
        <f t="shared" si="126"/>
        <v>36.287999999999997</v>
      </c>
      <c r="AA1755" s="71">
        <f t="shared" si="127"/>
        <v>1228.5999999999999</v>
      </c>
      <c r="AB1755" s="72">
        <f t="shared" si="128"/>
        <v>87.757142857142853</v>
      </c>
    </row>
    <row r="1756" spans="3:28" x14ac:dyDescent="0.35">
      <c r="C1756" t="s">
        <v>132</v>
      </c>
      <c r="D1756">
        <v>32.81</v>
      </c>
      <c r="E1756">
        <v>1.33</v>
      </c>
      <c r="F1756">
        <v>14.56</v>
      </c>
      <c r="G1756">
        <v>989.19</v>
      </c>
      <c r="H1756">
        <v>0</v>
      </c>
      <c r="I1756">
        <v>1.53</v>
      </c>
      <c r="J1756">
        <v>0.95</v>
      </c>
      <c r="K1756">
        <v>4</v>
      </c>
      <c r="L1756">
        <v>2.59</v>
      </c>
      <c r="M1756">
        <v>19</v>
      </c>
      <c r="N1756">
        <v>623.30999999999995</v>
      </c>
      <c r="O1756">
        <v>321.83</v>
      </c>
      <c r="P1756">
        <v>301.49</v>
      </c>
      <c r="Q1756">
        <v>3.01</v>
      </c>
      <c r="R1756">
        <v>1.61</v>
      </c>
      <c r="S1756">
        <v>0.73</v>
      </c>
      <c r="T1756">
        <v>3</v>
      </c>
      <c r="U1756">
        <v>3.31</v>
      </c>
      <c r="V1756">
        <v>3.01</v>
      </c>
      <c r="W1756">
        <v>0.99</v>
      </c>
      <c r="X1756">
        <v>64.760000000000005</v>
      </c>
      <c r="Y1756" s="13">
        <f t="shared" si="125"/>
        <v>45.332000000000008</v>
      </c>
      <c r="Z1756" s="13">
        <f t="shared" si="126"/>
        <v>36.265600000000006</v>
      </c>
      <c r="AA1756" s="71">
        <f t="shared" si="127"/>
        <v>1228.51</v>
      </c>
      <c r="AB1756" s="72">
        <f t="shared" si="128"/>
        <v>87.750714285714281</v>
      </c>
    </row>
    <row r="1757" spans="3:28" x14ac:dyDescent="0.35">
      <c r="C1757" t="s">
        <v>132</v>
      </c>
      <c r="D1757">
        <v>32.81</v>
      </c>
      <c r="E1757">
        <v>1.33</v>
      </c>
      <c r="F1757">
        <v>14.65</v>
      </c>
      <c r="G1757">
        <v>986.96</v>
      </c>
      <c r="H1757">
        <v>0</v>
      </c>
      <c r="I1757">
        <v>1.53</v>
      </c>
      <c r="J1757">
        <v>0.96</v>
      </c>
      <c r="K1757">
        <v>4</v>
      </c>
      <c r="L1757">
        <v>2.59</v>
      </c>
      <c r="M1757">
        <v>19</v>
      </c>
      <c r="N1757">
        <v>623.47</v>
      </c>
      <c r="O1757">
        <v>321.91000000000003</v>
      </c>
      <c r="P1757">
        <v>301.56</v>
      </c>
      <c r="Q1757">
        <v>3.01</v>
      </c>
      <c r="R1757">
        <v>1.61</v>
      </c>
      <c r="S1757">
        <v>0.73</v>
      </c>
      <c r="T1757">
        <v>3</v>
      </c>
      <c r="U1757">
        <v>3.31</v>
      </c>
      <c r="V1757">
        <v>3.01</v>
      </c>
      <c r="W1757">
        <v>0.99</v>
      </c>
      <c r="X1757">
        <v>64.83</v>
      </c>
      <c r="Y1757" s="13">
        <f t="shared" si="125"/>
        <v>45.381</v>
      </c>
      <c r="Z1757" s="13">
        <f t="shared" si="126"/>
        <v>36.3048</v>
      </c>
      <c r="AA1757" s="71">
        <f t="shared" si="127"/>
        <v>1228.44</v>
      </c>
      <c r="AB1757" s="72">
        <f t="shared" si="128"/>
        <v>87.745714285714286</v>
      </c>
    </row>
    <row r="1758" spans="3:28" x14ac:dyDescent="0.35">
      <c r="C1758" t="s">
        <v>132</v>
      </c>
      <c r="D1758">
        <v>32.82</v>
      </c>
      <c r="E1758">
        <v>1.34</v>
      </c>
      <c r="F1758">
        <v>14.75</v>
      </c>
      <c r="G1758">
        <v>988.47</v>
      </c>
      <c r="H1758">
        <v>0</v>
      </c>
      <c r="I1758">
        <v>1.53</v>
      </c>
      <c r="J1758">
        <v>0.96</v>
      </c>
      <c r="K1758">
        <v>4</v>
      </c>
      <c r="L1758">
        <v>2.59</v>
      </c>
      <c r="M1758">
        <v>19</v>
      </c>
      <c r="N1758">
        <v>623.64</v>
      </c>
      <c r="O1758">
        <v>321.99</v>
      </c>
      <c r="P1758">
        <v>301.64</v>
      </c>
      <c r="Q1758">
        <v>3.01</v>
      </c>
      <c r="R1758">
        <v>1.62</v>
      </c>
      <c r="S1758">
        <v>0.73</v>
      </c>
      <c r="T1758">
        <v>3</v>
      </c>
      <c r="U1758">
        <v>3.31</v>
      </c>
      <c r="V1758">
        <v>3.01</v>
      </c>
      <c r="W1758">
        <v>0.99</v>
      </c>
      <c r="X1758">
        <v>64.95</v>
      </c>
      <c r="Y1758" s="13">
        <f t="shared" si="125"/>
        <v>45.465000000000003</v>
      </c>
      <c r="Z1758" s="13">
        <f t="shared" si="126"/>
        <v>36.372</v>
      </c>
      <c r="AA1758" s="71">
        <f t="shared" si="127"/>
        <v>1228.3600000000001</v>
      </c>
      <c r="AB1758" s="72">
        <f t="shared" si="128"/>
        <v>87.740000000000009</v>
      </c>
    </row>
    <row r="1759" spans="3:28" x14ac:dyDescent="0.35">
      <c r="C1759" t="s">
        <v>132</v>
      </c>
      <c r="D1759">
        <v>32.83</v>
      </c>
      <c r="E1759">
        <v>1.34</v>
      </c>
      <c r="F1759">
        <v>14.75</v>
      </c>
      <c r="G1759">
        <v>988.34</v>
      </c>
      <c r="H1759">
        <v>0</v>
      </c>
      <c r="I1759">
        <v>1.53</v>
      </c>
      <c r="J1759">
        <v>0.96</v>
      </c>
      <c r="K1759">
        <v>4</v>
      </c>
      <c r="L1759">
        <v>2.59</v>
      </c>
      <c r="M1759">
        <v>19</v>
      </c>
      <c r="N1759">
        <v>623.80999999999995</v>
      </c>
      <c r="O1759">
        <v>322.08</v>
      </c>
      <c r="P1759">
        <v>301.73</v>
      </c>
      <c r="Q1759">
        <v>3.02</v>
      </c>
      <c r="R1759">
        <v>1.62</v>
      </c>
      <c r="S1759">
        <v>0.73</v>
      </c>
      <c r="T1759">
        <v>3</v>
      </c>
      <c r="U1759">
        <v>3.31</v>
      </c>
      <c r="V1759">
        <v>3.02</v>
      </c>
      <c r="W1759">
        <v>1</v>
      </c>
      <c r="X1759">
        <v>65.069999999999993</v>
      </c>
      <c r="Y1759" s="13">
        <f t="shared" si="125"/>
        <v>45.548999999999992</v>
      </c>
      <c r="Z1759" s="13">
        <f t="shared" si="126"/>
        <v>36.4392</v>
      </c>
      <c r="AA1759" s="71">
        <f t="shared" si="127"/>
        <v>1228.27</v>
      </c>
      <c r="AB1759" s="72">
        <f t="shared" si="128"/>
        <v>87.733571428571423</v>
      </c>
    </row>
    <row r="1760" spans="3:28" x14ac:dyDescent="0.35">
      <c r="C1760" t="s">
        <v>132</v>
      </c>
      <c r="D1760">
        <v>32.840000000000003</v>
      </c>
      <c r="E1760">
        <v>1.34</v>
      </c>
      <c r="F1760">
        <v>14.65</v>
      </c>
      <c r="G1760">
        <v>989.23</v>
      </c>
      <c r="H1760">
        <v>0</v>
      </c>
      <c r="I1760">
        <v>1.54</v>
      </c>
      <c r="J1760">
        <v>0.96</v>
      </c>
      <c r="K1760">
        <v>4</v>
      </c>
      <c r="L1760">
        <v>2.58</v>
      </c>
      <c r="M1760">
        <v>19</v>
      </c>
      <c r="N1760">
        <v>623.96</v>
      </c>
      <c r="O1760">
        <v>322.16000000000003</v>
      </c>
      <c r="P1760">
        <v>301.8</v>
      </c>
      <c r="Q1760">
        <v>3.02</v>
      </c>
      <c r="R1760">
        <v>1.61</v>
      </c>
      <c r="S1760">
        <v>0.73</v>
      </c>
      <c r="T1760">
        <v>3</v>
      </c>
      <c r="U1760">
        <v>3.31</v>
      </c>
      <c r="V1760">
        <v>3.02</v>
      </c>
      <c r="W1760">
        <v>1</v>
      </c>
      <c r="X1760">
        <v>65.16</v>
      </c>
      <c r="Y1760" s="13">
        <f t="shared" si="125"/>
        <v>45.612000000000002</v>
      </c>
      <c r="Z1760" s="13">
        <f t="shared" si="126"/>
        <v>36.489600000000003</v>
      </c>
      <c r="AA1760" s="71">
        <f t="shared" si="127"/>
        <v>1238.2</v>
      </c>
      <c r="AB1760" s="72">
        <f t="shared" si="128"/>
        <v>88.44285714285715</v>
      </c>
    </row>
    <row r="1761" spans="3:28" x14ac:dyDescent="0.35">
      <c r="C1761" t="s">
        <v>132</v>
      </c>
      <c r="D1761">
        <v>32.85</v>
      </c>
      <c r="E1761">
        <v>1.34</v>
      </c>
      <c r="F1761">
        <v>14.65</v>
      </c>
      <c r="G1761">
        <v>988.29</v>
      </c>
      <c r="H1761">
        <v>0</v>
      </c>
      <c r="I1761">
        <v>1.54</v>
      </c>
      <c r="J1761">
        <v>0.95</v>
      </c>
      <c r="K1761">
        <v>4</v>
      </c>
      <c r="L1761">
        <v>2.58</v>
      </c>
      <c r="M1761">
        <v>19</v>
      </c>
      <c r="N1761">
        <v>624.13</v>
      </c>
      <c r="O1761">
        <v>322.25</v>
      </c>
      <c r="P1761">
        <v>301.88</v>
      </c>
      <c r="Q1761">
        <v>3.03</v>
      </c>
      <c r="R1761">
        <v>1.6</v>
      </c>
      <c r="S1761">
        <v>0.73</v>
      </c>
      <c r="T1761">
        <v>3</v>
      </c>
      <c r="U1761">
        <v>3.31</v>
      </c>
      <c r="V1761">
        <v>3.03</v>
      </c>
      <c r="W1761">
        <v>1</v>
      </c>
      <c r="X1761">
        <v>65.27</v>
      </c>
      <c r="Y1761" s="13">
        <f t="shared" si="125"/>
        <v>45.689</v>
      </c>
      <c r="Z1761" s="13">
        <f t="shared" si="126"/>
        <v>36.551200000000001</v>
      </c>
      <c r="AA1761" s="71">
        <f t="shared" si="127"/>
        <v>1238.1199999999999</v>
      </c>
      <c r="AB1761" s="72">
        <f t="shared" si="128"/>
        <v>88.437142857142845</v>
      </c>
    </row>
    <row r="1762" spans="3:28" x14ac:dyDescent="0.35">
      <c r="C1762" t="s">
        <v>132</v>
      </c>
      <c r="D1762">
        <v>32.86</v>
      </c>
      <c r="E1762">
        <v>1.34</v>
      </c>
      <c r="F1762">
        <v>14.65</v>
      </c>
      <c r="G1762">
        <v>992.64</v>
      </c>
      <c r="H1762">
        <v>0</v>
      </c>
      <c r="I1762">
        <v>1.54</v>
      </c>
      <c r="J1762">
        <v>0.95</v>
      </c>
      <c r="K1762">
        <v>4</v>
      </c>
      <c r="L1762">
        <v>2.58</v>
      </c>
      <c r="M1762">
        <v>19</v>
      </c>
      <c r="N1762">
        <v>624.28</v>
      </c>
      <c r="O1762">
        <v>322.33</v>
      </c>
      <c r="P1762">
        <v>301.95999999999998</v>
      </c>
      <c r="Q1762">
        <v>3.03</v>
      </c>
      <c r="R1762">
        <v>1.6</v>
      </c>
      <c r="S1762">
        <v>0.73</v>
      </c>
      <c r="T1762">
        <v>3</v>
      </c>
      <c r="U1762">
        <v>3.31</v>
      </c>
      <c r="V1762">
        <v>3.03</v>
      </c>
      <c r="W1762">
        <v>1</v>
      </c>
      <c r="X1762">
        <v>65.41</v>
      </c>
      <c r="Y1762" s="13">
        <f t="shared" si="125"/>
        <v>45.786999999999999</v>
      </c>
      <c r="Z1762" s="13">
        <f t="shared" si="126"/>
        <v>36.629600000000003</v>
      </c>
      <c r="AA1762" s="71">
        <f t="shared" si="127"/>
        <v>1238.04</v>
      </c>
      <c r="AB1762" s="72">
        <f t="shared" si="128"/>
        <v>88.431428571428569</v>
      </c>
    </row>
    <row r="1763" spans="3:28" x14ac:dyDescent="0.35">
      <c r="C1763" t="s">
        <v>132</v>
      </c>
      <c r="D1763">
        <v>32.869999999999997</v>
      </c>
      <c r="E1763">
        <v>1.34</v>
      </c>
      <c r="F1763">
        <v>14.56</v>
      </c>
      <c r="G1763">
        <v>993.91</v>
      </c>
      <c r="H1763">
        <v>0</v>
      </c>
      <c r="I1763">
        <v>1.54</v>
      </c>
      <c r="J1763">
        <v>0.95</v>
      </c>
      <c r="K1763">
        <v>4</v>
      </c>
      <c r="L1763">
        <v>2.58</v>
      </c>
      <c r="M1763">
        <v>19</v>
      </c>
      <c r="N1763">
        <v>624.45000000000005</v>
      </c>
      <c r="O1763">
        <v>322.42</v>
      </c>
      <c r="P1763">
        <v>302.04000000000002</v>
      </c>
      <c r="Q1763">
        <v>3.04</v>
      </c>
      <c r="R1763">
        <v>1.59</v>
      </c>
      <c r="S1763">
        <v>0.73</v>
      </c>
      <c r="T1763">
        <v>3</v>
      </c>
      <c r="U1763">
        <v>3.31</v>
      </c>
      <c r="V1763">
        <v>3.04</v>
      </c>
      <c r="W1763">
        <v>1</v>
      </c>
      <c r="X1763">
        <v>65.599999999999994</v>
      </c>
      <c r="Y1763" s="13">
        <f t="shared" si="125"/>
        <v>45.919999999999995</v>
      </c>
      <c r="Z1763" s="13">
        <f t="shared" si="126"/>
        <v>36.735999999999997</v>
      </c>
      <c r="AA1763" s="71">
        <f t="shared" si="127"/>
        <v>1237.96</v>
      </c>
      <c r="AB1763" s="72">
        <f t="shared" si="128"/>
        <v>88.425714285714292</v>
      </c>
    </row>
    <row r="1764" spans="3:28" x14ac:dyDescent="0.35">
      <c r="C1764" t="s">
        <v>132</v>
      </c>
      <c r="D1764">
        <v>32.880000000000003</v>
      </c>
      <c r="E1764">
        <v>1.35</v>
      </c>
      <c r="F1764">
        <v>14.56</v>
      </c>
      <c r="G1764">
        <v>997.2</v>
      </c>
      <c r="H1764">
        <v>0</v>
      </c>
      <c r="I1764">
        <v>1.55</v>
      </c>
      <c r="J1764">
        <v>0.94</v>
      </c>
      <c r="K1764">
        <v>4</v>
      </c>
      <c r="L1764">
        <v>2.58</v>
      </c>
      <c r="M1764">
        <v>19</v>
      </c>
      <c r="N1764">
        <v>624.62</v>
      </c>
      <c r="O1764">
        <v>322.5</v>
      </c>
      <c r="P1764">
        <v>302.12</v>
      </c>
      <c r="Q1764">
        <v>3.05</v>
      </c>
      <c r="R1764">
        <v>1.58</v>
      </c>
      <c r="S1764">
        <v>0.73</v>
      </c>
      <c r="T1764">
        <v>3</v>
      </c>
      <c r="U1764">
        <v>3.31</v>
      </c>
      <c r="V1764">
        <v>3.05</v>
      </c>
      <c r="W1764">
        <v>1.01</v>
      </c>
      <c r="X1764">
        <v>65.760000000000005</v>
      </c>
      <c r="Y1764" s="13">
        <f t="shared" si="125"/>
        <v>46.032000000000004</v>
      </c>
      <c r="Z1764" s="13">
        <f t="shared" si="126"/>
        <v>36.825600000000001</v>
      </c>
      <c r="AA1764" s="71">
        <f t="shared" si="127"/>
        <v>1247.8800000000001</v>
      </c>
      <c r="AB1764" s="72">
        <f t="shared" si="128"/>
        <v>89.134285714285724</v>
      </c>
    </row>
    <row r="1765" spans="3:28" x14ac:dyDescent="0.35">
      <c r="C1765" t="s">
        <v>132</v>
      </c>
      <c r="D1765">
        <v>32.880000000000003</v>
      </c>
      <c r="E1765">
        <v>1.35</v>
      </c>
      <c r="F1765">
        <v>14.56</v>
      </c>
      <c r="G1765">
        <v>997.75</v>
      </c>
      <c r="H1765">
        <v>0</v>
      </c>
      <c r="I1765">
        <v>1.55</v>
      </c>
      <c r="J1765">
        <v>0.94</v>
      </c>
      <c r="K1765">
        <v>4</v>
      </c>
      <c r="L1765">
        <v>2.58</v>
      </c>
      <c r="M1765">
        <v>19</v>
      </c>
      <c r="N1765">
        <v>624.78</v>
      </c>
      <c r="O1765">
        <v>322.58</v>
      </c>
      <c r="P1765">
        <v>302.19</v>
      </c>
      <c r="Q1765">
        <v>3.05</v>
      </c>
      <c r="R1765">
        <v>1.58</v>
      </c>
      <c r="S1765">
        <v>0.73</v>
      </c>
      <c r="T1765">
        <v>3</v>
      </c>
      <c r="U1765">
        <v>3.31</v>
      </c>
      <c r="V1765">
        <v>3.05</v>
      </c>
      <c r="W1765">
        <v>1.01</v>
      </c>
      <c r="X1765">
        <v>65.89</v>
      </c>
      <c r="Y1765" s="13">
        <f t="shared" si="125"/>
        <v>46.123000000000005</v>
      </c>
      <c r="Z1765" s="13">
        <f t="shared" si="126"/>
        <v>36.898400000000002</v>
      </c>
      <c r="AA1765" s="71">
        <f t="shared" si="127"/>
        <v>1247.81</v>
      </c>
      <c r="AB1765" s="72">
        <f t="shared" si="128"/>
        <v>89.129285714285714</v>
      </c>
    </row>
    <row r="1766" spans="3:28" x14ac:dyDescent="0.35">
      <c r="C1766" t="s">
        <v>132</v>
      </c>
      <c r="D1766">
        <v>32.89</v>
      </c>
      <c r="E1766">
        <v>1.35</v>
      </c>
      <c r="F1766">
        <v>14.56</v>
      </c>
      <c r="G1766">
        <v>998.57</v>
      </c>
      <c r="H1766">
        <v>0</v>
      </c>
      <c r="I1766">
        <v>1.55</v>
      </c>
      <c r="J1766">
        <v>0.94</v>
      </c>
      <c r="K1766">
        <v>4</v>
      </c>
      <c r="L1766">
        <v>2.58</v>
      </c>
      <c r="M1766">
        <v>19</v>
      </c>
      <c r="N1766">
        <v>624.95000000000005</v>
      </c>
      <c r="O1766">
        <v>322.67</v>
      </c>
      <c r="P1766">
        <v>302.27999999999997</v>
      </c>
      <c r="Q1766">
        <v>3.05</v>
      </c>
      <c r="R1766">
        <v>1.58</v>
      </c>
      <c r="S1766">
        <v>0.73</v>
      </c>
      <c r="T1766">
        <v>3</v>
      </c>
      <c r="U1766">
        <v>3.3</v>
      </c>
      <c r="V1766">
        <v>3.05</v>
      </c>
      <c r="W1766">
        <v>1.01</v>
      </c>
      <c r="X1766">
        <v>65.959999999999994</v>
      </c>
      <c r="Y1766" s="13">
        <f t="shared" si="125"/>
        <v>46.171999999999997</v>
      </c>
      <c r="Z1766" s="13">
        <f t="shared" si="126"/>
        <v>36.937599999999996</v>
      </c>
      <c r="AA1766" s="71">
        <f t="shared" si="127"/>
        <v>1247.72</v>
      </c>
      <c r="AB1766" s="72">
        <f t="shared" si="128"/>
        <v>89.122857142857143</v>
      </c>
    </row>
    <row r="1767" spans="3:28" x14ac:dyDescent="0.35">
      <c r="C1767" t="s">
        <v>132</v>
      </c>
      <c r="D1767">
        <v>32.9</v>
      </c>
      <c r="E1767">
        <v>1.35</v>
      </c>
      <c r="F1767">
        <v>14.65</v>
      </c>
      <c r="G1767">
        <v>1001.46</v>
      </c>
      <c r="H1767">
        <v>0</v>
      </c>
      <c r="I1767">
        <v>1.55</v>
      </c>
      <c r="J1767">
        <v>0.94</v>
      </c>
      <c r="K1767">
        <v>4</v>
      </c>
      <c r="L1767">
        <v>2.58</v>
      </c>
      <c r="M1767">
        <v>19</v>
      </c>
      <c r="N1767">
        <v>625.1</v>
      </c>
      <c r="O1767">
        <v>322.75</v>
      </c>
      <c r="P1767">
        <v>302.35000000000002</v>
      </c>
      <c r="Q1767">
        <v>3.06</v>
      </c>
      <c r="R1767">
        <v>1.58</v>
      </c>
      <c r="S1767">
        <v>0.73</v>
      </c>
      <c r="T1767">
        <v>3</v>
      </c>
      <c r="U1767">
        <v>3.31</v>
      </c>
      <c r="V1767">
        <v>3.06</v>
      </c>
      <c r="W1767">
        <v>1.01</v>
      </c>
      <c r="X1767">
        <v>66</v>
      </c>
      <c r="Y1767" s="13">
        <f t="shared" si="125"/>
        <v>46.2</v>
      </c>
      <c r="Z1767" s="13">
        <f t="shared" si="126"/>
        <v>36.96</v>
      </c>
      <c r="AA1767" s="71">
        <f t="shared" si="127"/>
        <v>1247.6500000000001</v>
      </c>
      <c r="AB1767" s="72">
        <f t="shared" si="128"/>
        <v>89.117857142857147</v>
      </c>
    </row>
    <row r="1768" spans="3:28" x14ac:dyDescent="0.35">
      <c r="C1768" t="s">
        <v>132</v>
      </c>
      <c r="D1768">
        <v>32.909999999999997</v>
      </c>
      <c r="E1768">
        <v>1.35</v>
      </c>
      <c r="F1768">
        <v>14.65</v>
      </c>
      <c r="G1768">
        <v>1000.98</v>
      </c>
      <c r="H1768">
        <v>0</v>
      </c>
      <c r="I1768">
        <v>1.55</v>
      </c>
      <c r="J1768">
        <v>0.95</v>
      </c>
      <c r="K1768">
        <v>4</v>
      </c>
      <c r="L1768">
        <v>2.58</v>
      </c>
      <c r="M1768">
        <v>19</v>
      </c>
      <c r="N1768">
        <v>625.27</v>
      </c>
      <c r="O1768">
        <v>322.83999999999997</v>
      </c>
      <c r="P1768">
        <v>302.43</v>
      </c>
      <c r="Q1768">
        <v>3.06</v>
      </c>
      <c r="R1768">
        <v>1.59</v>
      </c>
      <c r="S1768">
        <v>0.73</v>
      </c>
      <c r="T1768">
        <v>3</v>
      </c>
      <c r="U1768">
        <v>3.31</v>
      </c>
      <c r="V1768">
        <v>3.06</v>
      </c>
      <c r="W1768">
        <v>1.01</v>
      </c>
      <c r="X1768">
        <v>66.040000000000006</v>
      </c>
      <c r="Y1768" s="13">
        <f t="shared" si="125"/>
        <v>46.228000000000002</v>
      </c>
      <c r="Z1768" s="13">
        <f t="shared" si="126"/>
        <v>36.982400000000005</v>
      </c>
      <c r="AA1768" s="71">
        <f t="shared" si="127"/>
        <v>1247.57</v>
      </c>
      <c r="AB1768" s="72">
        <f t="shared" si="128"/>
        <v>89.112142857142857</v>
      </c>
    </row>
    <row r="1769" spans="3:28" x14ac:dyDescent="0.35">
      <c r="C1769" t="s">
        <v>132</v>
      </c>
      <c r="D1769">
        <v>32.92</v>
      </c>
      <c r="E1769">
        <v>1.35</v>
      </c>
      <c r="F1769">
        <v>14.75</v>
      </c>
      <c r="G1769">
        <v>998.93</v>
      </c>
      <c r="H1769">
        <v>0</v>
      </c>
      <c r="I1769">
        <v>1.55</v>
      </c>
      <c r="J1769">
        <v>0.95</v>
      </c>
      <c r="K1769">
        <v>4</v>
      </c>
      <c r="L1769">
        <v>2.58</v>
      </c>
      <c r="M1769">
        <v>19</v>
      </c>
      <c r="N1769">
        <v>625.41999999999996</v>
      </c>
      <c r="O1769">
        <v>322.92</v>
      </c>
      <c r="P1769">
        <v>302.51</v>
      </c>
      <c r="Q1769">
        <v>3.06</v>
      </c>
      <c r="R1769">
        <v>1.59</v>
      </c>
      <c r="S1769">
        <v>0.73</v>
      </c>
      <c r="T1769">
        <v>3</v>
      </c>
      <c r="U1769">
        <v>3.31</v>
      </c>
      <c r="V1769">
        <v>3.06</v>
      </c>
      <c r="W1769">
        <v>1.01</v>
      </c>
      <c r="X1769">
        <v>66.12</v>
      </c>
      <c r="Y1769" s="13">
        <f t="shared" si="125"/>
        <v>46.284000000000006</v>
      </c>
      <c r="Z1769" s="13">
        <f t="shared" si="126"/>
        <v>37.027200000000001</v>
      </c>
      <c r="AA1769" s="71">
        <f t="shared" si="127"/>
        <v>1247.49</v>
      </c>
      <c r="AB1769" s="72">
        <f t="shared" si="128"/>
        <v>89.106428571428566</v>
      </c>
    </row>
    <row r="1770" spans="3:28" x14ac:dyDescent="0.35">
      <c r="C1770" t="s">
        <v>132</v>
      </c>
      <c r="D1770">
        <v>32.93</v>
      </c>
      <c r="E1770">
        <v>1.35</v>
      </c>
      <c r="F1770">
        <v>14.75</v>
      </c>
      <c r="G1770">
        <v>1000.29</v>
      </c>
      <c r="H1770">
        <v>0</v>
      </c>
      <c r="I1770">
        <v>1.55</v>
      </c>
      <c r="J1770">
        <v>0.95</v>
      </c>
      <c r="K1770">
        <v>4</v>
      </c>
      <c r="L1770">
        <v>2.58</v>
      </c>
      <c r="M1770">
        <v>19</v>
      </c>
      <c r="N1770">
        <v>625.59</v>
      </c>
      <c r="O1770">
        <v>323</v>
      </c>
      <c r="P1770">
        <v>302.58999999999997</v>
      </c>
      <c r="Q1770">
        <v>3.06</v>
      </c>
      <c r="R1770">
        <v>1.59</v>
      </c>
      <c r="S1770">
        <v>0.73</v>
      </c>
      <c r="T1770">
        <v>3</v>
      </c>
      <c r="U1770">
        <v>3.31</v>
      </c>
      <c r="V1770">
        <v>3.06</v>
      </c>
      <c r="W1770">
        <v>1.01</v>
      </c>
      <c r="X1770">
        <v>66.2</v>
      </c>
      <c r="Y1770" s="13">
        <f t="shared" si="125"/>
        <v>46.34</v>
      </c>
      <c r="Z1770" s="13">
        <f t="shared" si="126"/>
        <v>37.072000000000003</v>
      </c>
      <c r="AA1770" s="71">
        <f t="shared" si="127"/>
        <v>1247.4100000000001</v>
      </c>
      <c r="AB1770" s="72">
        <f t="shared" si="128"/>
        <v>89.10071428571429</v>
      </c>
    </row>
    <row r="1771" spans="3:28" x14ac:dyDescent="0.35">
      <c r="C1771" t="s">
        <v>132</v>
      </c>
      <c r="D1771">
        <v>32.94</v>
      </c>
      <c r="E1771">
        <v>1.35</v>
      </c>
      <c r="F1771">
        <v>14.75</v>
      </c>
      <c r="G1771">
        <v>1002.41</v>
      </c>
      <c r="H1771">
        <v>0</v>
      </c>
      <c r="I1771">
        <v>1.56</v>
      </c>
      <c r="J1771">
        <v>0.95</v>
      </c>
      <c r="K1771">
        <v>4</v>
      </c>
      <c r="L1771">
        <v>2.58</v>
      </c>
      <c r="M1771">
        <v>19</v>
      </c>
      <c r="N1771">
        <v>625.76</v>
      </c>
      <c r="O1771">
        <v>323.08999999999997</v>
      </c>
      <c r="P1771">
        <v>302.67</v>
      </c>
      <c r="Q1771">
        <v>3.07</v>
      </c>
      <c r="R1771">
        <v>1.59</v>
      </c>
      <c r="S1771">
        <v>0.73</v>
      </c>
      <c r="T1771">
        <v>3</v>
      </c>
      <c r="U1771">
        <v>3.3</v>
      </c>
      <c r="V1771">
        <v>3.07</v>
      </c>
      <c r="W1771">
        <v>1.01</v>
      </c>
      <c r="X1771">
        <v>66.39</v>
      </c>
      <c r="Y1771" s="13">
        <f t="shared" si="125"/>
        <v>46.472999999999999</v>
      </c>
      <c r="Z1771" s="13">
        <f t="shared" si="126"/>
        <v>37.178400000000003</v>
      </c>
      <c r="AA1771" s="71">
        <f t="shared" si="127"/>
        <v>1257.33</v>
      </c>
      <c r="AB1771" s="72">
        <f t="shared" si="128"/>
        <v>89.809285714285707</v>
      </c>
    </row>
    <row r="1772" spans="3:28" x14ac:dyDescent="0.35">
      <c r="C1772" t="s">
        <v>132</v>
      </c>
      <c r="D1772">
        <v>32.94</v>
      </c>
      <c r="E1772">
        <v>1.36</v>
      </c>
      <c r="F1772">
        <v>14.75</v>
      </c>
      <c r="G1772">
        <v>1003.39</v>
      </c>
      <c r="H1772">
        <v>0</v>
      </c>
      <c r="I1772">
        <v>1.56</v>
      </c>
      <c r="J1772">
        <v>0.94</v>
      </c>
      <c r="K1772">
        <v>4</v>
      </c>
      <c r="L1772">
        <v>2.58</v>
      </c>
      <c r="M1772">
        <v>19</v>
      </c>
      <c r="N1772">
        <v>625.91999999999996</v>
      </c>
      <c r="O1772">
        <v>323.17</v>
      </c>
      <c r="P1772">
        <v>302.75</v>
      </c>
      <c r="Q1772">
        <v>3.08</v>
      </c>
      <c r="R1772">
        <v>1.58</v>
      </c>
      <c r="S1772">
        <v>0.73</v>
      </c>
      <c r="T1772">
        <v>3</v>
      </c>
      <c r="U1772">
        <v>3.3</v>
      </c>
      <c r="V1772">
        <v>3.08</v>
      </c>
      <c r="W1772">
        <v>1.02</v>
      </c>
      <c r="X1772">
        <v>66.599999999999994</v>
      </c>
      <c r="Y1772" s="13">
        <f t="shared" si="125"/>
        <v>46.61999999999999</v>
      </c>
      <c r="Z1772" s="13">
        <f t="shared" si="126"/>
        <v>37.295999999999992</v>
      </c>
      <c r="AA1772" s="71">
        <f t="shared" si="127"/>
        <v>1257.25</v>
      </c>
      <c r="AB1772" s="72">
        <f t="shared" si="128"/>
        <v>89.803571428571431</v>
      </c>
    </row>
    <row r="1773" spans="3:28" x14ac:dyDescent="0.35">
      <c r="C1773" t="s">
        <v>132</v>
      </c>
      <c r="D1773">
        <v>32.950000000000003</v>
      </c>
      <c r="E1773">
        <v>1.36</v>
      </c>
      <c r="F1773">
        <v>14.65</v>
      </c>
      <c r="G1773">
        <v>1001.49</v>
      </c>
      <c r="H1773">
        <v>0</v>
      </c>
      <c r="I1773">
        <v>1.56</v>
      </c>
      <c r="J1773">
        <v>0.94</v>
      </c>
      <c r="K1773">
        <v>4</v>
      </c>
      <c r="L1773">
        <v>2.57</v>
      </c>
      <c r="M1773">
        <v>19</v>
      </c>
      <c r="N1773">
        <v>626.09</v>
      </c>
      <c r="O1773">
        <v>323.26</v>
      </c>
      <c r="P1773">
        <v>302.83</v>
      </c>
      <c r="Q1773">
        <v>3.09</v>
      </c>
      <c r="R1773">
        <v>1.57</v>
      </c>
      <c r="S1773">
        <v>0.72</v>
      </c>
      <c r="T1773">
        <v>3</v>
      </c>
      <c r="U1773">
        <v>3.3</v>
      </c>
      <c r="V1773">
        <v>3.09</v>
      </c>
      <c r="W1773">
        <v>1.02</v>
      </c>
      <c r="X1773">
        <v>66.81</v>
      </c>
      <c r="Y1773" s="13">
        <f t="shared" si="125"/>
        <v>46.767000000000003</v>
      </c>
      <c r="Z1773" s="13">
        <f t="shared" si="126"/>
        <v>37.413600000000002</v>
      </c>
      <c r="AA1773" s="71">
        <f t="shared" si="127"/>
        <v>1257.17</v>
      </c>
      <c r="AB1773" s="72">
        <f t="shared" si="128"/>
        <v>89.797857142857154</v>
      </c>
    </row>
    <row r="1774" spans="3:28" x14ac:dyDescent="0.35">
      <c r="C1774" t="s">
        <v>132</v>
      </c>
      <c r="D1774">
        <v>32.96</v>
      </c>
      <c r="E1774">
        <v>1.36</v>
      </c>
      <c r="F1774">
        <v>14.56</v>
      </c>
      <c r="G1774">
        <v>997.49</v>
      </c>
      <c r="H1774">
        <v>0</v>
      </c>
      <c r="I1774">
        <v>1.56</v>
      </c>
      <c r="J1774">
        <v>0.93</v>
      </c>
      <c r="K1774">
        <v>5</v>
      </c>
      <c r="L1774">
        <v>2.57</v>
      </c>
      <c r="M1774">
        <v>19</v>
      </c>
      <c r="N1774">
        <v>626.24</v>
      </c>
      <c r="O1774">
        <v>323.33999999999997</v>
      </c>
      <c r="P1774">
        <v>302.89999999999998</v>
      </c>
      <c r="Q1774">
        <v>3.08</v>
      </c>
      <c r="R1774">
        <v>1.56</v>
      </c>
      <c r="S1774">
        <v>0.72</v>
      </c>
      <c r="T1774">
        <v>3</v>
      </c>
      <c r="U1774">
        <v>3.3</v>
      </c>
      <c r="V1774">
        <v>3.08</v>
      </c>
      <c r="W1774">
        <v>1.02</v>
      </c>
      <c r="X1774">
        <v>66.709999999999994</v>
      </c>
      <c r="Y1774" s="13">
        <f t="shared" si="125"/>
        <v>46.696999999999996</v>
      </c>
      <c r="Z1774" s="13">
        <f t="shared" si="126"/>
        <v>37.357599999999998</v>
      </c>
      <c r="AA1774" s="71">
        <f t="shared" si="127"/>
        <v>1257.0999999999999</v>
      </c>
      <c r="AB1774" s="72">
        <f t="shared" si="128"/>
        <v>89.79285714285713</v>
      </c>
    </row>
    <row r="1775" spans="3:28" x14ac:dyDescent="0.35">
      <c r="C1775" t="s">
        <v>132</v>
      </c>
      <c r="D1775">
        <v>32.97</v>
      </c>
      <c r="E1775">
        <v>1.35</v>
      </c>
      <c r="F1775">
        <v>14.46</v>
      </c>
      <c r="G1775">
        <v>997.6</v>
      </c>
      <c r="H1775">
        <v>0</v>
      </c>
      <c r="I1775">
        <v>1.56</v>
      </c>
      <c r="J1775">
        <v>0.93</v>
      </c>
      <c r="K1775">
        <v>5</v>
      </c>
      <c r="L1775">
        <v>2.57</v>
      </c>
      <c r="M1775">
        <v>19</v>
      </c>
      <c r="N1775">
        <v>626.41</v>
      </c>
      <c r="O1775">
        <v>323.43</v>
      </c>
      <c r="P1775">
        <v>302.99</v>
      </c>
      <c r="Q1775">
        <v>3.07</v>
      </c>
      <c r="R1775">
        <v>1.56</v>
      </c>
      <c r="S1775">
        <v>0.72</v>
      </c>
      <c r="T1775">
        <v>3</v>
      </c>
      <c r="U1775">
        <v>3.3</v>
      </c>
      <c r="V1775">
        <v>3.07</v>
      </c>
      <c r="W1775">
        <v>1.01</v>
      </c>
      <c r="X1775">
        <v>66.41</v>
      </c>
      <c r="Y1775" s="13">
        <f t="shared" si="125"/>
        <v>46.487000000000002</v>
      </c>
      <c r="Z1775" s="13">
        <f t="shared" si="126"/>
        <v>37.189599999999999</v>
      </c>
      <c r="AA1775" s="71">
        <f t="shared" si="127"/>
        <v>1257.01</v>
      </c>
      <c r="AB1775" s="72">
        <f t="shared" si="128"/>
        <v>89.786428571428573</v>
      </c>
    </row>
    <row r="1776" spans="3:28" x14ac:dyDescent="0.35">
      <c r="C1776" t="s">
        <v>132</v>
      </c>
      <c r="D1776">
        <v>32.979999999999997</v>
      </c>
      <c r="E1776">
        <v>1.35</v>
      </c>
      <c r="F1776">
        <v>14.36</v>
      </c>
      <c r="G1776">
        <v>994.33</v>
      </c>
      <c r="H1776">
        <v>0</v>
      </c>
      <c r="I1776">
        <v>1.55</v>
      </c>
      <c r="J1776">
        <v>0.92</v>
      </c>
      <c r="K1776">
        <v>5</v>
      </c>
      <c r="L1776">
        <v>2.57</v>
      </c>
      <c r="M1776">
        <v>19</v>
      </c>
      <c r="N1776">
        <v>626.55999999999995</v>
      </c>
      <c r="O1776">
        <v>323.5</v>
      </c>
      <c r="P1776">
        <v>303.06</v>
      </c>
      <c r="Q1776">
        <v>3.05</v>
      </c>
      <c r="R1776">
        <v>1.55</v>
      </c>
      <c r="S1776">
        <v>0.72</v>
      </c>
      <c r="T1776">
        <v>3</v>
      </c>
      <c r="U1776">
        <v>3.3</v>
      </c>
      <c r="V1776">
        <v>3.05</v>
      </c>
      <c r="W1776">
        <v>1.01</v>
      </c>
      <c r="X1776">
        <v>66.09</v>
      </c>
      <c r="Y1776" s="13">
        <f t="shared" si="125"/>
        <v>46.262999999999998</v>
      </c>
      <c r="Z1776" s="13">
        <f t="shared" si="126"/>
        <v>37.010399999999997</v>
      </c>
      <c r="AA1776" s="71">
        <f t="shared" si="127"/>
        <v>1246.94</v>
      </c>
      <c r="AB1776" s="72">
        <f t="shared" si="128"/>
        <v>89.067142857142855</v>
      </c>
    </row>
    <row r="1777" spans="3:28" x14ac:dyDescent="0.35">
      <c r="C1777" t="s">
        <v>132</v>
      </c>
      <c r="D1777">
        <v>32.99</v>
      </c>
      <c r="E1777">
        <v>1.35</v>
      </c>
      <c r="F1777">
        <v>14.17</v>
      </c>
      <c r="G1777">
        <v>987.39</v>
      </c>
      <c r="H1777">
        <v>0</v>
      </c>
      <c r="I1777">
        <v>1.55</v>
      </c>
      <c r="J1777">
        <v>0.91</v>
      </c>
      <c r="K1777">
        <v>5</v>
      </c>
      <c r="L1777">
        <v>2.57</v>
      </c>
      <c r="M1777">
        <v>19</v>
      </c>
      <c r="N1777">
        <v>626.73</v>
      </c>
      <c r="O1777">
        <v>323.58999999999997</v>
      </c>
      <c r="P1777">
        <v>303.14</v>
      </c>
      <c r="Q1777">
        <v>3.05</v>
      </c>
      <c r="R1777">
        <v>1.53</v>
      </c>
      <c r="S1777">
        <v>0.72</v>
      </c>
      <c r="T1777">
        <v>3</v>
      </c>
      <c r="U1777">
        <v>3.3</v>
      </c>
      <c r="V1777">
        <v>3.05</v>
      </c>
      <c r="W1777">
        <v>1.01</v>
      </c>
      <c r="X1777">
        <v>66.040000000000006</v>
      </c>
      <c r="Y1777" s="13">
        <f t="shared" si="125"/>
        <v>46.228000000000002</v>
      </c>
      <c r="Z1777" s="13">
        <f t="shared" si="126"/>
        <v>36.982400000000005</v>
      </c>
      <c r="AA1777" s="71">
        <f t="shared" si="127"/>
        <v>1246.8600000000001</v>
      </c>
      <c r="AB1777" s="72">
        <f t="shared" si="128"/>
        <v>89.061428571428578</v>
      </c>
    </row>
    <row r="1778" spans="3:28" x14ac:dyDescent="0.35">
      <c r="C1778" t="s">
        <v>132</v>
      </c>
      <c r="D1778">
        <v>32.99</v>
      </c>
      <c r="E1778">
        <v>1.36</v>
      </c>
      <c r="F1778">
        <v>13.98</v>
      </c>
      <c r="G1778">
        <v>986.21</v>
      </c>
      <c r="H1778">
        <v>0</v>
      </c>
      <c r="I1778">
        <v>1.55</v>
      </c>
      <c r="J1778">
        <v>0.9</v>
      </c>
      <c r="K1778">
        <v>5</v>
      </c>
      <c r="L1778">
        <v>2.57</v>
      </c>
      <c r="M1778">
        <v>19</v>
      </c>
      <c r="N1778">
        <v>626.9</v>
      </c>
      <c r="O1778">
        <v>323.68</v>
      </c>
      <c r="P1778">
        <v>303.22000000000003</v>
      </c>
      <c r="Q1778">
        <v>3.05</v>
      </c>
      <c r="R1778">
        <v>1.51</v>
      </c>
      <c r="S1778">
        <v>0.72</v>
      </c>
      <c r="T1778">
        <v>3</v>
      </c>
      <c r="U1778">
        <v>3.3</v>
      </c>
      <c r="V1778">
        <v>3.05</v>
      </c>
      <c r="W1778">
        <v>1.01</v>
      </c>
      <c r="X1778">
        <v>66.099999999999994</v>
      </c>
      <c r="Y1778" s="13">
        <f t="shared" si="125"/>
        <v>46.269999999999996</v>
      </c>
      <c r="Z1778" s="13">
        <f t="shared" si="126"/>
        <v>37.015999999999991</v>
      </c>
      <c r="AA1778" s="71">
        <f t="shared" si="127"/>
        <v>1246.78</v>
      </c>
      <c r="AB1778" s="72">
        <f t="shared" si="128"/>
        <v>89.055714285714288</v>
      </c>
    </row>
    <row r="1779" spans="3:28" x14ac:dyDescent="0.35">
      <c r="C1779" t="s">
        <v>132</v>
      </c>
      <c r="D1779">
        <v>33</v>
      </c>
      <c r="E1779">
        <v>1.36</v>
      </c>
      <c r="F1779">
        <v>13.89</v>
      </c>
      <c r="G1779">
        <v>983.65</v>
      </c>
      <c r="H1779">
        <v>0</v>
      </c>
      <c r="I1779">
        <v>1.55</v>
      </c>
      <c r="J1779">
        <v>0.9</v>
      </c>
      <c r="K1779">
        <v>5</v>
      </c>
      <c r="L1779">
        <v>2.57</v>
      </c>
      <c r="M1779">
        <v>19</v>
      </c>
      <c r="N1779">
        <v>627.05999999999995</v>
      </c>
      <c r="O1779">
        <v>323.76</v>
      </c>
      <c r="P1779">
        <v>303.3</v>
      </c>
      <c r="Q1779">
        <v>3.06</v>
      </c>
      <c r="R1779">
        <v>1.5</v>
      </c>
      <c r="S1779">
        <v>0.71</v>
      </c>
      <c r="T1779">
        <v>3</v>
      </c>
      <c r="U1779">
        <v>3.3</v>
      </c>
      <c r="V1779">
        <v>3.06</v>
      </c>
      <c r="W1779">
        <v>1.01</v>
      </c>
      <c r="X1779">
        <v>66.25</v>
      </c>
      <c r="Y1779" s="13">
        <f t="shared" si="125"/>
        <v>46.375</v>
      </c>
      <c r="Z1779" s="13">
        <f t="shared" si="126"/>
        <v>37.1</v>
      </c>
      <c r="AA1779" s="71">
        <f t="shared" si="127"/>
        <v>1246.7</v>
      </c>
      <c r="AB1779" s="72">
        <f t="shared" si="128"/>
        <v>89.05</v>
      </c>
    </row>
    <row r="1780" spans="3:28" x14ac:dyDescent="0.35">
      <c r="C1780" t="s">
        <v>132</v>
      </c>
      <c r="D1780">
        <v>33.01</v>
      </c>
      <c r="E1780">
        <v>1.36</v>
      </c>
      <c r="F1780">
        <v>13.89</v>
      </c>
      <c r="G1780">
        <v>984.15</v>
      </c>
      <c r="H1780">
        <v>0</v>
      </c>
      <c r="I1780">
        <v>1.56</v>
      </c>
      <c r="J1780">
        <v>0.89</v>
      </c>
      <c r="K1780">
        <v>5</v>
      </c>
      <c r="L1780">
        <v>2.57</v>
      </c>
      <c r="M1780">
        <v>19</v>
      </c>
      <c r="N1780">
        <v>627.23</v>
      </c>
      <c r="O1780">
        <v>323.85000000000002</v>
      </c>
      <c r="P1780">
        <v>303.38</v>
      </c>
      <c r="Q1780">
        <v>3.06</v>
      </c>
      <c r="R1780">
        <v>1.5</v>
      </c>
      <c r="S1780">
        <v>0.71</v>
      </c>
      <c r="T1780">
        <v>3</v>
      </c>
      <c r="U1780">
        <v>3.29</v>
      </c>
      <c r="V1780">
        <v>3.06</v>
      </c>
      <c r="W1780">
        <v>1.01</v>
      </c>
      <c r="X1780">
        <v>66.33</v>
      </c>
      <c r="Y1780" s="13">
        <f t="shared" si="125"/>
        <v>46.430999999999997</v>
      </c>
      <c r="Z1780" s="13">
        <f t="shared" si="126"/>
        <v>37.144800000000004</v>
      </c>
      <c r="AA1780" s="71">
        <f t="shared" si="127"/>
        <v>1256.6199999999999</v>
      </c>
      <c r="AB1780" s="72">
        <f t="shared" si="128"/>
        <v>89.758571428571415</v>
      </c>
    </row>
    <row r="1781" spans="3:28" x14ac:dyDescent="0.35">
      <c r="C1781" t="s">
        <v>132</v>
      </c>
      <c r="D1781">
        <v>33.020000000000003</v>
      </c>
      <c r="E1781">
        <v>1.36</v>
      </c>
      <c r="F1781">
        <v>13.89</v>
      </c>
      <c r="G1781">
        <v>982.64</v>
      </c>
      <c r="H1781">
        <v>0</v>
      </c>
      <c r="I1781">
        <v>1.56</v>
      </c>
      <c r="J1781">
        <v>0.89</v>
      </c>
      <c r="K1781">
        <v>5</v>
      </c>
      <c r="L1781">
        <v>2.57</v>
      </c>
      <c r="M1781">
        <v>19</v>
      </c>
      <c r="N1781">
        <v>627.38</v>
      </c>
      <c r="O1781">
        <v>323.93</v>
      </c>
      <c r="P1781">
        <v>303.45</v>
      </c>
      <c r="Q1781">
        <v>3.06</v>
      </c>
      <c r="R1781">
        <v>1.49</v>
      </c>
      <c r="S1781">
        <v>0.71</v>
      </c>
      <c r="T1781">
        <v>3</v>
      </c>
      <c r="U1781">
        <v>3.29</v>
      </c>
      <c r="V1781">
        <v>3.06</v>
      </c>
      <c r="W1781">
        <v>1.01</v>
      </c>
      <c r="X1781">
        <v>66.41</v>
      </c>
      <c r="Y1781" s="13">
        <f t="shared" si="125"/>
        <v>46.487000000000002</v>
      </c>
      <c r="Z1781" s="13">
        <f t="shared" si="126"/>
        <v>37.189599999999999</v>
      </c>
      <c r="AA1781" s="71">
        <f t="shared" si="127"/>
        <v>1256.55</v>
      </c>
      <c r="AB1781" s="72">
        <f t="shared" si="128"/>
        <v>89.753571428571419</v>
      </c>
    </row>
    <row r="1782" spans="3:28" x14ac:dyDescent="0.35">
      <c r="C1782" t="s">
        <v>132</v>
      </c>
      <c r="D1782">
        <v>33.03</v>
      </c>
      <c r="E1782">
        <v>1.36</v>
      </c>
      <c r="F1782">
        <v>13.89</v>
      </c>
      <c r="G1782">
        <v>981.94</v>
      </c>
      <c r="H1782">
        <v>0</v>
      </c>
      <c r="I1782">
        <v>1.56</v>
      </c>
      <c r="J1782">
        <v>0.89</v>
      </c>
      <c r="K1782">
        <v>5</v>
      </c>
      <c r="L1782">
        <v>2.57</v>
      </c>
      <c r="M1782">
        <v>19</v>
      </c>
      <c r="N1782">
        <v>627.54999999999995</v>
      </c>
      <c r="O1782">
        <v>324.01</v>
      </c>
      <c r="P1782">
        <v>303.54000000000002</v>
      </c>
      <c r="Q1782">
        <v>3.07</v>
      </c>
      <c r="R1782">
        <v>1.49</v>
      </c>
      <c r="S1782">
        <v>0.71</v>
      </c>
      <c r="T1782">
        <v>3</v>
      </c>
      <c r="U1782">
        <v>3.29</v>
      </c>
      <c r="V1782">
        <v>3.07</v>
      </c>
      <c r="W1782">
        <v>1.01</v>
      </c>
      <c r="X1782">
        <v>66.540000000000006</v>
      </c>
      <c r="Y1782" s="13">
        <f t="shared" si="125"/>
        <v>46.578000000000003</v>
      </c>
      <c r="Z1782" s="13">
        <f t="shared" si="126"/>
        <v>37.2624</v>
      </c>
      <c r="AA1782" s="71">
        <f t="shared" si="127"/>
        <v>1256.46</v>
      </c>
      <c r="AB1782" s="72">
        <f t="shared" si="128"/>
        <v>89.747142857142862</v>
      </c>
    </row>
    <row r="1783" spans="3:28" x14ac:dyDescent="0.35">
      <c r="C1783" t="s">
        <v>132</v>
      </c>
      <c r="D1783">
        <v>33.04</v>
      </c>
      <c r="E1783">
        <v>1.36</v>
      </c>
      <c r="F1783">
        <v>13.98</v>
      </c>
      <c r="G1783">
        <v>989.12</v>
      </c>
      <c r="H1783">
        <v>0</v>
      </c>
      <c r="I1783">
        <v>1.56</v>
      </c>
      <c r="J1783">
        <v>0.9</v>
      </c>
      <c r="K1783">
        <v>5</v>
      </c>
      <c r="L1783">
        <v>2.57</v>
      </c>
      <c r="M1783">
        <v>19</v>
      </c>
      <c r="N1783">
        <v>627.72</v>
      </c>
      <c r="O1783">
        <v>324.10000000000002</v>
      </c>
      <c r="P1783">
        <v>303.62</v>
      </c>
      <c r="Q1783">
        <v>3.07</v>
      </c>
      <c r="R1783">
        <v>1.5</v>
      </c>
      <c r="S1783">
        <v>0.71</v>
      </c>
      <c r="T1783">
        <v>3</v>
      </c>
      <c r="U1783">
        <v>3.29</v>
      </c>
      <c r="V1783">
        <v>3.07</v>
      </c>
      <c r="W1783">
        <v>1.01</v>
      </c>
      <c r="X1783">
        <v>66.599999999999994</v>
      </c>
      <c r="Y1783" s="13">
        <f t="shared" si="125"/>
        <v>46.61999999999999</v>
      </c>
      <c r="Z1783" s="13">
        <f t="shared" si="126"/>
        <v>37.295999999999992</v>
      </c>
      <c r="AA1783" s="71">
        <f t="shared" si="127"/>
        <v>1256.3800000000001</v>
      </c>
      <c r="AB1783" s="72">
        <f t="shared" si="128"/>
        <v>89.741428571428585</v>
      </c>
    </row>
    <row r="1784" spans="3:28" x14ac:dyDescent="0.35">
      <c r="C1784" t="s">
        <v>132</v>
      </c>
      <c r="D1784">
        <v>33.049999999999997</v>
      </c>
      <c r="E1784">
        <v>1.36</v>
      </c>
      <c r="F1784">
        <v>14.08</v>
      </c>
      <c r="G1784">
        <v>992.62</v>
      </c>
      <c r="H1784">
        <v>0</v>
      </c>
      <c r="I1784">
        <v>1.56</v>
      </c>
      <c r="J1784">
        <v>0.9</v>
      </c>
      <c r="K1784">
        <v>5</v>
      </c>
      <c r="L1784">
        <v>2.57</v>
      </c>
      <c r="M1784">
        <v>19</v>
      </c>
      <c r="N1784">
        <v>627.87</v>
      </c>
      <c r="O1784">
        <v>324.18</v>
      </c>
      <c r="P1784">
        <v>303.69</v>
      </c>
      <c r="Q1784">
        <v>3.07</v>
      </c>
      <c r="R1784">
        <v>1.51</v>
      </c>
      <c r="S1784">
        <v>0.72</v>
      </c>
      <c r="T1784">
        <v>3</v>
      </c>
      <c r="U1784">
        <v>3.29</v>
      </c>
      <c r="V1784">
        <v>3.07</v>
      </c>
      <c r="W1784">
        <v>1.01</v>
      </c>
      <c r="X1784">
        <v>66.69</v>
      </c>
      <c r="Y1784" s="13">
        <f t="shared" si="125"/>
        <v>46.683</v>
      </c>
      <c r="Z1784" s="13">
        <f t="shared" si="126"/>
        <v>37.346399999999996</v>
      </c>
      <c r="AA1784" s="71">
        <f t="shared" si="127"/>
        <v>1256.31</v>
      </c>
      <c r="AB1784" s="72">
        <f t="shared" si="128"/>
        <v>89.736428571428561</v>
      </c>
    </row>
    <row r="1785" spans="3:28" x14ac:dyDescent="0.35">
      <c r="C1785" t="s">
        <v>132</v>
      </c>
      <c r="D1785">
        <v>33.049999999999997</v>
      </c>
      <c r="E1785">
        <v>1.36</v>
      </c>
      <c r="F1785">
        <v>14.17</v>
      </c>
      <c r="G1785">
        <v>996.41</v>
      </c>
      <c r="H1785">
        <v>0</v>
      </c>
      <c r="I1785">
        <v>1.56</v>
      </c>
      <c r="J1785">
        <v>0.91</v>
      </c>
      <c r="K1785">
        <v>5</v>
      </c>
      <c r="L1785">
        <v>2.57</v>
      </c>
      <c r="M1785">
        <v>19</v>
      </c>
      <c r="N1785">
        <v>628.04</v>
      </c>
      <c r="O1785">
        <v>324.27</v>
      </c>
      <c r="P1785">
        <v>303.77999999999997</v>
      </c>
      <c r="Q1785">
        <v>3.07</v>
      </c>
      <c r="R1785">
        <v>1.51</v>
      </c>
      <c r="S1785">
        <v>0.72</v>
      </c>
      <c r="T1785">
        <v>3</v>
      </c>
      <c r="U1785">
        <v>3.29</v>
      </c>
      <c r="V1785">
        <v>3.07</v>
      </c>
      <c r="W1785">
        <v>1.01</v>
      </c>
      <c r="X1785">
        <v>66.69</v>
      </c>
      <c r="Y1785" s="13">
        <f t="shared" si="125"/>
        <v>46.683</v>
      </c>
      <c r="Z1785" s="13">
        <f t="shared" si="126"/>
        <v>37.346399999999996</v>
      </c>
      <c r="AA1785" s="71">
        <f t="shared" si="127"/>
        <v>1256.22</v>
      </c>
      <c r="AB1785" s="72">
        <f t="shared" si="128"/>
        <v>89.73</v>
      </c>
    </row>
    <row r="1786" spans="3:28" x14ac:dyDescent="0.35">
      <c r="C1786" t="s">
        <v>132</v>
      </c>
      <c r="D1786">
        <v>33.06</v>
      </c>
      <c r="E1786">
        <v>1.36</v>
      </c>
      <c r="F1786">
        <v>14.36</v>
      </c>
      <c r="G1786">
        <v>999.53</v>
      </c>
      <c r="H1786">
        <v>0</v>
      </c>
      <c r="I1786">
        <v>1.56</v>
      </c>
      <c r="J1786">
        <v>0.91</v>
      </c>
      <c r="K1786">
        <v>5</v>
      </c>
      <c r="L1786">
        <v>2.57</v>
      </c>
      <c r="M1786">
        <v>19</v>
      </c>
      <c r="N1786">
        <v>628.20000000000005</v>
      </c>
      <c r="O1786">
        <v>324.35000000000002</v>
      </c>
      <c r="P1786">
        <v>303.85000000000002</v>
      </c>
      <c r="Q1786">
        <v>3.08</v>
      </c>
      <c r="R1786">
        <v>1.53</v>
      </c>
      <c r="S1786">
        <v>0.72</v>
      </c>
      <c r="T1786">
        <v>3</v>
      </c>
      <c r="U1786">
        <v>3.3</v>
      </c>
      <c r="V1786">
        <v>3.08</v>
      </c>
      <c r="W1786">
        <v>1.02</v>
      </c>
      <c r="X1786">
        <v>66.8</v>
      </c>
      <c r="Y1786" s="13">
        <f t="shared" si="125"/>
        <v>46.76</v>
      </c>
      <c r="Z1786" s="13">
        <f t="shared" si="126"/>
        <v>37.407999999999994</v>
      </c>
      <c r="AA1786" s="71">
        <f t="shared" si="127"/>
        <v>1256.1500000000001</v>
      </c>
      <c r="AB1786" s="72">
        <f t="shared" si="128"/>
        <v>89.725000000000009</v>
      </c>
    </row>
    <row r="1787" spans="3:28" x14ac:dyDescent="0.35">
      <c r="C1787" t="s">
        <v>248</v>
      </c>
      <c r="D1787">
        <v>0.02</v>
      </c>
      <c r="E1787">
        <v>0.04</v>
      </c>
      <c r="F1787">
        <v>0</v>
      </c>
      <c r="G1787">
        <v>16.420000000000002</v>
      </c>
      <c r="H1787">
        <v>0</v>
      </c>
      <c r="I1787">
        <v>0.04</v>
      </c>
      <c r="J1787">
        <v>0</v>
      </c>
      <c r="K1787">
        <v>0</v>
      </c>
      <c r="L1787">
        <v>0</v>
      </c>
      <c r="M1787">
        <v>19</v>
      </c>
      <c r="N1787">
        <v>0.46</v>
      </c>
      <c r="O1787">
        <v>0.24</v>
      </c>
      <c r="P1787">
        <v>0.22</v>
      </c>
      <c r="Q1787">
        <v>176.3</v>
      </c>
      <c r="R1787">
        <v>0</v>
      </c>
      <c r="S1787">
        <v>0.43</v>
      </c>
      <c r="T1787">
        <v>0</v>
      </c>
      <c r="U1787">
        <v>0</v>
      </c>
      <c r="V1787">
        <v>0</v>
      </c>
      <c r="W1787">
        <v>0</v>
      </c>
      <c r="X1787">
        <v>0</v>
      </c>
      <c r="Y1787" s="13">
        <f t="shared" si="125"/>
        <v>0</v>
      </c>
      <c r="Z1787" s="13">
        <f t="shared" si="126"/>
        <v>0</v>
      </c>
      <c r="AA1787" s="71">
        <f t="shared" si="127"/>
        <v>39.78</v>
      </c>
      <c r="AB1787" s="72">
        <f t="shared" si="128"/>
        <v>2.8414285714285716</v>
      </c>
    </row>
    <row r="1788" spans="3:28" x14ac:dyDescent="0.35">
      <c r="C1788" t="s">
        <v>248</v>
      </c>
      <c r="D1788">
        <v>0.05</v>
      </c>
      <c r="E1788">
        <v>0.04</v>
      </c>
      <c r="F1788">
        <v>0</v>
      </c>
      <c r="G1788">
        <v>18.39</v>
      </c>
      <c r="H1788">
        <v>0</v>
      </c>
      <c r="I1788">
        <v>0.05</v>
      </c>
      <c r="J1788">
        <v>0</v>
      </c>
      <c r="K1788">
        <v>0</v>
      </c>
      <c r="L1788">
        <v>0</v>
      </c>
      <c r="M1788">
        <v>19</v>
      </c>
      <c r="N1788">
        <v>0.93</v>
      </c>
      <c r="O1788">
        <v>0.48</v>
      </c>
      <c r="P1788">
        <v>0.45</v>
      </c>
      <c r="Q1788">
        <v>99.29</v>
      </c>
      <c r="R1788">
        <v>0</v>
      </c>
      <c r="S1788">
        <v>0.4</v>
      </c>
      <c r="T1788">
        <v>0</v>
      </c>
      <c r="U1788">
        <v>0</v>
      </c>
      <c r="V1788">
        <v>0</v>
      </c>
      <c r="W1788">
        <v>0</v>
      </c>
      <c r="X1788">
        <v>0</v>
      </c>
      <c r="Y1788" s="13">
        <f t="shared" si="125"/>
        <v>0</v>
      </c>
      <c r="Z1788" s="13">
        <f t="shared" si="126"/>
        <v>0</v>
      </c>
      <c r="AA1788" s="71">
        <f t="shared" si="127"/>
        <v>49.55</v>
      </c>
      <c r="AB1788" s="72">
        <f t="shared" si="128"/>
        <v>3.5392857142857141</v>
      </c>
    </row>
    <row r="1789" spans="3:28" x14ac:dyDescent="0.35">
      <c r="C1789" t="s">
        <v>248</v>
      </c>
      <c r="D1789">
        <v>7.0000000000000007E-2</v>
      </c>
      <c r="E1789">
        <v>0.05</v>
      </c>
      <c r="F1789">
        <v>0</v>
      </c>
      <c r="G1789">
        <v>18.239999999999998</v>
      </c>
      <c r="H1789">
        <v>0</v>
      </c>
      <c r="I1789">
        <v>0.05</v>
      </c>
      <c r="J1789">
        <v>0</v>
      </c>
      <c r="K1789">
        <v>0</v>
      </c>
      <c r="L1789">
        <v>0</v>
      </c>
      <c r="M1789">
        <v>19</v>
      </c>
      <c r="N1789">
        <v>1.4</v>
      </c>
      <c r="O1789">
        <v>0.72</v>
      </c>
      <c r="P1789">
        <v>0.68</v>
      </c>
      <c r="Q1789">
        <v>70.92</v>
      </c>
      <c r="R1789">
        <v>0</v>
      </c>
      <c r="S1789">
        <v>0.38</v>
      </c>
      <c r="T1789">
        <v>0</v>
      </c>
      <c r="U1789">
        <v>0</v>
      </c>
      <c r="V1789">
        <v>0</v>
      </c>
      <c r="W1789">
        <v>0</v>
      </c>
      <c r="X1789">
        <v>0</v>
      </c>
      <c r="Y1789" s="13">
        <f t="shared" si="125"/>
        <v>0</v>
      </c>
      <c r="Z1789" s="13">
        <f t="shared" si="126"/>
        <v>0</v>
      </c>
      <c r="AA1789" s="71">
        <f t="shared" si="127"/>
        <v>49.32</v>
      </c>
      <c r="AB1789" s="72">
        <f t="shared" si="128"/>
        <v>3.5228571428571427</v>
      </c>
    </row>
    <row r="1790" spans="3:28" x14ac:dyDescent="0.35">
      <c r="C1790" t="s">
        <v>248</v>
      </c>
      <c r="D1790">
        <v>0.1</v>
      </c>
      <c r="E1790">
        <v>0.05</v>
      </c>
      <c r="F1790">
        <v>0</v>
      </c>
      <c r="G1790">
        <v>20.2</v>
      </c>
      <c r="H1790">
        <v>0</v>
      </c>
      <c r="I1790">
        <v>0.05</v>
      </c>
      <c r="J1790">
        <v>0</v>
      </c>
      <c r="K1790">
        <v>0</v>
      </c>
      <c r="L1790">
        <v>0</v>
      </c>
      <c r="M1790">
        <v>19</v>
      </c>
      <c r="N1790">
        <v>1.87</v>
      </c>
      <c r="O1790">
        <v>0.97</v>
      </c>
      <c r="P1790">
        <v>0.91</v>
      </c>
      <c r="Q1790">
        <v>58.6</v>
      </c>
      <c r="R1790">
        <v>0</v>
      </c>
      <c r="S1790">
        <v>0.36</v>
      </c>
      <c r="T1790">
        <v>0</v>
      </c>
      <c r="U1790">
        <v>0</v>
      </c>
      <c r="V1790">
        <v>0</v>
      </c>
      <c r="W1790">
        <v>0</v>
      </c>
      <c r="X1790">
        <v>0</v>
      </c>
      <c r="Y1790" s="13">
        <f t="shared" si="125"/>
        <v>0</v>
      </c>
      <c r="Z1790" s="13">
        <f t="shared" si="126"/>
        <v>0</v>
      </c>
      <c r="AA1790" s="71">
        <f t="shared" si="127"/>
        <v>49.09</v>
      </c>
      <c r="AB1790" s="72">
        <f t="shared" si="128"/>
        <v>3.5064285714285717</v>
      </c>
    </row>
    <row r="1791" spans="3:28" x14ac:dyDescent="0.35">
      <c r="C1791" t="s">
        <v>248</v>
      </c>
      <c r="D1791">
        <v>0.12</v>
      </c>
      <c r="E1791">
        <v>0.06</v>
      </c>
      <c r="F1791">
        <v>0</v>
      </c>
      <c r="G1791">
        <v>21.48</v>
      </c>
      <c r="H1791">
        <v>0</v>
      </c>
      <c r="I1791">
        <v>0.06</v>
      </c>
      <c r="J1791">
        <v>0</v>
      </c>
      <c r="K1791">
        <v>0</v>
      </c>
      <c r="L1791">
        <v>0</v>
      </c>
      <c r="M1791">
        <v>19</v>
      </c>
      <c r="N1791">
        <v>2.35</v>
      </c>
      <c r="O1791">
        <v>1.21</v>
      </c>
      <c r="P1791">
        <v>1.1399999999999999</v>
      </c>
      <c r="Q1791">
        <v>49.57</v>
      </c>
      <c r="R1791">
        <v>0</v>
      </c>
      <c r="S1791">
        <v>0.35</v>
      </c>
      <c r="T1791">
        <v>0</v>
      </c>
      <c r="U1791">
        <v>0</v>
      </c>
      <c r="V1791">
        <v>0</v>
      </c>
      <c r="W1791">
        <v>0</v>
      </c>
      <c r="X1791">
        <v>0</v>
      </c>
      <c r="Y1791" s="13">
        <f t="shared" si="125"/>
        <v>0</v>
      </c>
      <c r="Z1791" s="13">
        <f t="shared" si="126"/>
        <v>0</v>
      </c>
      <c r="AA1791" s="71">
        <f t="shared" si="127"/>
        <v>58.86</v>
      </c>
      <c r="AB1791" s="72">
        <f t="shared" si="128"/>
        <v>4.2042857142857146</v>
      </c>
    </row>
    <row r="1792" spans="3:28" x14ac:dyDescent="0.35">
      <c r="C1792" t="s">
        <v>248</v>
      </c>
      <c r="D1792">
        <v>0.15</v>
      </c>
      <c r="E1792">
        <v>0.06</v>
      </c>
      <c r="F1792">
        <v>0</v>
      </c>
      <c r="G1792">
        <v>21.84</v>
      </c>
      <c r="H1792">
        <v>0</v>
      </c>
      <c r="I1792">
        <v>0.06</v>
      </c>
      <c r="J1792">
        <v>0</v>
      </c>
      <c r="K1792">
        <v>0</v>
      </c>
      <c r="L1792">
        <v>0</v>
      </c>
      <c r="M1792">
        <v>19</v>
      </c>
      <c r="N1792">
        <v>2.83</v>
      </c>
      <c r="O1792">
        <v>1.46</v>
      </c>
      <c r="P1792">
        <v>1.37</v>
      </c>
      <c r="Q1792">
        <v>43.57</v>
      </c>
      <c r="R1792">
        <v>0</v>
      </c>
      <c r="S1792">
        <v>0.34</v>
      </c>
      <c r="T1792">
        <v>0</v>
      </c>
      <c r="U1792">
        <v>0</v>
      </c>
      <c r="V1792">
        <v>0</v>
      </c>
      <c r="W1792">
        <v>0</v>
      </c>
      <c r="X1792">
        <v>0</v>
      </c>
      <c r="Y1792" s="13">
        <f t="shared" si="125"/>
        <v>0</v>
      </c>
      <c r="Z1792" s="13">
        <f t="shared" si="126"/>
        <v>0</v>
      </c>
      <c r="AA1792" s="71">
        <f t="shared" si="127"/>
        <v>58.63</v>
      </c>
      <c r="AB1792" s="72">
        <f t="shared" si="128"/>
        <v>4.1878571428571432</v>
      </c>
    </row>
    <row r="1793" spans="3:28" x14ac:dyDescent="0.35">
      <c r="C1793" t="s">
        <v>248</v>
      </c>
      <c r="D1793">
        <v>0.17</v>
      </c>
      <c r="E1793">
        <v>0.06</v>
      </c>
      <c r="F1793">
        <v>0</v>
      </c>
      <c r="G1793">
        <v>21.46</v>
      </c>
      <c r="H1793">
        <v>0</v>
      </c>
      <c r="I1793">
        <v>7.0000000000000007E-2</v>
      </c>
      <c r="J1793">
        <v>0</v>
      </c>
      <c r="K1793">
        <v>0</v>
      </c>
      <c r="L1793">
        <v>0</v>
      </c>
      <c r="M1793">
        <v>19</v>
      </c>
      <c r="N1793">
        <v>3.31</v>
      </c>
      <c r="O1793">
        <v>1.71</v>
      </c>
      <c r="P1793">
        <v>1.6</v>
      </c>
      <c r="Q1793">
        <v>38.85</v>
      </c>
      <c r="R1793">
        <v>0</v>
      </c>
      <c r="S1793">
        <v>0.32</v>
      </c>
      <c r="T1793">
        <v>0</v>
      </c>
      <c r="U1793">
        <v>0</v>
      </c>
      <c r="V1793">
        <v>0</v>
      </c>
      <c r="W1793">
        <v>0</v>
      </c>
      <c r="X1793">
        <v>0</v>
      </c>
      <c r="Y1793" s="13">
        <f t="shared" si="125"/>
        <v>0</v>
      </c>
      <c r="Z1793" s="13">
        <f t="shared" si="126"/>
        <v>0</v>
      </c>
      <c r="AA1793" s="71">
        <f t="shared" si="127"/>
        <v>68.400000000000006</v>
      </c>
      <c r="AB1793" s="72">
        <f t="shared" si="128"/>
        <v>4.8857142857142861</v>
      </c>
    </row>
    <row r="1794" spans="3:28" x14ac:dyDescent="0.35">
      <c r="C1794" t="s">
        <v>248</v>
      </c>
      <c r="D1794">
        <v>0.2</v>
      </c>
      <c r="E1794">
        <v>0.06</v>
      </c>
      <c r="F1794">
        <v>0</v>
      </c>
      <c r="G1794">
        <v>21.22</v>
      </c>
      <c r="H1794">
        <v>0</v>
      </c>
      <c r="I1794">
        <v>7.0000000000000007E-2</v>
      </c>
      <c r="J1794">
        <v>0</v>
      </c>
      <c r="K1794">
        <v>0</v>
      </c>
      <c r="L1794">
        <v>0</v>
      </c>
      <c r="M1794">
        <v>19</v>
      </c>
      <c r="N1794">
        <v>3.79</v>
      </c>
      <c r="O1794">
        <v>1.96</v>
      </c>
      <c r="P1794">
        <v>1.83</v>
      </c>
      <c r="Q1794">
        <v>35.51</v>
      </c>
      <c r="R1794">
        <v>0</v>
      </c>
      <c r="S1794">
        <v>0.3</v>
      </c>
      <c r="T1794">
        <v>0</v>
      </c>
      <c r="U1794">
        <v>0</v>
      </c>
      <c r="V1794">
        <v>0</v>
      </c>
      <c r="W1794">
        <v>0</v>
      </c>
      <c r="X1794">
        <v>0</v>
      </c>
      <c r="Y1794" s="13">
        <f t="shared" si="125"/>
        <v>0</v>
      </c>
      <c r="Z1794" s="13">
        <f t="shared" si="126"/>
        <v>0</v>
      </c>
      <c r="AA1794" s="71">
        <f t="shared" si="127"/>
        <v>68.17</v>
      </c>
      <c r="AB1794" s="72">
        <f t="shared" si="128"/>
        <v>4.8692857142857147</v>
      </c>
    </row>
    <row r="1795" spans="3:28" x14ac:dyDescent="0.35">
      <c r="C1795" t="s">
        <v>248</v>
      </c>
      <c r="D1795">
        <v>0.23</v>
      </c>
      <c r="E1795">
        <v>7.0000000000000007E-2</v>
      </c>
      <c r="F1795">
        <v>0</v>
      </c>
      <c r="G1795">
        <v>21.63</v>
      </c>
      <c r="H1795">
        <v>0</v>
      </c>
      <c r="I1795">
        <v>7.0000000000000007E-2</v>
      </c>
      <c r="J1795">
        <v>0</v>
      </c>
      <c r="K1795">
        <v>0</v>
      </c>
      <c r="L1795">
        <v>0</v>
      </c>
      <c r="M1795">
        <v>19</v>
      </c>
      <c r="N1795">
        <v>4.28</v>
      </c>
      <c r="O1795">
        <v>2.21</v>
      </c>
      <c r="P1795">
        <v>2.0699999999999998</v>
      </c>
      <c r="Q1795">
        <v>32.74</v>
      </c>
      <c r="R1795">
        <v>0</v>
      </c>
      <c r="S1795">
        <v>0.3</v>
      </c>
      <c r="T1795">
        <v>0</v>
      </c>
      <c r="U1795">
        <v>0</v>
      </c>
      <c r="V1795">
        <v>0</v>
      </c>
      <c r="W1795">
        <v>0</v>
      </c>
      <c r="X1795">
        <v>0</v>
      </c>
      <c r="Y1795" s="13">
        <f t="shared" si="125"/>
        <v>0</v>
      </c>
      <c r="Z1795" s="13">
        <f t="shared" si="126"/>
        <v>0</v>
      </c>
      <c r="AA1795" s="71">
        <f t="shared" si="127"/>
        <v>67.930000000000007</v>
      </c>
      <c r="AB1795" s="72">
        <f t="shared" si="128"/>
        <v>4.8521428571428578</v>
      </c>
    </row>
    <row r="1796" spans="3:28" x14ac:dyDescent="0.35">
      <c r="C1796" t="s">
        <v>248</v>
      </c>
      <c r="D1796">
        <v>0.25</v>
      </c>
      <c r="E1796">
        <v>7.0000000000000007E-2</v>
      </c>
      <c r="F1796">
        <v>0</v>
      </c>
      <c r="G1796">
        <v>24.02</v>
      </c>
      <c r="H1796">
        <v>0</v>
      </c>
      <c r="I1796">
        <v>0.08</v>
      </c>
      <c r="J1796">
        <v>0</v>
      </c>
      <c r="K1796">
        <v>0</v>
      </c>
      <c r="L1796">
        <v>0</v>
      </c>
      <c r="M1796">
        <v>19</v>
      </c>
      <c r="N1796">
        <v>4.7699999999999996</v>
      </c>
      <c r="O1796">
        <v>2.46</v>
      </c>
      <c r="P1796">
        <v>2.31</v>
      </c>
      <c r="Q1796">
        <v>30.67</v>
      </c>
      <c r="R1796">
        <v>0</v>
      </c>
      <c r="S1796">
        <v>0.3</v>
      </c>
      <c r="T1796">
        <v>0</v>
      </c>
      <c r="U1796">
        <v>0</v>
      </c>
      <c r="V1796">
        <v>0</v>
      </c>
      <c r="W1796">
        <v>0</v>
      </c>
      <c r="X1796">
        <v>0</v>
      </c>
      <c r="Y1796" s="13">
        <f t="shared" si="125"/>
        <v>0</v>
      </c>
      <c r="Z1796" s="13">
        <f t="shared" si="126"/>
        <v>0</v>
      </c>
      <c r="AA1796" s="71">
        <f t="shared" si="127"/>
        <v>77.69</v>
      </c>
      <c r="AB1796" s="72">
        <f t="shared" si="128"/>
        <v>5.5492857142857144</v>
      </c>
    </row>
    <row r="1797" spans="3:28" x14ac:dyDescent="0.35">
      <c r="C1797" t="s">
        <v>248</v>
      </c>
      <c r="D1797">
        <v>0.28000000000000003</v>
      </c>
      <c r="E1797">
        <v>7.0000000000000007E-2</v>
      </c>
      <c r="F1797">
        <v>0</v>
      </c>
      <c r="G1797">
        <v>25.61</v>
      </c>
      <c r="H1797">
        <v>0</v>
      </c>
      <c r="I1797">
        <v>0.08</v>
      </c>
      <c r="J1797">
        <v>0</v>
      </c>
      <c r="K1797">
        <v>0</v>
      </c>
      <c r="L1797">
        <v>0</v>
      </c>
      <c r="M1797">
        <v>19</v>
      </c>
      <c r="N1797">
        <v>5.26</v>
      </c>
      <c r="O1797">
        <v>2.72</v>
      </c>
      <c r="P1797">
        <v>2.54</v>
      </c>
      <c r="Q1797">
        <v>28.64</v>
      </c>
      <c r="R1797">
        <v>0</v>
      </c>
      <c r="S1797">
        <v>0.31</v>
      </c>
      <c r="T1797">
        <v>0</v>
      </c>
      <c r="U1797">
        <v>0</v>
      </c>
      <c r="V1797">
        <v>0</v>
      </c>
      <c r="W1797">
        <v>0</v>
      </c>
      <c r="X1797">
        <v>0</v>
      </c>
      <c r="Y1797" s="13">
        <f t="shared" si="125"/>
        <v>0</v>
      </c>
      <c r="Z1797" s="13">
        <f t="shared" si="126"/>
        <v>0</v>
      </c>
      <c r="AA1797" s="71">
        <f t="shared" si="127"/>
        <v>77.459999999999994</v>
      </c>
      <c r="AB1797" s="72">
        <f t="shared" si="128"/>
        <v>5.532857142857142</v>
      </c>
    </row>
    <row r="1798" spans="3:28" x14ac:dyDescent="0.35">
      <c r="C1798" t="s">
        <v>248</v>
      </c>
      <c r="D1798">
        <v>0.3</v>
      </c>
      <c r="E1798">
        <v>7.0000000000000007E-2</v>
      </c>
      <c r="F1798">
        <v>0</v>
      </c>
      <c r="G1798">
        <v>26.03</v>
      </c>
      <c r="H1798">
        <v>0</v>
      </c>
      <c r="I1798">
        <v>0.08</v>
      </c>
      <c r="J1798">
        <v>0</v>
      </c>
      <c r="K1798">
        <v>0</v>
      </c>
      <c r="L1798">
        <v>0</v>
      </c>
      <c r="M1798">
        <v>19</v>
      </c>
      <c r="N1798">
        <v>5.76</v>
      </c>
      <c r="O1798">
        <v>2.97</v>
      </c>
      <c r="P1798">
        <v>2.78</v>
      </c>
      <c r="Q1798">
        <v>27.01</v>
      </c>
      <c r="R1798">
        <v>0</v>
      </c>
      <c r="S1798">
        <v>0.3</v>
      </c>
      <c r="T1798">
        <v>0</v>
      </c>
      <c r="U1798">
        <v>0</v>
      </c>
      <c r="V1798">
        <v>0</v>
      </c>
      <c r="W1798">
        <v>0</v>
      </c>
      <c r="X1798">
        <v>0</v>
      </c>
      <c r="Y1798" s="13">
        <f t="shared" si="125"/>
        <v>0</v>
      </c>
      <c r="Z1798" s="13">
        <f t="shared" si="126"/>
        <v>0</v>
      </c>
      <c r="AA1798" s="71">
        <f t="shared" si="127"/>
        <v>77.22</v>
      </c>
      <c r="AB1798" s="72">
        <f t="shared" si="128"/>
        <v>5.515714285714286</v>
      </c>
    </row>
    <row r="1799" spans="3:28" x14ac:dyDescent="0.35">
      <c r="C1799" t="s">
        <v>248</v>
      </c>
      <c r="D1799">
        <v>0.33</v>
      </c>
      <c r="E1799">
        <v>0.08</v>
      </c>
      <c r="F1799">
        <v>0</v>
      </c>
      <c r="G1799">
        <v>24.18</v>
      </c>
      <c r="H1799">
        <v>0</v>
      </c>
      <c r="I1799">
        <v>0.08</v>
      </c>
      <c r="J1799">
        <v>0</v>
      </c>
      <c r="K1799">
        <v>0</v>
      </c>
      <c r="L1799">
        <v>0</v>
      </c>
      <c r="M1799">
        <v>19</v>
      </c>
      <c r="N1799">
        <v>6.25</v>
      </c>
      <c r="O1799">
        <v>3.23</v>
      </c>
      <c r="P1799">
        <v>3.03</v>
      </c>
      <c r="Q1799">
        <v>25.79</v>
      </c>
      <c r="R1799">
        <v>0</v>
      </c>
      <c r="S1799">
        <v>0.3</v>
      </c>
      <c r="T1799">
        <v>0</v>
      </c>
      <c r="U1799">
        <v>0</v>
      </c>
      <c r="V1799">
        <v>0</v>
      </c>
      <c r="W1799">
        <v>0</v>
      </c>
      <c r="X1799">
        <v>0</v>
      </c>
      <c r="Y1799" s="13">
        <f t="shared" ref="Y1799:Y1862" si="129">X1799*14/20</f>
        <v>0</v>
      </c>
      <c r="Z1799" s="13">
        <f t="shared" ref="Z1799:Z1862" si="130">X1799*14/25</f>
        <v>0</v>
      </c>
      <c r="AA1799" s="71">
        <f t="shared" ref="AA1799:AA1862" si="131">I1799*1000-P1799</f>
        <v>76.97</v>
      </c>
      <c r="AB1799" s="72">
        <f t="shared" ref="AB1799:AB1862" si="132">AA1799/14</f>
        <v>5.4978571428571428</v>
      </c>
    </row>
    <row r="1800" spans="3:28" x14ac:dyDescent="0.35">
      <c r="C1800" t="s">
        <v>248</v>
      </c>
      <c r="D1800">
        <v>0.36</v>
      </c>
      <c r="E1800">
        <v>0.08</v>
      </c>
      <c r="F1800">
        <v>0</v>
      </c>
      <c r="G1800">
        <v>30.23</v>
      </c>
      <c r="H1800">
        <v>0</v>
      </c>
      <c r="I1800">
        <v>0.09</v>
      </c>
      <c r="J1800">
        <v>0</v>
      </c>
      <c r="K1800">
        <v>0</v>
      </c>
      <c r="L1800">
        <v>0</v>
      </c>
      <c r="M1800">
        <v>19</v>
      </c>
      <c r="N1800">
        <v>6.76</v>
      </c>
      <c r="O1800">
        <v>3.49</v>
      </c>
      <c r="P1800">
        <v>3.27</v>
      </c>
      <c r="Q1800">
        <v>25</v>
      </c>
      <c r="R1800">
        <v>0</v>
      </c>
      <c r="S1800">
        <v>0.32</v>
      </c>
      <c r="T1800">
        <v>0</v>
      </c>
      <c r="U1800">
        <v>0</v>
      </c>
      <c r="V1800">
        <v>0</v>
      </c>
      <c r="W1800">
        <v>0</v>
      </c>
      <c r="X1800">
        <v>0</v>
      </c>
      <c r="Y1800" s="13">
        <f t="shared" si="129"/>
        <v>0</v>
      </c>
      <c r="Z1800" s="13">
        <f t="shared" si="130"/>
        <v>0</v>
      </c>
      <c r="AA1800" s="71">
        <f t="shared" si="131"/>
        <v>86.73</v>
      </c>
      <c r="AB1800" s="72">
        <f t="shared" si="132"/>
        <v>6.1950000000000003</v>
      </c>
    </row>
    <row r="1801" spans="3:28" x14ac:dyDescent="0.35">
      <c r="C1801" t="s">
        <v>248</v>
      </c>
      <c r="D1801">
        <v>0.38</v>
      </c>
      <c r="E1801">
        <v>0.09</v>
      </c>
      <c r="F1801">
        <v>0</v>
      </c>
      <c r="G1801">
        <v>34.85</v>
      </c>
      <c r="H1801">
        <v>0</v>
      </c>
      <c r="I1801">
        <v>0.09</v>
      </c>
      <c r="J1801">
        <v>0</v>
      </c>
      <c r="K1801">
        <v>0</v>
      </c>
      <c r="L1801">
        <v>0</v>
      </c>
      <c r="M1801">
        <v>19</v>
      </c>
      <c r="N1801">
        <v>7.26</v>
      </c>
      <c r="O1801">
        <v>3.75</v>
      </c>
      <c r="P1801">
        <v>3.51</v>
      </c>
      <c r="Q1801">
        <v>24.32</v>
      </c>
      <c r="R1801">
        <v>0</v>
      </c>
      <c r="S1801">
        <v>0.34</v>
      </c>
      <c r="T1801">
        <v>0</v>
      </c>
      <c r="U1801">
        <v>0</v>
      </c>
      <c r="V1801">
        <v>0</v>
      </c>
      <c r="W1801">
        <v>0</v>
      </c>
      <c r="X1801">
        <v>0</v>
      </c>
      <c r="Y1801" s="13">
        <f t="shared" si="129"/>
        <v>0</v>
      </c>
      <c r="Z1801" s="13">
        <f t="shared" si="130"/>
        <v>0</v>
      </c>
      <c r="AA1801" s="71">
        <f t="shared" si="131"/>
        <v>86.49</v>
      </c>
      <c r="AB1801" s="72">
        <f t="shared" si="132"/>
        <v>6.1778571428571425</v>
      </c>
    </row>
    <row r="1802" spans="3:28" x14ac:dyDescent="0.35">
      <c r="C1802" t="s">
        <v>248</v>
      </c>
      <c r="D1802">
        <v>0.41</v>
      </c>
      <c r="E1802">
        <v>0.09</v>
      </c>
      <c r="F1802">
        <v>0</v>
      </c>
      <c r="G1802">
        <v>33.76</v>
      </c>
      <c r="H1802">
        <v>0</v>
      </c>
      <c r="I1802">
        <v>0.1</v>
      </c>
      <c r="J1802">
        <v>0</v>
      </c>
      <c r="K1802">
        <v>0</v>
      </c>
      <c r="L1802">
        <v>0</v>
      </c>
      <c r="M1802">
        <v>19</v>
      </c>
      <c r="N1802">
        <v>7.77</v>
      </c>
      <c r="O1802">
        <v>4.01</v>
      </c>
      <c r="P1802">
        <v>3.76</v>
      </c>
      <c r="Q1802">
        <v>23.54</v>
      </c>
      <c r="R1802">
        <v>0</v>
      </c>
      <c r="S1802">
        <v>0.34</v>
      </c>
      <c r="T1802">
        <v>0</v>
      </c>
      <c r="U1802">
        <v>0</v>
      </c>
      <c r="V1802">
        <v>0</v>
      </c>
      <c r="W1802">
        <v>0</v>
      </c>
      <c r="X1802">
        <v>0</v>
      </c>
      <c r="Y1802" s="13">
        <f t="shared" si="129"/>
        <v>0</v>
      </c>
      <c r="Z1802" s="13">
        <f t="shared" si="130"/>
        <v>0</v>
      </c>
      <c r="AA1802" s="71">
        <f t="shared" si="131"/>
        <v>96.24</v>
      </c>
      <c r="AB1802" s="72">
        <f t="shared" si="132"/>
        <v>6.8742857142857137</v>
      </c>
    </row>
    <row r="1803" spans="3:28" x14ac:dyDescent="0.35">
      <c r="C1803" t="s">
        <v>248</v>
      </c>
      <c r="D1803">
        <v>0.44</v>
      </c>
      <c r="E1803">
        <v>0.09</v>
      </c>
      <c r="F1803">
        <v>0</v>
      </c>
      <c r="G1803">
        <v>33.29</v>
      </c>
      <c r="H1803">
        <v>0</v>
      </c>
      <c r="I1803">
        <v>0.1</v>
      </c>
      <c r="J1803">
        <v>0</v>
      </c>
      <c r="K1803">
        <v>0</v>
      </c>
      <c r="L1803">
        <v>0</v>
      </c>
      <c r="M1803">
        <v>19</v>
      </c>
      <c r="N1803">
        <v>8.2799999999999994</v>
      </c>
      <c r="O1803">
        <v>4.2699999999999996</v>
      </c>
      <c r="P1803">
        <v>4</v>
      </c>
      <c r="Q1803">
        <v>23.25</v>
      </c>
      <c r="R1803">
        <v>0</v>
      </c>
      <c r="S1803">
        <v>0.31</v>
      </c>
      <c r="T1803">
        <v>0</v>
      </c>
      <c r="U1803">
        <v>0</v>
      </c>
      <c r="V1803">
        <v>0</v>
      </c>
      <c r="W1803">
        <v>0</v>
      </c>
      <c r="X1803">
        <v>0</v>
      </c>
      <c r="Y1803" s="13">
        <f t="shared" si="129"/>
        <v>0</v>
      </c>
      <c r="Z1803" s="13">
        <f t="shared" si="130"/>
        <v>0</v>
      </c>
      <c r="AA1803" s="71">
        <f t="shared" si="131"/>
        <v>96</v>
      </c>
      <c r="AB1803" s="72">
        <f t="shared" si="132"/>
        <v>6.8571428571428568</v>
      </c>
    </row>
    <row r="1804" spans="3:28" x14ac:dyDescent="0.35">
      <c r="C1804" t="s">
        <v>248</v>
      </c>
      <c r="D1804">
        <v>0.46</v>
      </c>
      <c r="E1804">
        <v>0.1</v>
      </c>
      <c r="F1804">
        <v>0</v>
      </c>
      <c r="G1804">
        <v>33.14</v>
      </c>
      <c r="H1804">
        <v>0</v>
      </c>
      <c r="I1804">
        <v>0.11</v>
      </c>
      <c r="J1804">
        <v>0</v>
      </c>
      <c r="K1804">
        <v>0</v>
      </c>
      <c r="L1804">
        <v>0</v>
      </c>
      <c r="M1804">
        <v>19</v>
      </c>
      <c r="N1804">
        <v>8.7899999999999991</v>
      </c>
      <c r="O1804">
        <v>4.54</v>
      </c>
      <c r="P1804">
        <v>4.25</v>
      </c>
      <c r="Q1804">
        <v>23.28</v>
      </c>
      <c r="R1804">
        <v>0</v>
      </c>
      <c r="S1804">
        <v>0.28999999999999998</v>
      </c>
      <c r="T1804">
        <v>0</v>
      </c>
      <c r="U1804">
        <v>0</v>
      </c>
      <c r="V1804">
        <v>0</v>
      </c>
      <c r="W1804">
        <v>0</v>
      </c>
      <c r="X1804">
        <v>0</v>
      </c>
      <c r="Y1804" s="13">
        <f t="shared" si="129"/>
        <v>0</v>
      </c>
      <c r="Z1804" s="13">
        <f t="shared" si="130"/>
        <v>0</v>
      </c>
      <c r="AA1804" s="71">
        <f t="shared" si="131"/>
        <v>105.75</v>
      </c>
      <c r="AB1804" s="72">
        <f t="shared" si="132"/>
        <v>7.5535714285714288</v>
      </c>
    </row>
    <row r="1805" spans="3:28" x14ac:dyDescent="0.35">
      <c r="C1805" t="s">
        <v>248</v>
      </c>
      <c r="D1805">
        <v>0.49</v>
      </c>
      <c r="E1805">
        <v>0.11</v>
      </c>
      <c r="F1805">
        <v>0</v>
      </c>
      <c r="G1805">
        <v>32.020000000000003</v>
      </c>
      <c r="H1805">
        <v>0</v>
      </c>
      <c r="I1805">
        <v>0.11</v>
      </c>
      <c r="J1805">
        <v>0</v>
      </c>
      <c r="K1805">
        <v>0</v>
      </c>
      <c r="L1805">
        <v>0</v>
      </c>
      <c r="M1805">
        <v>19</v>
      </c>
      <c r="N1805">
        <v>9.3000000000000007</v>
      </c>
      <c r="O1805">
        <v>4.8</v>
      </c>
      <c r="P1805">
        <v>4.5</v>
      </c>
      <c r="Q1805">
        <v>23.11</v>
      </c>
      <c r="R1805">
        <v>0</v>
      </c>
      <c r="S1805">
        <v>0.26</v>
      </c>
      <c r="T1805">
        <v>0</v>
      </c>
      <c r="U1805">
        <v>0</v>
      </c>
      <c r="V1805">
        <v>0</v>
      </c>
      <c r="W1805">
        <v>0</v>
      </c>
      <c r="X1805">
        <v>0</v>
      </c>
      <c r="Y1805" s="13">
        <f t="shared" si="129"/>
        <v>0</v>
      </c>
      <c r="Z1805" s="13">
        <f t="shared" si="130"/>
        <v>0</v>
      </c>
      <c r="AA1805" s="71">
        <f t="shared" si="131"/>
        <v>105.5</v>
      </c>
      <c r="AB1805" s="72">
        <f t="shared" si="132"/>
        <v>7.5357142857142856</v>
      </c>
    </row>
    <row r="1806" spans="3:28" x14ac:dyDescent="0.35">
      <c r="C1806" t="s">
        <v>248</v>
      </c>
      <c r="D1806">
        <v>0.52</v>
      </c>
      <c r="E1806">
        <v>0.11</v>
      </c>
      <c r="F1806">
        <v>0</v>
      </c>
      <c r="G1806">
        <v>31.72</v>
      </c>
      <c r="H1806">
        <v>0</v>
      </c>
      <c r="I1806">
        <v>0.12</v>
      </c>
      <c r="J1806">
        <v>0</v>
      </c>
      <c r="K1806">
        <v>0</v>
      </c>
      <c r="L1806">
        <v>0</v>
      </c>
      <c r="M1806">
        <v>19</v>
      </c>
      <c r="N1806">
        <v>9.82</v>
      </c>
      <c r="O1806">
        <v>5.07</v>
      </c>
      <c r="P1806">
        <v>4.75</v>
      </c>
      <c r="Q1806">
        <v>22.34</v>
      </c>
      <c r="R1806">
        <v>0</v>
      </c>
      <c r="S1806">
        <v>0.26</v>
      </c>
      <c r="T1806">
        <v>0</v>
      </c>
      <c r="U1806">
        <v>0</v>
      </c>
      <c r="V1806">
        <v>0</v>
      </c>
      <c r="W1806">
        <v>0</v>
      </c>
      <c r="X1806">
        <v>0</v>
      </c>
      <c r="Y1806" s="13">
        <f t="shared" si="129"/>
        <v>0</v>
      </c>
      <c r="Z1806" s="13">
        <f t="shared" si="130"/>
        <v>0</v>
      </c>
      <c r="AA1806" s="71">
        <f t="shared" si="131"/>
        <v>115.25</v>
      </c>
      <c r="AB1806" s="72">
        <f t="shared" si="132"/>
        <v>8.2321428571428577</v>
      </c>
    </row>
    <row r="1807" spans="3:28" x14ac:dyDescent="0.35">
      <c r="C1807" t="s">
        <v>248</v>
      </c>
      <c r="D1807">
        <v>0.54</v>
      </c>
      <c r="E1807">
        <v>0.11</v>
      </c>
      <c r="F1807">
        <v>0</v>
      </c>
      <c r="G1807">
        <v>32.700000000000003</v>
      </c>
      <c r="H1807">
        <v>0</v>
      </c>
      <c r="I1807">
        <v>0.12</v>
      </c>
      <c r="J1807">
        <v>0</v>
      </c>
      <c r="K1807">
        <v>0</v>
      </c>
      <c r="L1807">
        <v>0</v>
      </c>
      <c r="M1807">
        <v>19</v>
      </c>
      <c r="N1807">
        <v>10.34</v>
      </c>
      <c r="O1807">
        <v>5.34</v>
      </c>
      <c r="P1807">
        <v>5</v>
      </c>
      <c r="Q1807">
        <v>21.09</v>
      </c>
      <c r="R1807">
        <v>0</v>
      </c>
      <c r="S1807">
        <v>0.27</v>
      </c>
      <c r="T1807">
        <v>0</v>
      </c>
      <c r="U1807">
        <v>0</v>
      </c>
      <c r="V1807">
        <v>0</v>
      </c>
      <c r="W1807">
        <v>0</v>
      </c>
      <c r="X1807">
        <v>0</v>
      </c>
      <c r="Y1807" s="13">
        <f t="shared" si="129"/>
        <v>0</v>
      </c>
      <c r="Z1807" s="13">
        <f t="shared" si="130"/>
        <v>0</v>
      </c>
      <c r="AA1807" s="71">
        <f t="shared" si="131"/>
        <v>115</v>
      </c>
      <c r="AB1807" s="72">
        <f t="shared" si="132"/>
        <v>8.2142857142857135</v>
      </c>
    </row>
    <row r="1808" spans="3:28" x14ac:dyDescent="0.35">
      <c r="C1808" t="s">
        <v>248</v>
      </c>
      <c r="D1808">
        <v>0.56999999999999995</v>
      </c>
      <c r="E1808">
        <v>0.11</v>
      </c>
      <c r="F1808">
        <v>0</v>
      </c>
      <c r="G1808">
        <v>37.69</v>
      </c>
      <c r="H1808">
        <v>0</v>
      </c>
      <c r="I1808">
        <v>0.11</v>
      </c>
      <c r="J1808">
        <v>0</v>
      </c>
      <c r="K1808">
        <v>0</v>
      </c>
      <c r="L1808">
        <v>0</v>
      </c>
      <c r="M1808">
        <v>19</v>
      </c>
      <c r="N1808">
        <v>10.87</v>
      </c>
      <c r="O1808">
        <v>5.61</v>
      </c>
      <c r="P1808">
        <v>5.26</v>
      </c>
      <c r="Q1808">
        <v>19.68</v>
      </c>
      <c r="R1808">
        <v>0</v>
      </c>
      <c r="S1808">
        <v>0.3</v>
      </c>
      <c r="T1808">
        <v>0</v>
      </c>
      <c r="U1808">
        <v>0</v>
      </c>
      <c r="V1808">
        <v>0</v>
      </c>
      <c r="W1808">
        <v>0</v>
      </c>
      <c r="X1808">
        <v>0</v>
      </c>
      <c r="Y1808" s="13">
        <f t="shared" si="129"/>
        <v>0</v>
      </c>
      <c r="Z1808" s="13">
        <f t="shared" si="130"/>
        <v>0</v>
      </c>
      <c r="AA1808" s="71">
        <f t="shared" si="131"/>
        <v>104.74</v>
      </c>
      <c r="AB1808" s="72">
        <f t="shared" si="132"/>
        <v>7.4814285714285713</v>
      </c>
    </row>
    <row r="1809" spans="3:28" x14ac:dyDescent="0.35">
      <c r="C1809" t="s">
        <v>248</v>
      </c>
      <c r="D1809">
        <v>0.6</v>
      </c>
      <c r="E1809">
        <v>0.1</v>
      </c>
      <c r="F1809">
        <v>0</v>
      </c>
      <c r="G1809">
        <v>38.32</v>
      </c>
      <c r="H1809">
        <v>0</v>
      </c>
      <c r="I1809">
        <v>0.11</v>
      </c>
      <c r="J1809">
        <v>0</v>
      </c>
      <c r="K1809">
        <v>0</v>
      </c>
      <c r="L1809">
        <v>0</v>
      </c>
      <c r="M1809">
        <v>19</v>
      </c>
      <c r="N1809">
        <v>11.39</v>
      </c>
      <c r="O1809">
        <v>5.88</v>
      </c>
      <c r="P1809">
        <v>5.51</v>
      </c>
      <c r="Q1809">
        <v>18.41</v>
      </c>
      <c r="R1809">
        <v>0</v>
      </c>
      <c r="S1809">
        <v>0.31</v>
      </c>
      <c r="T1809">
        <v>0</v>
      </c>
      <c r="U1809">
        <v>0</v>
      </c>
      <c r="V1809">
        <v>0</v>
      </c>
      <c r="W1809">
        <v>0</v>
      </c>
      <c r="X1809">
        <v>0</v>
      </c>
      <c r="Y1809" s="13">
        <f t="shared" si="129"/>
        <v>0</v>
      </c>
      <c r="Z1809" s="13">
        <f t="shared" si="130"/>
        <v>0</v>
      </c>
      <c r="AA1809" s="71">
        <f t="shared" si="131"/>
        <v>104.49</v>
      </c>
      <c r="AB1809" s="72">
        <f t="shared" si="132"/>
        <v>7.4635714285714281</v>
      </c>
    </row>
    <row r="1810" spans="3:28" x14ac:dyDescent="0.35">
      <c r="C1810" t="s">
        <v>248</v>
      </c>
      <c r="D1810">
        <v>0.63</v>
      </c>
      <c r="E1810">
        <v>0.1</v>
      </c>
      <c r="F1810">
        <v>0</v>
      </c>
      <c r="G1810">
        <v>36.799999999999997</v>
      </c>
      <c r="H1810">
        <v>0</v>
      </c>
      <c r="I1810">
        <v>0.11</v>
      </c>
      <c r="J1810">
        <v>0</v>
      </c>
      <c r="K1810">
        <v>0</v>
      </c>
      <c r="L1810">
        <v>0</v>
      </c>
      <c r="M1810">
        <v>19</v>
      </c>
      <c r="N1810">
        <v>11.92</v>
      </c>
      <c r="O1810">
        <v>6.16</v>
      </c>
      <c r="P1810">
        <v>5.77</v>
      </c>
      <c r="Q1810">
        <v>17.37</v>
      </c>
      <c r="R1810">
        <v>0</v>
      </c>
      <c r="S1810">
        <v>0.3</v>
      </c>
      <c r="T1810">
        <v>0</v>
      </c>
      <c r="U1810">
        <v>0</v>
      </c>
      <c r="V1810">
        <v>0</v>
      </c>
      <c r="W1810">
        <v>0</v>
      </c>
      <c r="X1810">
        <v>0</v>
      </c>
      <c r="Y1810" s="13">
        <f t="shared" si="129"/>
        <v>0</v>
      </c>
      <c r="Z1810" s="13">
        <f t="shared" si="130"/>
        <v>0</v>
      </c>
      <c r="AA1810" s="71">
        <f t="shared" si="131"/>
        <v>104.23</v>
      </c>
      <c r="AB1810" s="72">
        <f t="shared" si="132"/>
        <v>7.4450000000000003</v>
      </c>
    </row>
    <row r="1811" spans="3:28" x14ac:dyDescent="0.35">
      <c r="C1811" t="s">
        <v>248</v>
      </c>
      <c r="D1811">
        <v>0.66</v>
      </c>
      <c r="E1811">
        <v>0.11</v>
      </c>
      <c r="F1811">
        <v>0</v>
      </c>
      <c r="G1811">
        <v>33.74</v>
      </c>
      <c r="H1811">
        <v>0</v>
      </c>
      <c r="I1811">
        <v>0.11</v>
      </c>
      <c r="J1811">
        <v>0</v>
      </c>
      <c r="K1811">
        <v>0</v>
      </c>
      <c r="L1811">
        <v>0</v>
      </c>
      <c r="M1811">
        <v>19</v>
      </c>
      <c r="N1811">
        <v>12.45</v>
      </c>
      <c r="O1811">
        <v>6.43</v>
      </c>
      <c r="P1811">
        <v>6.02</v>
      </c>
      <c r="Q1811">
        <v>16.399999999999999</v>
      </c>
      <c r="R1811">
        <v>0</v>
      </c>
      <c r="S1811">
        <v>0.28999999999999998</v>
      </c>
      <c r="T1811">
        <v>0</v>
      </c>
      <c r="U1811">
        <v>0</v>
      </c>
      <c r="V1811">
        <v>0</v>
      </c>
      <c r="W1811">
        <v>0</v>
      </c>
      <c r="X1811">
        <v>0</v>
      </c>
      <c r="Y1811" s="13">
        <f t="shared" si="129"/>
        <v>0</v>
      </c>
      <c r="Z1811" s="13">
        <f t="shared" si="130"/>
        <v>0</v>
      </c>
      <c r="AA1811" s="71">
        <f t="shared" si="131"/>
        <v>103.98</v>
      </c>
      <c r="AB1811" s="72">
        <f t="shared" si="132"/>
        <v>7.427142857142857</v>
      </c>
    </row>
    <row r="1812" spans="3:28" x14ac:dyDescent="0.35">
      <c r="C1812" t="s">
        <v>248</v>
      </c>
      <c r="D1812">
        <v>0.68</v>
      </c>
      <c r="E1812">
        <v>0.1</v>
      </c>
      <c r="F1812">
        <v>0</v>
      </c>
      <c r="G1812">
        <v>33.549999999999997</v>
      </c>
      <c r="H1812">
        <v>0</v>
      </c>
      <c r="I1812">
        <v>0.11</v>
      </c>
      <c r="J1812">
        <v>0</v>
      </c>
      <c r="K1812">
        <v>0</v>
      </c>
      <c r="L1812">
        <v>0</v>
      </c>
      <c r="M1812">
        <v>19</v>
      </c>
      <c r="N1812">
        <v>12.99</v>
      </c>
      <c r="O1812">
        <v>6.71</v>
      </c>
      <c r="P1812">
        <v>6.28</v>
      </c>
      <c r="Q1812">
        <v>15.88</v>
      </c>
      <c r="R1812">
        <v>0</v>
      </c>
      <c r="S1812">
        <v>0.28000000000000003</v>
      </c>
      <c r="T1812">
        <v>0</v>
      </c>
      <c r="U1812">
        <v>0</v>
      </c>
      <c r="V1812">
        <v>0</v>
      </c>
      <c r="W1812">
        <v>0</v>
      </c>
      <c r="X1812">
        <v>0</v>
      </c>
      <c r="Y1812" s="13">
        <f t="shared" si="129"/>
        <v>0</v>
      </c>
      <c r="Z1812" s="13">
        <f t="shared" si="130"/>
        <v>0</v>
      </c>
      <c r="AA1812" s="71">
        <f t="shared" si="131"/>
        <v>103.72</v>
      </c>
      <c r="AB1812" s="72">
        <f t="shared" si="132"/>
        <v>7.4085714285714284</v>
      </c>
    </row>
    <row r="1813" spans="3:28" x14ac:dyDescent="0.35">
      <c r="C1813" t="s">
        <v>248</v>
      </c>
      <c r="D1813">
        <v>0.71</v>
      </c>
      <c r="E1813">
        <v>0.11</v>
      </c>
      <c r="F1813">
        <v>0</v>
      </c>
      <c r="G1813">
        <v>37.92</v>
      </c>
      <c r="H1813">
        <v>0</v>
      </c>
      <c r="I1813">
        <v>0.12</v>
      </c>
      <c r="J1813">
        <v>0</v>
      </c>
      <c r="K1813">
        <v>0</v>
      </c>
      <c r="L1813">
        <v>0</v>
      </c>
      <c r="M1813">
        <v>19</v>
      </c>
      <c r="N1813">
        <v>13.53</v>
      </c>
      <c r="O1813">
        <v>6.98</v>
      </c>
      <c r="P1813">
        <v>6.54</v>
      </c>
      <c r="Q1813">
        <v>16.02</v>
      </c>
      <c r="R1813">
        <v>0</v>
      </c>
      <c r="S1813">
        <v>0.31</v>
      </c>
      <c r="T1813">
        <v>0</v>
      </c>
      <c r="U1813">
        <v>0</v>
      </c>
      <c r="V1813">
        <v>0</v>
      </c>
      <c r="W1813">
        <v>0</v>
      </c>
      <c r="X1813">
        <v>0</v>
      </c>
      <c r="Y1813" s="13">
        <f t="shared" si="129"/>
        <v>0</v>
      </c>
      <c r="Z1813" s="13">
        <f t="shared" si="130"/>
        <v>0</v>
      </c>
      <c r="AA1813" s="71">
        <f t="shared" si="131"/>
        <v>113.46</v>
      </c>
      <c r="AB1813" s="72">
        <f t="shared" si="132"/>
        <v>8.1042857142857141</v>
      </c>
    </row>
    <row r="1814" spans="3:28" x14ac:dyDescent="0.35">
      <c r="C1814" t="s">
        <v>248</v>
      </c>
      <c r="D1814">
        <v>0.74</v>
      </c>
      <c r="E1814">
        <v>0.12</v>
      </c>
      <c r="F1814">
        <v>0</v>
      </c>
      <c r="G1814">
        <v>45.59</v>
      </c>
      <c r="H1814">
        <v>0</v>
      </c>
      <c r="I1814">
        <v>0.13</v>
      </c>
      <c r="J1814">
        <v>0</v>
      </c>
      <c r="K1814">
        <v>0</v>
      </c>
      <c r="L1814">
        <v>0</v>
      </c>
      <c r="M1814">
        <v>19</v>
      </c>
      <c r="N1814">
        <v>14.07</v>
      </c>
      <c r="O1814">
        <v>7.26</v>
      </c>
      <c r="P1814">
        <v>6.8</v>
      </c>
      <c r="Q1814">
        <v>16.920000000000002</v>
      </c>
      <c r="R1814">
        <v>0</v>
      </c>
      <c r="S1814">
        <v>0.33</v>
      </c>
      <c r="T1814">
        <v>0</v>
      </c>
      <c r="U1814">
        <v>0</v>
      </c>
      <c r="V1814">
        <v>0</v>
      </c>
      <c r="W1814">
        <v>0</v>
      </c>
      <c r="X1814">
        <v>0</v>
      </c>
      <c r="Y1814" s="13">
        <f t="shared" si="129"/>
        <v>0</v>
      </c>
      <c r="Z1814" s="13">
        <f t="shared" si="130"/>
        <v>0</v>
      </c>
      <c r="AA1814" s="71">
        <f t="shared" si="131"/>
        <v>123.2</v>
      </c>
      <c r="AB1814" s="72">
        <f t="shared" si="132"/>
        <v>8.8000000000000007</v>
      </c>
    </row>
    <row r="1815" spans="3:28" x14ac:dyDescent="0.35">
      <c r="C1815" t="s">
        <v>248</v>
      </c>
      <c r="D1815">
        <v>0.77</v>
      </c>
      <c r="E1815">
        <v>0.13</v>
      </c>
      <c r="F1815">
        <v>0</v>
      </c>
      <c r="G1815">
        <v>52.44</v>
      </c>
      <c r="H1815">
        <v>0</v>
      </c>
      <c r="I1815">
        <v>0.14000000000000001</v>
      </c>
      <c r="J1815">
        <v>0</v>
      </c>
      <c r="K1815">
        <v>0</v>
      </c>
      <c r="L1815">
        <v>0</v>
      </c>
      <c r="M1815">
        <v>19</v>
      </c>
      <c r="N1815">
        <v>14.61</v>
      </c>
      <c r="O1815">
        <v>7.54</v>
      </c>
      <c r="P1815">
        <v>7.07</v>
      </c>
      <c r="Q1815">
        <v>17.77</v>
      </c>
      <c r="R1815">
        <v>0</v>
      </c>
      <c r="S1815">
        <v>0.34</v>
      </c>
      <c r="T1815">
        <v>0</v>
      </c>
      <c r="U1815">
        <v>0</v>
      </c>
      <c r="V1815">
        <v>0</v>
      </c>
      <c r="W1815">
        <v>0</v>
      </c>
      <c r="X1815">
        <v>0</v>
      </c>
      <c r="Y1815" s="13">
        <f t="shared" si="129"/>
        <v>0</v>
      </c>
      <c r="Z1815" s="13">
        <f t="shared" si="130"/>
        <v>0</v>
      </c>
      <c r="AA1815" s="71">
        <f t="shared" si="131"/>
        <v>132.93</v>
      </c>
      <c r="AB1815" s="72">
        <f t="shared" si="132"/>
        <v>9.495000000000001</v>
      </c>
    </row>
    <row r="1816" spans="3:28" x14ac:dyDescent="0.35">
      <c r="C1816" t="s">
        <v>248</v>
      </c>
      <c r="D1816">
        <v>0.8</v>
      </c>
      <c r="E1816">
        <v>0.14000000000000001</v>
      </c>
      <c r="F1816">
        <v>0</v>
      </c>
      <c r="G1816">
        <v>53.83</v>
      </c>
      <c r="H1816">
        <v>0</v>
      </c>
      <c r="I1816">
        <v>0.15</v>
      </c>
      <c r="J1816">
        <v>0</v>
      </c>
      <c r="K1816">
        <v>0</v>
      </c>
      <c r="L1816">
        <v>0</v>
      </c>
      <c r="M1816">
        <v>19</v>
      </c>
      <c r="N1816">
        <v>15.15</v>
      </c>
      <c r="O1816">
        <v>7.82</v>
      </c>
      <c r="P1816">
        <v>7.33</v>
      </c>
      <c r="Q1816">
        <v>18.079999999999998</v>
      </c>
      <c r="R1816">
        <v>0</v>
      </c>
      <c r="S1816">
        <v>0.33</v>
      </c>
      <c r="T1816">
        <v>0</v>
      </c>
      <c r="U1816">
        <v>0</v>
      </c>
      <c r="V1816">
        <v>0</v>
      </c>
      <c r="W1816">
        <v>0</v>
      </c>
      <c r="X1816">
        <v>0</v>
      </c>
      <c r="Y1816" s="13">
        <f t="shared" si="129"/>
        <v>0</v>
      </c>
      <c r="Z1816" s="13">
        <f t="shared" si="130"/>
        <v>0</v>
      </c>
      <c r="AA1816" s="71">
        <f t="shared" si="131"/>
        <v>142.66999999999999</v>
      </c>
      <c r="AB1816" s="72">
        <f t="shared" si="132"/>
        <v>10.190714285714284</v>
      </c>
    </row>
    <row r="1817" spans="3:28" x14ac:dyDescent="0.35">
      <c r="C1817" t="s">
        <v>248</v>
      </c>
      <c r="D1817">
        <v>0.83</v>
      </c>
      <c r="E1817">
        <v>0.14000000000000001</v>
      </c>
      <c r="F1817">
        <v>0</v>
      </c>
      <c r="G1817">
        <v>48.12</v>
      </c>
      <c r="H1817">
        <v>0</v>
      </c>
      <c r="I1817">
        <v>0.15</v>
      </c>
      <c r="J1817">
        <v>0</v>
      </c>
      <c r="K1817">
        <v>0</v>
      </c>
      <c r="L1817">
        <v>0</v>
      </c>
      <c r="M1817">
        <v>19</v>
      </c>
      <c r="N1817">
        <v>15.7</v>
      </c>
      <c r="O1817">
        <v>8.11</v>
      </c>
      <c r="P1817">
        <v>7.6</v>
      </c>
      <c r="Q1817">
        <v>17.78</v>
      </c>
      <c r="R1817">
        <v>0</v>
      </c>
      <c r="S1817">
        <v>0.3</v>
      </c>
      <c r="T1817">
        <v>0</v>
      </c>
      <c r="U1817">
        <v>0</v>
      </c>
      <c r="V1817">
        <v>0</v>
      </c>
      <c r="W1817">
        <v>0</v>
      </c>
      <c r="X1817">
        <v>0</v>
      </c>
      <c r="Y1817" s="13">
        <f t="shared" si="129"/>
        <v>0</v>
      </c>
      <c r="Z1817" s="13">
        <f t="shared" si="130"/>
        <v>0</v>
      </c>
      <c r="AA1817" s="71">
        <f t="shared" si="131"/>
        <v>142.4</v>
      </c>
      <c r="AB1817" s="72">
        <f t="shared" si="132"/>
        <v>10.171428571428573</v>
      </c>
    </row>
    <row r="1818" spans="3:28" x14ac:dyDescent="0.35">
      <c r="C1818" t="s">
        <v>248</v>
      </c>
      <c r="D1818">
        <v>0.86</v>
      </c>
      <c r="E1818">
        <v>0.14000000000000001</v>
      </c>
      <c r="F1818">
        <v>0</v>
      </c>
      <c r="G1818">
        <v>42.14</v>
      </c>
      <c r="H1818">
        <v>0</v>
      </c>
      <c r="I1818">
        <v>0.15</v>
      </c>
      <c r="J1818">
        <v>0</v>
      </c>
      <c r="K1818">
        <v>0</v>
      </c>
      <c r="L1818">
        <v>0</v>
      </c>
      <c r="M1818">
        <v>19</v>
      </c>
      <c r="N1818">
        <v>16.25</v>
      </c>
      <c r="O1818">
        <v>8.39</v>
      </c>
      <c r="P1818">
        <v>7.86</v>
      </c>
      <c r="Q1818">
        <v>16.93</v>
      </c>
      <c r="R1818">
        <v>0</v>
      </c>
      <c r="S1818">
        <v>0.25</v>
      </c>
      <c r="T1818">
        <v>0</v>
      </c>
      <c r="U1818">
        <v>0</v>
      </c>
      <c r="V1818">
        <v>0</v>
      </c>
      <c r="W1818">
        <v>0</v>
      </c>
      <c r="X1818">
        <v>0</v>
      </c>
      <c r="Y1818" s="13">
        <f t="shared" si="129"/>
        <v>0</v>
      </c>
      <c r="Z1818" s="13">
        <f t="shared" si="130"/>
        <v>0</v>
      </c>
      <c r="AA1818" s="71">
        <f t="shared" si="131"/>
        <v>142.13999999999999</v>
      </c>
      <c r="AB1818" s="72">
        <f t="shared" si="132"/>
        <v>10.152857142857142</v>
      </c>
    </row>
    <row r="1819" spans="3:28" x14ac:dyDescent="0.35">
      <c r="C1819" t="s">
        <v>248</v>
      </c>
      <c r="D1819">
        <v>0.88</v>
      </c>
      <c r="E1819">
        <v>0.14000000000000001</v>
      </c>
      <c r="F1819">
        <v>0</v>
      </c>
      <c r="G1819">
        <v>35.979999999999997</v>
      </c>
      <c r="H1819">
        <v>0</v>
      </c>
      <c r="I1819">
        <v>0.14000000000000001</v>
      </c>
      <c r="J1819">
        <v>0</v>
      </c>
      <c r="K1819">
        <v>0</v>
      </c>
      <c r="L1819">
        <v>0</v>
      </c>
      <c r="M1819">
        <v>19</v>
      </c>
      <c r="N1819">
        <v>16.809999999999999</v>
      </c>
      <c r="O1819">
        <v>8.68</v>
      </c>
      <c r="P1819">
        <v>8.1300000000000008</v>
      </c>
      <c r="Q1819">
        <v>15.63</v>
      </c>
      <c r="R1819">
        <v>0</v>
      </c>
      <c r="S1819">
        <v>0.22</v>
      </c>
      <c r="T1819">
        <v>0</v>
      </c>
      <c r="U1819">
        <v>0</v>
      </c>
      <c r="V1819">
        <v>0</v>
      </c>
      <c r="W1819">
        <v>0</v>
      </c>
      <c r="X1819">
        <v>0</v>
      </c>
      <c r="Y1819" s="13">
        <f t="shared" si="129"/>
        <v>0</v>
      </c>
      <c r="Z1819" s="13">
        <f t="shared" si="130"/>
        <v>0</v>
      </c>
      <c r="AA1819" s="71">
        <f t="shared" si="131"/>
        <v>131.87</v>
      </c>
      <c r="AB1819" s="72">
        <f t="shared" si="132"/>
        <v>9.4192857142857154</v>
      </c>
    </row>
    <row r="1820" spans="3:28" x14ac:dyDescent="0.35">
      <c r="C1820" t="s">
        <v>248</v>
      </c>
      <c r="D1820">
        <v>0.91</v>
      </c>
      <c r="E1820">
        <v>0.13</v>
      </c>
      <c r="F1820">
        <v>0</v>
      </c>
      <c r="G1820">
        <v>31.1</v>
      </c>
      <c r="H1820">
        <v>0</v>
      </c>
      <c r="I1820">
        <v>0.14000000000000001</v>
      </c>
      <c r="J1820">
        <v>0</v>
      </c>
      <c r="K1820">
        <v>0</v>
      </c>
      <c r="L1820">
        <v>0</v>
      </c>
      <c r="M1820">
        <v>19</v>
      </c>
      <c r="N1820">
        <v>17.36</v>
      </c>
      <c r="O1820">
        <v>8.9700000000000006</v>
      </c>
      <c r="P1820">
        <v>8.4</v>
      </c>
      <c r="Q1820">
        <v>14.35</v>
      </c>
      <c r="R1820">
        <v>0</v>
      </c>
      <c r="S1820">
        <v>0.19</v>
      </c>
      <c r="T1820">
        <v>0</v>
      </c>
      <c r="U1820">
        <v>0</v>
      </c>
      <c r="V1820">
        <v>0</v>
      </c>
      <c r="W1820">
        <v>0</v>
      </c>
      <c r="X1820">
        <v>0</v>
      </c>
      <c r="Y1820" s="13">
        <f t="shared" si="129"/>
        <v>0</v>
      </c>
      <c r="Z1820" s="13">
        <f t="shared" si="130"/>
        <v>0</v>
      </c>
      <c r="AA1820" s="71">
        <f t="shared" si="131"/>
        <v>131.6</v>
      </c>
      <c r="AB1820" s="72">
        <f t="shared" si="132"/>
        <v>9.4</v>
      </c>
    </row>
    <row r="1821" spans="3:28" x14ac:dyDescent="0.35">
      <c r="C1821" t="s">
        <v>248</v>
      </c>
      <c r="D1821">
        <v>0.94</v>
      </c>
      <c r="E1821">
        <v>0.13</v>
      </c>
      <c r="F1821">
        <v>0</v>
      </c>
      <c r="G1821">
        <v>27.97</v>
      </c>
      <c r="H1821">
        <v>0</v>
      </c>
      <c r="I1821">
        <v>0.14000000000000001</v>
      </c>
      <c r="J1821">
        <v>0</v>
      </c>
      <c r="K1821">
        <v>0</v>
      </c>
      <c r="L1821">
        <v>0</v>
      </c>
      <c r="M1821">
        <v>19</v>
      </c>
      <c r="N1821">
        <v>17.920000000000002</v>
      </c>
      <c r="O1821">
        <v>9.25</v>
      </c>
      <c r="P1821">
        <v>8.67</v>
      </c>
      <c r="Q1821">
        <v>13.56</v>
      </c>
      <c r="R1821">
        <v>0</v>
      </c>
      <c r="S1821">
        <v>0.19</v>
      </c>
      <c r="T1821">
        <v>0</v>
      </c>
      <c r="U1821">
        <v>0</v>
      </c>
      <c r="V1821">
        <v>0</v>
      </c>
      <c r="W1821">
        <v>0</v>
      </c>
      <c r="X1821">
        <v>0</v>
      </c>
      <c r="Y1821" s="13">
        <f t="shared" si="129"/>
        <v>0</v>
      </c>
      <c r="Z1821" s="13">
        <f t="shared" si="130"/>
        <v>0</v>
      </c>
      <c r="AA1821" s="71">
        <f t="shared" si="131"/>
        <v>131.33000000000001</v>
      </c>
      <c r="AB1821" s="72">
        <f t="shared" si="132"/>
        <v>9.3807142857142871</v>
      </c>
    </row>
    <row r="1822" spans="3:28" x14ac:dyDescent="0.35">
      <c r="C1822" t="s">
        <v>248</v>
      </c>
      <c r="D1822">
        <v>0.97</v>
      </c>
      <c r="E1822">
        <v>0.13</v>
      </c>
      <c r="F1822">
        <v>0</v>
      </c>
      <c r="G1822">
        <v>34.090000000000003</v>
      </c>
      <c r="H1822">
        <v>0</v>
      </c>
      <c r="I1822">
        <v>0.14000000000000001</v>
      </c>
      <c r="J1822">
        <v>0</v>
      </c>
      <c r="K1822">
        <v>0</v>
      </c>
      <c r="L1822">
        <v>0</v>
      </c>
      <c r="M1822">
        <v>19</v>
      </c>
      <c r="N1822">
        <v>18.489999999999998</v>
      </c>
      <c r="O1822">
        <v>9.5399999999999991</v>
      </c>
      <c r="P1822">
        <v>8.94</v>
      </c>
      <c r="Q1822">
        <v>13.53</v>
      </c>
      <c r="R1822">
        <v>0</v>
      </c>
      <c r="S1822">
        <v>0.2</v>
      </c>
      <c r="T1822">
        <v>0</v>
      </c>
      <c r="U1822">
        <v>0</v>
      </c>
      <c r="V1822">
        <v>0</v>
      </c>
      <c r="W1822">
        <v>0</v>
      </c>
      <c r="X1822">
        <v>0</v>
      </c>
      <c r="Y1822" s="13">
        <f t="shared" si="129"/>
        <v>0</v>
      </c>
      <c r="Z1822" s="13">
        <f t="shared" si="130"/>
        <v>0</v>
      </c>
      <c r="AA1822" s="71">
        <f t="shared" si="131"/>
        <v>131.06</v>
      </c>
      <c r="AB1822" s="72">
        <f t="shared" si="132"/>
        <v>9.3614285714285721</v>
      </c>
    </row>
    <row r="1823" spans="3:28" x14ac:dyDescent="0.35">
      <c r="C1823" t="s">
        <v>248</v>
      </c>
      <c r="D1823">
        <v>1</v>
      </c>
      <c r="E1823">
        <v>0.14000000000000001</v>
      </c>
      <c r="F1823">
        <v>0</v>
      </c>
      <c r="G1823">
        <v>39.869999999999997</v>
      </c>
      <c r="H1823">
        <v>0</v>
      </c>
      <c r="I1823">
        <v>0.15</v>
      </c>
      <c r="J1823">
        <v>0</v>
      </c>
      <c r="K1823">
        <v>0</v>
      </c>
      <c r="L1823">
        <v>0</v>
      </c>
      <c r="M1823">
        <v>19</v>
      </c>
      <c r="N1823">
        <v>19.05</v>
      </c>
      <c r="O1823">
        <v>9.84</v>
      </c>
      <c r="P1823">
        <v>9.2100000000000009</v>
      </c>
      <c r="Q1823">
        <v>14.09</v>
      </c>
      <c r="R1823">
        <v>0</v>
      </c>
      <c r="S1823">
        <v>0.23</v>
      </c>
      <c r="T1823">
        <v>0</v>
      </c>
      <c r="U1823">
        <v>0</v>
      </c>
      <c r="V1823">
        <v>0</v>
      </c>
      <c r="W1823">
        <v>0</v>
      </c>
      <c r="X1823">
        <v>0</v>
      </c>
      <c r="Y1823" s="13">
        <f t="shared" si="129"/>
        <v>0</v>
      </c>
      <c r="Z1823" s="13">
        <f t="shared" si="130"/>
        <v>0</v>
      </c>
      <c r="AA1823" s="71">
        <f t="shared" si="131"/>
        <v>140.79</v>
      </c>
      <c r="AB1823" s="72">
        <f t="shared" si="132"/>
        <v>10.056428571428571</v>
      </c>
    </row>
    <row r="1824" spans="3:28" x14ac:dyDescent="0.35">
      <c r="C1824" t="s">
        <v>248</v>
      </c>
      <c r="D1824">
        <v>1.03</v>
      </c>
      <c r="E1824">
        <v>0.15</v>
      </c>
      <c r="F1824">
        <v>0</v>
      </c>
      <c r="G1824">
        <v>46.64</v>
      </c>
      <c r="H1824">
        <v>0</v>
      </c>
      <c r="I1824">
        <v>0.16</v>
      </c>
      <c r="J1824">
        <v>0</v>
      </c>
      <c r="K1824">
        <v>0</v>
      </c>
      <c r="L1824">
        <v>0</v>
      </c>
      <c r="M1824">
        <v>19</v>
      </c>
      <c r="N1824">
        <v>19.62</v>
      </c>
      <c r="O1824">
        <v>10.130000000000001</v>
      </c>
      <c r="P1824">
        <v>9.49</v>
      </c>
      <c r="Q1824">
        <v>14.73</v>
      </c>
      <c r="R1824">
        <v>0</v>
      </c>
      <c r="S1824">
        <v>0.24</v>
      </c>
      <c r="T1824">
        <v>0</v>
      </c>
      <c r="U1824">
        <v>0</v>
      </c>
      <c r="V1824">
        <v>0</v>
      </c>
      <c r="W1824">
        <v>0</v>
      </c>
      <c r="X1824">
        <v>0</v>
      </c>
      <c r="Y1824" s="13">
        <f t="shared" si="129"/>
        <v>0</v>
      </c>
      <c r="Z1824" s="13">
        <f t="shared" si="130"/>
        <v>0</v>
      </c>
      <c r="AA1824" s="71">
        <f t="shared" si="131"/>
        <v>150.51</v>
      </c>
      <c r="AB1824" s="72">
        <f t="shared" si="132"/>
        <v>10.750714285714285</v>
      </c>
    </row>
    <row r="1825" spans="3:28" x14ac:dyDescent="0.35">
      <c r="C1825" t="s">
        <v>248</v>
      </c>
      <c r="D1825">
        <v>1.06</v>
      </c>
      <c r="E1825">
        <v>0.16</v>
      </c>
      <c r="F1825">
        <v>0</v>
      </c>
      <c r="G1825">
        <v>46.24</v>
      </c>
      <c r="H1825">
        <v>0</v>
      </c>
      <c r="I1825">
        <v>0.17</v>
      </c>
      <c r="J1825">
        <v>0</v>
      </c>
      <c r="K1825">
        <v>0</v>
      </c>
      <c r="L1825">
        <v>0</v>
      </c>
      <c r="M1825">
        <v>19</v>
      </c>
      <c r="N1825">
        <v>20.190000000000001</v>
      </c>
      <c r="O1825">
        <v>10.42</v>
      </c>
      <c r="P1825">
        <v>9.76</v>
      </c>
      <c r="Q1825">
        <v>15.38</v>
      </c>
      <c r="R1825">
        <v>0</v>
      </c>
      <c r="S1825">
        <v>0.24</v>
      </c>
      <c r="T1825">
        <v>0</v>
      </c>
      <c r="U1825">
        <v>0</v>
      </c>
      <c r="V1825">
        <v>0</v>
      </c>
      <c r="W1825">
        <v>0</v>
      </c>
      <c r="X1825">
        <v>0</v>
      </c>
      <c r="Y1825" s="13">
        <f t="shared" si="129"/>
        <v>0</v>
      </c>
      <c r="Z1825" s="13">
        <f t="shared" si="130"/>
        <v>0</v>
      </c>
      <c r="AA1825" s="71">
        <f t="shared" si="131"/>
        <v>160.24</v>
      </c>
      <c r="AB1825" s="72">
        <f t="shared" si="132"/>
        <v>11.445714285714287</v>
      </c>
    </row>
    <row r="1826" spans="3:28" x14ac:dyDescent="0.35">
      <c r="C1826" t="s">
        <v>248</v>
      </c>
      <c r="D1826">
        <v>1.0900000000000001</v>
      </c>
      <c r="E1826">
        <v>0.17</v>
      </c>
      <c r="F1826">
        <v>0</v>
      </c>
      <c r="G1826">
        <v>44.78</v>
      </c>
      <c r="H1826">
        <v>0</v>
      </c>
      <c r="I1826">
        <v>0.18</v>
      </c>
      <c r="J1826">
        <v>0</v>
      </c>
      <c r="K1826">
        <v>0</v>
      </c>
      <c r="L1826">
        <v>0</v>
      </c>
      <c r="M1826">
        <v>19</v>
      </c>
      <c r="N1826">
        <v>20.76</v>
      </c>
      <c r="O1826">
        <v>10.72</v>
      </c>
      <c r="P1826">
        <v>10.039999999999999</v>
      </c>
      <c r="Q1826">
        <v>15.52</v>
      </c>
      <c r="R1826">
        <v>0</v>
      </c>
      <c r="S1826">
        <v>0.21</v>
      </c>
      <c r="T1826">
        <v>0</v>
      </c>
      <c r="U1826">
        <v>0</v>
      </c>
      <c r="V1826">
        <v>0</v>
      </c>
      <c r="W1826">
        <v>0</v>
      </c>
      <c r="X1826">
        <v>0</v>
      </c>
      <c r="Y1826" s="13">
        <f t="shared" si="129"/>
        <v>0</v>
      </c>
      <c r="Z1826" s="13">
        <f t="shared" si="130"/>
        <v>0</v>
      </c>
      <c r="AA1826" s="71">
        <f t="shared" si="131"/>
        <v>169.96</v>
      </c>
      <c r="AB1826" s="72">
        <f t="shared" si="132"/>
        <v>12.14</v>
      </c>
    </row>
    <row r="1827" spans="3:28" x14ac:dyDescent="0.35">
      <c r="C1827" t="s">
        <v>248</v>
      </c>
      <c r="D1827">
        <v>1.1200000000000001</v>
      </c>
      <c r="E1827">
        <v>0.17</v>
      </c>
      <c r="F1827">
        <v>0</v>
      </c>
      <c r="G1827">
        <v>40.97</v>
      </c>
      <c r="H1827">
        <v>0</v>
      </c>
      <c r="I1827">
        <v>0.17</v>
      </c>
      <c r="J1827">
        <v>0</v>
      </c>
      <c r="K1827">
        <v>0</v>
      </c>
      <c r="L1827">
        <v>0</v>
      </c>
      <c r="M1827">
        <v>19</v>
      </c>
      <c r="N1827">
        <v>21.34</v>
      </c>
      <c r="O1827">
        <v>11.02</v>
      </c>
      <c r="P1827">
        <v>10.32</v>
      </c>
      <c r="Q1827">
        <v>14.84</v>
      </c>
      <c r="R1827">
        <v>0</v>
      </c>
      <c r="S1827">
        <v>0.16</v>
      </c>
      <c r="T1827">
        <v>0</v>
      </c>
      <c r="U1827">
        <v>0</v>
      </c>
      <c r="V1827">
        <v>0</v>
      </c>
      <c r="W1827">
        <v>0</v>
      </c>
      <c r="X1827">
        <v>0</v>
      </c>
      <c r="Y1827" s="13">
        <f t="shared" si="129"/>
        <v>0</v>
      </c>
      <c r="Z1827" s="13">
        <f t="shared" si="130"/>
        <v>0</v>
      </c>
      <c r="AA1827" s="71">
        <f t="shared" si="131"/>
        <v>159.68</v>
      </c>
      <c r="AB1827" s="72">
        <f t="shared" si="132"/>
        <v>11.405714285714286</v>
      </c>
    </row>
    <row r="1828" spans="3:28" x14ac:dyDescent="0.35">
      <c r="C1828" t="s">
        <v>248</v>
      </c>
      <c r="D1828">
        <v>1.1499999999999999</v>
      </c>
      <c r="E1828">
        <v>0.16</v>
      </c>
      <c r="F1828">
        <v>0</v>
      </c>
      <c r="G1828">
        <v>22.35</v>
      </c>
      <c r="H1828">
        <v>0</v>
      </c>
      <c r="I1828">
        <v>0.16</v>
      </c>
      <c r="J1828">
        <v>0</v>
      </c>
      <c r="K1828">
        <v>0</v>
      </c>
      <c r="L1828">
        <v>0</v>
      </c>
      <c r="M1828">
        <v>19</v>
      </c>
      <c r="N1828">
        <v>21.91</v>
      </c>
      <c r="O1828">
        <v>11.31</v>
      </c>
      <c r="P1828">
        <v>10.6</v>
      </c>
      <c r="Q1828">
        <v>13.38</v>
      </c>
      <c r="R1828">
        <v>0</v>
      </c>
      <c r="S1828">
        <v>0.09</v>
      </c>
      <c r="T1828">
        <v>0</v>
      </c>
      <c r="U1828">
        <v>0</v>
      </c>
      <c r="V1828">
        <v>0</v>
      </c>
      <c r="W1828">
        <v>0</v>
      </c>
      <c r="X1828">
        <v>0</v>
      </c>
      <c r="Y1828" s="13">
        <f t="shared" si="129"/>
        <v>0</v>
      </c>
      <c r="Z1828" s="13">
        <f t="shared" si="130"/>
        <v>0</v>
      </c>
      <c r="AA1828" s="71">
        <f t="shared" si="131"/>
        <v>149.4</v>
      </c>
      <c r="AB1828" s="72">
        <f t="shared" si="132"/>
        <v>10.671428571428573</v>
      </c>
    </row>
    <row r="1829" spans="3:28" x14ac:dyDescent="0.35">
      <c r="C1829" t="s">
        <v>248</v>
      </c>
      <c r="D1829">
        <v>1.18</v>
      </c>
      <c r="E1829">
        <v>0.15</v>
      </c>
      <c r="F1829">
        <v>0</v>
      </c>
      <c r="G1829">
        <v>9.76</v>
      </c>
      <c r="H1829">
        <v>0</v>
      </c>
      <c r="I1829">
        <v>0.15</v>
      </c>
      <c r="J1829">
        <v>0</v>
      </c>
      <c r="K1829">
        <v>0</v>
      </c>
      <c r="L1829">
        <v>0</v>
      </c>
      <c r="M1829">
        <v>19</v>
      </c>
      <c r="N1829">
        <v>22.49</v>
      </c>
      <c r="O1829">
        <v>11.61</v>
      </c>
      <c r="P1829">
        <v>10.88</v>
      </c>
      <c r="Q1829">
        <v>11.78</v>
      </c>
      <c r="R1829">
        <v>0</v>
      </c>
      <c r="S1829">
        <v>0.02</v>
      </c>
      <c r="T1829">
        <v>0</v>
      </c>
      <c r="U1829">
        <v>0</v>
      </c>
      <c r="V1829">
        <v>0</v>
      </c>
      <c r="W1829">
        <v>0</v>
      </c>
      <c r="X1829">
        <v>0</v>
      </c>
      <c r="Y1829" s="13">
        <f t="shared" si="129"/>
        <v>0</v>
      </c>
      <c r="Z1829" s="13">
        <f t="shared" si="130"/>
        <v>0</v>
      </c>
      <c r="AA1829" s="71">
        <f t="shared" si="131"/>
        <v>139.12</v>
      </c>
      <c r="AB1829" s="72">
        <f t="shared" si="132"/>
        <v>9.9371428571428577</v>
      </c>
    </row>
    <row r="1830" spans="3:28" x14ac:dyDescent="0.35">
      <c r="C1830" t="s">
        <v>248</v>
      </c>
      <c r="D1830">
        <v>1.21</v>
      </c>
      <c r="E1830">
        <v>0.14000000000000001</v>
      </c>
      <c r="F1830">
        <v>0</v>
      </c>
      <c r="G1830">
        <v>9.8000000000000007</v>
      </c>
      <c r="H1830">
        <v>0</v>
      </c>
      <c r="I1830">
        <v>0.14000000000000001</v>
      </c>
      <c r="J1830">
        <v>0</v>
      </c>
      <c r="K1830">
        <v>0</v>
      </c>
      <c r="L1830">
        <v>0</v>
      </c>
      <c r="M1830">
        <v>19</v>
      </c>
      <c r="N1830">
        <v>23.08</v>
      </c>
      <c r="O1830">
        <v>11.92</v>
      </c>
      <c r="P1830">
        <v>11.16</v>
      </c>
      <c r="Q1830">
        <v>10.67</v>
      </c>
      <c r="R1830">
        <v>0</v>
      </c>
      <c r="S1830">
        <v>0.01</v>
      </c>
      <c r="T1830">
        <v>0</v>
      </c>
      <c r="U1830">
        <v>0</v>
      </c>
      <c r="V1830">
        <v>0</v>
      </c>
      <c r="W1830">
        <v>0</v>
      </c>
      <c r="X1830">
        <v>0</v>
      </c>
      <c r="Y1830" s="13">
        <f t="shared" si="129"/>
        <v>0</v>
      </c>
      <c r="Z1830" s="13">
        <f t="shared" si="130"/>
        <v>0</v>
      </c>
      <c r="AA1830" s="71">
        <f t="shared" si="131"/>
        <v>128.84</v>
      </c>
      <c r="AB1830" s="72">
        <f t="shared" si="132"/>
        <v>9.2028571428571428</v>
      </c>
    </row>
    <row r="1831" spans="3:28" x14ac:dyDescent="0.35">
      <c r="C1831" t="s">
        <v>248</v>
      </c>
      <c r="D1831">
        <v>1.25</v>
      </c>
      <c r="E1831">
        <v>0.13</v>
      </c>
      <c r="F1831">
        <v>0</v>
      </c>
      <c r="G1831">
        <v>18.03</v>
      </c>
      <c r="H1831">
        <v>0</v>
      </c>
      <c r="I1831">
        <v>0.14000000000000001</v>
      </c>
      <c r="J1831">
        <v>0</v>
      </c>
      <c r="K1831">
        <v>0</v>
      </c>
      <c r="L1831">
        <v>0</v>
      </c>
      <c r="M1831">
        <v>19</v>
      </c>
      <c r="N1831">
        <v>23.66</v>
      </c>
      <c r="O1831">
        <v>12.22</v>
      </c>
      <c r="P1831">
        <v>11.45</v>
      </c>
      <c r="Q1831">
        <v>9.84</v>
      </c>
      <c r="R1831">
        <v>0</v>
      </c>
      <c r="S1831">
        <v>0.04</v>
      </c>
      <c r="T1831">
        <v>0</v>
      </c>
      <c r="U1831">
        <v>0</v>
      </c>
      <c r="V1831">
        <v>0</v>
      </c>
      <c r="W1831">
        <v>0</v>
      </c>
      <c r="X1831">
        <v>0</v>
      </c>
      <c r="Y1831" s="13">
        <f t="shared" si="129"/>
        <v>0</v>
      </c>
      <c r="Z1831" s="13">
        <f t="shared" si="130"/>
        <v>0</v>
      </c>
      <c r="AA1831" s="71">
        <f t="shared" si="131"/>
        <v>128.55000000000001</v>
      </c>
      <c r="AB1831" s="72">
        <f t="shared" si="132"/>
        <v>9.1821428571428587</v>
      </c>
    </row>
    <row r="1832" spans="3:28" x14ac:dyDescent="0.35">
      <c r="C1832" t="s">
        <v>248</v>
      </c>
      <c r="D1832">
        <v>1.28</v>
      </c>
      <c r="E1832">
        <v>0.13</v>
      </c>
      <c r="F1832">
        <v>0</v>
      </c>
      <c r="G1832">
        <v>23.72</v>
      </c>
      <c r="H1832">
        <v>0</v>
      </c>
      <c r="I1832">
        <v>0.13</v>
      </c>
      <c r="J1832">
        <v>0</v>
      </c>
      <c r="K1832">
        <v>0</v>
      </c>
      <c r="L1832">
        <v>0</v>
      </c>
      <c r="M1832">
        <v>19</v>
      </c>
      <c r="N1832">
        <v>24.25</v>
      </c>
      <c r="O1832">
        <v>12.52</v>
      </c>
      <c r="P1832">
        <v>11.73</v>
      </c>
      <c r="Q1832">
        <v>9.11</v>
      </c>
      <c r="R1832">
        <v>0</v>
      </c>
      <c r="S1832">
        <v>0.1</v>
      </c>
      <c r="T1832">
        <v>0</v>
      </c>
      <c r="U1832">
        <v>0</v>
      </c>
      <c r="V1832">
        <v>0</v>
      </c>
      <c r="W1832">
        <v>0</v>
      </c>
      <c r="X1832">
        <v>0</v>
      </c>
      <c r="Y1832" s="13">
        <f t="shared" si="129"/>
        <v>0</v>
      </c>
      <c r="Z1832" s="13">
        <f t="shared" si="130"/>
        <v>0</v>
      </c>
      <c r="AA1832" s="71">
        <f t="shared" si="131"/>
        <v>118.27</v>
      </c>
      <c r="AB1832" s="72">
        <f t="shared" si="132"/>
        <v>8.4478571428571421</v>
      </c>
    </row>
    <row r="1833" spans="3:28" x14ac:dyDescent="0.35">
      <c r="C1833" t="s">
        <v>248</v>
      </c>
      <c r="D1833">
        <v>1.31</v>
      </c>
      <c r="E1833">
        <v>0.12</v>
      </c>
      <c r="F1833">
        <v>0</v>
      </c>
      <c r="G1833">
        <v>27.61</v>
      </c>
      <c r="H1833">
        <v>0</v>
      </c>
      <c r="I1833">
        <v>0.13</v>
      </c>
      <c r="J1833">
        <v>0</v>
      </c>
      <c r="K1833">
        <v>0</v>
      </c>
      <c r="L1833">
        <v>0</v>
      </c>
      <c r="M1833">
        <v>19</v>
      </c>
      <c r="N1833">
        <v>24.84</v>
      </c>
      <c r="O1833">
        <v>12.83</v>
      </c>
      <c r="P1833">
        <v>12.02</v>
      </c>
      <c r="Q1833">
        <v>8.39</v>
      </c>
      <c r="R1833">
        <v>0</v>
      </c>
      <c r="S1833">
        <v>0.14000000000000001</v>
      </c>
      <c r="T1833">
        <v>0</v>
      </c>
      <c r="U1833">
        <v>0</v>
      </c>
      <c r="V1833">
        <v>0</v>
      </c>
      <c r="W1833">
        <v>0</v>
      </c>
      <c r="X1833">
        <v>0</v>
      </c>
      <c r="Y1833" s="13">
        <f t="shared" si="129"/>
        <v>0</v>
      </c>
      <c r="Z1833" s="13">
        <f t="shared" si="130"/>
        <v>0</v>
      </c>
      <c r="AA1833" s="71">
        <f t="shared" si="131"/>
        <v>117.98</v>
      </c>
      <c r="AB1833" s="72">
        <f t="shared" si="132"/>
        <v>8.4271428571428579</v>
      </c>
    </row>
    <row r="1834" spans="3:28" x14ac:dyDescent="0.35">
      <c r="C1834" t="s">
        <v>248</v>
      </c>
      <c r="D1834">
        <v>1.34</v>
      </c>
      <c r="E1834">
        <v>0.12</v>
      </c>
      <c r="F1834">
        <v>0</v>
      </c>
      <c r="G1834">
        <v>29.48</v>
      </c>
      <c r="H1834">
        <v>0</v>
      </c>
      <c r="I1834">
        <v>0.12</v>
      </c>
      <c r="J1834">
        <v>0</v>
      </c>
      <c r="K1834">
        <v>0</v>
      </c>
      <c r="L1834">
        <v>0</v>
      </c>
      <c r="M1834">
        <v>19</v>
      </c>
      <c r="N1834">
        <v>25.44</v>
      </c>
      <c r="O1834">
        <v>13.13</v>
      </c>
      <c r="P1834">
        <v>12.3</v>
      </c>
      <c r="Q1834">
        <v>7.83</v>
      </c>
      <c r="R1834">
        <v>0</v>
      </c>
      <c r="S1834">
        <v>0.17</v>
      </c>
      <c r="T1834">
        <v>0</v>
      </c>
      <c r="U1834">
        <v>0</v>
      </c>
      <c r="V1834">
        <v>0</v>
      </c>
      <c r="W1834">
        <v>0</v>
      </c>
      <c r="X1834">
        <v>0</v>
      </c>
      <c r="Y1834" s="13">
        <f t="shared" si="129"/>
        <v>0</v>
      </c>
      <c r="Z1834" s="13">
        <f t="shared" si="130"/>
        <v>0</v>
      </c>
      <c r="AA1834" s="71">
        <f t="shared" si="131"/>
        <v>107.7</v>
      </c>
      <c r="AB1834" s="72">
        <f t="shared" si="132"/>
        <v>7.6928571428571431</v>
      </c>
    </row>
    <row r="1835" spans="3:28" x14ac:dyDescent="0.35">
      <c r="C1835" t="s">
        <v>248</v>
      </c>
      <c r="D1835">
        <v>1.37</v>
      </c>
      <c r="E1835">
        <v>0.11</v>
      </c>
      <c r="F1835">
        <v>0</v>
      </c>
      <c r="G1835">
        <v>32.35</v>
      </c>
      <c r="H1835">
        <v>0</v>
      </c>
      <c r="I1835">
        <v>0.12</v>
      </c>
      <c r="J1835">
        <v>0</v>
      </c>
      <c r="K1835">
        <v>0</v>
      </c>
      <c r="L1835">
        <v>0</v>
      </c>
      <c r="M1835">
        <v>19</v>
      </c>
      <c r="N1835">
        <v>26.03</v>
      </c>
      <c r="O1835">
        <v>13.44</v>
      </c>
      <c r="P1835">
        <v>12.59</v>
      </c>
      <c r="Q1835">
        <v>7.45</v>
      </c>
      <c r="R1835">
        <v>0</v>
      </c>
      <c r="S1835">
        <v>0.2</v>
      </c>
      <c r="T1835">
        <v>0</v>
      </c>
      <c r="U1835">
        <v>0</v>
      </c>
      <c r="V1835">
        <v>0</v>
      </c>
      <c r="W1835">
        <v>0</v>
      </c>
      <c r="X1835">
        <v>0</v>
      </c>
      <c r="Y1835" s="13">
        <f t="shared" si="129"/>
        <v>0</v>
      </c>
      <c r="Z1835" s="13">
        <f t="shared" si="130"/>
        <v>0</v>
      </c>
      <c r="AA1835" s="71">
        <f t="shared" si="131"/>
        <v>107.41</v>
      </c>
      <c r="AB1835" s="72">
        <f t="shared" si="132"/>
        <v>7.6721428571428572</v>
      </c>
    </row>
    <row r="1836" spans="3:28" x14ac:dyDescent="0.35">
      <c r="C1836" t="s">
        <v>248</v>
      </c>
      <c r="D1836">
        <v>1.4</v>
      </c>
      <c r="E1836">
        <v>0.11</v>
      </c>
      <c r="F1836">
        <v>0</v>
      </c>
      <c r="G1836">
        <v>34.22</v>
      </c>
      <c r="H1836">
        <v>0</v>
      </c>
      <c r="I1836">
        <v>0.12</v>
      </c>
      <c r="J1836">
        <v>0</v>
      </c>
      <c r="K1836">
        <v>0</v>
      </c>
      <c r="L1836">
        <v>0</v>
      </c>
      <c r="M1836">
        <v>19</v>
      </c>
      <c r="N1836">
        <v>26.63</v>
      </c>
      <c r="O1836">
        <v>13.75</v>
      </c>
      <c r="P1836">
        <v>12.88</v>
      </c>
      <c r="Q1836">
        <v>7.29</v>
      </c>
      <c r="R1836">
        <v>0</v>
      </c>
      <c r="S1836">
        <v>0.23</v>
      </c>
      <c r="T1836">
        <v>0</v>
      </c>
      <c r="U1836">
        <v>0</v>
      </c>
      <c r="V1836">
        <v>0</v>
      </c>
      <c r="W1836">
        <v>0</v>
      </c>
      <c r="X1836">
        <v>0</v>
      </c>
      <c r="Y1836" s="13">
        <f t="shared" si="129"/>
        <v>0</v>
      </c>
      <c r="Z1836" s="13">
        <f t="shared" si="130"/>
        <v>0</v>
      </c>
      <c r="AA1836" s="71">
        <f t="shared" si="131"/>
        <v>107.12</v>
      </c>
      <c r="AB1836" s="72">
        <f t="shared" si="132"/>
        <v>7.6514285714285721</v>
      </c>
    </row>
    <row r="1837" spans="3:28" x14ac:dyDescent="0.35">
      <c r="C1837" t="s">
        <v>248</v>
      </c>
      <c r="D1837">
        <v>1.43</v>
      </c>
      <c r="E1837">
        <v>0.12</v>
      </c>
      <c r="F1837">
        <v>0</v>
      </c>
      <c r="G1837">
        <v>40.130000000000003</v>
      </c>
      <c r="H1837">
        <v>0</v>
      </c>
      <c r="I1837">
        <v>0.13</v>
      </c>
      <c r="J1837">
        <v>0</v>
      </c>
      <c r="K1837">
        <v>0</v>
      </c>
      <c r="L1837">
        <v>0</v>
      </c>
      <c r="M1837">
        <v>19</v>
      </c>
      <c r="N1837">
        <v>27.23</v>
      </c>
      <c r="O1837">
        <v>14.06</v>
      </c>
      <c r="P1837">
        <v>13.17</v>
      </c>
      <c r="Q1837">
        <v>7.54</v>
      </c>
      <c r="R1837">
        <v>0</v>
      </c>
      <c r="S1837">
        <v>0.27</v>
      </c>
      <c r="T1837">
        <v>0</v>
      </c>
      <c r="U1837">
        <v>0</v>
      </c>
      <c r="V1837">
        <v>0</v>
      </c>
      <c r="W1837">
        <v>0</v>
      </c>
      <c r="X1837">
        <v>0</v>
      </c>
      <c r="Y1837" s="13">
        <f t="shared" si="129"/>
        <v>0</v>
      </c>
      <c r="Z1837" s="13">
        <f t="shared" si="130"/>
        <v>0</v>
      </c>
      <c r="AA1837" s="71">
        <f t="shared" si="131"/>
        <v>116.83</v>
      </c>
      <c r="AB1837" s="72">
        <f t="shared" si="132"/>
        <v>8.3450000000000006</v>
      </c>
    </row>
    <row r="1838" spans="3:28" x14ac:dyDescent="0.35">
      <c r="C1838" t="s">
        <v>248</v>
      </c>
      <c r="D1838">
        <v>1.47</v>
      </c>
      <c r="E1838">
        <v>0.13</v>
      </c>
      <c r="F1838">
        <v>0</v>
      </c>
      <c r="G1838">
        <v>47.1</v>
      </c>
      <c r="H1838">
        <v>0</v>
      </c>
      <c r="I1838">
        <v>0.13</v>
      </c>
      <c r="J1838">
        <v>0</v>
      </c>
      <c r="K1838">
        <v>0</v>
      </c>
      <c r="L1838">
        <v>0</v>
      </c>
      <c r="M1838">
        <v>19</v>
      </c>
      <c r="N1838">
        <v>27.84</v>
      </c>
      <c r="O1838">
        <v>14.37</v>
      </c>
      <c r="P1838">
        <v>13.47</v>
      </c>
      <c r="Q1838">
        <v>7.88</v>
      </c>
      <c r="R1838">
        <v>0</v>
      </c>
      <c r="S1838">
        <v>0.31</v>
      </c>
      <c r="T1838">
        <v>0</v>
      </c>
      <c r="U1838">
        <v>0</v>
      </c>
      <c r="V1838">
        <v>0</v>
      </c>
      <c r="W1838">
        <v>0</v>
      </c>
      <c r="X1838">
        <v>0</v>
      </c>
      <c r="Y1838" s="13">
        <f t="shared" si="129"/>
        <v>0</v>
      </c>
      <c r="Z1838" s="13">
        <f t="shared" si="130"/>
        <v>0</v>
      </c>
      <c r="AA1838" s="71">
        <f t="shared" si="131"/>
        <v>116.53</v>
      </c>
      <c r="AB1838" s="72">
        <f t="shared" si="132"/>
        <v>8.3235714285714284</v>
      </c>
    </row>
    <row r="1839" spans="3:28" x14ac:dyDescent="0.35">
      <c r="C1839" t="s">
        <v>248</v>
      </c>
      <c r="D1839">
        <v>1.5</v>
      </c>
      <c r="E1839">
        <v>0.13</v>
      </c>
      <c r="F1839">
        <v>0</v>
      </c>
      <c r="G1839">
        <v>55.63</v>
      </c>
      <c r="H1839">
        <v>0</v>
      </c>
      <c r="I1839">
        <v>0.14000000000000001</v>
      </c>
      <c r="J1839">
        <v>0</v>
      </c>
      <c r="K1839">
        <v>0</v>
      </c>
      <c r="L1839">
        <v>0</v>
      </c>
      <c r="M1839">
        <v>19</v>
      </c>
      <c r="N1839">
        <v>28.44</v>
      </c>
      <c r="O1839">
        <v>14.69</v>
      </c>
      <c r="P1839">
        <v>13.76</v>
      </c>
      <c r="Q1839">
        <v>8.0500000000000007</v>
      </c>
      <c r="R1839">
        <v>0</v>
      </c>
      <c r="S1839">
        <v>0.34</v>
      </c>
      <c r="T1839">
        <v>0</v>
      </c>
      <c r="U1839">
        <v>0</v>
      </c>
      <c r="V1839">
        <v>0</v>
      </c>
      <c r="W1839">
        <v>0</v>
      </c>
      <c r="X1839">
        <v>0</v>
      </c>
      <c r="Y1839" s="13">
        <f t="shared" si="129"/>
        <v>0</v>
      </c>
      <c r="Z1839" s="13">
        <f t="shared" si="130"/>
        <v>0</v>
      </c>
      <c r="AA1839" s="71">
        <f t="shared" si="131"/>
        <v>126.24</v>
      </c>
      <c r="AB1839" s="72">
        <f t="shared" si="132"/>
        <v>9.017142857142856</v>
      </c>
    </row>
    <row r="1840" spans="3:28" x14ac:dyDescent="0.35">
      <c r="C1840" t="s">
        <v>248</v>
      </c>
      <c r="D1840">
        <v>1.53</v>
      </c>
      <c r="E1840">
        <v>0.13</v>
      </c>
      <c r="F1840">
        <v>0</v>
      </c>
      <c r="G1840">
        <v>55.85</v>
      </c>
      <c r="H1840">
        <v>0</v>
      </c>
      <c r="I1840">
        <v>0.14000000000000001</v>
      </c>
      <c r="J1840">
        <v>0</v>
      </c>
      <c r="K1840">
        <v>0</v>
      </c>
      <c r="L1840">
        <v>0</v>
      </c>
      <c r="M1840">
        <v>19</v>
      </c>
      <c r="N1840">
        <v>29.05</v>
      </c>
      <c r="O1840">
        <v>15</v>
      </c>
      <c r="P1840">
        <v>14.05</v>
      </c>
      <c r="Q1840">
        <v>7.88</v>
      </c>
      <c r="R1840">
        <v>0</v>
      </c>
      <c r="S1840">
        <v>0.37</v>
      </c>
      <c r="T1840">
        <v>0</v>
      </c>
      <c r="U1840">
        <v>0</v>
      </c>
      <c r="V1840">
        <v>0</v>
      </c>
      <c r="W1840">
        <v>0</v>
      </c>
      <c r="X1840">
        <v>0</v>
      </c>
      <c r="Y1840" s="13">
        <f t="shared" si="129"/>
        <v>0</v>
      </c>
      <c r="Z1840" s="13">
        <f t="shared" si="130"/>
        <v>0</v>
      </c>
      <c r="AA1840" s="71">
        <f t="shared" si="131"/>
        <v>125.95</v>
      </c>
      <c r="AB1840" s="72">
        <f t="shared" si="132"/>
        <v>8.9964285714285719</v>
      </c>
    </row>
    <row r="1841" spans="3:28" x14ac:dyDescent="0.35">
      <c r="C1841" t="s">
        <v>248</v>
      </c>
      <c r="D1841">
        <v>1.56</v>
      </c>
      <c r="E1841">
        <v>0.13</v>
      </c>
      <c r="F1841">
        <v>0</v>
      </c>
      <c r="G1841">
        <v>54.85</v>
      </c>
      <c r="H1841">
        <v>0</v>
      </c>
      <c r="I1841">
        <v>0.14000000000000001</v>
      </c>
      <c r="J1841">
        <v>0</v>
      </c>
      <c r="K1841">
        <v>0</v>
      </c>
      <c r="L1841">
        <v>0</v>
      </c>
      <c r="M1841">
        <v>19</v>
      </c>
      <c r="N1841">
        <v>29.67</v>
      </c>
      <c r="O1841">
        <v>15.32</v>
      </c>
      <c r="P1841">
        <v>14.35</v>
      </c>
      <c r="Q1841">
        <v>7.74</v>
      </c>
      <c r="R1841">
        <v>0</v>
      </c>
      <c r="S1841">
        <v>0.36</v>
      </c>
      <c r="T1841">
        <v>0</v>
      </c>
      <c r="U1841">
        <v>0</v>
      </c>
      <c r="V1841">
        <v>0</v>
      </c>
      <c r="W1841">
        <v>0</v>
      </c>
      <c r="X1841">
        <v>0</v>
      </c>
      <c r="Y1841" s="13">
        <f t="shared" si="129"/>
        <v>0</v>
      </c>
      <c r="Z1841" s="13">
        <f t="shared" si="130"/>
        <v>0</v>
      </c>
      <c r="AA1841" s="71">
        <f t="shared" si="131"/>
        <v>125.65</v>
      </c>
      <c r="AB1841" s="72">
        <f t="shared" si="132"/>
        <v>8.9749999999999996</v>
      </c>
    </row>
    <row r="1842" spans="3:28" x14ac:dyDescent="0.35">
      <c r="C1842" t="s">
        <v>248</v>
      </c>
      <c r="D1842">
        <v>1.59</v>
      </c>
      <c r="E1842">
        <v>0.13</v>
      </c>
      <c r="F1842">
        <v>0</v>
      </c>
      <c r="G1842">
        <v>56.52</v>
      </c>
      <c r="H1842">
        <v>0</v>
      </c>
      <c r="I1842">
        <v>0.14000000000000001</v>
      </c>
      <c r="J1842">
        <v>0</v>
      </c>
      <c r="K1842">
        <v>0</v>
      </c>
      <c r="L1842">
        <v>0</v>
      </c>
      <c r="M1842">
        <v>19</v>
      </c>
      <c r="N1842">
        <v>30.28</v>
      </c>
      <c r="O1842">
        <v>15.64</v>
      </c>
      <c r="P1842">
        <v>14.65</v>
      </c>
      <c r="Q1842">
        <v>7.5</v>
      </c>
      <c r="R1842">
        <v>0</v>
      </c>
      <c r="S1842">
        <v>0.37</v>
      </c>
      <c r="T1842">
        <v>0</v>
      </c>
      <c r="U1842">
        <v>0</v>
      </c>
      <c r="V1842">
        <v>0</v>
      </c>
      <c r="W1842">
        <v>0</v>
      </c>
      <c r="X1842">
        <v>0</v>
      </c>
      <c r="Y1842" s="13">
        <f t="shared" si="129"/>
        <v>0</v>
      </c>
      <c r="Z1842" s="13">
        <f t="shared" si="130"/>
        <v>0</v>
      </c>
      <c r="AA1842" s="71">
        <f t="shared" si="131"/>
        <v>125.35</v>
      </c>
      <c r="AB1842" s="72">
        <f t="shared" si="132"/>
        <v>8.9535714285714274</v>
      </c>
    </row>
    <row r="1843" spans="3:28" x14ac:dyDescent="0.35">
      <c r="C1843" t="s">
        <v>248</v>
      </c>
      <c r="D1843">
        <v>1.63</v>
      </c>
      <c r="E1843">
        <v>0.13</v>
      </c>
      <c r="F1843">
        <v>0</v>
      </c>
      <c r="G1843">
        <v>56.01</v>
      </c>
      <c r="H1843">
        <v>0</v>
      </c>
      <c r="I1843">
        <v>0.14000000000000001</v>
      </c>
      <c r="J1843">
        <v>0</v>
      </c>
      <c r="K1843">
        <v>0</v>
      </c>
      <c r="L1843">
        <v>0</v>
      </c>
      <c r="M1843">
        <v>19</v>
      </c>
      <c r="N1843">
        <v>30.9</v>
      </c>
      <c r="O1843">
        <v>15.95</v>
      </c>
      <c r="P1843">
        <v>14.95</v>
      </c>
      <c r="Q1843">
        <v>7.1</v>
      </c>
      <c r="R1843">
        <v>0</v>
      </c>
      <c r="S1843">
        <v>0.37</v>
      </c>
      <c r="T1843">
        <v>0</v>
      </c>
      <c r="U1843">
        <v>0</v>
      </c>
      <c r="V1843">
        <v>0</v>
      </c>
      <c r="W1843">
        <v>0</v>
      </c>
      <c r="X1843">
        <v>0</v>
      </c>
      <c r="Y1843" s="13">
        <f t="shared" si="129"/>
        <v>0</v>
      </c>
      <c r="Z1843" s="13">
        <f t="shared" si="130"/>
        <v>0</v>
      </c>
      <c r="AA1843" s="71">
        <f t="shared" si="131"/>
        <v>125.05</v>
      </c>
      <c r="AB1843" s="72">
        <f t="shared" si="132"/>
        <v>8.9321428571428569</v>
      </c>
    </row>
    <row r="1844" spans="3:28" x14ac:dyDescent="0.35">
      <c r="C1844" t="s">
        <v>248</v>
      </c>
      <c r="D1844">
        <v>1.66</v>
      </c>
      <c r="E1844">
        <v>0.12</v>
      </c>
      <c r="F1844">
        <v>0</v>
      </c>
      <c r="G1844">
        <v>53.49</v>
      </c>
      <c r="H1844">
        <v>0</v>
      </c>
      <c r="I1844">
        <v>0.13</v>
      </c>
      <c r="J1844">
        <v>0</v>
      </c>
      <c r="K1844">
        <v>0</v>
      </c>
      <c r="L1844">
        <v>0</v>
      </c>
      <c r="M1844">
        <v>19</v>
      </c>
      <c r="N1844">
        <v>31.52</v>
      </c>
      <c r="O1844">
        <v>16.27</v>
      </c>
      <c r="P1844">
        <v>15.25</v>
      </c>
      <c r="Q1844">
        <v>6.48</v>
      </c>
      <c r="R1844">
        <v>0</v>
      </c>
      <c r="S1844">
        <v>0.38</v>
      </c>
      <c r="T1844">
        <v>0</v>
      </c>
      <c r="U1844">
        <v>0</v>
      </c>
      <c r="V1844">
        <v>0</v>
      </c>
      <c r="W1844">
        <v>0</v>
      </c>
      <c r="X1844">
        <v>0</v>
      </c>
      <c r="Y1844" s="13">
        <f t="shared" si="129"/>
        <v>0</v>
      </c>
      <c r="Z1844" s="13">
        <f t="shared" si="130"/>
        <v>0</v>
      </c>
      <c r="AA1844" s="71">
        <f t="shared" si="131"/>
        <v>114.75</v>
      </c>
      <c r="AB1844" s="72">
        <f t="shared" si="132"/>
        <v>8.1964285714285712</v>
      </c>
    </row>
    <row r="1845" spans="3:28" x14ac:dyDescent="0.35">
      <c r="C1845" t="s">
        <v>248</v>
      </c>
      <c r="D1845">
        <v>1.69</v>
      </c>
      <c r="E1845">
        <v>0.11</v>
      </c>
      <c r="F1845">
        <v>0</v>
      </c>
      <c r="G1845">
        <v>52.67</v>
      </c>
      <c r="H1845">
        <v>0</v>
      </c>
      <c r="I1845">
        <v>0.13</v>
      </c>
      <c r="J1845">
        <v>0</v>
      </c>
      <c r="K1845">
        <v>0</v>
      </c>
      <c r="L1845">
        <v>0</v>
      </c>
      <c r="M1845">
        <v>19</v>
      </c>
      <c r="N1845">
        <v>32.14</v>
      </c>
      <c r="O1845">
        <v>16.59</v>
      </c>
      <c r="P1845">
        <v>15.55</v>
      </c>
      <c r="Q1845">
        <v>5.99</v>
      </c>
      <c r="R1845">
        <v>0</v>
      </c>
      <c r="S1845">
        <v>0.39</v>
      </c>
      <c r="T1845">
        <v>0</v>
      </c>
      <c r="U1845">
        <v>0</v>
      </c>
      <c r="V1845">
        <v>0</v>
      </c>
      <c r="W1845">
        <v>0</v>
      </c>
      <c r="X1845">
        <v>0</v>
      </c>
      <c r="Y1845" s="13">
        <f t="shared" si="129"/>
        <v>0</v>
      </c>
      <c r="Z1845" s="13">
        <f t="shared" si="130"/>
        <v>0</v>
      </c>
      <c r="AA1845" s="71">
        <f t="shared" si="131"/>
        <v>114.45</v>
      </c>
      <c r="AB1845" s="72">
        <f t="shared" si="132"/>
        <v>8.1750000000000007</v>
      </c>
    </row>
    <row r="1846" spans="3:28" x14ac:dyDescent="0.35">
      <c r="C1846" t="s">
        <v>248</v>
      </c>
      <c r="D1846">
        <v>1.72</v>
      </c>
      <c r="E1846">
        <v>0.11</v>
      </c>
      <c r="F1846">
        <v>0</v>
      </c>
      <c r="G1846">
        <v>53.54</v>
      </c>
      <c r="H1846">
        <v>0</v>
      </c>
      <c r="I1846">
        <v>0.12</v>
      </c>
      <c r="J1846">
        <v>0</v>
      </c>
      <c r="K1846">
        <v>0</v>
      </c>
      <c r="L1846">
        <v>0</v>
      </c>
      <c r="M1846">
        <v>19</v>
      </c>
      <c r="N1846">
        <v>32.770000000000003</v>
      </c>
      <c r="O1846">
        <v>16.920000000000002</v>
      </c>
      <c r="P1846">
        <v>15.85</v>
      </c>
      <c r="Q1846">
        <v>5.67</v>
      </c>
      <c r="R1846">
        <v>0</v>
      </c>
      <c r="S1846">
        <v>0.4</v>
      </c>
      <c r="T1846">
        <v>0</v>
      </c>
      <c r="U1846">
        <v>0</v>
      </c>
      <c r="V1846">
        <v>0</v>
      </c>
      <c r="W1846">
        <v>0</v>
      </c>
      <c r="X1846">
        <v>0</v>
      </c>
      <c r="Y1846" s="13">
        <f t="shared" si="129"/>
        <v>0</v>
      </c>
      <c r="Z1846" s="13">
        <f t="shared" si="130"/>
        <v>0</v>
      </c>
      <c r="AA1846" s="71">
        <f t="shared" si="131"/>
        <v>104.15</v>
      </c>
      <c r="AB1846" s="72">
        <f t="shared" si="132"/>
        <v>7.4392857142857149</v>
      </c>
    </row>
    <row r="1847" spans="3:28" x14ac:dyDescent="0.35">
      <c r="C1847" t="s">
        <v>248</v>
      </c>
      <c r="D1847">
        <v>1.76</v>
      </c>
      <c r="E1847">
        <v>0.11</v>
      </c>
      <c r="F1847">
        <v>0</v>
      </c>
      <c r="G1847">
        <v>53.16</v>
      </c>
      <c r="H1847">
        <v>0</v>
      </c>
      <c r="I1847">
        <v>0.12</v>
      </c>
      <c r="J1847">
        <v>0</v>
      </c>
      <c r="K1847">
        <v>0</v>
      </c>
      <c r="L1847">
        <v>0</v>
      </c>
      <c r="M1847">
        <v>19</v>
      </c>
      <c r="N1847">
        <v>33.39</v>
      </c>
      <c r="O1847">
        <v>17.239999999999998</v>
      </c>
      <c r="P1847">
        <v>16.149999999999999</v>
      </c>
      <c r="Q1847">
        <v>5.35</v>
      </c>
      <c r="R1847">
        <v>0</v>
      </c>
      <c r="S1847">
        <v>0.41</v>
      </c>
      <c r="T1847">
        <v>0</v>
      </c>
      <c r="U1847">
        <v>0</v>
      </c>
      <c r="V1847">
        <v>0</v>
      </c>
      <c r="W1847">
        <v>0</v>
      </c>
      <c r="X1847">
        <v>0</v>
      </c>
      <c r="Y1847" s="13">
        <f t="shared" si="129"/>
        <v>0</v>
      </c>
      <c r="Z1847" s="13">
        <f t="shared" si="130"/>
        <v>0</v>
      </c>
      <c r="AA1847" s="71">
        <f t="shared" si="131"/>
        <v>103.85</v>
      </c>
      <c r="AB1847" s="72">
        <f t="shared" si="132"/>
        <v>7.4178571428571427</v>
      </c>
    </row>
    <row r="1848" spans="3:28" x14ac:dyDescent="0.35">
      <c r="C1848" t="s">
        <v>248</v>
      </c>
      <c r="D1848">
        <v>1.79</v>
      </c>
      <c r="E1848">
        <v>0.11</v>
      </c>
      <c r="F1848">
        <v>0</v>
      </c>
      <c r="G1848">
        <v>52.68</v>
      </c>
      <c r="H1848">
        <v>0</v>
      </c>
      <c r="I1848">
        <v>0.12</v>
      </c>
      <c r="J1848">
        <v>0</v>
      </c>
      <c r="K1848">
        <v>0</v>
      </c>
      <c r="L1848">
        <v>0</v>
      </c>
      <c r="M1848">
        <v>19</v>
      </c>
      <c r="N1848">
        <v>34.020000000000003</v>
      </c>
      <c r="O1848">
        <v>17.57</v>
      </c>
      <c r="P1848">
        <v>16.46</v>
      </c>
      <c r="Q1848">
        <v>5.17</v>
      </c>
      <c r="R1848">
        <v>0</v>
      </c>
      <c r="S1848">
        <v>0.42</v>
      </c>
      <c r="T1848">
        <v>0</v>
      </c>
      <c r="U1848">
        <v>0</v>
      </c>
      <c r="V1848">
        <v>0</v>
      </c>
      <c r="W1848">
        <v>0</v>
      </c>
      <c r="X1848">
        <v>0</v>
      </c>
      <c r="Y1848" s="13">
        <f t="shared" si="129"/>
        <v>0</v>
      </c>
      <c r="Z1848" s="13">
        <f t="shared" si="130"/>
        <v>0</v>
      </c>
      <c r="AA1848" s="71">
        <f t="shared" si="131"/>
        <v>103.53999999999999</v>
      </c>
      <c r="AB1848" s="72">
        <f t="shared" si="132"/>
        <v>7.395714285714285</v>
      </c>
    </row>
    <row r="1849" spans="3:28" x14ac:dyDescent="0.35">
      <c r="C1849" t="s">
        <v>248</v>
      </c>
      <c r="D1849">
        <v>1.82</v>
      </c>
      <c r="E1849">
        <v>0.11</v>
      </c>
      <c r="F1849">
        <v>0</v>
      </c>
      <c r="G1849">
        <v>53.83</v>
      </c>
      <c r="H1849">
        <v>0</v>
      </c>
      <c r="I1849">
        <v>0.12</v>
      </c>
      <c r="J1849">
        <v>0</v>
      </c>
      <c r="K1849">
        <v>0</v>
      </c>
      <c r="L1849">
        <v>0</v>
      </c>
      <c r="M1849">
        <v>19</v>
      </c>
      <c r="N1849">
        <v>34.659999999999997</v>
      </c>
      <c r="O1849">
        <v>17.89</v>
      </c>
      <c r="P1849">
        <v>16.760000000000002</v>
      </c>
      <c r="Q1849">
        <v>5.16</v>
      </c>
      <c r="R1849">
        <v>0</v>
      </c>
      <c r="S1849">
        <v>0.42</v>
      </c>
      <c r="T1849">
        <v>0</v>
      </c>
      <c r="U1849">
        <v>0</v>
      </c>
      <c r="V1849">
        <v>0</v>
      </c>
      <c r="W1849">
        <v>0</v>
      </c>
      <c r="X1849">
        <v>0</v>
      </c>
      <c r="Y1849" s="13">
        <f t="shared" si="129"/>
        <v>0</v>
      </c>
      <c r="Z1849" s="13">
        <f t="shared" si="130"/>
        <v>0</v>
      </c>
      <c r="AA1849" s="71">
        <f t="shared" si="131"/>
        <v>103.24</v>
      </c>
      <c r="AB1849" s="72">
        <f t="shared" si="132"/>
        <v>7.3742857142857137</v>
      </c>
    </row>
    <row r="1850" spans="3:28" x14ac:dyDescent="0.35">
      <c r="C1850" t="s">
        <v>248</v>
      </c>
      <c r="D1850">
        <v>1.86</v>
      </c>
      <c r="E1850">
        <v>0.12</v>
      </c>
      <c r="F1850">
        <v>0</v>
      </c>
      <c r="G1850">
        <v>56.56</v>
      </c>
      <c r="H1850">
        <v>0</v>
      </c>
      <c r="I1850">
        <v>0.13</v>
      </c>
      <c r="J1850">
        <v>0</v>
      </c>
      <c r="K1850">
        <v>0</v>
      </c>
      <c r="L1850">
        <v>0</v>
      </c>
      <c r="M1850">
        <v>19</v>
      </c>
      <c r="N1850">
        <v>35.29</v>
      </c>
      <c r="O1850">
        <v>18.22</v>
      </c>
      <c r="P1850">
        <v>17.07</v>
      </c>
      <c r="Q1850">
        <v>5.29</v>
      </c>
      <c r="R1850">
        <v>0</v>
      </c>
      <c r="S1850">
        <v>0.43</v>
      </c>
      <c r="T1850">
        <v>0</v>
      </c>
      <c r="U1850">
        <v>0</v>
      </c>
      <c r="V1850">
        <v>0</v>
      </c>
      <c r="W1850">
        <v>0</v>
      </c>
      <c r="X1850">
        <v>0</v>
      </c>
      <c r="Y1850" s="13">
        <f t="shared" si="129"/>
        <v>0</v>
      </c>
      <c r="Z1850" s="13">
        <f t="shared" si="130"/>
        <v>0</v>
      </c>
      <c r="AA1850" s="71">
        <f t="shared" si="131"/>
        <v>112.93</v>
      </c>
      <c r="AB1850" s="72">
        <f t="shared" si="132"/>
        <v>8.0664285714285722</v>
      </c>
    </row>
    <row r="1851" spans="3:28" x14ac:dyDescent="0.35">
      <c r="C1851" t="s">
        <v>248</v>
      </c>
      <c r="D1851">
        <v>1.89</v>
      </c>
      <c r="E1851">
        <v>0.12</v>
      </c>
      <c r="F1851">
        <v>0</v>
      </c>
      <c r="G1851">
        <v>60.03</v>
      </c>
      <c r="H1851">
        <v>0</v>
      </c>
      <c r="I1851">
        <v>0.13</v>
      </c>
      <c r="J1851">
        <v>0</v>
      </c>
      <c r="K1851">
        <v>0</v>
      </c>
      <c r="L1851">
        <v>0</v>
      </c>
      <c r="M1851">
        <v>19</v>
      </c>
      <c r="N1851">
        <v>35.93</v>
      </c>
      <c r="O1851">
        <v>18.55</v>
      </c>
      <c r="P1851">
        <v>17.38</v>
      </c>
      <c r="Q1851">
        <v>5.27</v>
      </c>
      <c r="R1851">
        <v>0</v>
      </c>
      <c r="S1851">
        <v>0.42</v>
      </c>
      <c r="T1851">
        <v>0</v>
      </c>
      <c r="U1851">
        <v>0</v>
      </c>
      <c r="V1851">
        <v>0</v>
      </c>
      <c r="W1851">
        <v>0</v>
      </c>
      <c r="X1851">
        <v>0</v>
      </c>
      <c r="Y1851" s="13">
        <f t="shared" si="129"/>
        <v>0</v>
      </c>
      <c r="Z1851" s="13">
        <f t="shared" si="130"/>
        <v>0</v>
      </c>
      <c r="AA1851" s="71">
        <f t="shared" si="131"/>
        <v>112.62</v>
      </c>
      <c r="AB1851" s="72">
        <f t="shared" si="132"/>
        <v>8.0442857142857154</v>
      </c>
    </row>
    <row r="1852" spans="3:28" x14ac:dyDescent="0.35">
      <c r="C1852" t="s">
        <v>248</v>
      </c>
      <c r="D1852">
        <v>1.92</v>
      </c>
      <c r="E1852">
        <v>0.11</v>
      </c>
      <c r="F1852">
        <v>0</v>
      </c>
      <c r="G1852">
        <v>54.41</v>
      </c>
      <c r="H1852">
        <v>0</v>
      </c>
      <c r="I1852">
        <v>0.13</v>
      </c>
      <c r="J1852">
        <v>0</v>
      </c>
      <c r="K1852">
        <v>0</v>
      </c>
      <c r="L1852">
        <v>0</v>
      </c>
      <c r="M1852">
        <v>19</v>
      </c>
      <c r="N1852">
        <v>36.57</v>
      </c>
      <c r="O1852">
        <v>18.88</v>
      </c>
      <c r="P1852">
        <v>17.690000000000001</v>
      </c>
      <c r="Q1852">
        <v>5.04</v>
      </c>
      <c r="R1852">
        <v>0</v>
      </c>
      <c r="S1852">
        <v>0.41</v>
      </c>
      <c r="T1852">
        <v>0</v>
      </c>
      <c r="U1852">
        <v>0</v>
      </c>
      <c r="V1852">
        <v>0</v>
      </c>
      <c r="W1852">
        <v>0</v>
      </c>
      <c r="X1852">
        <v>0</v>
      </c>
      <c r="Y1852" s="13">
        <f t="shared" si="129"/>
        <v>0</v>
      </c>
      <c r="Z1852" s="13">
        <f t="shared" si="130"/>
        <v>0</v>
      </c>
      <c r="AA1852" s="71">
        <f t="shared" si="131"/>
        <v>112.31</v>
      </c>
      <c r="AB1852" s="72">
        <f t="shared" si="132"/>
        <v>8.0221428571428568</v>
      </c>
    </row>
    <row r="1853" spans="3:28" x14ac:dyDescent="0.35">
      <c r="C1853" t="s">
        <v>248</v>
      </c>
      <c r="D1853">
        <v>1.96</v>
      </c>
      <c r="E1853">
        <v>0.11</v>
      </c>
      <c r="F1853">
        <v>0</v>
      </c>
      <c r="G1853">
        <v>52.7</v>
      </c>
      <c r="H1853">
        <v>0</v>
      </c>
      <c r="I1853">
        <v>0.12</v>
      </c>
      <c r="J1853">
        <v>0</v>
      </c>
      <c r="K1853">
        <v>0</v>
      </c>
      <c r="L1853">
        <v>0</v>
      </c>
      <c r="M1853">
        <v>19</v>
      </c>
      <c r="N1853">
        <v>37.21</v>
      </c>
      <c r="O1853">
        <v>19.21</v>
      </c>
      <c r="P1853">
        <v>18</v>
      </c>
      <c r="Q1853">
        <v>4.8499999999999996</v>
      </c>
      <c r="R1853">
        <v>0</v>
      </c>
      <c r="S1853">
        <v>0.41</v>
      </c>
      <c r="T1853">
        <v>0</v>
      </c>
      <c r="U1853">
        <v>0</v>
      </c>
      <c r="V1853">
        <v>0</v>
      </c>
      <c r="W1853">
        <v>0</v>
      </c>
      <c r="X1853">
        <v>0</v>
      </c>
      <c r="Y1853" s="13">
        <f t="shared" si="129"/>
        <v>0</v>
      </c>
      <c r="Z1853" s="13">
        <f t="shared" si="130"/>
        <v>0</v>
      </c>
      <c r="AA1853" s="71">
        <f t="shared" si="131"/>
        <v>102</v>
      </c>
      <c r="AB1853" s="72">
        <f t="shared" si="132"/>
        <v>7.2857142857142856</v>
      </c>
    </row>
    <row r="1854" spans="3:28" x14ac:dyDescent="0.35">
      <c r="C1854" t="s">
        <v>248</v>
      </c>
      <c r="D1854">
        <v>1.99</v>
      </c>
      <c r="E1854">
        <v>0.11</v>
      </c>
      <c r="F1854">
        <v>0</v>
      </c>
      <c r="G1854">
        <v>57.49</v>
      </c>
      <c r="H1854">
        <v>0</v>
      </c>
      <c r="I1854">
        <v>0.13</v>
      </c>
      <c r="J1854">
        <v>0</v>
      </c>
      <c r="K1854">
        <v>0</v>
      </c>
      <c r="L1854">
        <v>0</v>
      </c>
      <c r="M1854">
        <v>19</v>
      </c>
      <c r="N1854">
        <v>37.86</v>
      </c>
      <c r="O1854">
        <v>19.55</v>
      </c>
      <c r="P1854">
        <v>18.309999999999999</v>
      </c>
      <c r="Q1854">
        <v>4.8</v>
      </c>
      <c r="R1854">
        <v>0</v>
      </c>
      <c r="S1854">
        <v>0.42</v>
      </c>
      <c r="T1854">
        <v>0</v>
      </c>
      <c r="U1854">
        <v>0</v>
      </c>
      <c r="V1854">
        <v>0</v>
      </c>
      <c r="W1854">
        <v>0</v>
      </c>
      <c r="X1854">
        <v>0</v>
      </c>
      <c r="Y1854" s="13">
        <f t="shared" si="129"/>
        <v>0</v>
      </c>
      <c r="Z1854" s="13">
        <f t="shared" si="130"/>
        <v>0</v>
      </c>
      <c r="AA1854" s="71">
        <f t="shared" si="131"/>
        <v>111.69</v>
      </c>
      <c r="AB1854" s="72">
        <f t="shared" si="132"/>
        <v>7.9778571428571423</v>
      </c>
    </row>
    <row r="1855" spans="3:28" x14ac:dyDescent="0.35">
      <c r="C1855" t="s">
        <v>248</v>
      </c>
      <c r="D1855">
        <v>2.0299999999999998</v>
      </c>
      <c r="E1855">
        <v>0.12</v>
      </c>
      <c r="F1855">
        <v>0</v>
      </c>
      <c r="G1855">
        <v>60.12</v>
      </c>
      <c r="H1855">
        <v>0</v>
      </c>
      <c r="I1855">
        <v>0.13</v>
      </c>
      <c r="J1855">
        <v>0</v>
      </c>
      <c r="K1855">
        <v>0</v>
      </c>
      <c r="L1855">
        <v>0</v>
      </c>
      <c r="M1855">
        <v>19</v>
      </c>
      <c r="N1855">
        <v>38.5</v>
      </c>
      <c r="O1855">
        <v>19.88</v>
      </c>
      <c r="P1855">
        <v>18.62</v>
      </c>
      <c r="Q1855">
        <v>4.71</v>
      </c>
      <c r="R1855">
        <v>0</v>
      </c>
      <c r="S1855">
        <v>0.45</v>
      </c>
      <c r="T1855">
        <v>0</v>
      </c>
      <c r="U1855">
        <v>0</v>
      </c>
      <c r="V1855">
        <v>0</v>
      </c>
      <c r="W1855">
        <v>0</v>
      </c>
      <c r="X1855">
        <v>0</v>
      </c>
      <c r="Y1855" s="13">
        <f t="shared" si="129"/>
        <v>0</v>
      </c>
      <c r="Z1855" s="13">
        <f t="shared" si="130"/>
        <v>0</v>
      </c>
      <c r="AA1855" s="71">
        <f t="shared" si="131"/>
        <v>111.38</v>
      </c>
      <c r="AB1855" s="72">
        <f t="shared" si="132"/>
        <v>7.9557142857142855</v>
      </c>
    </row>
    <row r="1856" spans="3:28" x14ac:dyDescent="0.35">
      <c r="C1856" t="s">
        <v>248</v>
      </c>
      <c r="D1856">
        <v>2.06</v>
      </c>
      <c r="E1856">
        <v>0.11</v>
      </c>
      <c r="F1856">
        <v>0</v>
      </c>
      <c r="G1856">
        <v>59.5</v>
      </c>
      <c r="H1856">
        <v>0</v>
      </c>
      <c r="I1856">
        <v>0.13</v>
      </c>
      <c r="J1856">
        <v>0</v>
      </c>
      <c r="K1856">
        <v>0</v>
      </c>
      <c r="L1856">
        <v>0</v>
      </c>
      <c r="M1856">
        <v>19</v>
      </c>
      <c r="N1856">
        <v>39.15</v>
      </c>
      <c r="O1856">
        <v>20.22</v>
      </c>
      <c r="P1856">
        <v>18.940000000000001</v>
      </c>
      <c r="Q1856">
        <v>4.62</v>
      </c>
      <c r="R1856">
        <v>0</v>
      </c>
      <c r="S1856">
        <v>0.46</v>
      </c>
      <c r="T1856">
        <v>0</v>
      </c>
      <c r="U1856">
        <v>0</v>
      </c>
      <c r="V1856">
        <v>0</v>
      </c>
      <c r="W1856">
        <v>0</v>
      </c>
      <c r="X1856">
        <v>0</v>
      </c>
      <c r="Y1856" s="13">
        <f t="shared" si="129"/>
        <v>0</v>
      </c>
      <c r="Z1856" s="13">
        <f t="shared" si="130"/>
        <v>0</v>
      </c>
      <c r="AA1856" s="71">
        <f t="shared" si="131"/>
        <v>111.06</v>
      </c>
      <c r="AB1856" s="72">
        <f t="shared" si="132"/>
        <v>7.9328571428571433</v>
      </c>
    </row>
    <row r="1857" spans="3:28" x14ac:dyDescent="0.35">
      <c r="C1857" t="s">
        <v>248</v>
      </c>
      <c r="D1857">
        <v>2.1</v>
      </c>
      <c r="E1857">
        <v>0.12</v>
      </c>
      <c r="F1857">
        <v>0</v>
      </c>
      <c r="G1857">
        <v>60.5</v>
      </c>
      <c r="H1857">
        <v>0</v>
      </c>
      <c r="I1857">
        <v>0.13</v>
      </c>
      <c r="J1857">
        <v>0</v>
      </c>
      <c r="K1857">
        <v>0</v>
      </c>
      <c r="L1857">
        <v>0</v>
      </c>
      <c r="M1857">
        <v>19</v>
      </c>
      <c r="N1857">
        <v>39.81</v>
      </c>
      <c r="O1857">
        <v>20.55</v>
      </c>
      <c r="P1857">
        <v>19.25</v>
      </c>
      <c r="Q1857">
        <v>4.5599999999999996</v>
      </c>
      <c r="R1857">
        <v>0</v>
      </c>
      <c r="S1857">
        <v>0.46</v>
      </c>
      <c r="T1857">
        <v>0</v>
      </c>
      <c r="U1857">
        <v>0</v>
      </c>
      <c r="V1857">
        <v>0</v>
      </c>
      <c r="W1857">
        <v>0</v>
      </c>
      <c r="X1857">
        <v>0</v>
      </c>
      <c r="Y1857" s="13">
        <f t="shared" si="129"/>
        <v>0</v>
      </c>
      <c r="Z1857" s="13">
        <f t="shared" si="130"/>
        <v>0</v>
      </c>
      <c r="AA1857" s="71">
        <f t="shared" si="131"/>
        <v>110.75</v>
      </c>
      <c r="AB1857" s="72">
        <f t="shared" si="132"/>
        <v>7.9107142857142856</v>
      </c>
    </row>
    <row r="1858" spans="3:28" x14ac:dyDescent="0.35">
      <c r="C1858" t="s">
        <v>248</v>
      </c>
      <c r="D1858">
        <v>2.13</v>
      </c>
      <c r="E1858">
        <v>0.12</v>
      </c>
      <c r="F1858">
        <v>0</v>
      </c>
      <c r="G1858">
        <v>63.68</v>
      </c>
      <c r="H1858">
        <v>0</v>
      </c>
      <c r="I1858">
        <v>0.13</v>
      </c>
      <c r="J1858">
        <v>0</v>
      </c>
      <c r="K1858">
        <v>0</v>
      </c>
      <c r="L1858">
        <v>0</v>
      </c>
      <c r="M1858">
        <v>19</v>
      </c>
      <c r="N1858">
        <v>40.46</v>
      </c>
      <c r="O1858">
        <v>20.89</v>
      </c>
      <c r="P1858">
        <v>19.57</v>
      </c>
      <c r="Q1858">
        <v>4.5999999999999996</v>
      </c>
      <c r="R1858">
        <v>0</v>
      </c>
      <c r="S1858">
        <v>0.46</v>
      </c>
      <c r="T1858">
        <v>0</v>
      </c>
      <c r="U1858">
        <v>0</v>
      </c>
      <c r="V1858">
        <v>0</v>
      </c>
      <c r="W1858">
        <v>0</v>
      </c>
      <c r="X1858">
        <v>0</v>
      </c>
      <c r="Y1858" s="13">
        <f t="shared" si="129"/>
        <v>0</v>
      </c>
      <c r="Z1858" s="13">
        <f t="shared" si="130"/>
        <v>0</v>
      </c>
      <c r="AA1858" s="71">
        <f t="shared" si="131"/>
        <v>110.43</v>
      </c>
      <c r="AB1858" s="72">
        <f t="shared" si="132"/>
        <v>7.8878571428571433</v>
      </c>
    </row>
    <row r="1859" spans="3:28" x14ac:dyDescent="0.35">
      <c r="C1859" t="s">
        <v>248</v>
      </c>
      <c r="D1859">
        <v>2.16</v>
      </c>
      <c r="E1859">
        <v>0.12</v>
      </c>
      <c r="F1859">
        <v>0</v>
      </c>
      <c r="G1859">
        <v>62.67</v>
      </c>
      <c r="H1859">
        <v>0</v>
      </c>
      <c r="I1859">
        <v>0.13</v>
      </c>
      <c r="J1859">
        <v>0</v>
      </c>
      <c r="K1859">
        <v>0</v>
      </c>
      <c r="L1859">
        <v>0</v>
      </c>
      <c r="M1859">
        <v>19</v>
      </c>
      <c r="N1859">
        <v>41.12</v>
      </c>
      <c r="O1859">
        <v>21.23</v>
      </c>
      <c r="P1859">
        <v>19.89</v>
      </c>
      <c r="Q1859">
        <v>4.55</v>
      </c>
      <c r="R1859">
        <v>0</v>
      </c>
      <c r="S1859">
        <v>0.46</v>
      </c>
      <c r="T1859">
        <v>0</v>
      </c>
      <c r="U1859">
        <v>0</v>
      </c>
      <c r="V1859">
        <v>0</v>
      </c>
      <c r="W1859">
        <v>0</v>
      </c>
      <c r="X1859">
        <v>0</v>
      </c>
      <c r="Y1859" s="13">
        <f t="shared" si="129"/>
        <v>0</v>
      </c>
      <c r="Z1859" s="13">
        <f t="shared" si="130"/>
        <v>0</v>
      </c>
      <c r="AA1859" s="71">
        <f t="shared" si="131"/>
        <v>110.11</v>
      </c>
      <c r="AB1859" s="72">
        <f t="shared" si="132"/>
        <v>7.8650000000000002</v>
      </c>
    </row>
    <row r="1860" spans="3:28" x14ac:dyDescent="0.35">
      <c r="C1860" t="s">
        <v>248</v>
      </c>
      <c r="D1860">
        <v>2.2000000000000002</v>
      </c>
      <c r="E1860">
        <v>0.12</v>
      </c>
      <c r="F1860">
        <v>0</v>
      </c>
      <c r="G1860">
        <v>61.7</v>
      </c>
      <c r="H1860">
        <v>0</v>
      </c>
      <c r="I1860">
        <v>0.13</v>
      </c>
      <c r="J1860">
        <v>0</v>
      </c>
      <c r="K1860">
        <v>0</v>
      </c>
      <c r="L1860">
        <v>0</v>
      </c>
      <c r="M1860">
        <v>19</v>
      </c>
      <c r="N1860">
        <v>41.78</v>
      </c>
      <c r="O1860">
        <v>21.57</v>
      </c>
      <c r="P1860">
        <v>20.21</v>
      </c>
      <c r="Q1860">
        <v>4.37</v>
      </c>
      <c r="R1860">
        <v>0</v>
      </c>
      <c r="S1860">
        <v>0.45</v>
      </c>
      <c r="T1860">
        <v>0</v>
      </c>
      <c r="U1860">
        <v>0</v>
      </c>
      <c r="V1860">
        <v>0</v>
      </c>
      <c r="W1860">
        <v>0</v>
      </c>
      <c r="X1860">
        <v>0</v>
      </c>
      <c r="Y1860" s="13">
        <f t="shared" si="129"/>
        <v>0</v>
      </c>
      <c r="Z1860" s="13">
        <f t="shared" si="130"/>
        <v>0</v>
      </c>
      <c r="AA1860" s="71">
        <f t="shared" si="131"/>
        <v>109.78999999999999</v>
      </c>
      <c r="AB1860" s="72">
        <f t="shared" si="132"/>
        <v>7.8421428571428562</v>
      </c>
    </row>
    <row r="1861" spans="3:28" x14ac:dyDescent="0.35">
      <c r="C1861" t="s">
        <v>248</v>
      </c>
      <c r="D1861">
        <v>2.23</v>
      </c>
      <c r="E1861">
        <v>0.12</v>
      </c>
      <c r="F1861">
        <v>0</v>
      </c>
      <c r="G1861">
        <v>58.38</v>
      </c>
      <c r="H1861">
        <v>0</v>
      </c>
      <c r="I1861">
        <v>0.13</v>
      </c>
      <c r="J1861">
        <v>0</v>
      </c>
      <c r="K1861">
        <v>0</v>
      </c>
      <c r="L1861">
        <v>0</v>
      </c>
      <c r="M1861">
        <v>19</v>
      </c>
      <c r="N1861">
        <v>42.44</v>
      </c>
      <c r="O1861">
        <v>21.91</v>
      </c>
      <c r="P1861">
        <v>20.53</v>
      </c>
      <c r="Q1861">
        <v>4.18</v>
      </c>
      <c r="R1861">
        <v>0</v>
      </c>
      <c r="S1861">
        <v>0.44</v>
      </c>
      <c r="T1861">
        <v>0</v>
      </c>
      <c r="U1861">
        <v>0</v>
      </c>
      <c r="V1861">
        <v>0</v>
      </c>
      <c r="W1861">
        <v>0</v>
      </c>
      <c r="X1861">
        <v>0</v>
      </c>
      <c r="Y1861" s="13">
        <f t="shared" si="129"/>
        <v>0</v>
      </c>
      <c r="Z1861" s="13">
        <f t="shared" si="130"/>
        <v>0</v>
      </c>
      <c r="AA1861" s="71">
        <f t="shared" si="131"/>
        <v>109.47</v>
      </c>
      <c r="AB1861" s="72">
        <f t="shared" si="132"/>
        <v>7.819285714285714</v>
      </c>
    </row>
    <row r="1862" spans="3:28" x14ac:dyDescent="0.35">
      <c r="C1862" t="s">
        <v>248</v>
      </c>
      <c r="D1862">
        <v>2.27</v>
      </c>
      <c r="E1862">
        <v>0.12</v>
      </c>
      <c r="F1862">
        <v>0</v>
      </c>
      <c r="G1862">
        <v>59</v>
      </c>
      <c r="H1862">
        <v>0</v>
      </c>
      <c r="I1862">
        <v>0.13</v>
      </c>
      <c r="J1862">
        <v>0</v>
      </c>
      <c r="K1862">
        <v>0</v>
      </c>
      <c r="L1862">
        <v>0</v>
      </c>
      <c r="M1862">
        <v>19</v>
      </c>
      <c r="N1862">
        <v>43.11</v>
      </c>
      <c r="O1862">
        <v>22.26</v>
      </c>
      <c r="P1862">
        <v>20.85</v>
      </c>
      <c r="Q1862">
        <v>4.0199999999999996</v>
      </c>
      <c r="R1862">
        <v>0</v>
      </c>
      <c r="S1862">
        <v>0.44</v>
      </c>
      <c r="T1862">
        <v>0</v>
      </c>
      <c r="U1862">
        <v>0</v>
      </c>
      <c r="V1862">
        <v>0</v>
      </c>
      <c r="W1862">
        <v>0</v>
      </c>
      <c r="X1862">
        <v>0</v>
      </c>
      <c r="Y1862" s="13">
        <f t="shared" si="129"/>
        <v>0</v>
      </c>
      <c r="Z1862" s="13">
        <f t="shared" si="130"/>
        <v>0</v>
      </c>
      <c r="AA1862" s="71">
        <f t="shared" si="131"/>
        <v>109.15</v>
      </c>
      <c r="AB1862" s="72">
        <f t="shared" si="132"/>
        <v>7.7964285714285717</v>
      </c>
    </row>
    <row r="1863" spans="3:28" x14ac:dyDescent="0.35">
      <c r="C1863" t="s">
        <v>248</v>
      </c>
      <c r="D1863">
        <v>2.2999999999999998</v>
      </c>
      <c r="E1863">
        <v>0.11</v>
      </c>
      <c r="F1863">
        <v>0</v>
      </c>
      <c r="G1863">
        <v>61.03</v>
      </c>
      <c r="H1863">
        <v>0</v>
      </c>
      <c r="I1863">
        <v>0.13</v>
      </c>
      <c r="J1863">
        <v>0</v>
      </c>
      <c r="K1863">
        <v>0</v>
      </c>
      <c r="L1863">
        <v>0</v>
      </c>
      <c r="M1863">
        <v>19</v>
      </c>
      <c r="N1863">
        <v>43.77</v>
      </c>
      <c r="O1863">
        <v>22.6</v>
      </c>
      <c r="P1863">
        <v>21.17</v>
      </c>
      <c r="Q1863">
        <v>3.94</v>
      </c>
      <c r="R1863">
        <v>0</v>
      </c>
      <c r="S1863">
        <v>0.46</v>
      </c>
      <c r="T1863">
        <v>0</v>
      </c>
      <c r="U1863">
        <v>0</v>
      </c>
      <c r="V1863">
        <v>0</v>
      </c>
      <c r="W1863">
        <v>0</v>
      </c>
      <c r="X1863">
        <v>0</v>
      </c>
      <c r="Y1863" s="13">
        <f t="shared" ref="Y1863:Y1926" si="133">X1863*14/20</f>
        <v>0</v>
      </c>
      <c r="Z1863" s="13">
        <f t="shared" ref="Z1863:Z1926" si="134">X1863*14/25</f>
        <v>0</v>
      </c>
      <c r="AA1863" s="71">
        <f t="shared" ref="AA1863:AA1926" si="135">I1863*1000-P1863</f>
        <v>108.83</v>
      </c>
      <c r="AB1863" s="72">
        <f t="shared" ref="AB1863:AB1926" si="136">AA1863/14</f>
        <v>7.7735714285714286</v>
      </c>
    </row>
    <row r="1864" spans="3:28" x14ac:dyDescent="0.35">
      <c r="C1864" t="s">
        <v>248</v>
      </c>
      <c r="D1864">
        <v>2.34</v>
      </c>
      <c r="E1864">
        <v>0.12</v>
      </c>
      <c r="F1864">
        <v>0</v>
      </c>
      <c r="G1864">
        <v>61.88</v>
      </c>
      <c r="H1864">
        <v>0</v>
      </c>
      <c r="I1864">
        <v>0.13</v>
      </c>
      <c r="J1864">
        <v>0</v>
      </c>
      <c r="K1864">
        <v>0</v>
      </c>
      <c r="L1864">
        <v>0</v>
      </c>
      <c r="M1864">
        <v>19</v>
      </c>
      <c r="N1864">
        <v>44.44</v>
      </c>
      <c r="O1864">
        <v>22.95</v>
      </c>
      <c r="P1864">
        <v>21.5</v>
      </c>
      <c r="Q1864">
        <v>3.91</v>
      </c>
      <c r="R1864">
        <v>0</v>
      </c>
      <c r="S1864">
        <v>0.47</v>
      </c>
      <c r="T1864">
        <v>0</v>
      </c>
      <c r="U1864">
        <v>0</v>
      </c>
      <c r="V1864">
        <v>0</v>
      </c>
      <c r="W1864">
        <v>0</v>
      </c>
      <c r="X1864">
        <v>0</v>
      </c>
      <c r="Y1864" s="13">
        <f t="shared" si="133"/>
        <v>0</v>
      </c>
      <c r="Z1864" s="13">
        <f t="shared" si="134"/>
        <v>0</v>
      </c>
      <c r="AA1864" s="71">
        <f t="shared" si="135"/>
        <v>108.5</v>
      </c>
      <c r="AB1864" s="72">
        <f t="shared" si="136"/>
        <v>7.75</v>
      </c>
    </row>
    <row r="1865" spans="3:28" x14ac:dyDescent="0.35">
      <c r="C1865" t="s">
        <v>248</v>
      </c>
      <c r="D1865">
        <v>2.37</v>
      </c>
      <c r="E1865">
        <v>0.12</v>
      </c>
      <c r="F1865">
        <v>0</v>
      </c>
      <c r="G1865">
        <v>64.34</v>
      </c>
      <c r="H1865">
        <v>0</v>
      </c>
      <c r="I1865">
        <v>0.13</v>
      </c>
      <c r="J1865">
        <v>0</v>
      </c>
      <c r="K1865">
        <v>0</v>
      </c>
      <c r="L1865">
        <v>0</v>
      </c>
      <c r="M1865">
        <v>19</v>
      </c>
      <c r="N1865">
        <v>45.11</v>
      </c>
      <c r="O1865">
        <v>23.29</v>
      </c>
      <c r="P1865">
        <v>21.82</v>
      </c>
      <c r="Q1865">
        <v>3.9</v>
      </c>
      <c r="R1865">
        <v>0</v>
      </c>
      <c r="S1865">
        <v>0.48</v>
      </c>
      <c r="T1865">
        <v>0</v>
      </c>
      <c r="U1865">
        <v>0</v>
      </c>
      <c r="V1865">
        <v>0</v>
      </c>
      <c r="W1865">
        <v>0</v>
      </c>
      <c r="X1865">
        <v>0</v>
      </c>
      <c r="Y1865" s="13">
        <f t="shared" si="133"/>
        <v>0</v>
      </c>
      <c r="Z1865" s="13">
        <f t="shared" si="134"/>
        <v>0</v>
      </c>
      <c r="AA1865" s="71">
        <f t="shared" si="135"/>
        <v>108.18</v>
      </c>
      <c r="AB1865" s="72">
        <f t="shared" si="136"/>
        <v>7.7271428571428578</v>
      </c>
    </row>
    <row r="1866" spans="3:28" x14ac:dyDescent="0.35">
      <c r="C1866" t="s">
        <v>248</v>
      </c>
      <c r="D1866">
        <v>2.41</v>
      </c>
      <c r="E1866">
        <v>0.12</v>
      </c>
      <c r="F1866">
        <v>0</v>
      </c>
      <c r="G1866">
        <v>65.22</v>
      </c>
      <c r="H1866">
        <v>0</v>
      </c>
      <c r="I1866">
        <v>0.13</v>
      </c>
      <c r="J1866">
        <v>0</v>
      </c>
      <c r="K1866">
        <v>0</v>
      </c>
      <c r="L1866">
        <v>0</v>
      </c>
      <c r="M1866">
        <v>19</v>
      </c>
      <c r="N1866">
        <v>45.79</v>
      </c>
      <c r="O1866">
        <v>23.64</v>
      </c>
      <c r="P1866">
        <v>22.15</v>
      </c>
      <c r="Q1866">
        <v>3.9</v>
      </c>
      <c r="R1866">
        <v>0</v>
      </c>
      <c r="S1866">
        <v>0.48</v>
      </c>
      <c r="T1866">
        <v>0</v>
      </c>
      <c r="U1866">
        <v>0</v>
      </c>
      <c r="V1866">
        <v>0</v>
      </c>
      <c r="W1866">
        <v>0</v>
      </c>
      <c r="X1866">
        <v>0</v>
      </c>
      <c r="Y1866" s="13">
        <f t="shared" si="133"/>
        <v>0</v>
      </c>
      <c r="Z1866" s="13">
        <f t="shared" si="134"/>
        <v>0</v>
      </c>
      <c r="AA1866" s="71">
        <f t="shared" si="135"/>
        <v>107.85</v>
      </c>
      <c r="AB1866" s="72">
        <f t="shared" si="136"/>
        <v>7.7035714285714283</v>
      </c>
    </row>
    <row r="1867" spans="3:28" x14ac:dyDescent="0.35">
      <c r="C1867" t="s">
        <v>248</v>
      </c>
      <c r="D1867">
        <v>2.4500000000000002</v>
      </c>
      <c r="E1867">
        <v>0.12</v>
      </c>
      <c r="F1867">
        <v>0</v>
      </c>
      <c r="G1867">
        <v>66</v>
      </c>
      <c r="H1867">
        <v>0</v>
      </c>
      <c r="I1867">
        <v>0.13</v>
      </c>
      <c r="J1867">
        <v>0</v>
      </c>
      <c r="K1867">
        <v>0</v>
      </c>
      <c r="L1867">
        <v>0</v>
      </c>
      <c r="M1867">
        <v>19</v>
      </c>
      <c r="N1867">
        <v>46.46</v>
      </c>
      <c r="O1867">
        <v>23.99</v>
      </c>
      <c r="P1867">
        <v>22.47</v>
      </c>
      <c r="Q1867">
        <v>3.89</v>
      </c>
      <c r="R1867">
        <v>0</v>
      </c>
      <c r="S1867">
        <v>0.49</v>
      </c>
      <c r="T1867">
        <v>0</v>
      </c>
      <c r="U1867">
        <v>0</v>
      </c>
      <c r="V1867">
        <v>0</v>
      </c>
      <c r="W1867">
        <v>0</v>
      </c>
      <c r="X1867">
        <v>0</v>
      </c>
      <c r="Y1867" s="13">
        <f t="shared" si="133"/>
        <v>0</v>
      </c>
      <c r="Z1867" s="13">
        <f t="shared" si="134"/>
        <v>0</v>
      </c>
      <c r="AA1867" s="71">
        <f t="shared" si="135"/>
        <v>107.53</v>
      </c>
      <c r="AB1867" s="72">
        <f t="shared" si="136"/>
        <v>7.680714285714286</v>
      </c>
    </row>
    <row r="1868" spans="3:28" x14ac:dyDescent="0.35">
      <c r="C1868" t="s">
        <v>248</v>
      </c>
      <c r="D1868">
        <v>2.48</v>
      </c>
      <c r="E1868">
        <v>0.12</v>
      </c>
      <c r="F1868">
        <v>0</v>
      </c>
      <c r="G1868">
        <v>68.5</v>
      </c>
      <c r="H1868">
        <v>0</v>
      </c>
      <c r="I1868">
        <v>0.14000000000000001</v>
      </c>
      <c r="J1868">
        <v>0</v>
      </c>
      <c r="K1868">
        <v>0</v>
      </c>
      <c r="L1868">
        <v>0</v>
      </c>
      <c r="M1868">
        <v>19</v>
      </c>
      <c r="N1868">
        <v>47.14</v>
      </c>
      <c r="O1868">
        <v>24.34</v>
      </c>
      <c r="P1868">
        <v>22.8</v>
      </c>
      <c r="Q1868">
        <v>3.94</v>
      </c>
      <c r="R1868">
        <v>0</v>
      </c>
      <c r="S1868">
        <v>0.48</v>
      </c>
      <c r="T1868">
        <v>0</v>
      </c>
      <c r="U1868">
        <v>0</v>
      </c>
      <c r="V1868">
        <v>0</v>
      </c>
      <c r="W1868">
        <v>0</v>
      </c>
      <c r="X1868">
        <v>0</v>
      </c>
      <c r="Y1868" s="13">
        <f t="shared" si="133"/>
        <v>0</v>
      </c>
      <c r="Z1868" s="13">
        <f t="shared" si="134"/>
        <v>0</v>
      </c>
      <c r="AA1868" s="71">
        <f t="shared" si="135"/>
        <v>117.2</v>
      </c>
      <c r="AB1868" s="72">
        <f t="shared" si="136"/>
        <v>8.3714285714285719</v>
      </c>
    </row>
    <row r="1869" spans="3:28" x14ac:dyDescent="0.35">
      <c r="C1869" t="s">
        <v>248</v>
      </c>
      <c r="D1869">
        <v>2.52</v>
      </c>
      <c r="E1869">
        <v>0.13</v>
      </c>
      <c r="F1869">
        <v>0</v>
      </c>
      <c r="G1869">
        <v>68.22</v>
      </c>
      <c r="H1869">
        <v>0</v>
      </c>
      <c r="I1869">
        <v>0.14000000000000001</v>
      </c>
      <c r="J1869">
        <v>0</v>
      </c>
      <c r="K1869">
        <v>0</v>
      </c>
      <c r="L1869">
        <v>0</v>
      </c>
      <c r="M1869">
        <v>19</v>
      </c>
      <c r="N1869">
        <v>47.82</v>
      </c>
      <c r="O1869">
        <v>24.69</v>
      </c>
      <c r="P1869">
        <v>23.13</v>
      </c>
      <c r="Q1869">
        <v>4.05</v>
      </c>
      <c r="R1869">
        <v>0</v>
      </c>
      <c r="S1869">
        <v>0.47</v>
      </c>
      <c r="T1869">
        <v>0</v>
      </c>
      <c r="U1869">
        <v>0</v>
      </c>
      <c r="V1869">
        <v>0</v>
      </c>
      <c r="W1869">
        <v>0</v>
      </c>
      <c r="X1869">
        <v>0</v>
      </c>
      <c r="Y1869" s="13">
        <f t="shared" si="133"/>
        <v>0</v>
      </c>
      <c r="Z1869" s="13">
        <f t="shared" si="134"/>
        <v>0</v>
      </c>
      <c r="AA1869" s="71">
        <f t="shared" si="135"/>
        <v>116.87</v>
      </c>
      <c r="AB1869" s="72">
        <f t="shared" si="136"/>
        <v>8.3478571428571424</v>
      </c>
    </row>
    <row r="1870" spans="3:28" x14ac:dyDescent="0.35">
      <c r="C1870" t="s">
        <v>248</v>
      </c>
      <c r="D1870">
        <v>2.5499999999999998</v>
      </c>
      <c r="E1870">
        <v>0.13</v>
      </c>
      <c r="F1870">
        <v>0</v>
      </c>
      <c r="G1870">
        <v>70.709999999999994</v>
      </c>
      <c r="H1870">
        <v>0</v>
      </c>
      <c r="I1870">
        <v>0.15</v>
      </c>
      <c r="J1870">
        <v>0</v>
      </c>
      <c r="K1870">
        <v>0</v>
      </c>
      <c r="L1870">
        <v>0</v>
      </c>
      <c r="M1870">
        <v>19</v>
      </c>
      <c r="N1870">
        <v>48.51</v>
      </c>
      <c r="O1870">
        <v>25.05</v>
      </c>
      <c r="P1870">
        <v>23.46</v>
      </c>
      <c r="Q1870">
        <v>4.1900000000000004</v>
      </c>
      <c r="R1870">
        <v>0</v>
      </c>
      <c r="S1870">
        <v>0.46</v>
      </c>
      <c r="T1870">
        <v>0</v>
      </c>
      <c r="U1870">
        <v>0</v>
      </c>
      <c r="V1870">
        <v>0</v>
      </c>
      <c r="W1870">
        <v>0</v>
      </c>
      <c r="X1870">
        <v>0</v>
      </c>
      <c r="Y1870" s="13">
        <f t="shared" si="133"/>
        <v>0</v>
      </c>
      <c r="Z1870" s="13">
        <f t="shared" si="134"/>
        <v>0</v>
      </c>
      <c r="AA1870" s="71">
        <f t="shared" si="135"/>
        <v>126.53999999999999</v>
      </c>
      <c r="AB1870" s="72">
        <f t="shared" si="136"/>
        <v>9.0385714285714283</v>
      </c>
    </row>
    <row r="1871" spans="3:28" x14ac:dyDescent="0.35">
      <c r="C1871" t="s">
        <v>248</v>
      </c>
      <c r="D1871">
        <v>2.59</v>
      </c>
      <c r="E1871">
        <v>0.14000000000000001</v>
      </c>
      <c r="F1871">
        <v>0</v>
      </c>
      <c r="G1871">
        <v>71.92</v>
      </c>
      <c r="H1871">
        <v>0</v>
      </c>
      <c r="I1871">
        <v>0.15</v>
      </c>
      <c r="J1871">
        <v>0</v>
      </c>
      <c r="K1871">
        <v>0</v>
      </c>
      <c r="L1871">
        <v>0</v>
      </c>
      <c r="M1871">
        <v>19</v>
      </c>
      <c r="N1871">
        <v>49.19</v>
      </c>
      <c r="O1871">
        <v>25.4</v>
      </c>
      <c r="P1871">
        <v>23.79</v>
      </c>
      <c r="Q1871">
        <v>4.3099999999999996</v>
      </c>
      <c r="R1871">
        <v>0</v>
      </c>
      <c r="S1871">
        <v>0.45</v>
      </c>
      <c r="T1871">
        <v>0</v>
      </c>
      <c r="U1871">
        <v>0</v>
      </c>
      <c r="V1871">
        <v>0</v>
      </c>
      <c r="W1871">
        <v>0</v>
      </c>
      <c r="X1871">
        <v>0</v>
      </c>
      <c r="Y1871" s="13">
        <f t="shared" si="133"/>
        <v>0</v>
      </c>
      <c r="Z1871" s="13">
        <f t="shared" si="134"/>
        <v>0</v>
      </c>
      <c r="AA1871" s="71">
        <f t="shared" si="135"/>
        <v>126.21000000000001</v>
      </c>
      <c r="AB1871" s="72">
        <f t="shared" si="136"/>
        <v>9.0150000000000006</v>
      </c>
    </row>
    <row r="1872" spans="3:28" x14ac:dyDescent="0.35">
      <c r="C1872" t="s">
        <v>248</v>
      </c>
      <c r="D1872">
        <v>2.63</v>
      </c>
      <c r="E1872">
        <v>0.14000000000000001</v>
      </c>
      <c r="F1872">
        <v>0</v>
      </c>
      <c r="G1872">
        <v>71.709999999999994</v>
      </c>
      <c r="H1872">
        <v>0</v>
      </c>
      <c r="I1872">
        <v>0.16</v>
      </c>
      <c r="J1872">
        <v>0</v>
      </c>
      <c r="K1872">
        <v>0</v>
      </c>
      <c r="L1872">
        <v>0</v>
      </c>
      <c r="M1872">
        <v>19</v>
      </c>
      <c r="N1872">
        <v>49.88</v>
      </c>
      <c r="O1872">
        <v>25.76</v>
      </c>
      <c r="P1872">
        <v>24.13</v>
      </c>
      <c r="Q1872">
        <v>4.38</v>
      </c>
      <c r="R1872">
        <v>0</v>
      </c>
      <c r="S1872">
        <v>0.43</v>
      </c>
      <c r="T1872">
        <v>0</v>
      </c>
      <c r="U1872">
        <v>0</v>
      </c>
      <c r="V1872">
        <v>0</v>
      </c>
      <c r="W1872">
        <v>0</v>
      </c>
      <c r="X1872">
        <v>0</v>
      </c>
      <c r="Y1872" s="13">
        <f t="shared" si="133"/>
        <v>0</v>
      </c>
      <c r="Z1872" s="13">
        <f t="shared" si="134"/>
        <v>0</v>
      </c>
      <c r="AA1872" s="71">
        <f t="shared" si="135"/>
        <v>135.87</v>
      </c>
      <c r="AB1872" s="72">
        <f t="shared" si="136"/>
        <v>9.7050000000000001</v>
      </c>
    </row>
    <row r="1873" spans="3:28" x14ac:dyDescent="0.35">
      <c r="C1873" t="s">
        <v>248</v>
      </c>
      <c r="D1873">
        <v>2.66</v>
      </c>
      <c r="E1873">
        <v>0.14000000000000001</v>
      </c>
      <c r="F1873">
        <v>0</v>
      </c>
      <c r="G1873">
        <v>70.400000000000006</v>
      </c>
      <c r="H1873">
        <v>0</v>
      </c>
      <c r="I1873">
        <v>0.16</v>
      </c>
      <c r="J1873">
        <v>0</v>
      </c>
      <c r="K1873">
        <v>0</v>
      </c>
      <c r="L1873">
        <v>0</v>
      </c>
      <c r="M1873">
        <v>19</v>
      </c>
      <c r="N1873">
        <v>50.57</v>
      </c>
      <c r="O1873">
        <v>26.11</v>
      </c>
      <c r="P1873">
        <v>24.46</v>
      </c>
      <c r="Q1873">
        <v>4.42</v>
      </c>
      <c r="R1873">
        <v>0</v>
      </c>
      <c r="S1873">
        <v>0.41</v>
      </c>
      <c r="T1873">
        <v>0</v>
      </c>
      <c r="U1873">
        <v>0</v>
      </c>
      <c r="V1873">
        <v>0</v>
      </c>
      <c r="W1873">
        <v>0</v>
      </c>
      <c r="X1873">
        <v>0</v>
      </c>
      <c r="Y1873" s="13">
        <f t="shared" si="133"/>
        <v>0</v>
      </c>
      <c r="Z1873" s="13">
        <f t="shared" si="134"/>
        <v>0</v>
      </c>
      <c r="AA1873" s="71">
        <f t="shared" si="135"/>
        <v>135.54</v>
      </c>
      <c r="AB1873" s="72">
        <f t="shared" si="136"/>
        <v>9.6814285714285706</v>
      </c>
    </row>
    <row r="1874" spans="3:28" x14ac:dyDescent="0.35">
      <c r="C1874" t="s">
        <v>248</v>
      </c>
      <c r="D1874">
        <v>2.7</v>
      </c>
      <c r="E1874">
        <v>0.15</v>
      </c>
      <c r="F1874">
        <v>0</v>
      </c>
      <c r="G1874">
        <v>68.22</v>
      </c>
      <c r="H1874">
        <v>0</v>
      </c>
      <c r="I1874">
        <v>0.16</v>
      </c>
      <c r="J1874">
        <v>0</v>
      </c>
      <c r="K1874">
        <v>0</v>
      </c>
      <c r="L1874">
        <v>0</v>
      </c>
      <c r="M1874">
        <v>19</v>
      </c>
      <c r="N1874">
        <v>51.27</v>
      </c>
      <c r="O1874">
        <v>26.47</v>
      </c>
      <c r="P1874">
        <v>24.8</v>
      </c>
      <c r="Q1874">
        <v>4.43</v>
      </c>
      <c r="R1874">
        <v>0</v>
      </c>
      <c r="S1874">
        <v>0.39</v>
      </c>
      <c r="T1874">
        <v>0</v>
      </c>
      <c r="U1874">
        <v>0</v>
      </c>
      <c r="V1874">
        <v>0</v>
      </c>
      <c r="W1874">
        <v>0</v>
      </c>
      <c r="X1874">
        <v>0</v>
      </c>
      <c r="Y1874" s="13">
        <f t="shared" si="133"/>
        <v>0</v>
      </c>
      <c r="Z1874" s="13">
        <f t="shared" si="134"/>
        <v>0</v>
      </c>
      <c r="AA1874" s="71">
        <f t="shared" si="135"/>
        <v>135.19999999999999</v>
      </c>
      <c r="AB1874" s="72">
        <f t="shared" si="136"/>
        <v>9.6571428571428566</v>
      </c>
    </row>
    <row r="1875" spans="3:28" x14ac:dyDescent="0.35">
      <c r="C1875" t="s">
        <v>248</v>
      </c>
      <c r="D1875">
        <v>2.73</v>
      </c>
      <c r="E1875">
        <v>0.15</v>
      </c>
      <c r="F1875">
        <v>0</v>
      </c>
      <c r="G1875">
        <v>68.260000000000005</v>
      </c>
      <c r="H1875">
        <v>0</v>
      </c>
      <c r="I1875">
        <v>0.16</v>
      </c>
      <c r="J1875">
        <v>0</v>
      </c>
      <c r="K1875">
        <v>0</v>
      </c>
      <c r="L1875">
        <v>0</v>
      </c>
      <c r="M1875">
        <v>19</v>
      </c>
      <c r="N1875">
        <v>51.96</v>
      </c>
      <c r="O1875">
        <v>26.83</v>
      </c>
      <c r="P1875">
        <v>25.13</v>
      </c>
      <c r="Q1875">
        <v>4.42</v>
      </c>
      <c r="R1875">
        <v>0</v>
      </c>
      <c r="S1875">
        <v>0.37</v>
      </c>
      <c r="T1875">
        <v>0</v>
      </c>
      <c r="U1875">
        <v>0</v>
      </c>
      <c r="V1875">
        <v>0</v>
      </c>
      <c r="W1875">
        <v>0</v>
      </c>
      <c r="X1875">
        <v>0</v>
      </c>
      <c r="Y1875" s="13">
        <f t="shared" si="133"/>
        <v>0</v>
      </c>
      <c r="Z1875" s="13">
        <f t="shared" si="134"/>
        <v>0</v>
      </c>
      <c r="AA1875" s="71">
        <f t="shared" si="135"/>
        <v>134.87</v>
      </c>
      <c r="AB1875" s="72">
        <f t="shared" si="136"/>
        <v>9.6335714285714289</v>
      </c>
    </row>
    <row r="1876" spans="3:28" x14ac:dyDescent="0.35">
      <c r="C1876" t="s">
        <v>248</v>
      </c>
      <c r="D1876">
        <v>2.77</v>
      </c>
      <c r="E1876">
        <v>0.15</v>
      </c>
      <c r="F1876">
        <v>0</v>
      </c>
      <c r="G1876">
        <v>67.86</v>
      </c>
      <c r="H1876">
        <v>0</v>
      </c>
      <c r="I1876">
        <v>0.17</v>
      </c>
      <c r="J1876">
        <v>0</v>
      </c>
      <c r="K1876">
        <v>0</v>
      </c>
      <c r="L1876">
        <v>0</v>
      </c>
      <c r="M1876">
        <v>19</v>
      </c>
      <c r="N1876">
        <v>52.66</v>
      </c>
      <c r="O1876">
        <v>27.19</v>
      </c>
      <c r="P1876">
        <v>25.47</v>
      </c>
      <c r="Q1876">
        <v>4.45</v>
      </c>
      <c r="R1876">
        <v>0</v>
      </c>
      <c r="S1876">
        <v>0.36</v>
      </c>
      <c r="T1876">
        <v>0</v>
      </c>
      <c r="U1876">
        <v>0</v>
      </c>
      <c r="V1876">
        <v>0</v>
      </c>
      <c r="W1876">
        <v>0</v>
      </c>
      <c r="X1876">
        <v>0</v>
      </c>
      <c r="Y1876" s="13">
        <f t="shared" si="133"/>
        <v>0</v>
      </c>
      <c r="Z1876" s="13">
        <f t="shared" si="134"/>
        <v>0</v>
      </c>
      <c r="AA1876" s="71">
        <f t="shared" si="135"/>
        <v>144.53</v>
      </c>
      <c r="AB1876" s="72">
        <f t="shared" si="136"/>
        <v>10.323571428571428</v>
      </c>
    </row>
    <row r="1877" spans="3:28" x14ac:dyDescent="0.35">
      <c r="C1877" t="s">
        <v>248</v>
      </c>
      <c r="D1877">
        <v>2.81</v>
      </c>
      <c r="E1877">
        <v>0.16</v>
      </c>
      <c r="F1877">
        <v>0</v>
      </c>
      <c r="G1877">
        <v>67.41</v>
      </c>
      <c r="H1877">
        <v>0</v>
      </c>
      <c r="I1877">
        <v>0.17</v>
      </c>
      <c r="J1877">
        <v>0</v>
      </c>
      <c r="K1877">
        <v>0</v>
      </c>
      <c r="L1877">
        <v>0</v>
      </c>
      <c r="M1877">
        <v>19</v>
      </c>
      <c r="N1877">
        <v>53.36</v>
      </c>
      <c r="O1877">
        <v>27.55</v>
      </c>
      <c r="P1877">
        <v>25.81</v>
      </c>
      <c r="Q1877">
        <v>4.51</v>
      </c>
      <c r="R1877">
        <v>0</v>
      </c>
      <c r="S1877">
        <v>0.34</v>
      </c>
      <c r="T1877">
        <v>0</v>
      </c>
      <c r="U1877">
        <v>0</v>
      </c>
      <c r="V1877">
        <v>0</v>
      </c>
      <c r="W1877">
        <v>0</v>
      </c>
      <c r="X1877">
        <v>0</v>
      </c>
      <c r="Y1877" s="13">
        <f t="shared" si="133"/>
        <v>0</v>
      </c>
      <c r="Z1877" s="13">
        <f t="shared" si="134"/>
        <v>0</v>
      </c>
      <c r="AA1877" s="71">
        <f t="shared" si="135"/>
        <v>144.19</v>
      </c>
      <c r="AB1877" s="72">
        <f t="shared" si="136"/>
        <v>10.299285714285714</v>
      </c>
    </row>
    <row r="1878" spans="3:28" x14ac:dyDescent="0.35">
      <c r="C1878" t="s">
        <v>248</v>
      </c>
      <c r="D1878">
        <v>2.85</v>
      </c>
      <c r="E1878">
        <v>0.16</v>
      </c>
      <c r="F1878">
        <v>0</v>
      </c>
      <c r="G1878">
        <v>66.510000000000005</v>
      </c>
      <c r="H1878">
        <v>0</v>
      </c>
      <c r="I1878">
        <v>0.17</v>
      </c>
      <c r="J1878">
        <v>0</v>
      </c>
      <c r="K1878">
        <v>0</v>
      </c>
      <c r="L1878">
        <v>0</v>
      </c>
      <c r="M1878">
        <v>19</v>
      </c>
      <c r="N1878">
        <v>54.06</v>
      </c>
      <c r="O1878">
        <v>27.91</v>
      </c>
      <c r="P1878">
        <v>26.15</v>
      </c>
      <c r="Q1878">
        <v>4.53</v>
      </c>
      <c r="R1878">
        <v>0</v>
      </c>
      <c r="S1878">
        <v>0.33</v>
      </c>
      <c r="T1878">
        <v>0</v>
      </c>
      <c r="U1878">
        <v>0</v>
      </c>
      <c r="V1878">
        <v>0</v>
      </c>
      <c r="W1878">
        <v>0</v>
      </c>
      <c r="X1878">
        <v>0</v>
      </c>
      <c r="Y1878" s="13">
        <f t="shared" si="133"/>
        <v>0</v>
      </c>
      <c r="Z1878" s="13">
        <f t="shared" si="134"/>
        <v>0</v>
      </c>
      <c r="AA1878" s="71">
        <f t="shared" si="135"/>
        <v>143.85</v>
      </c>
      <c r="AB1878" s="72">
        <f t="shared" si="136"/>
        <v>10.275</v>
      </c>
    </row>
    <row r="1879" spans="3:28" x14ac:dyDescent="0.35">
      <c r="C1879" t="s">
        <v>248</v>
      </c>
      <c r="D1879">
        <v>2.88</v>
      </c>
      <c r="E1879">
        <v>0.16</v>
      </c>
      <c r="F1879">
        <v>0</v>
      </c>
      <c r="G1879">
        <v>66.22</v>
      </c>
      <c r="H1879">
        <v>0</v>
      </c>
      <c r="I1879">
        <v>0.17</v>
      </c>
      <c r="J1879">
        <v>0</v>
      </c>
      <c r="K1879">
        <v>0</v>
      </c>
      <c r="L1879">
        <v>0</v>
      </c>
      <c r="M1879">
        <v>19</v>
      </c>
      <c r="N1879">
        <v>54.77</v>
      </c>
      <c r="O1879">
        <v>28.28</v>
      </c>
      <c r="P1879">
        <v>26.49</v>
      </c>
      <c r="Q1879">
        <v>4.47</v>
      </c>
      <c r="R1879">
        <v>0</v>
      </c>
      <c r="S1879">
        <v>0.32</v>
      </c>
      <c r="T1879">
        <v>0</v>
      </c>
      <c r="U1879">
        <v>0</v>
      </c>
      <c r="V1879">
        <v>0</v>
      </c>
      <c r="W1879">
        <v>0</v>
      </c>
      <c r="X1879">
        <v>0</v>
      </c>
      <c r="Y1879" s="13">
        <f t="shared" si="133"/>
        <v>0</v>
      </c>
      <c r="Z1879" s="13">
        <f t="shared" si="134"/>
        <v>0</v>
      </c>
      <c r="AA1879" s="71">
        <f t="shared" si="135"/>
        <v>143.51</v>
      </c>
      <c r="AB1879" s="72">
        <f t="shared" si="136"/>
        <v>10.250714285714285</v>
      </c>
    </row>
    <row r="1880" spans="3:28" x14ac:dyDescent="0.35">
      <c r="C1880" t="s">
        <v>248</v>
      </c>
      <c r="D1880">
        <v>2.92</v>
      </c>
      <c r="E1880">
        <v>0.16</v>
      </c>
      <c r="F1880">
        <v>0</v>
      </c>
      <c r="G1880">
        <v>65.709999999999994</v>
      </c>
      <c r="H1880">
        <v>0</v>
      </c>
      <c r="I1880">
        <v>0.17</v>
      </c>
      <c r="J1880">
        <v>0</v>
      </c>
      <c r="K1880">
        <v>0</v>
      </c>
      <c r="L1880">
        <v>0</v>
      </c>
      <c r="M1880">
        <v>19</v>
      </c>
      <c r="N1880">
        <v>55.48</v>
      </c>
      <c r="O1880">
        <v>28.64</v>
      </c>
      <c r="P1880">
        <v>26.83</v>
      </c>
      <c r="Q1880">
        <v>4.32</v>
      </c>
      <c r="R1880">
        <v>0</v>
      </c>
      <c r="S1880">
        <v>0.33</v>
      </c>
      <c r="T1880">
        <v>0</v>
      </c>
      <c r="U1880">
        <v>0</v>
      </c>
      <c r="V1880">
        <v>0</v>
      </c>
      <c r="W1880">
        <v>0</v>
      </c>
      <c r="X1880">
        <v>0</v>
      </c>
      <c r="Y1880" s="13">
        <f t="shared" si="133"/>
        <v>0</v>
      </c>
      <c r="Z1880" s="13">
        <f t="shared" si="134"/>
        <v>0</v>
      </c>
      <c r="AA1880" s="71">
        <f t="shared" si="135"/>
        <v>143.17000000000002</v>
      </c>
      <c r="AB1880" s="72">
        <f t="shared" si="136"/>
        <v>10.226428571428572</v>
      </c>
    </row>
    <row r="1881" spans="3:28" x14ac:dyDescent="0.35">
      <c r="C1881" t="s">
        <v>248</v>
      </c>
      <c r="D1881">
        <v>2.96</v>
      </c>
      <c r="E1881">
        <v>0.16</v>
      </c>
      <c r="F1881">
        <v>0</v>
      </c>
      <c r="G1881">
        <v>67.53</v>
      </c>
      <c r="H1881">
        <v>0</v>
      </c>
      <c r="I1881">
        <v>0.17</v>
      </c>
      <c r="J1881">
        <v>0</v>
      </c>
      <c r="K1881">
        <v>0</v>
      </c>
      <c r="L1881">
        <v>0</v>
      </c>
      <c r="M1881">
        <v>19</v>
      </c>
      <c r="N1881">
        <v>56.18</v>
      </c>
      <c r="O1881">
        <v>29.01</v>
      </c>
      <c r="P1881">
        <v>27.18</v>
      </c>
      <c r="Q1881">
        <v>4.2300000000000004</v>
      </c>
      <c r="R1881">
        <v>0</v>
      </c>
      <c r="S1881">
        <v>0.34</v>
      </c>
      <c r="T1881">
        <v>0</v>
      </c>
      <c r="U1881">
        <v>0</v>
      </c>
      <c r="V1881">
        <v>0</v>
      </c>
      <c r="W1881">
        <v>0</v>
      </c>
      <c r="X1881">
        <v>0</v>
      </c>
      <c r="Y1881" s="13">
        <f t="shared" si="133"/>
        <v>0</v>
      </c>
      <c r="Z1881" s="13">
        <f t="shared" si="134"/>
        <v>0</v>
      </c>
      <c r="AA1881" s="71">
        <f t="shared" si="135"/>
        <v>142.82</v>
      </c>
      <c r="AB1881" s="72">
        <f t="shared" si="136"/>
        <v>10.20142857142857</v>
      </c>
    </row>
    <row r="1882" spans="3:28" x14ac:dyDescent="0.35">
      <c r="C1882" t="s">
        <v>248</v>
      </c>
      <c r="D1882">
        <v>2.99</v>
      </c>
      <c r="E1882">
        <v>0.16</v>
      </c>
      <c r="F1882">
        <v>0</v>
      </c>
      <c r="G1882">
        <v>69.66</v>
      </c>
      <c r="H1882">
        <v>0</v>
      </c>
      <c r="I1882">
        <v>0.17</v>
      </c>
      <c r="J1882">
        <v>0</v>
      </c>
      <c r="K1882">
        <v>0</v>
      </c>
      <c r="L1882">
        <v>0</v>
      </c>
      <c r="M1882">
        <v>19</v>
      </c>
      <c r="N1882">
        <v>56.9</v>
      </c>
      <c r="O1882">
        <v>29.38</v>
      </c>
      <c r="P1882">
        <v>27.52</v>
      </c>
      <c r="Q1882">
        <v>4.1900000000000004</v>
      </c>
      <c r="R1882">
        <v>0</v>
      </c>
      <c r="S1882">
        <v>0.35</v>
      </c>
      <c r="T1882">
        <v>0</v>
      </c>
      <c r="U1882">
        <v>0</v>
      </c>
      <c r="V1882">
        <v>0</v>
      </c>
      <c r="W1882">
        <v>0</v>
      </c>
      <c r="X1882">
        <v>0</v>
      </c>
      <c r="Y1882" s="13">
        <f t="shared" si="133"/>
        <v>0</v>
      </c>
      <c r="Z1882" s="13">
        <f t="shared" si="134"/>
        <v>0</v>
      </c>
      <c r="AA1882" s="71">
        <f t="shared" si="135"/>
        <v>142.47999999999999</v>
      </c>
      <c r="AB1882" s="72">
        <f t="shared" si="136"/>
        <v>10.177142857142856</v>
      </c>
    </row>
    <row r="1883" spans="3:28" x14ac:dyDescent="0.35">
      <c r="C1883" t="s">
        <v>248</v>
      </c>
      <c r="D1883">
        <v>3.03</v>
      </c>
      <c r="E1883">
        <v>0.16</v>
      </c>
      <c r="F1883">
        <v>0</v>
      </c>
      <c r="G1883">
        <v>71.319999999999993</v>
      </c>
      <c r="H1883">
        <v>0</v>
      </c>
      <c r="I1883">
        <v>0.18</v>
      </c>
      <c r="J1883">
        <v>0</v>
      </c>
      <c r="K1883">
        <v>0</v>
      </c>
      <c r="L1883">
        <v>0</v>
      </c>
      <c r="M1883">
        <v>19</v>
      </c>
      <c r="N1883">
        <v>57.61</v>
      </c>
      <c r="O1883">
        <v>29.75</v>
      </c>
      <c r="P1883">
        <v>27.87</v>
      </c>
      <c r="Q1883">
        <v>4.21</v>
      </c>
      <c r="R1883">
        <v>0</v>
      </c>
      <c r="S1883">
        <v>0.35</v>
      </c>
      <c r="T1883">
        <v>0</v>
      </c>
      <c r="U1883">
        <v>0</v>
      </c>
      <c r="V1883">
        <v>0</v>
      </c>
      <c r="W1883">
        <v>0</v>
      </c>
      <c r="X1883">
        <v>0</v>
      </c>
      <c r="Y1883" s="13">
        <f t="shared" si="133"/>
        <v>0</v>
      </c>
      <c r="Z1883" s="13">
        <f t="shared" si="134"/>
        <v>0</v>
      </c>
      <c r="AA1883" s="71">
        <f t="shared" si="135"/>
        <v>152.13</v>
      </c>
      <c r="AB1883" s="72">
        <f t="shared" si="136"/>
        <v>10.866428571428571</v>
      </c>
    </row>
    <row r="1884" spans="3:28" x14ac:dyDescent="0.35">
      <c r="C1884" t="s">
        <v>248</v>
      </c>
      <c r="D1884">
        <v>3.07</v>
      </c>
      <c r="E1884">
        <v>0.16</v>
      </c>
      <c r="F1884">
        <v>0</v>
      </c>
      <c r="G1884">
        <v>70.88</v>
      </c>
      <c r="H1884">
        <v>0</v>
      </c>
      <c r="I1884">
        <v>0.18</v>
      </c>
      <c r="J1884">
        <v>0</v>
      </c>
      <c r="K1884">
        <v>0</v>
      </c>
      <c r="L1884">
        <v>0</v>
      </c>
      <c r="M1884">
        <v>19</v>
      </c>
      <c r="N1884">
        <v>58.33</v>
      </c>
      <c r="O1884">
        <v>30.12</v>
      </c>
      <c r="P1884">
        <v>28.21</v>
      </c>
      <c r="Q1884">
        <v>4.21</v>
      </c>
      <c r="R1884">
        <v>0</v>
      </c>
      <c r="S1884">
        <v>0.35</v>
      </c>
      <c r="T1884">
        <v>0</v>
      </c>
      <c r="U1884">
        <v>0</v>
      </c>
      <c r="V1884">
        <v>0</v>
      </c>
      <c r="W1884">
        <v>0</v>
      </c>
      <c r="X1884">
        <v>0</v>
      </c>
      <c r="Y1884" s="13">
        <f t="shared" si="133"/>
        <v>0</v>
      </c>
      <c r="Z1884" s="13">
        <f t="shared" si="134"/>
        <v>0</v>
      </c>
      <c r="AA1884" s="71">
        <f t="shared" si="135"/>
        <v>151.79</v>
      </c>
      <c r="AB1884" s="72">
        <f t="shared" si="136"/>
        <v>10.842142857142857</v>
      </c>
    </row>
    <row r="1885" spans="3:28" x14ac:dyDescent="0.35">
      <c r="C1885" t="s">
        <v>248</v>
      </c>
      <c r="D1885">
        <v>3.11</v>
      </c>
      <c r="E1885">
        <v>0.16</v>
      </c>
      <c r="F1885">
        <v>0</v>
      </c>
      <c r="G1885">
        <v>71.89</v>
      </c>
      <c r="H1885">
        <v>0</v>
      </c>
      <c r="I1885">
        <v>0.18</v>
      </c>
      <c r="J1885">
        <v>0</v>
      </c>
      <c r="K1885">
        <v>0</v>
      </c>
      <c r="L1885">
        <v>0</v>
      </c>
      <c r="M1885">
        <v>19</v>
      </c>
      <c r="N1885">
        <v>59.05</v>
      </c>
      <c r="O1885">
        <v>30.49</v>
      </c>
      <c r="P1885">
        <v>28.56</v>
      </c>
      <c r="Q1885">
        <v>4.1900000000000004</v>
      </c>
      <c r="R1885">
        <v>0</v>
      </c>
      <c r="S1885">
        <v>0.35</v>
      </c>
      <c r="T1885">
        <v>0</v>
      </c>
      <c r="U1885">
        <v>0</v>
      </c>
      <c r="V1885">
        <v>0</v>
      </c>
      <c r="W1885">
        <v>0</v>
      </c>
      <c r="X1885">
        <v>0</v>
      </c>
      <c r="Y1885" s="13">
        <f t="shared" si="133"/>
        <v>0</v>
      </c>
      <c r="Z1885" s="13">
        <f t="shared" si="134"/>
        <v>0</v>
      </c>
      <c r="AA1885" s="71">
        <f t="shared" si="135"/>
        <v>151.44</v>
      </c>
      <c r="AB1885" s="72">
        <f t="shared" si="136"/>
        <v>10.817142857142857</v>
      </c>
    </row>
    <row r="1886" spans="3:28" x14ac:dyDescent="0.35">
      <c r="C1886" t="s">
        <v>248</v>
      </c>
      <c r="D1886">
        <v>3.15</v>
      </c>
      <c r="E1886">
        <v>0.16</v>
      </c>
      <c r="F1886">
        <v>0</v>
      </c>
      <c r="G1886">
        <v>73.459999999999994</v>
      </c>
      <c r="H1886">
        <v>0</v>
      </c>
      <c r="I1886">
        <v>0.18</v>
      </c>
      <c r="J1886">
        <v>0</v>
      </c>
      <c r="K1886">
        <v>0</v>
      </c>
      <c r="L1886">
        <v>0</v>
      </c>
      <c r="M1886">
        <v>19</v>
      </c>
      <c r="N1886">
        <v>59.77</v>
      </c>
      <c r="O1886">
        <v>30.86</v>
      </c>
      <c r="P1886">
        <v>28.91</v>
      </c>
      <c r="Q1886">
        <v>4.16</v>
      </c>
      <c r="R1886">
        <v>0</v>
      </c>
      <c r="S1886">
        <v>0.35</v>
      </c>
      <c r="T1886">
        <v>0</v>
      </c>
      <c r="U1886">
        <v>0</v>
      </c>
      <c r="V1886">
        <v>0</v>
      </c>
      <c r="W1886">
        <v>0</v>
      </c>
      <c r="X1886">
        <v>0</v>
      </c>
      <c r="Y1886" s="13">
        <f t="shared" si="133"/>
        <v>0</v>
      </c>
      <c r="Z1886" s="13">
        <f t="shared" si="134"/>
        <v>0</v>
      </c>
      <c r="AA1886" s="71">
        <f t="shared" si="135"/>
        <v>151.09</v>
      </c>
      <c r="AB1886" s="72">
        <f t="shared" si="136"/>
        <v>10.792142857142858</v>
      </c>
    </row>
    <row r="1887" spans="3:28" x14ac:dyDescent="0.35">
      <c r="C1887" t="s">
        <v>248</v>
      </c>
      <c r="D1887">
        <v>3.18</v>
      </c>
      <c r="E1887">
        <v>0.17</v>
      </c>
      <c r="F1887">
        <v>0</v>
      </c>
      <c r="G1887">
        <v>73.790000000000006</v>
      </c>
      <c r="H1887">
        <v>0</v>
      </c>
      <c r="I1887">
        <v>0.18</v>
      </c>
      <c r="J1887">
        <v>0</v>
      </c>
      <c r="K1887">
        <v>0</v>
      </c>
      <c r="L1887">
        <v>0</v>
      </c>
      <c r="M1887">
        <v>19</v>
      </c>
      <c r="N1887">
        <v>60.49</v>
      </c>
      <c r="O1887">
        <v>31.23</v>
      </c>
      <c r="P1887">
        <v>29.26</v>
      </c>
      <c r="Q1887">
        <v>4.21</v>
      </c>
      <c r="R1887">
        <v>0</v>
      </c>
      <c r="S1887">
        <v>0.35</v>
      </c>
      <c r="T1887">
        <v>0</v>
      </c>
      <c r="U1887">
        <v>0</v>
      </c>
      <c r="V1887">
        <v>0</v>
      </c>
      <c r="W1887">
        <v>0</v>
      </c>
      <c r="X1887">
        <v>0</v>
      </c>
      <c r="Y1887" s="13">
        <f t="shared" si="133"/>
        <v>0</v>
      </c>
      <c r="Z1887" s="13">
        <f t="shared" si="134"/>
        <v>0</v>
      </c>
      <c r="AA1887" s="71">
        <f t="shared" si="135"/>
        <v>150.74</v>
      </c>
      <c r="AB1887" s="72">
        <f t="shared" si="136"/>
        <v>10.767142857142858</v>
      </c>
    </row>
    <row r="1888" spans="3:28" x14ac:dyDescent="0.35">
      <c r="C1888" t="s">
        <v>248</v>
      </c>
      <c r="D1888">
        <v>3.22</v>
      </c>
      <c r="E1888">
        <v>0.17</v>
      </c>
      <c r="F1888">
        <v>0</v>
      </c>
      <c r="G1888">
        <v>76.05</v>
      </c>
      <c r="H1888">
        <v>0</v>
      </c>
      <c r="I1888">
        <v>0.19</v>
      </c>
      <c r="J1888">
        <v>0</v>
      </c>
      <c r="K1888">
        <v>0</v>
      </c>
      <c r="L1888">
        <v>0</v>
      </c>
      <c r="M1888">
        <v>19</v>
      </c>
      <c r="N1888">
        <v>61.22</v>
      </c>
      <c r="O1888">
        <v>31.61</v>
      </c>
      <c r="P1888">
        <v>29.61</v>
      </c>
      <c r="Q1888">
        <v>4.3</v>
      </c>
      <c r="R1888">
        <v>0</v>
      </c>
      <c r="S1888">
        <v>0.35</v>
      </c>
      <c r="T1888">
        <v>0</v>
      </c>
      <c r="U1888">
        <v>0</v>
      </c>
      <c r="V1888">
        <v>0</v>
      </c>
      <c r="W1888">
        <v>0</v>
      </c>
      <c r="X1888">
        <v>0</v>
      </c>
      <c r="Y1888" s="13">
        <f t="shared" si="133"/>
        <v>0</v>
      </c>
      <c r="Z1888" s="13">
        <f t="shared" si="134"/>
        <v>0</v>
      </c>
      <c r="AA1888" s="71">
        <f t="shared" si="135"/>
        <v>160.38999999999999</v>
      </c>
      <c r="AB1888" s="72">
        <f t="shared" si="136"/>
        <v>11.456428571428571</v>
      </c>
    </row>
    <row r="1889" spans="3:28" x14ac:dyDescent="0.35">
      <c r="C1889" t="s">
        <v>248</v>
      </c>
      <c r="D1889">
        <v>3.26</v>
      </c>
      <c r="E1889">
        <v>0.18</v>
      </c>
      <c r="F1889">
        <v>0</v>
      </c>
      <c r="G1889">
        <v>77.349999999999994</v>
      </c>
      <c r="H1889">
        <v>0</v>
      </c>
      <c r="I1889">
        <v>0.19</v>
      </c>
      <c r="J1889">
        <v>0</v>
      </c>
      <c r="K1889">
        <v>0</v>
      </c>
      <c r="L1889">
        <v>0</v>
      </c>
      <c r="M1889">
        <v>19</v>
      </c>
      <c r="N1889">
        <v>61.95</v>
      </c>
      <c r="O1889">
        <v>31.98</v>
      </c>
      <c r="P1889">
        <v>29.96</v>
      </c>
      <c r="Q1889">
        <v>4.42</v>
      </c>
      <c r="R1889">
        <v>0</v>
      </c>
      <c r="S1889">
        <v>0.34</v>
      </c>
      <c r="T1889">
        <v>0</v>
      </c>
      <c r="U1889">
        <v>0</v>
      </c>
      <c r="V1889">
        <v>0</v>
      </c>
      <c r="W1889">
        <v>0</v>
      </c>
      <c r="X1889">
        <v>0</v>
      </c>
      <c r="Y1889" s="13">
        <f t="shared" si="133"/>
        <v>0</v>
      </c>
      <c r="Z1889" s="13">
        <f t="shared" si="134"/>
        <v>0</v>
      </c>
      <c r="AA1889" s="71">
        <f t="shared" si="135"/>
        <v>160.04</v>
      </c>
      <c r="AB1889" s="72">
        <f t="shared" si="136"/>
        <v>11.431428571428571</v>
      </c>
    </row>
    <row r="1890" spans="3:28" x14ac:dyDescent="0.35">
      <c r="C1890" t="s">
        <v>248</v>
      </c>
      <c r="D1890">
        <v>3.3</v>
      </c>
      <c r="E1890">
        <v>0.18</v>
      </c>
      <c r="F1890">
        <v>0</v>
      </c>
      <c r="G1890">
        <v>76.42</v>
      </c>
      <c r="H1890">
        <v>0</v>
      </c>
      <c r="I1890">
        <v>0.2</v>
      </c>
      <c r="J1890">
        <v>0</v>
      </c>
      <c r="K1890">
        <v>0</v>
      </c>
      <c r="L1890">
        <v>0</v>
      </c>
      <c r="M1890">
        <v>19</v>
      </c>
      <c r="N1890">
        <v>62.68</v>
      </c>
      <c r="O1890">
        <v>32.36</v>
      </c>
      <c r="P1890">
        <v>30.32</v>
      </c>
      <c r="Q1890">
        <v>4.49</v>
      </c>
      <c r="R1890">
        <v>0</v>
      </c>
      <c r="S1890">
        <v>0.33</v>
      </c>
      <c r="T1890">
        <v>0</v>
      </c>
      <c r="U1890">
        <v>0</v>
      </c>
      <c r="V1890">
        <v>0</v>
      </c>
      <c r="W1890">
        <v>0</v>
      </c>
      <c r="X1890">
        <v>0</v>
      </c>
      <c r="Y1890" s="13">
        <f t="shared" si="133"/>
        <v>0</v>
      </c>
      <c r="Z1890" s="13">
        <f t="shared" si="134"/>
        <v>0</v>
      </c>
      <c r="AA1890" s="71">
        <f t="shared" si="135"/>
        <v>169.68</v>
      </c>
      <c r="AB1890" s="72">
        <f t="shared" si="136"/>
        <v>12.120000000000001</v>
      </c>
    </row>
    <row r="1891" spans="3:28" x14ac:dyDescent="0.35">
      <c r="C1891" t="s">
        <v>248</v>
      </c>
      <c r="D1891">
        <v>3.34</v>
      </c>
      <c r="E1891">
        <v>0.19</v>
      </c>
      <c r="F1891">
        <v>0</v>
      </c>
      <c r="G1891">
        <v>78.900000000000006</v>
      </c>
      <c r="H1891">
        <v>0</v>
      </c>
      <c r="I1891">
        <v>0.2</v>
      </c>
      <c r="J1891">
        <v>0</v>
      </c>
      <c r="K1891">
        <v>0</v>
      </c>
      <c r="L1891">
        <v>0</v>
      </c>
      <c r="M1891">
        <v>19</v>
      </c>
      <c r="N1891">
        <v>63.41</v>
      </c>
      <c r="O1891">
        <v>32.74</v>
      </c>
      <c r="P1891">
        <v>30.67</v>
      </c>
      <c r="Q1891">
        <v>4.53</v>
      </c>
      <c r="R1891">
        <v>0</v>
      </c>
      <c r="S1891">
        <v>0.34</v>
      </c>
      <c r="T1891">
        <v>0</v>
      </c>
      <c r="U1891">
        <v>0</v>
      </c>
      <c r="V1891">
        <v>0</v>
      </c>
      <c r="W1891">
        <v>0</v>
      </c>
      <c r="X1891">
        <v>0</v>
      </c>
      <c r="Y1891" s="13">
        <f t="shared" si="133"/>
        <v>0</v>
      </c>
      <c r="Z1891" s="13">
        <f t="shared" si="134"/>
        <v>0</v>
      </c>
      <c r="AA1891" s="71">
        <f t="shared" si="135"/>
        <v>169.32999999999998</v>
      </c>
      <c r="AB1891" s="72">
        <f t="shared" si="136"/>
        <v>12.094999999999999</v>
      </c>
    </row>
    <row r="1892" spans="3:28" x14ac:dyDescent="0.35">
      <c r="C1892" t="s">
        <v>248</v>
      </c>
      <c r="D1892">
        <v>3.38</v>
      </c>
      <c r="E1892">
        <v>0.19</v>
      </c>
      <c r="F1892">
        <v>0</v>
      </c>
      <c r="G1892">
        <v>82.68</v>
      </c>
      <c r="H1892">
        <v>0</v>
      </c>
      <c r="I1892">
        <v>0.21</v>
      </c>
      <c r="J1892">
        <v>0</v>
      </c>
      <c r="K1892">
        <v>0</v>
      </c>
      <c r="L1892">
        <v>0</v>
      </c>
      <c r="M1892">
        <v>19</v>
      </c>
      <c r="N1892">
        <v>64.150000000000006</v>
      </c>
      <c r="O1892">
        <v>33.119999999999997</v>
      </c>
      <c r="P1892">
        <v>31.03</v>
      </c>
      <c r="Q1892">
        <v>4.5999999999999996</v>
      </c>
      <c r="R1892">
        <v>0</v>
      </c>
      <c r="S1892">
        <v>0.34</v>
      </c>
      <c r="T1892">
        <v>0</v>
      </c>
      <c r="U1892">
        <v>0</v>
      </c>
      <c r="V1892">
        <v>0</v>
      </c>
      <c r="W1892">
        <v>0</v>
      </c>
      <c r="X1892">
        <v>0</v>
      </c>
      <c r="Y1892" s="13">
        <f t="shared" si="133"/>
        <v>0</v>
      </c>
      <c r="Z1892" s="13">
        <f t="shared" si="134"/>
        <v>0</v>
      </c>
      <c r="AA1892" s="71">
        <f t="shared" si="135"/>
        <v>178.97</v>
      </c>
      <c r="AB1892" s="72">
        <f t="shared" si="136"/>
        <v>12.783571428571429</v>
      </c>
    </row>
    <row r="1893" spans="3:28" x14ac:dyDescent="0.35">
      <c r="C1893" t="s">
        <v>248</v>
      </c>
      <c r="D1893">
        <v>3.41</v>
      </c>
      <c r="E1893">
        <v>0.19</v>
      </c>
      <c r="F1893">
        <v>0</v>
      </c>
      <c r="G1893">
        <v>84.76</v>
      </c>
      <c r="H1893">
        <v>0</v>
      </c>
      <c r="I1893">
        <v>0.21</v>
      </c>
      <c r="J1893">
        <v>0</v>
      </c>
      <c r="K1893">
        <v>0</v>
      </c>
      <c r="L1893">
        <v>0</v>
      </c>
      <c r="M1893">
        <v>19</v>
      </c>
      <c r="N1893">
        <v>64.88</v>
      </c>
      <c r="O1893">
        <v>33.5</v>
      </c>
      <c r="P1893">
        <v>31.38</v>
      </c>
      <c r="Q1893">
        <v>4.68</v>
      </c>
      <c r="R1893">
        <v>0</v>
      </c>
      <c r="S1893">
        <v>0.35</v>
      </c>
      <c r="T1893">
        <v>0</v>
      </c>
      <c r="U1893">
        <v>0</v>
      </c>
      <c r="V1893">
        <v>0</v>
      </c>
      <c r="W1893">
        <v>0</v>
      </c>
      <c r="X1893">
        <v>0</v>
      </c>
      <c r="Y1893" s="13">
        <f t="shared" si="133"/>
        <v>0</v>
      </c>
      <c r="Z1893" s="13">
        <f t="shared" si="134"/>
        <v>0</v>
      </c>
      <c r="AA1893" s="71">
        <f t="shared" si="135"/>
        <v>178.62</v>
      </c>
      <c r="AB1893" s="72">
        <f t="shared" si="136"/>
        <v>12.758571428571429</v>
      </c>
    </row>
    <row r="1894" spans="3:28" x14ac:dyDescent="0.35">
      <c r="C1894" t="s">
        <v>248</v>
      </c>
      <c r="D1894">
        <v>3.45</v>
      </c>
      <c r="E1894">
        <v>0.2</v>
      </c>
      <c r="F1894">
        <v>0</v>
      </c>
      <c r="G1894">
        <v>86.35</v>
      </c>
      <c r="H1894">
        <v>0</v>
      </c>
      <c r="I1894">
        <v>0.22</v>
      </c>
      <c r="J1894">
        <v>0</v>
      </c>
      <c r="K1894">
        <v>0</v>
      </c>
      <c r="L1894">
        <v>0</v>
      </c>
      <c r="M1894">
        <v>19</v>
      </c>
      <c r="N1894">
        <v>65.62</v>
      </c>
      <c r="O1894">
        <v>33.880000000000003</v>
      </c>
      <c r="P1894">
        <v>31.74</v>
      </c>
      <c r="Q1894">
        <v>4.79</v>
      </c>
      <c r="R1894">
        <v>0</v>
      </c>
      <c r="S1894">
        <v>0.34</v>
      </c>
      <c r="T1894">
        <v>0</v>
      </c>
      <c r="U1894">
        <v>0</v>
      </c>
      <c r="V1894">
        <v>0</v>
      </c>
      <c r="W1894">
        <v>0</v>
      </c>
      <c r="X1894">
        <v>0</v>
      </c>
      <c r="Y1894" s="13">
        <f t="shared" si="133"/>
        <v>0</v>
      </c>
      <c r="Z1894" s="13">
        <f t="shared" si="134"/>
        <v>0</v>
      </c>
      <c r="AA1894" s="71">
        <f t="shared" si="135"/>
        <v>188.26</v>
      </c>
      <c r="AB1894" s="72">
        <f t="shared" si="136"/>
        <v>13.447142857142856</v>
      </c>
    </row>
    <row r="1895" spans="3:28" x14ac:dyDescent="0.35">
      <c r="C1895" t="s">
        <v>248</v>
      </c>
      <c r="D1895">
        <v>3.49</v>
      </c>
      <c r="E1895">
        <v>0.21</v>
      </c>
      <c r="F1895">
        <v>0</v>
      </c>
      <c r="G1895">
        <v>86.79</v>
      </c>
      <c r="H1895">
        <v>0</v>
      </c>
      <c r="I1895">
        <v>0.22</v>
      </c>
      <c r="J1895">
        <v>0</v>
      </c>
      <c r="K1895">
        <v>0</v>
      </c>
      <c r="L1895">
        <v>0</v>
      </c>
      <c r="M1895">
        <v>19</v>
      </c>
      <c r="N1895">
        <v>66.37</v>
      </c>
      <c r="O1895">
        <v>34.270000000000003</v>
      </c>
      <c r="P1895">
        <v>32.1</v>
      </c>
      <c r="Q1895">
        <v>4.84</v>
      </c>
      <c r="R1895">
        <v>0</v>
      </c>
      <c r="S1895">
        <v>0.33</v>
      </c>
      <c r="T1895">
        <v>0</v>
      </c>
      <c r="U1895">
        <v>0</v>
      </c>
      <c r="V1895">
        <v>0</v>
      </c>
      <c r="W1895">
        <v>0</v>
      </c>
      <c r="X1895">
        <v>0</v>
      </c>
      <c r="Y1895" s="13">
        <f t="shared" si="133"/>
        <v>0</v>
      </c>
      <c r="Z1895" s="13">
        <f t="shared" si="134"/>
        <v>0</v>
      </c>
      <c r="AA1895" s="71">
        <f t="shared" si="135"/>
        <v>187.9</v>
      </c>
      <c r="AB1895" s="72">
        <f t="shared" si="136"/>
        <v>13.421428571428573</v>
      </c>
    </row>
    <row r="1896" spans="3:28" x14ac:dyDescent="0.35">
      <c r="C1896" t="s">
        <v>248</v>
      </c>
      <c r="D1896">
        <v>3.53</v>
      </c>
      <c r="E1896">
        <v>0.21</v>
      </c>
      <c r="F1896">
        <v>0</v>
      </c>
      <c r="G1896">
        <v>85.69</v>
      </c>
      <c r="H1896">
        <v>0</v>
      </c>
      <c r="I1896">
        <v>0.22</v>
      </c>
      <c r="J1896">
        <v>0</v>
      </c>
      <c r="K1896">
        <v>0</v>
      </c>
      <c r="L1896">
        <v>0</v>
      </c>
      <c r="M1896">
        <v>19</v>
      </c>
      <c r="N1896">
        <v>67.11</v>
      </c>
      <c r="O1896">
        <v>34.65</v>
      </c>
      <c r="P1896">
        <v>32.46</v>
      </c>
      <c r="Q1896">
        <v>4.84</v>
      </c>
      <c r="R1896">
        <v>0</v>
      </c>
      <c r="S1896">
        <v>0.32</v>
      </c>
      <c r="T1896">
        <v>0</v>
      </c>
      <c r="U1896">
        <v>0</v>
      </c>
      <c r="V1896">
        <v>0</v>
      </c>
      <c r="W1896">
        <v>0</v>
      </c>
      <c r="X1896">
        <v>0</v>
      </c>
      <c r="Y1896" s="13">
        <f t="shared" si="133"/>
        <v>0</v>
      </c>
      <c r="Z1896" s="13">
        <f t="shared" si="134"/>
        <v>0</v>
      </c>
      <c r="AA1896" s="71">
        <f t="shared" si="135"/>
        <v>187.54</v>
      </c>
      <c r="AB1896" s="72">
        <f t="shared" si="136"/>
        <v>13.395714285714286</v>
      </c>
    </row>
    <row r="1897" spans="3:28" x14ac:dyDescent="0.35">
      <c r="C1897" t="s">
        <v>248</v>
      </c>
      <c r="D1897">
        <v>3.57</v>
      </c>
      <c r="E1897">
        <v>0.21</v>
      </c>
      <c r="F1897">
        <v>0</v>
      </c>
      <c r="G1897">
        <v>84.27</v>
      </c>
      <c r="H1897">
        <v>0</v>
      </c>
      <c r="I1897">
        <v>0.22</v>
      </c>
      <c r="J1897">
        <v>0</v>
      </c>
      <c r="K1897">
        <v>0</v>
      </c>
      <c r="L1897">
        <v>0</v>
      </c>
      <c r="M1897">
        <v>19</v>
      </c>
      <c r="N1897">
        <v>67.86</v>
      </c>
      <c r="O1897">
        <v>35.04</v>
      </c>
      <c r="P1897">
        <v>32.82</v>
      </c>
      <c r="Q1897">
        <v>4.75</v>
      </c>
      <c r="R1897">
        <v>0</v>
      </c>
      <c r="S1897">
        <v>0.32</v>
      </c>
      <c r="T1897">
        <v>0</v>
      </c>
      <c r="U1897">
        <v>0</v>
      </c>
      <c r="V1897">
        <v>0</v>
      </c>
      <c r="W1897">
        <v>0</v>
      </c>
      <c r="X1897">
        <v>0</v>
      </c>
      <c r="Y1897" s="13">
        <f t="shared" si="133"/>
        <v>0</v>
      </c>
      <c r="Z1897" s="13">
        <f t="shared" si="134"/>
        <v>0</v>
      </c>
      <c r="AA1897" s="71">
        <f t="shared" si="135"/>
        <v>187.18</v>
      </c>
      <c r="AB1897" s="72">
        <f t="shared" si="136"/>
        <v>13.370000000000001</v>
      </c>
    </row>
    <row r="1898" spans="3:28" x14ac:dyDescent="0.35">
      <c r="C1898" t="s">
        <v>248</v>
      </c>
      <c r="D1898">
        <v>3.61</v>
      </c>
      <c r="E1898">
        <v>0.21</v>
      </c>
      <c r="F1898">
        <v>0</v>
      </c>
      <c r="G1898">
        <v>83.32</v>
      </c>
      <c r="H1898">
        <v>0</v>
      </c>
      <c r="I1898">
        <v>0.22</v>
      </c>
      <c r="J1898">
        <v>0</v>
      </c>
      <c r="K1898">
        <v>0</v>
      </c>
      <c r="L1898">
        <v>0</v>
      </c>
      <c r="M1898">
        <v>19</v>
      </c>
      <c r="N1898">
        <v>68.61</v>
      </c>
      <c r="O1898">
        <v>35.42</v>
      </c>
      <c r="P1898">
        <v>33.18</v>
      </c>
      <c r="Q1898">
        <v>4.67</v>
      </c>
      <c r="R1898">
        <v>0</v>
      </c>
      <c r="S1898">
        <v>0.31</v>
      </c>
      <c r="T1898">
        <v>0</v>
      </c>
      <c r="U1898">
        <v>0</v>
      </c>
      <c r="V1898">
        <v>0</v>
      </c>
      <c r="W1898">
        <v>0</v>
      </c>
      <c r="X1898">
        <v>0</v>
      </c>
      <c r="Y1898" s="13">
        <f t="shared" si="133"/>
        <v>0</v>
      </c>
      <c r="Z1898" s="13">
        <f t="shared" si="134"/>
        <v>0</v>
      </c>
      <c r="AA1898" s="71">
        <f t="shared" si="135"/>
        <v>186.82</v>
      </c>
      <c r="AB1898" s="72">
        <f t="shared" si="136"/>
        <v>13.344285714285714</v>
      </c>
    </row>
    <row r="1899" spans="3:28" x14ac:dyDescent="0.35">
      <c r="C1899" t="s">
        <v>248</v>
      </c>
      <c r="D1899">
        <v>3.65</v>
      </c>
      <c r="E1899">
        <v>0.21</v>
      </c>
      <c r="F1899">
        <v>0</v>
      </c>
      <c r="G1899">
        <v>82.48</v>
      </c>
      <c r="H1899">
        <v>0</v>
      </c>
      <c r="I1899">
        <v>0.22</v>
      </c>
      <c r="J1899">
        <v>0</v>
      </c>
      <c r="K1899">
        <v>0</v>
      </c>
      <c r="L1899">
        <v>0</v>
      </c>
      <c r="M1899">
        <v>19</v>
      </c>
      <c r="N1899">
        <v>69.36</v>
      </c>
      <c r="O1899">
        <v>35.81</v>
      </c>
      <c r="P1899">
        <v>33.549999999999997</v>
      </c>
      <c r="Q1899">
        <v>4.55</v>
      </c>
      <c r="R1899">
        <v>0</v>
      </c>
      <c r="S1899">
        <v>0.31</v>
      </c>
      <c r="T1899">
        <v>0</v>
      </c>
      <c r="U1899">
        <v>0</v>
      </c>
      <c r="V1899">
        <v>0</v>
      </c>
      <c r="W1899">
        <v>0</v>
      </c>
      <c r="X1899">
        <v>0</v>
      </c>
      <c r="Y1899" s="13">
        <f t="shared" si="133"/>
        <v>0</v>
      </c>
      <c r="Z1899" s="13">
        <f t="shared" si="134"/>
        <v>0</v>
      </c>
      <c r="AA1899" s="71">
        <f t="shared" si="135"/>
        <v>186.45</v>
      </c>
      <c r="AB1899" s="72">
        <f t="shared" si="136"/>
        <v>13.317857142857141</v>
      </c>
    </row>
    <row r="1900" spans="3:28" x14ac:dyDescent="0.35">
      <c r="C1900" t="s">
        <v>248</v>
      </c>
      <c r="D1900">
        <v>3.69</v>
      </c>
      <c r="E1900">
        <v>0.2</v>
      </c>
      <c r="F1900">
        <v>0</v>
      </c>
      <c r="G1900">
        <v>84.18</v>
      </c>
      <c r="H1900">
        <v>0</v>
      </c>
      <c r="I1900">
        <v>0.22</v>
      </c>
      <c r="J1900">
        <v>0</v>
      </c>
      <c r="K1900">
        <v>0</v>
      </c>
      <c r="L1900">
        <v>0</v>
      </c>
      <c r="M1900">
        <v>19</v>
      </c>
      <c r="N1900">
        <v>70.11</v>
      </c>
      <c r="O1900">
        <v>36.200000000000003</v>
      </c>
      <c r="P1900">
        <v>33.909999999999997</v>
      </c>
      <c r="Q1900">
        <v>4.46</v>
      </c>
      <c r="R1900">
        <v>0</v>
      </c>
      <c r="S1900">
        <v>0.32</v>
      </c>
      <c r="T1900">
        <v>0</v>
      </c>
      <c r="U1900">
        <v>0</v>
      </c>
      <c r="V1900">
        <v>0</v>
      </c>
      <c r="W1900">
        <v>0</v>
      </c>
      <c r="X1900">
        <v>0</v>
      </c>
      <c r="Y1900" s="13">
        <f t="shared" si="133"/>
        <v>0</v>
      </c>
      <c r="Z1900" s="13">
        <f t="shared" si="134"/>
        <v>0</v>
      </c>
      <c r="AA1900" s="71">
        <f t="shared" si="135"/>
        <v>186.09</v>
      </c>
      <c r="AB1900" s="72">
        <f t="shared" si="136"/>
        <v>13.292142857142858</v>
      </c>
    </row>
    <row r="1901" spans="3:28" x14ac:dyDescent="0.35">
      <c r="C1901" t="s">
        <v>248</v>
      </c>
      <c r="D1901">
        <v>3.73</v>
      </c>
      <c r="E1901">
        <v>0.2</v>
      </c>
      <c r="F1901">
        <v>0</v>
      </c>
      <c r="G1901">
        <v>86.67</v>
      </c>
      <c r="H1901">
        <v>0</v>
      </c>
      <c r="I1901">
        <v>0.22</v>
      </c>
      <c r="J1901">
        <v>0</v>
      </c>
      <c r="K1901">
        <v>0</v>
      </c>
      <c r="L1901">
        <v>0</v>
      </c>
      <c r="M1901">
        <v>19</v>
      </c>
      <c r="N1901">
        <v>70.87</v>
      </c>
      <c r="O1901">
        <v>36.590000000000003</v>
      </c>
      <c r="P1901">
        <v>34.28</v>
      </c>
      <c r="Q1901">
        <v>4.38</v>
      </c>
      <c r="R1901">
        <v>0</v>
      </c>
      <c r="S1901">
        <v>0.33</v>
      </c>
      <c r="T1901">
        <v>0</v>
      </c>
      <c r="U1901">
        <v>0</v>
      </c>
      <c r="V1901">
        <v>0</v>
      </c>
      <c r="W1901">
        <v>0</v>
      </c>
      <c r="X1901">
        <v>0</v>
      </c>
      <c r="Y1901" s="13">
        <f t="shared" si="133"/>
        <v>0</v>
      </c>
      <c r="Z1901" s="13">
        <f t="shared" si="134"/>
        <v>0</v>
      </c>
      <c r="AA1901" s="71">
        <f t="shared" si="135"/>
        <v>185.72</v>
      </c>
      <c r="AB1901" s="72">
        <f t="shared" si="136"/>
        <v>13.265714285714285</v>
      </c>
    </row>
    <row r="1902" spans="3:28" x14ac:dyDescent="0.35">
      <c r="C1902" t="s">
        <v>248</v>
      </c>
      <c r="D1902">
        <v>3.77</v>
      </c>
      <c r="E1902">
        <v>0.2</v>
      </c>
      <c r="F1902">
        <v>0</v>
      </c>
      <c r="G1902">
        <v>88.94</v>
      </c>
      <c r="H1902">
        <v>0</v>
      </c>
      <c r="I1902">
        <v>0.22</v>
      </c>
      <c r="J1902">
        <v>0</v>
      </c>
      <c r="K1902">
        <v>0</v>
      </c>
      <c r="L1902">
        <v>0</v>
      </c>
      <c r="M1902">
        <v>19</v>
      </c>
      <c r="N1902">
        <v>71.63</v>
      </c>
      <c r="O1902">
        <v>36.979999999999997</v>
      </c>
      <c r="P1902">
        <v>34.65</v>
      </c>
      <c r="Q1902">
        <v>4.3099999999999996</v>
      </c>
      <c r="R1902">
        <v>0</v>
      </c>
      <c r="S1902">
        <v>0.34</v>
      </c>
      <c r="T1902">
        <v>0</v>
      </c>
      <c r="U1902">
        <v>0</v>
      </c>
      <c r="V1902">
        <v>0</v>
      </c>
      <c r="W1902">
        <v>0</v>
      </c>
      <c r="X1902">
        <v>0</v>
      </c>
      <c r="Y1902" s="13">
        <f t="shared" si="133"/>
        <v>0</v>
      </c>
      <c r="Z1902" s="13">
        <f t="shared" si="134"/>
        <v>0</v>
      </c>
      <c r="AA1902" s="71">
        <f t="shared" si="135"/>
        <v>185.35</v>
      </c>
      <c r="AB1902" s="72">
        <f t="shared" si="136"/>
        <v>13.239285714285714</v>
      </c>
    </row>
    <row r="1903" spans="3:28" x14ac:dyDescent="0.35">
      <c r="C1903" t="s">
        <v>248</v>
      </c>
      <c r="D1903">
        <v>3.81</v>
      </c>
      <c r="E1903">
        <v>0.2</v>
      </c>
      <c r="F1903">
        <v>0</v>
      </c>
      <c r="G1903">
        <v>89.16</v>
      </c>
      <c r="H1903">
        <v>0</v>
      </c>
      <c r="I1903">
        <v>0.22</v>
      </c>
      <c r="J1903">
        <v>0</v>
      </c>
      <c r="K1903">
        <v>0</v>
      </c>
      <c r="L1903">
        <v>0</v>
      </c>
      <c r="M1903">
        <v>19</v>
      </c>
      <c r="N1903">
        <v>72.39</v>
      </c>
      <c r="O1903">
        <v>37.380000000000003</v>
      </c>
      <c r="P1903">
        <v>35.01</v>
      </c>
      <c r="Q1903">
        <v>4.26</v>
      </c>
      <c r="R1903">
        <v>0</v>
      </c>
      <c r="S1903">
        <v>0.35</v>
      </c>
      <c r="T1903">
        <v>0</v>
      </c>
      <c r="U1903">
        <v>0</v>
      </c>
      <c r="V1903">
        <v>0</v>
      </c>
      <c r="W1903">
        <v>0</v>
      </c>
      <c r="X1903">
        <v>0</v>
      </c>
      <c r="Y1903" s="13">
        <f t="shared" si="133"/>
        <v>0</v>
      </c>
      <c r="Z1903" s="13">
        <f t="shared" si="134"/>
        <v>0</v>
      </c>
      <c r="AA1903" s="71">
        <f t="shared" si="135"/>
        <v>184.99</v>
      </c>
      <c r="AB1903" s="72">
        <f t="shared" si="136"/>
        <v>13.213571428571429</v>
      </c>
    </row>
    <row r="1904" spans="3:28" x14ac:dyDescent="0.35">
      <c r="C1904" t="s">
        <v>248</v>
      </c>
      <c r="D1904">
        <v>3.85</v>
      </c>
      <c r="E1904">
        <v>0.2</v>
      </c>
      <c r="F1904">
        <v>0</v>
      </c>
      <c r="G1904">
        <v>91.23</v>
      </c>
      <c r="H1904">
        <v>0</v>
      </c>
      <c r="I1904">
        <v>0.22</v>
      </c>
      <c r="J1904">
        <v>0</v>
      </c>
      <c r="K1904">
        <v>0</v>
      </c>
      <c r="L1904">
        <v>0</v>
      </c>
      <c r="M1904">
        <v>19</v>
      </c>
      <c r="N1904">
        <v>73.150000000000006</v>
      </c>
      <c r="O1904">
        <v>37.770000000000003</v>
      </c>
      <c r="P1904">
        <v>35.380000000000003</v>
      </c>
      <c r="Q1904">
        <v>4.25</v>
      </c>
      <c r="R1904">
        <v>0</v>
      </c>
      <c r="S1904">
        <v>0.36</v>
      </c>
      <c r="T1904">
        <v>0</v>
      </c>
      <c r="U1904">
        <v>0</v>
      </c>
      <c r="V1904">
        <v>0</v>
      </c>
      <c r="W1904">
        <v>0</v>
      </c>
      <c r="X1904">
        <v>0</v>
      </c>
      <c r="Y1904" s="13">
        <f t="shared" si="133"/>
        <v>0</v>
      </c>
      <c r="Z1904" s="13">
        <f t="shared" si="134"/>
        <v>0</v>
      </c>
      <c r="AA1904" s="71">
        <f t="shared" si="135"/>
        <v>184.62</v>
      </c>
      <c r="AB1904" s="72">
        <f t="shared" si="136"/>
        <v>13.187142857142858</v>
      </c>
    </row>
    <row r="1905" spans="3:28" x14ac:dyDescent="0.35">
      <c r="C1905" t="s">
        <v>248</v>
      </c>
      <c r="D1905">
        <v>3.89</v>
      </c>
      <c r="E1905">
        <v>0.21</v>
      </c>
      <c r="F1905">
        <v>0</v>
      </c>
      <c r="G1905">
        <v>94.02</v>
      </c>
      <c r="H1905">
        <v>0</v>
      </c>
      <c r="I1905">
        <v>0.23</v>
      </c>
      <c r="J1905">
        <v>0</v>
      </c>
      <c r="K1905">
        <v>0</v>
      </c>
      <c r="L1905">
        <v>0</v>
      </c>
      <c r="M1905">
        <v>19</v>
      </c>
      <c r="N1905">
        <v>73.92</v>
      </c>
      <c r="O1905">
        <v>38.159999999999997</v>
      </c>
      <c r="P1905">
        <v>35.75</v>
      </c>
      <c r="Q1905">
        <v>4.24</v>
      </c>
      <c r="R1905">
        <v>0</v>
      </c>
      <c r="S1905">
        <v>0.36</v>
      </c>
      <c r="T1905">
        <v>0</v>
      </c>
      <c r="U1905">
        <v>0</v>
      </c>
      <c r="V1905">
        <v>0</v>
      </c>
      <c r="W1905">
        <v>0</v>
      </c>
      <c r="X1905">
        <v>0</v>
      </c>
      <c r="Y1905" s="13">
        <f t="shared" si="133"/>
        <v>0</v>
      </c>
      <c r="Z1905" s="13">
        <f t="shared" si="134"/>
        <v>0</v>
      </c>
      <c r="AA1905" s="71">
        <f t="shared" si="135"/>
        <v>194.25</v>
      </c>
      <c r="AB1905" s="72">
        <f t="shared" si="136"/>
        <v>13.875</v>
      </c>
    </row>
    <row r="1906" spans="3:28" x14ac:dyDescent="0.35">
      <c r="C1906" t="s">
        <v>248</v>
      </c>
      <c r="D1906">
        <v>3.93</v>
      </c>
      <c r="E1906">
        <v>0.21</v>
      </c>
      <c r="F1906">
        <v>0</v>
      </c>
      <c r="G1906">
        <v>93.9</v>
      </c>
      <c r="H1906">
        <v>0</v>
      </c>
      <c r="I1906">
        <v>0.23</v>
      </c>
      <c r="J1906">
        <v>0</v>
      </c>
      <c r="K1906">
        <v>0</v>
      </c>
      <c r="L1906">
        <v>0</v>
      </c>
      <c r="M1906">
        <v>19</v>
      </c>
      <c r="N1906">
        <v>74.680000000000007</v>
      </c>
      <c r="O1906">
        <v>38.56</v>
      </c>
      <c r="P1906">
        <v>36.119999999999997</v>
      </c>
      <c r="Q1906">
        <v>4.24</v>
      </c>
      <c r="R1906">
        <v>0</v>
      </c>
      <c r="S1906">
        <v>0.36</v>
      </c>
      <c r="T1906">
        <v>0</v>
      </c>
      <c r="U1906">
        <v>0</v>
      </c>
      <c r="V1906">
        <v>0</v>
      </c>
      <c r="W1906">
        <v>0</v>
      </c>
      <c r="X1906">
        <v>0</v>
      </c>
      <c r="Y1906" s="13">
        <f t="shared" si="133"/>
        <v>0</v>
      </c>
      <c r="Z1906" s="13">
        <f t="shared" si="134"/>
        <v>0</v>
      </c>
      <c r="AA1906" s="71">
        <f t="shared" si="135"/>
        <v>193.88</v>
      </c>
      <c r="AB1906" s="72">
        <f t="shared" si="136"/>
        <v>13.848571428571429</v>
      </c>
    </row>
    <row r="1907" spans="3:28" x14ac:dyDescent="0.35">
      <c r="C1907" t="s">
        <v>248</v>
      </c>
      <c r="D1907">
        <v>3.97</v>
      </c>
      <c r="E1907">
        <v>0.21</v>
      </c>
      <c r="F1907">
        <v>0</v>
      </c>
      <c r="G1907">
        <v>94.64</v>
      </c>
      <c r="H1907">
        <v>0</v>
      </c>
      <c r="I1907">
        <v>0.23</v>
      </c>
      <c r="J1907">
        <v>0</v>
      </c>
      <c r="K1907">
        <v>0</v>
      </c>
      <c r="L1907">
        <v>0</v>
      </c>
      <c r="M1907">
        <v>19</v>
      </c>
      <c r="N1907">
        <v>75.45</v>
      </c>
      <c r="O1907">
        <v>38.96</v>
      </c>
      <c r="P1907">
        <v>36.5</v>
      </c>
      <c r="Q1907">
        <v>4.2300000000000004</v>
      </c>
      <c r="R1907">
        <v>0</v>
      </c>
      <c r="S1907">
        <v>0.37</v>
      </c>
      <c r="T1907">
        <v>0</v>
      </c>
      <c r="U1907">
        <v>0</v>
      </c>
      <c r="V1907">
        <v>0</v>
      </c>
      <c r="W1907">
        <v>0</v>
      </c>
      <c r="X1907">
        <v>0</v>
      </c>
      <c r="Y1907" s="13">
        <f t="shared" si="133"/>
        <v>0</v>
      </c>
      <c r="Z1907" s="13">
        <f t="shared" si="134"/>
        <v>0</v>
      </c>
      <c r="AA1907" s="71">
        <f t="shared" si="135"/>
        <v>193.5</v>
      </c>
      <c r="AB1907" s="72">
        <f t="shared" si="136"/>
        <v>13.821428571428571</v>
      </c>
    </row>
    <row r="1908" spans="3:28" x14ac:dyDescent="0.35">
      <c r="C1908" t="s">
        <v>248</v>
      </c>
      <c r="D1908">
        <v>4.01</v>
      </c>
      <c r="E1908">
        <v>0.21</v>
      </c>
      <c r="F1908">
        <v>0</v>
      </c>
      <c r="G1908">
        <v>99.03</v>
      </c>
      <c r="H1908">
        <v>0</v>
      </c>
      <c r="I1908">
        <v>0.23</v>
      </c>
      <c r="J1908">
        <v>0</v>
      </c>
      <c r="K1908">
        <v>0</v>
      </c>
      <c r="L1908">
        <v>0</v>
      </c>
      <c r="M1908">
        <v>19</v>
      </c>
      <c r="N1908">
        <v>76.23</v>
      </c>
      <c r="O1908">
        <v>39.36</v>
      </c>
      <c r="P1908">
        <v>36.869999999999997</v>
      </c>
      <c r="Q1908">
        <v>4.2699999999999996</v>
      </c>
      <c r="R1908">
        <v>0</v>
      </c>
      <c r="S1908">
        <v>0.37</v>
      </c>
      <c r="T1908">
        <v>0</v>
      </c>
      <c r="U1908">
        <v>0</v>
      </c>
      <c r="V1908">
        <v>0</v>
      </c>
      <c r="W1908">
        <v>0</v>
      </c>
      <c r="X1908">
        <v>0</v>
      </c>
      <c r="Y1908" s="13">
        <f t="shared" si="133"/>
        <v>0</v>
      </c>
      <c r="Z1908" s="13">
        <f t="shared" si="134"/>
        <v>0</v>
      </c>
      <c r="AA1908" s="71">
        <f t="shared" si="135"/>
        <v>193.13</v>
      </c>
      <c r="AB1908" s="72">
        <f t="shared" si="136"/>
        <v>13.795</v>
      </c>
    </row>
    <row r="1909" spans="3:28" x14ac:dyDescent="0.35">
      <c r="C1909" t="s">
        <v>248</v>
      </c>
      <c r="D1909">
        <v>4.05</v>
      </c>
      <c r="E1909">
        <v>0.22</v>
      </c>
      <c r="F1909">
        <v>0</v>
      </c>
      <c r="G1909">
        <v>100.11</v>
      </c>
      <c r="H1909">
        <v>0</v>
      </c>
      <c r="I1909">
        <v>0.24</v>
      </c>
      <c r="J1909">
        <v>0</v>
      </c>
      <c r="K1909">
        <v>0</v>
      </c>
      <c r="L1909">
        <v>0</v>
      </c>
      <c r="M1909">
        <v>19</v>
      </c>
      <c r="N1909">
        <v>77</v>
      </c>
      <c r="O1909">
        <v>39.76</v>
      </c>
      <c r="P1909">
        <v>37.24</v>
      </c>
      <c r="Q1909">
        <v>4.3099999999999996</v>
      </c>
      <c r="R1909">
        <v>0</v>
      </c>
      <c r="S1909">
        <v>0.37</v>
      </c>
      <c r="T1909">
        <v>0</v>
      </c>
      <c r="U1909">
        <v>0</v>
      </c>
      <c r="V1909">
        <v>0</v>
      </c>
      <c r="W1909">
        <v>0</v>
      </c>
      <c r="X1909">
        <v>0</v>
      </c>
      <c r="Y1909" s="13">
        <f t="shared" si="133"/>
        <v>0</v>
      </c>
      <c r="Z1909" s="13">
        <f t="shared" si="134"/>
        <v>0</v>
      </c>
      <c r="AA1909" s="71">
        <f t="shared" si="135"/>
        <v>202.76</v>
      </c>
      <c r="AB1909" s="72">
        <f t="shared" si="136"/>
        <v>14.482857142857142</v>
      </c>
    </row>
    <row r="1910" spans="3:28" x14ac:dyDescent="0.35">
      <c r="C1910" t="s">
        <v>248</v>
      </c>
      <c r="D1910">
        <v>4.09</v>
      </c>
      <c r="E1910">
        <v>0.22</v>
      </c>
      <c r="F1910">
        <v>0</v>
      </c>
      <c r="G1910">
        <v>100.02</v>
      </c>
      <c r="H1910">
        <v>0</v>
      </c>
      <c r="I1910">
        <v>0.24</v>
      </c>
      <c r="J1910">
        <v>0</v>
      </c>
      <c r="K1910">
        <v>0</v>
      </c>
      <c r="L1910">
        <v>0</v>
      </c>
      <c r="M1910">
        <v>19</v>
      </c>
      <c r="N1910">
        <v>77.78</v>
      </c>
      <c r="O1910">
        <v>40.159999999999997</v>
      </c>
      <c r="P1910">
        <v>37.619999999999997</v>
      </c>
      <c r="Q1910">
        <v>4.32</v>
      </c>
      <c r="R1910">
        <v>0</v>
      </c>
      <c r="S1910">
        <v>0.37</v>
      </c>
      <c r="T1910">
        <v>0</v>
      </c>
      <c r="U1910">
        <v>0</v>
      </c>
      <c r="V1910">
        <v>0</v>
      </c>
      <c r="W1910">
        <v>0</v>
      </c>
      <c r="X1910">
        <v>0</v>
      </c>
      <c r="Y1910" s="13">
        <f t="shared" si="133"/>
        <v>0</v>
      </c>
      <c r="Z1910" s="13">
        <f t="shared" si="134"/>
        <v>0</v>
      </c>
      <c r="AA1910" s="71">
        <f t="shared" si="135"/>
        <v>202.38</v>
      </c>
      <c r="AB1910" s="72">
        <f t="shared" si="136"/>
        <v>14.455714285714285</v>
      </c>
    </row>
    <row r="1911" spans="3:28" x14ac:dyDescent="0.35">
      <c r="C1911" t="s">
        <v>248</v>
      </c>
      <c r="D1911">
        <v>4.13</v>
      </c>
      <c r="E1911">
        <v>0.22</v>
      </c>
      <c r="F1911">
        <v>0</v>
      </c>
      <c r="G1911">
        <v>99.19</v>
      </c>
      <c r="H1911">
        <v>0</v>
      </c>
      <c r="I1911">
        <v>0.24</v>
      </c>
      <c r="J1911">
        <v>0</v>
      </c>
      <c r="K1911">
        <v>0</v>
      </c>
      <c r="L1911">
        <v>0</v>
      </c>
      <c r="M1911">
        <v>19</v>
      </c>
      <c r="N1911">
        <v>78.56</v>
      </c>
      <c r="O1911">
        <v>40.56</v>
      </c>
      <c r="P1911">
        <v>38</v>
      </c>
      <c r="Q1911">
        <v>4.3</v>
      </c>
      <c r="R1911">
        <v>0</v>
      </c>
      <c r="S1911">
        <v>0.36</v>
      </c>
      <c r="T1911">
        <v>0</v>
      </c>
      <c r="U1911">
        <v>0</v>
      </c>
      <c r="V1911">
        <v>0</v>
      </c>
      <c r="W1911">
        <v>0</v>
      </c>
      <c r="X1911">
        <v>0</v>
      </c>
      <c r="Y1911" s="13">
        <f t="shared" si="133"/>
        <v>0</v>
      </c>
      <c r="Z1911" s="13">
        <f t="shared" si="134"/>
        <v>0</v>
      </c>
      <c r="AA1911" s="71">
        <f t="shared" si="135"/>
        <v>202</v>
      </c>
      <c r="AB1911" s="72">
        <f t="shared" si="136"/>
        <v>14.428571428571429</v>
      </c>
    </row>
    <row r="1912" spans="3:28" x14ac:dyDescent="0.35">
      <c r="C1912" t="s">
        <v>248</v>
      </c>
      <c r="D1912">
        <v>4.18</v>
      </c>
      <c r="E1912">
        <v>0.22</v>
      </c>
      <c r="F1912">
        <v>0</v>
      </c>
      <c r="G1912">
        <v>99.92</v>
      </c>
      <c r="H1912">
        <v>0</v>
      </c>
      <c r="I1912">
        <v>0.24</v>
      </c>
      <c r="J1912">
        <v>0</v>
      </c>
      <c r="K1912">
        <v>0</v>
      </c>
      <c r="L1912">
        <v>0</v>
      </c>
      <c r="M1912">
        <v>19</v>
      </c>
      <c r="N1912">
        <v>79.34</v>
      </c>
      <c r="O1912">
        <v>40.96</v>
      </c>
      <c r="P1912">
        <v>38.369999999999997</v>
      </c>
      <c r="Q1912">
        <v>4.2699999999999996</v>
      </c>
      <c r="R1912">
        <v>0</v>
      </c>
      <c r="S1912">
        <v>0.36</v>
      </c>
      <c r="T1912">
        <v>0</v>
      </c>
      <c r="U1912">
        <v>0</v>
      </c>
      <c r="V1912">
        <v>0</v>
      </c>
      <c r="W1912">
        <v>0</v>
      </c>
      <c r="X1912">
        <v>0</v>
      </c>
      <c r="Y1912" s="13">
        <f t="shared" si="133"/>
        <v>0</v>
      </c>
      <c r="Z1912" s="13">
        <f t="shared" si="134"/>
        <v>0</v>
      </c>
      <c r="AA1912" s="71">
        <f t="shared" si="135"/>
        <v>201.63</v>
      </c>
      <c r="AB1912" s="72">
        <f t="shared" si="136"/>
        <v>14.402142857142858</v>
      </c>
    </row>
    <row r="1913" spans="3:28" x14ac:dyDescent="0.35">
      <c r="C1913" t="s">
        <v>248</v>
      </c>
      <c r="D1913">
        <v>4.22</v>
      </c>
      <c r="E1913">
        <v>0.22</v>
      </c>
      <c r="F1913">
        <v>0</v>
      </c>
      <c r="G1913">
        <v>102.37</v>
      </c>
      <c r="H1913">
        <v>0</v>
      </c>
      <c r="I1913">
        <v>0.25</v>
      </c>
      <c r="J1913">
        <v>0</v>
      </c>
      <c r="K1913">
        <v>0</v>
      </c>
      <c r="L1913">
        <v>0</v>
      </c>
      <c r="M1913">
        <v>19</v>
      </c>
      <c r="N1913">
        <v>80.12</v>
      </c>
      <c r="O1913">
        <v>41.37</v>
      </c>
      <c r="P1913">
        <v>38.75</v>
      </c>
      <c r="Q1913">
        <v>4.29</v>
      </c>
      <c r="R1913">
        <v>0</v>
      </c>
      <c r="S1913">
        <v>0.36</v>
      </c>
      <c r="T1913">
        <v>0</v>
      </c>
      <c r="U1913">
        <v>0</v>
      </c>
      <c r="V1913">
        <v>0</v>
      </c>
      <c r="W1913">
        <v>0</v>
      </c>
      <c r="X1913">
        <v>0</v>
      </c>
      <c r="Y1913" s="13">
        <f t="shared" si="133"/>
        <v>0</v>
      </c>
      <c r="Z1913" s="13">
        <f t="shared" si="134"/>
        <v>0</v>
      </c>
      <c r="AA1913" s="71">
        <f t="shared" si="135"/>
        <v>211.25</v>
      </c>
      <c r="AB1913" s="72">
        <f t="shared" si="136"/>
        <v>15.089285714285714</v>
      </c>
    </row>
    <row r="1914" spans="3:28" x14ac:dyDescent="0.35">
      <c r="C1914" t="s">
        <v>248</v>
      </c>
      <c r="D1914">
        <v>4.26</v>
      </c>
      <c r="E1914">
        <v>0.23</v>
      </c>
      <c r="F1914">
        <v>0</v>
      </c>
      <c r="G1914">
        <v>103.79</v>
      </c>
      <c r="H1914">
        <v>0</v>
      </c>
      <c r="I1914">
        <v>0.25</v>
      </c>
      <c r="J1914">
        <v>0</v>
      </c>
      <c r="K1914">
        <v>0</v>
      </c>
      <c r="L1914">
        <v>0</v>
      </c>
      <c r="M1914">
        <v>19</v>
      </c>
      <c r="N1914">
        <v>80.91</v>
      </c>
      <c r="O1914">
        <v>41.77</v>
      </c>
      <c r="P1914">
        <v>39.130000000000003</v>
      </c>
      <c r="Q1914">
        <v>4.3099999999999996</v>
      </c>
      <c r="R1914">
        <v>0</v>
      </c>
      <c r="S1914">
        <v>0.37</v>
      </c>
      <c r="T1914">
        <v>0</v>
      </c>
      <c r="U1914">
        <v>0</v>
      </c>
      <c r="V1914">
        <v>0</v>
      </c>
      <c r="W1914">
        <v>0</v>
      </c>
      <c r="X1914">
        <v>0</v>
      </c>
      <c r="Y1914" s="13">
        <f t="shared" si="133"/>
        <v>0</v>
      </c>
      <c r="Z1914" s="13">
        <f t="shared" si="134"/>
        <v>0</v>
      </c>
      <c r="AA1914" s="71">
        <f t="shared" si="135"/>
        <v>210.87</v>
      </c>
      <c r="AB1914" s="72">
        <f t="shared" si="136"/>
        <v>15.062142857142858</v>
      </c>
    </row>
    <row r="1915" spans="3:28" x14ac:dyDescent="0.35">
      <c r="C1915" t="s">
        <v>248</v>
      </c>
      <c r="D1915">
        <v>4.3</v>
      </c>
      <c r="E1915">
        <v>0.23</v>
      </c>
      <c r="F1915">
        <v>0</v>
      </c>
      <c r="G1915">
        <v>106.45</v>
      </c>
      <c r="H1915">
        <v>0</v>
      </c>
      <c r="I1915">
        <v>0.25</v>
      </c>
      <c r="J1915">
        <v>0</v>
      </c>
      <c r="K1915">
        <v>0</v>
      </c>
      <c r="L1915">
        <v>0</v>
      </c>
      <c r="M1915">
        <v>19</v>
      </c>
      <c r="N1915">
        <v>81.69</v>
      </c>
      <c r="O1915">
        <v>42.18</v>
      </c>
      <c r="P1915">
        <v>39.51</v>
      </c>
      <c r="Q1915">
        <v>4.33</v>
      </c>
      <c r="R1915">
        <v>0</v>
      </c>
      <c r="S1915">
        <v>0.37</v>
      </c>
      <c r="T1915">
        <v>0</v>
      </c>
      <c r="U1915">
        <v>0</v>
      </c>
      <c r="V1915">
        <v>0</v>
      </c>
      <c r="W1915">
        <v>0</v>
      </c>
      <c r="X1915">
        <v>0</v>
      </c>
      <c r="Y1915" s="13">
        <f t="shared" si="133"/>
        <v>0</v>
      </c>
      <c r="Z1915" s="13">
        <f t="shared" si="134"/>
        <v>0</v>
      </c>
      <c r="AA1915" s="71">
        <f t="shared" si="135"/>
        <v>210.49</v>
      </c>
      <c r="AB1915" s="72">
        <f t="shared" si="136"/>
        <v>15.035</v>
      </c>
    </row>
    <row r="1916" spans="3:28" x14ac:dyDescent="0.35">
      <c r="C1916" t="s">
        <v>248</v>
      </c>
      <c r="D1916">
        <v>4.34</v>
      </c>
      <c r="E1916">
        <v>0.23</v>
      </c>
      <c r="F1916">
        <v>0</v>
      </c>
      <c r="G1916">
        <v>107.32</v>
      </c>
      <c r="H1916">
        <v>0</v>
      </c>
      <c r="I1916">
        <v>0.26</v>
      </c>
      <c r="J1916">
        <v>0</v>
      </c>
      <c r="K1916">
        <v>0</v>
      </c>
      <c r="L1916">
        <v>0</v>
      </c>
      <c r="M1916">
        <v>19</v>
      </c>
      <c r="N1916">
        <v>82.48</v>
      </c>
      <c r="O1916">
        <v>42.59</v>
      </c>
      <c r="P1916">
        <v>39.9</v>
      </c>
      <c r="Q1916">
        <v>4.3899999999999997</v>
      </c>
      <c r="R1916">
        <v>0</v>
      </c>
      <c r="S1916">
        <v>0.38</v>
      </c>
      <c r="T1916">
        <v>0</v>
      </c>
      <c r="U1916">
        <v>0</v>
      </c>
      <c r="V1916">
        <v>0</v>
      </c>
      <c r="W1916">
        <v>0</v>
      </c>
      <c r="X1916">
        <v>0</v>
      </c>
      <c r="Y1916" s="13">
        <f t="shared" si="133"/>
        <v>0</v>
      </c>
      <c r="Z1916" s="13">
        <f t="shared" si="134"/>
        <v>0</v>
      </c>
      <c r="AA1916" s="71">
        <f t="shared" si="135"/>
        <v>220.1</v>
      </c>
      <c r="AB1916" s="72">
        <f t="shared" si="136"/>
        <v>15.721428571428572</v>
      </c>
    </row>
    <row r="1917" spans="3:28" x14ac:dyDescent="0.35">
      <c r="C1917" t="s">
        <v>248</v>
      </c>
      <c r="D1917">
        <v>4.38</v>
      </c>
      <c r="E1917">
        <v>0.24</v>
      </c>
      <c r="F1917">
        <v>0</v>
      </c>
      <c r="G1917">
        <v>111.1</v>
      </c>
      <c r="H1917">
        <v>0</v>
      </c>
      <c r="I1917">
        <v>0.26</v>
      </c>
      <c r="J1917">
        <v>0</v>
      </c>
      <c r="K1917">
        <v>0</v>
      </c>
      <c r="L1917">
        <v>0</v>
      </c>
      <c r="M1917">
        <v>19</v>
      </c>
      <c r="N1917">
        <v>83.28</v>
      </c>
      <c r="O1917">
        <v>43</v>
      </c>
      <c r="P1917">
        <v>40.28</v>
      </c>
      <c r="Q1917">
        <v>4.47</v>
      </c>
      <c r="R1917">
        <v>0</v>
      </c>
      <c r="S1917">
        <v>0.37</v>
      </c>
      <c r="T1917">
        <v>0</v>
      </c>
      <c r="U1917">
        <v>0</v>
      </c>
      <c r="V1917">
        <v>0</v>
      </c>
      <c r="W1917">
        <v>0</v>
      </c>
      <c r="X1917">
        <v>0</v>
      </c>
      <c r="Y1917" s="13">
        <f t="shared" si="133"/>
        <v>0</v>
      </c>
      <c r="Z1917" s="13">
        <f t="shared" si="134"/>
        <v>0</v>
      </c>
      <c r="AA1917" s="71">
        <f t="shared" si="135"/>
        <v>219.72</v>
      </c>
      <c r="AB1917" s="72">
        <f t="shared" si="136"/>
        <v>15.694285714285714</v>
      </c>
    </row>
    <row r="1918" spans="3:28" x14ac:dyDescent="0.35">
      <c r="C1918" t="s">
        <v>248</v>
      </c>
      <c r="D1918">
        <v>4.42</v>
      </c>
      <c r="E1918">
        <v>0.25</v>
      </c>
      <c r="F1918">
        <v>0</v>
      </c>
      <c r="G1918">
        <v>110.89</v>
      </c>
      <c r="H1918">
        <v>0</v>
      </c>
      <c r="I1918">
        <v>0.27</v>
      </c>
      <c r="J1918">
        <v>0</v>
      </c>
      <c r="K1918">
        <v>0</v>
      </c>
      <c r="L1918">
        <v>0</v>
      </c>
      <c r="M1918">
        <v>19</v>
      </c>
      <c r="N1918">
        <v>84.07</v>
      </c>
      <c r="O1918">
        <v>43.41</v>
      </c>
      <c r="P1918">
        <v>40.659999999999997</v>
      </c>
      <c r="Q1918">
        <v>4.57</v>
      </c>
      <c r="R1918">
        <v>0</v>
      </c>
      <c r="S1918">
        <v>0.36</v>
      </c>
      <c r="T1918">
        <v>0</v>
      </c>
      <c r="U1918">
        <v>0</v>
      </c>
      <c r="V1918">
        <v>0</v>
      </c>
      <c r="W1918">
        <v>0</v>
      </c>
      <c r="X1918">
        <v>0</v>
      </c>
      <c r="Y1918" s="13">
        <f t="shared" si="133"/>
        <v>0</v>
      </c>
      <c r="Z1918" s="13">
        <f t="shared" si="134"/>
        <v>0</v>
      </c>
      <c r="AA1918" s="71">
        <f t="shared" si="135"/>
        <v>229.34</v>
      </c>
      <c r="AB1918" s="72">
        <f t="shared" si="136"/>
        <v>16.381428571428572</v>
      </c>
    </row>
    <row r="1919" spans="3:28" x14ac:dyDescent="0.35">
      <c r="C1919" t="s">
        <v>248</v>
      </c>
      <c r="D1919">
        <v>4.47</v>
      </c>
      <c r="E1919">
        <v>0.25</v>
      </c>
      <c r="F1919">
        <v>0</v>
      </c>
      <c r="G1919">
        <v>109.24</v>
      </c>
      <c r="H1919">
        <v>0</v>
      </c>
      <c r="I1919">
        <v>0.27</v>
      </c>
      <c r="J1919">
        <v>0</v>
      </c>
      <c r="K1919">
        <v>0</v>
      </c>
      <c r="L1919">
        <v>0</v>
      </c>
      <c r="M1919">
        <v>19</v>
      </c>
      <c r="N1919">
        <v>84.87</v>
      </c>
      <c r="O1919">
        <v>43.82</v>
      </c>
      <c r="P1919">
        <v>41.05</v>
      </c>
      <c r="Q1919">
        <v>4.6100000000000003</v>
      </c>
      <c r="R1919">
        <v>0</v>
      </c>
      <c r="S1919">
        <v>0.34</v>
      </c>
      <c r="T1919">
        <v>0</v>
      </c>
      <c r="U1919">
        <v>0</v>
      </c>
      <c r="V1919">
        <v>0</v>
      </c>
      <c r="W1919">
        <v>0</v>
      </c>
      <c r="X1919">
        <v>0</v>
      </c>
      <c r="Y1919" s="13">
        <f t="shared" si="133"/>
        <v>0</v>
      </c>
      <c r="Z1919" s="13">
        <f t="shared" si="134"/>
        <v>0</v>
      </c>
      <c r="AA1919" s="71">
        <f t="shared" si="135"/>
        <v>228.95</v>
      </c>
      <c r="AB1919" s="72">
        <f t="shared" si="136"/>
        <v>16.353571428571428</v>
      </c>
    </row>
    <row r="1920" spans="3:28" x14ac:dyDescent="0.35">
      <c r="C1920" t="s">
        <v>248</v>
      </c>
      <c r="D1920">
        <v>4.51</v>
      </c>
      <c r="E1920">
        <v>0.26</v>
      </c>
      <c r="F1920">
        <v>0</v>
      </c>
      <c r="G1920">
        <v>106.74</v>
      </c>
      <c r="H1920">
        <v>0</v>
      </c>
      <c r="I1920">
        <v>0.28000000000000003</v>
      </c>
      <c r="J1920">
        <v>0</v>
      </c>
      <c r="K1920">
        <v>0</v>
      </c>
      <c r="L1920">
        <v>0</v>
      </c>
      <c r="M1920">
        <v>19</v>
      </c>
      <c r="N1920">
        <v>85.66</v>
      </c>
      <c r="O1920">
        <v>44.23</v>
      </c>
      <c r="P1920">
        <v>41.43</v>
      </c>
      <c r="Q1920">
        <v>4.59</v>
      </c>
      <c r="R1920">
        <v>0</v>
      </c>
      <c r="S1920">
        <v>0.33</v>
      </c>
      <c r="T1920">
        <v>0</v>
      </c>
      <c r="U1920">
        <v>0</v>
      </c>
      <c r="V1920">
        <v>0</v>
      </c>
      <c r="W1920">
        <v>0</v>
      </c>
      <c r="X1920">
        <v>0</v>
      </c>
      <c r="Y1920" s="13">
        <f t="shared" si="133"/>
        <v>0</v>
      </c>
      <c r="Z1920" s="13">
        <f t="shared" si="134"/>
        <v>0</v>
      </c>
      <c r="AA1920" s="71">
        <f t="shared" si="135"/>
        <v>238.57</v>
      </c>
      <c r="AB1920" s="72">
        <f t="shared" si="136"/>
        <v>17.040714285714284</v>
      </c>
    </row>
    <row r="1921" spans="3:28" x14ac:dyDescent="0.35">
      <c r="C1921" t="s">
        <v>248</v>
      </c>
      <c r="D1921">
        <v>4.55</v>
      </c>
      <c r="E1921">
        <v>0.25</v>
      </c>
      <c r="F1921">
        <v>0</v>
      </c>
      <c r="G1921">
        <v>107.15</v>
      </c>
      <c r="H1921">
        <v>0</v>
      </c>
      <c r="I1921">
        <v>0.28000000000000003</v>
      </c>
      <c r="J1921">
        <v>0</v>
      </c>
      <c r="K1921">
        <v>0</v>
      </c>
      <c r="L1921">
        <v>0</v>
      </c>
      <c r="M1921">
        <v>19</v>
      </c>
      <c r="N1921">
        <v>86.47</v>
      </c>
      <c r="O1921">
        <v>44.64</v>
      </c>
      <c r="P1921">
        <v>41.82</v>
      </c>
      <c r="Q1921">
        <v>4.55</v>
      </c>
      <c r="R1921">
        <v>0</v>
      </c>
      <c r="S1921">
        <v>0.33</v>
      </c>
      <c r="T1921">
        <v>0</v>
      </c>
      <c r="U1921">
        <v>0</v>
      </c>
      <c r="V1921">
        <v>0</v>
      </c>
      <c r="W1921">
        <v>0</v>
      </c>
      <c r="X1921">
        <v>0</v>
      </c>
      <c r="Y1921" s="13">
        <f t="shared" si="133"/>
        <v>0</v>
      </c>
      <c r="Z1921" s="13">
        <f t="shared" si="134"/>
        <v>0</v>
      </c>
      <c r="AA1921" s="71">
        <f t="shared" si="135"/>
        <v>238.18</v>
      </c>
      <c r="AB1921" s="72">
        <f t="shared" si="136"/>
        <v>17.012857142857143</v>
      </c>
    </row>
    <row r="1922" spans="3:28" x14ac:dyDescent="0.35">
      <c r="C1922" t="s">
        <v>248</v>
      </c>
      <c r="D1922">
        <v>4.59</v>
      </c>
      <c r="E1922">
        <v>0.26</v>
      </c>
      <c r="F1922">
        <v>0</v>
      </c>
      <c r="G1922">
        <v>107.21</v>
      </c>
      <c r="H1922">
        <v>0</v>
      </c>
      <c r="I1922">
        <v>0.28000000000000003</v>
      </c>
      <c r="J1922">
        <v>0</v>
      </c>
      <c r="K1922">
        <v>0</v>
      </c>
      <c r="L1922">
        <v>0</v>
      </c>
      <c r="M1922">
        <v>19</v>
      </c>
      <c r="N1922">
        <v>87.27</v>
      </c>
      <c r="O1922">
        <v>45.06</v>
      </c>
      <c r="P1922">
        <v>42.21</v>
      </c>
      <c r="Q1922">
        <v>4.5</v>
      </c>
      <c r="R1922">
        <v>0</v>
      </c>
      <c r="S1922">
        <v>0.33</v>
      </c>
      <c r="T1922">
        <v>0</v>
      </c>
      <c r="U1922">
        <v>0</v>
      </c>
      <c r="V1922">
        <v>0</v>
      </c>
      <c r="W1922">
        <v>0</v>
      </c>
      <c r="X1922">
        <v>0</v>
      </c>
      <c r="Y1922" s="13">
        <f t="shared" si="133"/>
        <v>0</v>
      </c>
      <c r="Z1922" s="13">
        <f t="shared" si="134"/>
        <v>0</v>
      </c>
      <c r="AA1922" s="71">
        <f t="shared" si="135"/>
        <v>237.79</v>
      </c>
      <c r="AB1922" s="72">
        <f t="shared" si="136"/>
        <v>16.984999999999999</v>
      </c>
    </row>
    <row r="1923" spans="3:28" x14ac:dyDescent="0.35">
      <c r="C1923" t="s">
        <v>248</v>
      </c>
      <c r="D1923">
        <v>4.6399999999999997</v>
      </c>
      <c r="E1923">
        <v>0.26</v>
      </c>
      <c r="F1923">
        <v>0</v>
      </c>
      <c r="G1923">
        <v>108.26</v>
      </c>
      <c r="H1923">
        <v>0</v>
      </c>
      <c r="I1923">
        <v>0.28000000000000003</v>
      </c>
      <c r="J1923">
        <v>0</v>
      </c>
      <c r="K1923">
        <v>0</v>
      </c>
      <c r="L1923">
        <v>0</v>
      </c>
      <c r="M1923">
        <v>19</v>
      </c>
      <c r="N1923">
        <v>88.07</v>
      </c>
      <c r="O1923">
        <v>45.47</v>
      </c>
      <c r="P1923">
        <v>42.6</v>
      </c>
      <c r="Q1923">
        <v>4.46</v>
      </c>
      <c r="R1923">
        <v>0</v>
      </c>
      <c r="S1923">
        <v>0.33</v>
      </c>
      <c r="T1923">
        <v>0</v>
      </c>
      <c r="U1923">
        <v>0</v>
      </c>
      <c r="V1923">
        <v>0</v>
      </c>
      <c r="W1923">
        <v>0</v>
      </c>
      <c r="X1923">
        <v>0</v>
      </c>
      <c r="Y1923" s="13">
        <f t="shared" si="133"/>
        <v>0</v>
      </c>
      <c r="Z1923" s="13">
        <f t="shared" si="134"/>
        <v>0</v>
      </c>
      <c r="AA1923" s="71">
        <f t="shared" si="135"/>
        <v>237.4</v>
      </c>
      <c r="AB1923" s="72">
        <f t="shared" si="136"/>
        <v>16.957142857142859</v>
      </c>
    </row>
    <row r="1924" spans="3:28" x14ac:dyDescent="0.35">
      <c r="C1924" t="s">
        <v>248</v>
      </c>
      <c r="D1924">
        <v>4.68</v>
      </c>
      <c r="E1924">
        <v>0.26</v>
      </c>
      <c r="F1924">
        <v>0</v>
      </c>
      <c r="G1924">
        <v>110.54</v>
      </c>
      <c r="H1924">
        <v>0</v>
      </c>
      <c r="I1924">
        <v>0.28000000000000003</v>
      </c>
      <c r="J1924">
        <v>0</v>
      </c>
      <c r="K1924">
        <v>0</v>
      </c>
      <c r="L1924">
        <v>0</v>
      </c>
      <c r="M1924">
        <v>19</v>
      </c>
      <c r="N1924">
        <v>88.88</v>
      </c>
      <c r="O1924">
        <v>45.89</v>
      </c>
      <c r="P1924">
        <v>42.99</v>
      </c>
      <c r="Q1924">
        <v>4.43</v>
      </c>
      <c r="R1924">
        <v>0</v>
      </c>
      <c r="S1924">
        <v>0.33</v>
      </c>
      <c r="T1924">
        <v>0</v>
      </c>
      <c r="U1924">
        <v>0</v>
      </c>
      <c r="V1924">
        <v>0</v>
      </c>
      <c r="W1924">
        <v>0</v>
      </c>
      <c r="X1924">
        <v>0</v>
      </c>
      <c r="Y1924" s="13">
        <f t="shared" si="133"/>
        <v>0</v>
      </c>
      <c r="Z1924" s="13">
        <f t="shared" si="134"/>
        <v>0</v>
      </c>
      <c r="AA1924" s="71">
        <f t="shared" si="135"/>
        <v>237.01</v>
      </c>
      <c r="AB1924" s="72">
        <f t="shared" si="136"/>
        <v>16.929285714285715</v>
      </c>
    </row>
    <row r="1925" spans="3:28" x14ac:dyDescent="0.35">
      <c r="C1925" t="s">
        <v>248</v>
      </c>
      <c r="D1925">
        <v>4.72</v>
      </c>
      <c r="E1925">
        <v>0.26</v>
      </c>
      <c r="F1925">
        <v>0</v>
      </c>
      <c r="G1925">
        <v>109.6</v>
      </c>
      <c r="H1925">
        <v>0</v>
      </c>
      <c r="I1925">
        <v>0.28000000000000003</v>
      </c>
      <c r="J1925">
        <v>0</v>
      </c>
      <c r="K1925">
        <v>0</v>
      </c>
      <c r="L1925">
        <v>0</v>
      </c>
      <c r="M1925">
        <v>19</v>
      </c>
      <c r="N1925">
        <v>89.69</v>
      </c>
      <c r="O1925">
        <v>46.31</v>
      </c>
      <c r="P1925">
        <v>43.38</v>
      </c>
      <c r="Q1925">
        <v>4.3899999999999997</v>
      </c>
      <c r="R1925">
        <v>0</v>
      </c>
      <c r="S1925">
        <v>0.34</v>
      </c>
      <c r="T1925">
        <v>0</v>
      </c>
      <c r="U1925">
        <v>0</v>
      </c>
      <c r="V1925">
        <v>0</v>
      </c>
      <c r="W1925">
        <v>0</v>
      </c>
      <c r="X1925">
        <v>0</v>
      </c>
      <c r="Y1925" s="13">
        <f t="shared" si="133"/>
        <v>0</v>
      </c>
      <c r="Z1925" s="13">
        <f t="shared" si="134"/>
        <v>0</v>
      </c>
      <c r="AA1925" s="71">
        <f t="shared" si="135"/>
        <v>236.62</v>
      </c>
      <c r="AB1925" s="72">
        <f t="shared" si="136"/>
        <v>16.901428571428571</v>
      </c>
    </row>
    <row r="1926" spans="3:28" x14ac:dyDescent="0.35">
      <c r="C1926" t="s">
        <v>248</v>
      </c>
      <c r="D1926">
        <v>4.76</v>
      </c>
      <c r="E1926">
        <v>0.26</v>
      </c>
      <c r="F1926">
        <v>0</v>
      </c>
      <c r="G1926">
        <v>111.07</v>
      </c>
      <c r="H1926">
        <v>0</v>
      </c>
      <c r="I1926">
        <v>0.28000000000000003</v>
      </c>
      <c r="J1926">
        <v>0</v>
      </c>
      <c r="K1926">
        <v>0</v>
      </c>
      <c r="L1926">
        <v>0</v>
      </c>
      <c r="M1926">
        <v>19</v>
      </c>
      <c r="N1926">
        <v>90.5</v>
      </c>
      <c r="O1926">
        <v>46.73</v>
      </c>
      <c r="P1926">
        <v>43.77</v>
      </c>
      <c r="Q1926">
        <v>4.34</v>
      </c>
      <c r="R1926">
        <v>0</v>
      </c>
      <c r="S1926">
        <v>0.34</v>
      </c>
      <c r="T1926">
        <v>0</v>
      </c>
      <c r="U1926">
        <v>0</v>
      </c>
      <c r="V1926">
        <v>0</v>
      </c>
      <c r="W1926">
        <v>0</v>
      </c>
      <c r="X1926">
        <v>0</v>
      </c>
      <c r="Y1926" s="13">
        <f t="shared" si="133"/>
        <v>0</v>
      </c>
      <c r="Z1926" s="13">
        <f t="shared" si="134"/>
        <v>0</v>
      </c>
      <c r="AA1926" s="71">
        <f t="shared" si="135"/>
        <v>236.23</v>
      </c>
      <c r="AB1926" s="72">
        <f t="shared" si="136"/>
        <v>16.873571428571427</v>
      </c>
    </row>
    <row r="1927" spans="3:28" x14ac:dyDescent="0.35">
      <c r="C1927" t="s">
        <v>248</v>
      </c>
      <c r="D1927">
        <v>4.8099999999999996</v>
      </c>
      <c r="E1927">
        <v>0.26</v>
      </c>
      <c r="F1927">
        <v>0</v>
      </c>
      <c r="G1927">
        <v>111.79</v>
      </c>
      <c r="H1927">
        <v>0</v>
      </c>
      <c r="I1927">
        <v>0.28000000000000003</v>
      </c>
      <c r="J1927">
        <v>0</v>
      </c>
      <c r="K1927">
        <v>0</v>
      </c>
      <c r="L1927">
        <v>0</v>
      </c>
      <c r="M1927">
        <v>19</v>
      </c>
      <c r="N1927">
        <v>91.31</v>
      </c>
      <c r="O1927">
        <v>47.15</v>
      </c>
      <c r="P1927">
        <v>44.17</v>
      </c>
      <c r="Q1927">
        <v>4.3</v>
      </c>
      <c r="R1927">
        <v>0</v>
      </c>
      <c r="S1927">
        <v>0.34</v>
      </c>
      <c r="T1927">
        <v>0</v>
      </c>
      <c r="U1927">
        <v>0</v>
      </c>
      <c r="V1927">
        <v>0</v>
      </c>
      <c r="W1927">
        <v>0</v>
      </c>
      <c r="X1927">
        <v>0</v>
      </c>
      <c r="Y1927" s="13">
        <f t="shared" ref="Y1927:Y1990" si="137">X1927*14/20</f>
        <v>0</v>
      </c>
      <c r="Z1927" s="13">
        <f t="shared" ref="Z1927:Z1990" si="138">X1927*14/25</f>
        <v>0</v>
      </c>
      <c r="AA1927" s="71">
        <f t="shared" ref="AA1927:AA1990" si="139">I1927*1000-P1927</f>
        <v>235.82999999999998</v>
      </c>
      <c r="AB1927" s="72">
        <f t="shared" ref="AB1927:AB1990" si="140">AA1927/14</f>
        <v>16.844999999999999</v>
      </c>
    </row>
    <row r="1928" spans="3:28" x14ac:dyDescent="0.35">
      <c r="C1928" t="s">
        <v>248</v>
      </c>
      <c r="D1928">
        <v>4.8499999999999996</v>
      </c>
      <c r="E1928">
        <v>0.26</v>
      </c>
      <c r="F1928">
        <v>0</v>
      </c>
      <c r="G1928">
        <v>111.34</v>
      </c>
      <c r="H1928">
        <v>0</v>
      </c>
      <c r="I1928">
        <v>0.28000000000000003</v>
      </c>
      <c r="J1928">
        <v>0</v>
      </c>
      <c r="K1928">
        <v>0</v>
      </c>
      <c r="L1928">
        <v>0</v>
      </c>
      <c r="M1928">
        <v>19</v>
      </c>
      <c r="N1928">
        <v>92.13</v>
      </c>
      <c r="O1928">
        <v>47.57</v>
      </c>
      <c r="P1928">
        <v>44.56</v>
      </c>
      <c r="Q1928">
        <v>4.29</v>
      </c>
      <c r="R1928">
        <v>0</v>
      </c>
      <c r="S1928">
        <v>0.34</v>
      </c>
      <c r="T1928">
        <v>0</v>
      </c>
      <c r="U1928">
        <v>0</v>
      </c>
      <c r="V1928">
        <v>0</v>
      </c>
      <c r="W1928">
        <v>0</v>
      </c>
      <c r="X1928">
        <v>0</v>
      </c>
      <c r="Y1928" s="13">
        <f t="shared" si="137"/>
        <v>0</v>
      </c>
      <c r="Z1928" s="13">
        <f t="shared" si="138"/>
        <v>0</v>
      </c>
      <c r="AA1928" s="71">
        <f t="shared" si="139"/>
        <v>235.44</v>
      </c>
      <c r="AB1928" s="72">
        <f t="shared" si="140"/>
        <v>16.817142857142859</v>
      </c>
    </row>
    <row r="1929" spans="3:28" x14ac:dyDescent="0.35">
      <c r="C1929" t="s">
        <v>248</v>
      </c>
      <c r="D1929">
        <v>4.8899999999999997</v>
      </c>
      <c r="E1929">
        <v>0.26</v>
      </c>
      <c r="F1929">
        <v>0</v>
      </c>
      <c r="G1929">
        <v>112.11</v>
      </c>
      <c r="H1929">
        <v>0</v>
      </c>
      <c r="I1929">
        <v>0.28999999999999998</v>
      </c>
      <c r="J1929">
        <v>0</v>
      </c>
      <c r="K1929">
        <v>0</v>
      </c>
      <c r="L1929">
        <v>0</v>
      </c>
      <c r="M1929">
        <v>19</v>
      </c>
      <c r="N1929">
        <v>92.94</v>
      </c>
      <c r="O1929">
        <v>47.99</v>
      </c>
      <c r="P1929">
        <v>44.96</v>
      </c>
      <c r="Q1929">
        <v>4.33</v>
      </c>
      <c r="R1929">
        <v>0</v>
      </c>
      <c r="S1929">
        <v>0.33</v>
      </c>
      <c r="T1929">
        <v>0</v>
      </c>
      <c r="U1929">
        <v>0</v>
      </c>
      <c r="V1929">
        <v>0</v>
      </c>
      <c r="W1929">
        <v>0</v>
      </c>
      <c r="X1929">
        <v>0</v>
      </c>
      <c r="Y1929" s="13">
        <f t="shared" si="137"/>
        <v>0</v>
      </c>
      <c r="Z1929" s="13">
        <f t="shared" si="138"/>
        <v>0</v>
      </c>
      <c r="AA1929" s="71">
        <f t="shared" si="139"/>
        <v>245.04</v>
      </c>
      <c r="AB1929" s="72">
        <f t="shared" si="140"/>
        <v>17.502857142857142</v>
      </c>
    </row>
    <row r="1930" spans="3:28" x14ac:dyDescent="0.35">
      <c r="C1930" t="s">
        <v>248</v>
      </c>
      <c r="D1930">
        <v>4.93</v>
      </c>
      <c r="E1930">
        <v>0.27</v>
      </c>
      <c r="F1930">
        <v>0</v>
      </c>
      <c r="G1930">
        <v>112.51</v>
      </c>
      <c r="H1930">
        <v>0</v>
      </c>
      <c r="I1930">
        <v>0.28999999999999998</v>
      </c>
      <c r="J1930">
        <v>0</v>
      </c>
      <c r="K1930">
        <v>0</v>
      </c>
      <c r="L1930">
        <v>0</v>
      </c>
      <c r="M1930">
        <v>19</v>
      </c>
      <c r="N1930">
        <v>93.76</v>
      </c>
      <c r="O1930">
        <v>48.41</v>
      </c>
      <c r="P1930">
        <v>45.35</v>
      </c>
      <c r="Q1930">
        <v>4.38</v>
      </c>
      <c r="R1930">
        <v>0</v>
      </c>
      <c r="S1930">
        <v>0.32</v>
      </c>
      <c r="T1930">
        <v>0</v>
      </c>
      <c r="U1930">
        <v>0</v>
      </c>
      <c r="V1930">
        <v>0</v>
      </c>
      <c r="W1930">
        <v>0</v>
      </c>
      <c r="X1930">
        <v>0</v>
      </c>
      <c r="Y1930" s="13">
        <f t="shared" si="137"/>
        <v>0</v>
      </c>
      <c r="Z1930" s="13">
        <f t="shared" si="138"/>
        <v>0</v>
      </c>
      <c r="AA1930" s="71">
        <f t="shared" si="139"/>
        <v>244.65</v>
      </c>
      <c r="AB1930" s="72">
        <f t="shared" si="140"/>
        <v>17.475000000000001</v>
      </c>
    </row>
    <row r="1931" spans="3:28" x14ac:dyDescent="0.35">
      <c r="C1931" t="s">
        <v>248</v>
      </c>
      <c r="D1931">
        <v>4.9800000000000004</v>
      </c>
      <c r="E1931">
        <v>0.28000000000000003</v>
      </c>
      <c r="F1931">
        <v>0</v>
      </c>
      <c r="G1931">
        <v>112.2</v>
      </c>
      <c r="H1931">
        <v>0</v>
      </c>
      <c r="I1931">
        <v>0.3</v>
      </c>
      <c r="J1931">
        <v>0</v>
      </c>
      <c r="K1931">
        <v>0</v>
      </c>
      <c r="L1931">
        <v>0</v>
      </c>
      <c r="M1931">
        <v>19</v>
      </c>
      <c r="N1931">
        <v>94.58</v>
      </c>
      <c r="O1931">
        <v>48.84</v>
      </c>
      <c r="P1931">
        <v>45.75</v>
      </c>
      <c r="Q1931">
        <v>4.47</v>
      </c>
      <c r="R1931">
        <v>0</v>
      </c>
      <c r="S1931">
        <v>0.31</v>
      </c>
      <c r="T1931">
        <v>0</v>
      </c>
      <c r="U1931">
        <v>0</v>
      </c>
      <c r="V1931">
        <v>0</v>
      </c>
      <c r="W1931">
        <v>0</v>
      </c>
      <c r="X1931">
        <v>0</v>
      </c>
      <c r="Y1931" s="13">
        <f t="shared" si="137"/>
        <v>0</v>
      </c>
      <c r="Z1931" s="13">
        <f t="shared" si="138"/>
        <v>0</v>
      </c>
      <c r="AA1931" s="71">
        <f t="shared" si="139"/>
        <v>254.25</v>
      </c>
      <c r="AB1931" s="72">
        <f t="shared" si="140"/>
        <v>18.160714285714285</v>
      </c>
    </row>
    <row r="1932" spans="3:28" x14ac:dyDescent="0.35">
      <c r="C1932" t="s">
        <v>248</v>
      </c>
      <c r="D1932">
        <v>5.0199999999999996</v>
      </c>
      <c r="E1932">
        <v>0.28000000000000003</v>
      </c>
      <c r="F1932">
        <v>0</v>
      </c>
      <c r="G1932">
        <v>112.91</v>
      </c>
      <c r="H1932">
        <v>0</v>
      </c>
      <c r="I1932">
        <v>0.3</v>
      </c>
      <c r="J1932">
        <v>0</v>
      </c>
      <c r="K1932">
        <v>0</v>
      </c>
      <c r="L1932">
        <v>0</v>
      </c>
      <c r="M1932">
        <v>19</v>
      </c>
      <c r="N1932">
        <v>95.41</v>
      </c>
      <c r="O1932">
        <v>49.26</v>
      </c>
      <c r="P1932">
        <v>46.15</v>
      </c>
      <c r="Q1932">
        <v>4.54</v>
      </c>
      <c r="R1932">
        <v>0</v>
      </c>
      <c r="S1932">
        <v>0.31</v>
      </c>
      <c r="T1932">
        <v>0</v>
      </c>
      <c r="U1932">
        <v>0</v>
      </c>
      <c r="V1932">
        <v>0</v>
      </c>
      <c r="W1932">
        <v>0</v>
      </c>
      <c r="X1932">
        <v>0</v>
      </c>
      <c r="Y1932" s="13">
        <f t="shared" si="137"/>
        <v>0</v>
      </c>
      <c r="Z1932" s="13">
        <f t="shared" si="138"/>
        <v>0</v>
      </c>
      <c r="AA1932" s="71">
        <f t="shared" si="139"/>
        <v>253.85</v>
      </c>
      <c r="AB1932" s="72">
        <f t="shared" si="140"/>
        <v>18.132142857142856</v>
      </c>
    </row>
    <row r="1933" spans="3:28" x14ac:dyDescent="0.35">
      <c r="C1933" t="s">
        <v>248</v>
      </c>
      <c r="D1933">
        <v>5.0599999999999996</v>
      </c>
      <c r="E1933">
        <v>0.28999999999999998</v>
      </c>
      <c r="F1933">
        <v>0</v>
      </c>
      <c r="G1933">
        <v>116.11</v>
      </c>
      <c r="H1933">
        <v>0</v>
      </c>
      <c r="I1933">
        <v>0.31</v>
      </c>
      <c r="J1933">
        <v>0</v>
      </c>
      <c r="K1933">
        <v>0</v>
      </c>
      <c r="L1933">
        <v>0</v>
      </c>
      <c r="M1933">
        <v>19</v>
      </c>
      <c r="N1933">
        <v>96.23</v>
      </c>
      <c r="O1933">
        <v>49.69</v>
      </c>
      <c r="P1933">
        <v>46.55</v>
      </c>
      <c r="Q1933">
        <v>4.62</v>
      </c>
      <c r="R1933">
        <v>0</v>
      </c>
      <c r="S1933">
        <v>0.3</v>
      </c>
      <c r="T1933">
        <v>0</v>
      </c>
      <c r="U1933">
        <v>0</v>
      </c>
      <c r="V1933">
        <v>0</v>
      </c>
      <c r="W1933">
        <v>0</v>
      </c>
      <c r="X1933">
        <v>0</v>
      </c>
      <c r="Y1933" s="13">
        <f t="shared" si="137"/>
        <v>0</v>
      </c>
      <c r="Z1933" s="13">
        <f t="shared" si="138"/>
        <v>0</v>
      </c>
      <c r="AA1933" s="71">
        <f t="shared" si="139"/>
        <v>263.45</v>
      </c>
      <c r="AB1933" s="72">
        <f t="shared" si="140"/>
        <v>18.817857142857143</v>
      </c>
    </row>
    <row r="1934" spans="3:28" x14ac:dyDescent="0.35">
      <c r="C1934" t="s">
        <v>248</v>
      </c>
      <c r="D1934">
        <v>5.1100000000000003</v>
      </c>
      <c r="E1934">
        <v>0.28999999999999998</v>
      </c>
      <c r="F1934">
        <v>0</v>
      </c>
      <c r="G1934">
        <v>115.26</v>
      </c>
      <c r="H1934">
        <v>0</v>
      </c>
      <c r="I1934">
        <v>0.32</v>
      </c>
      <c r="J1934">
        <v>0</v>
      </c>
      <c r="K1934">
        <v>0</v>
      </c>
      <c r="L1934">
        <v>0</v>
      </c>
      <c r="M1934">
        <v>19</v>
      </c>
      <c r="N1934">
        <v>97.06</v>
      </c>
      <c r="O1934">
        <v>50.11</v>
      </c>
      <c r="P1934">
        <v>46.95</v>
      </c>
      <c r="Q1934">
        <v>4.6500000000000004</v>
      </c>
      <c r="R1934">
        <v>0</v>
      </c>
      <c r="S1934">
        <v>0.3</v>
      </c>
      <c r="T1934">
        <v>0</v>
      </c>
      <c r="U1934">
        <v>0</v>
      </c>
      <c r="V1934">
        <v>0</v>
      </c>
      <c r="W1934">
        <v>0</v>
      </c>
      <c r="X1934">
        <v>0</v>
      </c>
      <c r="Y1934" s="13">
        <f t="shared" si="137"/>
        <v>0</v>
      </c>
      <c r="Z1934" s="13">
        <f t="shared" si="138"/>
        <v>0</v>
      </c>
      <c r="AA1934" s="71">
        <f t="shared" si="139"/>
        <v>273.05</v>
      </c>
      <c r="AB1934" s="72">
        <f t="shared" si="140"/>
        <v>19.50357142857143</v>
      </c>
    </row>
    <row r="1935" spans="3:28" x14ac:dyDescent="0.35">
      <c r="C1935" t="s">
        <v>248</v>
      </c>
      <c r="D1935">
        <v>5.15</v>
      </c>
      <c r="E1935">
        <v>0.3</v>
      </c>
      <c r="F1935">
        <v>0</v>
      </c>
      <c r="G1935">
        <v>118.31</v>
      </c>
      <c r="H1935">
        <v>0</v>
      </c>
      <c r="I1935">
        <v>0.32</v>
      </c>
      <c r="J1935">
        <v>0</v>
      </c>
      <c r="K1935">
        <v>0</v>
      </c>
      <c r="L1935">
        <v>0</v>
      </c>
      <c r="M1935">
        <v>19</v>
      </c>
      <c r="N1935">
        <v>97.89</v>
      </c>
      <c r="O1935">
        <v>50.54</v>
      </c>
      <c r="P1935">
        <v>47.35</v>
      </c>
      <c r="Q1935">
        <v>4.68</v>
      </c>
      <c r="R1935">
        <v>0</v>
      </c>
      <c r="S1935">
        <v>0.3</v>
      </c>
      <c r="T1935">
        <v>0</v>
      </c>
      <c r="U1935">
        <v>0</v>
      </c>
      <c r="V1935">
        <v>0</v>
      </c>
      <c r="W1935">
        <v>0</v>
      </c>
      <c r="X1935">
        <v>0</v>
      </c>
      <c r="Y1935" s="13">
        <f t="shared" si="137"/>
        <v>0</v>
      </c>
      <c r="Z1935" s="13">
        <f t="shared" si="138"/>
        <v>0</v>
      </c>
      <c r="AA1935" s="71">
        <f t="shared" si="139"/>
        <v>272.64999999999998</v>
      </c>
      <c r="AB1935" s="72">
        <f t="shared" si="140"/>
        <v>19.474999999999998</v>
      </c>
    </row>
    <row r="1936" spans="3:28" x14ac:dyDescent="0.35">
      <c r="C1936" t="s">
        <v>248</v>
      </c>
      <c r="D1936">
        <v>5.2</v>
      </c>
      <c r="E1936">
        <v>0.3</v>
      </c>
      <c r="F1936">
        <v>0</v>
      </c>
      <c r="G1936">
        <v>119.73</v>
      </c>
      <c r="H1936">
        <v>0</v>
      </c>
      <c r="I1936">
        <v>0.32</v>
      </c>
      <c r="J1936">
        <v>0</v>
      </c>
      <c r="K1936">
        <v>0</v>
      </c>
      <c r="L1936">
        <v>0</v>
      </c>
      <c r="M1936">
        <v>19</v>
      </c>
      <c r="N1936">
        <v>98.72</v>
      </c>
      <c r="O1936">
        <v>50.97</v>
      </c>
      <c r="P1936">
        <v>47.75</v>
      </c>
      <c r="Q1936">
        <v>4.71</v>
      </c>
      <c r="R1936">
        <v>0</v>
      </c>
      <c r="S1936">
        <v>0.31</v>
      </c>
      <c r="T1936">
        <v>0</v>
      </c>
      <c r="U1936">
        <v>0</v>
      </c>
      <c r="V1936">
        <v>0</v>
      </c>
      <c r="W1936">
        <v>0</v>
      </c>
      <c r="X1936">
        <v>0</v>
      </c>
      <c r="Y1936" s="13">
        <f t="shared" si="137"/>
        <v>0</v>
      </c>
      <c r="Z1936" s="13">
        <f t="shared" si="138"/>
        <v>0</v>
      </c>
      <c r="AA1936" s="71">
        <f t="shared" si="139"/>
        <v>272.25</v>
      </c>
      <c r="AB1936" s="72">
        <f t="shared" si="140"/>
        <v>19.446428571428573</v>
      </c>
    </row>
    <row r="1937" spans="3:28" x14ac:dyDescent="0.35">
      <c r="C1937" t="s">
        <v>248</v>
      </c>
      <c r="D1937">
        <v>5.24</v>
      </c>
      <c r="E1937">
        <v>0.3</v>
      </c>
      <c r="F1937">
        <v>0</v>
      </c>
      <c r="G1937">
        <v>124.42</v>
      </c>
      <c r="H1937">
        <v>0</v>
      </c>
      <c r="I1937">
        <v>0.33</v>
      </c>
      <c r="J1937">
        <v>0</v>
      </c>
      <c r="K1937">
        <v>0</v>
      </c>
      <c r="L1937">
        <v>0</v>
      </c>
      <c r="M1937">
        <v>19</v>
      </c>
      <c r="N1937">
        <v>99.55</v>
      </c>
      <c r="O1937">
        <v>51.4</v>
      </c>
      <c r="P1937">
        <v>48.15</v>
      </c>
      <c r="Q1937">
        <v>4.76</v>
      </c>
      <c r="R1937">
        <v>0</v>
      </c>
      <c r="S1937">
        <v>0.31</v>
      </c>
      <c r="T1937">
        <v>0</v>
      </c>
      <c r="U1937">
        <v>0</v>
      </c>
      <c r="V1937">
        <v>0</v>
      </c>
      <c r="W1937">
        <v>0</v>
      </c>
      <c r="X1937">
        <v>0</v>
      </c>
      <c r="Y1937" s="13">
        <f t="shared" si="137"/>
        <v>0</v>
      </c>
      <c r="Z1937" s="13">
        <f t="shared" si="138"/>
        <v>0</v>
      </c>
      <c r="AA1937" s="71">
        <f t="shared" si="139"/>
        <v>281.85000000000002</v>
      </c>
      <c r="AB1937" s="72">
        <f t="shared" si="140"/>
        <v>20.13214285714286</v>
      </c>
    </row>
    <row r="1938" spans="3:28" x14ac:dyDescent="0.35">
      <c r="C1938" t="s">
        <v>248</v>
      </c>
      <c r="D1938">
        <v>5.28</v>
      </c>
      <c r="E1938">
        <v>0.31</v>
      </c>
      <c r="F1938">
        <v>0</v>
      </c>
      <c r="G1938">
        <v>125.16</v>
      </c>
      <c r="H1938">
        <v>0</v>
      </c>
      <c r="I1938">
        <v>0.33</v>
      </c>
      <c r="J1938">
        <v>0</v>
      </c>
      <c r="K1938">
        <v>0</v>
      </c>
      <c r="L1938">
        <v>0</v>
      </c>
      <c r="M1938">
        <v>19</v>
      </c>
      <c r="N1938">
        <v>100.39</v>
      </c>
      <c r="O1938">
        <v>51.83</v>
      </c>
      <c r="P1938">
        <v>48.56</v>
      </c>
      <c r="Q1938">
        <v>4.8099999999999996</v>
      </c>
      <c r="R1938">
        <v>0</v>
      </c>
      <c r="S1938">
        <v>0.31</v>
      </c>
      <c r="T1938">
        <v>0</v>
      </c>
      <c r="U1938">
        <v>0</v>
      </c>
      <c r="V1938">
        <v>0</v>
      </c>
      <c r="W1938">
        <v>0</v>
      </c>
      <c r="X1938">
        <v>0</v>
      </c>
      <c r="Y1938" s="13">
        <f t="shared" si="137"/>
        <v>0</v>
      </c>
      <c r="Z1938" s="13">
        <f t="shared" si="138"/>
        <v>0</v>
      </c>
      <c r="AA1938" s="71">
        <f t="shared" si="139"/>
        <v>281.44</v>
      </c>
      <c r="AB1938" s="72">
        <f t="shared" si="140"/>
        <v>20.102857142857143</v>
      </c>
    </row>
    <row r="1939" spans="3:28" x14ac:dyDescent="0.35">
      <c r="C1939" t="s">
        <v>248</v>
      </c>
      <c r="D1939">
        <v>5.33</v>
      </c>
      <c r="E1939">
        <v>0.31</v>
      </c>
      <c r="F1939">
        <v>0</v>
      </c>
      <c r="G1939">
        <v>125.82</v>
      </c>
      <c r="H1939">
        <v>0</v>
      </c>
      <c r="I1939">
        <v>0.34</v>
      </c>
      <c r="J1939">
        <v>0</v>
      </c>
      <c r="K1939">
        <v>0</v>
      </c>
      <c r="L1939">
        <v>0</v>
      </c>
      <c r="M1939">
        <v>19</v>
      </c>
      <c r="N1939">
        <v>101.22</v>
      </c>
      <c r="O1939">
        <v>52.26</v>
      </c>
      <c r="P1939">
        <v>48.96</v>
      </c>
      <c r="Q1939">
        <v>4.82</v>
      </c>
      <c r="R1939">
        <v>0</v>
      </c>
      <c r="S1939">
        <v>0.31</v>
      </c>
      <c r="T1939">
        <v>0</v>
      </c>
      <c r="U1939">
        <v>0</v>
      </c>
      <c r="V1939">
        <v>0</v>
      </c>
      <c r="W1939">
        <v>0</v>
      </c>
      <c r="X1939">
        <v>0</v>
      </c>
      <c r="Y1939" s="13">
        <f t="shared" si="137"/>
        <v>0</v>
      </c>
      <c r="Z1939" s="13">
        <f t="shared" si="138"/>
        <v>0</v>
      </c>
      <c r="AA1939" s="71">
        <f t="shared" si="139"/>
        <v>291.04000000000002</v>
      </c>
      <c r="AB1939" s="72">
        <f t="shared" si="140"/>
        <v>20.78857142857143</v>
      </c>
    </row>
    <row r="1940" spans="3:28" x14ac:dyDescent="0.35">
      <c r="C1940" t="s">
        <v>248</v>
      </c>
      <c r="D1940">
        <v>5.37</v>
      </c>
      <c r="E1940">
        <v>0.31</v>
      </c>
      <c r="F1940">
        <v>0</v>
      </c>
      <c r="G1940">
        <v>127.93</v>
      </c>
      <c r="H1940">
        <v>0</v>
      </c>
      <c r="I1940">
        <v>0.34</v>
      </c>
      <c r="J1940">
        <v>0</v>
      </c>
      <c r="K1940">
        <v>0</v>
      </c>
      <c r="L1940">
        <v>0</v>
      </c>
      <c r="M1940">
        <v>19</v>
      </c>
      <c r="N1940">
        <v>102.06</v>
      </c>
      <c r="O1940">
        <v>52.7</v>
      </c>
      <c r="P1940">
        <v>49.37</v>
      </c>
      <c r="Q1940">
        <v>4.8099999999999996</v>
      </c>
      <c r="R1940">
        <v>0</v>
      </c>
      <c r="S1940">
        <v>0.32</v>
      </c>
      <c r="T1940">
        <v>0</v>
      </c>
      <c r="U1940">
        <v>0</v>
      </c>
      <c r="V1940">
        <v>0</v>
      </c>
      <c r="W1940">
        <v>0</v>
      </c>
      <c r="X1940">
        <v>0</v>
      </c>
      <c r="Y1940" s="13">
        <f t="shared" si="137"/>
        <v>0</v>
      </c>
      <c r="Z1940" s="13">
        <f t="shared" si="138"/>
        <v>0</v>
      </c>
      <c r="AA1940" s="71">
        <f t="shared" si="139"/>
        <v>290.63</v>
      </c>
      <c r="AB1940" s="72">
        <f t="shared" si="140"/>
        <v>20.759285714285713</v>
      </c>
    </row>
    <row r="1941" spans="3:28" x14ac:dyDescent="0.35">
      <c r="C1941" t="s">
        <v>248</v>
      </c>
      <c r="D1941">
        <v>5.42</v>
      </c>
      <c r="E1941">
        <v>0.31</v>
      </c>
      <c r="F1941">
        <v>0</v>
      </c>
      <c r="G1941">
        <v>132.1</v>
      </c>
      <c r="H1941">
        <v>0</v>
      </c>
      <c r="I1941">
        <v>0.34</v>
      </c>
      <c r="J1941">
        <v>0</v>
      </c>
      <c r="K1941">
        <v>0</v>
      </c>
      <c r="L1941">
        <v>0</v>
      </c>
      <c r="M1941">
        <v>19</v>
      </c>
      <c r="N1941">
        <v>102.9</v>
      </c>
      <c r="O1941">
        <v>53.13</v>
      </c>
      <c r="P1941">
        <v>49.77</v>
      </c>
      <c r="Q1941">
        <v>4.79</v>
      </c>
      <c r="R1941">
        <v>0</v>
      </c>
      <c r="S1941">
        <v>0.33</v>
      </c>
      <c r="T1941">
        <v>0</v>
      </c>
      <c r="U1941">
        <v>0</v>
      </c>
      <c r="V1941">
        <v>0</v>
      </c>
      <c r="W1941">
        <v>0</v>
      </c>
      <c r="X1941">
        <v>0</v>
      </c>
      <c r="Y1941" s="13">
        <f t="shared" si="137"/>
        <v>0</v>
      </c>
      <c r="Z1941" s="13">
        <f t="shared" si="138"/>
        <v>0</v>
      </c>
      <c r="AA1941" s="71">
        <f t="shared" si="139"/>
        <v>290.23</v>
      </c>
      <c r="AB1941" s="72">
        <f t="shared" si="140"/>
        <v>20.730714285714289</v>
      </c>
    </row>
    <row r="1942" spans="3:28" x14ac:dyDescent="0.35">
      <c r="C1942" t="s">
        <v>248</v>
      </c>
      <c r="D1942">
        <v>5.46</v>
      </c>
      <c r="E1942">
        <v>0.32</v>
      </c>
      <c r="F1942">
        <v>0</v>
      </c>
      <c r="G1942">
        <v>133.56</v>
      </c>
      <c r="H1942">
        <v>0</v>
      </c>
      <c r="I1942">
        <v>0.34</v>
      </c>
      <c r="J1942">
        <v>0</v>
      </c>
      <c r="K1942">
        <v>0</v>
      </c>
      <c r="L1942">
        <v>0</v>
      </c>
      <c r="M1942">
        <v>19</v>
      </c>
      <c r="N1942">
        <v>103.74</v>
      </c>
      <c r="O1942">
        <v>53.56</v>
      </c>
      <c r="P1942">
        <v>50.18</v>
      </c>
      <c r="Q1942">
        <v>4.78</v>
      </c>
      <c r="R1942">
        <v>0</v>
      </c>
      <c r="S1942">
        <v>0.33</v>
      </c>
      <c r="T1942">
        <v>0</v>
      </c>
      <c r="U1942">
        <v>0</v>
      </c>
      <c r="V1942">
        <v>0</v>
      </c>
      <c r="W1942">
        <v>0</v>
      </c>
      <c r="X1942">
        <v>0</v>
      </c>
      <c r="Y1942" s="13">
        <f t="shared" si="137"/>
        <v>0</v>
      </c>
      <c r="Z1942" s="13">
        <f t="shared" si="138"/>
        <v>0</v>
      </c>
      <c r="AA1942" s="71">
        <f t="shared" si="139"/>
        <v>289.82</v>
      </c>
      <c r="AB1942" s="72">
        <f t="shared" si="140"/>
        <v>20.701428571428572</v>
      </c>
    </row>
    <row r="1943" spans="3:28" x14ac:dyDescent="0.35">
      <c r="C1943" t="s">
        <v>248</v>
      </c>
      <c r="D1943">
        <v>5.5</v>
      </c>
      <c r="E1943">
        <v>0.32</v>
      </c>
      <c r="F1943">
        <v>0</v>
      </c>
      <c r="G1943">
        <v>133.61000000000001</v>
      </c>
      <c r="H1943">
        <v>0</v>
      </c>
      <c r="I1943">
        <v>0.35</v>
      </c>
      <c r="J1943">
        <v>0</v>
      </c>
      <c r="K1943">
        <v>0</v>
      </c>
      <c r="L1943">
        <v>0</v>
      </c>
      <c r="M1943">
        <v>19</v>
      </c>
      <c r="N1943">
        <v>104.59</v>
      </c>
      <c r="O1943">
        <v>54</v>
      </c>
      <c r="P1943">
        <v>50.59</v>
      </c>
      <c r="Q1943">
        <v>4.7699999999999996</v>
      </c>
      <c r="R1943">
        <v>0</v>
      </c>
      <c r="S1943">
        <v>0.33</v>
      </c>
      <c r="T1943">
        <v>0</v>
      </c>
      <c r="U1943">
        <v>0</v>
      </c>
      <c r="V1943">
        <v>0</v>
      </c>
      <c r="W1943">
        <v>0</v>
      </c>
      <c r="X1943">
        <v>0</v>
      </c>
      <c r="Y1943" s="13">
        <f t="shared" si="137"/>
        <v>0</v>
      </c>
      <c r="Z1943" s="13">
        <f t="shared" si="138"/>
        <v>0</v>
      </c>
      <c r="AA1943" s="71">
        <f t="shared" si="139"/>
        <v>299.40999999999997</v>
      </c>
      <c r="AB1943" s="72">
        <f t="shared" si="140"/>
        <v>21.386428571428571</v>
      </c>
    </row>
    <row r="1944" spans="3:28" x14ac:dyDescent="0.35">
      <c r="C1944" t="s">
        <v>248</v>
      </c>
      <c r="D1944">
        <v>5.55</v>
      </c>
      <c r="E1944">
        <v>0.32</v>
      </c>
      <c r="F1944">
        <v>0</v>
      </c>
      <c r="G1944">
        <v>134.03</v>
      </c>
      <c r="H1944">
        <v>0</v>
      </c>
      <c r="I1944">
        <v>0.35</v>
      </c>
      <c r="J1944">
        <v>0</v>
      </c>
      <c r="K1944">
        <v>0</v>
      </c>
      <c r="L1944">
        <v>0</v>
      </c>
      <c r="M1944">
        <v>19</v>
      </c>
      <c r="N1944">
        <v>105.43</v>
      </c>
      <c r="O1944">
        <v>54.44</v>
      </c>
      <c r="P1944">
        <v>51</v>
      </c>
      <c r="Q1944">
        <v>4.72</v>
      </c>
      <c r="R1944">
        <v>0</v>
      </c>
      <c r="S1944">
        <v>0.33</v>
      </c>
      <c r="T1944">
        <v>0</v>
      </c>
      <c r="U1944">
        <v>0</v>
      </c>
      <c r="V1944">
        <v>0</v>
      </c>
      <c r="W1944">
        <v>0</v>
      </c>
      <c r="X1944">
        <v>0</v>
      </c>
      <c r="Y1944" s="13">
        <f t="shared" si="137"/>
        <v>0</v>
      </c>
      <c r="Z1944" s="13">
        <f t="shared" si="138"/>
        <v>0</v>
      </c>
      <c r="AA1944" s="71">
        <f t="shared" si="139"/>
        <v>299</v>
      </c>
      <c r="AB1944" s="72">
        <f t="shared" si="140"/>
        <v>21.357142857142858</v>
      </c>
    </row>
    <row r="1945" spans="3:28" x14ac:dyDescent="0.35">
      <c r="C1945" t="s">
        <v>248</v>
      </c>
      <c r="D1945">
        <v>5.59</v>
      </c>
      <c r="E1945">
        <v>0.32</v>
      </c>
      <c r="F1945">
        <v>0</v>
      </c>
      <c r="G1945">
        <v>135.94</v>
      </c>
      <c r="H1945">
        <v>0</v>
      </c>
      <c r="I1945">
        <v>0.35</v>
      </c>
      <c r="J1945">
        <v>0</v>
      </c>
      <c r="K1945">
        <v>0</v>
      </c>
      <c r="L1945">
        <v>0</v>
      </c>
      <c r="M1945">
        <v>19</v>
      </c>
      <c r="N1945">
        <v>106.28</v>
      </c>
      <c r="O1945">
        <v>54.87</v>
      </c>
      <c r="P1945">
        <v>51.41</v>
      </c>
      <c r="Q1945">
        <v>4.68</v>
      </c>
      <c r="R1945">
        <v>0</v>
      </c>
      <c r="S1945">
        <v>0.34</v>
      </c>
      <c r="T1945">
        <v>0</v>
      </c>
      <c r="U1945">
        <v>0</v>
      </c>
      <c r="V1945">
        <v>0</v>
      </c>
      <c r="W1945">
        <v>0</v>
      </c>
      <c r="X1945">
        <v>0</v>
      </c>
      <c r="Y1945" s="13">
        <f t="shared" si="137"/>
        <v>0</v>
      </c>
      <c r="Z1945" s="13">
        <f t="shared" si="138"/>
        <v>0</v>
      </c>
      <c r="AA1945" s="71">
        <f t="shared" si="139"/>
        <v>298.59000000000003</v>
      </c>
      <c r="AB1945" s="72">
        <f t="shared" si="140"/>
        <v>21.327857142857145</v>
      </c>
    </row>
    <row r="1946" spans="3:28" x14ac:dyDescent="0.35">
      <c r="C1946" t="s">
        <v>248</v>
      </c>
      <c r="D1946">
        <v>5.64</v>
      </c>
      <c r="E1946">
        <v>0.32</v>
      </c>
      <c r="F1946">
        <v>0</v>
      </c>
      <c r="G1946">
        <v>137.36000000000001</v>
      </c>
      <c r="H1946">
        <v>0</v>
      </c>
      <c r="I1946">
        <v>0.35</v>
      </c>
      <c r="J1946">
        <v>0</v>
      </c>
      <c r="K1946">
        <v>0</v>
      </c>
      <c r="L1946">
        <v>0</v>
      </c>
      <c r="M1946">
        <v>19</v>
      </c>
      <c r="N1946">
        <v>107.13</v>
      </c>
      <c r="O1946">
        <v>55.31</v>
      </c>
      <c r="P1946">
        <v>51.82</v>
      </c>
      <c r="Q1946">
        <v>4.63</v>
      </c>
      <c r="R1946">
        <v>0</v>
      </c>
      <c r="S1946">
        <v>0.34</v>
      </c>
      <c r="T1946">
        <v>0</v>
      </c>
      <c r="U1946">
        <v>0</v>
      </c>
      <c r="V1946">
        <v>0</v>
      </c>
      <c r="W1946">
        <v>0</v>
      </c>
      <c r="X1946">
        <v>0</v>
      </c>
      <c r="Y1946" s="13">
        <f t="shared" si="137"/>
        <v>0</v>
      </c>
      <c r="Z1946" s="13">
        <f t="shared" si="138"/>
        <v>0</v>
      </c>
      <c r="AA1946" s="71">
        <f t="shared" si="139"/>
        <v>298.18</v>
      </c>
      <c r="AB1946" s="72">
        <f t="shared" si="140"/>
        <v>21.298571428571428</v>
      </c>
    </row>
    <row r="1947" spans="3:28" x14ac:dyDescent="0.35">
      <c r="C1947" t="s">
        <v>248</v>
      </c>
      <c r="D1947">
        <v>5.68</v>
      </c>
      <c r="E1947">
        <v>0.32</v>
      </c>
      <c r="F1947">
        <v>0</v>
      </c>
      <c r="G1947">
        <v>137.12</v>
      </c>
      <c r="H1947">
        <v>0</v>
      </c>
      <c r="I1947">
        <v>0.35</v>
      </c>
      <c r="J1947">
        <v>0</v>
      </c>
      <c r="K1947">
        <v>0</v>
      </c>
      <c r="L1947">
        <v>0</v>
      </c>
      <c r="M1947">
        <v>19</v>
      </c>
      <c r="N1947">
        <v>107.98</v>
      </c>
      <c r="O1947">
        <v>55.75</v>
      </c>
      <c r="P1947">
        <v>52.23</v>
      </c>
      <c r="Q1947">
        <v>4.57</v>
      </c>
      <c r="R1947">
        <v>0</v>
      </c>
      <c r="S1947">
        <v>0.34</v>
      </c>
      <c r="T1947">
        <v>0</v>
      </c>
      <c r="U1947">
        <v>0</v>
      </c>
      <c r="V1947">
        <v>0</v>
      </c>
      <c r="W1947">
        <v>0</v>
      </c>
      <c r="X1947">
        <v>0</v>
      </c>
      <c r="Y1947" s="13">
        <f t="shared" si="137"/>
        <v>0</v>
      </c>
      <c r="Z1947" s="13">
        <f t="shared" si="138"/>
        <v>0</v>
      </c>
      <c r="AA1947" s="71">
        <f t="shared" si="139"/>
        <v>297.77</v>
      </c>
      <c r="AB1947" s="72">
        <f t="shared" si="140"/>
        <v>21.269285714285711</v>
      </c>
    </row>
    <row r="1948" spans="3:28" x14ac:dyDescent="0.35">
      <c r="C1948" t="s">
        <v>248</v>
      </c>
      <c r="D1948">
        <v>5.73</v>
      </c>
      <c r="E1948">
        <v>0.32</v>
      </c>
      <c r="F1948">
        <v>0</v>
      </c>
      <c r="G1948">
        <v>135.55000000000001</v>
      </c>
      <c r="H1948">
        <v>0</v>
      </c>
      <c r="I1948">
        <v>0.35</v>
      </c>
      <c r="J1948">
        <v>0</v>
      </c>
      <c r="K1948">
        <v>0</v>
      </c>
      <c r="L1948">
        <v>0</v>
      </c>
      <c r="M1948">
        <v>19</v>
      </c>
      <c r="N1948">
        <v>108.83</v>
      </c>
      <c r="O1948">
        <v>56.19</v>
      </c>
      <c r="P1948">
        <v>52.64</v>
      </c>
      <c r="Q1948">
        <v>4.5199999999999996</v>
      </c>
      <c r="R1948">
        <v>0</v>
      </c>
      <c r="S1948">
        <v>0.33</v>
      </c>
      <c r="T1948">
        <v>0</v>
      </c>
      <c r="U1948">
        <v>0</v>
      </c>
      <c r="V1948">
        <v>0</v>
      </c>
      <c r="W1948">
        <v>0</v>
      </c>
      <c r="X1948">
        <v>0</v>
      </c>
      <c r="Y1948" s="13">
        <f t="shared" si="137"/>
        <v>0</v>
      </c>
      <c r="Z1948" s="13">
        <f t="shared" si="138"/>
        <v>0</v>
      </c>
      <c r="AA1948" s="71">
        <f t="shared" si="139"/>
        <v>297.36</v>
      </c>
      <c r="AB1948" s="72">
        <f t="shared" si="140"/>
        <v>21.240000000000002</v>
      </c>
    </row>
    <row r="1949" spans="3:28" x14ac:dyDescent="0.35">
      <c r="C1949" t="s">
        <v>248</v>
      </c>
      <c r="D1949">
        <v>5.77</v>
      </c>
      <c r="E1949">
        <v>0.32</v>
      </c>
      <c r="F1949">
        <v>0</v>
      </c>
      <c r="G1949">
        <v>135.12</v>
      </c>
      <c r="H1949">
        <v>0</v>
      </c>
      <c r="I1949">
        <v>0.35</v>
      </c>
      <c r="J1949">
        <v>0</v>
      </c>
      <c r="K1949">
        <v>0</v>
      </c>
      <c r="L1949">
        <v>0</v>
      </c>
      <c r="M1949">
        <v>19</v>
      </c>
      <c r="N1949">
        <v>109.69</v>
      </c>
      <c r="O1949">
        <v>56.63</v>
      </c>
      <c r="P1949">
        <v>53.05</v>
      </c>
      <c r="Q1949">
        <v>4.46</v>
      </c>
      <c r="R1949">
        <v>0</v>
      </c>
      <c r="S1949">
        <v>0.33</v>
      </c>
      <c r="T1949">
        <v>0</v>
      </c>
      <c r="U1949">
        <v>0</v>
      </c>
      <c r="V1949">
        <v>0</v>
      </c>
      <c r="W1949">
        <v>0</v>
      </c>
      <c r="X1949">
        <v>0</v>
      </c>
      <c r="Y1949" s="13">
        <f t="shared" si="137"/>
        <v>0</v>
      </c>
      <c r="Z1949" s="13">
        <f t="shared" si="138"/>
        <v>0</v>
      </c>
      <c r="AA1949" s="71">
        <f t="shared" si="139"/>
        <v>296.95</v>
      </c>
      <c r="AB1949" s="72">
        <f t="shared" si="140"/>
        <v>21.210714285714285</v>
      </c>
    </row>
    <row r="1950" spans="3:28" x14ac:dyDescent="0.35">
      <c r="C1950" t="s">
        <v>248</v>
      </c>
      <c r="D1950">
        <v>5.82</v>
      </c>
      <c r="E1950">
        <v>0.32</v>
      </c>
      <c r="F1950">
        <v>0</v>
      </c>
      <c r="G1950">
        <v>135.49</v>
      </c>
      <c r="H1950">
        <v>0</v>
      </c>
      <c r="I1950">
        <v>0.35</v>
      </c>
      <c r="J1950">
        <v>0</v>
      </c>
      <c r="K1950">
        <v>0</v>
      </c>
      <c r="L1950">
        <v>0</v>
      </c>
      <c r="M1950">
        <v>19</v>
      </c>
      <c r="N1950">
        <v>110.54</v>
      </c>
      <c r="O1950">
        <v>57.07</v>
      </c>
      <c r="P1950">
        <v>53.47</v>
      </c>
      <c r="Q1950">
        <v>4.41</v>
      </c>
      <c r="R1950">
        <v>0</v>
      </c>
      <c r="S1950">
        <v>0.33</v>
      </c>
      <c r="T1950">
        <v>0</v>
      </c>
      <c r="U1950">
        <v>0</v>
      </c>
      <c r="V1950">
        <v>0</v>
      </c>
      <c r="W1950">
        <v>0</v>
      </c>
      <c r="X1950">
        <v>0</v>
      </c>
      <c r="Y1950" s="13">
        <f t="shared" si="137"/>
        <v>0</v>
      </c>
      <c r="Z1950" s="13">
        <f t="shared" si="138"/>
        <v>0</v>
      </c>
      <c r="AA1950" s="71">
        <f t="shared" si="139"/>
        <v>296.52999999999997</v>
      </c>
      <c r="AB1950" s="72">
        <f t="shared" si="140"/>
        <v>21.180714285714284</v>
      </c>
    </row>
    <row r="1951" spans="3:28" x14ac:dyDescent="0.35">
      <c r="C1951" t="s">
        <v>248</v>
      </c>
      <c r="D1951">
        <v>5.86</v>
      </c>
      <c r="E1951">
        <v>0.32</v>
      </c>
      <c r="F1951">
        <v>0</v>
      </c>
      <c r="G1951">
        <v>135.37</v>
      </c>
      <c r="H1951">
        <v>0</v>
      </c>
      <c r="I1951">
        <v>0.35</v>
      </c>
      <c r="J1951">
        <v>0</v>
      </c>
      <c r="K1951">
        <v>0</v>
      </c>
      <c r="L1951">
        <v>0</v>
      </c>
      <c r="M1951">
        <v>19</v>
      </c>
      <c r="N1951">
        <v>111.4</v>
      </c>
      <c r="O1951">
        <v>57.52</v>
      </c>
      <c r="P1951">
        <v>53.88</v>
      </c>
      <c r="Q1951">
        <v>4.37</v>
      </c>
      <c r="R1951">
        <v>0</v>
      </c>
      <c r="S1951">
        <v>0.33</v>
      </c>
      <c r="T1951">
        <v>0</v>
      </c>
      <c r="U1951">
        <v>0</v>
      </c>
      <c r="V1951">
        <v>0</v>
      </c>
      <c r="W1951">
        <v>0</v>
      </c>
      <c r="X1951">
        <v>0</v>
      </c>
      <c r="Y1951" s="13">
        <f t="shared" si="137"/>
        <v>0</v>
      </c>
      <c r="Z1951" s="13">
        <f t="shared" si="138"/>
        <v>0</v>
      </c>
      <c r="AA1951" s="71">
        <f t="shared" si="139"/>
        <v>296.12</v>
      </c>
      <c r="AB1951" s="72">
        <f t="shared" si="140"/>
        <v>21.151428571428571</v>
      </c>
    </row>
    <row r="1952" spans="3:28" x14ac:dyDescent="0.35">
      <c r="C1952" t="s">
        <v>248</v>
      </c>
      <c r="D1952">
        <v>5.91</v>
      </c>
      <c r="E1952">
        <v>0.32</v>
      </c>
      <c r="F1952">
        <v>0</v>
      </c>
      <c r="G1952">
        <v>138.01</v>
      </c>
      <c r="H1952">
        <v>0</v>
      </c>
      <c r="I1952">
        <v>0.35</v>
      </c>
      <c r="J1952">
        <v>0</v>
      </c>
      <c r="K1952">
        <v>0</v>
      </c>
      <c r="L1952">
        <v>0</v>
      </c>
      <c r="M1952">
        <v>19</v>
      </c>
      <c r="N1952">
        <v>112.26</v>
      </c>
      <c r="O1952">
        <v>57.96</v>
      </c>
      <c r="P1952">
        <v>54.3</v>
      </c>
      <c r="Q1952">
        <v>4.38</v>
      </c>
      <c r="R1952">
        <v>0</v>
      </c>
      <c r="S1952">
        <v>0.33</v>
      </c>
      <c r="T1952">
        <v>0</v>
      </c>
      <c r="U1952">
        <v>0</v>
      </c>
      <c r="V1952">
        <v>0</v>
      </c>
      <c r="W1952">
        <v>0</v>
      </c>
      <c r="X1952">
        <v>0</v>
      </c>
      <c r="Y1952" s="13">
        <f t="shared" si="137"/>
        <v>0</v>
      </c>
      <c r="Z1952" s="13">
        <f t="shared" si="138"/>
        <v>0</v>
      </c>
      <c r="AA1952" s="71">
        <f t="shared" si="139"/>
        <v>295.7</v>
      </c>
      <c r="AB1952" s="72">
        <f t="shared" si="140"/>
        <v>21.12142857142857</v>
      </c>
    </row>
    <row r="1953" spans="3:28" x14ac:dyDescent="0.35">
      <c r="C1953" t="s">
        <v>248</v>
      </c>
      <c r="D1953">
        <v>5.95</v>
      </c>
      <c r="E1953">
        <v>0.33</v>
      </c>
      <c r="F1953">
        <v>0</v>
      </c>
      <c r="G1953">
        <v>138.61000000000001</v>
      </c>
      <c r="H1953">
        <v>0</v>
      </c>
      <c r="I1953">
        <v>0.36</v>
      </c>
      <c r="J1953">
        <v>0</v>
      </c>
      <c r="K1953">
        <v>0</v>
      </c>
      <c r="L1953">
        <v>0</v>
      </c>
      <c r="M1953">
        <v>19</v>
      </c>
      <c r="N1953">
        <v>113.12</v>
      </c>
      <c r="O1953">
        <v>58.41</v>
      </c>
      <c r="P1953">
        <v>54.71</v>
      </c>
      <c r="Q1953">
        <v>4.43</v>
      </c>
      <c r="R1953">
        <v>0</v>
      </c>
      <c r="S1953">
        <v>0.33</v>
      </c>
      <c r="T1953">
        <v>0</v>
      </c>
      <c r="U1953">
        <v>0</v>
      </c>
      <c r="V1953">
        <v>0</v>
      </c>
      <c r="W1953">
        <v>0</v>
      </c>
      <c r="X1953">
        <v>0</v>
      </c>
      <c r="Y1953" s="13">
        <f t="shared" si="137"/>
        <v>0</v>
      </c>
      <c r="Z1953" s="13">
        <f t="shared" si="138"/>
        <v>0</v>
      </c>
      <c r="AA1953" s="71">
        <f t="shared" si="139"/>
        <v>305.29000000000002</v>
      </c>
      <c r="AB1953" s="72">
        <f t="shared" si="140"/>
        <v>21.806428571428572</v>
      </c>
    </row>
    <row r="1954" spans="3:28" x14ac:dyDescent="0.35">
      <c r="C1954" t="s">
        <v>248</v>
      </c>
      <c r="D1954">
        <v>6</v>
      </c>
      <c r="E1954">
        <v>0.33</v>
      </c>
      <c r="F1954">
        <v>0</v>
      </c>
      <c r="G1954">
        <v>135.06</v>
      </c>
      <c r="H1954">
        <v>0</v>
      </c>
      <c r="I1954">
        <v>0.36</v>
      </c>
      <c r="J1954">
        <v>0</v>
      </c>
      <c r="K1954">
        <v>0</v>
      </c>
      <c r="L1954">
        <v>0</v>
      </c>
      <c r="M1954">
        <v>19</v>
      </c>
      <c r="N1954">
        <v>113.98</v>
      </c>
      <c r="O1954">
        <v>58.85</v>
      </c>
      <c r="P1954">
        <v>55.13</v>
      </c>
      <c r="Q1954">
        <v>4.45</v>
      </c>
      <c r="R1954">
        <v>0</v>
      </c>
      <c r="S1954">
        <v>0.32</v>
      </c>
      <c r="T1954">
        <v>0</v>
      </c>
      <c r="U1954">
        <v>0</v>
      </c>
      <c r="V1954">
        <v>0</v>
      </c>
      <c r="W1954">
        <v>0</v>
      </c>
      <c r="X1954">
        <v>0</v>
      </c>
      <c r="Y1954" s="13">
        <f t="shared" si="137"/>
        <v>0</v>
      </c>
      <c r="Z1954" s="13">
        <f t="shared" si="138"/>
        <v>0</v>
      </c>
      <c r="AA1954" s="71">
        <f t="shared" si="139"/>
        <v>304.87</v>
      </c>
      <c r="AB1954" s="72">
        <f t="shared" si="140"/>
        <v>21.776428571428571</v>
      </c>
    </row>
    <row r="1955" spans="3:28" x14ac:dyDescent="0.35">
      <c r="C1955" t="s">
        <v>248</v>
      </c>
      <c r="D1955">
        <v>6.04</v>
      </c>
      <c r="E1955">
        <v>0.33</v>
      </c>
      <c r="F1955">
        <v>0</v>
      </c>
      <c r="G1955">
        <v>136.83000000000001</v>
      </c>
      <c r="H1955">
        <v>0</v>
      </c>
      <c r="I1955">
        <v>0.36</v>
      </c>
      <c r="J1955">
        <v>0</v>
      </c>
      <c r="K1955">
        <v>0</v>
      </c>
      <c r="L1955">
        <v>0</v>
      </c>
      <c r="M1955">
        <v>19</v>
      </c>
      <c r="N1955">
        <v>114.85</v>
      </c>
      <c r="O1955">
        <v>59.3</v>
      </c>
      <c r="P1955">
        <v>55.55</v>
      </c>
      <c r="Q1955">
        <v>4.43</v>
      </c>
      <c r="R1955">
        <v>0</v>
      </c>
      <c r="S1955">
        <v>0.32</v>
      </c>
      <c r="T1955">
        <v>0</v>
      </c>
      <c r="U1955">
        <v>0</v>
      </c>
      <c r="V1955">
        <v>0</v>
      </c>
      <c r="W1955">
        <v>0</v>
      </c>
      <c r="X1955">
        <v>0</v>
      </c>
      <c r="Y1955" s="13">
        <f t="shared" si="137"/>
        <v>0</v>
      </c>
      <c r="Z1955" s="13">
        <f t="shared" si="138"/>
        <v>0</v>
      </c>
      <c r="AA1955" s="71">
        <f t="shared" si="139"/>
        <v>304.45</v>
      </c>
      <c r="AB1955" s="72">
        <f t="shared" si="140"/>
        <v>21.74642857142857</v>
      </c>
    </row>
    <row r="1956" spans="3:28" x14ac:dyDescent="0.35">
      <c r="C1956" t="s">
        <v>248</v>
      </c>
      <c r="D1956">
        <v>6.09</v>
      </c>
      <c r="E1956">
        <v>0.33</v>
      </c>
      <c r="F1956">
        <v>0</v>
      </c>
      <c r="G1956">
        <v>141.04</v>
      </c>
      <c r="H1956">
        <v>0</v>
      </c>
      <c r="I1956">
        <v>0.36</v>
      </c>
      <c r="J1956">
        <v>0</v>
      </c>
      <c r="K1956">
        <v>0</v>
      </c>
      <c r="L1956">
        <v>0</v>
      </c>
      <c r="M1956">
        <v>19</v>
      </c>
      <c r="N1956">
        <v>115.71</v>
      </c>
      <c r="O1956">
        <v>59.74</v>
      </c>
      <c r="P1956">
        <v>55.97</v>
      </c>
      <c r="Q1956">
        <v>4.4000000000000004</v>
      </c>
      <c r="R1956">
        <v>0</v>
      </c>
      <c r="S1956">
        <v>0.33</v>
      </c>
      <c r="T1956">
        <v>0</v>
      </c>
      <c r="U1956">
        <v>0</v>
      </c>
      <c r="V1956">
        <v>0</v>
      </c>
      <c r="W1956">
        <v>0</v>
      </c>
      <c r="X1956">
        <v>0</v>
      </c>
      <c r="Y1956" s="13">
        <f t="shared" si="137"/>
        <v>0</v>
      </c>
      <c r="Z1956" s="13">
        <f t="shared" si="138"/>
        <v>0</v>
      </c>
      <c r="AA1956" s="71">
        <f t="shared" si="139"/>
        <v>304.02999999999997</v>
      </c>
      <c r="AB1956" s="72">
        <f t="shared" si="140"/>
        <v>21.716428571428569</v>
      </c>
    </row>
    <row r="1957" spans="3:28" x14ac:dyDescent="0.35">
      <c r="C1957" t="s">
        <v>248</v>
      </c>
      <c r="D1957">
        <v>6.14</v>
      </c>
      <c r="E1957">
        <v>0.33</v>
      </c>
      <c r="F1957">
        <v>0</v>
      </c>
      <c r="G1957">
        <v>145.82</v>
      </c>
      <c r="H1957">
        <v>0</v>
      </c>
      <c r="I1957">
        <v>0.36</v>
      </c>
      <c r="J1957">
        <v>0</v>
      </c>
      <c r="K1957">
        <v>0</v>
      </c>
      <c r="L1957">
        <v>0</v>
      </c>
      <c r="M1957">
        <v>19</v>
      </c>
      <c r="N1957">
        <v>116.58</v>
      </c>
      <c r="O1957">
        <v>60.19</v>
      </c>
      <c r="P1957">
        <v>56.39</v>
      </c>
      <c r="Q1957">
        <v>4.38</v>
      </c>
      <c r="R1957">
        <v>0</v>
      </c>
      <c r="S1957">
        <v>0.34</v>
      </c>
      <c r="T1957">
        <v>0</v>
      </c>
      <c r="U1957">
        <v>0</v>
      </c>
      <c r="V1957">
        <v>0</v>
      </c>
      <c r="W1957">
        <v>0</v>
      </c>
      <c r="X1957">
        <v>0</v>
      </c>
      <c r="Y1957" s="13">
        <f t="shared" si="137"/>
        <v>0</v>
      </c>
      <c r="Z1957" s="13">
        <f t="shared" si="138"/>
        <v>0</v>
      </c>
      <c r="AA1957" s="71">
        <f t="shared" si="139"/>
        <v>303.61</v>
      </c>
      <c r="AB1957" s="72">
        <f t="shared" si="140"/>
        <v>21.686428571428571</v>
      </c>
    </row>
    <row r="1958" spans="3:28" x14ac:dyDescent="0.35">
      <c r="C1958" t="s">
        <v>248</v>
      </c>
      <c r="D1958">
        <v>6.18</v>
      </c>
      <c r="E1958">
        <v>0.34</v>
      </c>
      <c r="F1958">
        <v>0</v>
      </c>
      <c r="G1958">
        <v>145.16</v>
      </c>
      <c r="H1958">
        <v>0</v>
      </c>
      <c r="I1958">
        <v>0.37</v>
      </c>
      <c r="J1958">
        <v>0</v>
      </c>
      <c r="K1958">
        <v>0</v>
      </c>
      <c r="L1958">
        <v>0</v>
      </c>
      <c r="M1958">
        <v>19</v>
      </c>
      <c r="N1958">
        <v>117.45</v>
      </c>
      <c r="O1958">
        <v>60.64</v>
      </c>
      <c r="P1958">
        <v>56.81</v>
      </c>
      <c r="Q1958">
        <v>4.3899999999999997</v>
      </c>
      <c r="R1958">
        <v>0</v>
      </c>
      <c r="S1958">
        <v>0.34</v>
      </c>
      <c r="T1958">
        <v>0</v>
      </c>
      <c r="U1958">
        <v>0</v>
      </c>
      <c r="V1958">
        <v>0</v>
      </c>
      <c r="W1958">
        <v>0</v>
      </c>
      <c r="X1958">
        <v>0</v>
      </c>
      <c r="Y1958" s="13">
        <f t="shared" si="137"/>
        <v>0</v>
      </c>
      <c r="Z1958" s="13">
        <f t="shared" si="138"/>
        <v>0</v>
      </c>
      <c r="AA1958" s="71">
        <f t="shared" si="139"/>
        <v>313.19</v>
      </c>
      <c r="AB1958" s="72">
        <f t="shared" si="140"/>
        <v>22.370714285714286</v>
      </c>
    </row>
    <row r="1959" spans="3:28" x14ac:dyDescent="0.35">
      <c r="C1959" t="s">
        <v>248</v>
      </c>
      <c r="D1959">
        <v>6.23</v>
      </c>
      <c r="E1959">
        <v>0.34</v>
      </c>
      <c r="F1959">
        <v>0</v>
      </c>
      <c r="G1959">
        <v>146.63999999999999</v>
      </c>
      <c r="H1959">
        <v>0</v>
      </c>
      <c r="I1959">
        <v>0.37</v>
      </c>
      <c r="J1959">
        <v>0</v>
      </c>
      <c r="K1959">
        <v>0</v>
      </c>
      <c r="L1959">
        <v>0</v>
      </c>
      <c r="M1959">
        <v>19</v>
      </c>
      <c r="N1959">
        <v>118.32</v>
      </c>
      <c r="O1959">
        <v>61.09</v>
      </c>
      <c r="P1959">
        <v>57.23</v>
      </c>
      <c r="Q1959">
        <v>4.41</v>
      </c>
      <c r="R1959">
        <v>0</v>
      </c>
      <c r="S1959">
        <v>0.34</v>
      </c>
      <c r="T1959">
        <v>0</v>
      </c>
      <c r="U1959">
        <v>0</v>
      </c>
      <c r="V1959">
        <v>0</v>
      </c>
      <c r="W1959">
        <v>0</v>
      </c>
      <c r="X1959">
        <v>0</v>
      </c>
      <c r="Y1959" s="13">
        <f t="shared" si="137"/>
        <v>0</v>
      </c>
      <c r="Z1959" s="13">
        <f t="shared" si="138"/>
        <v>0</v>
      </c>
      <c r="AA1959" s="71">
        <f t="shared" si="139"/>
        <v>312.77</v>
      </c>
      <c r="AB1959" s="72">
        <f t="shared" si="140"/>
        <v>22.340714285714284</v>
      </c>
    </row>
    <row r="1960" spans="3:28" x14ac:dyDescent="0.35">
      <c r="C1960" t="s">
        <v>248</v>
      </c>
      <c r="D1960">
        <v>6.27</v>
      </c>
      <c r="E1960">
        <v>0.35</v>
      </c>
      <c r="F1960">
        <v>0</v>
      </c>
      <c r="G1960">
        <v>148.02000000000001</v>
      </c>
      <c r="H1960">
        <v>0</v>
      </c>
      <c r="I1960">
        <v>0.38</v>
      </c>
      <c r="J1960">
        <v>0</v>
      </c>
      <c r="K1960">
        <v>0</v>
      </c>
      <c r="L1960">
        <v>0</v>
      </c>
      <c r="M1960">
        <v>19</v>
      </c>
      <c r="N1960">
        <v>119.19</v>
      </c>
      <c r="O1960">
        <v>61.54</v>
      </c>
      <c r="P1960">
        <v>57.65</v>
      </c>
      <c r="Q1960">
        <v>4.4400000000000004</v>
      </c>
      <c r="R1960">
        <v>0</v>
      </c>
      <c r="S1960">
        <v>0.34</v>
      </c>
      <c r="T1960">
        <v>0</v>
      </c>
      <c r="U1960">
        <v>0</v>
      </c>
      <c r="V1960">
        <v>0</v>
      </c>
      <c r="W1960">
        <v>0</v>
      </c>
      <c r="X1960">
        <v>0</v>
      </c>
      <c r="Y1960" s="13">
        <f t="shared" si="137"/>
        <v>0</v>
      </c>
      <c r="Z1960" s="13">
        <f t="shared" si="138"/>
        <v>0</v>
      </c>
      <c r="AA1960" s="71">
        <f t="shared" si="139"/>
        <v>322.35000000000002</v>
      </c>
      <c r="AB1960" s="72">
        <f t="shared" si="140"/>
        <v>23.025000000000002</v>
      </c>
    </row>
    <row r="1961" spans="3:28" x14ac:dyDescent="0.35">
      <c r="C1961" t="s">
        <v>248</v>
      </c>
      <c r="D1961">
        <v>6.32</v>
      </c>
      <c r="E1961">
        <v>0.35</v>
      </c>
      <c r="F1961">
        <v>0</v>
      </c>
      <c r="G1961">
        <v>147.51</v>
      </c>
      <c r="H1961">
        <v>0</v>
      </c>
      <c r="I1961">
        <v>0.38</v>
      </c>
      <c r="J1961">
        <v>0</v>
      </c>
      <c r="K1961">
        <v>0</v>
      </c>
      <c r="L1961">
        <v>0</v>
      </c>
      <c r="M1961">
        <v>19</v>
      </c>
      <c r="N1961">
        <v>120.06</v>
      </c>
      <c r="O1961">
        <v>61.99</v>
      </c>
      <c r="P1961">
        <v>58.07</v>
      </c>
      <c r="Q1961">
        <v>4.45</v>
      </c>
      <c r="R1961">
        <v>0</v>
      </c>
      <c r="S1961">
        <v>0.33</v>
      </c>
      <c r="T1961">
        <v>0</v>
      </c>
      <c r="U1961">
        <v>0</v>
      </c>
      <c r="V1961">
        <v>0</v>
      </c>
      <c r="W1961">
        <v>0</v>
      </c>
      <c r="X1961">
        <v>0</v>
      </c>
      <c r="Y1961" s="13">
        <f t="shared" si="137"/>
        <v>0</v>
      </c>
      <c r="Z1961" s="13">
        <f t="shared" si="138"/>
        <v>0</v>
      </c>
      <c r="AA1961" s="71">
        <f t="shared" si="139"/>
        <v>321.93</v>
      </c>
      <c r="AB1961" s="72">
        <f t="shared" si="140"/>
        <v>22.995000000000001</v>
      </c>
    </row>
    <row r="1962" spans="3:28" x14ac:dyDescent="0.35">
      <c r="C1962" t="s">
        <v>248</v>
      </c>
      <c r="D1962">
        <v>6.37</v>
      </c>
      <c r="E1962">
        <v>0.35</v>
      </c>
      <c r="F1962">
        <v>0</v>
      </c>
      <c r="G1962">
        <v>148.62</v>
      </c>
      <c r="H1962">
        <v>0</v>
      </c>
      <c r="I1962">
        <v>0.38</v>
      </c>
      <c r="J1962">
        <v>0</v>
      </c>
      <c r="K1962">
        <v>0</v>
      </c>
      <c r="L1962">
        <v>0</v>
      </c>
      <c r="M1962">
        <v>19</v>
      </c>
      <c r="N1962">
        <v>120.94</v>
      </c>
      <c r="O1962">
        <v>62.44</v>
      </c>
      <c r="P1962">
        <v>58.5</v>
      </c>
      <c r="Q1962">
        <v>4.46</v>
      </c>
      <c r="R1962">
        <v>0</v>
      </c>
      <c r="S1962">
        <v>0.33</v>
      </c>
      <c r="T1962">
        <v>0</v>
      </c>
      <c r="U1962">
        <v>0</v>
      </c>
      <c r="V1962">
        <v>0</v>
      </c>
      <c r="W1962">
        <v>0</v>
      </c>
      <c r="X1962">
        <v>0</v>
      </c>
      <c r="Y1962" s="13">
        <f t="shared" si="137"/>
        <v>0</v>
      </c>
      <c r="Z1962" s="13">
        <f t="shared" si="138"/>
        <v>0</v>
      </c>
      <c r="AA1962" s="71">
        <f t="shared" si="139"/>
        <v>321.5</v>
      </c>
      <c r="AB1962" s="72">
        <f t="shared" si="140"/>
        <v>22.964285714285715</v>
      </c>
    </row>
    <row r="1963" spans="3:28" x14ac:dyDescent="0.35">
      <c r="C1963" t="s">
        <v>248</v>
      </c>
      <c r="D1963">
        <v>6.41</v>
      </c>
      <c r="E1963">
        <v>0.36</v>
      </c>
      <c r="F1963">
        <v>0</v>
      </c>
      <c r="G1963">
        <v>150.09</v>
      </c>
      <c r="H1963">
        <v>0</v>
      </c>
      <c r="I1963">
        <v>0.39</v>
      </c>
      <c r="J1963">
        <v>0</v>
      </c>
      <c r="K1963">
        <v>0</v>
      </c>
      <c r="L1963">
        <v>0</v>
      </c>
      <c r="M1963">
        <v>19</v>
      </c>
      <c r="N1963">
        <v>121.82</v>
      </c>
      <c r="O1963">
        <v>62.9</v>
      </c>
      <c r="P1963">
        <v>58.92</v>
      </c>
      <c r="Q1963">
        <v>4.49</v>
      </c>
      <c r="R1963">
        <v>0</v>
      </c>
      <c r="S1963">
        <v>0.33</v>
      </c>
      <c r="T1963">
        <v>0</v>
      </c>
      <c r="U1963">
        <v>0</v>
      </c>
      <c r="V1963">
        <v>0</v>
      </c>
      <c r="W1963">
        <v>0</v>
      </c>
      <c r="X1963">
        <v>0</v>
      </c>
      <c r="Y1963" s="13">
        <f t="shared" si="137"/>
        <v>0</v>
      </c>
      <c r="Z1963" s="13">
        <f t="shared" si="138"/>
        <v>0</v>
      </c>
      <c r="AA1963" s="71">
        <f t="shared" si="139"/>
        <v>331.08</v>
      </c>
      <c r="AB1963" s="72">
        <f t="shared" si="140"/>
        <v>23.648571428571426</v>
      </c>
    </row>
    <row r="1964" spans="3:28" x14ac:dyDescent="0.35">
      <c r="C1964" t="s">
        <v>248</v>
      </c>
      <c r="D1964">
        <v>6.46</v>
      </c>
      <c r="E1964">
        <v>0.36</v>
      </c>
      <c r="F1964">
        <v>0</v>
      </c>
      <c r="G1964">
        <v>153.93</v>
      </c>
      <c r="H1964">
        <v>0</v>
      </c>
      <c r="I1964">
        <v>0.39</v>
      </c>
      <c r="J1964">
        <v>0</v>
      </c>
      <c r="K1964">
        <v>0</v>
      </c>
      <c r="L1964">
        <v>0</v>
      </c>
      <c r="M1964">
        <v>19</v>
      </c>
      <c r="N1964">
        <v>122.69</v>
      </c>
      <c r="O1964">
        <v>63.35</v>
      </c>
      <c r="P1964">
        <v>59.35</v>
      </c>
      <c r="Q1964">
        <v>4.5599999999999996</v>
      </c>
      <c r="R1964">
        <v>0</v>
      </c>
      <c r="S1964">
        <v>0.33</v>
      </c>
      <c r="T1964">
        <v>0</v>
      </c>
      <c r="U1964">
        <v>0</v>
      </c>
      <c r="V1964">
        <v>0</v>
      </c>
      <c r="W1964">
        <v>0</v>
      </c>
      <c r="X1964">
        <v>0</v>
      </c>
      <c r="Y1964" s="13">
        <f t="shared" si="137"/>
        <v>0</v>
      </c>
      <c r="Z1964" s="13">
        <f t="shared" si="138"/>
        <v>0</v>
      </c>
      <c r="AA1964" s="71">
        <f t="shared" si="139"/>
        <v>330.65</v>
      </c>
      <c r="AB1964" s="72">
        <f t="shared" si="140"/>
        <v>23.61785714285714</v>
      </c>
    </row>
    <row r="1965" spans="3:28" x14ac:dyDescent="0.35">
      <c r="C1965" t="s">
        <v>248</v>
      </c>
      <c r="D1965">
        <v>6.5</v>
      </c>
      <c r="E1965">
        <v>0.37</v>
      </c>
      <c r="F1965">
        <v>0</v>
      </c>
      <c r="G1965">
        <v>155.87</v>
      </c>
      <c r="H1965">
        <v>0</v>
      </c>
      <c r="I1965">
        <v>0.4</v>
      </c>
      <c r="J1965">
        <v>0</v>
      </c>
      <c r="K1965">
        <v>0</v>
      </c>
      <c r="L1965">
        <v>0</v>
      </c>
      <c r="M1965">
        <v>19</v>
      </c>
      <c r="N1965">
        <v>123.57</v>
      </c>
      <c r="O1965">
        <v>63.8</v>
      </c>
      <c r="P1965">
        <v>59.77</v>
      </c>
      <c r="Q1965">
        <v>4.6399999999999997</v>
      </c>
      <c r="R1965">
        <v>0</v>
      </c>
      <c r="S1965">
        <v>0.33</v>
      </c>
      <c r="T1965">
        <v>0</v>
      </c>
      <c r="U1965">
        <v>0</v>
      </c>
      <c r="V1965">
        <v>0</v>
      </c>
      <c r="W1965">
        <v>0</v>
      </c>
      <c r="X1965">
        <v>0</v>
      </c>
      <c r="Y1965" s="13">
        <f t="shared" si="137"/>
        <v>0</v>
      </c>
      <c r="Z1965" s="13">
        <f t="shared" si="138"/>
        <v>0</v>
      </c>
      <c r="AA1965" s="71">
        <f t="shared" si="139"/>
        <v>340.23</v>
      </c>
      <c r="AB1965" s="72">
        <f t="shared" si="140"/>
        <v>24.302142857142858</v>
      </c>
    </row>
    <row r="1966" spans="3:28" x14ac:dyDescent="0.35">
      <c r="C1966" t="s">
        <v>248</v>
      </c>
      <c r="D1966">
        <v>6.55</v>
      </c>
      <c r="E1966">
        <v>0.38</v>
      </c>
      <c r="F1966">
        <v>0</v>
      </c>
      <c r="G1966">
        <v>156.56</v>
      </c>
      <c r="H1966">
        <v>0</v>
      </c>
      <c r="I1966">
        <v>0.41</v>
      </c>
      <c r="J1966">
        <v>0</v>
      </c>
      <c r="K1966">
        <v>0</v>
      </c>
      <c r="L1966">
        <v>0</v>
      </c>
      <c r="M1966">
        <v>19</v>
      </c>
      <c r="N1966">
        <v>124.46</v>
      </c>
      <c r="O1966">
        <v>64.260000000000005</v>
      </c>
      <c r="P1966">
        <v>60.2</v>
      </c>
      <c r="Q1966">
        <v>4.7</v>
      </c>
      <c r="R1966">
        <v>0</v>
      </c>
      <c r="S1966">
        <v>0.33</v>
      </c>
      <c r="T1966">
        <v>0</v>
      </c>
      <c r="U1966">
        <v>0</v>
      </c>
      <c r="V1966">
        <v>0</v>
      </c>
      <c r="W1966">
        <v>0</v>
      </c>
      <c r="X1966">
        <v>0</v>
      </c>
      <c r="Y1966" s="13">
        <f t="shared" si="137"/>
        <v>0</v>
      </c>
      <c r="Z1966" s="13">
        <f t="shared" si="138"/>
        <v>0</v>
      </c>
      <c r="AA1966" s="71">
        <f t="shared" si="139"/>
        <v>349.8</v>
      </c>
      <c r="AB1966" s="72">
        <f t="shared" si="140"/>
        <v>24.985714285714288</v>
      </c>
    </row>
    <row r="1967" spans="3:28" x14ac:dyDescent="0.35">
      <c r="C1967" t="s">
        <v>248</v>
      </c>
      <c r="D1967">
        <v>6.6</v>
      </c>
      <c r="E1967">
        <v>0.38</v>
      </c>
      <c r="F1967">
        <v>0</v>
      </c>
      <c r="G1967">
        <v>157.38999999999999</v>
      </c>
      <c r="H1967">
        <v>0</v>
      </c>
      <c r="I1967">
        <v>0.41</v>
      </c>
      <c r="J1967">
        <v>0</v>
      </c>
      <c r="K1967">
        <v>0</v>
      </c>
      <c r="L1967">
        <v>0</v>
      </c>
      <c r="M1967">
        <v>19</v>
      </c>
      <c r="N1967">
        <v>125.34</v>
      </c>
      <c r="O1967">
        <v>64.709999999999994</v>
      </c>
      <c r="P1967">
        <v>60.62</v>
      </c>
      <c r="Q1967">
        <v>4.71</v>
      </c>
      <c r="R1967">
        <v>0</v>
      </c>
      <c r="S1967">
        <v>0.32</v>
      </c>
      <c r="T1967">
        <v>0</v>
      </c>
      <c r="U1967">
        <v>0</v>
      </c>
      <c r="V1967">
        <v>0</v>
      </c>
      <c r="W1967">
        <v>0</v>
      </c>
      <c r="X1967">
        <v>0</v>
      </c>
      <c r="Y1967" s="13">
        <f t="shared" si="137"/>
        <v>0</v>
      </c>
      <c r="Z1967" s="13">
        <f t="shared" si="138"/>
        <v>0</v>
      </c>
      <c r="AA1967" s="71">
        <f t="shared" si="139"/>
        <v>349.38</v>
      </c>
      <c r="AB1967" s="72">
        <f t="shared" si="140"/>
        <v>24.955714285714286</v>
      </c>
    </row>
    <row r="1968" spans="3:28" x14ac:dyDescent="0.35">
      <c r="C1968" t="s">
        <v>248</v>
      </c>
      <c r="D1968">
        <v>6.64</v>
      </c>
      <c r="E1968">
        <v>0.38</v>
      </c>
      <c r="F1968">
        <v>0</v>
      </c>
      <c r="G1968">
        <v>156.72</v>
      </c>
      <c r="H1968">
        <v>0</v>
      </c>
      <c r="I1968">
        <v>0.41</v>
      </c>
      <c r="J1968">
        <v>0</v>
      </c>
      <c r="K1968">
        <v>0</v>
      </c>
      <c r="L1968">
        <v>0</v>
      </c>
      <c r="M1968">
        <v>19</v>
      </c>
      <c r="N1968">
        <v>126.22</v>
      </c>
      <c r="O1968">
        <v>65.17</v>
      </c>
      <c r="P1968">
        <v>61.05</v>
      </c>
      <c r="Q1968">
        <v>4.68</v>
      </c>
      <c r="R1968">
        <v>0</v>
      </c>
      <c r="S1968">
        <v>0.33</v>
      </c>
      <c r="T1968">
        <v>0</v>
      </c>
      <c r="U1968">
        <v>0</v>
      </c>
      <c r="V1968">
        <v>0</v>
      </c>
      <c r="W1968">
        <v>0</v>
      </c>
      <c r="X1968">
        <v>0</v>
      </c>
      <c r="Y1968" s="13">
        <f t="shared" si="137"/>
        <v>0</v>
      </c>
      <c r="Z1968" s="13">
        <f t="shared" si="138"/>
        <v>0</v>
      </c>
      <c r="AA1968" s="71">
        <f t="shared" si="139"/>
        <v>348.95</v>
      </c>
      <c r="AB1968" s="72">
        <f t="shared" si="140"/>
        <v>24.925000000000001</v>
      </c>
    </row>
    <row r="1969" spans="3:28" x14ac:dyDescent="0.35">
      <c r="C1969" t="s">
        <v>248</v>
      </c>
      <c r="D1969">
        <v>6.69</v>
      </c>
      <c r="E1969">
        <v>0.38</v>
      </c>
      <c r="F1969">
        <v>0</v>
      </c>
      <c r="G1969">
        <v>160.03</v>
      </c>
      <c r="H1969">
        <v>0</v>
      </c>
      <c r="I1969">
        <v>0.41</v>
      </c>
      <c r="J1969">
        <v>0</v>
      </c>
      <c r="K1969">
        <v>0</v>
      </c>
      <c r="L1969">
        <v>0</v>
      </c>
      <c r="M1969">
        <v>19</v>
      </c>
      <c r="N1969">
        <v>127.11</v>
      </c>
      <c r="O1969">
        <v>65.63</v>
      </c>
      <c r="P1969">
        <v>61.48</v>
      </c>
      <c r="Q1969">
        <v>4.6500000000000004</v>
      </c>
      <c r="R1969">
        <v>0</v>
      </c>
      <c r="S1969">
        <v>0.33</v>
      </c>
      <c r="T1969">
        <v>0</v>
      </c>
      <c r="U1969">
        <v>0</v>
      </c>
      <c r="V1969">
        <v>0</v>
      </c>
      <c r="W1969">
        <v>0</v>
      </c>
      <c r="X1969">
        <v>0</v>
      </c>
      <c r="Y1969" s="13">
        <f t="shared" si="137"/>
        <v>0</v>
      </c>
      <c r="Z1969" s="13">
        <f t="shared" si="138"/>
        <v>0</v>
      </c>
      <c r="AA1969" s="71">
        <f t="shared" si="139"/>
        <v>348.52</v>
      </c>
      <c r="AB1969" s="72">
        <f t="shared" si="140"/>
        <v>24.894285714285711</v>
      </c>
    </row>
    <row r="1970" spans="3:28" x14ac:dyDescent="0.35">
      <c r="C1970" t="s">
        <v>248</v>
      </c>
      <c r="D1970">
        <v>6.74</v>
      </c>
      <c r="E1970">
        <v>0.38</v>
      </c>
      <c r="F1970">
        <v>0</v>
      </c>
      <c r="G1970">
        <v>162.61000000000001</v>
      </c>
      <c r="H1970">
        <v>0</v>
      </c>
      <c r="I1970">
        <v>0.42</v>
      </c>
      <c r="J1970">
        <v>0</v>
      </c>
      <c r="K1970">
        <v>0</v>
      </c>
      <c r="L1970">
        <v>0</v>
      </c>
      <c r="M1970">
        <v>19</v>
      </c>
      <c r="N1970">
        <v>128</v>
      </c>
      <c r="O1970">
        <v>66.09</v>
      </c>
      <c r="P1970">
        <v>61.91</v>
      </c>
      <c r="Q1970">
        <v>4.6500000000000004</v>
      </c>
      <c r="R1970">
        <v>0</v>
      </c>
      <c r="S1970">
        <v>0.33</v>
      </c>
      <c r="T1970">
        <v>0</v>
      </c>
      <c r="U1970">
        <v>0</v>
      </c>
      <c r="V1970">
        <v>0</v>
      </c>
      <c r="W1970">
        <v>0</v>
      </c>
      <c r="X1970">
        <v>0</v>
      </c>
      <c r="Y1970" s="13">
        <f t="shared" si="137"/>
        <v>0</v>
      </c>
      <c r="Z1970" s="13">
        <f t="shared" si="138"/>
        <v>0</v>
      </c>
      <c r="AA1970" s="71">
        <f t="shared" si="139"/>
        <v>358.09000000000003</v>
      </c>
      <c r="AB1970" s="72">
        <f t="shared" si="140"/>
        <v>25.577857142857145</v>
      </c>
    </row>
    <row r="1971" spans="3:28" x14ac:dyDescent="0.35">
      <c r="C1971" t="s">
        <v>248</v>
      </c>
      <c r="D1971">
        <v>6.78</v>
      </c>
      <c r="E1971">
        <v>0.39</v>
      </c>
      <c r="F1971">
        <v>0</v>
      </c>
      <c r="G1971">
        <v>163.62</v>
      </c>
      <c r="H1971">
        <v>0</v>
      </c>
      <c r="I1971">
        <v>0.42</v>
      </c>
      <c r="J1971">
        <v>0</v>
      </c>
      <c r="K1971">
        <v>0</v>
      </c>
      <c r="L1971">
        <v>0</v>
      </c>
      <c r="M1971">
        <v>19</v>
      </c>
      <c r="N1971">
        <v>128.88</v>
      </c>
      <c r="O1971">
        <v>66.540000000000006</v>
      </c>
      <c r="P1971">
        <v>62.34</v>
      </c>
      <c r="Q1971">
        <v>4.66</v>
      </c>
      <c r="R1971">
        <v>0</v>
      </c>
      <c r="S1971">
        <v>0.33</v>
      </c>
      <c r="T1971">
        <v>0</v>
      </c>
      <c r="U1971">
        <v>0</v>
      </c>
      <c r="V1971">
        <v>0</v>
      </c>
      <c r="W1971">
        <v>0</v>
      </c>
      <c r="X1971">
        <v>0</v>
      </c>
      <c r="Y1971" s="13">
        <f t="shared" si="137"/>
        <v>0</v>
      </c>
      <c r="Z1971" s="13">
        <f t="shared" si="138"/>
        <v>0</v>
      </c>
      <c r="AA1971" s="71">
        <f t="shared" si="139"/>
        <v>357.65999999999997</v>
      </c>
      <c r="AB1971" s="72">
        <f t="shared" si="140"/>
        <v>25.547142857142855</v>
      </c>
    </row>
    <row r="1972" spans="3:28" x14ac:dyDescent="0.35">
      <c r="C1972" t="s">
        <v>248</v>
      </c>
      <c r="D1972">
        <v>6.83</v>
      </c>
      <c r="E1972">
        <v>0.39</v>
      </c>
      <c r="F1972">
        <v>0</v>
      </c>
      <c r="G1972">
        <v>164.73</v>
      </c>
      <c r="H1972">
        <v>0</v>
      </c>
      <c r="I1972">
        <v>0.42</v>
      </c>
      <c r="J1972">
        <v>0</v>
      </c>
      <c r="K1972">
        <v>0</v>
      </c>
      <c r="L1972">
        <v>0</v>
      </c>
      <c r="M1972">
        <v>19</v>
      </c>
      <c r="N1972">
        <v>129.77000000000001</v>
      </c>
      <c r="O1972">
        <v>67</v>
      </c>
      <c r="P1972">
        <v>62.77</v>
      </c>
      <c r="Q1972">
        <v>4.66</v>
      </c>
      <c r="R1972">
        <v>0</v>
      </c>
      <c r="S1972">
        <v>0.34</v>
      </c>
      <c r="T1972">
        <v>0</v>
      </c>
      <c r="U1972">
        <v>0</v>
      </c>
      <c r="V1972">
        <v>0</v>
      </c>
      <c r="W1972">
        <v>0</v>
      </c>
      <c r="X1972">
        <v>0</v>
      </c>
      <c r="Y1972" s="13">
        <f t="shared" si="137"/>
        <v>0</v>
      </c>
      <c r="Z1972" s="13">
        <f t="shared" si="138"/>
        <v>0</v>
      </c>
      <c r="AA1972" s="71">
        <f t="shared" si="139"/>
        <v>357.23</v>
      </c>
      <c r="AB1972" s="72">
        <f t="shared" si="140"/>
        <v>25.516428571428573</v>
      </c>
    </row>
    <row r="1973" spans="3:28" x14ac:dyDescent="0.35">
      <c r="C1973" t="s">
        <v>248</v>
      </c>
      <c r="D1973">
        <v>6.88</v>
      </c>
      <c r="E1973">
        <v>0.39</v>
      </c>
      <c r="F1973">
        <v>0</v>
      </c>
      <c r="G1973">
        <v>166.7</v>
      </c>
      <c r="H1973">
        <v>0</v>
      </c>
      <c r="I1973">
        <v>0.42</v>
      </c>
      <c r="J1973">
        <v>0</v>
      </c>
      <c r="K1973">
        <v>0</v>
      </c>
      <c r="L1973">
        <v>0</v>
      </c>
      <c r="M1973">
        <v>19</v>
      </c>
      <c r="N1973">
        <v>130.66</v>
      </c>
      <c r="O1973">
        <v>67.459999999999994</v>
      </c>
      <c r="P1973">
        <v>63.2</v>
      </c>
      <c r="Q1973">
        <v>4.6500000000000004</v>
      </c>
      <c r="R1973">
        <v>0</v>
      </c>
      <c r="S1973">
        <v>0.34</v>
      </c>
      <c r="T1973">
        <v>0</v>
      </c>
      <c r="U1973">
        <v>0</v>
      </c>
      <c r="V1973">
        <v>0</v>
      </c>
      <c r="W1973">
        <v>0</v>
      </c>
      <c r="X1973">
        <v>0</v>
      </c>
      <c r="Y1973" s="13">
        <f t="shared" si="137"/>
        <v>0</v>
      </c>
      <c r="Z1973" s="13">
        <f t="shared" si="138"/>
        <v>0</v>
      </c>
      <c r="AA1973" s="71">
        <f t="shared" si="139"/>
        <v>356.8</v>
      </c>
      <c r="AB1973" s="72">
        <f t="shared" si="140"/>
        <v>25.485714285714288</v>
      </c>
    </row>
    <row r="1974" spans="3:28" x14ac:dyDescent="0.35">
      <c r="C1974" t="s">
        <v>248</v>
      </c>
      <c r="D1974">
        <v>6.92</v>
      </c>
      <c r="E1974">
        <v>0.39</v>
      </c>
      <c r="F1974">
        <v>0</v>
      </c>
      <c r="G1974">
        <v>170.42</v>
      </c>
      <c r="H1974">
        <v>0</v>
      </c>
      <c r="I1974">
        <v>0.43</v>
      </c>
      <c r="J1974">
        <v>0</v>
      </c>
      <c r="K1974">
        <v>0</v>
      </c>
      <c r="L1974">
        <v>0</v>
      </c>
      <c r="M1974">
        <v>19</v>
      </c>
      <c r="N1974">
        <v>131.56</v>
      </c>
      <c r="O1974">
        <v>67.92</v>
      </c>
      <c r="P1974">
        <v>63.63</v>
      </c>
      <c r="Q1974">
        <v>4.6500000000000004</v>
      </c>
      <c r="R1974">
        <v>0</v>
      </c>
      <c r="S1974">
        <v>0.34</v>
      </c>
      <c r="T1974">
        <v>0</v>
      </c>
      <c r="U1974">
        <v>0</v>
      </c>
      <c r="V1974">
        <v>0</v>
      </c>
      <c r="W1974">
        <v>0</v>
      </c>
      <c r="X1974">
        <v>0</v>
      </c>
      <c r="Y1974" s="13">
        <f t="shared" si="137"/>
        <v>0</v>
      </c>
      <c r="Z1974" s="13">
        <f t="shared" si="138"/>
        <v>0</v>
      </c>
      <c r="AA1974" s="71">
        <f t="shared" si="139"/>
        <v>366.37</v>
      </c>
      <c r="AB1974" s="72">
        <f t="shared" si="140"/>
        <v>26.169285714285714</v>
      </c>
    </row>
    <row r="1975" spans="3:28" x14ac:dyDescent="0.35">
      <c r="C1975" t="s">
        <v>248</v>
      </c>
      <c r="D1975">
        <v>6.97</v>
      </c>
      <c r="E1975">
        <v>0.4</v>
      </c>
      <c r="F1975">
        <v>0</v>
      </c>
      <c r="G1975">
        <v>172.62</v>
      </c>
      <c r="H1975">
        <v>0</v>
      </c>
      <c r="I1975">
        <v>0.43</v>
      </c>
      <c r="J1975">
        <v>0</v>
      </c>
      <c r="K1975">
        <v>0</v>
      </c>
      <c r="L1975">
        <v>0</v>
      </c>
      <c r="M1975">
        <v>19</v>
      </c>
      <c r="N1975">
        <v>132.44999999999999</v>
      </c>
      <c r="O1975">
        <v>68.39</v>
      </c>
      <c r="P1975">
        <v>64.06</v>
      </c>
      <c r="Q1975">
        <v>4.67</v>
      </c>
      <c r="R1975">
        <v>0</v>
      </c>
      <c r="S1975">
        <v>0.34</v>
      </c>
      <c r="T1975">
        <v>0</v>
      </c>
      <c r="U1975">
        <v>0</v>
      </c>
      <c r="V1975">
        <v>0</v>
      </c>
      <c r="W1975">
        <v>0</v>
      </c>
      <c r="X1975">
        <v>0</v>
      </c>
      <c r="Y1975" s="13">
        <f t="shared" si="137"/>
        <v>0</v>
      </c>
      <c r="Z1975" s="13">
        <f t="shared" si="138"/>
        <v>0</v>
      </c>
      <c r="AA1975" s="71">
        <f t="shared" si="139"/>
        <v>365.94</v>
      </c>
      <c r="AB1975" s="72">
        <f t="shared" si="140"/>
        <v>26.138571428571428</v>
      </c>
    </row>
    <row r="1976" spans="3:28" x14ac:dyDescent="0.35">
      <c r="C1976" t="s">
        <v>248</v>
      </c>
      <c r="D1976">
        <v>7.02</v>
      </c>
      <c r="E1976">
        <v>0.4</v>
      </c>
      <c r="F1976">
        <v>0</v>
      </c>
      <c r="G1976">
        <v>171.24</v>
      </c>
      <c r="H1976">
        <v>0</v>
      </c>
      <c r="I1976">
        <v>0.44</v>
      </c>
      <c r="J1976">
        <v>0</v>
      </c>
      <c r="K1976">
        <v>0</v>
      </c>
      <c r="L1976">
        <v>0</v>
      </c>
      <c r="M1976">
        <v>19</v>
      </c>
      <c r="N1976">
        <v>133.35</v>
      </c>
      <c r="O1976">
        <v>68.849999999999994</v>
      </c>
      <c r="P1976">
        <v>64.5</v>
      </c>
      <c r="Q1976">
        <v>4.72</v>
      </c>
      <c r="R1976">
        <v>0</v>
      </c>
      <c r="S1976">
        <v>0.34</v>
      </c>
      <c r="T1976">
        <v>0</v>
      </c>
      <c r="U1976">
        <v>0</v>
      </c>
      <c r="V1976">
        <v>0</v>
      </c>
      <c r="W1976">
        <v>0</v>
      </c>
      <c r="X1976">
        <v>0</v>
      </c>
      <c r="Y1976" s="13">
        <f t="shared" si="137"/>
        <v>0</v>
      </c>
      <c r="Z1976" s="13">
        <f t="shared" si="138"/>
        <v>0</v>
      </c>
      <c r="AA1976" s="71">
        <f t="shared" si="139"/>
        <v>375.5</v>
      </c>
      <c r="AB1976" s="72">
        <f t="shared" si="140"/>
        <v>26.821428571428573</v>
      </c>
    </row>
    <row r="1977" spans="3:28" x14ac:dyDescent="0.35">
      <c r="C1977" t="s">
        <v>248</v>
      </c>
      <c r="D1977">
        <v>7.07</v>
      </c>
      <c r="E1977">
        <v>0.41</v>
      </c>
      <c r="F1977">
        <v>0</v>
      </c>
      <c r="G1977">
        <v>171.69</v>
      </c>
      <c r="H1977">
        <v>0</v>
      </c>
      <c r="I1977">
        <v>0.44</v>
      </c>
      <c r="J1977">
        <v>0</v>
      </c>
      <c r="K1977">
        <v>0</v>
      </c>
      <c r="L1977">
        <v>0</v>
      </c>
      <c r="M1977">
        <v>19</v>
      </c>
      <c r="N1977">
        <v>134.24</v>
      </c>
      <c r="O1977">
        <v>69.31</v>
      </c>
      <c r="P1977">
        <v>64.930000000000007</v>
      </c>
      <c r="Q1977">
        <v>4.78</v>
      </c>
      <c r="R1977">
        <v>0</v>
      </c>
      <c r="S1977">
        <v>0.33</v>
      </c>
      <c r="T1977">
        <v>0</v>
      </c>
      <c r="U1977">
        <v>0</v>
      </c>
      <c r="V1977">
        <v>0</v>
      </c>
      <c r="W1977">
        <v>0</v>
      </c>
      <c r="X1977">
        <v>0</v>
      </c>
      <c r="Y1977" s="13">
        <f t="shared" si="137"/>
        <v>0</v>
      </c>
      <c r="Z1977" s="13">
        <f t="shared" si="138"/>
        <v>0</v>
      </c>
      <c r="AA1977" s="71">
        <f t="shared" si="139"/>
        <v>375.07</v>
      </c>
      <c r="AB1977" s="72">
        <f t="shared" si="140"/>
        <v>26.790714285714284</v>
      </c>
    </row>
    <row r="1978" spans="3:28" x14ac:dyDescent="0.35">
      <c r="C1978" t="s">
        <v>248</v>
      </c>
      <c r="D1978">
        <v>7.11</v>
      </c>
      <c r="E1978">
        <v>0.42</v>
      </c>
      <c r="F1978">
        <v>0</v>
      </c>
      <c r="G1978">
        <v>174.94</v>
      </c>
      <c r="H1978">
        <v>0</v>
      </c>
      <c r="I1978">
        <v>0.45</v>
      </c>
      <c r="J1978">
        <v>0</v>
      </c>
      <c r="K1978">
        <v>0</v>
      </c>
      <c r="L1978">
        <v>0</v>
      </c>
      <c r="M1978">
        <v>19</v>
      </c>
      <c r="N1978">
        <v>135.13999999999999</v>
      </c>
      <c r="O1978">
        <v>69.77</v>
      </c>
      <c r="P1978">
        <v>65.36</v>
      </c>
      <c r="Q1978">
        <v>4.84</v>
      </c>
      <c r="R1978">
        <v>0</v>
      </c>
      <c r="S1978">
        <v>0.33</v>
      </c>
      <c r="T1978">
        <v>0</v>
      </c>
      <c r="U1978">
        <v>0</v>
      </c>
      <c r="V1978">
        <v>0</v>
      </c>
      <c r="W1978">
        <v>0</v>
      </c>
      <c r="X1978">
        <v>0</v>
      </c>
      <c r="Y1978" s="13">
        <f t="shared" si="137"/>
        <v>0</v>
      </c>
      <c r="Z1978" s="13">
        <f t="shared" si="138"/>
        <v>0</v>
      </c>
      <c r="AA1978" s="71">
        <f t="shared" si="139"/>
        <v>384.64</v>
      </c>
      <c r="AB1978" s="72">
        <f t="shared" si="140"/>
        <v>27.474285714285713</v>
      </c>
    </row>
    <row r="1979" spans="3:28" x14ac:dyDescent="0.35">
      <c r="C1979" t="s">
        <v>248</v>
      </c>
      <c r="D1979">
        <v>7.16</v>
      </c>
      <c r="E1979">
        <v>0.42</v>
      </c>
      <c r="F1979">
        <v>0</v>
      </c>
      <c r="G1979">
        <v>174.82</v>
      </c>
      <c r="H1979">
        <v>0</v>
      </c>
      <c r="I1979">
        <v>0.46</v>
      </c>
      <c r="J1979">
        <v>0</v>
      </c>
      <c r="K1979">
        <v>0</v>
      </c>
      <c r="L1979">
        <v>0</v>
      </c>
      <c r="M1979">
        <v>19</v>
      </c>
      <c r="N1979">
        <v>136.04</v>
      </c>
      <c r="O1979">
        <v>70.239999999999995</v>
      </c>
      <c r="P1979">
        <v>65.8</v>
      </c>
      <c r="Q1979">
        <v>4.87</v>
      </c>
      <c r="R1979">
        <v>0</v>
      </c>
      <c r="S1979">
        <v>0.33</v>
      </c>
      <c r="T1979">
        <v>0</v>
      </c>
      <c r="U1979">
        <v>0</v>
      </c>
      <c r="V1979">
        <v>0</v>
      </c>
      <c r="W1979">
        <v>0</v>
      </c>
      <c r="X1979">
        <v>0</v>
      </c>
      <c r="Y1979" s="13">
        <f t="shared" si="137"/>
        <v>0</v>
      </c>
      <c r="Z1979" s="13">
        <f t="shared" si="138"/>
        <v>0</v>
      </c>
      <c r="AA1979" s="71">
        <f t="shared" si="139"/>
        <v>394.2</v>
      </c>
      <c r="AB1979" s="72">
        <f t="shared" si="140"/>
        <v>28.157142857142855</v>
      </c>
    </row>
    <row r="1980" spans="3:28" x14ac:dyDescent="0.35">
      <c r="C1980" t="s">
        <v>248</v>
      </c>
      <c r="D1980">
        <v>7.21</v>
      </c>
      <c r="E1980">
        <v>0.42</v>
      </c>
      <c r="F1980">
        <v>0</v>
      </c>
      <c r="G1980">
        <v>176.28</v>
      </c>
      <c r="H1980">
        <v>0</v>
      </c>
      <c r="I1980">
        <v>0.46</v>
      </c>
      <c r="J1980">
        <v>0</v>
      </c>
      <c r="K1980">
        <v>0</v>
      </c>
      <c r="L1980">
        <v>0</v>
      </c>
      <c r="M1980">
        <v>19</v>
      </c>
      <c r="N1980">
        <v>136.94</v>
      </c>
      <c r="O1980">
        <v>70.7</v>
      </c>
      <c r="P1980">
        <v>66.239999999999995</v>
      </c>
      <c r="Q1980">
        <v>4.87</v>
      </c>
      <c r="R1980">
        <v>0</v>
      </c>
      <c r="S1980">
        <v>0.33</v>
      </c>
      <c r="T1980">
        <v>0</v>
      </c>
      <c r="U1980">
        <v>0</v>
      </c>
      <c r="V1980">
        <v>0</v>
      </c>
      <c r="W1980">
        <v>0</v>
      </c>
      <c r="X1980">
        <v>0</v>
      </c>
      <c r="Y1980" s="13">
        <f t="shared" si="137"/>
        <v>0</v>
      </c>
      <c r="Z1980" s="13">
        <f t="shared" si="138"/>
        <v>0</v>
      </c>
      <c r="AA1980" s="71">
        <f t="shared" si="139"/>
        <v>393.76</v>
      </c>
      <c r="AB1980" s="72">
        <f t="shared" si="140"/>
        <v>28.125714285714285</v>
      </c>
    </row>
    <row r="1981" spans="3:28" x14ac:dyDescent="0.35">
      <c r="C1981" t="s">
        <v>248</v>
      </c>
      <c r="D1981">
        <v>7.25</v>
      </c>
      <c r="E1981">
        <v>0.43</v>
      </c>
      <c r="F1981">
        <v>0</v>
      </c>
      <c r="G1981">
        <v>179.57</v>
      </c>
      <c r="H1981">
        <v>0</v>
      </c>
      <c r="I1981">
        <v>0.46</v>
      </c>
      <c r="J1981">
        <v>0</v>
      </c>
      <c r="K1981">
        <v>0</v>
      </c>
      <c r="L1981">
        <v>0</v>
      </c>
      <c r="M1981">
        <v>19</v>
      </c>
      <c r="N1981">
        <v>137.84</v>
      </c>
      <c r="O1981">
        <v>71.17</v>
      </c>
      <c r="P1981">
        <v>66.67</v>
      </c>
      <c r="Q1981">
        <v>4.87</v>
      </c>
      <c r="R1981">
        <v>0</v>
      </c>
      <c r="S1981">
        <v>0.33</v>
      </c>
      <c r="T1981">
        <v>0</v>
      </c>
      <c r="U1981">
        <v>0</v>
      </c>
      <c r="V1981">
        <v>0</v>
      </c>
      <c r="W1981">
        <v>0</v>
      </c>
      <c r="X1981">
        <v>0</v>
      </c>
      <c r="Y1981" s="13">
        <f t="shared" si="137"/>
        <v>0</v>
      </c>
      <c r="Z1981" s="13">
        <f t="shared" si="138"/>
        <v>0</v>
      </c>
      <c r="AA1981" s="71">
        <f t="shared" si="139"/>
        <v>393.33</v>
      </c>
      <c r="AB1981" s="72">
        <f t="shared" si="140"/>
        <v>28.094999999999999</v>
      </c>
    </row>
    <row r="1982" spans="3:28" x14ac:dyDescent="0.35">
      <c r="C1982" t="s">
        <v>248</v>
      </c>
      <c r="D1982">
        <v>7.3</v>
      </c>
      <c r="E1982">
        <v>0.43</v>
      </c>
      <c r="F1982">
        <v>0</v>
      </c>
      <c r="G1982">
        <v>180.55</v>
      </c>
      <c r="H1982">
        <v>0</v>
      </c>
      <c r="I1982">
        <v>0.46</v>
      </c>
      <c r="J1982">
        <v>0</v>
      </c>
      <c r="K1982">
        <v>0</v>
      </c>
      <c r="L1982">
        <v>0</v>
      </c>
      <c r="M1982">
        <v>19</v>
      </c>
      <c r="N1982">
        <v>138.74</v>
      </c>
      <c r="O1982">
        <v>71.63</v>
      </c>
      <c r="P1982">
        <v>67.11</v>
      </c>
      <c r="Q1982">
        <v>4.8499999999999996</v>
      </c>
      <c r="R1982">
        <v>0</v>
      </c>
      <c r="S1982">
        <v>0.34</v>
      </c>
      <c r="T1982">
        <v>0</v>
      </c>
      <c r="U1982">
        <v>0</v>
      </c>
      <c r="V1982">
        <v>0</v>
      </c>
      <c r="W1982">
        <v>0</v>
      </c>
      <c r="X1982">
        <v>0</v>
      </c>
      <c r="Y1982" s="13">
        <f t="shared" si="137"/>
        <v>0</v>
      </c>
      <c r="Z1982" s="13">
        <f t="shared" si="138"/>
        <v>0</v>
      </c>
      <c r="AA1982" s="71">
        <f t="shared" si="139"/>
        <v>392.89</v>
      </c>
      <c r="AB1982" s="72">
        <f t="shared" si="140"/>
        <v>28.063571428571429</v>
      </c>
    </row>
    <row r="1983" spans="3:28" x14ac:dyDescent="0.35">
      <c r="C1983" t="s">
        <v>248</v>
      </c>
      <c r="D1983">
        <v>7.35</v>
      </c>
      <c r="E1983">
        <v>0.43</v>
      </c>
      <c r="F1983">
        <v>0</v>
      </c>
      <c r="G1983">
        <v>182.97</v>
      </c>
      <c r="H1983">
        <v>0</v>
      </c>
      <c r="I1983">
        <v>0.47</v>
      </c>
      <c r="J1983">
        <v>0</v>
      </c>
      <c r="K1983">
        <v>0</v>
      </c>
      <c r="L1983">
        <v>0</v>
      </c>
      <c r="M1983">
        <v>19</v>
      </c>
      <c r="N1983">
        <v>139.65</v>
      </c>
      <c r="O1983">
        <v>72.099999999999994</v>
      </c>
      <c r="P1983">
        <v>67.540000000000006</v>
      </c>
      <c r="Q1983">
        <v>4.83</v>
      </c>
      <c r="R1983">
        <v>0</v>
      </c>
      <c r="S1983">
        <v>0.34</v>
      </c>
      <c r="T1983">
        <v>0</v>
      </c>
      <c r="U1983">
        <v>0</v>
      </c>
      <c r="V1983">
        <v>0</v>
      </c>
      <c r="W1983">
        <v>0</v>
      </c>
      <c r="X1983">
        <v>0</v>
      </c>
      <c r="Y1983" s="13">
        <f t="shared" si="137"/>
        <v>0</v>
      </c>
      <c r="Z1983" s="13">
        <f t="shared" si="138"/>
        <v>0</v>
      </c>
      <c r="AA1983" s="71">
        <f t="shared" si="139"/>
        <v>402.46</v>
      </c>
      <c r="AB1983" s="72">
        <f t="shared" si="140"/>
        <v>28.747142857142855</v>
      </c>
    </row>
    <row r="1984" spans="3:28" x14ac:dyDescent="0.35">
      <c r="C1984" t="s">
        <v>248</v>
      </c>
      <c r="D1984">
        <v>7.4</v>
      </c>
      <c r="E1984">
        <v>0.43</v>
      </c>
      <c r="F1984">
        <v>0</v>
      </c>
      <c r="G1984">
        <v>185.17</v>
      </c>
      <c r="H1984">
        <v>0</v>
      </c>
      <c r="I1984">
        <v>0.47</v>
      </c>
      <c r="J1984">
        <v>0</v>
      </c>
      <c r="K1984">
        <v>0</v>
      </c>
      <c r="L1984">
        <v>0</v>
      </c>
      <c r="M1984">
        <v>19</v>
      </c>
      <c r="N1984">
        <v>140.55000000000001</v>
      </c>
      <c r="O1984">
        <v>72.569999999999993</v>
      </c>
      <c r="P1984">
        <v>67.98</v>
      </c>
      <c r="Q1984">
        <v>4.79</v>
      </c>
      <c r="R1984">
        <v>0</v>
      </c>
      <c r="S1984">
        <v>0.34</v>
      </c>
      <c r="T1984">
        <v>0</v>
      </c>
      <c r="U1984">
        <v>0</v>
      </c>
      <c r="V1984">
        <v>0</v>
      </c>
      <c r="W1984">
        <v>0</v>
      </c>
      <c r="X1984">
        <v>0</v>
      </c>
      <c r="Y1984" s="13">
        <f t="shared" si="137"/>
        <v>0</v>
      </c>
      <c r="Z1984" s="13">
        <f t="shared" si="138"/>
        <v>0</v>
      </c>
      <c r="AA1984" s="71">
        <f t="shared" si="139"/>
        <v>402.02</v>
      </c>
      <c r="AB1984" s="72">
        <f t="shared" si="140"/>
        <v>28.715714285714284</v>
      </c>
    </row>
    <row r="1985" spans="3:28" x14ac:dyDescent="0.35">
      <c r="C1985" t="s">
        <v>248</v>
      </c>
      <c r="D1985">
        <v>7.45</v>
      </c>
      <c r="E1985">
        <v>0.43</v>
      </c>
      <c r="F1985">
        <v>0</v>
      </c>
      <c r="G1985">
        <v>185.73</v>
      </c>
      <c r="H1985">
        <v>0</v>
      </c>
      <c r="I1985">
        <v>0.47</v>
      </c>
      <c r="J1985">
        <v>0</v>
      </c>
      <c r="K1985">
        <v>0</v>
      </c>
      <c r="L1985">
        <v>0</v>
      </c>
      <c r="M1985">
        <v>19</v>
      </c>
      <c r="N1985">
        <v>141.46</v>
      </c>
      <c r="O1985">
        <v>73.040000000000006</v>
      </c>
      <c r="P1985">
        <v>68.42</v>
      </c>
      <c r="Q1985">
        <v>4.79</v>
      </c>
      <c r="R1985">
        <v>0</v>
      </c>
      <c r="S1985">
        <v>0.34</v>
      </c>
      <c r="T1985">
        <v>0</v>
      </c>
      <c r="U1985">
        <v>0</v>
      </c>
      <c r="V1985">
        <v>0</v>
      </c>
      <c r="W1985">
        <v>0</v>
      </c>
      <c r="X1985">
        <v>0</v>
      </c>
      <c r="Y1985" s="13">
        <f t="shared" si="137"/>
        <v>0</v>
      </c>
      <c r="Z1985" s="13">
        <f t="shared" si="138"/>
        <v>0</v>
      </c>
      <c r="AA1985" s="71">
        <f t="shared" si="139"/>
        <v>401.58</v>
      </c>
      <c r="AB1985" s="72">
        <f t="shared" si="140"/>
        <v>28.684285714285714</v>
      </c>
    </row>
    <row r="1986" spans="3:28" x14ac:dyDescent="0.35">
      <c r="C1986" t="s">
        <v>248</v>
      </c>
      <c r="D1986">
        <v>7.49</v>
      </c>
      <c r="E1986">
        <v>0.44</v>
      </c>
      <c r="F1986">
        <v>0</v>
      </c>
      <c r="G1986">
        <v>186.18</v>
      </c>
      <c r="H1986">
        <v>0</v>
      </c>
      <c r="I1986">
        <v>0.47</v>
      </c>
      <c r="J1986">
        <v>0</v>
      </c>
      <c r="K1986">
        <v>0</v>
      </c>
      <c r="L1986">
        <v>0</v>
      </c>
      <c r="M1986">
        <v>19</v>
      </c>
      <c r="N1986">
        <v>142.37</v>
      </c>
      <c r="O1986">
        <v>73.510000000000005</v>
      </c>
      <c r="P1986">
        <v>68.86</v>
      </c>
      <c r="Q1986">
        <v>4.79</v>
      </c>
      <c r="R1986">
        <v>0</v>
      </c>
      <c r="S1986">
        <v>0.34</v>
      </c>
      <c r="T1986">
        <v>0</v>
      </c>
      <c r="U1986">
        <v>0</v>
      </c>
      <c r="V1986">
        <v>0</v>
      </c>
      <c r="W1986">
        <v>0</v>
      </c>
      <c r="X1986">
        <v>0</v>
      </c>
      <c r="Y1986" s="13">
        <f t="shared" si="137"/>
        <v>0</v>
      </c>
      <c r="Z1986" s="13">
        <f t="shared" si="138"/>
        <v>0</v>
      </c>
      <c r="AA1986" s="71">
        <f t="shared" si="139"/>
        <v>401.14</v>
      </c>
      <c r="AB1986" s="72">
        <f t="shared" si="140"/>
        <v>28.65285714285714</v>
      </c>
    </row>
    <row r="1987" spans="3:28" x14ac:dyDescent="0.35">
      <c r="C1987" t="s">
        <v>248</v>
      </c>
      <c r="D1987">
        <v>7.54</v>
      </c>
      <c r="E1987">
        <v>0.44</v>
      </c>
      <c r="F1987">
        <v>0</v>
      </c>
      <c r="G1987">
        <v>181.3</v>
      </c>
      <c r="H1987">
        <v>0</v>
      </c>
      <c r="I1987">
        <v>0.48</v>
      </c>
      <c r="J1987">
        <v>0</v>
      </c>
      <c r="K1987">
        <v>0</v>
      </c>
      <c r="L1987">
        <v>0</v>
      </c>
      <c r="M1987">
        <v>19</v>
      </c>
      <c r="N1987">
        <v>143.27000000000001</v>
      </c>
      <c r="O1987">
        <v>73.97</v>
      </c>
      <c r="P1987">
        <v>69.3</v>
      </c>
      <c r="Q1987">
        <v>4.79</v>
      </c>
      <c r="R1987">
        <v>0</v>
      </c>
      <c r="S1987">
        <v>0.33</v>
      </c>
      <c r="T1987">
        <v>0</v>
      </c>
      <c r="U1987">
        <v>0</v>
      </c>
      <c r="V1987">
        <v>0</v>
      </c>
      <c r="W1987">
        <v>0</v>
      </c>
      <c r="X1987">
        <v>0</v>
      </c>
      <c r="Y1987" s="13">
        <f t="shared" si="137"/>
        <v>0</v>
      </c>
      <c r="Z1987" s="13">
        <f t="shared" si="138"/>
        <v>0</v>
      </c>
      <c r="AA1987" s="71">
        <f t="shared" si="139"/>
        <v>410.7</v>
      </c>
      <c r="AB1987" s="72">
        <f t="shared" si="140"/>
        <v>29.335714285714285</v>
      </c>
    </row>
    <row r="1988" spans="3:28" x14ac:dyDescent="0.35">
      <c r="C1988" t="s">
        <v>248</v>
      </c>
      <c r="D1988">
        <v>7.59</v>
      </c>
      <c r="E1988">
        <v>0.44</v>
      </c>
      <c r="F1988">
        <v>0</v>
      </c>
      <c r="G1988">
        <v>182.08</v>
      </c>
      <c r="H1988">
        <v>0</v>
      </c>
      <c r="I1988">
        <v>0.48</v>
      </c>
      <c r="J1988">
        <v>0</v>
      </c>
      <c r="K1988">
        <v>0</v>
      </c>
      <c r="L1988">
        <v>0</v>
      </c>
      <c r="M1988">
        <v>19</v>
      </c>
      <c r="N1988">
        <v>144.18</v>
      </c>
      <c r="O1988">
        <v>74.44</v>
      </c>
      <c r="P1988">
        <v>69.739999999999995</v>
      </c>
      <c r="Q1988">
        <v>4.78</v>
      </c>
      <c r="R1988">
        <v>0</v>
      </c>
      <c r="S1988">
        <v>0.33</v>
      </c>
      <c r="T1988">
        <v>0</v>
      </c>
      <c r="U1988">
        <v>0</v>
      </c>
      <c r="V1988">
        <v>0</v>
      </c>
      <c r="W1988">
        <v>0</v>
      </c>
      <c r="X1988">
        <v>0</v>
      </c>
      <c r="Y1988" s="13">
        <f t="shared" si="137"/>
        <v>0</v>
      </c>
      <c r="Z1988" s="13">
        <f t="shared" si="138"/>
        <v>0</v>
      </c>
      <c r="AA1988" s="71">
        <f t="shared" si="139"/>
        <v>410.26</v>
      </c>
      <c r="AB1988" s="72">
        <f t="shared" si="140"/>
        <v>29.304285714285715</v>
      </c>
    </row>
    <row r="1989" spans="3:28" x14ac:dyDescent="0.35">
      <c r="C1989" t="s">
        <v>248</v>
      </c>
      <c r="D1989">
        <v>7.64</v>
      </c>
      <c r="E1989">
        <v>0.44</v>
      </c>
      <c r="F1989">
        <v>0</v>
      </c>
      <c r="G1989">
        <v>186.46</v>
      </c>
      <c r="H1989">
        <v>0</v>
      </c>
      <c r="I1989">
        <v>0.48</v>
      </c>
      <c r="J1989">
        <v>0</v>
      </c>
      <c r="K1989">
        <v>0</v>
      </c>
      <c r="L1989">
        <v>0</v>
      </c>
      <c r="M1989">
        <v>19</v>
      </c>
      <c r="N1989">
        <v>145.1</v>
      </c>
      <c r="O1989">
        <v>74.92</v>
      </c>
      <c r="P1989">
        <v>70.180000000000007</v>
      </c>
      <c r="Q1989">
        <v>4.7699999999999996</v>
      </c>
      <c r="R1989">
        <v>0</v>
      </c>
      <c r="S1989">
        <v>0.33</v>
      </c>
      <c r="T1989">
        <v>0</v>
      </c>
      <c r="U1989">
        <v>0</v>
      </c>
      <c r="V1989">
        <v>0</v>
      </c>
      <c r="W1989">
        <v>0</v>
      </c>
      <c r="X1989">
        <v>0</v>
      </c>
      <c r="Y1989" s="13">
        <f t="shared" si="137"/>
        <v>0</v>
      </c>
      <c r="Z1989" s="13">
        <f t="shared" si="138"/>
        <v>0</v>
      </c>
      <c r="AA1989" s="71">
        <f t="shared" si="139"/>
        <v>409.82</v>
      </c>
      <c r="AB1989" s="72">
        <f t="shared" si="140"/>
        <v>29.272857142857141</v>
      </c>
    </row>
    <row r="1990" spans="3:28" x14ac:dyDescent="0.35">
      <c r="C1990" t="s">
        <v>248</v>
      </c>
      <c r="D1990">
        <v>7.68</v>
      </c>
      <c r="E1990">
        <v>0.44</v>
      </c>
      <c r="F1990">
        <v>0</v>
      </c>
      <c r="G1990">
        <v>188.23</v>
      </c>
      <c r="H1990">
        <v>0</v>
      </c>
      <c r="I1990">
        <v>0.48</v>
      </c>
      <c r="J1990">
        <v>0</v>
      </c>
      <c r="K1990">
        <v>0</v>
      </c>
      <c r="L1990">
        <v>0</v>
      </c>
      <c r="M1990">
        <v>19</v>
      </c>
      <c r="N1990">
        <v>146.01</v>
      </c>
      <c r="O1990">
        <v>75.39</v>
      </c>
      <c r="P1990">
        <v>70.62</v>
      </c>
      <c r="Q1990">
        <v>4.76</v>
      </c>
      <c r="R1990">
        <v>0</v>
      </c>
      <c r="S1990">
        <v>0.34</v>
      </c>
      <c r="T1990">
        <v>0</v>
      </c>
      <c r="U1990">
        <v>0</v>
      </c>
      <c r="V1990">
        <v>0</v>
      </c>
      <c r="W1990">
        <v>0</v>
      </c>
      <c r="X1990">
        <v>0</v>
      </c>
      <c r="Y1990" s="13">
        <f t="shared" si="137"/>
        <v>0</v>
      </c>
      <c r="Z1990" s="13">
        <f t="shared" si="138"/>
        <v>0</v>
      </c>
      <c r="AA1990" s="71">
        <f t="shared" si="139"/>
        <v>409.38</v>
      </c>
      <c r="AB1990" s="72">
        <f t="shared" si="140"/>
        <v>29.241428571428571</v>
      </c>
    </row>
    <row r="1991" spans="3:28" x14ac:dyDescent="0.35">
      <c r="C1991" t="s">
        <v>248</v>
      </c>
      <c r="D1991">
        <v>7.73</v>
      </c>
      <c r="E1991">
        <v>0.45</v>
      </c>
      <c r="F1991">
        <v>0</v>
      </c>
      <c r="G1991">
        <v>189.2</v>
      </c>
      <c r="H1991">
        <v>0</v>
      </c>
      <c r="I1991">
        <v>0.48</v>
      </c>
      <c r="J1991">
        <v>0</v>
      </c>
      <c r="K1991">
        <v>0</v>
      </c>
      <c r="L1991">
        <v>0</v>
      </c>
      <c r="M1991">
        <v>19</v>
      </c>
      <c r="N1991">
        <v>146.91999999999999</v>
      </c>
      <c r="O1991">
        <v>75.86</v>
      </c>
      <c r="P1991">
        <v>71.06</v>
      </c>
      <c r="Q1991">
        <v>4.76</v>
      </c>
      <c r="R1991">
        <v>0</v>
      </c>
      <c r="S1991">
        <v>0.34</v>
      </c>
      <c r="T1991">
        <v>0</v>
      </c>
      <c r="U1991">
        <v>0</v>
      </c>
      <c r="V1991">
        <v>0</v>
      </c>
      <c r="W1991">
        <v>0</v>
      </c>
      <c r="X1991">
        <v>0</v>
      </c>
      <c r="Y1991" s="13">
        <f t="shared" ref="Y1991:Y2054" si="141">X1991*14/20</f>
        <v>0</v>
      </c>
      <c r="Z1991" s="13">
        <f t="shared" ref="Z1991:Z2054" si="142">X1991*14/25</f>
        <v>0</v>
      </c>
      <c r="AA1991" s="71">
        <f t="shared" ref="AA1991:AA2054" si="143">I1991*1000-P1991</f>
        <v>408.94</v>
      </c>
      <c r="AB1991" s="72">
        <f t="shared" ref="AB1991:AB2054" si="144">AA1991/14</f>
        <v>29.21</v>
      </c>
    </row>
    <row r="1992" spans="3:28" x14ac:dyDescent="0.35">
      <c r="C1992" t="s">
        <v>248</v>
      </c>
      <c r="D1992">
        <v>7.78</v>
      </c>
      <c r="E1992">
        <v>0.45</v>
      </c>
      <c r="F1992">
        <v>0</v>
      </c>
      <c r="G1992">
        <v>190.87</v>
      </c>
      <c r="H1992">
        <v>0</v>
      </c>
      <c r="I1992">
        <v>0.49</v>
      </c>
      <c r="J1992">
        <v>0</v>
      </c>
      <c r="K1992">
        <v>0</v>
      </c>
      <c r="L1992">
        <v>0</v>
      </c>
      <c r="M1992">
        <v>19</v>
      </c>
      <c r="N1992">
        <v>147.84</v>
      </c>
      <c r="O1992">
        <v>76.33</v>
      </c>
      <c r="P1992">
        <v>71.510000000000005</v>
      </c>
      <c r="Q1992">
        <v>4.75</v>
      </c>
      <c r="R1992">
        <v>0</v>
      </c>
      <c r="S1992">
        <v>0.34</v>
      </c>
      <c r="T1992">
        <v>0</v>
      </c>
      <c r="U1992">
        <v>0</v>
      </c>
      <c r="V1992">
        <v>0</v>
      </c>
      <c r="W1992">
        <v>0</v>
      </c>
      <c r="X1992">
        <v>0</v>
      </c>
      <c r="Y1992" s="13">
        <f t="shared" si="141"/>
        <v>0</v>
      </c>
      <c r="Z1992" s="13">
        <f t="shared" si="142"/>
        <v>0</v>
      </c>
      <c r="AA1992" s="71">
        <f t="shared" si="143"/>
        <v>418.49</v>
      </c>
      <c r="AB1992" s="72">
        <f t="shared" si="144"/>
        <v>29.892142857142858</v>
      </c>
    </row>
    <row r="1993" spans="3:28" x14ac:dyDescent="0.35">
      <c r="C1993" t="s">
        <v>248</v>
      </c>
      <c r="D1993">
        <v>7.83</v>
      </c>
      <c r="E1993">
        <v>0.45</v>
      </c>
      <c r="F1993">
        <v>0</v>
      </c>
      <c r="G1993">
        <v>191.56</v>
      </c>
      <c r="H1993">
        <v>0</v>
      </c>
      <c r="I1993">
        <v>0.49</v>
      </c>
      <c r="J1993">
        <v>0</v>
      </c>
      <c r="K1993">
        <v>0</v>
      </c>
      <c r="L1993">
        <v>0</v>
      </c>
      <c r="M1993">
        <v>19</v>
      </c>
      <c r="N1993">
        <v>148.75</v>
      </c>
      <c r="O1993">
        <v>76.8</v>
      </c>
      <c r="P1993">
        <v>71.95</v>
      </c>
      <c r="Q1993">
        <v>4.74</v>
      </c>
      <c r="R1993">
        <v>0</v>
      </c>
      <c r="S1993">
        <v>0.34</v>
      </c>
      <c r="T1993">
        <v>0</v>
      </c>
      <c r="U1993">
        <v>0</v>
      </c>
      <c r="V1993">
        <v>0</v>
      </c>
      <c r="W1993">
        <v>0</v>
      </c>
      <c r="X1993">
        <v>0</v>
      </c>
      <c r="Y1993" s="13">
        <f t="shared" si="141"/>
        <v>0</v>
      </c>
      <c r="Z1993" s="13">
        <f t="shared" si="142"/>
        <v>0</v>
      </c>
      <c r="AA1993" s="71">
        <f t="shared" si="143"/>
        <v>418.05</v>
      </c>
      <c r="AB1993" s="72">
        <f t="shared" si="144"/>
        <v>29.860714285714288</v>
      </c>
    </row>
    <row r="1994" spans="3:28" x14ac:dyDescent="0.35">
      <c r="C1994" t="s">
        <v>248</v>
      </c>
      <c r="D1994">
        <v>7.88</v>
      </c>
      <c r="E1994">
        <v>0.45</v>
      </c>
      <c r="F1994">
        <v>0</v>
      </c>
      <c r="G1994">
        <v>192.34</v>
      </c>
      <c r="H1994">
        <v>0</v>
      </c>
      <c r="I1994">
        <v>0.49</v>
      </c>
      <c r="J1994">
        <v>0</v>
      </c>
      <c r="K1994">
        <v>0</v>
      </c>
      <c r="L1994">
        <v>0</v>
      </c>
      <c r="M1994">
        <v>19</v>
      </c>
      <c r="N1994">
        <v>149.66999999999999</v>
      </c>
      <c r="O1994">
        <v>77.28</v>
      </c>
      <c r="P1994">
        <v>72.39</v>
      </c>
      <c r="Q1994">
        <v>4.7300000000000004</v>
      </c>
      <c r="R1994">
        <v>0</v>
      </c>
      <c r="S1994">
        <v>0.34</v>
      </c>
      <c r="T1994">
        <v>0</v>
      </c>
      <c r="U1994">
        <v>0</v>
      </c>
      <c r="V1994">
        <v>0</v>
      </c>
      <c r="W1994">
        <v>0</v>
      </c>
      <c r="X1994">
        <v>0</v>
      </c>
      <c r="Y1994" s="13">
        <f t="shared" si="141"/>
        <v>0</v>
      </c>
      <c r="Z1994" s="13">
        <f t="shared" si="142"/>
        <v>0</v>
      </c>
      <c r="AA1994" s="71">
        <f t="shared" si="143"/>
        <v>417.61</v>
      </c>
      <c r="AB1994" s="72">
        <f t="shared" si="144"/>
        <v>29.829285714285714</v>
      </c>
    </row>
    <row r="1995" spans="3:28" x14ac:dyDescent="0.35">
      <c r="C1995" t="s">
        <v>248</v>
      </c>
      <c r="D1995">
        <v>7.93</v>
      </c>
      <c r="E1995">
        <v>0.46</v>
      </c>
      <c r="F1995">
        <v>0</v>
      </c>
      <c r="G1995">
        <v>195.06</v>
      </c>
      <c r="H1995">
        <v>0</v>
      </c>
      <c r="I1995">
        <v>0.5</v>
      </c>
      <c r="J1995">
        <v>0</v>
      </c>
      <c r="K1995">
        <v>0</v>
      </c>
      <c r="L1995">
        <v>0</v>
      </c>
      <c r="M1995">
        <v>19</v>
      </c>
      <c r="N1995">
        <v>150.58000000000001</v>
      </c>
      <c r="O1995">
        <v>77.75</v>
      </c>
      <c r="P1995">
        <v>72.84</v>
      </c>
      <c r="Q1995">
        <v>4.75</v>
      </c>
      <c r="R1995">
        <v>0</v>
      </c>
      <c r="S1995">
        <v>0.34</v>
      </c>
      <c r="T1995">
        <v>0</v>
      </c>
      <c r="U1995">
        <v>0</v>
      </c>
      <c r="V1995">
        <v>0</v>
      </c>
      <c r="W1995">
        <v>0</v>
      </c>
      <c r="X1995">
        <v>0</v>
      </c>
      <c r="Y1995" s="13">
        <f t="shared" si="141"/>
        <v>0</v>
      </c>
      <c r="Z1995" s="13">
        <f t="shared" si="142"/>
        <v>0</v>
      </c>
      <c r="AA1995" s="71">
        <f t="shared" si="143"/>
        <v>427.15999999999997</v>
      </c>
      <c r="AB1995" s="72">
        <f t="shared" si="144"/>
        <v>30.511428571428571</v>
      </c>
    </row>
    <row r="1996" spans="3:28" x14ac:dyDescent="0.35">
      <c r="C1996" t="s">
        <v>248</v>
      </c>
      <c r="D1996">
        <v>7.97</v>
      </c>
      <c r="E1996">
        <v>0.46</v>
      </c>
      <c r="F1996">
        <v>0</v>
      </c>
      <c r="G1996">
        <v>197.34</v>
      </c>
      <c r="H1996">
        <v>0</v>
      </c>
      <c r="I1996">
        <v>0.5</v>
      </c>
      <c r="J1996">
        <v>0</v>
      </c>
      <c r="K1996">
        <v>0</v>
      </c>
      <c r="L1996">
        <v>0</v>
      </c>
      <c r="M1996">
        <v>19</v>
      </c>
      <c r="N1996">
        <v>151.5</v>
      </c>
      <c r="O1996">
        <v>78.22</v>
      </c>
      <c r="P1996">
        <v>73.28</v>
      </c>
      <c r="Q1996">
        <v>4.79</v>
      </c>
      <c r="R1996">
        <v>0</v>
      </c>
      <c r="S1996">
        <v>0.34</v>
      </c>
      <c r="T1996">
        <v>0</v>
      </c>
      <c r="U1996">
        <v>0</v>
      </c>
      <c r="V1996">
        <v>0</v>
      </c>
      <c r="W1996">
        <v>0</v>
      </c>
      <c r="X1996">
        <v>0</v>
      </c>
      <c r="Y1996" s="13">
        <f t="shared" si="141"/>
        <v>0</v>
      </c>
      <c r="Z1996" s="13">
        <f t="shared" si="142"/>
        <v>0</v>
      </c>
      <c r="AA1996" s="71">
        <f t="shared" si="143"/>
        <v>426.72</v>
      </c>
      <c r="AB1996" s="72">
        <f t="shared" si="144"/>
        <v>30.48</v>
      </c>
    </row>
    <row r="1997" spans="3:28" x14ac:dyDescent="0.35">
      <c r="C1997" t="s">
        <v>248</v>
      </c>
      <c r="D1997">
        <v>8.02</v>
      </c>
      <c r="E1997">
        <v>0.47</v>
      </c>
      <c r="F1997">
        <v>0</v>
      </c>
      <c r="G1997">
        <v>199.08</v>
      </c>
      <c r="H1997">
        <v>0</v>
      </c>
      <c r="I1997">
        <v>0.51</v>
      </c>
      <c r="J1997">
        <v>0</v>
      </c>
      <c r="K1997">
        <v>0</v>
      </c>
      <c r="L1997">
        <v>0</v>
      </c>
      <c r="M1997">
        <v>19</v>
      </c>
      <c r="N1997">
        <v>152.41999999999999</v>
      </c>
      <c r="O1997">
        <v>78.7</v>
      </c>
      <c r="P1997">
        <v>73.72</v>
      </c>
      <c r="Q1997">
        <v>4.83</v>
      </c>
      <c r="R1997">
        <v>0</v>
      </c>
      <c r="S1997">
        <v>0.34</v>
      </c>
      <c r="T1997">
        <v>0</v>
      </c>
      <c r="U1997">
        <v>0</v>
      </c>
      <c r="V1997">
        <v>0</v>
      </c>
      <c r="W1997">
        <v>0</v>
      </c>
      <c r="X1997">
        <v>0</v>
      </c>
      <c r="Y1997" s="13">
        <f t="shared" si="141"/>
        <v>0</v>
      </c>
      <c r="Z1997" s="13">
        <f t="shared" si="142"/>
        <v>0</v>
      </c>
      <c r="AA1997" s="71">
        <f t="shared" si="143"/>
        <v>436.28</v>
      </c>
      <c r="AB1997" s="72">
        <f t="shared" si="144"/>
        <v>31.162857142857142</v>
      </c>
    </row>
    <row r="1998" spans="3:28" x14ac:dyDescent="0.35">
      <c r="C1998" t="s">
        <v>248</v>
      </c>
      <c r="D1998">
        <v>8.07</v>
      </c>
      <c r="E1998">
        <v>0.47</v>
      </c>
      <c r="F1998">
        <v>0</v>
      </c>
      <c r="G1998">
        <v>201.95</v>
      </c>
      <c r="H1998">
        <v>0</v>
      </c>
      <c r="I1998">
        <v>0.51</v>
      </c>
      <c r="J1998">
        <v>0</v>
      </c>
      <c r="K1998">
        <v>0</v>
      </c>
      <c r="L1998">
        <v>0</v>
      </c>
      <c r="M1998">
        <v>19</v>
      </c>
      <c r="N1998">
        <v>153.34</v>
      </c>
      <c r="O1998">
        <v>79.17</v>
      </c>
      <c r="P1998">
        <v>74.17</v>
      </c>
      <c r="Q1998">
        <v>4.8499999999999996</v>
      </c>
      <c r="R1998">
        <v>0</v>
      </c>
      <c r="S1998">
        <v>0.34</v>
      </c>
      <c r="T1998">
        <v>0</v>
      </c>
      <c r="U1998">
        <v>0</v>
      </c>
      <c r="V1998">
        <v>0</v>
      </c>
      <c r="W1998">
        <v>0</v>
      </c>
      <c r="X1998">
        <v>0</v>
      </c>
      <c r="Y1998" s="13">
        <f t="shared" si="141"/>
        <v>0</v>
      </c>
      <c r="Z1998" s="13">
        <f t="shared" si="142"/>
        <v>0</v>
      </c>
      <c r="AA1998" s="71">
        <f t="shared" si="143"/>
        <v>435.83</v>
      </c>
      <c r="AB1998" s="72">
        <f t="shared" si="144"/>
        <v>31.130714285714284</v>
      </c>
    </row>
    <row r="1999" spans="3:28" x14ac:dyDescent="0.35">
      <c r="C1999" t="s">
        <v>248</v>
      </c>
      <c r="D1999">
        <v>8.1199999999999992</v>
      </c>
      <c r="E1999">
        <v>0.48</v>
      </c>
      <c r="F1999">
        <v>0</v>
      </c>
      <c r="G1999">
        <v>203.95</v>
      </c>
      <c r="H1999">
        <v>0</v>
      </c>
      <c r="I1999">
        <v>0.52</v>
      </c>
      <c r="J1999">
        <v>0</v>
      </c>
      <c r="K1999">
        <v>0</v>
      </c>
      <c r="L1999">
        <v>0</v>
      </c>
      <c r="M1999">
        <v>19</v>
      </c>
      <c r="N1999">
        <v>154.26</v>
      </c>
      <c r="O1999">
        <v>79.650000000000006</v>
      </c>
      <c r="P1999">
        <v>74.62</v>
      </c>
      <c r="Q1999">
        <v>4.8600000000000003</v>
      </c>
      <c r="R1999">
        <v>0</v>
      </c>
      <c r="S1999">
        <v>0.34</v>
      </c>
      <c r="T1999">
        <v>0</v>
      </c>
      <c r="U1999">
        <v>0</v>
      </c>
      <c r="V1999">
        <v>0</v>
      </c>
      <c r="W1999">
        <v>0</v>
      </c>
      <c r="X1999">
        <v>0</v>
      </c>
      <c r="Y1999" s="13">
        <f t="shared" si="141"/>
        <v>0</v>
      </c>
      <c r="Z1999" s="13">
        <f t="shared" si="142"/>
        <v>0</v>
      </c>
      <c r="AA1999" s="71">
        <f t="shared" si="143"/>
        <v>445.38</v>
      </c>
      <c r="AB1999" s="72">
        <f t="shared" si="144"/>
        <v>31.812857142857144</v>
      </c>
    </row>
    <row r="2000" spans="3:28" x14ac:dyDescent="0.35">
      <c r="C2000" t="s">
        <v>248</v>
      </c>
      <c r="D2000">
        <v>8.17</v>
      </c>
      <c r="E2000">
        <v>0.48</v>
      </c>
      <c r="F2000">
        <v>0</v>
      </c>
      <c r="G2000">
        <v>204.78</v>
      </c>
      <c r="H2000">
        <v>0</v>
      </c>
      <c r="I2000">
        <v>0.52</v>
      </c>
      <c r="J2000">
        <v>0</v>
      </c>
      <c r="K2000">
        <v>0</v>
      </c>
      <c r="L2000">
        <v>0</v>
      </c>
      <c r="M2000">
        <v>19</v>
      </c>
      <c r="N2000">
        <v>155.19</v>
      </c>
      <c r="O2000">
        <v>80.13</v>
      </c>
      <c r="P2000">
        <v>75.06</v>
      </c>
      <c r="Q2000">
        <v>4.84</v>
      </c>
      <c r="R2000">
        <v>0</v>
      </c>
      <c r="S2000">
        <v>0.34</v>
      </c>
      <c r="T2000">
        <v>0</v>
      </c>
      <c r="U2000">
        <v>0</v>
      </c>
      <c r="V2000">
        <v>0</v>
      </c>
      <c r="W2000">
        <v>0</v>
      </c>
      <c r="X2000">
        <v>0</v>
      </c>
      <c r="Y2000" s="13">
        <f t="shared" si="141"/>
        <v>0</v>
      </c>
      <c r="Z2000" s="13">
        <f t="shared" si="142"/>
        <v>0</v>
      </c>
      <c r="AA2000" s="71">
        <f t="shared" si="143"/>
        <v>444.94</v>
      </c>
      <c r="AB2000" s="72">
        <f t="shared" si="144"/>
        <v>31.78142857142857</v>
      </c>
    </row>
    <row r="2001" spans="3:28" x14ac:dyDescent="0.35">
      <c r="C2001" t="s">
        <v>248</v>
      </c>
      <c r="D2001">
        <v>8.2200000000000006</v>
      </c>
      <c r="E2001">
        <v>0.48</v>
      </c>
      <c r="F2001">
        <v>0</v>
      </c>
      <c r="G2001">
        <v>206.15</v>
      </c>
      <c r="H2001">
        <v>0</v>
      </c>
      <c r="I2001">
        <v>0.52</v>
      </c>
      <c r="J2001">
        <v>0</v>
      </c>
      <c r="K2001">
        <v>0</v>
      </c>
      <c r="L2001">
        <v>0</v>
      </c>
      <c r="M2001">
        <v>19</v>
      </c>
      <c r="N2001">
        <v>156.11000000000001</v>
      </c>
      <c r="O2001">
        <v>80.599999999999994</v>
      </c>
      <c r="P2001">
        <v>75.510000000000005</v>
      </c>
      <c r="Q2001">
        <v>4.82</v>
      </c>
      <c r="R2001">
        <v>0</v>
      </c>
      <c r="S2001">
        <v>0.34</v>
      </c>
      <c r="T2001">
        <v>0</v>
      </c>
      <c r="U2001">
        <v>0</v>
      </c>
      <c r="V2001">
        <v>0</v>
      </c>
      <c r="W2001">
        <v>0</v>
      </c>
      <c r="X2001">
        <v>0</v>
      </c>
      <c r="Y2001" s="13">
        <f t="shared" si="141"/>
        <v>0</v>
      </c>
      <c r="Z2001" s="13">
        <f t="shared" si="142"/>
        <v>0</v>
      </c>
      <c r="AA2001" s="71">
        <f t="shared" si="143"/>
        <v>444.49</v>
      </c>
      <c r="AB2001" s="72">
        <f t="shared" si="144"/>
        <v>31.749285714285715</v>
      </c>
    </row>
    <row r="2002" spans="3:28" x14ac:dyDescent="0.35">
      <c r="C2002" t="s">
        <v>248</v>
      </c>
      <c r="D2002">
        <v>8.27</v>
      </c>
      <c r="E2002">
        <v>0.48</v>
      </c>
      <c r="F2002">
        <v>0</v>
      </c>
      <c r="G2002">
        <v>207.49</v>
      </c>
      <c r="H2002">
        <v>0</v>
      </c>
      <c r="I2002">
        <v>0.52</v>
      </c>
      <c r="J2002">
        <v>0</v>
      </c>
      <c r="K2002">
        <v>0</v>
      </c>
      <c r="L2002">
        <v>0</v>
      </c>
      <c r="M2002">
        <v>19</v>
      </c>
      <c r="N2002">
        <v>157.04</v>
      </c>
      <c r="O2002">
        <v>81.08</v>
      </c>
      <c r="P2002">
        <v>75.959999999999994</v>
      </c>
      <c r="Q2002">
        <v>4.8</v>
      </c>
      <c r="R2002">
        <v>0</v>
      </c>
      <c r="S2002">
        <v>0.35</v>
      </c>
      <c r="T2002">
        <v>0</v>
      </c>
      <c r="U2002">
        <v>0</v>
      </c>
      <c r="V2002">
        <v>0</v>
      </c>
      <c r="W2002">
        <v>0</v>
      </c>
      <c r="X2002">
        <v>0</v>
      </c>
      <c r="Y2002" s="13">
        <f t="shared" si="141"/>
        <v>0</v>
      </c>
      <c r="Z2002" s="13">
        <f t="shared" si="142"/>
        <v>0</v>
      </c>
      <c r="AA2002" s="71">
        <f t="shared" si="143"/>
        <v>444.04</v>
      </c>
      <c r="AB2002" s="72">
        <f t="shared" si="144"/>
        <v>31.717142857142857</v>
      </c>
    </row>
    <row r="2003" spans="3:28" x14ac:dyDescent="0.35">
      <c r="C2003" t="s">
        <v>248</v>
      </c>
      <c r="D2003">
        <v>8.31</v>
      </c>
      <c r="E2003">
        <v>0.48</v>
      </c>
      <c r="F2003">
        <v>0</v>
      </c>
      <c r="G2003">
        <v>209.32</v>
      </c>
      <c r="H2003">
        <v>0</v>
      </c>
      <c r="I2003">
        <v>0.52</v>
      </c>
      <c r="J2003">
        <v>0</v>
      </c>
      <c r="K2003">
        <v>0</v>
      </c>
      <c r="L2003">
        <v>0</v>
      </c>
      <c r="M2003">
        <v>19</v>
      </c>
      <c r="N2003">
        <v>157.96</v>
      </c>
      <c r="O2003">
        <v>81.56</v>
      </c>
      <c r="P2003">
        <v>76.400000000000006</v>
      </c>
      <c r="Q2003">
        <v>4.7699999999999996</v>
      </c>
      <c r="R2003">
        <v>0</v>
      </c>
      <c r="S2003">
        <v>0.35</v>
      </c>
      <c r="T2003">
        <v>0</v>
      </c>
      <c r="U2003">
        <v>0</v>
      </c>
      <c r="V2003">
        <v>0</v>
      </c>
      <c r="W2003">
        <v>0</v>
      </c>
      <c r="X2003">
        <v>0</v>
      </c>
      <c r="Y2003" s="13">
        <f t="shared" si="141"/>
        <v>0</v>
      </c>
      <c r="Z2003" s="13">
        <f t="shared" si="142"/>
        <v>0</v>
      </c>
      <c r="AA2003" s="71">
        <f t="shared" si="143"/>
        <v>443.6</v>
      </c>
      <c r="AB2003" s="72">
        <f t="shared" si="144"/>
        <v>31.685714285714287</v>
      </c>
    </row>
    <row r="2004" spans="3:28" x14ac:dyDescent="0.35">
      <c r="C2004" t="s">
        <v>248</v>
      </c>
      <c r="D2004">
        <v>8.36</v>
      </c>
      <c r="E2004">
        <v>0.48</v>
      </c>
      <c r="F2004">
        <v>0</v>
      </c>
      <c r="G2004">
        <v>210.46</v>
      </c>
      <c r="H2004">
        <v>0</v>
      </c>
      <c r="I2004">
        <v>0.52</v>
      </c>
      <c r="J2004">
        <v>0</v>
      </c>
      <c r="K2004">
        <v>0</v>
      </c>
      <c r="L2004">
        <v>0</v>
      </c>
      <c r="M2004">
        <v>19</v>
      </c>
      <c r="N2004">
        <v>158.88999999999999</v>
      </c>
      <c r="O2004">
        <v>82.04</v>
      </c>
      <c r="P2004">
        <v>76.849999999999994</v>
      </c>
      <c r="Q2004">
        <v>4.74</v>
      </c>
      <c r="R2004">
        <v>0</v>
      </c>
      <c r="S2004">
        <v>0.35</v>
      </c>
      <c r="T2004">
        <v>0</v>
      </c>
      <c r="U2004">
        <v>0</v>
      </c>
      <c r="V2004">
        <v>0</v>
      </c>
      <c r="W2004">
        <v>0</v>
      </c>
      <c r="X2004">
        <v>0</v>
      </c>
      <c r="Y2004" s="13">
        <f t="shared" si="141"/>
        <v>0</v>
      </c>
      <c r="Z2004" s="13">
        <f t="shared" si="142"/>
        <v>0</v>
      </c>
      <c r="AA2004" s="71">
        <f t="shared" si="143"/>
        <v>443.15</v>
      </c>
      <c r="AB2004" s="72">
        <f t="shared" si="144"/>
        <v>31.653571428571428</v>
      </c>
    </row>
    <row r="2005" spans="3:28" x14ac:dyDescent="0.35">
      <c r="C2005" t="s">
        <v>248</v>
      </c>
      <c r="D2005">
        <v>8.41</v>
      </c>
      <c r="E2005">
        <v>0.48</v>
      </c>
      <c r="F2005">
        <v>0</v>
      </c>
      <c r="G2005">
        <v>212.72</v>
      </c>
      <c r="H2005">
        <v>0</v>
      </c>
      <c r="I2005">
        <v>0.52</v>
      </c>
      <c r="J2005">
        <v>0</v>
      </c>
      <c r="K2005">
        <v>0</v>
      </c>
      <c r="L2005">
        <v>0</v>
      </c>
      <c r="M2005">
        <v>19</v>
      </c>
      <c r="N2005">
        <v>159.81</v>
      </c>
      <c r="O2005">
        <v>82.51</v>
      </c>
      <c r="P2005">
        <v>77.3</v>
      </c>
      <c r="Q2005">
        <v>4.71</v>
      </c>
      <c r="R2005">
        <v>0</v>
      </c>
      <c r="S2005">
        <v>0.36</v>
      </c>
      <c r="T2005">
        <v>0</v>
      </c>
      <c r="U2005">
        <v>0</v>
      </c>
      <c r="V2005">
        <v>0</v>
      </c>
      <c r="W2005">
        <v>0</v>
      </c>
      <c r="X2005">
        <v>0</v>
      </c>
      <c r="Y2005" s="13">
        <f t="shared" si="141"/>
        <v>0</v>
      </c>
      <c r="Z2005" s="13">
        <f t="shared" si="142"/>
        <v>0</v>
      </c>
      <c r="AA2005" s="71">
        <f t="shared" si="143"/>
        <v>442.7</v>
      </c>
      <c r="AB2005" s="72">
        <f t="shared" si="144"/>
        <v>31.62142857142857</v>
      </c>
    </row>
    <row r="2006" spans="3:28" x14ac:dyDescent="0.35">
      <c r="C2006" t="s">
        <v>248</v>
      </c>
      <c r="D2006">
        <v>8.4600000000000009</v>
      </c>
      <c r="E2006">
        <v>0.48</v>
      </c>
      <c r="F2006">
        <v>0</v>
      </c>
      <c r="G2006">
        <v>213.88</v>
      </c>
      <c r="H2006">
        <v>0</v>
      </c>
      <c r="I2006">
        <v>0.53</v>
      </c>
      <c r="J2006">
        <v>0</v>
      </c>
      <c r="K2006">
        <v>0</v>
      </c>
      <c r="L2006">
        <v>0</v>
      </c>
      <c r="M2006">
        <v>19</v>
      </c>
      <c r="N2006">
        <v>160.74</v>
      </c>
      <c r="O2006">
        <v>82.99</v>
      </c>
      <c r="P2006">
        <v>77.75</v>
      </c>
      <c r="Q2006">
        <v>4.6900000000000004</v>
      </c>
      <c r="R2006">
        <v>0</v>
      </c>
      <c r="S2006">
        <v>0.36</v>
      </c>
      <c r="T2006">
        <v>0</v>
      </c>
      <c r="U2006">
        <v>0</v>
      </c>
      <c r="V2006">
        <v>0</v>
      </c>
      <c r="W2006">
        <v>0</v>
      </c>
      <c r="X2006">
        <v>0</v>
      </c>
      <c r="Y2006" s="13">
        <f t="shared" si="141"/>
        <v>0</v>
      </c>
      <c r="Z2006" s="13">
        <f t="shared" si="142"/>
        <v>0</v>
      </c>
      <c r="AA2006" s="71">
        <f t="shared" si="143"/>
        <v>452.25</v>
      </c>
      <c r="AB2006" s="72">
        <f t="shared" si="144"/>
        <v>32.303571428571431</v>
      </c>
    </row>
    <row r="2007" spans="3:28" x14ac:dyDescent="0.35">
      <c r="C2007" t="s">
        <v>248</v>
      </c>
      <c r="D2007">
        <v>8.51</v>
      </c>
      <c r="E2007">
        <v>0.48</v>
      </c>
      <c r="F2007">
        <v>0</v>
      </c>
      <c r="G2007">
        <v>213.86</v>
      </c>
      <c r="H2007">
        <v>0</v>
      </c>
      <c r="I2007">
        <v>0.53</v>
      </c>
      <c r="J2007">
        <v>0</v>
      </c>
      <c r="K2007">
        <v>0</v>
      </c>
      <c r="L2007">
        <v>0</v>
      </c>
      <c r="M2007">
        <v>19</v>
      </c>
      <c r="N2007">
        <v>161.66999999999999</v>
      </c>
      <c r="O2007">
        <v>83.47</v>
      </c>
      <c r="P2007">
        <v>78.2</v>
      </c>
      <c r="Q2007">
        <v>4.67</v>
      </c>
      <c r="R2007">
        <v>0</v>
      </c>
      <c r="S2007">
        <v>0.36</v>
      </c>
      <c r="T2007">
        <v>0</v>
      </c>
      <c r="U2007">
        <v>0</v>
      </c>
      <c r="V2007">
        <v>0</v>
      </c>
      <c r="W2007">
        <v>0</v>
      </c>
      <c r="X2007">
        <v>0</v>
      </c>
      <c r="Y2007" s="13">
        <f t="shared" si="141"/>
        <v>0</v>
      </c>
      <c r="Z2007" s="13">
        <f t="shared" si="142"/>
        <v>0</v>
      </c>
      <c r="AA2007" s="71">
        <f t="shared" si="143"/>
        <v>451.8</v>
      </c>
      <c r="AB2007" s="72">
        <f t="shared" si="144"/>
        <v>32.271428571428572</v>
      </c>
    </row>
    <row r="2008" spans="3:28" x14ac:dyDescent="0.35">
      <c r="C2008" t="s">
        <v>248</v>
      </c>
      <c r="D2008">
        <v>8.56</v>
      </c>
      <c r="E2008">
        <v>0.48</v>
      </c>
      <c r="F2008">
        <v>0</v>
      </c>
      <c r="G2008">
        <v>213.94</v>
      </c>
      <c r="H2008">
        <v>0</v>
      </c>
      <c r="I2008">
        <v>0.53</v>
      </c>
      <c r="J2008">
        <v>0</v>
      </c>
      <c r="K2008">
        <v>0</v>
      </c>
      <c r="L2008">
        <v>0</v>
      </c>
      <c r="M2008">
        <v>19</v>
      </c>
      <c r="N2008">
        <v>162.6</v>
      </c>
      <c r="O2008">
        <v>83.95</v>
      </c>
      <c r="P2008">
        <v>78.650000000000006</v>
      </c>
      <c r="Q2008">
        <v>4.6500000000000004</v>
      </c>
      <c r="R2008">
        <v>0</v>
      </c>
      <c r="S2008">
        <v>0.36</v>
      </c>
      <c r="T2008">
        <v>0</v>
      </c>
      <c r="U2008">
        <v>0</v>
      </c>
      <c r="V2008">
        <v>0</v>
      </c>
      <c r="W2008">
        <v>0</v>
      </c>
      <c r="X2008">
        <v>0</v>
      </c>
      <c r="Y2008" s="13">
        <f t="shared" si="141"/>
        <v>0</v>
      </c>
      <c r="Z2008" s="13">
        <f t="shared" si="142"/>
        <v>0</v>
      </c>
      <c r="AA2008" s="71">
        <f t="shared" si="143"/>
        <v>451.35</v>
      </c>
      <c r="AB2008" s="72">
        <f t="shared" si="144"/>
        <v>32.239285714285714</v>
      </c>
    </row>
    <row r="2009" spans="3:28" x14ac:dyDescent="0.35">
      <c r="C2009" t="s">
        <v>248</v>
      </c>
      <c r="D2009">
        <v>8.61</v>
      </c>
      <c r="E2009">
        <v>0.49</v>
      </c>
      <c r="F2009">
        <v>0</v>
      </c>
      <c r="G2009">
        <v>217.21</v>
      </c>
      <c r="H2009">
        <v>0</v>
      </c>
      <c r="I2009">
        <v>0.53</v>
      </c>
      <c r="J2009">
        <v>0</v>
      </c>
      <c r="K2009">
        <v>0</v>
      </c>
      <c r="L2009">
        <v>0</v>
      </c>
      <c r="M2009">
        <v>19</v>
      </c>
      <c r="N2009">
        <v>163.53</v>
      </c>
      <c r="O2009">
        <v>84.43</v>
      </c>
      <c r="P2009">
        <v>79.099999999999994</v>
      </c>
      <c r="Q2009">
        <v>4.6399999999999997</v>
      </c>
      <c r="R2009">
        <v>0</v>
      </c>
      <c r="S2009">
        <v>0.36</v>
      </c>
      <c r="T2009">
        <v>0</v>
      </c>
      <c r="U2009">
        <v>0</v>
      </c>
      <c r="V2009">
        <v>0</v>
      </c>
      <c r="W2009">
        <v>0</v>
      </c>
      <c r="X2009">
        <v>0</v>
      </c>
      <c r="Y2009" s="13">
        <f t="shared" si="141"/>
        <v>0</v>
      </c>
      <c r="Z2009" s="13">
        <f t="shared" si="142"/>
        <v>0</v>
      </c>
      <c r="AA2009" s="71">
        <f t="shared" si="143"/>
        <v>450.9</v>
      </c>
      <c r="AB2009" s="72">
        <f t="shared" si="144"/>
        <v>32.207142857142856</v>
      </c>
    </row>
    <row r="2010" spans="3:28" x14ac:dyDescent="0.35">
      <c r="C2010" t="s">
        <v>248</v>
      </c>
      <c r="D2010">
        <v>8.66</v>
      </c>
      <c r="E2010">
        <v>0.49</v>
      </c>
      <c r="F2010">
        <v>0</v>
      </c>
      <c r="G2010">
        <v>220.62</v>
      </c>
      <c r="H2010">
        <v>0</v>
      </c>
      <c r="I2010">
        <v>0.53</v>
      </c>
      <c r="J2010">
        <v>0</v>
      </c>
      <c r="K2010">
        <v>0</v>
      </c>
      <c r="L2010">
        <v>0</v>
      </c>
      <c r="M2010">
        <v>19</v>
      </c>
      <c r="N2010">
        <v>164.46</v>
      </c>
      <c r="O2010">
        <v>84.91</v>
      </c>
      <c r="P2010">
        <v>79.55</v>
      </c>
      <c r="Q2010">
        <v>4.6500000000000004</v>
      </c>
      <c r="R2010">
        <v>0</v>
      </c>
      <c r="S2010">
        <v>0.37</v>
      </c>
      <c r="T2010">
        <v>0</v>
      </c>
      <c r="U2010">
        <v>0</v>
      </c>
      <c r="V2010">
        <v>0</v>
      </c>
      <c r="W2010">
        <v>0</v>
      </c>
      <c r="X2010">
        <v>0</v>
      </c>
      <c r="Y2010" s="13">
        <f t="shared" si="141"/>
        <v>0</v>
      </c>
      <c r="Z2010" s="13">
        <f t="shared" si="142"/>
        <v>0</v>
      </c>
      <c r="AA2010" s="71">
        <f t="shared" si="143"/>
        <v>450.45</v>
      </c>
      <c r="AB2010" s="72">
        <f t="shared" si="144"/>
        <v>32.174999999999997</v>
      </c>
    </row>
    <row r="2011" spans="3:28" x14ac:dyDescent="0.35">
      <c r="C2011" t="s">
        <v>248</v>
      </c>
      <c r="D2011">
        <v>8.6999999999999993</v>
      </c>
      <c r="E2011">
        <v>0.5</v>
      </c>
      <c r="F2011">
        <v>0</v>
      </c>
      <c r="G2011">
        <v>222.21</v>
      </c>
      <c r="H2011">
        <v>0</v>
      </c>
      <c r="I2011">
        <v>0.54</v>
      </c>
      <c r="J2011">
        <v>0</v>
      </c>
      <c r="K2011">
        <v>0</v>
      </c>
      <c r="L2011">
        <v>0</v>
      </c>
      <c r="M2011">
        <v>19</v>
      </c>
      <c r="N2011">
        <v>165.39</v>
      </c>
      <c r="O2011">
        <v>85.39</v>
      </c>
      <c r="P2011">
        <v>80</v>
      </c>
      <c r="Q2011">
        <v>4.68</v>
      </c>
      <c r="R2011">
        <v>0</v>
      </c>
      <c r="S2011">
        <v>0.37</v>
      </c>
      <c r="T2011">
        <v>0</v>
      </c>
      <c r="U2011">
        <v>0</v>
      </c>
      <c r="V2011">
        <v>0</v>
      </c>
      <c r="W2011">
        <v>0</v>
      </c>
      <c r="X2011">
        <v>0</v>
      </c>
      <c r="Y2011" s="13">
        <f t="shared" si="141"/>
        <v>0</v>
      </c>
      <c r="Z2011" s="13">
        <f t="shared" si="142"/>
        <v>0</v>
      </c>
      <c r="AA2011" s="71">
        <f t="shared" si="143"/>
        <v>460</v>
      </c>
      <c r="AB2011" s="72">
        <f t="shared" si="144"/>
        <v>32.857142857142854</v>
      </c>
    </row>
    <row r="2012" spans="3:28" x14ac:dyDescent="0.35">
      <c r="C2012" t="s">
        <v>248</v>
      </c>
      <c r="D2012">
        <v>8.75</v>
      </c>
      <c r="E2012">
        <v>0.5</v>
      </c>
      <c r="F2012">
        <v>0</v>
      </c>
      <c r="G2012">
        <v>223.14</v>
      </c>
      <c r="H2012">
        <v>0</v>
      </c>
      <c r="I2012">
        <v>0.54</v>
      </c>
      <c r="J2012">
        <v>0</v>
      </c>
      <c r="K2012">
        <v>0</v>
      </c>
      <c r="L2012">
        <v>0</v>
      </c>
      <c r="M2012">
        <v>19</v>
      </c>
      <c r="N2012">
        <v>166.32</v>
      </c>
      <c r="O2012">
        <v>85.87</v>
      </c>
      <c r="P2012">
        <v>80.45</v>
      </c>
      <c r="Q2012">
        <v>4.7</v>
      </c>
      <c r="R2012">
        <v>0</v>
      </c>
      <c r="S2012">
        <v>0.36</v>
      </c>
      <c r="T2012">
        <v>0</v>
      </c>
      <c r="U2012">
        <v>0</v>
      </c>
      <c r="V2012">
        <v>0</v>
      </c>
      <c r="W2012">
        <v>0</v>
      </c>
      <c r="X2012">
        <v>0</v>
      </c>
      <c r="Y2012" s="13">
        <f t="shared" si="141"/>
        <v>0</v>
      </c>
      <c r="Z2012" s="13">
        <f t="shared" si="142"/>
        <v>0</v>
      </c>
      <c r="AA2012" s="71">
        <f t="shared" si="143"/>
        <v>459.55</v>
      </c>
      <c r="AB2012" s="72">
        <f t="shared" si="144"/>
        <v>32.825000000000003</v>
      </c>
    </row>
    <row r="2013" spans="3:28" x14ac:dyDescent="0.35">
      <c r="C2013" t="s">
        <v>248</v>
      </c>
      <c r="D2013">
        <v>8.8000000000000007</v>
      </c>
      <c r="E2013">
        <v>0.5</v>
      </c>
      <c r="F2013">
        <v>0</v>
      </c>
      <c r="G2013">
        <v>226</v>
      </c>
      <c r="H2013">
        <v>0</v>
      </c>
      <c r="I2013">
        <v>0.55000000000000004</v>
      </c>
      <c r="J2013">
        <v>0</v>
      </c>
      <c r="K2013">
        <v>0</v>
      </c>
      <c r="L2013">
        <v>0</v>
      </c>
      <c r="M2013">
        <v>19</v>
      </c>
      <c r="N2013">
        <v>167.26</v>
      </c>
      <c r="O2013">
        <v>86.36</v>
      </c>
      <c r="P2013">
        <v>80.900000000000006</v>
      </c>
      <c r="Q2013">
        <v>4.72</v>
      </c>
      <c r="R2013">
        <v>0</v>
      </c>
      <c r="S2013">
        <v>0.37</v>
      </c>
      <c r="T2013">
        <v>0</v>
      </c>
      <c r="U2013">
        <v>0</v>
      </c>
      <c r="V2013">
        <v>0</v>
      </c>
      <c r="W2013">
        <v>0</v>
      </c>
      <c r="X2013">
        <v>0</v>
      </c>
      <c r="Y2013" s="13">
        <f t="shared" si="141"/>
        <v>0</v>
      </c>
      <c r="Z2013" s="13">
        <f t="shared" si="142"/>
        <v>0</v>
      </c>
      <c r="AA2013" s="71">
        <f t="shared" si="143"/>
        <v>469.1</v>
      </c>
      <c r="AB2013" s="72">
        <f t="shared" si="144"/>
        <v>33.50714285714286</v>
      </c>
    </row>
    <row r="2014" spans="3:28" x14ac:dyDescent="0.35">
      <c r="C2014" t="s">
        <v>248</v>
      </c>
      <c r="D2014">
        <v>8.85</v>
      </c>
      <c r="E2014">
        <v>0.51</v>
      </c>
      <c r="F2014">
        <v>0</v>
      </c>
      <c r="G2014">
        <v>229.66</v>
      </c>
      <c r="H2014">
        <v>0</v>
      </c>
      <c r="I2014">
        <v>0.55000000000000004</v>
      </c>
      <c r="J2014">
        <v>0</v>
      </c>
      <c r="K2014">
        <v>0</v>
      </c>
      <c r="L2014">
        <v>0</v>
      </c>
      <c r="M2014">
        <v>19</v>
      </c>
      <c r="N2014">
        <v>168.19</v>
      </c>
      <c r="O2014">
        <v>86.84</v>
      </c>
      <c r="P2014">
        <v>81.349999999999994</v>
      </c>
      <c r="Q2014">
        <v>4.75</v>
      </c>
      <c r="R2014">
        <v>0</v>
      </c>
      <c r="S2014">
        <v>0.37</v>
      </c>
      <c r="T2014">
        <v>0</v>
      </c>
      <c r="U2014">
        <v>0</v>
      </c>
      <c r="V2014">
        <v>0</v>
      </c>
      <c r="W2014">
        <v>0</v>
      </c>
      <c r="X2014">
        <v>0</v>
      </c>
      <c r="Y2014" s="13">
        <f t="shared" si="141"/>
        <v>0</v>
      </c>
      <c r="Z2014" s="13">
        <f t="shared" si="142"/>
        <v>0</v>
      </c>
      <c r="AA2014" s="71">
        <f t="shared" si="143"/>
        <v>468.65</v>
      </c>
      <c r="AB2014" s="72">
        <f t="shared" si="144"/>
        <v>33.475000000000001</v>
      </c>
    </row>
    <row r="2015" spans="3:28" x14ac:dyDescent="0.35">
      <c r="C2015" t="s">
        <v>248</v>
      </c>
      <c r="D2015">
        <v>8.9</v>
      </c>
      <c r="E2015">
        <v>0.51</v>
      </c>
      <c r="F2015">
        <v>0</v>
      </c>
      <c r="G2015">
        <v>232.16</v>
      </c>
      <c r="H2015">
        <v>0</v>
      </c>
      <c r="I2015">
        <v>0.56000000000000005</v>
      </c>
      <c r="J2015">
        <v>0</v>
      </c>
      <c r="K2015">
        <v>0</v>
      </c>
      <c r="L2015">
        <v>0</v>
      </c>
      <c r="M2015">
        <v>19</v>
      </c>
      <c r="N2015">
        <v>169.12</v>
      </c>
      <c r="O2015">
        <v>87.32</v>
      </c>
      <c r="P2015">
        <v>81.8</v>
      </c>
      <c r="Q2015">
        <v>4.78</v>
      </c>
      <c r="R2015">
        <v>0</v>
      </c>
      <c r="S2015">
        <v>0.37</v>
      </c>
      <c r="T2015">
        <v>0</v>
      </c>
      <c r="U2015">
        <v>0</v>
      </c>
      <c r="V2015">
        <v>0</v>
      </c>
      <c r="W2015">
        <v>0</v>
      </c>
      <c r="X2015">
        <v>0</v>
      </c>
      <c r="Y2015" s="13">
        <f t="shared" si="141"/>
        <v>0</v>
      </c>
      <c r="Z2015" s="13">
        <f t="shared" si="142"/>
        <v>0</v>
      </c>
      <c r="AA2015" s="71">
        <f t="shared" si="143"/>
        <v>478.2</v>
      </c>
      <c r="AB2015" s="72">
        <f t="shared" si="144"/>
        <v>34.157142857142858</v>
      </c>
    </row>
    <row r="2016" spans="3:28" x14ac:dyDescent="0.35">
      <c r="C2016" t="s">
        <v>248</v>
      </c>
      <c r="D2016">
        <v>8.9499999999999993</v>
      </c>
      <c r="E2016">
        <v>0.52</v>
      </c>
      <c r="F2016">
        <v>0</v>
      </c>
      <c r="G2016">
        <v>233.08</v>
      </c>
      <c r="H2016">
        <v>0</v>
      </c>
      <c r="I2016">
        <v>0.56999999999999995</v>
      </c>
      <c r="J2016">
        <v>0</v>
      </c>
      <c r="K2016">
        <v>0</v>
      </c>
      <c r="L2016">
        <v>0</v>
      </c>
      <c r="M2016">
        <v>19</v>
      </c>
      <c r="N2016">
        <v>170.06</v>
      </c>
      <c r="O2016">
        <v>87.8</v>
      </c>
      <c r="P2016">
        <v>82.25</v>
      </c>
      <c r="Q2016">
        <v>4.8099999999999996</v>
      </c>
      <c r="R2016">
        <v>0</v>
      </c>
      <c r="S2016">
        <v>0.37</v>
      </c>
      <c r="T2016">
        <v>0</v>
      </c>
      <c r="U2016">
        <v>0</v>
      </c>
      <c r="V2016">
        <v>0</v>
      </c>
      <c r="W2016">
        <v>0</v>
      </c>
      <c r="X2016">
        <v>0</v>
      </c>
      <c r="Y2016" s="13">
        <f t="shared" si="141"/>
        <v>0</v>
      </c>
      <c r="Z2016" s="13">
        <f t="shared" si="142"/>
        <v>0</v>
      </c>
      <c r="AA2016" s="71">
        <f t="shared" si="143"/>
        <v>487.75</v>
      </c>
      <c r="AB2016" s="72">
        <f t="shared" si="144"/>
        <v>34.839285714285715</v>
      </c>
    </row>
    <row r="2017" spans="3:28" x14ac:dyDescent="0.35">
      <c r="C2017" t="s">
        <v>248</v>
      </c>
      <c r="D2017">
        <v>9</v>
      </c>
      <c r="E2017">
        <v>0.52</v>
      </c>
      <c r="F2017">
        <v>0</v>
      </c>
      <c r="G2017">
        <v>235.86</v>
      </c>
      <c r="H2017">
        <v>0</v>
      </c>
      <c r="I2017">
        <v>0.56999999999999995</v>
      </c>
      <c r="J2017">
        <v>0.01</v>
      </c>
      <c r="K2017">
        <v>0</v>
      </c>
      <c r="L2017">
        <v>2.91</v>
      </c>
      <c r="M2017">
        <v>19</v>
      </c>
      <c r="N2017">
        <v>170.99</v>
      </c>
      <c r="O2017">
        <v>88.29</v>
      </c>
      <c r="P2017">
        <v>82.71</v>
      </c>
      <c r="Q2017">
        <v>4.84</v>
      </c>
      <c r="R2017">
        <v>0.01</v>
      </c>
      <c r="S2017">
        <v>0.37</v>
      </c>
      <c r="T2017">
        <v>0</v>
      </c>
      <c r="U2017">
        <v>2.92</v>
      </c>
      <c r="V2017">
        <v>4.84</v>
      </c>
      <c r="W2017">
        <v>0</v>
      </c>
      <c r="X2017">
        <v>0</v>
      </c>
      <c r="Y2017" s="13">
        <f t="shared" si="141"/>
        <v>0</v>
      </c>
      <c r="Z2017" s="13">
        <f t="shared" si="142"/>
        <v>0</v>
      </c>
      <c r="AA2017" s="71">
        <f t="shared" si="143"/>
        <v>487.29</v>
      </c>
      <c r="AB2017" s="72">
        <f t="shared" si="144"/>
        <v>34.806428571428576</v>
      </c>
    </row>
    <row r="2018" spans="3:28" x14ac:dyDescent="0.35">
      <c r="C2018" t="s">
        <v>248</v>
      </c>
      <c r="D2018">
        <v>9.0500000000000007</v>
      </c>
      <c r="E2018">
        <v>0.53</v>
      </c>
      <c r="F2018">
        <v>0.1</v>
      </c>
      <c r="G2018">
        <v>238.57</v>
      </c>
      <c r="H2018">
        <v>0</v>
      </c>
      <c r="I2018">
        <v>0.57999999999999996</v>
      </c>
      <c r="J2018">
        <v>0.01</v>
      </c>
      <c r="K2018">
        <v>0</v>
      </c>
      <c r="L2018">
        <v>2.91</v>
      </c>
      <c r="M2018">
        <v>19</v>
      </c>
      <c r="N2018">
        <v>171.93</v>
      </c>
      <c r="O2018">
        <v>88.77</v>
      </c>
      <c r="P2018">
        <v>83.16</v>
      </c>
      <c r="Q2018">
        <v>4.8600000000000003</v>
      </c>
      <c r="R2018">
        <v>0.01</v>
      </c>
      <c r="S2018">
        <v>0.37</v>
      </c>
      <c r="T2018">
        <v>0</v>
      </c>
      <c r="U2018">
        <v>2.92</v>
      </c>
      <c r="V2018">
        <v>4.8600000000000003</v>
      </c>
      <c r="W2018">
        <v>0</v>
      </c>
      <c r="X2018">
        <v>0</v>
      </c>
      <c r="Y2018" s="13">
        <f t="shared" si="141"/>
        <v>0</v>
      </c>
      <c r="Z2018" s="13">
        <f t="shared" si="142"/>
        <v>0</v>
      </c>
      <c r="AA2018" s="71">
        <f t="shared" si="143"/>
        <v>496.84000000000003</v>
      </c>
      <c r="AB2018" s="72">
        <f t="shared" si="144"/>
        <v>35.488571428571433</v>
      </c>
    </row>
    <row r="2019" spans="3:28" x14ac:dyDescent="0.35">
      <c r="C2019" t="s">
        <v>248</v>
      </c>
      <c r="D2019">
        <v>9.1</v>
      </c>
      <c r="E2019">
        <v>0.53</v>
      </c>
      <c r="F2019">
        <v>0</v>
      </c>
      <c r="G2019">
        <v>240.48</v>
      </c>
      <c r="H2019">
        <v>0</v>
      </c>
      <c r="I2019">
        <v>0.57999999999999996</v>
      </c>
      <c r="J2019">
        <v>0.01</v>
      </c>
      <c r="K2019">
        <v>0</v>
      </c>
      <c r="L2019">
        <v>2.9</v>
      </c>
      <c r="M2019">
        <v>19</v>
      </c>
      <c r="N2019">
        <v>172.87</v>
      </c>
      <c r="O2019">
        <v>89.25</v>
      </c>
      <c r="P2019">
        <v>83.61</v>
      </c>
      <c r="Q2019">
        <v>4.87</v>
      </c>
      <c r="R2019">
        <v>0.01</v>
      </c>
      <c r="S2019">
        <v>0.37</v>
      </c>
      <c r="T2019">
        <v>0</v>
      </c>
      <c r="U2019">
        <v>2.92</v>
      </c>
      <c r="V2019">
        <v>4.87</v>
      </c>
      <c r="W2019">
        <v>0</v>
      </c>
      <c r="X2019">
        <v>0</v>
      </c>
      <c r="Y2019" s="13">
        <f t="shared" si="141"/>
        <v>0</v>
      </c>
      <c r="Z2019" s="13">
        <f t="shared" si="142"/>
        <v>0</v>
      </c>
      <c r="AA2019" s="71">
        <f t="shared" si="143"/>
        <v>496.39</v>
      </c>
      <c r="AB2019" s="72">
        <f t="shared" si="144"/>
        <v>35.456428571428567</v>
      </c>
    </row>
    <row r="2020" spans="3:28" x14ac:dyDescent="0.35">
      <c r="C2020" t="s">
        <v>248</v>
      </c>
      <c r="D2020">
        <v>9.15</v>
      </c>
      <c r="E2020">
        <v>0.53</v>
      </c>
      <c r="F2020">
        <v>0</v>
      </c>
      <c r="G2020">
        <v>240.64</v>
      </c>
      <c r="H2020">
        <v>0</v>
      </c>
      <c r="I2020">
        <v>0.57999999999999996</v>
      </c>
      <c r="J2020">
        <v>0.01</v>
      </c>
      <c r="K2020">
        <v>0</v>
      </c>
      <c r="L2020">
        <v>2.9</v>
      </c>
      <c r="M2020">
        <v>19</v>
      </c>
      <c r="N2020">
        <v>173.8</v>
      </c>
      <c r="O2020">
        <v>89.74</v>
      </c>
      <c r="P2020">
        <v>84.07</v>
      </c>
      <c r="Q2020">
        <v>4.8600000000000003</v>
      </c>
      <c r="R2020">
        <v>0.01</v>
      </c>
      <c r="S2020">
        <v>0.37</v>
      </c>
      <c r="T2020">
        <v>0</v>
      </c>
      <c r="U2020">
        <v>2.92</v>
      </c>
      <c r="V2020">
        <v>4.8600000000000003</v>
      </c>
      <c r="W2020">
        <v>0</v>
      </c>
      <c r="X2020">
        <v>0</v>
      </c>
      <c r="Y2020" s="13">
        <f t="shared" si="141"/>
        <v>0</v>
      </c>
      <c r="Z2020" s="13">
        <f t="shared" si="142"/>
        <v>0</v>
      </c>
      <c r="AA2020" s="71">
        <f t="shared" si="143"/>
        <v>495.93</v>
      </c>
      <c r="AB2020" s="72">
        <f t="shared" si="144"/>
        <v>35.423571428571428</v>
      </c>
    </row>
    <row r="2021" spans="3:28" x14ac:dyDescent="0.35">
      <c r="C2021" t="s">
        <v>248</v>
      </c>
      <c r="D2021">
        <v>9.1999999999999993</v>
      </c>
      <c r="E2021">
        <v>0.54</v>
      </c>
      <c r="F2021">
        <v>0.1</v>
      </c>
      <c r="G2021">
        <v>243.34</v>
      </c>
      <c r="H2021">
        <v>0</v>
      </c>
      <c r="I2021">
        <v>0.57999999999999996</v>
      </c>
      <c r="J2021">
        <v>0.01</v>
      </c>
      <c r="K2021">
        <v>0</v>
      </c>
      <c r="L2021">
        <v>2.9</v>
      </c>
      <c r="M2021">
        <v>19</v>
      </c>
      <c r="N2021">
        <v>174.74</v>
      </c>
      <c r="O2021">
        <v>90.22</v>
      </c>
      <c r="P2021">
        <v>84.52</v>
      </c>
      <c r="Q2021">
        <v>4.8499999999999996</v>
      </c>
      <c r="R2021">
        <v>0.01</v>
      </c>
      <c r="S2021">
        <v>0.37</v>
      </c>
      <c r="T2021">
        <v>0</v>
      </c>
      <c r="U2021">
        <v>2.92</v>
      </c>
      <c r="V2021">
        <v>4.8499999999999996</v>
      </c>
      <c r="W2021">
        <v>0</v>
      </c>
      <c r="X2021">
        <v>0</v>
      </c>
      <c r="Y2021" s="13">
        <f t="shared" si="141"/>
        <v>0</v>
      </c>
      <c r="Z2021" s="13">
        <f t="shared" si="142"/>
        <v>0</v>
      </c>
      <c r="AA2021" s="71">
        <f t="shared" si="143"/>
        <v>495.48</v>
      </c>
      <c r="AB2021" s="72">
        <f t="shared" si="144"/>
        <v>35.39142857142857</v>
      </c>
    </row>
    <row r="2022" spans="3:28" x14ac:dyDescent="0.35">
      <c r="C2022" t="s">
        <v>248</v>
      </c>
      <c r="D2022">
        <v>9.25</v>
      </c>
      <c r="E2022">
        <v>0.54</v>
      </c>
      <c r="F2022">
        <v>0</v>
      </c>
      <c r="G2022">
        <v>245.97</v>
      </c>
      <c r="H2022">
        <v>0</v>
      </c>
      <c r="I2022">
        <v>0.57999999999999996</v>
      </c>
      <c r="J2022">
        <v>0.01</v>
      </c>
      <c r="K2022">
        <v>0</v>
      </c>
      <c r="L2022">
        <v>2.9</v>
      </c>
      <c r="M2022">
        <v>19</v>
      </c>
      <c r="N2022">
        <v>175.68</v>
      </c>
      <c r="O2022">
        <v>90.71</v>
      </c>
      <c r="P2022">
        <v>84.97</v>
      </c>
      <c r="Q2022">
        <v>4.8099999999999996</v>
      </c>
      <c r="R2022">
        <v>0.01</v>
      </c>
      <c r="S2022">
        <v>0.38</v>
      </c>
      <c r="T2022">
        <v>0</v>
      </c>
      <c r="U2022">
        <v>2.93</v>
      </c>
      <c r="V2022">
        <v>4.8099999999999996</v>
      </c>
      <c r="W2022">
        <v>0</v>
      </c>
      <c r="X2022">
        <v>0</v>
      </c>
      <c r="Y2022" s="13">
        <f t="shared" si="141"/>
        <v>0</v>
      </c>
      <c r="Z2022" s="13">
        <f t="shared" si="142"/>
        <v>0</v>
      </c>
      <c r="AA2022" s="71">
        <f t="shared" si="143"/>
        <v>495.03</v>
      </c>
      <c r="AB2022" s="72">
        <f t="shared" si="144"/>
        <v>35.359285714285711</v>
      </c>
    </row>
    <row r="2023" spans="3:28" x14ac:dyDescent="0.35">
      <c r="C2023" t="s">
        <v>248</v>
      </c>
      <c r="D2023">
        <v>9.3000000000000007</v>
      </c>
      <c r="E2023">
        <v>0.53</v>
      </c>
      <c r="F2023">
        <v>0</v>
      </c>
      <c r="G2023">
        <v>246.66</v>
      </c>
      <c r="H2023">
        <v>0</v>
      </c>
      <c r="I2023">
        <v>0.57999999999999996</v>
      </c>
      <c r="J2023">
        <v>0</v>
      </c>
      <c r="K2023">
        <v>0</v>
      </c>
      <c r="L2023">
        <v>0</v>
      </c>
      <c r="M2023">
        <v>19</v>
      </c>
      <c r="N2023">
        <v>176.62</v>
      </c>
      <c r="O2023">
        <v>91.19</v>
      </c>
      <c r="P2023">
        <v>85.43</v>
      </c>
      <c r="Q2023">
        <v>4.7699999999999996</v>
      </c>
      <c r="R2023">
        <v>0</v>
      </c>
      <c r="S2023">
        <v>0.38</v>
      </c>
      <c r="T2023">
        <v>0</v>
      </c>
      <c r="U2023">
        <v>0</v>
      </c>
      <c r="V2023">
        <v>0</v>
      </c>
      <c r="W2023">
        <v>0</v>
      </c>
      <c r="X2023">
        <v>0</v>
      </c>
      <c r="Y2023" s="13">
        <f t="shared" si="141"/>
        <v>0</v>
      </c>
      <c r="Z2023" s="13">
        <f t="shared" si="142"/>
        <v>0</v>
      </c>
      <c r="AA2023" s="71">
        <f t="shared" si="143"/>
        <v>494.57</v>
      </c>
      <c r="AB2023" s="72">
        <f t="shared" si="144"/>
        <v>35.326428571428572</v>
      </c>
    </row>
    <row r="2024" spans="3:28" x14ac:dyDescent="0.35">
      <c r="C2024" t="s">
        <v>248</v>
      </c>
      <c r="D2024">
        <v>9.35</v>
      </c>
      <c r="E2024">
        <v>0.54</v>
      </c>
      <c r="F2024">
        <v>0</v>
      </c>
      <c r="G2024">
        <v>249.98</v>
      </c>
      <c r="H2024">
        <v>0</v>
      </c>
      <c r="I2024">
        <v>0.59</v>
      </c>
      <c r="J2024">
        <v>0</v>
      </c>
      <c r="K2024">
        <v>0</v>
      </c>
      <c r="L2024">
        <v>0</v>
      </c>
      <c r="M2024">
        <v>19</v>
      </c>
      <c r="N2024">
        <v>177.56</v>
      </c>
      <c r="O2024">
        <v>91.68</v>
      </c>
      <c r="P2024">
        <v>85.88</v>
      </c>
      <c r="Q2024">
        <v>4.74</v>
      </c>
      <c r="R2024">
        <v>0</v>
      </c>
      <c r="S2024">
        <v>0.39</v>
      </c>
      <c r="T2024">
        <v>0</v>
      </c>
      <c r="U2024">
        <v>0</v>
      </c>
      <c r="V2024">
        <v>0</v>
      </c>
      <c r="W2024">
        <v>0</v>
      </c>
      <c r="X2024">
        <v>0</v>
      </c>
      <c r="Y2024" s="13">
        <f t="shared" si="141"/>
        <v>0</v>
      </c>
      <c r="Z2024" s="13">
        <f t="shared" si="142"/>
        <v>0</v>
      </c>
      <c r="AA2024" s="71">
        <f t="shared" si="143"/>
        <v>504.12</v>
      </c>
      <c r="AB2024" s="72">
        <f t="shared" si="144"/>
        <v>36.008571428571429</v>
      </c>
    </row>
    <row r="2025" spans="3:28" x14ac:dyDescent="0.35">
      <c r="C2025" t="s">
        <v>248</v>
      </c>
      <c r="D2025">
        <v>9.39</v>
      </c>
      <c r="E2025">
        <v>0.54</v>
      </c>
      <c r="F2025">
        <v>0</v>
      </c>
      <c r="G2025">
        <v>253.31</v>
      </c>
      <c r="H2025">
        <v>0</v>
      </c>
      <c r="I2025">
        <v>0.59</v>
      </c>
      <c r="J2025">
        <v>0</v>
      </c>
      <c r="K2025">
        <v>0</v>
      </c>
      <c r="L2025">
        <v>0</v>
      </c>
      <c r="M2025">
        <v>19</v>
      </c>
      <c r="N2025">
        <v>178.5</v>
      </c>
      <c r="O2025">
        <v>92.16</v>
      </c>
      <c r="P2025">
        <v>86.34</v>
      </c>
      <c r="Q2025">
        <v>4.7300000000000004</v>
      </c>
      <c r="R2025">
        <v>0</v>
      </c>
      <c r="S2025">
        <v>0.39</v>
      </c>
      <c r="T2025">
        <v>0</v>
      </c>
      <c r="U2025">
        <v>0</v>
      </c>
      <c r="V2025">
        <v>0</v>
      </c>
      <c r="W2025">
        <v>0</v>
      </c>
      <c r="X2025">
        <v>0</v>
      </c>
      <c r="Y2025" s="13">
        <f t="shared" si="141"/>
        <v>0</v>
      </c>
      <c r="Z2025" s="13">
        <f t="shared" si="142"/>
        <v>0</v>
      </c>
      <c r="AA2025" s="71">
        <f t="shared" si="143"/>
        <v>503.65999999999997</v>
      </c>
      <c r="AB2025" s="72">
        <f t="shared" si="144"/>
        <v>35.975714285714282</v>
      </c>
    </row>
    <row r="2026" spans="3:28" x14ac:dyDescent="0.35">
      <c r="C2026" t="s">
        <v>248</v>
      </c>
      <c r="D2026">
        <v>9.44</v>
      </c>
      <c r="E2026">
        <v>0.54</v>
      </c>
      <c r="F2026">
        <v>0</v>
      </c>
      <c r="G2026">
        <v>257.23</v>
      </c>
      <c r="H2026">
        <v>0</v>
      </c>
      <c r="I2026">
        <v>0.59</v>
      </c>
      <c r="J2026">
        <v>0</v>
      </c>
      <c r="K2026">
        <v>0</v>
      </c>
      <c r="L2026">
        <v>0</v>
      </c>
      <c r="M2026">
        <v>19</v>
      </c>
      <c r="N2026">
        <v>179.44</v>
      </c>
      <c r="O2026">
        <v>92.65</v>
      </c>
      <c r="P2026">
        <v>86.79</v>
      </c>
      <c r="Q2026">
        <v>4.7300000000000004</v>
      </c>
      <c r="R2026">
        <v>0</v>
      </c>
      <c r="S2026">
        <v>0.4</v>
      </c>
      <c r="T2026">
        <v>0</v>
      </c>
      <c r="U2026">
        <v>0</v>
      </c>
      <c r="V2026">
        <v>0</v>
      </c>
      <c r="W2026">
        <v>0</v>
      </c>
      <c r="X2026">
        <v>0</v>
      </c>
      <c r="Y2026" s="13">
        <f t="shared" si="141"/>
        <v>0</v>
      </c>
      <c r="Z2026" s="13">
        <f t="shared" si="142"/>
        <v>0</v>
      </c>
      <c r="AA2026" s="71">
        <f t="shared" si="143"/>
        <v>503.21</v>
      </c>
      <c r="AB2026" s="72">
        <f t="shared" si="144"/>
        <v>35.943571428571424</v>
      </c>
    </row>
    <row r="2027" spans="3:28" x14ac:dyDescent="0.35">
      <c r="C2027" t="s">
        <v>248</v>
      </c>
      <c r="D2027">
        <v>9.49</v>
      </c>
      <c r="E2027">
        <v>0.54</v>
      </c>
      <c r="F2027">
        <v>0</v>
      </c>
      <c r="G2027">
        <v>261.08</v>
      </c>
      <c r="H2027">
        <v>0</v>
      </c>
      <c r="I2027">
        <v>0.59</v>
      </c>
      <c r="J2027">
        <v>0</v>
      </c>
      <c r="K2027">
        <v>0</v>
      </c>
      <c r="L2027">
        <v>0</v>
      </c>
      <c r="M2027">
        <v>19</v>
      </c>
      <c r="N2027">
        <v>180.38</v>
      </c>
      <c r="O2027">
        <v>93.13</v>
      </c>
      <c r="P2027">
        <v>87.25</v>
      </c>
      <c r="Q2027">
        <v>4.74</v>
      </c>
      <c r="R2027">
        <v>0</v>
      </c>
      <c r="S2027">
        <v>0.41</v>
      </c>
      <c r="T2027">
        <v>0</v>
      </c>
      <c r="U2027">
        <v>0</v>
      </c>
      <c r="V2027">
        <v>0</v>
      </c>
      <c r="W2027">
        <v>0</v>
      </c>
      <c r="X2027">
        <v>0</v>
      </c>
      <c r="Y2027" s="13">
        <f t="shared" si="141"/>
        <v>0</v>
      </c>
      <c r="Z2027" s="13">
        <f t="shared" si="142"/>
        <v>0</v>
      </c>
      <c r="AA2027" s="71">
        <f t="shared" si="143"/>
        <v>502.75</v>
      </c>
      <c r="AB2027" s="72">
        <f t="shared" si="144"/>
        <v>35.910714285714285</v>
      </c>
    </row>
    <row r="2028" spans="3:28" x14ac:dyDescent="0.35">
      <c r="C2028" t="s">
        <v>248</v>
      </c>
      <c r="D2028">
        <v>9.5399999999999991</v>
      </c>
      <c r="E2028">
        <v>0.55000000000000004</v>
      </c>
      <c r="F2028">
        <v>0</v>
      </c>
      <c r="G2028">
        <v>264.89999999999998</v>
      </c>
      <c r="H2028">
        <v>0</v>
      </c>
      <c r="I2028">
        <v>0.6</v>
      </c>
      <c r="J2028">
        <v>0</v>
      </c>
      <c r="K2028">
        <v>0</v>
      </c>
      <c r="L2028">
        <v>0</v>
      </c>
      <c r="M2028">
        <v>19</v>
      </c>
      <c r="N2028">
        <v>181.32</v>
      </c>
      <c r="O2028">
        <v>93.62</v>
      </c>
      <c r="P2028">
        <v>87.7</v>
      </c>
      <c r="Q2028">
        <v>4.74</v>
      </c>
      <c r="R2028">
        <v>0</v>
      </c>
      <c r="S2028">
        <v>0.41</v>
      </c>
      <c r="T2028">
        <v>0</v>
      </c>
      <c r="U2028">
        <v>0</v>
      </c>
      <c r="V2028">
        <v>0</v>
      </c>
      <c r="W2028">
        <v>0</v>
      </c>
      <c r="X2028">
        <v>0</v>
      </c>
      <c r="Y2028" s="13">
        <f t="shared" si="141"/>
        <v>0</v>
      </c>
      <c r="Z2028" s="13">
        <f t="shared" si="142"/>
        <v>0</v>
      </c>
      <c r="AA2028" s="71">
        <f t="shared" si="143"/>
        <v>512.29999999999995</v>
      </c>
      <c r="AB2028" s="72">
        <f t="shared" si="144"/>
        <v>36.592857142857142</v>
      </c>
    </row>
    <row r="2029" spans="3:28" x14ac:dyDescent="0.35">
      <c r="C2029" t="s">
        <v>248</v>
      </c>
      <c r="D2029">
        <v>9.59</v>
      </c>
      <c r="E2029">
        <v>0.55000000000000004</v>
      </c>
      <c r="F2029">
        <v>0</v>
      </c>
      <c r="G2029">
        <v>266.33999999999997</v>
      </c>
      <c r="H2029">
        <v>0</v>
      </c>
      <c r="I2029">
        <v>0.6</v>
      </c>
      <c r="J2029">
        <v>0</v>
      </c>
      <c r="K2029">
        <v>0</v>
      </c>
      <c r="L2029">
        <v>0</v>
      </c>
      <c r="M2029">
        <v>19</v>
      </c>
      <c r="N2029">
        <v>182.26</v>
      </c>
      <c r="O2029">
        <v>94.1</v>
      </c>
      <c r="P2029">
        <v>88.16</v>
      </c>
      <c r="Q2029">
        <v>4.74</v>
      </c>
      <c r="R2029">
        <v>0</v>
      </c>
      <c r="S2029">
        <v>0.41</v>
      </c>
      <c r="T2029">
        <v>0</v>
      </c>
      <c r="U2029">
        <v>0</v>
      </c>
      <c r="V2029">
        <v>0</v>
      </c>
      <c r="W2029">
        <v>0</v>
      </c>
      <c r="X2029">
        <v>0</v>
      </c>
      <c r="Y2029" s="13">
        <f t="shared" si="141"/>
        <v>0</v>
      </c>
      <c r="Z2029" s="13">
        <f t="shared" si="142"/>
        <v>0</v>
      </c>
      <c r="AA2029" s="71">
        <f t="shared" si="143"/>
        <v>511.84000000000003</v>
      </c>
      <c r="AB2029" s="72">
        <f t="shared" si="144"/>
        <v>36.56</v>
      </c>
    </row>
    <row r="2030" spans="3:28" x14ac:dyDescent="0.35">
      <c r="C2030" t="s">
        <v>248</v>
      </c>
      <c r="D2030">
        <v>9.64</v>
      </c>
      <c r="E2030">
        <v>0.55000000000000004</v>
      </c>
      <c r="F2030">
        <v>0</v>
      </c>
      <c r="G2030">
        <v>268.7</v>
      </c>
      <c r="H2030">
        <v>0</v>
      </c>
      <c r="I2030">
        <v>0.6</v>
      </c>
      <c r="J2030">
        <v>0</v>
      </c>
      <c r="K2030">
        <v>0</v>
      </c>
      <c r="L2030">
        <v>0</v>
      </c>
      <c r="M2030">
        <v>19</v>
      </c>
      <c r="N2030">
        <v>183.2</v>
      </c>
      <c r="O2030">
        <v>94.59</v>
      </c>
      <c r="P2030">
        <v>88.61</v>
      </c>
      <c r="Q2030">
        <v>4.72</v>
      </c>
      <c r="R2030">
        <v>0</v>
      </c>
      <c r="S2030">
        <v>0.42</v>
      </c>
      <c r="T2030">
        <v>0</v>
      </c>
      <c r="U2030">
        <v>0</v>
      </c>
      <c r="V2030">
        <v>0</v>
      </c>
      <c r="W2030">
        <v>0</v>
      </c>
      <c r="X2030">
        <v>0</v>
      </c>
      <c r="Y2030" s="13">
        <f t="shared" si="141"/>
        <v>0</v>
      </c>
      <c r="Z2030" s="13">
        <f t="shared" si="142"/>
        <v>0</v>
      </c>
      <c r="AA2030" s="71">
        <f t="shared" si="143"/>
        <v>511.39</v>
      </c>
      <c r="AB2030" s="72">
        <f t="shared" si="144"/>
        <v>36.527857142857144</v>
      </c>
    </row>
    <row r="2031" spans="3:28" x14ac:dyDescent="0.35">
      <c r="C2031" t="s">
        <v>248</v>
      </c>
      <c r="D2031">
        <v>9.69</v>
      </c>
      <c r="E2031">
        <v>0.55000000000000004</v>
      </c>
      <c r="F2031">
        <v>0</v>
      </c>
      <c r="G2031">
        <v>269.70999999999998</v>
      </c>
      <c r="H2031">
        <v>0</v>
      </c>
      <c r="I2031">
        <v>0.6</v>
      </c>
      <c r="J2031">
        <v>0.01</v>
      </c>
      <c r="K2031">
        <v>0</v>
      </c>
      <c r="L2031">
        <v>2.9</v>
      </c>
      <c r="M2031">
        <v>19</v>
      </c>
      <c r="N2031">
        <v>184.14</v>
      </c>
      <c r="O2031">
        <v>95.08</v>
      </c>
      <c r="P2031">
        <v>89.07</v>
      </c>
      <c r="Q2031">
        <v>4.6900000000000004</v>
      </c>
      <c r="R2031">
        <v>0.01</v>
      </c>
      <c r="S2031">
        <v>0.42</v>
      </c>
      <c r="T2031">
        <v>0</v>
      </c>
      <c r="U2031">
        <v>2.94</v>
      </c>
      <c r="V2031">
        <v>4.6900000000000004</v>
      </c>
      <c r="W2031">
        <v>0</v>
      </c>
      <c r="X2031">
        <v>0</v>
      </c>
      <c r="Y2031" s="13">
        <f t="shared" si="141"/>
        <v>0</v>
      </c>
      <c r="Z2031" s="13">
        <f t="shared" si="142"/>
        <v>0</v>
      </c>
      <c r="AA2031" s="71">
        <f t="shared" si="143"/>
        <v>510.93</v>
      </c>
      <c r="AB2031" s="72">
        <f t="shared" si="144"/>
        <v>36.494999999999997</v>
      </c>
    </row>
    <row r="2032" spans="3:28" x14ac:dyDescent="0.35">
      <c r="C2032" t="s">
        <v>248</v>
      </c>
      <c r="D2032">
        <v>9.74</v>
      </c>
      <c r="E2032">
        <v>0.55000000000000004</v>
      </c>
      <c r="F2032">
        <v>0.1</v>
      </c>
      <c r="G2032">
        <v>271.98</v>
      </c>
      <c r="H2032">
        <v>0</v>
      </c>
      <c r="I2032">
        <v>0.6</v>
      </c>
      <c r="J2032">
        <v>0.01</v>
      </c>
      <c r="K2032">
        <v>0</v>
      </c>
      <c r="L2032">
        <v>2.9</v>
      </c>
      <c r="M2032">
        <v>19</v>
      </c>
      <c r="N2032">
        <v>185.08</v>
      </c>
      <c r="O2032">
        <v>95.56</v>
      </c>
      <c r="P2032">
        <v>89.52</v>
      </c>
      <c r="Q2032">
        <v>4.67</v>
      </c>
      <c r="R2032">
        <v>0.01</v>
      </c>
      <c r="S2032">
        <v>0.42</v>
      </c>
      <c r="T2032">
        <v>0</v>
      </c>
      <c r="U2032">
        <v>2.94</v>
      </c>
      <c r="V2032">
        <v>4.67</v>
      </c>
      <c r="W2032">
        <v>0</v>
      </c>
      <c r="X2032">
        <v>0</v>
      </c>
      <c r="Y2032" s="13">
        <f t="shared" si="141"/>
        <v>0</v>
      </c>
      <c r="Z2032" s="13">
        <f t="shared" si="142"/>
        <v>0</v>
      </c>
      <c r="AA2032" s="71">
        <f t="shared" si="143"/>
        <v>510.48</v>
      </c>
      <c r="AB2032" s="72">
        <f t="shared" si="144"/>
        <v>36.462857142857146</v>
      </c>
    </row>
    <row r="2033" spans="3:28" x14ac:dyDescent="0.35">
      <c r="C2033" t="s">
        <v>248</v>
      </c>
      <c r="D2033">
        <v>9.7899999999999991</v>
      </c>
      <c r="E2033">
        <v>0.55000000000000004</v>
      </c>
      <c r="F2033">
        <v>0</v>
      </c>
      <c r="G2033">
        <v>272.86</v>
      </c>
      <c r="H2033">
        <v>0</v>
      </c>
      <c r="I2033">
        <v>0.61</v>
      </c>
      <c r="J2033">
        <v>0.01</v>
      </c>
      <c r="K2033">
        <v>0</v>
      </c>
      <c r="L2033">
        <v>2.8</v>
      </c>
      <c r="M2033">
        <v>19</v>
      </c>
      <c r="N2033">
        <v>186.03</v>
      </c>
      <c r="O2033">
        <v>96.05</v>
      </c>
      <c r="P2033">
        <v>89.98</v>
      </c>
      <c r="Q2033">
        <v>4.66</v>
      </c>
      <c r="R2033">
        <v>0.02</v>
      </c>
      <c r="S2033">
        <v>0.42</v>
      </c>
      <c r="T2033">
        <v>0</v>
      </c>
      <c r="U2033">
        <v>2.87</v>
      </c>
      <c r="V2033">
        <v>4.6500000000000004</v>
      </c>
      <c r="W2033">
        <v>0</v>
      </c>
      <c r="X2033">
        <v>0</v>
      </c>
      <c r="Y2033" s="13">
        <f t="shared" si="141"/>
        <v>0</v>
      </c>
      <c r="Z2033" s="13">
        <f t="shared" si="142"/>
        <v>0</v>
      </c>
      <c r="AA2033" s="71">
        <f t="shared" si="143"/>
        <v>520.02</v>
      </c>
      <c r="AB2033" s="72">
        <f t="shared" si="144"/>
        <v>37.144285714285715</v>
      </c>
    </row>
    <row r="2034" spans="3:28" x14ac:dyDescent="0.35">
      <c r="C2034" t="s">
        <v>248</v>
      </c>
      <c r="D2034">
        <v>9.84</v>
      </c>
      <c r="E2034">
        <v>0.55000000000000004</v>
      </c>
      <c r="F2034">
        <v>0.1</v>
      </c>
      <c r="G2034">
        <v>274.2</v>
      </c>
      <c r="H2034">
        <v>0</v>
      </c>
      <c r="I2034">
        <v>0.61</v>
      </c>
      <c r="J2034">
        <v>0.01</v>
      </c>
      <c r="K2034">
        <v>0</v>
      </c>
      <c r="L2034">
        <v>2.89</v>
      </c>
      <c r="M2034">
        <v>19</v>
      </c>
      <c r="N2034">
        <v>186.97</v>
      </c>
      <c r="O2034">
        <v>96.54</v>
      </c>
      <c r="P2034">
        <v>90.43</v>
      </c>
      <c r="Q2034">
        <v>4.67</v>
      </c>
      <c r="R2034">
        <v>0.01</v>
      </c>
      <c r="S2034">
        <v>0.42</v>
      </c>
      <c r="T2034">
        <v>0</v>
      </c>
      <c r="U2034">
        <v>2.94</v>
      </c>
      <c r="V2034">
        <v>4.67</v>
      </c>
      <c r="W2034">
        <v>0</v>
      </c>
      <c r="X2034">
        <v>0</v>
      </c>
      <c r="Y2034" s="13">
        <f t="shared" si="141"/>
        <v>0</v>
      </c>
      <c r="Z2034" s="13">
        <f t="shared" si="142"/>
        <v>0</v>
      </c>
      <c r="AA2034" s="71">
        <f t="shared" si="143"/>
        <v>519.56999999999994</v>
      </c>
      <c r="AB2034" s="72">
        <f t="shared" si="144"/>
        <v>37.11214285714285</v>
      </c>
    </row>
    <row r="2035" spans="3:28" x14ac:dyDescent="0.35">
      <c r="C2035" t="s">
        <v>248</v>
      </c>
      <c r="D2035">
        <v>9.89</v>
      </c>
      <c r="E2035">
        <v>0.56000000000000005</v>
      </c>
      <c r="F2035">
        <v>0</v>
      </c>
      <c r="G2035">
        <v>269.99</v>
      </c>
      <c r="H2035">
        <v>0</v>
      </c>
      <c r="I2035">
        <v>0.61</v>
      </c>
      <c r="J2035">
        <v>0.01</v>
      </c>
      <c r="K2035">
        <v>0</v>
      </c>
      <c r="L2035">
        <v>2.89</v>
      </c>
      <c r="M2035">
        <v>19</v>
      </c>
      <c r="N2035">
        <v>187.91</v>
      </c>
      <c r="O2035">
        <v>97.02</v>
      </c>
      <c r="P2035">
        <v>90.89</v>
      </c>
      <c r="Q2035">
        <v>4.68</v>
      </c>
      <c r="R2035">
        <v>0.01</v>
      </c>
      <c r="S2035">
        <v>0.41</v>
      </c>
      <c r="T2035">
        <v>0</v>
      </c>
      <c r="U2035">
        <v>2.94</v>
      </c>
      <c r="V2035">
        <v>4.68</v>
      </c>
      <c r="W2035">
        <v>0</v>
      </c>
      <c r="X2035">
        <v>0</v>
      </c>
      <c r="Y2035" s="13">
        <f t="shared" si="141"/>
        <v>0</v>
      </c>
      <c r="Z2035" s="13">
        <f t="shared" si="142"/>
        <v>0</v>
      </c>
      <c r="AA2035" s="71">
        <f t="shared" si="143"/>
        <v>519.11</v>
      </c>
      <c r="AB2035" s="72">
        <f t="shared" si="144"/>
        <v>37.079285714285717</v>
      </c>
    </row>
    <row r="2036" spans="3:28" x14ac:dyDescent="0.35">
      <c r="C2036" t="s">
        <v>248</v>
      </c>
      <c r="D2036">
        <v>9.94</v>
      </c>
      <c r="E2036">
        <v>0.56000000000000005</v>
      </c>
      <c r="F2036">
        <v>0</v>
      </c>
      <c r="G2036">
        <v>271.12</v>
      </c>
      <c r="H2036">
        <v>0</v>
      </c>
      <c r="I2036">
        <v>0.62</v>
      </c>
      <c r="J2036">
        <v>0.01</v>
      </c>
      <c r="K2036">
        <v>0</v>
      </c>
      <c r="L2036">
        <v>2.89</v>
      </c>
      <c r="M2036">
        <v>19</v>
      </c>
      <c r="N2036">
        <v>188.86</v>
      </c>
      <c r="O2036">
        <v>97.51</v>
      </c>
      <c r="P2036">
        <v>91.35</v>
      </c>
      <c r="Q2036">
        <v>4.68</v>
      </c>
      <c r="R2036">
        <v>0.01</v>
      </c>
      <c r="S2036">
        <v>0.41</v>
      </c>
      <c r="T2036">
        <v>0</v>
      </c>
      <c r="U2036">
        <v>2.94</v>
      </c>
      <c r="V2036">
        <v>4.68</v>
      </c>
      <c r="W2036">
        <v>0</v>
      </c>
      <c r="X2036">
        <v>0</v>
      </c>
      <c r="Y2036" s="13">
        <f t="shared" si="141"/>
        <v>0</v>
      </c>
      <c r="Z2036" s="13">
        <f t="shared" si="142"/>
        <v>0</v>
      </c>
      <c r="AA2036" s="71">
        <f t="shared" si="143"/>
        <v>528.65</v>
      </c>
      <c r="AB2036" s="72">
        <f t="shared" si="144"/>
        <v>37.760714285714286</v>
      </c>
    </row>
    <row r="2037" spans="3:28" x14ac:dyDescent="0.35">
      <c r="C2037" t="s">
        <v>248</v>
      </c>
      <c r="D2037">
        <v>9.99</v>
      </c>
      <c r="E2037">
        <v>0.56000000000000005</v>
      </c>
      <c r="F2037">
        <v>0.1</v>
      </c>
      <c r="G2037">
        <v>278.60000000000002</v>
      </c>
      <c r="H2037">
        <v>0</v>
      </c>
      <c r="I2037">
        <v>0.62</v>
      </c>
      <c r="J2037">
        <v>0.01</v>
      </c>
      <c r="K2037">
        <v>0</v>
      </c>
      <c r="L2037">
        <v>2.79</v>
      </c>
      <c r="M2037">
        <v>19</v>
      </c>
      <c r="N2037">
        <v>189.8</v>
      </c>
      <c r="O2037">
        <v>98</v>
      </c>
      <c r="P2037">
        <v>91.8</v>
      </c>
      <c r="Q2037">
        <v>4.66</v>
      </c>
      <c r="R2037">
        <v>0.01</v>
      </c>
      <c r="S2037">
        <v>0.42</v>
      </c>
      <c r="T2037">
        <v>0</v>
      </c>
      <c r="U2037">
        <v>2.87</v>
      </c>
      <c r="V2037">
        <v>4.66</v>
      </c>
      <c r="W2037">
        <v>0</v>
      </c>
      <c r="X2037">
        <v>0</v>
      </c>
      <c r="Y2037" s="13">
        <f t="shared" si="141"/>
        <v>0</v>
      </c>
      <c r="Z2037" s="13">
        <f t="shared" si="142"/>
        <v>0</v>
      </c>
      <c r="AA2037" s="71">
        <f t="shared" si="143"/>
        <v>528.20000000000005</v>
      </c>
      <c r="AB2037" s="72">
        <f t="shared" si="144"/>
        <v>37.728571428571435</v>
      </c>
    </row>
    <row r="2038" spans="3:28" x14ac:dyDescent="0.35">
      <c r="C2038" t="s">
        <v>248</v>
      </c>
      <c r="D2038">
        <v>10.039999999999999</v>
      </c>
      <c r="E2038">
        <v>0.56000000000000005</v>
      </c>
      <c r="F2038">
        <v>0.1</v>
      </c>
      <c r="G2038">
        <v>280.52</v>
      </c>
      <c r="H2038">
        <v>0</v>
      </c>
      <c r="I2038">
        <v>0.62</v>
      </c>
      <c r="J2038">
        <v>0.02</v>
      </c>
      <c r="K2038">
        <v>0</v>
      </c>
      <c r="L2038">
        <v>2.75</v>
      </c>
      <c r="M2038">
        <v>19</v>
      </c>
      <c r="N2038">
        <v>190.74</v>
      </c>
      <c r="O2038">
        <v>98.48</v>
      </c>
      <c r="P2038">
        <v>92.26</v>
      </c>
      <c r="Q2038">
        <v>4.63</v>
      </c>
      <c r="R2038">
        <v>0.02</v>
      </c>
      <c r="S2038">
        <v>0.42</v>
      </c>
      <c r="T2038">
        <v>0</v>
      </c>
      <c r="U2038">
        <v>2.84</v>
      </c>
      <c r="V2038">
        <v>4.62</v>
      </c>
      <c r="W2038">
        <v>0</v>
      </c>
      <c r="X2038">
        <v>0</v>
      </c>
      <c r="Y2038" s="13">
        <f t="shared" si="141"/>
        <v>0</v>
      </c>
      <c r="Z2038" s="13">
        <f t="shared" si="142"/>
        <v>0</v>
      </c>
      <c r="AA2038" s="71">
        <f t="shared" si="143"/>
        <v>527.74</v>
      </c>
      <c r="AB2038" s="72">
        <f t="shared" si="144"/>
        <v>37.695714285714288</v>
      </c>
    </row>
    <row r="2039" spans="3:28" x14ac:dyDescent="0.35">
      <c r="C2039" t="s">
        <v>248</v>
      </c>
      <c r="D2039">
        <v>10.09</v>
      </c>
      <c r="E2039">
        <v>0.56000000000000005</v>
      </c>
      <c r="F2039">
        <v>0.1</v>
      </c>
      <c r="G2039">
        <v>277.73</v>
      </c>
      <c r="H2039">
        <v>0</v>
      </c>
      <c r="I2039">
        <v>0.62</v>
      </c>
      <c r="J2039">
        <v>0.02</v>
      </c>
      <c r="K2039">
        <v>0</v>
      </c>
      <c r="L2039">
        <v>2.75</v>
      </c>
      <c r="M2039">
        <v>19</v>
      </c>
      <c r="N2039">
        <v>191.69</v>
      </c>
      <c r="O2039">
        <v>98.97</v>
      </c>
      <c r="P2039">
        <v>92.72</v>
      </c>
      <c r="Q2039">
        <v>4.5999999999999996</v>
      </c>
      <c r="R2039">
        <v>0.02</v>
      </c>
      <c r="S2039">
        <v>0.42</v>
      </c>
      <c r="T2039">
        <v>0</v>
      </c>
      <c r="U2039">
        <v>2.84</v>
      </c>
      <c r="V2039">
        <v>4.59</v>
      </c>
      <c r="W2039">
        <v>0</v>
      </c>
      <c r="X2039">
        <v>0</v>
      </c>
      <c r="Y2039" s="13">
        <f t="shared" si="141"/>
        <v>0</v>
      </c>
      <c r="Z2039" s="13">
        <f t="shared" si="142"/>
        <v>0</v>
      </c>
      <c r="AA2039" s="71">
        <f t="shared" si="143"/>
        <v>527.28</v>
      </c>
      <c r="AB2039" s="72">
        <f t="shared" si="144"/>
        <v>37.662857142857142</v>
      </c>
    </row>
    <row r="2040" spans="3:28" x14ac:dyDescent="0.35">
      <c r="C2040" t="s">
        <v>248</v>
      </c>
      <c r="D2040">
        <v>10.14</v>
      </c>
      <c r="E2040">
        <v>0.56000000000000005</v>
      </c>
      <c r="F2040">
        <v>0.1</v>
      </c>
      <c r="G2040">
        <v>278.13</v>
      </c>
      <c r="H2040">
        <v>0</v>
      </c>
      <c r="I2040">
        <v>0.62</v>
      </c>
      <c r="J2040">
        <v>0.01</v>
      </c>
      <c r="K2040">
        <v>0</v>
      </c>
      <c r="L2040">
        <v>2.79</v>
      </c>
      <c r="M2040">
        <v>19</v>
      </c>
      <c r="N2040">
        <v>192.63</v>
      </c>
      <c r="O2040">
        <v>99.46</v>
      </c>
      <c r="P2040">
        <v>93.17</v>
      </c>
      <c r="Q2040">
        <v>4.57</v>
      </c>
      <c r="R2040">
        <v>0.01</v>
      </c>
      <c r="S2040">
        <v>0.42</v>
      </c>
      <c r="T2040">
        <v>0</v>
      </c>
      <c r="U2040">
        <v>2.87</v>
      </c>
      <c r="V2040">
        <v>4.57</v>
      </c>
      <c r="W2040">
        <v>0</v>
      </c>
      <c r="X2040">
        <v>0</v>
      </c>
      <c r="Y2040" s="13">
        <f t="shared" si="141"/>
        <v>0</v>
      </c>
      <c r="Z2040" s="13">
        <f t="shared" si="142"/>
        <v>0</v>
      </c>
      <c r="AA2040" s="71">
        <f t="shared" si="143"/>
        <v>526.83000000000004</v>
      </c>
      <c r="AB2040" s="72">
        <f t="shared" si="144"/>
        <v>37.630714285714291</v>
      </c>
    </row>
    <row r="2041" spans="3:28" x14ac:dyDescent="0.35">
      <c r="C2041" t="s">
        <v>248</v>
      </c>
      <c r="D2041">
        <v>10.19</v>
      </c>
      <c r="E2041">
        <v>0.56000000000000005</v>
      </c>
      <c r="F2041">
        <v>0</v>
      </c>
      <c r="G2041">
        <v>276.99</v>
      </c>
      <c r="H2041">
        <v>0</v>
      </c>
      <c r="I2041">
        <v>0.62</v>
      </c>
      <c r="J2041">
        <v>0.01</v>
      </c>
      <c r="K2041">
        <v>0</v>
      </c>
      <c r="L2041">
        <v>2.89</v>
      </c>
      <c r="M2041">
        <v>19</v>
      </c>
      <c r="N2041">
        <v>193.58</v>
      </c>
      <c r="O2041">
        <v>99.95</v>
      </c>
      <c r="P2041">
        <v>93.63</v>
      </c>
      <c r="Q2041">
        <v>4.53</v>
      </c>
      <c r="R2041">
        <v>0.01</v>
      </c>
      <c r="S2041">
        <v>0.42</v>
      </c>
      <c r="T2041">
        <v>0</v>
      </c>
      <c r="U2041">
        <v>2.96</v>
      </c>
      <c r="V2041">
        <v>4.53</v>
      </c>
      <c r="W2041">
        <v>0</v>
      </c>
      <c r="X2041">
        <v>0</v>
      </c>
      <c r="Y2041" s="13">
        <f t="shared" si="141"/>
        <v>0</v>
      </c>
      <c r="Z2041" s="13">
        <f t="shared" si="142"/>
        <v>0</v>
      </c>
      <c r="AA2041" s="71">
        <f t="shared" si="143"/>
        <v>526.37</v>
      </c>
      <c r="AB2041" s="72">
        <f t="shared" si="144"/>
        <v>37.597857142857144</v>
      </c>
    </row>
    <row r="2042" spans="3:28" x14ac:dyDescent="0.35">
      <c r="C2042" t="s">
        <v>248</v>
      </c>
      <c r="D2042">
        <v>10.24</v>
      </c>
      <c r="E2042">
        <v>0.56000000000000005</v>
      </c>
      <c r="F2042">
        <v>0</v>
      </c>
      <c r="G2042">
        <v>275.14999999999998</v>
      </c>
      <c r="H2042">
        <v>0</v>
      </c>
      <c r="I2042">
        <v>0.62</v>
      </c>
      <c r="J2042">
        <v>0</v>
      </c>
      <c r="K2042">
        <v>0</v>
      </c>
      <c r="L2042">
        <v>0</v>
      </c>
      <c r="M2042">
        <v>19</v>
      </c>
      <c r="N2042">
        <v>194.52</v>
      </c>
      <c r="O2042">
        <v>100.43</v>
      </c>
      <c r="P2042">
        <v>94.09</v>
      </c>
      <c r="Q2042">
        <v>4.51</v>
      </c>
      <c r="R2042">
        <v>0</v>
      </c>
      <c r="S2042">
        <v>0.41</v>
      </c>
      <c r="T2042">
        <v>0</v>
      </c>
      <c r="U2042">
        <v>0</v>
      </c>
      <c r="V2042">
        <v>0</v>
      </c>
      <c r="W2042">
        <v>0</v>
      </c>
      <c r="X2042">
        <v>0</v>
      </c>
      <c r="Y2042" s="13">
        <f t="shared" si="141"/>
        <v>0</v>
      </c>
      <c r="Z2042" s="13">
        <f t="shared" si="142"/>
        <v>0</v>
      </c>
      <c r="AA2042" s="71">
        <f t="shared" si="143"/>
        <v>525.91</v>
      </c>
      <c r="AB2042" s="72">
        <f t="shared" si="144"/>
        <v>37.564999999999998</v>
      </c>
    </row>
    <row r="2043" spans="3:28" x14ac:dyDescent="0.35">
      <c r="C2043" t="s">
        <v>248</v>
      </c>
      <c r="D2043">
        <v>10.29</v>
      </c>
      <c r="E2043">
        <v>0.56999999999999995</v>
      </c>
      <c r="F2043">
        <v>0</v>
      </c>
      <c r="G2043">
        <v>272.58</v>
      </c>
      <c r="H2043">
        <v>0</v>
      </c>
      <c r="I2043">
        <v>0.62</v>
      </c>
      <c r="J2043">
        <v>0</v>
      </c>
      <c r="K2043">
        <v>0</v>
      </c>
      <c r="L2043">
        <v>0</v>
      </c>
      <c r="M2043">
        <v>19</v>
      </c>
      <c r="N2043">
        <v>195.46</v>
      </c>
      <c r="O2043">
        <v>100.92</v>
      </c>
      <c r="P2043">
        <v>94.54</v>
      </c>
      <c r="Q2043">
        <v>4.5</v>
      </c>
      <c r="R2043">
        <v>0</v>
      </c>
      <c r="S2043">
        <v>0.4</v>
      </c>
      <c r="T2043">
        <v>0</v>
      </c>
      <c r="U2043">
        <v>0</v>
      </c>
      <c r="V2043">
        <v>0</v>
      </c>
      <c r="W2043">
        <v>0</v>
      </c>
      <c r="X2043">
        <v>0</v>
      </c>
      <c r="Y2043" s="13">
        <f t="shared" si="141"/>
        <v>0</v>
      </c>
      <c r="Z2043" s="13">
        <f t="shared" si="142"/>
        <v>0</v>
      </c>
      <c r="AA2043" s="71">
        <f t="shared" si="143"/>
        <v>525.46</v>
      </c>
      <c r="AB2043" s="72">
        <f t="shared" si="144"/>
        <v>37.532857142857146</v>
      </c>
    </row>
    <row r="2044" spans="3:28" x14ac:dyDescent="0.35">
      <c r="C2044" t="s">
        <v>248</v>
      </c>
      <c r="D2044">
        <v>10.34</v>
      </c>
      <c r="E2044">
        <v>0.56999999999999995</v>
      </c>
      <c r="F2044">
        <v>0</v>
      </c>
      <c r="G2044">
        <v>269.63</v>
      </c>
      <c r="H2044">
        <v>0</v>
      </c>
      <c r="I2044">
        <v>0.63</v>
      </c>
      <c r="J2044">
        <v>0</v>
      </c>
      <c r="K2044">
        <v>0</v>
      </c>
      <c r="L2044">
        <v>0</v>
      </c>
      <c r="M2044">
        <v>19</v>
      </c>
      <c r="N2044">
        <v>196.41</v>
      </c>
      <c r="O2044">
        <v>101.41</v>
      </c>
      <c r="P2044">
        <v>95</v>
      </c>
      <c r="Q2044">
        <v>4.54</v>
      </c>
      <c r="R2044">
        <v>0</v>
      </c>
      <c r="S2044">
        <v>0.39</v>
      </c>
      <c r="T2044">
        <v>0</v>
      </c>
      <c r="U2044">
        <v>0</v>
      </c>
      <c r="V2044">
        <v>0</v>
      </c>
      <c r="W2044">
        <v>0</v>
      </c>
      <c r="X2044">
        <v>0</v>
      </c>
      <c r="Y2044" s="13">
        <f t="shared" si="141"/>
        <v>0</v>
      </c>
      <c r="Z2044" s="13">
        <f t="shared" si="142"/>
        <v>0</v>
      </c>
      <c r="AA2044" s="71">
        <f t="shared" si="143"/>
        <v>535</v>
      </c>
      <c r="AB2044" s="72">
        <f t="shared" si="144"/>
        <v>38.214285714285715</v>
      </c>
    </row>
    <row r="2045" spans="3:28" x14ac:dyDescent="0.35">
      <c r="C2045" t="s">
        <v>248</v>
      </c>
      <c r="D2045">
        <v>10.39</v>
      </c>
      <c r="E2045">
        <v>0.57999999999999996</v>
      </c>
      <c r="F2045">
        <v>0</v>
      </c>
      <c r="G2045">
        <v>266.94</v>
      </c>
      <c r="H2045">
        <v>0</v>
      </c>
      <c r="I2045">
        <v>0.64</v>
      </c>
      <c r="J2045">
        <v>0.01</v>
      </c>
      <c r="K2045">
        <v>0</v>
      </c>
      <c r="L2045">
        <v>2.88</v>
      </c>
      <c r="M2045">
        <v>19</v>
      </c>
      <c r="N2045">
        <v>197.35</v>
      </c>
      <c r="O2045">
        <v>101.9</v>
      </c>
      <c r="P2045">
        <v>95.46</v>
      </c>
      <c r="Q2045">
        <v>4.59</v>
      </c>
      <c r="R2045">
        <v>0.01</v>
      </c>
      <c r="S2045">
        <v>0.38</v>
      </c>
      <c r="T2045">
        <v>0</v>
      </c>
      <c r="U2045">
        <v>2.95</v>
      </c>
      <c r="V2045">
        <v>4.59</v>
      </c>
      <c r="W2045">
        <v>0</v>
      </c>
      <c r="X2045">
        <v>0</v>
      </c>
      <c r="Y2045" s="13">
        <f t="shared" si="141"/>
        <v>0</v>
      </c>
      <c r="Z2045" s="13">
        <f t="shared" si="142"/>
        <v>0</v>
      </c>
      <c r="AA2045" s="71">
        <f t="shared" si="143"/>
        <v>544.54</v>
      </c>
      <c r="AB2045" s="72">
        <f t="shared" si="144"/>
        <v>38.895714285714284</v>
      </c>
    </row>
    <row r="2046" spans="3:28" x14ac:dyDescent="0.35">
      <c r="C2046" t="s">
        <v>248</v>
      </c>
      <c r="D2046">
        <v>10.44</v>
      </c>
      <c r="E2046">
        <v>0.59</v>
      </c>
      <c r="F2046">
        <v>0.1</v>
      </c>
      <c r="G2046">
        <v>264.64</v>
      </c>
      <c r="H2046">
        <v>0</v>
      </c>
      <c r="I2046">
        <v>0.64</v>
      </c>
      <c r="J2046">
        <v>0</v>
      </c>
      <c r="K2046">
        <v>0</v>
      </c>
      <c r="L2046">
        <v>2.88</v>
      </c>
      <c r="M2046">
        <v>19</v>
      </c>
      <c r="N2046">
        <v>198.3</v>
      </c>
      <c r="O2046">
        <v>102.39</v>
      </c>
      <c r="P2046">
        <v>95.91</v>
      </c>
      <c r="Q2046">
        <v>4.62</v>
      </c>
      <c r="R2046">
        <v>0.01</v>
      </c>
      <c r="S2046">
        <v>0.37</v>
      </c>
      <c r="T2046">
        <v>0</v>
      </c>
      <c r="U2046">
        <v>2.95</v>
      </c>
      <c r="V2046">
        <v>4.62</v>
      </c>
      <c r="W2046">
        <v>0</v>
      </c>
      <c r="X2046">
        <v>0</v>
      </c>
      <c r="Y2046" s="13">
        <f t="shared" si="141"/>
        <v>0</v>
      </c>
      <c r="Z2046" s="13">
        <f t="shared" si="142"/>
        <v>0</v>
      </c>
      <c r="AA2046" s="71">
        <f t="shared" si="143"/>
        <v>544.09</v>
      </c>
      <c r="AB2046" s="72">
        <f t="shared" si="144"/>
        <v>38.863571428571433</v>
      </c>
    </row>
    <row r="2047" spans="3:28" x14ac:dyDescent="0.35">
      <c r="C2047" t="s">
        <v>248</v>
      </c>
      <c r="D2047">
        <v>10.49</v>
      </c>
      <c r="E2047">
        <v>0.59</v>
      </c>
      <c r="F2047">
        <v>0</v>
      </c>
      <c r="G2047">
        <v>266.63</v>
      </c>
      <c r="H2047">
        <v>0</v>
      </c>
      <c r="I2047">
        <v>0.64</v>
      </c>
      <c r="J2047">
        <v>0.01</v>
      </c>
      <c r="K2047">
        <v>0</v>
      </c>
      <c r="L2047">
        <v>2.78</v>
      </c>
      <c r="M2047">
        <v>19</v>
      </c>
      <c r="N2047">
        <v>199.24</v>
      </c>
      <c r="O2047">
        <v>102.87</v>
      </c>
      <c r="P2047">
        <v>96.37</v>
      </c>
      <c r="Q2047">
        <v>4.6100000000000003</v>
      </c>
      <c r="R2047">
        <v>0.01</v>
      </c>
      <c r="S2047">
        <v>0.37</v>
      </c>
      <c r="T2047">
        <v>0</v>
      </c>
      <c r="U2047">
        <v>2.87</v>
      </c>
      <c r="V2047">
        <v>4.6100000000000003</v>
      </c>
      <c r="W2047">
        <v>0</v>
      </c>
      <c r="X2047">
        <v>0</v>
      </c>
      <c r="Y2047" s="13">
        <f t="shared" si="141"/>
        <v>0</v>
      </c>
      <c r="Z2047" s="13">
        <f t="shared" si="142"/>
        <v>0</v>
      </c>
      <c r="AA2047" s="71">
        <f t="shared" si="143"/>
        <v>543.63</v>
      </c>
      <c r="AB2047" s="72">
        <f t="shared" si="144"/>
        <v>38.830714285714286</v>
      </c>
    </row>
    <row r="2048" spans="3:28" x14ac:dyDescent="0.35">
      <c r="C2048" t="s">
        <v>248</v>
      </c>
      <c r="D2048">
        <v>10.54</v>
      </c>
      <c r="E2048">
        <v>0.59</v>
      </c>
      <c r="F2048">
        <v>0.1</v>
      </c>
      <c r="G2048">
        <v>270.02999999999997</v>
      </c>
      <c r="H2048">
        <v>0</v>
      </c>
      <c r="I2048">
        <v>0.64</v>
      </c>
      <c r="J2048">
        <v>0</v>
      </c>
      <c r="K2048">
        <v>0</v>
      </c>
      <c r="L2048">
        <v>2.88</v>
      </c>
      <c r="M2048">
        <v>19</v>
      </c>
      <c r="N2048">
        <v>200.19</v>
      </c>
      <c r="O2048">
        <v>103.36</v>
      </c>
      <c r="P2048">
        <v>96.83</v>
      </c>
      <c r="Q2048">
        <v>4.57</v>
      </c>
      <c r="R2048">
        <v>0.01</v>
      </c>
      <c r="S2048">
        <v>0.37</v>
      </c>
      <c r="T2048">
        <v>0</v>
      </c>
      <c r="U2048">
        <v>2.96</v>
      </c>
      <c r="V2048">
        <v>4.57</v>
      </c>
      <c r="W2048">
        <v>0</v>
      </c>
      <c r="X2048">
        <v>0</v>
      </c>
      <c r="Y2048" s="13">
        <f t="shared" si="141"/>
        <v>0</v>
      </c>
      <c r="Z2048" s="13">
        <f t="shared" si="142"/>
        <v>0</v>
      </c>
      <c r="AA2048" s="71">
        <f t="shared" si="143"/>
        <v>543.16999999999996</v>
      </c>
      <c r="AB2048" s="72">
        <f t="shared" si="144"/>
        <v>38.79785714285714</v>
      </c>
    </row>
    <row r="2049" spans="3:28" x14ac:dyDescent="0.35">
      <c r="C2049" t="s">
        <v>248</v>
      </c>
      <c r="D2049">
        <v>10.59</v>
      </c>
      <c r="E2049">
        <v>0.59</v>
      </c>
      <c r="F2049">
        <v>0</v>
      </c>
      <c r="G2049">
        <v>269.41000000000003</v>
      </c>
      <c r="H2049">
        <v>0</v>
      </c>
      <c r="I2049">
        <v>0.64</v>
      </c>
      <c r="J2049">
        <v>0</v>
      </c>
      <c r="K2049">
        <v>0</v>
      </c>
      <c r="L2049">
        <v>2.88</v>
      </c>
      <c r="M2049">
        <v>19</v>
      </c>
      <c r="N2049">
        <v>201.13</v>
      </c>
      <c r="O2049">
        <v>103.85</v>
      </c>
      <c r="P2049">
        <v>97.29</v>
      </c>
      <c r="Q2049">
        <v>4.53</v>
      </c>
      <c r="R2049">
        <v>0.01</v>
      </c>
      <c r="S2049">
        <v>0.37</v>
      </c>
      <c r="T2049">
        <v>0</v>
      </c>
      <c r="U2049">
        <v>2.96</v>
      </c>
      <c r="V2049">
        <v>4.53</v>
      </c>
      <c r="W2049">
        <v>0</v>
      </c>
      <c r="X2049">
        <v>0</v>
      </c>
      <c r="Y2049" s="13">
        <f t="shared" si="141"/>
        <v>0</v>
      </c>
      <c r="Z2049" s="13">
        <f t="shared" si="142"/>
        <v>0</v>
      </c>
      <c r="AA2049" s="71">
        <f t="shared" si="143"/>
        <v>542.71</v>
      </c>
      <c r="AB2049" s="72">
        <f t="shared" si="144"/>
        <v>38.765000000000001</v>
      </c>
    </row>
    <row r="2050" spans="3:28" x14ac:dyDescent="0.35">
      <c r="C2050" t="s">
        <v>248</v>
      </c>
      <c r="D2050">
        <v>10.64</v>
      </c>
      <c r="E2050">
        <v>0.59</v>
      </c>
      <c r="F2050">
        <v>0</v>
      </c>
      <c r="G2050">
        <v>268.05</v>
      </c>
      <c r="H2050">
        <v>0</v>
      </c>
      <c r="I2050">
        <v>0.64</v>
      </c>
      <c r="J2050">
        <v>0</v>
      </c>
      <c r="K2050">
        <v>0</v>
      </c>
      <c r="L2050">
        <v>0</v>
      </c>
      <c r="M2050">
        <v>19</v>
      </c>
      <c r="N2050">
        <v>202.08</v>
      </c>
      <c r="O2050">
        <v>104.34</v>
      </c>
      <c r="P2050">
        <v>97.74</v>
      </c>
      <c r="Q2050">
        <v>4.4800000000000004</v>
      </c>
      <c r="R2050">
        <v>0</v>
      </c>
      <c r="S2050">
        <v>0.38</v>
      </c>
      <c r="T2050">
        <v>0</v>
      </c>
      <c r="U2050">
        <v>0</v>
      </c>
      <c r="V2050">
        <v>0</v>
      </c>
      <c r="W2050">
        <v>0</v>
      </c>
      <c r="X2050">
        <v>0</v>
      </c>
      <c r="Y2050" s="13">
        <f t="shared" si="141"/>
        <v>0</v>
      </c>
      <c r="Z2050" s="13">
        <f t="shared" si="142"/>
        <v>0</v>
      </c>
      <c r="AA2050" s="71">
        <f t="shared" si="143"/>
        <v>542.26</v>
      </c>
      <c r="AB2050" s="72">
        <f t="shared" si="144"/>
        <v>38.732857142857142</v>
      </c>
    </row>
    <row r="2051" spans="3:28" x14ac:dyDescent="0.35">
      <c r="C2051" t="s">
        <v>248</v>
      </c>
      <c r="D2051">
        <v>10.69</v>
      </c>
      <c r="E2051">
        <v>0.57999999999999996</v>
      </c>
      <c r="F2051">
        <v>0</v>
      </c>
      <c r="G2051">
        <v>274.95999999999998</v>
      </c>
      <c r="H2051">
        <v>0</v>
      </c>
      <c r="I2051">
        <v>0.64</v>
      </c>
      <c r="J2051">
        <v>0</v>
      </c>
      <c r="K2051">
        <v>0</v>
      </c>
      <c r="L2051">
        <v>0</v>
      </c>
      <c r="M2051">
        <v>19</v>
      </c>
      <c r="N2051">
        <v>203.02</v>
      </c>
      <c r="O2051">
        <v>104.82</v>
      </c>
      <c r="P2051">
        <v>98.2</v>
      </c>
      <c r="Q2051">
        <v>4.41</v>
      </c>
      <c r="R2051">
        <v>0</v>
      </c>
      <c r="S2051">
        <v>0.39</v>
      </c>
      <c r="T2051">
        <v>0</v>
      </c>
      <c r="U2051">
        <v>0</v>
      </c>
      <c r="V2051">
        <v>0</v>
      </c>
      <c r="W2051">
        <v>0</v>
      </c>
      <c r="X2051">
        <v>0</v>
      </c>
      <c r="Y2051" s="13">
        <f t="shared" si="141"/>
        <v>0</v>
      </c>
      <c r="Z2051" s="13">
        <f t="shared" si="142"/>
        <v>0</v>
      </c>
      <c r="AA2051" s="71">
        <f t="shared" si="143"/>
        <v>541.79999999999995</v>
      </c>
      <c r="AB2051" s="72">
        <f t="shared" si="144"/>
        <v>38.699999999999996</v>
      </c>
    </row>
    <row r="2052" spans="3:28" x14ac:dyDescent="0.35">
      <c r="C2052" t="s">
        <v>248</v>
      </c>
      <c r="D2052">
        <v>10.74</v>
      </c>
      <c r="E2052">
        <v>0.57999999999999996</v>
      </c>
      <c r="F2052">
        <v>0</v>
      </c>
      <c r="G2052">
        <v>282.69</v>
      </c>
      <c r="H2052">
        <v>0</v>
      </c>
      <c r="I2052">
        <v>0.63</v>
      </c>
      <c r="J2052">
        <v>0.01</v>
      </c>
      <c r="K2052">
        <v>0</v>
      </c>
      <c r="L2052">
        <v>2.88</v>
      </c>
      <c r="M2052">
        <v>19</v>
      </c>
      <c r="N2052">
        <v>203.97</v>
      </c>
      <c r="O2052">
        <v>105.31</v>
      </c>
      <c r="P2052">
        <v>98.66</v>
      </c>
      <c r="Q2052">
        <v>4.33</v>
      </c>
      <c r="R2052">
        <v>0.01</v>
      </c>
      <c r="S2052">
        <v>0.42</v>
      </c>
      <c r="T2052">
        <v>0</v>
      </c>
      <c r="U2052">
        <v>2.97</v>
      </c>
      <c r="V2052">
        <v>4.33</v>
      </c>
      <c r="W2052">
        <v>0</v>
      </c>
      <c r="X2052">
        <v>0</v>
      </c>
      <c r="Y2052" s="13">
        <f t="shared" si="141"/>
        <v>0</v>
      </c>
      <c r="Z2052" s="13">
        <f t="shared" si="142"/>
        <v>0</v>
      </c>
      <c r="AA2052" s="71">
        <f t="shared" si="143"/>
        <v>531.34</v>
      </c>
      <c r="AB2052" s="72">
        <f t="shared" si="144"/>
        <v>37.952857142857148</v>
      </c>
    </row>
    <row r="2053" spans="3:28" x14ac:dyDescent="0.35">
      <c r="C2053" t="s">
        <v>248</v>
      </c>
      <c r="D2053">
        <v>10.78</v>
      </c>
      <c r="E2053">
        <v>0.56999999999999995</v>
      </c>
      <c r="F2053">
        <v>0.1</v>
      </c>
      <c r="G2053">
        <v>297.48</v>
      </c>
      <c r="H2053">
        <v>0</v>
      </c>
      <c r="I2053">
        <v>0.63</v>
      </c>
      <c r="J2053">
        <v>0.01</v>
      </c>
      <c r="K2053">
        <v>0</v>
      </c>
      <c r="L2053">
        <v>2.79</v>
      </c>
      <c r="M2053">
        <v>19</v>
      </c>
      <c r="N2053">
        <v>204.91</v>
      </c>
      <c r="O2053">
        <v>105.8</v>
      </c>
      <c r="P2053">
        <v>99.11</v>
      </c>
      <c r="Q2053">
        <v>4.2699999999999996</v>
      </c>
      <c r="R2053">
        <v>0.02</v>
      </c>
      <c r="S2053">
        <v>0.45</v>
      </c>
      <c r="T2053">
        <v>0</v>
      </c>
      <c r="U2053">
        <v>2.9</v>
      </c>
      <c r="V2053">
        <v>4.2699999999999996</v>
      </c>
      <c r="W2053">
        <v>0</v>
      </c>
      <c r="X2053">
        <v>0</v>
      </c>
      <c r="Y2053" s="13">
        <f t="shared" si="141"/>
        <v>0</v>
      </c>
      <c r="Z2053" s="13">
        <f t="shared" si="142"/>
        <v>0</v>
      </c>
      <c r="AA2053" s="71">
        <f t="shared" si="143"/>
        <v>530.89</v>
      </c>
      <c r="AB2053" s="72">
        <f t="shared" si="144"/>
        <v>37.920714285714283</v>
      </c>
    </row>
    <row r="2054" spans="3:28" x14ac:dyDescent="0.35">
      <c r="C2054" t="s">
        <v>248</v>
      </c>
      <c r="D2054">
        <v>10.83</v>
      </c>
      <c r="E2054">
        <v>0.56000000000000005</v>
      </c>
      <c r="F2054">
        <v>0.1</v>
      </c>
      <c r="G2054">
        <v>308.83</v>
      </c>
      <c r="H2054">
        <v>0</v>
      </c>
      <c r="I2054">
        <v>0.63</v>
      </c>
      <c r="J2054">
        <v>0.01</v>
      </c>
      <c r="K2054">
        <v>0</v>
      </c>
      <c r="L2054">
        <v>2.79</v>
      </c>
      <c r="M2054">
        <v>19</v>
      </c>
      <c r="N2054">
        <v>205.86</v>
      </c>
      <c r="O2054">
        <v>106.29</v>
      </c>
      <c r="P2054">
        <v>99.57</v>
      </c>
      <c r="Q2054">
        <v>4.21</v>
      </c>
      <c r="R2054">
        <v>0.02</v>
      </c>
      <c r="S2054">
        <v>0.47</v>
      </c>
      <c r="T2054">
        <v>0</v>
      </c>
      <c r="U2054">
        <v>2.91</v>
      </c>
      <c r="V2054">
        <v>4.21</v>
      </c>
      <c r="W2054">
        <v>0</v>
      </c>
      <c r="X2054">
        <v>0</v>
      </c>
      <c r="Y2054" s="13">
        <f t="shared" si="141"/>
        <v>0</v>
      </c>
      <c r="Z2054" s="13">
        <f t="shared" si="142"/>
        <v>0</v>
      </c>
      <c r="AA2054" s="71">
        <f t="shared" si="143"/>
        <v>530.43000000000006</v>
      </c>
      <c r="AB2054" s="72">
        <f t="shared" si="144"/>
        <v>37.88785714285715</v>
      </c>
    </row>
    <row r="2055" spans="3:28" x14ac:dyDescent="0.35">
      <c r="C2055" t="s">
        <v>248</v>
      </c>
      <c r="D2055">
        <v>10.88</v>
      </c>
      <c r="E2055">
        <v>0.56000000000000005</v>
      </c>
      <c r="F2055">
        <v>0</v>
      </c>
      <c r="G2055">
        <v>309.44</v>
      </c>
      <c r="H2055">
        <v>0</v>
      </c>
      <c r="I2055">
        <v>0.62</v>
      </c>
      <c r="J2055">
        <v>0.01</v>
      </c>
      <c r="K2055">
        <v>0</v>
      </c>
      <c r="L2055">
        <v>2.79</v>
      </c>
      <c r="M2055">
        <v>19</v>
      </c>
      <c r="N2055">
        <v>206.8</v>
      </c>
      <c r="O2055">
        <v>106.77</v>
      </c>
      <c r="P2055">
        <v>100.03</v>
      </c>
      <c r="Q2055">
        <v>4.1500000000000004</v>
      </c>
      <c r="R2055">
        <v>0.02</v>
      </c>
      <c r="S2055">
        <v>0.49</v>
      </c>
      <c r="T2055">
        <v>0</v>
      </c>
      <c r="U2055">
        <v>2.91</v>
      </c>
      <c r="V2055">
        <v>4.1500000000000004</v>
      </c>
      <c r="W2055">
        <v>0</v>
      </c>
      <c r="X2055">
        <v>0</v>
      </c>
      <c r="Y2055" s="13">
        <f t="shared" ref="Y2055:Y2118" si="145">X2055*14/20</f>
        <v>0</v>
      </c>
      <c r="Z2055" s="13">
        <f t="shared" ref="Z2055:Z2118" si="146">X2055*14/25</f>
        <v>0</v>
      </c>
      <c r="AA2055" s="71">
        <f t="shared" ref="AA2055:AA2118" si="147">I2055*1000-P2055</f>
        <v>519.97</v>
      </c>
      <c r="AB2055" s="72">
        <f t="shared" ref="AB2055:AB2118" si="148">AA2055/14</f>
        <v>37.140714285714289</v>
      </c>
    </row>
    <row r="2056" spans="3:28" x14ac:dyDescent="0.35">
      <c r="C2056" t="s">
        <v>248</v>
      </c>
      <c r="D2056">
        <v>10.93</v>
      </c>
      <c r="E2056">
        <v>0.56000000000000005</v>
      </c>
      <c r="F2056">
        <v>0.1</v>
      </c>
      <c r="G2056">
        <v>306.3</v>
      </c>
      <c r="H2056">
        <v>0</v>
      </c>
      <c r="I2056">
        <v>0.62</v>
      </c>
      <c r="J2056">
        <v>0.01</v>
      </c>
      <c r="K2056">
        <v>0</v>
      </c>
      <c r="L2056">
        <v>2.79</v>
      </c>
      <c r="M2056">
        <v>19</v>
      </c>
      <c r="N2056">
        <v>207.74</v>
      </c>
      <c r="O2056">
        <v>107.26</v>
      </c>
      <c r="P2056">
        <v>100.48</v>
      </c>
      <c r="Q2056">
        <v>4.0599999999999996</v>
      </c>
      <c r="R2056">
        <v>0.02</v>
      </c>
      <c r="S2056">
        <v>0.49</v>
      </c>
      <c r="T2056">
        <v>0</v>
      </c>
      <c r="U2056">
        <v>2.92</v>
      </c>
      <c r="V2056">
        <v>4.0599999999999996</v>
      </c>
      <c r="W2056">
        <v>0</v>
      </c>
      <c r="X2056">
        <v>0</v>
      </c>
      <c r="Y2056" s="13">
        <f t="shared" si="145"/>
        <v>0</v>
      </c>
      <c r="Z2056" s="13">
        <f t="shared" si="146"/>
        <v>0</v>
      </c>
      <c r="AA2056" s="71">
        <f t="shared" si="147"/>
        <v>519.52</v>
      </c>
      <c r="AB2056" s="72">
        <f t="shared" si="148"/>
        <v>37.10857142857143</v>
      </c>
    </row>
    <row r="2057" spans="3:28" x14ac:dyDescent="0.35">
      <c r="C2057" t="s">
        <v>248</v>
      </c>
      <c r="D2057">
        <v>10.98</v>
      </c>
      <c r="E2057">
        <v>0.55000000000000004</v>
      </c>
      <c r="F2057">
        <v>0.1</v>
      </c>
      <c r="G2057">
        <v>307.70999999999998</v>
      </c>
      <c r="H2057">
        <v>0</v>
      </c>
      <c r="I2057">
        <v>0.61</v>
      </c>
      <c r="J2057">
        <v>0.01</v>
      </c>
      <c r="K2057">
        <v>0</v>
      </c>
      <c r="L2057">
        <v>2.8</v>
      </c>
      <c r="M2057">
        <v>19</v>
      </c>
      <c r="N2057">
        <v>208.69</v>
      </c>
      <c r="O2057">
        <v>107.75</v>
      </c>
      <c r="P2057">
        <v>100.94</v>
      </c>
      <c r="Q2057">
        <v>3.96</v>
      </c>
      <c r="R2057">
        <v>0.02</v>
      </c>
      <c r="S2057">
        <v>0.5</v>
      </c>
      <c r="T2057">
        <v>0</v>
      </c>
      <c r="U2057">
        <v>2.93</v>
      </c>
      <c r="V2057">
        <v>3.96</v>
      </c>
      <c r="W2057">
        <v>0</v>
      </c>
      <c r="X2057">
        <v>0</v>
      </c>
      <c r="Y2057" s="13">
        <f t="shared" si="145"/>
        <v>0</v>
      </c>
      <c r="Z2057" s="13">
        <f t="shared" si="146"/>
        <v>0</v>
      </c>
      <c r="AA2057" s="71">
        <f t="shared" si="147"/>
        <v>509.06</v>
      </c>
      <c r="AB2057" s="72">
        <f t="shared" si="148"/>
        <v>36.361428571428569</v>
      </c>
    </row>
    <row r="2058" spans="3:28" x14ac:dyDescent="0.35">
      <c r="C2058" t="s">
        <v>248</v>
      </c>
      <c r="D2058">
        <v>11.03</v>
      </c>
      <c r="E2058">
        <v>0.54</v>
      </c>
      <c r="F2058">
        <v>0</v>
      </c>
      <c r="G2058">
        <v>310.48</v>
      </c>
      <c r="H2058">
        <v>0</v>
      </c>
      <c r="I2058">
        <v>0.6</v>
      </c>
      <c r="J2058">
        <v>0.01</v>
      </c>
      <c r="K2058">
        <v>0</v>
      </c>
      <c r="L2058">
        <v>2.9</v>
      </c>
      <c r="M2058">
        <v>19</v>
      </c>
      <c r="N2058">
        <v>209.63</v>
      </c>
      <c r="O2058">
        <v>108.24</v>
      </c>
      <c r="P2058">
        <v>101.4</v>
      </c>
      <c r="Q2058">
        <v>3.86</v>
      </c>
      <c r="R2058">
        <v>0.01</v>
      </c>
      <c r="S2058">
        <v>0.52</v>
      </c>
      <c r="T2058">
        <v>0</v>
      </c>
      <c r="U2058">
        <v>3.01</v>
      </c>
      <c r="V2058">
        <v>3.86</v>
      </c>
      <c r="W2058">
        <v>0</v>
      </c>
      <c r="X2058">
        <v>0</v>
      </c>
      <c r="Y2058" s="13">
        <f t="shared" si="145"/>
        <v>0</v>
      </c>
      <c r="Z2058" s="13">
        <f t="shared" si="146"/>
        <v>0</v>
      </c>
      <c r="AA2058" s="71">
        <f t="shared" si="147"/>
        <v>498.6</v>
      </c>
      <c r="AB2058" s="72">
        <f t="shared" si="148"/>
        <v>35.614285714285714</v>
      </c>
    </row>
    <row r="2059" spans="3:28" x14ac:dyDescent="0.35">
      <c r="C2059" t="s">
        <v>248</v>
      </c>
      <c r="D2059">
        <v>11.08</v>
      </c>
      <c r="E2059">
        <v>0.53</v>
      </c>
      <c r="F2059">
        <v>0</v>
      </c>
      <c r="G2059">
        <v>311.47000000000003</v>
      </c>
      <c r="H2059">
        <v>0</v>
      </c>
      <c r="I2059">
        <v>0.6</v>
      </c>
      <c r="J2059">
        <v>0</v>
      </c>
      <c r="K2059">
        <v>0</v>
      </c>
      <c r="L2059">
        <v>0</v>
      </c>
      <c r="M2059">
        <v>19</v>
      </c>
      <c r="N2059">
        <v>210.58</v>
      </c>
      <c r="O2059">
        <v>108.72</v>
      </c>
      <c r="P2059">
        <v>101.85</v>
      </c>
      <c r="Q2059">
        <v>3.79</v>
      </c>
      <c r="R2059">
        <v>0</v>
      </c>
      <c r="S2059">
        <v>0.53</v>
      </c>
      <c r="T2059">
        <v>0</v>
      </c>
      <c r="U2059">
        <v>0</v>
      </c>
      <c r="V2059">
        <v>0</v>
      </c>
      <c r="W2059">
        <v>0</v>
      </c>
      <c r="X2059">
        <v>0</v>
      </c>
      <c r="Y2059" s="13">
        <f t="shared" si="145"/>
        <v>0</v>
      </c>
      <c r="Z2059" s="13">
        <f t="shared" si="146"/>
        <v>0</v>
      </c>
      <c r="AA2059" s="71">
        <f t="shared" si="147"/>
        <v>498.15</v>
      </c>
      <c r="AB2059" s="72">
        <f t="shared" si="148"/>
        <v>35.582142857142856</v>
      </c>
    </row>
    <row r="2060" spans="3:28" x14ac:dyDescent="0.35">
      <c r="C2060" t="s">
        <v>248</v>
      </c>
      <c r="D2060">
        <v>11.13</v>
      </c>
      <c r="E2060">
        <v>0.53</v>
      </c>
      <c r="F2060">
        <v>0</v>
      </c>
      <c r="G2060">
        <v>314.38</v>
      </c>
      <c r="H2060">
        <v>0</v>
      </c>
      <c r="I2060">
        <v>0.59</v>
      </c>
      <c r="J2060">
        <v>0.01</v>
      </c>
      <c r="K2060">
        <v>0</v>
      </c>
      <c r="L2060">
        <v>2.9</v>
      </c>
      <c r="M2060">
        <v>19</v>
      </c>
      <c r="N2060">
        <v>211.52</v>
      </c>
      <c r="O2060">
        <v>109.21</v>
      </c>
      <c r="P2060">
        <v>102.31</v>
      </c>
      <c r="Q2060">
        <v>3.73</v>
      </c>
      <c r="R2060">
        <v>0.01</v>
      </c>
      <c r="S2060">
        <v>0.54</v>
      </c>
      <c r="T2060">
        <v>0</v>
      </c>
      <c r="U2060">
        <v>3.02</v>
      </c>
      <c r="V2060">
        <v>3.73</v>
      </c>
      <c r="W2060">
        <v>0</v>
      </c>
      <c r="X2060">
        <v>0</v>
      </c>
      <c r="Y2060" s="13">
        <f t="shared" si="145"/>
        <v>0</v>
      </c>
      <c r="Z2060" s="13">
        <f t="shared" si="146"/>
        <v>0</v>
      </c>
      <c r="AA2060" s="71">
        <f t="shared" si="147"/>
        <v>487.69</v>
      </c>
      <c r="AB2060" s="72">
        <f t="shared" si="148"/>
        <v>34.835000000000001</v>
      </c>
    </row>
    <row r="2061" spans="3:28" x14ac:dyDescent="0.35">
      <c r="C2061" t="s">
        <v>248</v>
      </c>
      <c r="D2061">
        <v>11.18</v>
      </c>
      <c r="E2061">
        <v>0.53</v>
      </c>
      <c r="F2061">
        <v>0.1</v>
      </c>
      <c r="G2061">
        <v>319.22000000000003</v>
      </c>
      <c r="H2061">
        <v>0</v>
      </c>
      <c r="I2061">
        <v>0.59</v>
      </c>
      <c r="J2061">
        <v>0.01</v>
      </c>
      <c r="K2061">
        <v>0</v>
      </c>
      <c r="L2061">
        <v>2.8</v>
      </c>
      <c r="M2061">
        <v>19</v>
      </c>
      <c r="N2061">
        <v>212.46</v>
      </c>
      <c r="O2061">
        <v>109.7</v>
      </c>
      <c r="P2061">
        <v>102.76</v>
      </c>
      <c r="Q2061">
        <v>3.7</v>
      </c>
      <c r="R2061">
        <v>0.02</v>
      </c>
      <c r="S2061">
        <v>0.55000000000000004</v>
      </c>
      <c r="T2061">
        <v>0</v>
      </c>
      <c r="U2061">
        <v>2.95</v>
      </c>
      <c r="V2061">
        <v>3.7</v>
      </c>
      <c r="W2061">
        <v>0</v>
      </c>
      <c r="X2061">
        <v>0</v>
      </c>
      <c r="Y2061" s="13">
        <f t="shared" si="145"/>
        <v>0</v>
      </c>
      <c r="Z2061" s="13">
        <f t="shared" si="146"/>
        <v>0</v>
      </c>
      <c r="AA2061" s="71">
        <f t="shared" si="147"/>
        <v>487.24</v>
      </c>
      <c r="AB2061" s="72">
        <f t="shared" si="148"/>
        <v>34.802857142857142</v>
      </c>
    </row>
    <row r="2062" spans="3:28" x14ac:dyDescent="0.35">
      <c r="C2062" t="s">
        <v>248</v>
      </c>
      <c r="D2062">
        <v>11.23</v>
      </c>
      <c r="E2062">
        <v>0.53</v>
      </c>
      <c r="F2062">
        <v>0.1</v>
      </c>
      <c r="G2062">
        <v>325.74</v>
      </c>
      <c r="H2062">
        <v>0</v>
      </c>
      <c r="I2062">
        <v>0.59</v>
      </c>
      <c r="J2062">
        <v>0.01</v>
      </c>
      <c r="K2062">
        <v>0</v>
      </c>
      <c r="L2062">
        <v>2.8</v>
      </c>
      <c r="M2062">
        <v>19</v>
      </c>
      <c r="N2062">
        <v>213.4</v>
      </c>
      <c r="O2062">
        <v>110.18</v>
      </c>
      <c r="P2062">
        <v>103.22</v>
      </c>
      <c r="Q2062">
        <v>3.69</v>
      </c>
      <c r="R2062">
        <v>0.02</v>
      </c>
      <c r="S2062">
        <v>0.56999999999999995</v>
      </c>
      <c r="T2062">
        <v>0</v>
      </c>
      <c r="U2062">
        <v>2.96</v>
      </c>
      <c r="V2062">
        <v>3.69</v>
      </c>
      <c r="W2062">
        <v>0</v>
      </c>
      <c r="X2062">
        <v>0</v>
      </c>
      <c r="Y2062" s="13">
        <f t="shared" si="145"/>
        <v>0</v>
      </c>
      <c r="Z2062" s="13">
        <f t="shared" si="146"/>
        <v>0</v>
      </c>
      <c r="AA2062" s="71">
        <f t="shared" si="147"/>
        <v>486.78</v>
      </c>
      <c r="AB2062" s="72">
        <f t="shared" si="148"/>
        <v>34.769999999999996</v>
      </c>
    </row>
    <row r="2063" spans="3:28" x14ac:dyDescent="0.35">
      <c r="C2063" t="s">
        <v>248</v>
      </c>
      <c r="D2063">
        <v>11.28</v>
      </c>
      <c r="E2063">
        <v>0.53</v>
      </c>
      <c r="F2063">
        <v>0</v>
      </c>
      <c r="G2063">
        <v>333.03</v>
      </c>
      <c r="H2063">
        <v>0</v>
      </c>
      <c r="I2063">
        <v>0.6</v>
      </c>
      <c r="J2063">
        <v>0.01</v>
      </c>
      <c r="K2063">
        <v>0</v>
      </c>
      <c r="L2063">
        <v>2.9</v>
      </c>
      <c r="M2063">
        <v>19</v>
      </c>
      <c r="N2063">
        <v>214.34</v>
      </c>
      <c r="O2063">
        <v>110.67</v>
      </c>
      <c r="P2063">
        <v>103.68</v>
      </c>
      <c r="Q2063">
        <v>3.7</v>
      </c>
      <c r="R2063">
        <v>0.01</v>
      </c>
      <c r="S2063">
        <v>0.57999999999999996</v>
      </c>
      <c r="T2063">
        <v>0</v>
      </c>
      <c r="U2063">
        <v>3.03</v>
      </c>
      <c r="V2063">
        <v>3.7</v>
      </c>
      <c r="W2063">
        <v>0</v>
      </c>
      <c r="X2063">
        <v>0</v>
      </c>
      <c r="Y2063" s="13">
        <f t="shared" si="145"/>
        <v>0</v>
      </c>
      <c r="Z2063" s="13">
        <f t="shared" si="146"/>
        <v>0</v>
      </c>
      <c r="AA2063" s="71">
        <f t="shared" si="147"/>
        <v>496.32</v>
      </c>
      <c r="AB2063" s="72">
        <f t="shared" si="148"/>
        <v>35.451428571428572</v>
      </c>
    </row>
    <row r="2064" spans="3:28" x14ac:dyDescent="0.35">
      <c r="C2064" t="s">
        <v>248</v>
      </c>
      <c r="D2064">
        <v>11.33</v>
      </c>
      <c r="E2064">
        <v>0.54</v>
      </c>
      <c r="F2064">
        <v>0</v>
      </c>
      <c r="G2064">
        <v>335.96</v>
      </c>
      <c r="H2064">
        <v>0</v>
      </c>
      <c r="I2064">
        <v>0.6</v>
      </c>
      <c r="J2064">
        <v>0.01</v>
      </c>
      <c r="K2064">
        <v>0</v>
      </c>
      <c r="L2064">
        <v>2.89</v>
      </c>
      <c r="M2064">
        <v>19</v>
      </c>
      <c r="N2064">
        <v>215.29</v>
      </c>
      <c r="O2064">
        <v>111.16</v>
      </c>
      <c r="P2064">
        <v>104.13</v>
      </c>
      <c r="Q2064">
        <v>3.73</v>
      </c>
      <c r="R2064">
        <v>0.01</v>
      </c>
      <c r="S2064">
        <v>0.57999999999999996</v>
      </c>
      <c r="T2064">
        <v>0</v>
      </c>
      <c r="U2064">
        <v>3.02</v>
      </c>
      <c r="V2064">
        <v>3.73</v>
      </c>
      <c r="W2064">
        <v>0</v>
      </c>
      <c r="X2064">
        <v>0</v>
      </c>
      <c r="Y2064" s="13">
        <f t="shared" si="145"/>
        <v>0</v>
      </c>
      <c r="Z2064" s="13">
        <f t="shared" si="146"/>
        <v>0</v>
      </c>
      <c r="AA2064" s="71">
        <f t="shared" si="147"/>
        <v>495.87</v>
      </c>
      <c r="AB2064" s="72">
        <f t="shared" si="148"/>
        <v>35.419285714285714</v>
      </c>
    </row>
    <row r="2065" spans="3:28" x14ac:dyDescent="0.35">
      <c r="C2065" t="s">
        <v>248</v>
      </c>
      <c r="D2065">
        <v>11.38</v>
      </c>
      <c r="E2065">
        <v>0.54</v>
      </c>
      <c r="F2065">
        <v>0.1</v>
      </c>
      <c r="G2065">
        <v>337.48</v>
      </c>
      <c r="H2065">
        <v>0</v>
      </c>
      <c r="I2065">
        <v>0.61</v>
      </c>
      <c r="J2065">
        <v>0.01</v>
      </c>
      <c r="K2065">
        <v>0</v>
      </c>
      <c r="L2065">
        <v>2.8</v>
      </c>
      <c r="M2065">
        <v>19</v>
      </c>
      <c r="N2065">
        <v>216.23</v>
      </c>
      <c r="O2065">
        <v>111.64</v>
      </c>
      <c r="P2065">
        <v>104.59</v>
      </c>
      <c r="Q2065">
        <v>3.77</v>
      </c>
      <c r="R2065">
        <v>0.02</v>
      </c>
      <c r="S2065">
        <v>0.56999999999999995</v>
      </c>
      <c r="T2065">
        <v>0</v>
      </c>
      <c r="U2065">
        <v>2.95</v>
      </c>
      <c r="V2065">
        <v>3.77</v>
      </c>
      <c r="W2065">
        <v>0</v>
      </c>
      <c r="X2065">
        <v>0</v>
      </c>
      <c r="Y2065" s="13">
        <f t="shared" si="145"/>
        <v>0</v>
      </c>
      <c r="Z2065" s="13">
        <f t="shared" si="146"/>
        <v>0</v>
      </c>
      <c r="AA2065" s="71">
        <f t="shared" si="147"/>
        <v>505.40999999999997</v>
      </c>
      <c r="AB2065" s="72">
        <f t="shared" si="148"/>
        <v>36.100714285714282</v>
      </c>
    </row>
    <row r="2066" spans="3:28" x14ac:dyDescent="0.35">
      <c r="C2066" t="s">
        <v>248</v>
      </c>
      <c r="D2066">
        <v>11.43</v>
      </c>
      <c r="E2066">
        <v>0.55000000000000004</v>
      </c>
      <c r="F2066">
        <v>0.1</v>
      </c>
      <c r="G2066">
        <v>339.55</v>
      </c>
      <c r="H2066">
        <v>0</v>
      </c>
      <c r="I2066">
        <v>0.62</v>
      </c>
      <c r="J2066">
        <v>0.01</v>
      </c>
      <c r="K2066">
        <v>0</v>
      </c>
      <c r="L2066">
        <v>2.79</v>
      </c>
      <c r="M2066">
        <v>19</v>
      </c>
      <c r="N2066">
        <v>217.17</v>
      </c>
      <c r="O2066">
        <v>112.13</v>
      </c>
      <c r="P2066">
        <v>105.04</v>
      </c>
      <c r="Q2066">
        <v>3.8</v>
      </c>
      <c r="R2066">
        <v>0.02</v>
      </c>
      <c r="S2066">
        <v>0.56000000000000005</v>
      </c>
      <c r="T2066">
        <v>0</v>
      </c>
      <c r="U2066">
        <v>2.95</v>
      </c>
      <c r="V2066">
        <v>3.8</v>
      </c>
      <c r="W2066">
        <v>0</v>
      </c>
      <c r="X2066">
        <v>0</v>
      </c>
      <c r="Y2066" s="13">
        <f t="shared" si="145"/>
        <v>0</v>
      </c>
      <c r="Z2066" s="13">
        <f t="shared" si="146"/>
        <v>0</v>
      </c>
      <c r="AA2066" s="71">
        <f t="shared" si="147"/>
        <v>514.96</v>
      </c>
      <c r="AB2066" s="72">
        <f t="shared" si="148"/>
        <v>36.782857142857146</v>
      </c>
    </row>
    <row r="2067" spans="3:28" x14ac:dyDescent="0.35">
      <c r="C2067" t="s">
        <v>248</v>
      </c>
      <c r="D2067">
        <v>11.48</v>
      </c>
      <c r="E2067">
        <v>0.55000000000000004</v>
      </c>
      <c r="F2067">
        <v>0</v>
      </c>
      <c r="G2067">
        <v>335.13</v>
      </c>
      <c r="H2067">
        <v>0</v>
      </c>
      <c r="I2067">
        <v>0.62</v>
      </c>
      <c r="J2067">
        <v>0.01</v>
      </c>
      <c r="K2067">
        <v>0</v>
      </c>
      <c r="L2067">
        <v>2.89</v>
      </c>
      <c r="M2067">
        <v>19</v>
      </c>
      <c r="N2067">
        <v>218.11</v>
      </c>
      <c r="O2067">
        <v>112.61</v>
      </c>
      <c r="P2067">
        <v>105.5</v>
      </c>
      <c r="Q2067">
        <v>3.81</v>
      </c>
      <c r="R2067">
        <v>0.01</v>
      </c>
      <c r="S2067">
        <v>0.56000000000000005</v>
      </c>
      <c r="T2067">
        <v>0</v>
      </c>
      <c r="U2067">
        <v>3.02</v>
      </c>
      <c r="V2067">
        <v>3.81</v>
      </c>
      <c r="W2067">
        <v>0</v>
      </c>
      <c r="X2067">
        <v>0</v>
      </c>
      <c r="Y2067" s="13">
        <f t="shared" si="145"/>
        <v>0</v>
      </c>
      <c r="Z2067" s="13">
        <f t="shared" si="146"/>
        <v>0</v>
      </c>
      <c r="AA2067" s="71">
        <f t="shared" si="147"/>
        <v>514.5</v>
      </c>
      <c r="AB2067" s="72">
        <f t="shared" si="148"/>
        <v>36.75</v>
      </c>
    </row>
    <row r="2068" spans="3:28" x14ac:dyDescent="0.35">
      <c r="C2068" t="s">
        <v>248</v>
      </c>
      <c r="D2068">
        <v>11.53</v>
      </c>
      <c r="E2068">
        <v>0.55000000000000004</v>
      </c>
      <c r="F2068">
        <v>0</v>
      </c>
      <c r="G2068">
        <v>337.58</v>
      </c>
      <c r="H2068">
        <v>0</v>
      </c>
      <c r="I2068">
        <v>0.62</v>
      </c>
      <c r="J2068">
        <v>0</v>
      </c>
      <c r="K2068">
        <v>0</v>
      </c>
      <c r="L2068">
        <v>0</v>
      </c>
      <c r="M2068">
        <v>19</v>
      </c>
      <c r="N2068">
        <v>219.05</v>
      </c>
      <c r="O2068">
        <v>113.1</v>
      </c>
      <c r="P2068">
        <v>105.95</v>
      </c>
      <c r="Q2068">
        <v>3.79</v>
      </c>
      <c r="R2068">
        <v>0</v>
      </c>
      <c r="S2068">
        <v>0.55000000000000004</v>
      </c>
      <c r="T2068">
        <v>0</v>
      </c>
      <c r="U2068">
        <v>0</v>
      </c>
      <c r="V2068">
        <v>0</v>
      </c>
      <c r="W2068">
        <v>0</v>
      </c>
      <c r="X2068">
        <v>0</v>
      </c>
      <c r="Y2068" s="13">
        <f t="shared" si="145"/>
        <v>0</v>
      </c>
      <c r="Z2068" s="13">
        <f t="shared" si="146"/>
        <v>0</v>
      </c>
      <c r="AA2068" s="71">
        <f t="shared" si="147"/>
        <v>514.04999999999995</v>
      </c>
      <c r="AB2068" s="72">
        <f t="shared" si="148"/>
        <v>36.717857142857142</v>
      </c>
    </row>
    <row r="2069" spans="3:28" x14ac:dyDescent="0.35">
      <c r="C2069" t="s">
        <v>248</v>
      </c>
      <c r="D2069">
        <v>11.58</v>
      </c>
      <c r="E2069">
        <v>0.55000000000000004</v>
      </c>
      <c r="F2069">
        <v>0</v>
      </c>
      <c r="G2069">
        <v>333.11</v>
      </c>
      <c r="H2069">
        <v>0</v>
      </c>
      <c r="I2069">
        <v>0.62</v>
      </c>
      <c r="J2069">
        <v>0.01</v>
      </c>
      <c r="K2069">
        <v>0</v>
      </c>
      <c r="L2069">
        <v>2.89</v>
      </c>
      <c r="M2069">
        <v>19</v>
      </c>
      <c r="N2069">
        <v>219.99</v>
      </c>
      <c r="O2069">
        <v>113.58</v>
      </c>
      <c r="P2069">
        <v>106.41</v>
      </c>
      <c r="Q2069">
        <v>3.74</v>
      </c>
      <c r="R2069">
        <v>0.01</v>
      </c>
      <c r="S2069">
        <v>0.56000000000000005</v>
      </c>
      <c r="T2069">
        <v>0</v>
      </c>
      <c r="U2069">
        <v>3.03</v>
      </c>
      <c r="V2069">
        <v>3.74</v>
      </c>
      <c r="W2069">
        <v>0</v>
      </c>
      <c r="X2069">
        <v>0</v>
      </c>
      <c r="Y2069" s="13">
        <f t="shared" si="145"/>
        <v>0</v>
      </c>
      <c r="Z2069" s="13">
        <f t="shared" si="146"/>
        <v>0</v>
      </c>
      <c r="AA2069" s="71">
        <f t="shared" si="147"/>
        <v>513.59</v>
      </c>
      <c r="AB2069" s="72">
        <f t="shared" si="148"/>
        <v>36.685000000000002</v>
      </c>
    </row>
    <row r="2070" spans="3:28" x14ac:dyDescent="0.35">
      <c r="C2070" t="s">
        <v>248</v>
      </c>
      <c r="D2070">
        <v>11.63</v>
      </c>
      <c r="E2070">
        <v>0.55000000000000004</v>
      </c>
      <c r="F2070">
        <v>0.1</v>
      </c>
      <c r="G2070">
        <v>332.75</v>
      </c>
      <c r="H2070">
        <v>0</v>
      </c>
      <c r="I2070">
        <v>0.61</v>
      </c>
      <c r="J2070">
        <v>0.01</v>
      </c>
      <c r="K2070">
        <v>0</v>
      </c>
      <c r="L2070">
        <v>2.79</v>
      </c>
      <c r="M2070">
        <v>19</v>
      </c>
      <c r="N2070">
        <v>220.93</v>
      </c>
      <c r="O2070">
        <v>114.07</v>
      </c>
      <c r="P2070">
        <v>106.86</v>
      </c>
      <c r="Q2070">
        <v>3.68</v>
      </c>
      <c r="R2070">
        <v>0.02</v>
      </c>
      <c r="S2070">
        <v>0.56000000000000005</v>
      </c>
      <c r="T2070">
        <v>0</v>
      </c>
      <c r="U2070">
        <v>2.96</v>
      </c>
      <c r="V2070">
        <v>3.68</v>
      </c>
      <c r="W2070">
        <v>0</v>
      </c>
      <c r="X2070">
        <v>0</v>
      </c>
      <c r="Y2070" s="13">
        <f t="shared" si="145"/>
        <v>0</v>
      </c>
      <c r="Z2070" s="13">
        <f t="shared" si="146"/>
        <v>0</v>
      </c>
      <c r="AA2070" s="71">
        <f t="shared" si="147"/>
        <v>503.14</v>
      </c>
      <c r="AB2070" s="72">
        <f t="shared" si="148"/>
        <v>35.938571428571429</v>
      </c>
    </row>
    <row r="2071" spans="3:28" x14ac:dyDescent="0.35">
      <c r="C2071" t="s">
        <v>248</v>
      </c>
      <c r="D2071">
        <v>11.68</v>
      </c>
      <c r="E2071">
        <v>0.54</v>
      </c>
      <c r="F2071">
        <v>0.1</v>
      </c>
      <c r="G2071">
        <v>334.42</v>
      </c>
      <c r="H2071">
        <v>0</v>
      </c>
      <c r="I2071">
        <v>0.61</v>
      </c>
      <c r="J2071">
        <v>0.02</v>
      </c>
      <c r="K2071">
        <v>0</v>
      </c>
      <c r="L2071">
        <v>2.75</v>
      </c>
      <c r="M2071">
        <v>19</v>
      </c>
      <c r="N2071">
        <v>221.87</v>
      </c>
      <c r="O2071">
        <v>114.55</v>
      </c>
      <c r="P2071">
        <v>107.31</v>
      </c>
      <c r="Q2071">
        <v>3.65</v>
      </c>
      <c r="R2071">
        <v>0.02</v>
      </c>
      <c r="S2071">
        <v>0.55000000000000004</v>
      </c>
      <c r="T2071">
        <v>0</v>
      </c>
      <c r="U2071">
        <v>2.93</v>
      </c>
      <c r="V2071">
        <v>3.65</v>
      </c>
      <c r="W2071">
        <v>0</v>
      </c>
      <c r="X2071">
        <v>0</v>
      </c>
      <c r="Y2071" s="13">
        <f t="shared" si="145"/>
        <v>0</v>
      </c>
      <c r="Z2071" s="13">
        <f t="shared" si="146"/>
        <v>0</v>
      </c>
      <c r="AA2071" s="71">
        <f t="shared" si="147"/>
        <v>502.69</v>
      </c>
      <c r="AB2071" s="72">
        <f t="shared" si="148"/>
        <v>35.90642857142857</v>
      </c>
    </row>
    <row r="2072" spans="3:28" x14ac:dyDescent="0.35">
      <c r="C2072" t="s">
        <v>248</v>
      </c>
      <c r="D2072">
        <v>11.73</v>
      </c>
      <c r="E2072">
        <v>0.55000000000000004</v>
      </c>
      <c r="F2072">
        <v>0.1</v>
      </c>
      <c r="G2072">
        <v>327.13</v>
      </c>
      <c r="H2072">
        <v>0</v>
      </c>
      <c r="I2072">
        <v>0.62</v>
      </c>
      <c r="J2072">
        <v>0.02</v>
      </c>
      <c r="K2072">
        <v>0</v>
      </c>
      <c r="L2072">
        <v>2.75</v>
      </c>
      <c r="M2072">
        <v>19</v>
      </c>
      <c r="N2072">
        <v>222.81</v>
      </c>
      <c r="O2072">
        <v>115.04</v>
      </c>
      <c r="P2072">
        <v>107.77</v>
      </c>
      <c r="Q2072">
        <v>3.67</v>
      </c>
      <c r="R2072">
        <v>0.02</v>
      </c>
      <c r="S2072">
        <v>0.55000000000000004</v>
      </c>
      <c r="T2072">
        <v>0</v>
      </c>
      <c r="U2072">
        <v>2.93</v>
      </c>
      <c r="V2072">
        <v>3.67</v>
      </c>
      <c r="W2072">
        <v>0</v>
      </c>
      <c r="X2072">
        <v>0</v>
      </c>
      <c r="Y2072" s="13">
        <f t="shared" si="145"/>
        <v>0</v>
      </c>
      <c r="Z2072" s="13">
        <f t="shared" si="146"/>
        <v>0</v>
      </c>
      <c r="AA2072" s="71">
        <f t="shared" si="147"/>
        <v>512.23</v>
      </c>
      <c r="AB2072" s="72">
        <f t="shared" si="148"/>
        <v>36.587857142857146</v>
      </c>
    </row>
    <row r="2073" spans="3:28" x14ac:dyDescent="0.35">
      <c r="C2073" t="s">
        <v>248</v>
      </c>
      <c r="D2073">
        <v>11.78</v>
      </c>
      <c r="E2073">
        <v>0.56000000000000005</v>
      </c>
      <c r="F2073">
        <v>0.1</v>
      </c>
      <c r="G2073">
        <v>333.64</v>
      </c>
      <c r="H2073">
        <v>0</v>
      </c>
      <c r="I2073">
        <v>0.63</v>
      </c>
      <c r="J2073">
        <v>0.02</v>
      </c>
      <c r="K2073">
        <v>0</v>
      </c>
      <c r="L2073">
        <v>2.74</v>
      </c>
      <c r="M2073">
        <v>19</v>
      </c>
      <c r="N2073">
        <v>223.74</v>
      </c>
      <c r="O2073">
        <v>115.52</v>
      </c>
      <c r="P2073">
        <v>108.22</v>
      </c>
      <c r="Q2073">
        <v>3.71</v>
      </c>
      <c r="R2073">
        <v>0.02</v>
      </c>
      <c r="S2073">
        <v>0.55000000000000004</v>
      </c>
      <c r="T2073">
        <v>0</v>
      </c>
      <c r="U2073">
        <v>2.93</v>
      </c>
      <c r="V2073">
        <v>3.71</v>
      </c>
      <c r="W2073">
        <v>0</v>
      </c>
      <c r="X2073">
        <v>0</v>
      </c>
      <c r="Y2073" s="13">
        <f t="shared" si="145"/>
        <v>0</v>
      </c>
      <c r="Z2073" s="13">
        <f t="shared" si="146"/>
        <v>0</v>
      </c>
      <c r="AA2073" s="71">
        <f t="shared" si="147"/>
        <v>521.78</v>
      </c>
      <c r="AB2073" s="72">
        <f t="shared" si="148"/>
        <v>37.269999999999996</v>
      </c>
    </row>
    <row r="2074" spans="3:28" x14ac:dyDescent="0.35">
      <c r="C2074" t="s">
        <v>248</v>
      </c>
      <c r="D2074">
        <v>11.83</v>
      </c>
      <c r="E2074">
        <v>0.56000000000000005</v>
      </c>
      <c r="F2074">
        <v>0.1</v>
      </c>
      <c r="G2074">
        <v>344.32</v>
      </c>
      <c r="H2074">
        <v>0</v>
      </c>
      <c r="I2074">
        <v>0.63</v>
      </c>
      <c r="J2074">
        <v>0.02</v>
      </c>
      <c r="K2074">
        <v>0</v>
      </c>
      <c r="L2074">
        <v>2.74</v>
      </c>
      <c r="M2074">
        <v>19</v>
      </c>
      <c r="N2074">
        <v>224.68</v>
      </c>
      <c r="O2074">
        <v>116.01</v>
      </c>
      <c r="P2074">
        <v>108.67</v>
      </c>
      <c r="Q2074">
        <v>3.75</v>
      </c>
      <c r="R2074">
        <v>0.02</v>
      </c>
      <c r="S2074">
        <v>0.56000000000000005</v>
      </c>
      <c r="T2074">
        <v>0</v>
      </c>
      <c r="U2074">
        <v>2.92</v>
      </c>
      <c r="V2074">
        <v>3.75</v>
      </c>
      <c r="W2074">
        <v>0</v>
      </c>
      <c r="X2074">
        <v>0</v>
      </c>
      <c r="Y2074" s="13">
        <f t="shared" si="145"/>
        <v>0</v>
      </c>
      <c r="Z2074" s="13">
        <f t="shared" si="146"/>
        <v>0</v>
      </c>
      <c r="AA2074" s="71">
        <f t="shared" si="147"/>
        <v>521.33000000000004</v>
      </c>
      <c r="AB2074" s="72">
        <f t="shared" si="148"/>
        <v>37.237857142857145</v>
      </c>
    </row>
    <row r="2075" spans="3:28" x14ac:dyDescent="0.35">
      <c r="C2075" t="s">
        <v>248</v>
      </c>
      <c r="D2075">
        <v>11.87</v>
      </c>
      <c r="E2075">
        <v>0.56000000000000005</v>
      </c>
      <c r="F2075">
        <v>0.1</v>
      </c>
      <c r="G2075">
        <v>357.34</v>
      </c>
      <c r="H2075">
        <v>0</v>
      </c>
      <c r="I2075">
        <v>0.64</v>
      </c>
      <c r="J2075">
        <v>0.02</v>
      </c>
      <c r="K2075">
        <v>0</v>
      </c>
      <c r="L2075">
        <v>2.74</v>
      </c>
      <c r="M2075">
        <v>19</v>
      </c>
      <c r="N2075">
        <v>225.62</v>
      </c>
      <c r="O2075">
        <v>116.49</v>
      </c>
      <c r="P2075">
        <v>109.13</v>
      </c>
      <c r="Q2075">
        <v>3.75</v>
      </c>
      <c r="R2075">
        <v>0.02</v>
      </c>
      <c r="S2075">
        <v>0.57999999999999996</v>
      </c>
      <c r="T2075">
        <v>0</v>
      </c>
      <c r="U2075">
        <v>2.92</v>
      </c>
      <c r="V2075">
        <v>3.75</v>
      </c>
      <c r="W2075">
        <v>0</v>
      </c>
      <c r="X2075">
        <v>0</v>
      </c>
      <c r="Y2075" s="13">
        <f t="shared" si="145"/>
        <v>0</v>
      </c>
      <c r="Z2075" s="13">
        <f t="shared" si="146"/>
        <v>0</v>
      </c>
      <c r="AA2075" s="71">
        <f t="shared" si="147"/>
        <v>530.87</v>
      </c>
      <c r="AB2075" s="72">
        <f t="shared" si="148"/>
        <v>37.919285714285714</v>
      </c>
    </row>
    <row r="2076" spans="3:28" x14ac:dyDescent="0.35">
      <c r="C2076" t="s">
        <v>248</v>
      </c>
      <c r="D2076">
        <v>11.92</v>
      </c>
      <c r="E2076">
        <v>0.56000000000000005</v>
      </c>
      <c r="F2076">
        <v>0.1</v>
      </c>
      <c r="G2076">
        <v>365.6</v>
      </c>
      <c r="H2076">
        <v>0</v>
      </c>
      <c r="I2076">
        <v>0.63</v>
      </c>
      <c r="J2076">
        <v>0.01</v>
      </c>
      <c r="K2076">
        <v>0</v>
      </c>
      <c r="L2076">
        <v>2.78</v>
      </c>
      <c r="M2076">
        <v>19</v>
      </c>
      <c r="N2076">
        <v>226.55</v>
      </c>
      <c r="O2076">
        <v>116.97</v>
      </c>
      <c r="P2076">
        <v>109.58</v>
      </c>
      <c r="Q2076">
        <v>3.72</v>
      </c>
      <c r="R2076">
        <v>0.02</v>
      </c>
      <c r="S2076">
        <v>0.6</v>
      </c>
      <c r="T2076">
        <v>0</v>
      </c>
      <c r="U2076">
        <v>2.96</v>
      </c>
      <c r="V2076">
        <v>3.72</v>
      </c>
      <c r="W2076">
        <v>0</v>
      </c>
      <c r="X2076">
        <v>0</v>
      </c>
      <c r="Y2076" s="13">
        <f t="shared" si="145"/>
        <v>0</v>
      </c>
      <c r="Z2076" s="13">
        <f t="shared" si="146"/>
        <v>0</v>
      </c>
      <c r="AA2076" s="71">
        <f t="shared" si="147"/>
        <v>520.41999999999996</v>
      </c>
      <c r="AB2076" s="72">
        <f t="shared" si="148"/>
        <v>37.17285714285714</v>
      </c>
    </row>
    <row r="2077" spans="3:28" x14ac:dyDescent="0.35">
      <c r="C2077" t="s">
        <v>248</v>
      </c>
      <c r="D2077">
        <v>11.97</v>
      </c>
      <c r="E2077">
        <v>0.56000000000000005</v>
      </c>
      <c r="F2077">
        <v>0</v>
      </c>
      <c r="G2077">
        <v>363.08</v>
      </c>
      <c r="H2077">
        <v>0</v>
      </c>
      <c r="I2077">
        <v>0.63</v>
      </c>
      <c r="J2077">
        <v>0.01</v>
      </c>
      <c r="K2077">
        <v>0</v>
      </c>
      <c r="L2077">
        <v>2.79</v>
      </c>
      <c r="M2077">
        <v>19</v>
      </c>
      <c r="N2077">
        <v>227.49</v>
      </c>
      <c r="O2077">
        <v>117.46</v>
      </c>
      <c r="P2077">
        <v>110.03</v>
      </c>
      <c r="Q2077">
        <v>3.68</v>
      </c>
      <c r="R2077">
        <v>0.02</v>
      </c>
      <c r="S2077">
        <v>0.61</v>
      </c>
      <c r="T2077">
        <v>0</v>
      </c>
      <c r="U2077">
        <v>2.96</v>
      </c>
      <c r="V2077">
        <v>3.68</v>
      </c>
      <c r="W2077">
        <v>0</v>
      </c>
      <c r="X2077">
        <v>0</v>
      </c>
      <c r="Y2077" s="13">
        <f t="shared" si="145"/>
        <v>0</v>
      </c>
      <c r="Z2077" s="13">
        <f t="shared" si="146"/>
        <v>0</v>
      </c>
      <c r="AA2077" s="71">
        <f t="shared" si="147"/>
        <v>519.97</v>
      </c>
      <c r="AB2077" s="72">
        <f t="shared" si="148"/>
        <v>37.140714285714289</v>
      </c>
    </row>
    <row r="2078" spans="3:28" x14ac:dyDescent="0.35">
      <c r="C2078" t="s">
        <v>248</v>
      </c>
      <c r="D2078">
        <v>12.02</v>
      </c>
      <c r="E2078">
        <v>0.56000000000000005</v>
      </c>
      <c r="F2078">
        <v>0.1</v>
      </c>
      <c r="G2078">
        <v>363.73</v>
      </c>
      <c r="H2078">
        <v>0</v>
      </c>
      <c r="I2078">
        <v>0.63</v>
      </c>
      <c r="J2078">
        <v>0.01</v>
      </c>
      <c r="K2078">
        <v>0</v>
      </c>
      <c r="L2078">
        <v>2.88</v>
      </c>
      <c r="M2078">
        <v>19</v>
      </c>
      <c r="N2078">
        <v>228.42</v>
      </c>
      <c r="O2078">
        <v>117.94</v>
      </c>
      <c r="P2078">
        <v>110.48</v>
      </c>
      <c r="Q2078">
        <v>3.63</v>
      </c>
      <c r="R2078">
        <v>0.01</v>
      </c>
      <c r="S2078">
        <v>0.61</v>
      </c>
      <c r="T2078">
        <v>0</v>
      </c>
      <c r="U2078">
        <v>3.04</v>
      </c>
      <c r="V2078">
        <v>3.63</v>
      </c>
      <c r="W2078">
        <v>0</v>
      </c>
      <c r="X2078">
        <v>0</v>
      </c>
      <c r="Y2078" s="13">
        <f t="shared" si="145"/>
        <v>0</v>
      </c>
      <c r="Z2078" s="13">
        <f t="shared" si="146"/>
        <v>0</v>
      </c>
      <c r="AA2078" s="71">
        <f t="shared" si="147"/>
        <v>519.52</v>
      </c>
      <c r="AB2078" s="72">
        <f t="shared" si="148"/>
        <v>37.10857142857143</v>
      </c>
    </row>
    <row r="2079" spans="3:28" x14ac:dyDescent="0.35">
      <c r="C2079" t="s">
        <v>248</v>
      </c>
      <c r="D2079">
        <v>12.07</v>
      </c>
      <c r="E2079">
        <v>0.55000000000000004</v>
      </c>
      <c r="F2079">
        <v>0</v>
      </c>
      <c r="G2079">
        <v>364.19</v>
      </c>
      <c r="H2079">
        <v>0</v>
      </c>
      <c r="I2079">
        <v>0.63</v>
      </c>
      <c r="J2079">
        <v>0.01</v>
      </c>
      <c r="K2079">
        <v>0</v>
      </c>
      <c r="L2079">
        <v>2.79</v>
      </c>
      <c r="M2079">
        <v>19</v>
      </c>
      <c r="N2079">
        <v>229.35</v>
      </c>
      <c r="O2079">
        <v>118.42</v>
      </c>
      <c r="P2079">
        <v>110.94</v>
      </c>
      <c r="Q2079">
        <v>3.58</v>
      </c>
      <c r="R2079">
        <v>0.02</v>
      </c>
      <c r="S2079">
        <v>0.62</v>
      </c>
      <c r="T2079">
        <v>0</v>
      </c>
      <c r="U2079">
        <v>2.97</v>
      </c>
      <c r="V2079">
        <v>3.58</v>
      </c>
      <c r="W2079">
        <v>0</v>
      </c>
      <c r="X2079">
        <v>0</v>
      </c>
      <c r="Y2079" s="13">
        <f t="shared" si="145"/>
        <v>0</v>
      </c>
      <c r="Z2079" s="13">
        <f t="shared" si="146"/>
        <v>0</v>
      </c>
      <c r="AA2079" s="71">
        <f t="shared" si="147"/>
        <v>519.05999999999995</v>
      </c>
      <c r="AB2079" s="72">
        <f t="shared" si="148"/>
        <v>37.075714285714284</v>
      </c>
    </row>
    <row r="2080" spans="3:28" x14ac:dyDescent="0.35">
      <c r="C2080" t="s">
        <v>248</v>
      </c>
      <c r="D2080">
        <v>12.12</v>
      </c>
      <c r="E2080">
        <v>0.55000000000000004</v>
      </c>
      <c r="F2080">
        <v>0.1</v>
      </c>
      <c r="G2080">
        <v>368.5</v>
      </c>
      <c r="H2080">
        <v>0</v>
      </c>
      <c r="I2080">
        <v>0.62</v>
      </c>
      <c r="J2080">
        <v>0.01</v>
      </c>
      <c r="K2080">
        <v>0</v>
      </c>
      <c r="L2080">
        <v>2.89</v>
      </c>
      <c r="M2080">
        <v>19</v>
      </c>
      <c r="N2080">
        <v>230.29</v>
      </c>
      <c r="O2080">
        <v>118.9</v>
      </c>
      <c r="P2080">
        <v>111.39</v>
      </c>
      <c r="Q2080">
        <v>3.54</v>
      </c>
      <c r="R2080">
        <v>0.01</v>
      </c>
      <c r="S2080">
        <v>0.63</v>
      </c>
      <c r="T2080">
        <v>0</v>
      </c>
      <c r="U2080">
        <v>3.05</v>
      </c>
      <c r="V2080">
        <v>3.54</v>
      </c>
      <c r="W2080">
        <v>0</v>
      </c>
      <c r="X2080">
        <v>0</v>
      </c>
      <c r="Y2080" s="13">
        <f t="shared" si="145"/>
        <v>0</v>
      </c>
      <c r="Z2080" s="13">
        <f t="shared" si="146"/>
        <v>0</v>
      </c>
      <c r="AA2080" s="71">
        <f t="shared" si="147"/>
        <v>508.61</v>
      </c>
      <c r="AB2080" s="72">
        <f t="shared" si="148"/>
        <v>36.329285714285717</v>
      </c>
    </row>
    <row r="2081" spans="3:28" x14ac:dyDescent="0.35">
      <c r="C2081" t="s">
        <v>248</v>
      </c>
      <c r="D2081">
        <v>12.17</v>
      </c>
      <c r="E2081">
        <v>0.55000000000000004</v>
      </c>
      <c r="F2081">
        <v>0</v>
      </c>
      <c r="G2081">
        <v>372.9</v>
      </c>
      <c r="H2081">
        <v>0</v>
      </c>
      <c r="I2081">
        <v>0.62</v>
      </c>
      <c r="J2081">
        <v>0.01</v>
      </c>
      <c r="K2081">
        <v>0</v>
      </c>
      <c r="L2081">
        <v>2.79</v>
      </c>
      <c r="M2081">
        <v>19</v>
      </c>
      <c r="N2081">
        <v>231.22</v>
      </c>
      <c r="O2081">
        <v>119.38</v>
      </c>
      <c r="P2081">
        <v>111.84</v>
      </c>
      <c r="Q2081">
        <v>3.51</v>
      </c>
      <c r="R2081">
        <v>0.02</v>
      </c>
      <c r="S2081">
        <v>0.64</v>
      </c>
      <c r="T2081">
        <v>0</v>
      </c>
      <c r="U2081">
        <v>2.98</v>
      </c>
      <c r="V2081">
        <v>3.51</v>
      </c>
      <c r="W2081">
        <v>0</v>
      </c>
      <c r="X2081">
        <v>0</v>
      </c>
      <c r="Y2081" s="13">
        <f t="shared" si="145"/>
        <v>0</v>
      </c>
      <c r="Z2081" s="13">
        <f t="shared" si="146"/>
        <v>0</v>
      </c>
      <c r="AA2081" s="71">
        <f t="shared" si="147"/>
        <v>508.15999999999997</v>
      </c>
      <c r="AB2081" s="72">
        <f t="shared" si="148"/>
        <v>36.297142857142852</v>
      </c>
    </row>
    <row r="2082" spans="3:28" x14ac:dyDescent="0.35">
      <c r="C2082" t="s">
        <v>248</v>
      </c>
      <c r="D2082">
        <v>12.22</v>
      </c>
      <c r="E2082">
        <v>0.55000000000000004</v>
      </c>
      <c r="F2082">
        <v>0.1</v>
      </c>
      <c r="G2082">
        <v>372.95</v>
      </c>
      <c r="H2082">
        <v>0</v>
      </c>
      <c r="I2082">
        <v>0.63</v>
      </c>
      <c r="J2082">
        <v>0.01</v>
      </c>
      <c r="K2082">
        <v>0</v>
      </c>
      <c r="L2082">
        <v>2.79</v>
      </c>
      <c r="M2082">
        <v>19</v>
      </c>
      <c r="N2082">
        <v>232.15</v>
      </c>
      <c r="O2082">
        <v>119.86</v>
      </c>
      <c r="P2082">
        <v>112.29</v>
      </c>
      <c r="Q2082">
        <v>3.5</v>
      </c>
      <c r="R2082">
        <v>0.02</v>
      </c>
      <c r="S2082">
        <v>0.65</v>
      </c>
      <c r="T2082">
        <v>0</v>
      </c>
      <c r="U2082">
        <v>2.98</v>
      </c>
      <c r="V2082">
        <v>3.5</v>
      </c>
      <c r="W2082">
        <v>0</v>
      </c>
      <c r="X2082">
        <v>0</v>
      </c>
      <c r="Y2082" s="13">
        <f t="shared" si="145"/>
        <v>0</v>
      </c>
      <c r="Z2082" s="13">
        <f t="shared" si="146"/>
        <v>0</v>
      </c>
      <c r="AA2082" s="71">
        <f t="shared" si="147"/>
        <v>517.71</v>
      </c>
      <c r="AB2082" s="72">
        <f t="shared" si="148"/>
        <v>36.979285714285716</v>
      </c>
    </row>
    <row r="2083" spans="3:28" x14ac:dyDescent="0.35">
      <c r="C2083" t="s">
        <v>248</v>
      </c>
      <c r="D2083">
        <v>12.27</v>
      </c>
      <c r="E2083">
        <v>0.55000000000000004</v>
      </c>
      <c r="F2083">
        <v>0.1</v>
      </c>
      <c r="G2083">
        <v>375.2</v>
      </c>
      <c r="H2083">
        <v>0</v>
      </c>
      <c r="I2083">
        <v>0.63</v>
      </c>
      <c r="J2083">
        <v>0.02</v>
      </c>
      <c r="K2083">
        <v>0</v>
      </c>
      <c r="L2083">
        <v>2.74</v>
      </c>
      <c r="M2083">
        <v>19</v>
      </c>
      <c r="N2083">
        <v>233.08</v>
      </c>
      <c r="O2083">
        <v>120.34</v>
      </c>
      <c r="P2083">
        <v>112.74</v>
      </c>
      <c r="Q2083">
        <v>3.5</v>
      </c>
      <c r="R2083">
        <v>0.02</v>
      </c>
      <c r="S2083">
        <v>0.64</v>
      </c>
      <c r="T2083">
        <v>0</v>
      </c>
      <c r="U2083">
        <v>2.95</v>
      </c>
      <c r="V2083">
        <v>3.5</v>
      </c>
      <c r="W2083">
        <v>0</v>
      </c>
      <c r="X2083">
        <v>0</v>
      </c>
      <c r="Y2083" s="13">
        <f t="shared" si="145"/>
        <v>0</v>
      </c>
      <c r="Z2083" s="13">
        <f t="shared" si="146"/>
        <v>0</v>
      </c>
      <c r="AA2083" s="71">
        <f t="shared" si="147"/>
        <v>517.26</v>
      </c>
      <c r="AB2083" s="72">
        <f t="shared" si="148"/>
        <v>36.947142857142858</v>
      </c>
    </row>
    <row r="2084" spans="3:28" x14ac:dyDescent="0.35">
      <c r="C2084" t="s">
        <v>248</v>
      </c>
      <c r="D2084">
        <v>12.32</v>
      </c>
      <c r="E2084">
        <v>0.56000000000000005</v>
      </c>
      <c r="F2084">
        <v>0.1</v>
      </c>
      <c r="G2084">
        <v>375.17</v>
      </c>
      <c r="H2084">
        <v>0</v>
      </c>
      <c r="I2084">
        <v>0.63</v>
      </c>
      <c r="J2084">
        <v>0.01</v>
      </c>
      <c r="K2084">
        <v>0</v>
      </c>
      <c r="L2084">
        <v>2.78</v>
      </c>
      <c r="M2084">
        <v>19</v>
      </c>
      <c r="N2084">
        <v>234.01</v>
      </c>
      <c r="O2084">
        <v>120.82</v>
      </c>
      <c r="P2084">
        <v>113.19</v>
      </c>
      <c r="Q2084">
        <v>3.52</v>
      </c>
      <c r="R2084">
        <v>0.02</v>
      </c>
      <c r="S2084">
        <v>0.64</v>
      </c>
      <c r="T2084">
        <v>0</v>
      </c>
      <c r="U2084">
        <v>2.98</v>
      </c>
      <c r="V2084">
        <v>3.52</v>
      </c>
      <c r="W2084">
        <v>0</v>
      </c>
      <c r="X2084">
        <v>0</v>
      </c>
      <c r="Y2084" s="13">
        <f t="shared" si="145"/>
        <v>0</v>
      </c>
      <c r="Z2084" s="13">
        <f t="shared" si="146"/>
        <v>0</v>
      </c>
      <c r="AA2084" s="71">
        <f t="shared" si="147"/>
        <v>516.80999999999995</v>
      </c>
      <c r="AB2084" s="72">
        <f t="shared" si="148"/>
        <v>36.914999999999999</v>
      </c>
    </row>
    <row r="2085" spans="3:28" x14ac:dyDescent="0.35">
      <c r="C2085" t="s">
        <v>248</v>
      </c>
      <c r="D2085">
        <v>12.37</v>
      </c>
      <c r="E2085">
        <v>0.56000000000000005</v>
      </c>
      <c r="F2085">
        <v>0</v>
      </c>
      <c r="G2085">
        <v>376.67</v>
      </c>
      <c r="H2085">
        <v>0</v>
      </c>
      <c r="I2085">
        <v>0.64</v>
      </c>
      <c r="J2085">
        <v>0.01</v>
      </c>
      <c r="K2085">
        <v>0</v>
      </c>
      <c r="L2085">
        <v>2.78</v>
      </c>
      <c r="M2085">
        <v>19</v>
      </c>
      <c r="N2085">
        <v>234.94</v>
      </c>
      <c r="O2085">
        <v>121.3</v>
      </c>
      <c r="P2085">
        <v>113.64</v>
      </c>
      <c r="Q2085">
        <v>3.55</v>
      </c>
      <c r="R2085">
        <v>0.02</v>
      </c>
      <c r="S2085">
        <v>0.63</v>
      </c>
      <c r="T2085">
        <v>0</v>
      </c>
      <c r="U2085">
        <v>2.98</v>
      </c>
      <c r="V2085">
        <v>3.55</v>
      </c>
      <c r="W2085">
        <v>0</v>
      </c>
      <c r="X2085">
        <v>0</v>
      </c>
      <c r="Y2085" s="13">
        <f t="shared" si="145"/>
        <v>0</v>
      </c>
      <c r="Z2085" s="13">
        <f t="shared" si="146"/>
        <v>0</v>
      </c>
      <c r="AA2085" s="71">
        <f t="shared" si="147"/>
        <v>526.36</v>
      </c>
      <c r="AB2085" s="72">
        <f t="shared" si="148"/>
        <v>37.597142857142856</v>
      </c>
    </row>
    <row r="2086" spans="3:28" x14ac:dyDescent="0.35">
      <c r="C2086" t="s">
        <v>248</v>
      </c>
      <c r="D2086">
        <v>12.41</v>
      </c>
      <c r="E2086">
        <v>0.56999999999999995</v>
      </c>
      <c r="F2086">
        <v>0.1</v>
      </c>
      <c r="G2086">
        <v>380.69</v>
      </c>
      <c r="H2086">
        <v>0</v>
      </c>
      <c r="I2086">
        <v>0.65</v>
      </c>
      <c r="J2086">
        <v>0.01</v>
      </c>
      <c r="K2086">
        <v>0</v>
      </c>
      <c r="L2086">
        <v>2.78</v>
      </c>
      <c r="M2086">
        <v>19</v>
      </c>
      <c r="N2086">
        <v>235.87</v>
      </c>
      <c r="O2086">
        <v>121.78</v>
      </c>
      <c r="P2086">
        <v>114.09</v>
      </c>
      <c r="Q2086">
        <v>3.59</v>
      </c>
      <c r="R2086">
        <v>0.02</v>
      </c>
      <c r="S2086">
        <v>0.63</v>
      </c>
      <c r="T2086">
        <v>0</v>
      </c>
      <c r="U2086">
        <v>2.97</v>
      </c>
      <c r="V2086">
        <v>3.59</v>
      </c>
      <c r="W2086">
        <v>0</v>
      </c>
      <c r="X2086">
        <v>0</v>
      </c>
      <c r="Y2086" s="13">
        <f t="shared" si="145"/>
        <v>0</v>
      </c>
      <c r="Z2086" s="13">
        <f t="shared" si="146"/>
        <v>0</v>
      </c>
      <c r="AA2086" s="71">
        <f t="shared" si="147"/>
        <v>535.91</v>
      </c>
      <c r="AB2086" s="72">
        <f t="shared" si="148"/>
        <v>38.279285714285713</v>
      </c>
    </row>
    <row r="2087" spans="3:28" x14ac:dyDescent="0.35">
      <c r="C2087" t="s">
        <v>248</v>
      </c>
      <c r="D2087">
        <v>12.46</v>
      </c>
      <c r="E2087">
        <v>0.57999999999999996</v>
      </c>
      <c r="F2087">
        <v>0.1</v>
      </c>
      <c r="G2087">
        <v>384.19</v>
      </c>
      <c r="H2087">
        <v>0</v>
      </c>
      <c r="I2087">
        <v>0.65</v>
      </c>
      <c r="J2087">
        <v>0.01</v>
      </c>
      <c r="K2087">
        <v>0</v>
      </c>
      <c r="L2087">
        <v>2.73</v>
      </c>
      <c r="M2087">
        <v>19</v>
      </c>
      <c r="N2087">
        <v>236.8</v>
      </c>
      <c r="O2087">
        <v>122.26</v>
      </c>
      <c r="P2087">
        <v>114.54</v>
      </c>
      <c r="Q2087">
        <v>3.62</v>
      </c>
      <c r="R2087">
        <v>0.02</v>
      </c>
      <c r="S2087">
        <v>0.63</v>
      </c>
      <c r="T2087">
        <v>0</v>
      </c>
      <c r="U2087">
        <v>2.94</v>
      </c>
      <c r="V2087">
        <v>3.62</v>
      </c>
      <c r="W2087">
        <v>0</v>
      </c>
      <c r="X2087">
        <v>0</v>
      </c>
      <c r="Y2087" s="13">
        <f t="shared" si="145"/>
        <v>0</v>
      </c>
      <c r="Z2087" s="13">
        <f t="shared" si="146"/>
        <v>0</v>
      </c>
      <c r="AA2087" s="71">
        <f t="shared" si="147"/>
        <v>535.46</v>
      </c>
      <c r="AB2087" s="72">
        <f t="shared" si="148"/>
        <v>38.247142857142862</v>
      </c>
    </row>
    <row r="2088" spans="3:28" x14ac:dyDescent="0.35">
      <c r="C2088" t="s">
        <v>248</v>
      </c>
      <c r="D2088">
        <v>12.51</v>
      </c>
      <c r="E2088">
        <v>0.57999999999999996</v>
      </c>
      <c r="F2088">
        <v>0.1</v>
      </c>
      <c r="G2088">
        <v>390.85</v>
      </c>
      <c r="H2088">
        <v>0</v>
      </c>
      <c r="I2088">
        <v>0.66</v>
      </c>
      <c r="J2088">
        <v>0.01</v>
      </c>
      <c r="K2088">
        <v>0</v>
      </c>
      <c r="L2088">
        <v>2.73</v>
      </c>
      <c r="M2088">
        <v>19</v>
      </c>
      <c r="N2088">
        <v>237.73</v>
      </c>
      <c r="O2088">
        <v>122.74</v>
      </c>
      <c r="P2088">
        <v>114.98</v>
      </c>
      <c r="Q2088">
        <v>3.64</v>
      </c>
      <c r="R2088">
        <v>0.02</v>
      </c>
      <c r="S2088">
        <v>0.64</v>
      </c>
      <c r="T2088">
        <v>0</v>
      </c>
      <c r="U2088">
        <v>2.94</v>
      </c>
      <c r="V2088">
        <v>3.64</v>
      </c>
      <c r="W2088">
        <v>0</v>
      </c>
      <c r="X2088">
        <v>0</v>
      </c>
      <c r="Y2088" s="13">
        <f t="shared" si="145"/>
        <v>0</v>
      </c>
      <c r="Z2088" s="13">
        <f t="shared" si="146"/>
        <v>0</v>
      </c>
      <c r="AA2088" s="71">
        <f t="shared" si="147"/>
        <v>545.02</v>
      </c>
      <c r="AB2088" s="72">
        <f t="shared" si="148"/>
        <v>38.93</v>
      </c>
    </row>
    <row r="2089" spans="3:28" x14ac:dyDescent="0.35">
      <c r="C2089" t="s">
        <v>248</v>
      </c>
      <c r="D2089">
        <v>12.56</v>
      </c>
      <c r="E2089">
        <v>0.57999999999999996</v>
      </c>
      <c r="F2089">
        <v>0.1</v>
      </c>
      <c r="G2089">
        <v>398.2</v>
      </c>
      <c r="H2089">
        <v>0</v>
      </c>
      <c r="I2089">
        <v>0.66</v>
      </c>
      <c r="J2089">
        <v>0.01</v>
      </c>
      <c r="K2089">
        <v>0</v>
      </c>
      <c r="L2089">
        <v>2.77</v>
      </c>
      <c r="M2089">
        <v>19</v>
      </c>
      <c r="N2089">
        <v>238.65</v>
      </c>
      <c r="O2089">
        <v>123.22</v>
      </c>
      <c r="P2089">
        <v>115.43</v>
      </c>
      <c r="Q2089">
        <v>3.64</v>
      </c>
      <c r="R2089">
        <v>0.02</v>
      </c>
      <c r="S2089">
        <v>0.65</v>
      </c>
      <c r="T2089">
        <v>0</v>
      </c>
      <c r="U2089">
        <v>2.97</v>
      </c>
      <c r="V2089">
        <v>3.64</v>
      </c>
      <c r="W2089">
        <v>0</v>
      </c>
      <c r="X2089">
        <v>0</v>
      </c>
      <c r="Y2089" s="13">
        <f t="shared" si="145"/>
        <v>0</v>
      </c>
      <c r="Z2089" s="13">
        <f t="shared" si="146"/>
        <v>0</v>
      </c>
      <c r="AA2089" s="71">
        <f t="shared" si="147"/>
        <v>544.56999999999994</v>
      </c>
      <c r="AB2089" s="72">
        <f t="shared" si="148"/>
        <v>38.897857142857141</v>
      </c>
    </row>
    <row r="2090" spans="3:28" x14ac:dyDescent="0.35">
      <c r="C2090" t="s">
        <v>248</v>
      </c>
      <c r="D2090">
        <v>12.61</v>
      </c>
      <c r="E2090">
        <v>0.57999999999999996</v>
      </c>
      <c r="F2090">
        <v>0</v>
      </c>
      <c r="G2090">
        <v>403.6</v>
      </c>
      <c r="H2090">
        <v>0</v>
      </c>
      <c r="I2090">
        <v>0.66</v>
      </c>
      <c r="J2090">
        <v>0.01</v>
      </c>
      <c r="K2090">
        <v>0</v>
      </c>
      <c r="L2090">
        <v>2.77</v>
      </c>
      <c r="M2090">
        <v>19</v>
      </c>
      <c r="N2090">
        <v>239.58</v>
      </c>
      <c r="O2090">
        <v>123.7</v>
      </c>
      <c r="P2090">
        <v>115.88</v>
      </c>
      <c r="Q2090">
        <v>3.66</v>
      </c>
      <c r="R2090">
        <v>0.02</v>
      </c>
      <c r="S2090">
        <v>0.65</v>
      </c>
      <c r="T2090">
        <v>0</v>
      </c>
      <c r="U2090">
        <v>2.97</v>
      </c>
      <c r="V2090">
        <v>3.66</v>
      </c>
      <c r="W2090">
        <v>0</v>
      </c>
      <c r="X2090">
        <v>0</v>
      </c>
      <c r="Y2090" s="13">
        <f t="shared" si="145"/>
        <v>0</v>
      </c>
      <c r="Z2090" s="13">
        <f t="shared" si="146"/>
        <v>0</v>
      </c>
      <c r="AA2090" s="71">
        <f t="shared" si="147"/>
        <v>544.12</v>
      </c>
      <c r="AB2090" s="72">
        <f t="shared" si="148"/>
        <v>38.865714285714283</v>
      </c>
    </row>
    <row r="2091" spans="3:28" x14ac:dyDescent="0.35">
      <c r="C2091" t="s">
        <v>248</v>
      </c>
      <c r="D2091">
        <v>12.66</v>
      </c>
      <c r="E2091">
        <v>0.59</v>
      </c>
      <c r="F2091">
        <v>0.1</v>
      </c>
      <c r="G2091">
        <v>396.35</v>
      </c>
      <c r="H2091">
        <v>0</v>
      </c>
      <c r="I2091">
        <v>0.67</v>
      </c>
      <c r="J2091">
        <v>0.01</v>
      </c>
      <c r="K2091">
        <v>0</v>
      </c>
      <c r="L2091">
        <v>2.77</v>
      </c>
      <c r="M2091">
        <v>19</v>
      </c>
      <c r="N2091">
        <v>240.5</v>
      </c>
      <c r="O2091">
        <v>124.17</v>
      </c>
      <c r="P2091">
        <v>116.33</v>
      </c>
      <c r="Q2091">
        <v>3.68</v>
      </c>
      <c r="R2091">
        <v>0.01</v>
      </c>
      <c r="S2091">
        <v>0.64</v>
      </c>
      <c r="T2091">
        <v>0</v>
      </c>
      <c r="U2091">
        <v>2.97</v>
      </c>
      <c r="V2091">
        <v>3.68</v>
      </c>
      <c r="W2091">
        <v>0</v>
      </c>
      <c r="X2091">
        <v>0</v>
      </c>
      <c r="Y2091" s="13">
        <f t="shared" si="145"/>
        <v>0</v>
      </c>
      <c r="Z2091" s="13">
        <f t="shared" si="146"/>
        <v>0</v>
      </c>
      <c r="AA2091" s="71">
        <f t="shared" si="147"/>
        <v>553.66999999999996</v>
      </c>
      <c r="AB2091" s="72">
        <f t="shared" si="148"/>
        <v>39.54785714285714</v>
      </c>
    </row>
    <row r="2092" spans="3:28" x14ac:dyDescent="0.35">
      <c r="C2092" t="s">
        <v>248</v>
      </c>
      <c r="D2092">
        <v>12.71</v>
      </c>
      <c r="E2092">
        <v>0.6</v>
      </c>
      <c r="F2092">
        <v>0.1</v>
      </c>
      <c r="G2092">
        <v>395.43</v>
      </c>
      <c r="H2092">
        <v>0</v>
      </c>
      <c r="I2092">
        <v>0.68</v>
      </c>
      <c r="J2092">
        <v>0.01</v>
      </c>
      <c r="K2092">
        <v>0</v>
      </c>
      <c r="L2092">
        <v>2.72</v>
      </c>
      <c r="M2092">
        <v>19</v>
      </c>
      <c r="N2092">
        <v>241.42</v>
      </c>
      <c r="O2092">
        <v>124.65</v>
      </c>
      <c r="P2092">
        <v>116.77</v>
      </c>
      <c r="Q2092">
        <v>3.72</v>
      </c>
      <c r="R2092">
        <v>0.02</v>
      </c>
      <c r="S2092">
        <v>0.62</v>
      </c>
      <c r="T2092">
        <v>0</v>
      </c>
      <c r="U2092">
        <v>2.93</v>
      </c>
      <c r="V2092">
        <v>3.72</v>
      </c>
      <c r="W2092">
        <v>0</v>
      </c>
      <c r="X2092">
        <v>0</v>
      </c>
      <c r="Y2092" s="13">
        <f t="shared" si="145"/>
        <v>0</v>
      </c>
      <c r="Z2092" s="13">
        <f t="shared" si="146"/>
        <v>0</v>
      </c>
      <c r="AA2092" s="71">
        <f t="shared" si="147"/>
        <v>563.23</v>
      </c>
      <c r="AB2092" s="72">
        <f t="shared" si="148"/>
        <v>40.230714285714285</v>
      </c>
    </row>
    <row r="2093" spans="3:28" x14ac:dyDescent="0.35">
      <c r="C2093" t="s">
        <v>248</v>
      </c>
      <c r="D2093">
        <v>12.75</v>
      </c>
      <c r="E2093">
        <v>0.61</v>
      </c>
      <c r="F2093">
        <v>0.1</v>
      </c>
      <c r="G2093">
        <v>391.86</v>
      </c>
      <c r="H2093">
        <v>0</v>
      </c>
      <c r="I2093">
        <v>0.68</v>
      </c>
      <c r="J2093">
        <v>0.01</v>
      </c>
      <c r="K2093">
        <v>0</v>
      </c>
      <c r="L2093">
        <v>2.72</v>
      </c>
      <c r="M2093">
        <v>19</v>
      </c>
      <c r="N2093">
        <v>242.34</v>
      </c>
      <c r="O2093">
        <v>125.12</v>
      </c>
      <c r="P2093">
        <v>117.22</v>
      </c>
      <c r="Q2093">
        <v>3.75</v>
      </c>
      <c r="R2093">
        <v>0.02</v>
      </c>
      <c r="S2093">
        <v>0.61</v>
      </c>
      <c r="T2093">
        <v>0</v>
      </c>
      <c r="U2093">
        <v>2.93</v>
      </c>
      <c r="V2093">
        <v>3.75</v>
      </c>
      <c r="W2093">
        <v>0</v>
      </c>
      <c r="X2093">
        <v>0</v>
      </c>
      <c r="Y2093" s="13">
        <f t="shared" si="145"/>
        <v>0</v>
      </c>
      <c r="Z2093" s="13">
        <f t="shared" si="146"/>
        <v>0</v>
      </c>
      <c r="AA2093" s="71">
        <f t="shared" si="147"/>
        <v>562.78</v>
      </c>
      <c r="AB2093" s="72">
        <f t="shared" si="148"/>
        <v>40.198571428571427</v>
      </c>
    </row>
    <row r="2094" spans="3:28" x14ac:dyDescent="0.35">
      <c r="C2094" t="s">
        <v>248</v>
      </c>
      <c r="D2094">
        <v>12.8</v>
      </c>
      <c r="E2094">
        <v>0.61</v>
      </c>
      <c r="F2094">
        <v>0.1</v>
      </c>
      <c r="G2094">
        <v>393.9</v>
      </c>
      <c r="H2094">
        <v>0</v>
      </c>
      <c r="I2094">
        <v>0.69</v>
      </c>
      <c r="J2094">
        <v>0.01</v>
      </c>
      <c r="K2094">
        <v>0</v>
      </c>
      <c r="L2094">
        <v>2.71</v>
      </c>
      <c r="M2094">
        <v>19</v>
      </c>
      <c r="N2094">
        <v>243.26</v>
      </c>
      <c r="O2094">
        <v>125.6</v>
      </c>
      <c r="P2094">
        <v>117.66</v>
      </c>
      <c r="Q2094">
        <v>3.77</v>
      </c>
      <c r="R2094">
        <v>0.02</v>
      </c>
      <c r="S2094">
        <v>0.61</v>
      </c>
      <c r="T2094">
        <v>0</v>
      </c>
      <c r="U2094">
        <v>2.93</v>
      </c>
      <c r="V2094">
        <v>3.77</v>
      </c>
      <c r="W2094">
        <v>0</v>
      </c>
      <c r="X2094">
        <v>0</v>
      </c>
      <c r="Y2094" s="13">
        <f t="shared" si="145"/>
        <v>0</v>
      </c>
      <c r="Z2094" s="13">
        <f t="shared" si="146"/>
        <v>0</v>
      </c>
      <c r="AA2094" s="71">
        <f t="shared" si="147"/>
        <v>572.34</v>
      </c>
      <c r="AB2094" s="72">
        <f t="shared" si="148"/>
        <v>40.881428571428572</v>
      </c>
    </row>
    <row r="2095" spans="3:28" x14ac:dyDescent="0.35">
      <c r="C2095" t="s">
        <v>248</v>
      </c>
      <c r="D2095">
        <v>12.85</v>
      </c>
      <c r="E2095">
        <v>0.61</v>
      </c>
      <c r="F2095">
        <v>0.1</v>
      </c>
      <c r="G2095">
        <v>401.14</v>
      </c>
      <c r="H2095">
        <v>0</v>
      </c>
      <c r="I2095">
        <v>0.69</v>
      </c>
      <c r="J2095">
        <v>0.01</v>
      </c>
      <c r="K2095">
        <v>0</v>
      </c>
      <c r="L2095">
        <v>2.71</v>
      </c>
      <c r="M2095">
        <v>19</v>
      </c>
      <c r="N2095">
        <v>244.17</v>
      </c>
      <c r="O2095">
        <v>126.07</v>
      </c>
      <c r="P2095">
        <v>118.1</v>
      </c>
      <c r="Q2095">
        <v>3.79</v>
      </c>
      <c r="R2095">
        <v>0.02</v>
      </c>
      <c r="S2095">
        <v>0.61</v>
      </c>
      <c r="T2095">
        <v>0</v>
      </c>
      <c r="U2095">
        <v>2.93</v>
      </c>
      <c r="V2095">
        <v>3.79</v>
      </c>
      <c r="W2095">
        <v>0</v>
      </c>
      <c r="X2095">
        <v>0</v>
      </c>
      <c r="Y2095" s="13">
        <f t="shared" si="145"/>
        <v>0</v>
      </c>
      <c r="Z2095" s="13">
        <f t="shared" si="146"/>
        <v>0</v>
      </c>
      <c r="AA2095" s="71">
        <f t="shared" si="147"/>
        <v>571.9</v>
      </c>
      <c r="AB2095" s="72">
        <f t="shared" si="148"/>
        <v>40.85</v>
      </c>
    </row>
    <row r="2096" spans="3:28" x14ac:dyDescent="0.35">
      <c r="C2096" t="s">
        <v>248</v>
      </c>
      <c r="D2096">
        <v>12.9</v>
      </c>
      <c r="E2096">
        <v>0.62</v>
      </c>
      <c r="F2096">
        <v>0.1</v>
      </c>
      <c r="G2096">
        <v>403.55</v>
      </c>
      <c r="H2096">
        <v>0</v>
      </c>
      <c r="I2096">
        <v>0.7</v>
      </c>
      <c r="J2096">
        <v>0.01</v>
      </c>
      <c r="K2096">
        <v>0</v>
      </c>
      <c r="L2096">
        <v>2.76</v>
      </c>
      <c r="M2096">
        <v>19</v>
      </c>
      <c r="N2096">
        <v>245.08</v>
      </c>
      <c r="O2096">
        <v>126.54</v>
      </c>
      <c r="P2096">
        <v>118.54</v>
      </c>
      <c r="Q2096">
        <v>3.82</v>
      </c>
      <c r="R2096">
        <v>0.01</v>
      </c>
      <c r="S2096">
        <v>0.61</v>
      </c>
      <c r="T2096">
        <v>0</v>
      </c>
      <c r="U2096">
        <v>2.96</v>
      </c>
      <c r="V2096">
        <v>3.82</v>
      </c>
      <c r="W2096">
        <v>0</v>
      </c>
      <c r="X2096">
        <v>0</v>
      </c>
      <c r="Y2096" s="13">
        <f t="shared" si="145"/>
        <v>0</v>
      </c>
      <c r="Z2096" s="13">
        <f t="shared" si="146"/>
        <v>0</v>
      </c>
      <c r="AA2096" s="71">
        <f t="shared" si="147"/>
        <v>581.46</v>
      </c>
      <c r="AB2096" s="72">
        <f t="shared" si="148"/>
        <v>41.532857142857146</v>
      </c>
    </row>
    <row r="2097" spans="3:28" x14ac:dyDescent="0.35">
      <c r="C2097" t="s">
        <v>248</v>
      </c>
      <c r="D2097">
        <v>12.95</v>
      </c>
      <c r="E2097">
        <v>0.62</v>
      </c>
      <c r="F2097">
        <v>0</v>
      </c>
      <c r="G2097">
        <v>406.45</v>
      </c>
      <c r="H2097">
        <v>0</v>
      </c>
      <c r="I2097">
        <v>0.7</v>
      </c>
      <c r="J2097">
        <v>0.01</v>
      </c>
      <c r="K2097">
        <v>0</v>
      </c>
      <c r="L2097">
        <v>2.76</v>
      </c>
      <c r="M2097">
        <v>19</v>
      </c>
      <c r="N2097">
        <v>245.99</v>
      </c>
      <c r="O2097">
        <v>127.01</v>
      </c>
      <c r="P2097">
        <v>118.98</v>
      </c>
      <c r="Q2097">
        <v>3.81</v>
      </c>
      <c r="R2097">
        <v>0.01</v>
      </c>
      <c r="S2097">
        <v>0.61</v>
      </c>
      <c r="T2097">
        <v>0</v>
      </c>
      <c r="U2097">
        <v>2.96</v>
      </c>
      <c r="V2097">
        <v>3.81</v>
      </c>
      <c r="W2097">
        <v>0</v>
      </c>
      <c r="X2097">
        <v>0</v>
      </c>
      <c r="Y2097" s="13">
        <f t="shared" si="145"/>
        <v>0</v>
      </c>
      <c r="Z2097" s="13">
        <f t="shared" si="146"/>
        <v>0</v>
      </c>
      <c r="AA2097" s="71">
        <f t="shared" si="147"/>
        <v>581.02</v>
      </c>
      <c r="AB2097" s="72">
        <f t="shared" si="148"/>
        <v>41.501428571428569</v>
      </c>
    </row>
    <row r="2098" spans="3:28" x14ac:dyDescent="0.35">
      <c r="C2098" t="s">
        <v>248</v>
      </c>
      <c r="D2098">
        <v>12.99</v>
      </c>
      <c r="E2098">
        <v>0.62</v>
      </c>
      <c r="F2098">
        <v>0.1</v>
      </c>
      <c r="G2098">
        <v>403.85</v>
      </c>
      <c r="H2098">
        <v>0</v>
      </c>
      <c r="I2098">
        <v>0.7</v>
      </c>
      <c r="J2098">
        <v>0.01</v>
      </c>
      <c r="K2098">
        <v>0</v>
      </c>
      <c r="L2098">
        <v>2.76</v>
      </c>
      <c r="M2098">
        <v>19</v>
      </c>
      <c r="N2098">
        <v>246.89</v>
      </c>
      <c r="O2098">
        <v>127.47</v>
      </c>
      <c r="P2098">
        <v>119.42</v>
      </c>
      <c r="Q2098">
        <v>3.78</v>
      </c>
      <c r="R2098">
        <v>0.01</v>
      </c>
      <c r="S2098">
        <v>0.61</v>
      </c>
      <c r="T2098">
        <v>0</v>
      </c>
      <c r="U2098">
        <v>2.96</v>
      </c>
      <c r="V2098">
        <v>3.78</v>
      </c>
      <c r="W2098">
        <v>0</v>
      </c>
      <c r="X2098">
        <v>0</v>
      </c>
      <c r="Y2098" s="13">
        <f t="shared" si="145"/>
        <v>0</v>
      </c>
      <c r="Z2098" s="13">
        <f t="shared" si="146"/>
        <v>0</v>
      </c>
      <c r="AA2098" s="71">
        <f t="shared" si="147"/>
        <v>580.58000000000004</v>
      </c>
      <c r="AB2098" s="72">
        <f t="shared" si="148"/>
        <v>41.470000000000006</v>
      </c>
    </row>
    <row r="2099" spans="3:28" x14ac:dyDescent="0.35">
      <c r="C2099" t="s">
        <v>248</v>
      </c>
      <c r="D2099">
        <v>13.04</v>
      </c>
      <c r="E2099">
        <v>0.62</v>
      </c>
      <c r="F2099">
        <v>0.1</v>
      </c>
      <c r="G2099">
        <v>394.84</v>
      </c>
      <c r="H2099">
        <v>0</v>
      </c>
      <c r="I2099">
        <v>0.7</v>
      </c>
      <c r="J2099">
        <v>0.01</v>
      </c>
      <c r="K2099">
        <v>0</v>
      </c>
      <c r="L2099">
        <v>2.71</v>
      </c>
      <c r="M2099">
        <v>19</v>
      </c>
      <c r="N2099">
        <v>247.79</v>
      </c>
      <c r="O2099">
        <v>127.94</v>
      </c>
      <c r="P2099">
        <v>119.85</v>
      </c>
      <c r="Q2099">
        <v>3.73</v>
      </c>
      <c r="R2099">
        <v>0.02</v>
      </c>
      <c r="S2099">
        <v>0.6</v>
      </c>
      <c r="T2099">
        <v>0</v>
      </c>
      <c r="U2099">
        <v>2.93</v>
      </c>
      <c r="V2099">
        <v>3.73</v>
      </c>
      <c r="W2099">
        <v>0</v>
      </c>
      <c r="X2099">
        <v>0</v>
      </c>
      <c r="Y2099" s="13">
        <f t="shared" si="145"/>
        <v>0</v>
      </c>
      <c r="Z2099" s="13">
        <f t="shared" si="146"/>
        <v>0</v>
      </c>
      <c r="AA2099" s="71">
        <f t="shared" si="147"/>
        <v>580.15</v>
      </c>
      <c r="AB2099" s="72">
        <f t="shared" si="148"/>
        <v>41.43928571428571</v>
      </c>
    </row>
    <row r="2100" spans="3:28" x14ac:dyDescent="0.35">
      <c r="C2100" t="s">
        <v>248</v>
      </c>
      <c r="D2100">
        <v>13.09</v>
      </c>
      <c r="E2100">
        <v>0.61</v>
      </c>
      <c r="F2100">
        <v>0.1</v>
      </c>
      <c r="G2100">
        <v>393.66</v>
      </c>
      <c r="H2100">
        <v>0</v>
      </c>
      <c r="I2100">
        <v>0.7</v>
      </c>
      <c r="J2100">
        <v>0.01</v>
      </c>
      <c r="K2100">
        <v>0</v>
      </c>
      <c r="L2100">
        <v>2.71</v>
      </c>
      <c r="M2100">
        <v>19</v>
      </c>
      <c r="N2100">
        <v>248.69</v>
      </c>
      <c r="O2100">
        <v>128.4</v>
      </c>
      <c r="P2100">
        <v>120.29</v>
      </c>
      <c r="Q2100">
        <v>3.72</v>
      </c>
      <c r="R2100">
        <v>0.02</v>
      </c>
      <c r="S2100">
        <v>0.6</v>
      </c>
      <c r="T2100">
        <v>0</v>
      </c>
      <c r="U2100">
        <v>2.93</v>
      </c>
      <c r="V2100">
        <v>3.72</v>
      </c>
      <c r="W2100">
        <v>0</v>
      </c>
      <c r="X2100">
        <v>0</v>
      </c>
      <c r="Y2100" s="13">
        <f t="shared" si="145"/>
        <v>0</v>
      </c>
      <c r="Z2100" s="13">
        <f t="shared" si="146"/>
        <v>0</v>
      </c>
      <c r="AA2100" s="71">
        <f t="shared" si="147"/>
        <v>579.71</v>
      </c>
      <c r="AB2100" s="72">
        <f t="shared" si="148"/>
        <v>41.407857142857146</v>
      </c>
    </row>
    <row r="2101" spans="3:28" x14ac:dyDescent="0.35">
      <c r="C2101" t="s">
        <v>248</v>
      </c>
      <c r="D2101">
        <v>13.14</v>
      </c>
      <c r="E2101">
        <v>0.62</v>
      </c>
      <c r="F2101">
        <v>0.1</v>
      </c>
      <c r="G2101">
        <v>396.6</v>
      </c>
      <c r="H2101">
        <v>0</v>
      </c>
      <c r="I2101">
        <v>0.7</v>
      </c>
      <c r="J2101">
        <v>0.01</v>
      </c>
      <c r="K2101">
        <v>0</v>
      </c>
      <c r="L2101">
        <v>2.71</v>
      </c>
      <c r="M2101">
        <v>19</v>
      </c>
      <c r="N2101">
        <v>249.59</v>
      </c>
      <c r="O2101">
        <v>128.87</v>
      </c>
      <c r="P2101">
        <v>120.72</v>
      </c>
      <c r="Q2101">
        <v>3.72</v>
      </c>
      <c r="R2101">
        <v>0.02</v>
      </c>
      <c r="S2101">
        <v>0.59</v>
      </c>
      <c r="T2101">
        <v>0</v>
      </c>
      <c r="U2101">
        <v>2.93</v>
      </c>
      <c r="V2101">
        <v>3.72</v>
      </c>
      <c r="W2101">
        <v>0</v>
      </c>
      <c r="X2101">
        <v>0</v>
      </c>
      <c r="Y2101" s="13">
        <f t="shared" si="145"/>
        <v>0</v>
      </c>
      <c r="Z2101" s="13">
        <f t="shared" si="146"/>
        <v>0</v>
      </c>
      <c r="AA2101" s="71">
        <f t="shared" si="147"/>
        <v>579.28</v>
      </c>
      <c r="AB2101" s="72">
        <f t="shared" si="148"/>
        <v>41.377142857142857</v>
      </c>
    </row>
    <row r="2102" spans="3:28" x14ac:dyDescent="0.35">
      <c r="C2102" t="s">
        <v>248</v>
      </c>
      <c r="D2102">
        <v>13.18</v>
      </c>
      <c r="E2102">
        <v>0.62</v>
      </c>
      <c r="F2102">
        <v>0.1</v>
      </c>
      <c r="G2102">
        <v>395.9</v>
      </c>
      <c r="H2102">
        <v>0</v>
      </c>
      <c r="I2102">
        <v>0.7</v>
      </c>
      <c r="J2102">
        <v>0.01</v>
      </c>
      <c r="K2102">
        <v>0</v>
      </c>
      <c r="L2102">
        <v>2.71</v>
      </c>
      <c r="M2102">
        <v>19</v>
      </c>
      <c r="N2102">
        <v>250.48</v>
      </c>
      <c r="O2102">
        <v>129.33000000000001</v>
      </c>
      <c r="P2102">
        <v>121.16</v>
      </c>
      <c r="Q2102">
        <v>3.73</v>
      </c>
      <c r="R2102">
        <v>0.02</v>
      </c>
      <c r="S2102">
        <v>0.59</v>
      </c>
      <c r="T2102">
        <v>0</v>
      </c>
      <c r="U2102">
        <v>2.93</v>
      </c>
      <c r="V2102">
        <v>3.73</v>
      </c>
      <c r="W2102">
        <v>0</v>
      </c>
      <c r="X2102">
        <v>0</v>
      </c>
      <c r="Y2102" s="13">
        <f t="shared" si="145"/>
        <v>0</v>
      </c>
      <c r="Z2102" s="13">
        <f t="shared" si="146"/>
        <v>0</v>
      </c>
      <c r="AA2102" s="71">
        <f t="shared" si="147"/>
        <v>578.84</v>
      </c>
      <c r="AB2102" s="72">
        <f t="shared" si="148"/>
        <v>41.345714285714287</v>
      </c>
    </row>
    <row r="2103" spans="3:28" x14ac:dyDescent="0.35">
      <c r="C2103" t="s">
        <v>248</v>
      </c>
      <c r="D2103">
        <v>13.23</v>
      </c>
      <c r="E2103">
        <v>0.63</v>
      </c>
      <c r="F2103">
        <v>0.1</v>
      </c>
      <c r="G2103">
        <v>395.88</v>
      </c>
      <c r="H2103">
        <v>0</v>
      </c>
      <c r="I2103">
        <v>0.7</v>
      </c>
      <c r="J2103">
        <v>0.01</v>
      </c>
      <c r="K2103">
        <v>0</v>
      </c>
      <c r="L2103">
        <v>2.71</v>
      </c>
      <c r="M2103">
        <v>19</v>
      </c>
      <c r="N2103">
        <v>251.38</v>
      </c>
      <c r="O2103">
        <v>129.79</v>
      </c>
      <c r="P2103">
        <v>121.59</v>
      </c>
      <c r="Q2103">
        <v>3.73</v>
      </c>
      <c r="R2103">
        <v>0.02</v>
      </c>
      <c r="S2103">
        <v>0.59</v>
      </c>
      <c r="T2103">
        <v>0</v>
      </c>
      <c r="U2103">
        <v>2.93</v>
      </c>
      <c r="V2103">
        <v>3.73</v>
      </c>
      <c r="W2103">
        <v>0</v>
      </c>
      <c r="X2103">
        <v>0</v>
      </c>
      <c r="Y2103" s="13">
        <f t="shared" si="145"/>
        <v>0</v>
      </c>
      <c r="Z2103" s="13">
        <f t="shared" si="146"/>
        <v>0</v>
      </c>
      <c r="AA2103" s="71">
        <f t="shared" si="147"/>
        <v>578.41</v>
      </c>
      <c r="AB2103" s="72">
        <f t="shared" si="148"/>
        <v>41.314999999999998</v>
      </c>
    </row>
    <row r="2104" spans="3:28" x14ac:dyDescent="0.35">
      <c r="C2104" t="s">
        <v>248</v>
      </c>
      <c r="D2104">
        <v>13.28</v>
      </c>
      <c r="E2104">
        <v>0.63</v>
      </c>
      <c r="F2104">
        <v>0.1</v>
      </c>
      <c r="G2104">
        <v>395.41</v>
      </c>
      <c r="H2104">
        <v>0</v>
      </c>
      <c r="I2104">
        <v>0.71</v>
      </c>
      <c r="J2104">
        <v>0.01</v>
      </c>
      <c r="K2104">
        <v>0</v>
      </c>
      <c r="L2104">
        <v>2.71</v>
      </c>
      <c r="M2104">
        <v>19</v>
      </c>
      <c r="N2104">
        <v>252.27</v>
      </c>
      <c r="O2104">
        <v>130.25</v>
      </c>
      <c r="P2104">
        <v>122.02</v>
      </c>
      <c r="Q2104">
        <v>3.73</v>
      </c>
      <c r="R2104">
        <v>0.02</v>
      </c>
      <c r="S2104">
        <v>0.57999999999999996</v>
      </c>
      <c r="T2104">
        <v>0</v>
      </c>
      <c r="U2104">
        <v>2.93</v>
      </c>
      <c r="V2104">
        <v>3.73</v>
      </c>
      <c r="W2104">
        <v>0</v>
      </c>
      <c r="X2104">
        <v>0</v>
      </c>
      <c r="Y2104" s="13">
        <f t="shared" si="145"/>
        <v>0</v>
      </c>
      <c r="Z2104" s="13">
        <f t="shared" si="146"/>
        <v>0</v>
      </c>
      <c r="AA2104" s="71">
        <f t="shared" si="147"/>
        <v>587.98</v>
      </c>
      <c r="AB2104" s="72">
        <f t="shared" si="148"/>
        <v>41.998571428571431</v>
      </c>
    </row>
    <row r="2105" spans="3:28" x14ac:dyDescent="0.35">
      <c r="C2105" t="s">
        <v>248</v>
      </c>
      <c r="D2105">
        <v>13.32</v>
      </c>
      <c r="E2105">
        <v>0.63</v>
      </c>
      <c r="F2105">
        <v>0.1</v>
      </c>
      <c r="G2105">
        <v>396.52</v>
      </c>
      <c r="H2105">
        <v>0</v>
      </c>
      <c r="I2105">
        <v>0.71</v>
      </c>
      <c r="J2105">
        <v>0.01</v>
      </c>
      <c r="K2105">
        <v>0</v>
      </c>
      <c r="L2105">
        <v>2.7</v>
      </c>
      <c r="M2105">
        <v>19</v>
      </c>
      <c r="N2105">
        <v>253.16</v>
      </c>
      <c r="O2105">
        <v>130.71</v>
      </c>
      <c r="P2105">
        <v>122.45</v>
      </c>
      <c r="Q2105">
        <v>3.73</v>
      </c>
      <c r="R2105">
        <v>0.02</v>
      </c>
      <c r="S2105">
        <v>0.59</v>
      </c>
      <c r="T2105">
        <v>0</v>
      </c>
      <c r="U2105">
        <v>2.93</v>
      </c>
      <c r="V2105">
        <v>3.73</v>
      </c>
      <c r="W2105">
        <v>0</v>
      </c>
      <c r="X2105">
        <v>0</v>
      </c>
      <c r="Y2105" s="13">
        <f t="shared" si="145"/>
        <v>0</v>
      </c>
      <c r="Z2105" s="13">
        <f t="shared" si="146"/>
        <v>0</v>
      </c>
      <c r="AA2105" s="71">
        <f t="shared" si="147"/>
        <v>587.54999999999995</v>
      </c>
      <c r="AB2105" s="72">
        <f t="shared" si="148"/>
        <v>41.967857142857142</v>
      </c>
    </row>
    <row r="2106" spans="3:28" x14ac:dyDescent="0.35">
      <c r="C2106" t="s">
        <v>248</v>
      </c>
      <c r="D2106">
        <v>13.37</v>
      </c>
      <c r="E2106">
        <v>0.63</v>
      </c>
      <c r="F2106">
        <v>0.1</v>
      </c>
      <c r="G2106">
        <v>403.56</v>
      </c>
      <c r="H2106">
        <v>0</v>
      </c>
      <c r="I2106">
        <v>0.71</v>
      </c>
      <c r="J2106">
        <v>0.01</v>
      </c>
      <c r="K2106">
        <v>0</v>
      </c>
      <c r="L2106">
        <v>2.7</v>
      </c>
      <c r="M2106">
        <v>19</v>
      </c>
      <c r="N2106">
        <v>254.05</v>
      </c>
      <c r="O2106">
        <v>131.16999999999999</v>
      </c>
      <c r="P2106">
        <v>122.88</v>
      </c>
      <c r="Q2106">
        <v>3.72</v>
      </c>
      <c r="R2106">
        <v>0.02</v>
      </c>
      <c r="S2106">
        <v>0.59</v>
      </c>
      <c r="T2106">
        <v>0</v>
      </c>
      <c r="U2106">
        <v>2.94</v>
      </c>
      <c r="V2106">
        <v>3.72</v>
      </c>
      <c r="W2106">
        <v>0</v>
      </c>
      <c r="X2106">
        <v>0</v>
      </c>
      <c r="Y2106" s="13">
        <f t="shared" si="145"/>
        <v>0</v>
      </c>
      <c r="Z2106" s="13">
        <f t="shared" si="146"/>
        <v>0</v>
      </c>
      <c r="AA2106" s="71">
        <f t="shared" si="147"/>
        <v>587.12</v>
      </c>
      <c r="AB2106" s="72">
        <f t="shared" si="148"/>
        <v>41.937142857142859</v>
      </c>
    </row>
    <row r="2107" spans="3:28" x14ac:dyDescent="0.35">
      <c r="C2107" t="s">
        <v>248</v>
      </c>
      <c r="D2107">
        <v>13.42</v>
      </c>
      <c r="E2107">
        <v>0.63</v>
      </c>
      <c r="F2107">
        <v>0.1</v>
      </c>
      <c r="G2107">
        <v>403.82</v>
      </c>
      <c r="H2107">
        <v>0</v>
      </c>
      <c r="I2107">
        <v>0.71</v>
      </c>
      <c r="J2107">
        <v>0.01</v>
      </c>
      <c r="K2107">
        <v>0</v>
      </c>
      <c r="L2107">
        <v>2.7</v>
      </c>
      <c r="M2107">
        <v>19</v>
      </c>
      <c r="N2107">
        <v>254.93</v>
      </c>
      <c r="O2107">
        <v>131.62</v>
      </c>
      <c r="P2107">
        <v>123.3</v>
      </c>
      <c r="Q2107">
        <v>3.71</v>
      </c>
      <c r="R2107">
        <v>0.02</v>
      </c>
      <c r="S2107">
        <v>0.6</v>
      </c>
      <c r="T2107">
        <v>0</v>
      </c>
      <c r="U2107">
        <v>2.94</v>
      </c>
      <c r="V2107">
        <v>3.71</v>
      </c>
      <c r="W2107">
        <v>0</v>
      </c>
      <c r="X2107">
        <v>0</v>
      </c>
      <c r="Y2107" s="13">
        <f t="shared" si="145"/>
        <v>0</v>
      </c>
      <c r="Z2107" s="13">
        <f t="shared" si="146"/>
        <v>0</v>
      </c>
      <c r="AA2107" s="71">
        <f t="shared" si="147"/>
        <v>586.70000000000005</v>
      </c>
      <c r="AB2107" s="72">
        <f t="shared" si="148"/>
        <v>41.907142857142858</v>
      </c>
    </row>
    <row r="2108" spans="3:28" x14ac:dyDescent="0.35">
      <c r="C2108" t="s">
        <v>248</v>
      </c>
      <c r="D2108">
        <v>13.46</v>
      </c>
      <c r="E2108">
        <v>0.63</v>
      </c>
      <c r="F2108">
        <v>0.1</v>
      </c>
      <c r="G2108">
        <v>406.48</v>
      </c>
      <c r="H2108">
        <v>0</v>
      </c>
      <c r="I2108">
        <v>0.71</v>
      </c>
      <c r="J2108">
        <v>0.02</v>
      </c>
      <c r="K2108">
        <v>0</v>
      </c>
      <c r="L2108">
        <v>2.68</v>
      </c>
      <c r="M2108">
        <v>19</v>
      </c>
      <c r="N2108">
        <v>255.8</v>
      </c>
      <c r="O2108">
        <v>132.08000000000001</v>
      </c>
      <c r="P2108">
        <v>123.73</v>
      </c>
      <c r="Q2108">
        <v>3.69</v>
      </c>
      <c r="R2108">
        <v>0.03</v>
      </c>
      <c r="S2108">
        <v>0.61</v>
      </c>
      <c r="T2108">
        <v>0</v>
      </c>
      <c r="U2108">
        <v>2.92</v>
      </c>
      <c r="V2108">
        <v>3.69</v>
      </c>
      <c r="W2108">
        <v>0</v>
      </c>
      <c r="X2108">
        <v>0</v>
      </c>
      <c r="Y2108" s="13">
        <f t="shared" si="145"/>
        <v>0</v>
      </c>
      <c r="Z2108" s="13">
        <f t="shared" si="146"/>
        <v>0</v>
      </c>
      <c r="AA2108" s="71">
        <f t="shared" si="147"/>
        <v>586.27</v>
      </c>
      <c r="AB2108" s="72">
        <f t="shared" si="148"/>
        <v>41.876428571428569</v>
      </c>
    </row>
    <row r="2109" spans="3:28" x14ac:dyDescent="0.35">
      <c r="C2109" t="s">
        <v>248</v>
      </c>
      <c r="D2109">
        <v>13.51</v>
      </c>
      <c r="E2109">
        <v>0.63</v>
      </c>
      <c r="F2109">
        <v>0.19</v>
      </c>
      <c r="G2109">
        <v>414.69</v>
      </c>
      <c r="H2109">
        <v>0</v>
      </c>
      <c r="I2109">
        <v>0.71</v>
      </c>
      <c r="J2109">
        <v>0.02</v>
      </c>
      <c r="K2109">
        <v>0</v>
      </c>
      <c r="L2109">
        <v>2.66</v>
      </c>
      <c r="M2109">
        <v>19</v>
      </c>
      <c r="N2109">
        <v>256.68</v>
      </c>
      <c r="O2109">
        <v>132.53</v>
      </c>
      <c r="P2109">
        <v>124.15</v>
      </c>
      <c r="Q2109">
        <v>3.68</v>
      </c>
      <c r="R2109">
        <v>0.03</v>
      </c>
      <c r="S2109">
        <v>0.62</v>
      </c>
      <c r="T2109">
        <v>0</v>
      </c>
      <c r="U2109">
        <v>2.91</v>
      </c>
      <c r="V2109">
        <v>3.68</v>
      </c>
      <c r="W2109">
        <v>0</v>
      </c>
      <c r="X2109">
        <v>0</v>
      </c>
      <c r="Y2109" s="13">
        <f t="shared" si="145"/>
        <v>0</v>
      </c>
      <c r="Z2109" s="13">
        <f t="shared" si="146"/>
        <v>0</v>
      </c>
      <c r="AA2109" s="71">
        <f t="shared" si="147"/>
        <v>585.85</v>
      </c>
      <c r="AB2109" s="72">
        <f t="shared" si="148"/>
        <v>41.846428571428575</v>
      </c>
    </row>
    <row r="2110" spans="3:28" x14ac:dyDescent="0.35">
      <c r="C2110" t="s">
        <v>248</v>
      </c>
      <c r="D2110">
        <v>13.56</v>
      </c>
      <c r="E2110">
        <v>0.63</v>
      </c>
      <c r="F2110">
        <v>0.19</v>
      </c>
      <c r="G2110">
        <v>423.37</v>
      </c>
      <c r="H2110">
        <v>0</v>
      </c>
      <c r="I2110">
        <v>0.72</v>
      </c>
      <c r="J2110">
        <v>0.03</v>
      </c>
      <c r="K2110">
        <v>0</v>
      </c>
      <c r="L2110">
        <v>2.64</v>
      </c>
      <c r="M2110">
        <v>19</v>
      </c>
      <c r="N2110">
        <v>257.55</v>
      </c>
      <c r="O2110">
        <v>132.97999999999999</v>
      </c>
      <c r="P2110">
        <v>124.57</v>
      </c>
      <c r="Q2110">
        <v>3.7</v>
      </c>
      <c r="R2110">
        <v>0.04</v>
      </c>
      <c r="S2110">
        <v>0.62</v>
      </c>
      <c r="T2110">
        <v>0</v>
      </c>
      <c r="U2110">
        <v>2.91</v>
      </c>
      <c r="V2110">
        <v>3.7</v>
      </c>
      <c r="W2110">
        <v>0</v>
      </c>
      <c r="X2110">
        <v>0</v>
      </c>
      <c r="Y2110" s="13">
        <f t="shared" si="145"/>
        <v>0</v>
      </c>
      <c r="Z2110" s="13">
        <f t="shared" si="146"/>
        <v>0</v>
      </c>
      <c r="AA2110" s="71">
        <f t="shared" si="147"/>
        <v>595.43000000000006</v>
      </c>
      <c r="AB2110" s="72">
        <f t="shared" si="148"/>
        <v>42.530714285714289</v>
      </c>
    </row>
    <row r="2111" spans="3:28" x14ac:dyDescent="0.35">
      <c r="C2111" t="s">
        <v>248</v>
      </c>
      <c r="D2111">
        <v>13.6</v>
      </c>
      <c r="E2111">
        <v>0.64</v>
      </c>
      <c r="F2111">
        <v>0.19</v>
      </c>
      <c r="G2111">
        <v>418.97</v>
      </c>
      <c r="H2111">
        <v>0</v>
      </c>
      <c r="I2111">
        <v>0.72</v>
      </c>
      <c r="J2111">
        <v>0.03</v>
      </c>
      <c r="K2111">
        <v>0</v>
      </c>
      <c r="L2111">
        <v>2.64</v>
      </c>
      <c r="M2111">
        <v>19</v>
      </c>
      <c r="N2111">
        <v>258.42</v>
      </c>
      <c r="O2111">
        <v>133.41999999999999</v>
      </c>
      <c r="P2111">
        <v>124.99</v>
      </c>
      <c r="Q2111">
        <v>3.72</v>
      </c>
      <c r="R2111">
        <v>0.04</v>
      </c>
      <c r="S2111">
        <v>0.62</v>
      </c>
      <c r="T2111">
        <v>0</v>
      </c>
      <c r="U2111">
        <v>2.9</v>
      </c>
      <c r="V2111">
        <v>3.72</v>
      </c>
      <c r="W2111">
        <v>0</v>
      </c>
      <c r="X2111">
        <v>0</v>
      </c>
      <c r="Y2111" s="13">
        <f t="shared" si="145"/>
        <v>0</v>
      </c>
      <c r="Z2111" s="13">
        <f t="shared" si="146"/>
        <v>0</v>
      </c>
      <c r="AA2111" s="71">
        <f t="shared" si="147"/>
        <v>595.01</v>
      </c>
      <c r="AB2111" s="72">
        <f t="shared" si="148"/>
        <v>42.500714285714288</v>
      </c>
    </row>
    <row r="2112" spans="3:28" x14ac:dyDescent="0.35">
      <c r="C2112" t="s">
        <v>248</v>
      </c>
      <c r="D2112">
        <v>13.65</v>
      </c>
      <c r="E2112">
        <v>0.64</v>
      </c>
      <c r="F2112">
        <v>0.19</v>
      </c>
      <c r="G2112">
        <v>419.47</v>
      </c>
      <c r="H2112">
        <v>0</v>
      </c>
      <c r="I2112">
        <v>0.73</v>
      </c>
      <c r="J2112">
        <v>0.03</v>
      </c>
      <c r="K2112">
        <v>0</v>
      </c>
      <c r="L2112">
        <v>2.63</v>
      </c>
      <c r="M2112">
        <v>19</v>
      </c>
      <c r="N2112">
        <v>259.27999999999997</v>
      </c>
      <c r="O2112">
        <v>133.87</v>
      </c>
      <c r="P2112">
        <v>125.41</v>
      </c>
      <c r="Q2112">
        <v>3.73</v>
      </c>
      <c r="R2112">
        <v>0.05</v>
      </c>
      <c r="S2112">
        <v>0.61</v>
      </c>
      <c r="T2112">
        <v>0</v>
      </c>
      <c r="U2112">
        <v>2.9</v>
      </c>
      <c r="V2112">
        <v>3.73</v>
      </c>
      <c r="W2112">
        <v>0</v>
      </c>
      <c r="X2112">
        <v>0</v>
      </c>
      <c r="Y2112" s="13">
        <f t="shared" si="145"/>
        <v>0</v>
      </c>
      <c r="Z2112" s="13">
        <f t="shared" si="146"/>
        <v>0</v>
      </c>
      <c r="AA2112" s="71">
        <f t="shared" si="147"/>
        <v>604.59</v>
      </c>
      <c r="AB2112" s="72">
        <f t="shared" si="148"/>
        <v>43.185000000000002</v>
      </c>
    </row>
    <row r="2113" spans="3:28" x14ac:dyDescent="0.35">
      <c r="C2113" t="s">
        <v>248</v>
      </c>
      <c r="D2113">
        <v>13.69</v>
      </c>
      <c r="E2113">
        <v>0.65</v>
      </c>
      <c r="F2113">
        <v>0.28999999999999998</v>
      </c>
      <c r="G2113">
        <v>419.31</v>
      </c>
      <c r="H2113">
        <v>0</v>
      </c>
      <c r="I2113">
        <v>0.73</v>
      </c>
      <c r="J2113">
        <v>0.03</v>
      </c>
      <c r="K2113">
        <v>0</v>
      </c>
      <c r="L2113">
        <v>2.63</v>
      </c>
      <c r="M2113">
        <v>19</v>
      </c>
      <c r="N2113">
        <v>260.14</v>
      </c>
      <c r="O2113">
        <v>134.31</v>
      </c>
      <c r="P2113">
        <v>125.82</v>
      </c>
      <c r="Q2113">
        <v>3.73</v>
      </c>
      <c r="R2113">
        <v>0.05</v>
      </c>
      <c r="S2113">
        <v>0.61</v>
      </c>
      <c r="T2113">
        <v>0</v>
      </c>
      <c r="U2113">
        <v>2.9</v>
      </c>
      <c r="V2113">
        <v>3.73</v>
      </c>
      <c r="W2113">
        <v>0</v>
      </c>
      <c r="X2113">
        <v>0</v>
      </c>
      <c r="Y2113" s="13">
        <f t="shared" si="145"/>
        <v>0</v>
      </c>
      <c r="Z2113" s="13">
        <f t="shared" si="146"/>
        <v>0</v>
      </c>
      <c r="AA2113" s="71">
        <f t="shared" si="147"/>
        <v>604.18000000000006</v>
      </c>
      <c r="AB2113" s="72">
        <f t="shared" si="148"/>
        <v>43.155714285714289</v>
      </c>
    </row>
    <row r="2114" spans="3:28" x14ac:dyDescent="0.35">
      <c r="C2114" t="s">
        <v>248</v>
      </c>
      <c r="D2114">
        <v>13.74</v>
      </c>
      <c r="E2114">
        <v>0.65</v>
      </c>
      <c r="F2114">
        <v>0.19</v>
      </c>
      <c r="G2114">
        <v>418.03</v>
      </c>
      <c r="H2114">
        <v>0</v>
      </c>
      <c r="I2114">
        <v>0.73</v>
      </c>
      <c r="J2114">
        <v>0.03</v>
      </c>
      <c r="K2114">
        <v>0</v>
      </c>
      <c r="L2114">
        <v>2.62</v>
      </c>
      <c r="M2114">
        <v>19</v>
      </c>
      <c r="N2114">
        <v>261</v>
      </c>
      <c r="O2114">
        <v>134.76</v>
      </c>
      <c r="P2114">
        <v>126.24</v>
      </c>
      <c r="Q2114">
        <v>3.74</v>
      </c>
      <c r="R2114">
        <v>0.05</v>
      </c>
      <c r="S2114">
        <v>0.6</v>
      </c>
      <c r="T2114">
        <v>0</v>
      </c>
      <c r="U2114">
        <v>2.9</v>
      </c>
      <c r="V2114">
        <v>3.74</v>
      </c>
      <c r="W2114">
        <v>0</v>
      </c>
      <c r="X2114">
        <v>0</v>
      </c>
      <c r="Y2114" s="13">
        <f t="shared" si="145"/>
        <v>0</v>
      </c>
      <c r="Z2114" s="13">
        <f t="shared" si="146"/>
        <v>0</v>
      </c>
      <c r="AA2114" s="71">
        <f t="shared" si="147"/>
        <v>603.76</v>
      </c>
      <c r="AB2114" s="72">
        <f t="shared" si="148"/>
        <v>43.125714285714288</v>
      </c>
    </row>
    <row r="2115" spans="3:28" x14ac:dyDescent="0.35">
      <c r="C2115" t="s">
        <v>248</v>
      </c>
      <c r="D2115">
        <v>13.78</v>
      </c>
      <c r="E2115">
        <v>0.65</v>
      </c>
      <c r="F2115">
        <v>0.28999999999999998</v>
      </c>
      <c r="G2115">
        <v>416.62</v>
      </c>
      <c r="H2115">
        <v>0</v>
      </c>
      <c r="I2115">
        <v>0.74</v>
      </c>
      <c r="J2115">
        <v>0.04</v>
      </c>
      <c r="K2115">
        <v>0</v>
      </c>
      <c r="L2115">
        <v>2.62</v>
      </c>
      <c r="M2115">
        <v>19</v>
      </c>
      <c r="N2115">
        <v>261.85000000000002</v>
      </c>
      <c r="O2115">
        <v>135.19999999999999</v>
      </c>
      <c r="P2115">
        <v>126.65</v>
      </c>
      <c r="Q2115">
        <v>3.75</v>
      </c>
      <c r="R2115">
        <v>0.06</v>
      </c>
      <c r="S2115">
        <v>0.59</v>
      </c>
      <c r="T2115">
        <v>0</v>
      </c>
      <c r="U2115">
        <v>2.9</v>
      </c>
      <c r="V2115">
        <v>3.75</v>
      </c>
      <c r="W2115">
        <v>0</v>
      </c>
      <c r="X2115">
        <v>0</v>
      </c>
      <c r="Y2115" s="13">
        <f t="shared" si="145"/>
        <v>0</v>
      </c>
      <c r="Z2115" s="13">
        <f t="shared" si="146"/>
        <v>0</v>
      </c>
      <c r="AA2115" s="71">
        <f t="shared" si="147"/>
        <v>613.35</v>
      </c>
      <c r="AB2115" s="72">
        <f t="shared" si="148"/>
        <v>43.81071428571429</v>
      </c>
    </row>
    <row r="2116" spans="3:28" x14ac:dyDescent="0.35">
      <c r="C2116" t="s">
        <v>248</v>
      </c>
      <c r="D2116">
        <v>13.83</v>
      </c>
      <c r="E2116">
        <v>0.66</v>
      </c>
      <c r="F2116">
        <v>0.38</v>
      </c>
      <c r="G2116">
        <v>416.93</v>
      </c>
      <c r="H2116">
        <v>0</v>
      </c>
      <c r="I2116">
        <v>0.74</v>
      </c>
      <c r="J2116">
        <v>0.05</v>
      </c>
      <c r="K2116">
        <v>0</v>
      </c>
      <c r="L2116">
        <v>2.61</v>
      </c>
      <c r="M2116">
        <v>19</v>
      </c>
      <c r="N2116">
        <v>262.7</v>
      </c>
      <c r="O2116">
        <v>135.63</v>
      </c>
      <c r="P2116">
        <v>127.06</v>
      </c>
      <c r="Q2116">
        <v>3.77</v>
      </c>
      <c r="R2116">
        <v>7.0000000000000007E-2</v>
      </c>
      <c r="S2116">
        <v>0.59</v>
      </c>
      <c r="T2116">
        <v>0</v>
      </c>
      <c r="U2116">
        <v>2.9</v>
      </c>
      <c r="V2116">
        <v>3.77</v>
      </c>
      <c r="W2116">
        <v>0</v>
      </c>
      <c r="X2116">
        <v>0</v>
      </c>
      <c r="Y2116" s="13">
        <f t="shared" si="145"/>
        <v>0</v>
      </c>
      <c r="Z2116" s="13">
        <f t="shared" si="146"/>
        <v>0</v>
      </c>
      <c r="AA2116" s="71">
        <f t="shared" si="147"/>
        <v>612.94000000000005</v>
      </c>
      <c r="AB2116" s="72">
        <f t="shared" si="148"/>
        <v>43.781428571428577</v>
      </c>
    </row>
    <row r="2117" spans="3:28" x14ac:dyDescent="0.35">
      <c r="C2117" t="s">
        <v>248</v>
      </c>
      <c r="D2117">
        <v>13.87</v>
      </c>
      <c r="E2117">
        <v>0.66</v>
      </c>
      <c r="F2117">
        <v>0.38</v>
      </c>
      <c r="G2117">
        <v>413.24</v>
      </c>
      <c r="H2117">
        <v>0</v>
      </c>
      <c r="I2117">
        <v>0.74</v>
      </c>
      <c r="J2117">
        <v>0.06</v>
      </c>
      <c r="K2117">
        <v>0</v>
      </c>
      <c r="L2117">
        <v>2.6</v>
      </c>
      <c r="M2117">
        <v>19</v>
      </c>
      <c r="N2117">
        <v>263.54000000000002</v>
      </c>
      <c r="O2117">
        <v>136.07</v>
      </c>
      <c r="P2117">
        <v>127.47</v>
      </c>
      <c r="Q2117">
        <v>3.77</v>
      </c>
      <c r="R2117">
        <v>0.09</v>
      </c>
      <c r="S2117">
        <v>0.57999999999999996</v>
      </c>
      <c r="T2117">
        <v>0</v>
      </c>
      <c r="U2117">
        <v>2.9</v>
      </c>
      <c r="V2117">
        <v>3.77</v>
      </c>
      <c r="W2117">
        <v>0</v>
      </c>
      <c r="X2117">
        <v>0</v>
      </c>
      <c r="Y2117" s="13">
        <f t="shared" si="145"/>
        <v>0</v>
      </c>
      <c r="Z2117" s="13">
        <f t="shared" si="146"/>
        <v>0</v>
      </c>
      <c r="AA2117" s="71">
        <f t="shared" si="147"/>
        <v>612.53</v>
      </c>
      <c r="AB2117" s="72">
        <f t="shared" si="148"/>
        <v>43.752142857142857</v>
      </c>
    </row>
    <row r="2118" spans="3:28" x14ac:dyDescent="0.35">
      <c r="C2118" t="s">
        <v>248</v>
      </c>
      <c r="D2118">
        <v>13.91</v>
      </c>
      <c r="E2118">
        <v>0.67</v>
      </c>
      <c r="F2118">
        <v>0.48</v>
      </c>
      <c r="G2118">
        <v>408.93</v>
      </c>
      <c r="H2118">
        <v>0</v>
      </c>
      <c r="I2118">
        <v>0.75</v>
      </c>
      <c r="J2118">
        <v>0.06</v>
      </c>
      <c r="K2118">
        <v>0</v>
      </c>
      <c r="L2118">
        <v>2.6</v>
      </c>
      <c r="M2118">
        <v>19</v>
      </c>
      <c r="N2118">
        <v>264.38</v>
      </c>
      <c r="O2118">
        <v>136.51</v>
      </c>
      <c r="P2118">
        <v>127.88</v>
      </c>
      <c r="Q2118">
        <v>3.77</v>
      </c>
      <c r="R2118">
        <v>0.1</v>
      </c>
      <c r="S2118">
        <v>0.56999999999999995</v>
      </c>
      <c r="T2118">
        <v>0</v>
      </c>
      <c r="U2118">
        <v>2.9</v>
      </c>
      <c r="V2118">
        <v>3.77</v>
      </c>
      <c r="W2118">
        <v>0</v>
      </c>
      <c r="X2118">
        <v>0</v>
      </c>
      <c r="Y2118" s="13">
        <f t="shared" si="145"/>
        <v>0</v>
      </c>
      <c r="Z2118" s="13">
        <f t="shared" si="146"/>
        <v>0</v>
      </c>
      <c r="AA2118" s="71">
        <f t="shared" si="147"/>
        <v>622.12</v>
      </c>
      <c r="AB2118" s="72">
        <f t="shared" si="148"/>
        <v>44.437142857142859</v>
      </c>
    </row>
    <row r="2119" spans="3:28" x14ac:dyDescent="0.35">
      <c r="C2119" t="s">
        <v>248</v>
      </c>
      <c r="D2119">
        <v>13.96</v>
      </c>
      <c r="E2119">
        <v>0.67</v>
      </c>
      <c r="F2119">
        <v>0.56999999999999995</v>
      </c>
      <c r="G2119">
        <v>404.6</v>
      </c>
      <c r="H2119">
        <v>0</v>
      </c>
      <c r="I2119">
        <v>0.75</v>
      </c>
      <c r="J2119">
        <v>0.08</v>
      </c>
      <c r="K2119">
        <v>0</v>
      </c>
      <c r="L2119">
        <v>2.61</v>
      </c>
      <c r="M2119">
        <v>19</v>
      </c>
      <c r="N2119">
        <v>265.22000000000003</v>
      </c>
      <c r="O2119">
        <v>136.94</v>
      </c>
      <c r="P2119">
        <v>128.28</v>
      </c>
      <c r="Q2119">
        <v>3.75</v>
      </c>
      <c r="R2119">
        <v>0.12</v>
      </c>
      <c r="S2119">
        <v>0.56000000000000005</v>
      </c>
      <c r="T2119">
        <v>1</v>
      </c>
      <c r="U2119">
        <v>2.91</v>
      </c>
      <c r="V2119">
        <v>3.75</v>
      </c>
      <c r="W2119">
        <v>1.24</v>
      </c>
      <c r="X2119">
        <v>34.340000000000003</v>
      </c>
      <c r="Y2119" s="13">
        <f t="shared" ref="Y2119:Y2182" si="149">X2119*14/20</f>
        <v>24.038000000000004</v>
      </c>
      <c r="Z2119" s="13">
        <f t="shared" ref="Z2119:Z2182" si="150">X2119*14/25</f>
        <v>19.230400000000003</v>
      </c>
      <c r="AA2119" s="71">
        <f t="shared" ref="AA2119:AA2182" si="151">I2119*1000-P2119</f>
        <v>621.72</v>
      </c>
      <c r="AB2119" s="72">
        <f t="shared" ref="AB2119:AB2182" si="152">AA2119/14</f>
        <v>44.408571428571427</v>
      </c>
    </row>
    <row r="2120" spans="3:28" x14ac:dyDescent="0.35">
      <c r="C2120" t="s">
        <v>248</v>
      </c>
      <c r="D2120">
        <v>14</v>
      </c>
      <c r="E2120">
        <v>0.66</v>
      </c>
      <c r="F2120">
        <v>0.67</v>
      </c>
      <c r="G2120">
        <v>405.76</v>
      </c>
      <c r="H2120">
        <v>0</v>
      </c>
      <c r="I2120">
        <v>0.74</v>
      </c>
      <c r="J2120">
        <v>0.09</v>
      </c>
      <c r="K2120">
        <v>0</v>
      </c>
      <c r="L2120">
        <v>2.61</v>
      </c>
      <c r="M2120">
        <v>19</v>
      </c>
      <c r="N2120">
        <v>266.05</v>
      </c>
      <c r="O2120">
        <v>137.37</v>
      </c>
      <c r="P2120">
        <v>128.68</v>
      </c>
      <c r="Q2120">
        <v>3.71</v>
      </c>
      <c r="R2120">
        <v>0.13</v>
      </c>
      <c r="S2120">
        <v>0.56000000000000005</v>
      </c>
      <c r="T2120">
        <v>1</v>
      </c>
      <c r="U2120">
        <v>2.92</v>
      </c>
      <c r="V2120">
        <v>3.71</v>
      </c>
      <c r="W2120">
        <v>1.22</v>
      </c>
      <c r="X2120">
        <v>34.07</v>
      </c>
      <c r="Y2120" s="13">
        <f t="shared" si="149"/>
        <v>23.849</v>
      </c>
      <c r="Z2120" s="13">
        <f t="shared" si="150"/>
        <v>19.0792</v>
      </c>
      <c r="AA2120" s="71">
        <f t="shared" si="151"/>
        <v>611.31999999999994</v>
      </c>
      <c r="AB2120" s="72">
        <f t="shared" si="152"/>
        <v>43.66571428571428</v>
      </c>
    </row>
    <row r="2121" spans="3:28" x14ac:dyDescent="0.35">
      <c r="C2121" t="s">
        <v>248</v>
      </c>
      <c r="D2121">
        <v>14.05</v>
      </c>
      <c r="E2121">
        <v>0.66</v>
      </c>
      <c r="F2121">
        <v>0.67</v>
      </c>
      <c r="G2121">
        <v>404.45</v>
      </c>
      <c r="H2121">
        <v>0</v>
      </c>
      <c r="I2121">
        <v>0.74</v>
      </c>
      <c r="J2121">
        <v>0.09</v>
      </c>
      <c r="K2121">
        <v>0</v>
      </c>
      <c r="L2121">
        <v>2.61</v>
      </c>
      <c r="M2121">
        <v>19</v>
      </c>
      <c r="N2121">
        <v>266.88</v>
      </c>
      <c r="O2121">
        <v>137.79</v>
      </c>
      <c r="P2121">
        <v>129.09</v>
      </c>
      <c r="Q2121">
        <v>3.66</v>
      </c>
      <c r="R2121">
        <v>0.15</v>
      </c>
      <c r="S2121">
        <v>0.56999999999999995</v>
      </c>
      <c r="T2121">
        <v>1</v>
      </c>
      <c r="U2121">
        <v>2.93</v>
      </c>
      <c r="V2121">
        <v>3.66</v>
      </c>
      <c r="W2121">
        <v>1.21</v>
      </c>
      <c r="X2121">
        <v>33.74</v>
      </c>
      <c r="Y2121" s="13">
        <f t="shared" si="149"/>
        <v>23.618000000000002</v>
      </c>
      <c r="Z2121" s="13">
        <f t="shared" si="150"/>
        <v>18.894400000000001</v>
      </c>
      <c r="AA2121" s="71">
        <f t="shared" si="151"/>
        <v>610.91</v>
      </c>
      <c r="AB2121" s="72">
        <f t="shared" si="152"/>
        <v>43.636428571428567</v>
      </c>
    </row>
    <row r="2122" spans="3:28" x14ac:dyDescent="0.35">
      <c r="C2122" t="s">
        <v>248</v>
      </c>
      <c r="D2122">
        <v>14.09</v>
      </c>
      <c r="E2122">
        <v>0.66</v>
      </c>
      <c r="F2122">
        <v>0.77</v>
      </c>
      <c r="G2122">
        <v>406.74</v>
      </c>
      <c r="H2122">
        <v>0</v>
      </c>
      <c r="I2122">
        <v>0.73</v>
      </c>
      <c r="J2122">
        <v>0.1</v>
      </c>
      <c r="K2122">
        <v>1</v>
      </c>
      <c r="L2122">
        <v>2.62</v>
      </c>
      <c r="M2122">
        <v>19</v>
      </c>
      <c r="N2122">
        <v>267.7</v>
      </c>
      <c r="O2122">
        <v>138.22</v>
      </c>
      <c r="P2122">
        <v>129.47999999999999</v>
      </c>
      <c r="Q2122">
        <v>3.6</v>
      </c>
      <c r="R2122">
        <v>0.16</v>
      </c>
      <c r="S2122">
        <v>0.57999999999999996</v>
      </c>
      <c r="T2122">
        <v>1</v>
      </c>
      <c r="U2122">
        <v>2.94</v>
      </c>
      <c r="V2122">
        <v>3.6</v>
      </c>
      <c r="W2122">
        <v>1.19</v>
      </c>
      <c r="X2122">
        <v>33.340000000000003</v>
      </c>
      <c r="Y2122" s="13">
        <f t="shared" si="149"/>
        <v>23.338000000000001</v>
      </c>
      <c r="Z2122" s="13">
        <f t="shared" si="150"/>
        <v>18.670400000000001</v>
      </c>
      <c r="AA2122" s="71">
        <f t="shared" si="151"/>
        <v>600.52</v>
      </c>
      <c r="AB2122" s="72">
        <f t="shared" si="152"/>
        <v>42.894285714285715</v>
      </c>
    </row>
    <row r="2123" spans="3:28" x14ac:dyDescent="0.35">
      <c r="C2123" t="s">
        <v>248</v>
      </c>
      <c r="D2123">
        <v>14.13</v>
      </c>
      <c r="E2123">
        <v>0.65</v>
      </c>
      <c r="F2123">
        <v>0.77</v>
      </c>
      <c r="G2123">
        <v>415.61</v>
      </c>
      <c r="H2123">
        <v>0</v>
      </c>
      <c r="I2123">
        <v>0.73</v>
      </c>
      <c r="J2123">
        <v>0.11</v>
      </c>
      <c r="K2123">
        <v>1</v>
      </c>
      <c r="L2123">
        <v>2.63</v>
      </c>
      <c r="M2123">
        <v>19</v>
      </c>
      <c r="N2123">
        <v>268.52</v>
      </c>
      <c r="O2123">
        <v>138.63999999999999</v>
      </c>
      <c r="P2123">
        <v>129.88</v>
      </c>
      <c r="Q2123">
        <v>3.56</v>
      </c>
      <c r="R2123">
        <v>0.18</v>
      </c>
      <c r="S2123">
        <v>0.6</v>
      </c>
      <c r="T2123">
        <v>1</v>
      </c>
      <c r="U2123">
        <v>2.96</v>
      </c>
      <c r="V2123">
        <v>3.56</v>
      </c>
      <c r="W2123">
        <v>1.17</v>
      </c>
      <c r="X2123">
        <v>32.99</v>
      </c>
      <c r="Y2123" s="13">
        <f t="shared" si="149"/>
        <v>23.093</v>
      </c>
      <c r="Z2123" s="13">
        <f t="shared" si="150"/>
        <v>18.474399999999999</v>
      </c>
      <c r="AA2123" s="71">
        <f t="shared" si="151"/>
        <v>600.12</v>
      </c>
      <c r="AB2123" s="72">
        <f t="shared" si="152"/>
        <v>42.865714285714283</v>
      </c>
    </row>
    <row r="2124" spans="3:28" x14ac:dyDescent="0.35">
      <c r="C2124" t="s">
        <v>248</v>
      </c>
      <c r="D2124">
        <v>14.18</v>
      </c>
      <c r="E2124">
        <v>0.64</v>
      </c>
      <c r="F2124">
        <v>0.96</v>
      </c>
      <c r="G2124">
        <v>419.15</v>
      </c>
      <c r="H2124">
        <v>0</v>
      </c>
      <c r="I2124">
        <v>0.73</v>
      </c>
      <c r="J2124">
        <v>0.13</v>
      </c>
      <c r="K2124">
        <v>1</v>
      </c>
      <c r="L2124">
        <v>2.63</v>
      </c>
      <c r="M2124">
        <v>19</v>
      </c>
      <c r="N2124">
        <v>269.33999999999997</v>
      </c>
      <c r="O2124">
        <v>139.06</v>
      </c>
      <c r="P2124">
        <v>130.27000000000001</v>
      </c>
      <c r="Q2124">
        <v>3.52</v>
      </c>
      <c r="R2124">
        <v>0.2</v>
      </c>
      <c r="S2124">
        <v>0.61</v>
      </c>
      <c r="T2124">
        <v>1</v>
      </c>
      <c r="U2124">
        <v>2.97</v>
      </c>
      <c r="V2124">
        <v>3.52</v>
      </c>
      <c r="W2124">
        <v>1.1599999999999999</v>
      </c>
      <c r="X2124">
        <v>32.74</v>
      </c>
      <c r="Y2124" s="13">
        <f t="shared" si="149"/>
        <v>22.917999999999999</v>
      </c>
      <c r="Z2124" s="13">
        <f t="shared" si="150"/>
        <v>18.334400000000002</v>
      </c>
      <c r="AA2124" s="71">
        <f t="shared" si="151"/>
        <v>599.73</v>
      </c>
      <c r="AB2124" s="72">
        <f t="shared" si="152"/>
        <v>42.837857142857146</v>
      </c>
    </row>
    <row r="2125" spans="3:28" x14ac:dyDescent="0.35">
      <c r="C2125" t="s">
        <v>248</v>
      </c>
      <c r="D2125">
        <v>14.22</v>
      </c>
      <c r="E2125">
        <v>0.64</v>
      </c>
      <c r="F2125">
        <v>1.05</v>
      </c>
      <c r="G2125">
        <v>418.44</v>
      </c>
      <c r="H2125">
        <v>0</v>
      </c>
      <c r="I2125">
        <v>0.73</v>
      </c>
      <c r="J2125">
        <v>0.14000000000000001</v>
      </c>
      <c r="K2125">
        <v>1</v>
      </c>
      <c r="L2125">
        <v>2.64</v>
      </c>
      <c r="M2125">
        <v>19</v>
      </c>
      <c r="N2125">
        <v>270.14999999999998</v>
      </c>
      <c r="O2125">
        <v>139.47999999999999</v>
      </c>
      <c r="P2125">
        <v>130.66999999999999</v>
      </c>
      <c r="Q2125">
        <v>3.5</v>
      </c>
      <c r="R2125">
        <v>0.22</v>
      </c>
      <c r="S2125">
        <v>0.61</v>
      </c>
      <c r="T2125">
        <v>1</v>
      </c>
      <c r="U2125">
        <v>2.98</v>
      </c>
      <c r="V2125">
        <v>3.5</v>
      </c>
      <c r="W2125">
        <v>1.1599999999999999</v>
      </c>
      <c r="X2125">
        <v>32.67</v>
      </c>
      <c r="Y2125" s="13">
        <f t="shared" si="149"/>
        <v>22.869</v>
      </c>
      <c r="Z2125" s="13">
        <f t="shared" si="150"/>
        <v>18.295200000000001</v>
      </c>
      <c r="AA2125" s="71">
        <f t="shared" si="151"/>
        <v>599.33000000000004</v>
      </c>
      <c r="AB2125" s="72">
        <f t="shared" si="152"/>
        <v>42.809285714285714</v>
      </c>
    </row>
    <row r="2126" spans="3:28" x14ac:dyDescent="0.35">
      <c r="C2126" t="s">
        <v>248</v>
      </c>
      <c r="D2126">
        <v>14.26</v>
      </c>
      <c r="E2126">
        <v>0.65</v>
      </c>
      <c r="F2126">
        <v>1.05</v>
      </c>
      <c r="G2126">
        <v>415.35</v>
      </c>
      <c r="H2126">
        <v>0</v>
      </c>
      <c r="I2126">
        <v>0.73</v>
      </c>
      <c r="J2126">
        <v>0.15</v>
      </c>
      <c r="K2126">
        <v>1</v>
      </c>
      <c r="L2126">
        <v>2.64</v>
      </c>
      <c r="M2126">
        <v>19</v>
      </c>
      <c r="N2126">
        <v>270.95</v>
      </c>
      <c r="O2126">
        <v>139.9</v>
      </c>
      <c r="P2126">
        <v>131.05000000000001</v>
      </c>
      <c r="Q2126">
        <v>3.49</v>
      </c>
      <c r="R2126">
        <v>0.24</v>
      </c>
      <c r="S2126">
        <v>0.6</v>
      </c>
      <c r="T2126">
        <v>1</v>
      </c>
      <c r="U2126">
        <v>2.99</v>
      </c>
      <c r="V2126">
        <v>3.49</v>
      </c>
      <c r="W2126">
        <v>1.1499999999999999</v>
      </c>
      <c r="X2126">
        <v>32.69</v>
      </c>
      <c r="Y2126" s="13">
        <f t="shared" si="149"/>
        <v>22.882999999999999</v>
      </c>
      <c r="Z2126" s="13">
        <f t="shared" si="150"/>
        <v>18.3064</v>
      </c>
      <c r="AA2126" s="71">
        <f t="shared" si="151"/>
        <v>598.95000000000005</v>
      </c>
      <c r="AB2126" s="72">
        <f t="shared" si="152"/>
        <v>42.782142857142858</v>
      </c>
    </row>
    <row r="2127" spans="3:28" x14ac:dyDescent="0.35">
      <c r="C2127" t="s">
        <v>248</v>
      </c>
      <c r="D2127">
        <v>14.3</v>
      </c>
      <c r="E2127">
        <v>0.65</v>
      </c>
      <c r="F2127">
        <v>1.1499999999999999</v>
      </c>
      <c r="G2127">
        <v>410.32</v>
      </c>
      <c r="H2127">
        <v>0</v>
      </c>
      <c r="I2127">
        <v>0.73</v>
      </c>
      <c r="J2127">
        <v>0.15</v>
      </c>
      <c r="K2127">
        <v>1</v>
      </c>
      <c r="L2127">
        <v>2.64</v>
      </c>
      <c r="M2127">
        <v>19</v>
      </c>
      <c r="N2127">
        <v>271.75</v>
      </c>
      <c r="O2127">
        <v>140.31</v>
      </c>
      <c r="P2127">
        <v>131.44</v>
      </c>
      <c r="Q2127">
        <v>3.5</v>
      </c>
      <c r="R2127">
        <v>0.24</v>
      </c>
      <c r="S2127">
        <v>0.59</v>
      </c>
      <c r="T2127">
        <v>1</v>
      </c>
      <c r="U2127">
        <v>2.99</v>
      </c>
      <c r="V2127">
        <v>3.5</v>
      </c>
      <c r="W2127">
        <v>1.1499999999999999</v>
      </c>
      <c r="X2127">
        <v>32.83</v>
      </c>
      <c r="Y2127" s="13">
        <f t="shared" si="149"/>
        <v>22.981000000000002</v>
      </c>
      <c r="Z2127" s="13">
        <f t="shared" si="150"/>
        <v>18.384799999999998</v>
      </c>
      <c r="AA2127" s="71">
        <f t="shared" si="151"/>
        <v>598.55999999999995</v>
      </c>
      <c r="AB2127" s="72">
        <f t="shared" si="152"/>
        <v>42.754285714285707</v>
      </c>
    </row>
    <row r="2128" spans="3:28" x14ac:dyDescent="0.35">
      <c r="C2128" t="s">
        <v>248</v>
      </c>
      <c r="D2128">
        <v>14.34</v>
      </c>
      <c r="E2128">
        <v>0.65</v>
      </c>
      <c r="F2128">
        <v>1.1499999999999999</v>
      </c>
      <c r="G2128">
        <v>408.37</v>
      </c>
      <c r="H2128">
        <v>0</v>
      </c>
      <c r="I2128">
        <v>0.73</v>
      </c>
      <c r="J2128">
        <v>0.16</v>
      </c>
      <c r="K2128">
        <v>1</v>
      </c>
      <c r="L2128">
        <v>2.64</v>
      </c>
      <c r="M2128">
        <v>19</v>
      </c>
      <c r="N2128">
        <v>272.55</v>
      </c>
      <c r="O2128">
        <v>140.72</v>
      </c>
      <c r="P2128">
        <v>131.83000000000001</v>
      </c>
      <c r="Q2128">
        <v>3.49</v>
      </c>
      <c r="R2128">
        <v>0.25</v>
      </c>
      <c r="S2128">
        <v>0.57999999999999996</v>
      </c>
      <c r="T2128">
        <v>1</v>
      </c>
      <c r="U2128">
        <v>2.99</v>
      </c>
      <c r="V2128">
        <v>3.49</v>
      </c>
      <c r="W2128">
        <v>1.1499999999999999</v>
      </c>
      <c r="X2128">
        <v>32.869999999999997</v>
      </c>
      <c r="Y2128" s="13">
        <f t="shared" si="149"/>
        <v>23.008999999999997</v>
      </c>
      <c r="Z2128" s="13">
        <f t="shared" si="150"/>
        <v>18.4072</v>
      </c>
      <c r="AA2128" s="71">
        <f t="shared" si="151"/>
        <v>598.16999999999996</v>
      </c>
      <c r="AB2128" s="72">
        <f t="shared" si="152"/>
        <v>42.726428571428571</v>
      </c>
    </row>
    <row r="2129" spans="3:28" x14ac:dyDescent="0.35">
      <c r="C2129" t="s">
        <v>248</v>
      </c>
      <c r="D2129">
        <v>14.39</v>
      </c>
      <c r="E2129">
        <v>0.65</v>
      </c>
      <c r="F2129">
        <v>1.1499999999999999</v>
      </c>
      <c r="G2129">
        <v>407.14</v>
      </c>
      <c r="H2129">
        <v>0</v>
      </c>
      <c r="I2129">
        <v>0.73</v>
      </c>
      <c r="J2129">
        <v>0.17</v>
      </c>
      <c r="K2129">
        <v>1</v>
      </c>
      <c r="L2129">
        <v>2.65</v>
      </c>
      <c r="M2129">
        <v>19</v>
      </c>
      <c r="N2129">
        <v>273.33999999999997</v>
      </c>
      <c r="O2129">
        <v>141.13</v>
      </c>
      <c r="P2129">
        <v>132.21</v>
      </c>
      <c r="Q2129">
        <v>3.48</v>
      </c>
      <c r="R2129">
        <v>0.26</v>
      </c>
      <c r="S2129">
        <v>0.57999999999999996</v>
      </c>
      <c r="T2129">
        <v>1</v>
      </c>
      <c r="U2129">
        <v>3</v>
      </c>
      <c r="V2129">
        <v>3.48</v>
      </c>
      <c r="W2129">
        <v>1.1499999999999999</v>
      </c>
      <c r="X2129">
        <v>32.9</v>
      </c>
      <c r="Y2129" s="13">
        <f t="shared" si="149"/>
        <v>23.029999999999998</v>
      </c>
      <c r="Z2129" s="13">
        <f t="shared" si="150"/>
        <v>18.423999999999999</v>
      </c>
      <c r="AA2129" s="71">
        <f t="shared" si="151"/>
        <v>597.79</v>
      </c>
      <c r="AB2129" s="72">
        <f t="shared" si="152"/>
        <v>42.699285714285715</v>
      </c>
    </row>
    <row r="2130" spans="3:28" x14ac:dyDescent="0.35">
      <c r="C2130" t="s">
        <v>248</v>
      </c>
      <c r="D2130">
        <v>14.43</v>
      </c>
      <c r="E2130">
        <v>0.65</v>
      </c>
      <c r="F2130">
        <v>1.34</v>
      </c>
      <c r="G2130">
        <v>410.52</v>
      </c>
      <c r="H2130">
        <v>0</v>
      </c>
      <c r="I2130">
        <v>0.73</v>
      </c>
      <c r="J2130">
        <v>0.18</v>
      </c>
      <c r="K2130">
        <v>1</v>
      </c>
      <c r="L2130">
        <v>2.65</v>
      </c>
      <c r="M2130">
        <v>19</v>
      </c>
      <c r="N2130">
        <v>274.13</v>
      </c>
      <c r="O2130">
        <v>141.54</v>
      </c>
      <c r="P2130">
        <v>132.59</v>
      </c>
      <c r="Q2130">
        <v>3.46</v>
      </c>
      <c r="R2130">
        <v>0.28999999999999998</v>
      </c>
      <c r="S2130">
        <v>0.59</v>
      </c>
      <c r="T2130">
        <v>1</v>
      </c>
      <c r="U2130">
        <v>3.01</v>
      </c>
      <c r="V2130">
        <v>3.46</v>
      </c>
      <c r="W2130">
        <v>1.1399999999999999</v>
      </c>
      <c r="X2130">
        <v>32.72</v>
      </c>
      <c r="Y2130" s="13">
        <f t="shared" si="149"/>
        <v>22.904</v>
      </c>
      <c r="Z2130" s="13">
        <f t="shared" si="150"/>
        <v>18.3232</v>
      </c>
      <c r="AA2130" s="71">
        <f t="shared" si="151"/>
        <v>597.41</v>
      </c>
      <c r="AB2130" s="72">
        <f t="shared" si="152"/>
        <v>42.672142857142852</v>
      </c>
    </row>
    <row r="2131" spans="3:28" x14ac:dyDescent="0.35">
      <c r="C2131" t="s">
        <v>248</v>
      </c>
      <c r="D2131">
        <v>14.47</v>
      </c>
      <c r="E2131">
        <v>0.65</v>
      </c>
      <c r="F2131">
        <v>1.44</v>
      </c>
      <c r="G2131">
        <v>419.66</v>
      </c>
      <c r="H2131">
        <v>0</v>
      </c>
      <c r="I2131">
        <v>0.73</v>
      </c>
      <c r="J2131">
        <v>0.19</v>
      </c>
      <c r="K2131">
        <v>1</v>
      </c>
      <c r="L2131">
        <v>2.66</v>
      </c>
      <c r="M2131">
        <v>19</v>
      </c>
      <c r="N2131">
        <v>274.91000000000003</v>
      </c>
      <c r="O2131">
        <v>141.94</v>
      </c>
      <c r="P2131">
        <v>132.97</v>
      </c>
      <c r="Q2131">
        <v>3.45</v>
      </c>
      <c r="R2131">
        <v>0.31</v>
      </c>
      <c r="S2131">
        <v>0.6</v>
      </c>
      <c r="T2131">
        <v>1</v>
      </c>
      <c r="U2131">
        <v>3.02</v>
      </c>
      <c r="V2131">
        <v>3.45</v>
      </c>
      <c r="W2131">
        <v>1.1399999999999999</v>
      </c>
      <c r="X2131">
        <v>32.74</v>
      </c>
      <c r="Y2131" s="13">
        <f t="shared" si="149"/>
        <v>22.917999999999999</v>
      </c>
      <c r="Z2131" s="13">
        <f t="shared" si="150"/>
        <v>18.334400000000002</v>
      </c>
      <c r="AA2131" s="71">
        <f t="shared" si="151"/>
        <v>597.03</v>
      </c>
      <c r="AB2131" s="72">
        <f t="shared" si="152"/>
        <v>42.644999999999996</v>
      </c>
    </row>
    <row r="2132" spans="3:28" x14ac:dyDescent="0.35">
      <c r="C2132" t="s">
        <v>248</v>
      </c>
      <c r="D2132">
        <v>14.51</v>
      </c>
      <c r="E2132">
        <v>0.65</v>
      </c>
      <c r="F2132">
        <v>1.44</v>
      </c>
      <c r="G2132">
        <v>425.15</v>
      </c>
      <c r="H2132">
        <v>0</v>
      </c>
      <c r="I2132">
        <v>0.74</v>
      </c>
      <c r="J2132">
        <v>0.2</v>
      </c>
      <c r="K2132">
        <v>1</v>
      </c>
      <c r="L2132">
        <v>2.66</v>
      </c>
      <c r="M2132">
        <v>19</v>
      </c>
      <c r="N2132">
        <v>275.68</v>
      </c>
      <c r="O2132">
        <v>142.34</v>
      </c>
      <c r="P2132">
        <v>133.34</v>
      </c>
      <c r="Q2132">
        <v>3.44</v>
      </c>
      <c r="R2132">
        <v>0.32</v>
      </c>
      <c r="S2132">
        <v>0.62</v>
      </c>
      <c r="T2132">
        <v>1</v>
      </c>
      <c r="U2132">
        <v>3.02</v>
      </c>
      <c r="V2132">
        <v>3.44</v>
      </c>
      <c r="W2132">
        <v>1.1399999999999999</v>
      </c>
      <c r="X2132">
        <v>32.81</v>
      </c>
      <c r="Y2132" s="13">
        <f t="shared" si="149"/>
        <v>22.967000000000002</v>
      </c>
      <c r="Z2132" s="13">
        <f t="shared" si="150"/>
        <v>18.3736</v>
      </c>
      <c r="AA2132" s="71">
        <f t="shared" si="151"/>
        <v>606.66</v>
      </c>
      <c r="AB2132" s="72">
        <f t="shared" si="152"/>
        <v>43.332857142857144</v>
      </c>
    </row>
    <row r="2133" spans="3:28" x14ac:dyDescent="0.35">
      <c r="C2133" t="s">
        <v>248</v>
      </c>
      <c r="D2133">
        <v>14.55</v>
      </c>
      <c r="E2133">
        <v>0.65</v>
      </c>
      <c r="F2133">
        <v>1.53</v>
      </c>
      <c r="G2133">
        <v>430.83</v>
      </c>
      <c r="H2133">
        <v>0</v>
      </c>
      <c r="I2133">
        <v>0.74</v>
      </c>
      <c r="J2133">
        <v>0.21</v>
      </c>
      <c r="K2133">
        <v>1</v>
      </c>
      <c r="L2133">
        <v>2.66</v>
      </c>
      <c r="M2133">
        <v>19</v>
      </c>
      <c r="N2133">
        <v>276.45999999999998</v>
      </c>
      <c r="O2133">
        <v>142.74</v>
      </c>
      <c r="P2133">
        <v>133.72</v>
      </c>
      <c r="Q2133">
        <v>3.46</v>
      </c>
      <c r="R2133">
        <v>0.33</v>
      </c>
      <c r="S2133">
        <v>0.62</v>
      </c>
      <c r="T2133">
        <v>1</v>
      </c>
      <c r="U2133">
        <v>3.02</v>
      </c>
      <c r="V2133">
        <v>3.46</v>
      </c>
      <c r="W2133">
        <v>1.1399999999999999</v>
      </c>
      <c r="X2133">
        <v>33.03</v>
      </c>
      <c r="Y2133" s="13">
        <f t="shared" si="149"/>
        <v>23.121000000000002</v>
      </c>
      <c r="Z2133" s="13">
        <f t="shared" si="150"/>
        <v>18.4968</v>
      </c>
      <c r="AA2133" s="71">
        <f t="shared" si="151"/>
        <v>606.28</v>
      </c>
      <c r="AB2133" s="72">
        <f t="shared" si="152"/>
        <v>43.305714285714281</v>
      </c>
    </row>
    <row r="2134" spans="3:28" x14ac:dyDescent="0.35">
      <c r="C2134" t="s">
        <v>248</v>
      </c>
      <c r="D2134">
        <v>14.59</v>
      </c>
      <c r="E2134">
        <v>0.66</v>
      </c>
      <c r="F2134">
        <v>1.63</v>
      </c>
      <c r="G2134">
        <v>433.42</v>
      </c>
      <c r="H2134">
        <v>0</v>
      </c>
      <c r="I2134">
        <v>0.74</v>
      </c>
      <c r="J2134">
        <v>0.22</v>
      </c>
      <c r="K2134">
        <v>1</v>
      </c>
      <c r="L2134">
        <v>2.67</v>
      </c>
      <c r="M2134">
        <v>19</v>
      </c>
      <c r="N2134">
        <v>277.22000000000003</v>
      </c>
      <c r="O2134">
        <v>143.13</v>
      </c>
      <c r="P2134">
        <v>134.09</v>
      </c>
      <c r="Q2134">
        <v>3.46</v>
      </c>
      <c r="R2134">
        <v>0.36</v>
      </c>
      <c r="S2134">
        <v>0.63</v>
      </c>
      <c r="T2134">
        <v>1</v>
      </c>
      <c r="U2134">
        <v>3.03</v>
      </c>
      <c r="V2134">
        <v>3.46</v>
      </c>
      <c r="W2134">
        <v>1.1399999999999999</v>
      </c>
      <c r="X2134">
        <v>33.159999999999997</v>
      </c>
      <c r="Y2134" s="13">
        <f t="shared" si="149"/>
        <v>23.211999999999996</v>
      </c>
      <c r="Z2134" s="13">
        <f t="shared" si="150"/>
        <v>18.569599999999998</v>
      </c>
      <c r="AA2134" s="71">
        <f t="shared" si="151"/>
        <v>605.91</v>
      </c>
      <c r="AB2134" s="72">
        <f t="shared" si="152"/>
        <v>43.279285714285713</v>
      </c>
    </row>
    <row r="2135" spans="3:28" x14ac:dyDescent="0.35">
      <c r="C2135" t="s">
        <v>248</v>
      </c>
      <c r="D2135">
        <v>14.63</v>
      </c>
      <c r="E2135">
        <v>0.66</v>
      </c>
      <c r="F2135">
        <v>1.82</v>
      </c>
      <c r="G2135">
        <v>440.17</v>
      </c>
      <c r="H2135">
        <v>0</v>
      </c>
      <c r="I2135">
        <v>0.74</v>
      </c>
      <c r="J2135">
        <v>0.24</v>
      </c>
      <c r="K2135">
        <v>1</v>
      </c>
      <c r="L2135">
        <v>2.67</v>
      </c>
      <c r="M2135">
        <v>19</v>
      </c>
      <c r="N2135">
        <v>277.99</v>
      </c>
      <c r="O2135">
        <v>143.53</v>
      </c>
      <c r="P2135">
        <v>134.46</v>
      </c>
      <c r="Q2135">
        <v>3.47</v>
      </c>
      <c r="R2135">
        <v>0.38</v>
      </c>
      <c r="S2135">
        <v>0.64</v>
      </c>
      <c r="T2135">
        <v>1</v>
      </c>
      <c r="U2135">
        <v>3.04</v>
      </c>
      <c r="V2135">
        <v>3.47</v>
      </c>
      <c r="W2135">
        <v>1.1399999999999999</v>
      </c>
      <c r="X2135">
        <v>33.29</v>
      </c>
      <c r="Y2135" s="13">
        <f t="shared" si="149"/>
        <v>23.303000000000001</v>
      </c>
      <c r="Z2135" s="13">
        <f t="shared" si="150"/>
        <v>18.642399999999999</v>
      </c>
      <c r="AA2135" s="71">
        <f t="shared" si="151"/>
        <v>605.54</v>
      </c>
      <c r="AB2135" s="72">
        <f t="shared" si="152"/>
        <v>43.252857142857138</v>
      </c>
    </row>
    <row r="2136" spans="3:28" x14ac:dyDescent="0.35">
      <c r="C2136" t="s">
        <v>248</v>
      </c>
      <c r="D2136">
        <v>14.67</v>
      </c>
      <c r="E2136">
        <v>0.66</v>
      </c>
      <c r="F2136">
        <v>1.82</v>
      </c>
      <c r="G2136">
        <v>447.41</v>
      </c>
      <c r="H2136">
        <v>0</v>
      </c>
      <c r="I2136">
        <v>0.75</v>
      </c>
      <c r="J2136">
        <v>0.24</v>
      </c>
      <c r="K2136">
        <v>1</v>
      </c>
      <c r="L2136">
        <v>2.67</v>
      </c>
      <c r="M2136">
        <v>19</v>
      </c>
      <c r="N2136">
        <v>278.74</v>
      </c>
      <c r="O2136">
        <v>143.91999999999999</v>
      </c>
      <c r="P2136">
        <v>134.82</v>
      </c>
      <c r="Q2136">
        <v>3.48</v>
      </c>
      <c r="R2136">
        <v>0.39</v>
      </c>
      <c r="S2136">
        <v>0.64</v>
      </c>
      <c r="T2136">
        <v>1</v>
      </c>
      <c r="U2136">
        <v>3.04</v>
      </c>
      <c r="V2136">
        <v>3.48</v>
      </c>
      <c r="W2136">
        <v>1.1499999999999999</v>
      </c>
      <c r="X2136">
        <v>33.549999999999997</v>
      </c>
      <c r="Y2136" s="13">
        <f t="shared" si="149"/>
        <v>23.484999999999996</v>
      </c>
      <c r="Z2136" s="13">
        <f t="shared" si="150"/>
        <v>18.787999999999997</v>
      </c>
      <c r="AA2136" s="71">
        <f t="shared" si="151"/>
        <v>615.18000000000006</v>
      </c>
      <c r="AB2136" s="72">
        <f t="shared" si="152"/>
        <v>43.941428571428574</v>
      </c>
    </row>
    <row r="2137" spans="3:28" x14ac:dyDescent="0.35">
      <c r="C2137" t="s">
        <v>248</v>
      </c>
      <c r="D2137">
        <v>14.71</v>
      </c>
      <c r="E2137">
        <v>0.67</v>
      </c>
      <c r="F2137">
        <v>1.82</v>
      </c>
      <c r="G2137">
        <v>451.99</v>
      </c>
      <c r="H2137">
        <v>0</v>
      </c>
      <c r="I2137">
        <v>0.76</v>
      </c>
      <c r="J2137">
        <v>0.25</v>
      </c>
      <c r="K2137">
        <v>1</v>
      </c>
      <c r="L2137">
        <v>2.67</v>
      </c>
      <c r="M2137">
        <v>19</v>
      </c>
      <c r="N2137">
        <v>279.5</v>
      </c>
      <c r="O2137">
        <v>144.31</v>
      </c>
      <c r="P2137">
        <v>135.19</v>
      </c>
      <c r="Q2137">
        <v>3.52</v>
      </c>
      <c r="R2137">
        <v>0.39</v>
      </c>
      <c r="S2137">
        <v>0.64</v>
      </c>
      <c r="T2137">
        <v>1</v>
      </c>
      <c r="U2137">
        <v>3.03</v>
      </c>
      <c r="V2137">
        <v>3.52</v>
      </c>
      <c r="W2137">
        <v>1.1599999999999999</v>
      </c>
      <c r="X2137">
        <v>33.979999999999997</v>
      </c>
      <c r="Y2137" s="13">
        <f t="shared" si="149"/>
        <v>23.785999999999998</v>
      </c>
      <c r="Z2137" s="13">
        <f t="shared" si="150"/>
        <v>19.0288</v>
      </c>
      <c r="AA2137" s="71">
        <f t="shared" si="151"/>
        <v>624.80999999999995</v>
      </c>
      <c r="AB2137" s="72">
        <f t="shared" si="152"/>
        <v>44.629285714285707</v>
      </c>
    </row>
    <row r="2138" spans="3:28" x14ac:dyDescent="0.35">
      <c r="C2138" t="s">
        <v>248</v>
      </c>
      <c r="D2138">
        <v>14.75</v>
      </c>
      <c r="E2138">
        <v>0.67</v>
      </c>
      <c r="F2138">
        <v>1.92</v>
      </c>
      <c r="G2138">
        <v>452.97</v>
      </c>
      <c r="H2138">
        <v>0</v>
      </c>
      <c r="I2138">
        <v>0.76</v>
      </c>
      <c r="J2138">
        <v>0.25</v>
      </c>
      <c r="K2138">
        <v>1</v>
      </c>
      <c r="L2138">
        <v>2.67</v>
      </c>
      <c r="M2138">
        <v>19</v>
      </c>
      <c r="N2138">
        <v>280.24</v>
      </c>
      <c r="O2138">
        <v>144.69</v>
      </c>
      <c r="P2138">
        <v>135.55000000000001</v>
      </c>
      <c r="Q2138">
        <v>3.57</v>
      </c>
      <c r="R2138">
        <v>0.4</v>
      </c>
      <c r="S2138">
        <v>0.64</v>
      </c>
      <c r="T2138">
        <v>1</v>
      </c>
      <c r="U2138">
        <v>3.03</v>
      </c>
      <c r="V2138">
        <v>3.57</v>
      </c>
      <c r="W2138">
        <v>1.18</v>
      </c>
      <c r="X2138">
        <v>34.53</v>
      </c>
      <c r="Y2138" s="13">
        <f t="shared" si="149"/>
        <v>24.170999999999999</v>
      </c>
      <c r="Z2138" s="13">
        <f t="shared" si="150"/>
        <v>19.3368</v>
      </c>
      <c r="AA2138" s="71">
        <f t="shared" si="151"/>
        <v>624.45000000000005</v>
      </c>
      <c r="AB2138" s="72">
        <f t="shared" si="152"/>
        <v>44.603571428571435</v>
      </c>
    </row>
    <row r="2139" spans="3:28" x14ac:dyDescent="0.35">
      <c r="C2139" t="s">
        <v>248</v>
      </c>
      <c r="D2139">
        <v>14.79</v>
      </c>
      <c r="E2139">
        <v>0.68</v>
      </c>
      <c r="F2139">
        <v>2.0099999999999998</v>
      </c>
      <c r="G2139">
        <v>450.75</v>
      </c>
      <c r="H2139">
        <v>0</v>
      </c>
      <c r="I2139">
        <v>0.77</v>
      </c>
      <c r="J2139">
        <v>0.26</v>
      </c>
      <c r="K2139">
        <v>1</v>
      </c>
      <c r="L2139">
        <v>2.67</v>
      </c>
      <c r="M2139">
        <v>19</v>
      </c>
      <c r="N2139">
        <v>280.98</v>
      </c>
      <c r="O2139">
        <v>145.08000000000001</v>
      </c>
      <c r="P2139">
        <v>135.91</v>
      </c>
      <c r="Q2139">
        <v>3.59</v>
      </c>
      <c r="R2139">
        <v>0.41</v>
      </c>
      <c r="S2139">
        <v>0.62</v>
      </c>
      <c r="T2139">
        <v>1</v>
      </c>
      <c r="U2139">
        <v>3.03</v>
      </c>
      <c r="V2139">
        <v>3.59</v>
      </c>
      <c r="W2139">
        <v>1.19</v>
      </c>
      <c r="X2139">
        <v>34.89</v>
      </c>
      <c r="Y2139" s="13">
        <f t="shared" si="149"/>
        <v>24.423000000000002</v>
      </c>
      <c r="Z2139" s="13">
        <f t="shared" si="150"/>
        <v>19.538400000000003</v>
      </c>
      <c r="AA2139" s="71">
        <f t="shared" si="151"/>
        <v>634.09</v>
      </c>
      <c r="AB2139" s="72">
        <f t="shared" si="152"/>
        <v>45.292142857142856</v>
      </c>
    </row>
    <row r="2140" spans="3:28" x14ac:dyDescent="0.35">
      <c r="C2140" t="s">
        <v>248</v>
      </c>
      <c r="D2140">
        <v>14.83</v>
      </c>
      <c r="E2140">
        <v>0.68</v>
      </c>
      <c r="F2140">
        <v>2.11</v>
      </c>
      <c r="G2140">
        <v>447.13</v>
      </c>
      <c r="H2140">
        <v>0</v>
      </c>
      <c r="I2140">
        <v>0.77</v>
      </c>
      <c r="J2140">
        <v>0.27</v>
      </c>
      <c r="K2140">
        <v>1</v>
      </c>
      <c r="L2140">
        <v>2.67</v>
      </c>
      <c r="M2140">
        <v>19</v>
      </c>
      <c r="N2140">
        <v>281.72000000000003</v>
      </c>
      <c r="O2140">
        <v>145.46</v>
      </c>
      <c r="P2140">
        <v>136.26</v>
      </c>
      <c r="Q2140">
        <v>3.6</v>
      </c>
      <c r="R2140">
        <v>0.43</v>
      </c>
      <c r="S2140">
        <v>0.62</v>
      </c>
      <c r="T2140">
        <v>1</v>
      </c>
      <c r="U2140">
        <v>3.04</v>
      </c>
      <c r="V2140">
        <v>3.6</v>
      </c>
      <c r="W2140">
        <v>1.19</v>
      </c>
      <c r="X2140">
        <v>35.06</v>
      </c>
      <c r="Y2140" s="13">
        <f t="shared" si="149"/>
        <v>24.542000000000002</v>
      </c>
      <c r="Z2140" s="13">
        <f t="shared" si="150"/>
        <v>19.633600000000001</v>
      </c>
      <c r="AA2140" s="71">
        <f t="shared" si="151"/>
        <v>633.74</v>
      </c>
      <c r="AB2140" s="72">
        <f t="shared" si="152"/>
        <v>45.267142857142858</v>
      </c>
    </row>
    <row r="2141" spans="3:28" x14ac:dyDescent="0.35">
      <c r="C2141" t="s">
        <v>248</v>
      </c>
      <c r="D2141">
        <v>14.87</v>
      </c>
      <c r="E2141">
        <v>0.68</v>
      </c>
      <c r="F2141">
        <v>2.2000000000000002</v>
      </c>
      <c r="G2141">
        <v>444.95</v>
      </c>
      <c r="H2141">
        <v>0</v>
      </c>
      <c r="I2141">
        <v>0.77</v>
      </c>
      <c r="J2141">
        <v>0.28999999999999998</v>
      </c>
      <c r="K2141">
        <v>1</v>
      </c>
      <c r="L2141">
        <v>2.68</v>
      </c>
      <c r="M2141">
        <v>19</v>
      </c>
      <c r="N2141">
        <v>282.45</v>
      </c>
      <c r="O2141">
        <v>145.84</v>
      </c>
      <c r="P2141">
        <v>136.62</v>
      </c>
      <c r="Q2141">
        <v>3.58</v>
      </c>
      <c r="R2141">
        <v>0.45</v>
      </c>
      <c r="S2141">
        <v>0.61</v>
      </c>
      <c r="T2141">
        <v>1</v>
      </c>
      <c r="U2141">
        <v>3.04</v>
      </c>
      <c r="V2141">
        <v>3.58</v>
      </c>
      <c r="W2141">
        <v>1.18</v>
      </c>
      <c r="X2141">
        <v>34.93</v>
      </c>
      <c r="Y2141" s="13">
        <f t="shared" si="149"/>
        <v>24.451000000000001</v>
      </c>
      <c r="Z2141" s="13">
        <f t="shared" si="150"/>
        <v>19.5608</v>
      </c>
      <c r="AA2141" s="71">
        <f t="shared" si="151"/>
        <v>633.38</v>
      </c>
      <c r="AB2141" s="72">
        <f t="shared" si="152"/>
        <v>45.241428571428571</v>
      </c>
    </row>
    <row r="2142" spans="3:28" x14ac:dyDescent="0.35">
      <c r="C2142" t="s">
        <v>248</v>
      </c>
      <c r="D2142">
        <v>14.9</v>
      </c>
      <c r="E2142">
        <v>0.68</v>
      </c>
      <c r="F2142">
        <v>2.2999999999999998</v>
      </c>
      <c r="G2142">
        <v>443.71</v>
      </c>
      <c r="H2142">
        <v>0</v>
      </c>
      <c r="I2142">
        <v>0.77</v>
      </c>
      <c r="J2142">
        <v>0.3</v>
      </c>
      <c r="K2142">
        <v>1</v>
      </c>
      <c r="L2142">
        <v>2.68</v>
      </c>
      <c r="M2142">
        <v>19</v>
      </c>
      <c r="N2142">
        <v>283.18</v>
      </c>
      <c r="O2142">
        <v>146.21</v>
      </c>
      <c r="P2142">
        <v>136.97</v>
      </c>
      <c r="Q2142">
        <v>3.56</v>
      </c>
      <c r="R2142">
        <v>0.47</v>
      </c>
      <c r="S2142">
        <v>0.61</v>
      </c>
      <c r="T2142">
        <v>1</v>
      </c>
      <c r="U2142">
        <v>3.05</v>
      </c>
      <c r="V2142">
        <v>3.56</v>
      </c>
      <c r="W2142">
        <v>1.17</v>
      </c>
      <c r="X2142">
        <v>34.78</v>
      </c>
      <c r="Y2142" s="13">
        <f t="shared" si="149"/>
        <v>24.346</v>
      </c>
      <c r="Z2142" s="13">
        <f t="shared" si="150"/>
        <v>19.476800000000001</v>
      </c>
      <c r="AA2142" s="71">
        <f t="shared" si="151"/>
        <v>633.03</v>
      </c>
      <c r="AB2142" s="72">
        <f t="shared" si="152"/>
        <v>45.216428571428573</v>
      </c>
    </row>
    <row r="2143" spans="3:28" x14ac:dyDescent="0.35">
      <c r="C2143" t="s">
        <v>248</v>
      </c>
      <c r="D2143">
        <v>14.94</v>
      </c>
      <c r="E2143">
        <v>0.68</v>
      </c>
      <c r="F2143">
        <v>2.39</v>
      </c>
      <c r="G2143">
        <v>441.56</v>
      </c>
      <c r="H2143">
        <v>0</v>
      </c>
      <c r="I2143">
        <v>0.77</v>
      </c>
      <c r="J2143">
        <v>0.31</v>
      </c>
      <c r="K2143">
        <v>1</v>
      </c>
      <c r="L2143">
        <v>2.69</v>
      </c>
      <c r="M2143">
        <v>19</v>
      </c>
      <c r="N2143">
        <v>283.89999999999998</v>
      </c>
      <c r="O2143">
        <v>146.58000000000001</v>
      </c>
      <c r="P2143">
        <v>137.32</v>
      </c>
      <c r="Q2143">
        <v>3.52</v>
      </c>
      <c r="R2143">
        <v>0.49</v>
      </c>
      <c r="S2143">
        <v>0.61</v>
      </c>
      <c r="T2143">
        <v>1</v>
      </c>
      <c r="U2143">
        <v>3.06</v>
      </c>
      <c r="V2143">
        <v>3.52</v>
      </c>
      <c r="W2143">
        <v>1.1599999999999999</v>
      </c>
      <c r="X2143">
        <v>34.56</v>
      </c>
      <c r="Y2143" s="13">
        <f t="shared" si="149"/>
        <v>24.192</v>
      </c>
      <c r="Z2143" s="13">
        <f t="shared" si="150"/>
        <v>19.3536</v>
      </c>
      <c r="AA2143" s="71">
        <f t="shared" si="151"/>
        <v>632.68000000000006</v>
      </c>
      <c r="AB2143" s="72">
        <f t="shared" si="152"/>
        <v>45.191428571428574</v>
      </c>
    </row>
    <row r="2144" spans="3:28" x14ac:dyDescent="0.35">
      <c r="C2144" t="s">
        <v>248</v>
      </c>
      <c r="D2144">
        <v>14.98</v>
      </c>
      <c r="E2144">
        <v>0.68</v>
      </c>
      <c r="F2144">
        <v>2.4900000000000002</v>
      </c>
      <c r="G2144">
        <v>436.79</v>
      </c>
      <c r="H2144">
        <v>0</v>
      </c>
      <c r="I2144">
        <v>0.77</v>
      </c>
      <c r="J2144">
        <v>0.33</v>
      </c>
      <c r="K2144">
        <v>1</v>
      </c>
      <c r="L2144">
        <v>2.69</v>
      </c>
      <c r="M2144">
        <v>19</v>
      </c>
      <c r="N2144">
        <v>284.62</v>
      </c>
      <c r="O2144">
        <v>146.94999999999999</v>
      </c>
      <c r="P2144">
        <v>137.66999999999999</v>
      </c>
      <c r="Q2144">
        <v>3.49</v>
      </c>
      <c r="R2144">
        <v>0.52</v>
      </c>
      <c r="S2144">
        <v>0.61</v>
      </c>
      <c r="T2144">
        <v>1</v>
      </c>
      <c r="U2144">
        <v>3.07</v>
      </c>
      <c r="V2144">
        <v>3.49</v>
      </c>
      <c r="W2144">
        <v>1.1499999999999999</v>
      </c>
      <c r="X2144">
        <v>34.31</v>
      </c>
      <c r="Y2144" s="13">
        <f t="shared" si="149"/>
        <v>24.017000000000003</v>
      </c>
      <c r="Z2144" s="13">
        <f t="shared" si="150"/>
        <v>19.2136</v>
      </c>
      <c r="AA2144" s="71">
        <f t="shared" si="151"/>
        <v>632.33000000000004</v>
      </c>
      <c r="AB2144" s="72">
        <f t="shared" si="152"/>
        <v>45.166428571428575</v>
      </c>
    </row>
    <row r="2145" spans="3:28" x14ac:dyDescent="0.35">
      <c r="C2145" t="s">
        <v>248</v>
      </c>
      <c r="D2145">
        <v>15.02</v>
      </c>
      <c r="E2145">
        <v>0.67</v>
      </c>
      <c r="F2145">
        <v>2.59</v>
      </c>
      <c r="G2145">
        <v>435.22</v>
      </c>
      <c r="H2145">
        <v>0</v>
      </c>
      <c r="I2145">
        <v>0.76</v>
      </c>
      <c r="J2145">
        <v>0.34</v>
      </c>
      <c r="K2145">
        <v>1</v>
      </c>
      <c r="L2145">
        <v>2.7</v>
      </c>
      <c r="M2145">
        <v>19</v>
      </c>
      <c r="N2145">
        <v>285.33</v>
      </c>
      <c r="O2145">
        <v>147.32</v>
      </c>
      <c r="P2145">
        <v>138.01</v>
      </c>
      <c r="Q2145">
        <v>3.45</v>
      </c>
      <c r="R2145">
        <v>0.54</v>
      </c>
      <c r="S2145">
        <v>0.61</v>
      </c>
      <c r="T2145">
        <v>1</v>
      </c>
      <c r="U2145">
        <v>3.08</v>
      </c>
      <c r="V2145">
        <v>3.45</v>
      </c>
      <c r="W2145">
        <v>1.1399999999999999</v>
      </c>
      <c r="X2145">
        <v>34.049999999999997</v>
      </c>
      <c r="Y2145" s="13">
        <f t="shared" si="149"/>
        <v>23.834999999999997</v>
      </c>
      <c r="Z2145" s="13">
        <f t="shared" si="150"/>
        <v>19.067999999999998</v>
      </c>
      <c r="AA2145" s="71">
        <f t="shared" si="151"/>
        <v>621.99</v>
      </c>
      <c r="AB2145" s="72">
        <f t="shared" si="152"/>
        <v>44.427857142857142</v>
      </c>
    </row>
    <row r="2146" spans="3:28" x14ac:dyDescent="0.35">
      <c r="C2146" t="s">
        <v>248</v>
      </c>
      <c r="D2146">
        <v>15.05</v>
      </c>
      <c r="E2146">
        <v>0.67</v>
      </c>
      <c r="F2146">
        <v>2.68</v>
      </c>
      <c r="G2146">
        <v>440.38</v>
      </c>
      <c r="H2146">
        <v>0</v>
      </c>
      <c r="I2146">
        <v>0.76</v>
      </c>
      <c r="J2146">
        <v>0.35</v>
      </c>
      <c r="K2146">
        <v>1</v>
      </c>
      <c r="L2146">
        <v>2.7</v>
      </c>
      <c r="M2146">
        <v>19</v>
      </c>
      <c r="N2146">
        <v>286.04000000000002</v>
      </c>
      <c r="O2146">
        <v>147.69</v>
      </c>
      <c r="P2146">
        <v>138.35</v>
      </c>
      <c r="Q2146">
        <v>3.43</v>
      </c>
      <c r="R2146">
        <v>0.56000000000000005</v>
      </c>
      <c r="S2146">
        <v>0.62</v>
      </c>
      <c r="T2146">
        <v>1</v>
      </c>
      <c r="U2146">
        <v>3.09</v>
      </c>
      <c r="V2146">
        <v>3.43</v>
      </c>
      <c r="W2146">
        <v>1.1299999999999999</v>
      </c>
      <c r="X2146">
        <v>33.93</v>
      </c>
      <c r="Y2146" s="13">
        <f t="shared" si="149"/>
        <v>23.750999999999998</v>
      </c>
      <c r="Z2146" s="13">
        <f t="shared" si="150"/>
        <v>19.000799999999998</v>
      </c>
      <c r="AA2146" s="71">
        <f t="shared" si="151"/>
        <v>621.65</v>
      </c>
      <c r="AB2146" s="72">
        <f t="shared" si="152"/>
        <v>44.403571428571425</v>
      </c>
    </row>
    <row r="2147" spans="3:28" x14ac:dyDescent="0.35">
      <c r="C2147" t="s">
        <v>248</v>
      </c>
      <c r="D2147">
        <v>15.09</v>
      </c>
      <c r="E2147">
        <v>0.67</v>
      </c>
      <c r="F2147">
        <v>2.68</v>
      </c>
      <c r="G2147">
        <v>445.95</v>
      </c>
      <c r="H2147">
        <v>0</v>
      </c>
      <c r="I2147">
        <v>0.76</v>
      </c>
      <c r="J2147">
        <v>0.36</v>
      </c>
      <c r="K2147">
        <v>1</v>
      </c>
      <c r="L2147">
        <v>2.71</v>
      </c>
      <c r="M2147">
        <v>19</v>
      </c>
      <c r="N2147">
        <v>286.74</v>
      </c>
      <c r="O2147">
        <v>148.05000000000001</v>
      </c>
      <c r="P2147">
        <v>138.69</v>
      </c>
      <c r="Q2147">
        <v>3.44</v>
      </c>
      <c r="R2147">
        <v>0.57999999999999996</v>
      </c>
      <c r="S2147">
        <v>0.62</v>
      </c>
      <c r="T2147">
        <v>1</v>
      </c>
      <c r="U2147">
        <v>3.09</v>
      </c>
      <c r="V2147">
        <v>3.44</v>
      </c>
      <c r="W2147">
        <v>1.1299999999999999</v>
      </c>
      <c r="X2147">
        <v>34.049999999999997</v>
      </c>
      <c r="Y2147" s="13">
        <f t="shared" si="149"/>
        <v>23.834999999999997</v>
      </c>
      <c r="Z2147" s="13">
        <f t="shared" si="150"/>
        <v>19.067999999999998</v>
      </c>
      <c r="AA2147" s="71">
        <f t="shared" si="151"/>
        <v>621.30999999999995</v>
      </c>
      <c r="AB2147" s="72">
        <f t="shared" si="152"/>
        <v>44.379285714285707</v>
      </c>
    </row>
    <row r="2148" spans="3:28" x14ac:dyDescent="0.35">
      <c r="C2148" t="s">
        <v>248</v>
      </c>
      <c r="D2148">
        <v>15.13</v>
      </c>
      <c r="E2148">
        <v>0.68</v>
      </c>
      <c r="F2148">
        <v>2.87</v>
      </c>
      <c r="G2148">
        <v>450.97</v>
      </c>
      <c r="H2148">
        <v>0</v>
      </c>
      <c r="I2148">
        <v>0.77</v>
      </c>
      <c r="J2148">
        <v>0.37</v>
      </c>
      <c r="K2148">
        <v>4</v>
      </c>
      <c r="L2148">
        <v>2.71</v>
      </c>
      <c r="M2148">
        <v>19</v>
      </c>
      <c r="N2148">
        <v>287.44</v>
      </c>
      <c r="O2148">
        <v>148.41</v>
      </c>
      <c r="P2148">
        <v>139.03</v>
      </c>
      <c r="Q2148">
        <v>3.44</v>
      </c>
      <c r="R2148">
        <v>0.59</v>
      </c>
      <c r="S2148">
        <v>0.63</v>
      </c>
      <c r="T2148">
        <v>1</v>
      </c>
      <c r="U2148">
        <v>3.1</v>
      </c>
      <c r="V2148">
        <v>3.44</v>
      </c>
      <c r="W2148">
        <v>1.1399999999999999</v>
      </c>
      <c r="X2148">
        <v>34.17</v>
      </c>
      <c r="Y2148" s="13">
        <f t="shared" si="149"/>
        <v>23.919</v>
      </c>
      <c r="Z2148" s="13">
        <f t="shared" si="150"/>
        <v>19.135200000000001</v>
      </c>
      <c r="AA2148" s="71">
        <f t="shared" si="151"/>
        <v>630.97</v>
      </c>
      <c r="AB2148" s="72">
        <f t="shared" si="152"/>
        <v>45.069285714285719</v>
      </c>
    </row>
    <row r="2149" spans="3:28" x14ac:dyDescent="0.35">
      <c r="C2149" t="s">
        <v>248</v>
      </c>
      <c r="D2149">
        <v>15.16</v>
      </c>
      <c r="E2149">
        <v>0.68</v>
      </c>
      <c r="F2149">
        <v>2.87</v>
      </c>
      <c r="G2149">
        <v>452.89</v>
      </c>
      <c r="H2149">
        <v>0</v>
      </c>
      <c r="I2149">
        <v>0.77</v>
      </c>
      <c r="J2149">
        <v>0.38</v>
      </c>
      <c r="K2149">
        <v>4</v>
      </c>
      <c r="L2149">
        <v>2.71</v>
      </c>
      <c r="M2149">
        <v>19</v>
      </c>
      <c r="N2149">
        <v>288.13</v>
      </c>
      <c r="O2149">
        <v>148.76</v>
      </c>
      <c r="P2149">
        <v>139.36000000000001</v>
      </c>
      <c r="Q2149">
        <v>3.44</v>
      </c>
      <c r="R2149">
        <v>0.61</v>
      </c>
      <c r="S2149">
        <v>0.64</v>
      </c>
      <c r="T2149">
        <v>1</v>
      </c>
      <c r="U2149">
        <v>3.1</v>
      </c>
      <c r="V2149">
        <v>3.44</v>
      </c>
      <c r="W2149">
        <v>1.1299999999999999</v>
      </c>
      <c r="X2149">
        <v>34.200000000000003</v>
      </c>
      <c r="Y2149" s="13">
        <f t="shared" si="149"/>
        <v>23.940000000000005</v>
      </c>
      <c r="Z2149" s="13">
        <f t="shared" si="150"/>
        <v>19.152000000000001</v>
      </c>
      <c r="AA2149" s="71">
        <f t="shared" si="151"/>
        <v>630.64</v>
      </c>
      <c r="AB2149" s="72">
        <f t="shared" si="152"/>
        <v>45.045714285714283</v>
      </c>
    </row>
    <row r="2150" spans="3:28" x14ac:dyDescent="0.35">
      <c r="C2150" t="s">
        <v>248</v>
      </c>
      <c r="D2150">
        <v>15.2</v>
      </c>
      <c r="E2150">
        <v>0.68</v>
      </c>
      <c r="F2150">
        <v>2.97</v>
      </c>
      <c r="G2150">
        <v>455.2</v>
      </c>
      <c r="H2150">
        <v>0</v>
      </c>
      <c r="I2150">
        <v>0.77</v>
      </c>
      <c r="J2150">
        <v>0.39</v>
      </c>
      <c r="K2150">
        <v>4</v>
      </c>
      <c r="L2150">
        <v>2.71</v>
      </c>
      <c r="M2150">
        <v>19</v>
      </c>
      <c r="N2150">
        <v>288.81</v>
      </c>
      <c r="O2150">
        <v>149.12</v>
      </c>
      <c r="P2150">
        <v>139.69</v>
      </c>
      <c r="Q2150">
        <v>3.43</v>
      </c>
      <c r="R2150">
        <v>0.62</v>
      </c>
      <c r="S2150">
        <v>0.64</v>
      </c>
      <c r="T2150">
        <v>1</v>
      </c>
      <c r="U2150">
        <v>3.1</v>
      </c>
      <c r="V2150">
        <v>3.43</v>
      </c>
      <c r="W2150">
        <v>1.1299999999999999</v>
      </c>
      <c r="X2150">
        <v>34.200000000000003</v>
      </c>
      <c r="Y2150" s="13">
        <f t="shared" si="149"/>
        <v>23.940000000000005</v>
      </c>
      <c r="Z2150" s="13">
        <f t="shared" si="150"/>
        <v>19.152000000000001</v>
      </c>
      <c r="AA2150" s="71">
        <f t="shared" si="151"/>
        <v>630.30999999999995</v>
      </c>
      <c r="AB2150" s="72">
        <f t="shared" si="152"/>
        <v>45.022142857142853</v>
      </c>
    </row>
    <row r="2151" spans="3:28" x14ac:dyDescent="0.35">
      <c r="C2151" t="s">
        <v>248</v>
      </c>
      <c r="D2151">
        <v>15.24</v>
      </c>
      <c r="E2151">
        <v>0.68</v>
      </c>
      <c r="F2151">
        <v>3.06</v>
      </c>
      <c r="G2151">
        <v>460.05</v>
      </c>
      <c r="H2151">
        <v>0</v>
      </c>
      <c r="I2151">
        <v>0.77</v>
      </c>
      <c r="J2151">
        <v>0.4</v>
      </c>
      <c r="K2151">
        <v>4</v>
      </c>
      <c r="L2151">
        <v>2.72</v>
      </c>
      <c r="M2151">
        <v>19</v>
      </c>
      <c r="N2151">
        <v>289.49</v>
      </c>
      <c r="O2151">
        <v>149.47</v>
      </c>
      <c r="P2151">
        <v>140.02000000000001</v>
      </c>
      <c r="Q2151">
        <v>3.44</v>
      </c>
      <c r="R2151">
        <v>0.64</v>
      </c>
      <c r="S2151">
        <v>0.64</v>
      </c>
      <c r="T2151">
        <v>1</v>
      </c>
      <c r="U2151">
        <v>3.11</v>
      </c>
      <c r="V2151">
        <v>3.44</v>
      </c>
      <c r="W2151">
        <v>1.1299999999999999</v>
      </c>
      <c r="X2151">
        <v>34.36</v>
      </c>
      <c r="Y2151" s="13">
        <f t="shared" si="149"/>
        <v>24.052</v>
      </c>
      <c r="Z2151" s="13">
        <f t="shared" si="150"/>
        <v>19.241599999999998</v>
      </c>
      <c r="AA2151" s="71">
        <f t="shared" si="151"/>
        <v>629.98</v>
      </c>
      <c r="AB2151" s="72">
        <f t="shared" si="152"/>
        <v>44.998571428571431</v>
      </c>
    </row>
    <row r="2152" spans="3:28" x14ac:dyDescent="0.35">
      <c r="C2152" t="s">
        <v>248</v>
      </c>
      <c r="D2152">
        <v>15.27</v>
      </c>
      <c r="E2152">
        <v>0.68</v>
      </c>
      <c r="F2152">
        <v>3.16</v>
      </c>
      <c r="G2152">
        <v>459.01</v>
      </c>
      <c r="H2152">
        <v>0</v>
      </c>
      <c r="I2152">
        <v>0.77</v>
      </c>
      <c r="J2152">
        <v>0.41</v>
      </c>
      <c r="K2152">
        <v>4</v>
      </c>
      <c r="L2152">
        <v>2.72</v>
      </c>
      <c r="M2152">
        <v>19</v>
      </c>
      <c r="N2152">
        <v>290.17</v>
      </c>
      <c r="O2152">
        <v>149.82</v>
      </c>
      <c r="P2152">
        <v>140.35</v>
      </c>
      <c r="Q2152">
        <v>3.45</v>
      </c>
      <c r="R2152">
        <v>0.66</v>
      </c>
      <c r="S2152">
        <v>0.64</v>
      </c>
      <c r="T2152">
        <v>1</v>
      </c>
      <c r="U2152">
        <v>3.11</v>
      </c>
      <c r="V2152">
        <v>3.45</v>
      </c>
      <c r="W2152">
        <v>1.1399999999999999</v>
      </c>
      <c r="X2152">
        <v>34.61</v>
      </c>
      <c r="Y2152" s="13">
        <f t="shared" si="149"/>
        <v>24.226999999999997</v>
      </c>
      <c r="Z2152" s="13">
        <f t="shared" si="150"/>
        <v>19.381599999999999</v>
      </c>
      <c r="AA2152" s="71">
        <f t="shared" si="151"/>
        <v>629.65</v>
      </c>
      <c r="AB2152" s="72">
        <f t="shared" si="152"/>
        <v>44.975000000000001</v>
      </c>
    </row>
    <row r="2153" spans="3:28" x14ac:dyDescent="0.35">
      <c r="C2153" t="s">
        <v>248</v>
      </c>
      <c r="D2153">
        <v>15.31</v>
      </c>
      <c r="E2153">
        <v>0.69</v>
      </c>
      <c r="F2153">
        <v>3.35</v>
      </c>
      <c r="G2153">
        <v>456.16</v>
      </c>
      <c r="H2153">
        <v>0</v>
      </c>
      <c r="I2153">
        <v>0.78</v>
      </c>
      <c r="J2153">
        <v>0.42</v>
      </c>
      <c r="K2153">
        <v>4</v>
      </c>
      <c r="L2153">
        <v>2.72</v>
      </c>
      <c r="M2153">
        <v>19</v>
      </c>
      <c r="N2153">
        <v>290.83999999999997</v>
      </c>
      <c r="O2153">
        <v>150.16</v>
      </c>
      <c r="P2153">
        <v>140.66999999999999</v>
      </c>
      <c r="Q2153">
        <v>3.47</v>
      </c>
      <c r="R2153">
        <v>0.67</v>
      </c>
      <c r="S2153">
        <v>0.63</v>
      </c>
      <c r="T2153">
        <v>1</v>
      </c>
      <c r="U2153">
        <v>3.11</v>
      </c>
      <c r="V2153">
        <v>3.47</v>
      </c>
      <c r="W2153">
        <v>1.1399999999999999</v>
      </c>
      <c r="X2153">
        <v>34.82</v>
      </c>
      <c r="Y2153" s="13">
        <f t="shared" si="149"/>
        <v>24.374000000000002</v>
      </c>
      <c r="Z2153" s="13">
        <f t="shared" si="150"/>
        <v>19.499200000000002</v>
      </c>
      <c r="AA2153" s="71">
        <f t="shared" si="151"/>
        <v>639.33000000000004</v>
      </c>
      <c r="AB2153" s="72">
        <f t="shared" si="152"/>
        <v>45.666428571428575</v>
      </c>
    </row>
    <row r="2154" spans="3:28" x14ac:dyDescent="0.35">
      <c r="C2154" t="s">
        <v>248</v>
      </c>
      <c r="D2154">
        <v>15.34</v>
      </c>
      <c r="E2154">
        <v>0.69</v>
      </c>
      <c r="F2154">
        <v>3.35</v>
      </c>
      <c r="G2154">
        <v>454.21</v>
      </c>
      <c r="H2154">
        <v>0</v>
      </c>
      <c r="I2154">
        <v>0.78</v>
      </c>
      <c r="J2154">
        <v>0.44</v>
      </c>
      <c r="K2154">
        <v>4</v>
      </c>
      <c r="L2154">
        <v>2.72</v>
      </c>
      <c r="M2154">
        <v>19</v>
      </c>
      <c r="N2154">
        <v>291.5</v>
      </c>
      <c r="O2154">
        <v>150.51</v>
      </c>
      <c r="P2154">
        <v>141</v>
      </c>
      <c r="Q2154">
        <v>3.46</v>
      </c>
      <c r="R2154">
        <v>0.7</v>
      </c>
      <c r="S2154">
        <v>0.62</v>
      </c>
      <c r="T2154">
        <v>1</v>
      </c>
      <c r="U2154">
        <v>3.12</v>
      </c>
      <c r="V2154">
        <v>3.46</v>
      </c>
      <c r="W2154">
        <v>1.1399999999999999</v>
      </c>
      <c r="X2154">
        <v>34.869999999999997</v>
      </c>
      <c r="Y2154" s="13">
        <f t="shared" si="149"/>
        <v>24.408999999999999</v>
      </c>
      <c r="Z2154" s="13">
        <f t="shared" si="150"/>
        <v>19.527199999999997</v>
      </c>
      <c r="AA2154" s="71">
        <f t="shared" si="151"/>
        <v>639</v>
      </c>
      <c r="AB2154" s="72">
        <f t="shared" si="152"/>
        <v>45.642857142857146</v>
      </c>
    </row>
    <row r="2155" spans="3:28" x14ac:dyDescent="0.35">
      <c r="C2155" t="s">
        <v>248</v>
      </c>
      <c r="D2155">
        <v>15.38</v>
      </c>
      <c r="E2155">
        <v>0.69</v>
      </c>
      <c r="F2155">
        <v>3.54</v>
      </c>
      <c r="G2155">
        <v>450.48</v>
      </c>
      <c r="H2155">
        <v>0</v>
      </c>
      <c r="I2155">
        <v>0.78</v>
      </c>
      <c r="J2155">
        <v>0.45</v>
      </c>
      <c r="K2155">
        <v>4</v>
      </c>
      <c r="L2155">
        <v>2.73</v>
      </c>
      <c r="M2155">
        <v>19</v>
      </c>
      <c r="N2155">
        <v>292.16000000000003</v>
      </c>
      <c r="O2155">
        <v>150.85</v>
      </c>
      <c r="P2155">
        <v>141.31</v>
      </c>
      <c r="Q2155">
        <v>3.45</v>
      </c>
      <c r="R2155">
        <v>0.71</v>
      </c>
      <c r="S2155">
        <v>0.61</v>
      </c>
      <c r="T2155">
        <v>1</v>
      </c>
      <c r="U2155">
        <v>3.12</v>
      </c>
      <c r="V2155">
        <v>3.45</v>
      </c>
      <c r="W2155">
        <v>1.1399999999999999</v>
      </c>
      <c r="X2155">
        <v>34.799999999999997</v>
      </c>
      <c r="Y2155" s="13">
        <f t="shared" si="149"/>
        <v>24.359999999999996</v>
      </c>
      <c r="Z2155" s="13">
        <f t="shared" si="150"/>
        <v>19.487999999999996</v>
      </c>
      <c r="AA2155" s="71">
        <f t="shared" si="151"/>
        <v>638.69000000000005</v>
      </c>
      <c r="AB2155" s="72">
        <f t="shared" si="152"/>
        <v>45.620714285714293</v>
      </c>
    </row>
    <row r="2156" spans="3:28" x14ac:dyDescent="0.35">
      <c r="C2156" t="s">
        <v>248</v>
      </c>
      <c r="D2156">
        <v>15.41</v>
      </c>
      <c r="E2156">
        <v>0.69</v>
      </c>
      <c r="F2156">
        <v>3.54</v>
      </c>
      <c r="G2156">
        <v>445.52</v>
      </c>
      <c r="H2156">
        <v>0</v>
      </c>
      <c r="I2156">
        <v>0.78</v>
      </c>
      <c r="J2156">
        <v>0.45</v>
      </c>
      <c r="K2156">
        <v>4</v>
      </c>
      <c r="L2156">
        <v>2.73</v>
      </c>
      <c r="M2156">
        <v>19</v>
      </c>
      <c r="N2156">
        <v>292.82</v>
      </c>
      <c r="O2156">
        <v>151.19</v>
      </c>
      <c r="P2156">
        <v>141.63</v>
      </c>
      <c r="Q2156">
        <v>3.42</v>
      </c>
      <c r="R2156">
        <v>0.72</v>
      </c>
      <c r="S2156">
        <v>0.61</v>
      </c>
      <c r="T2156">
        <v>1</v>
      </c>
      <c r="U2156">
        <v>3.13</v>
      </c>
      <c r="V2156">
        <v>3.42</v>
      </c>
      <c r="W2156">
        <v>1.1299999999999999</v>
      </c>
      <c r="X2156">
        <v>34.61</v>
      </c>
      <c r="Y2156" s="13">
        <f t="shared" si="149"/>
        <v>24.226999999999997</v>
      </c>
      <c r="Z2156" s="13">
        <f t="shared" si="150"/>
        <v>19.381599999999999</v>
      </c>
      <c r="AA2156" s="71">
        <f t="shared" si="151"/>
        <v>638.37</v>
      </c>
      <c r="AB2156" s="72">
        <f t="shared" si="152"/>
        <v>45.597857142857144</v>
      </c>
    </row>
    <row r="2157" spans="3:28" x14ac:dyDescent="0.35">
      <c r="C2157" t="s">
        <v>248</v>
      </c>
      <c r="D2157">
        <v>15.45</v>
      </c>
      <c r="E2157">
        <v>0.69</v>
      </c>
      <c r="F2157">
        <v>3.45</v>
      </c>
      <c r="G2157">
        <v>445.07</v>
      </c>
      <c r="H2157">
        <v>0</v>
      </c>
      <c r="I2157">
        <v>0.78</v>
      </c>
      <c r="J2157">
        <v>0.45</v>
      </c>
      <c r="K2157">
        <v>4</v>
      </c>
      <c r="L2157">
        <v>2.73</v>
      </c>
      <c r="M2157">
        <v>19</v>
      </c>
      <c r="N2157">
        <v>293.47000000000003</v>
      </c>
      <c r="O2157">
        <v>151.52000000000001</v>
      </c>
      <c r="P2157">
        <v>141.94999999999999</v>
      </c>
      <c r="Q2157">
        <v>3.4</v>
      </c>
      <c r="R2157">
        <v>0.72</v>
      </c>
      <c r="S2157">
        <v>0.61</v>
      </c>
      <c r="T2157">
        <v>1</v>
      </c>
      <c r="U2157">
        <v>3.13</v>
      </c>
      <c r="V2157">
        <v>3.4</v>
      </c>
      <c r="W2157">
        <v>1.1200000000000001</v>
      </c>
      <c r="X2157">
        <v>34.450000000000003</v>
      </c>
      <c r="Y2157" s="13">
        <f t="shared" si="149"/>
        <v>24.115000000000002</v>
      </c>
      <c r="Z2157" s="13">
        <f t="shared" si="150"/>
        <v>19.292000000000002</v>
      </c>
      <c r="AA2157" s="71">
        <f t="shared" si="151"/>
        <v>638.04999999999995</v>
      </c>
      <c r="AB2157" s="72">
        <f t="shared" si="152"/>
        <v>45.574999999999996</v>
      </c>
    </row>
    <row r="2158" spans="3:28" x14ac:dyDescent="0.35">
      <c r="C2158" t="s">
        <v>248</v>
      </c>
      <c r="D2158">
        <v>15.48</v>
      </c>
      <c r="E2158">
        <v>0.69</v>
      </c>
      <c r="F2158">
        <v>3.45</v>
      </c>
      <c r="G2158">
        <v>447.66</v>
      </c>
      <c r="H2158">
        <v>0</v>
      </c>
      <c r="I2158">
        <v>0.77</v>
      </c>
      <c r="J2158">
        <v>0.45</v>
      </c>
      <c r="K2158">
        <v>4</v>
      </c>
      <c r="L2158">
        <v>2.73</v>
      </c>
      <c r="M2158">
        <v>19</v>
      </c>
      <c r="N2158">
        <v>294.11</v>
      </c>
      <c r="O2158">
        <v>151.85</v>
      </c>
      <c r="P2158">
        <v>142.26</v>
      </c>
      <c r="Q2158">
        <v>3.38</v>
      </c>
      <c r="R2158">
        <v>0.72</v>
      </c>
      <c r="S2158">
        <v>0.61</v>
      </c>
      <c r="T2158">
        <v>1</v>
      </c>
      <c r="U2158">
        <v>3.13</v>
      </c>
      <c r="V2158">
        <v>3.38</v>
      </c>
      <c r="W2158">
        <v>1.1100000000000001</v>
      </c>
      <c r="X2158">
        <v>34.299999999999997</v>
      </c>
      <c r="Y2158" s="13">
        <f t="shared" si="149"/>
        <v>24.009999999999998</v>
      </c>
      <c r="Z2158" s="13">
        <f t="shared" si="150"/>
        <v>19.207999999999998</v>
      </c>
      <c r="AA2158" s="71">
        <f t="shared" si="151"/>
        <v>627.74</v>
      </c>
      <c r="AB2158" s="72">
        <f t="shared" si="152"/>
        <v>44.838571428571427</v>
      </c>
    </row>
    <row r="2159" spans="3:28" x14ac:dyDescent="0.35">
      <c r="C2159" t="s">
        <v>248</v>
      </c>
      <c r="D2159">
        <v>15.51</v>
      </c>
      <c r="E2159">
        <v>0.68</v>
      </c>
      <c r="F2159">
        <v>3.54</v>
      </c>
      <c r="G2159">
        <v>445.44</v>
      </c>
      <c r="H2159">
        <v>0</v>
      </c>
      <c r="I2159">
        <v>0.77</v>
      </c>
      <c r="J2159">
        <v>0.46</v>
      </c>
      <c r="K2159">
        <v>4</v>
      </c>
      <c r="L2159">
        <v>2.73</v>
      </c>
      <c r="M2159">
        <v>19</v>
      </c>
      <c r="N2159">
        <v>294.75</v>
      </c>
      <c r="O2159">
        <v>152.18</v>
      </c>
      <c r="P2159">
        <v>142.57</v>
      </c>
      <c r="Q2159">
        <v>3.36</v>
      </c>
      <c r="R2159">
        <v>0.74</v>
      </c>
      <c r="S2159">
        <v>0.62</v>
      </c>
      <c r="T2159">
        <v>1</v>
      </c>
      <c r="U2159">
        <v>3.14</v>
      </c>
      <c r="V2159">
        <v>3.36</v>
      </c>
      <c r="W2159">
        <v>1.1100000000000001</v>
      </c>
      <c r="X2159">
        <v>34.18</v>
      </c>
      <c r="Y2159" s="13">
        <f t="shared" si="149"/>
        <v>23.925999999999998</v>
      </c>
      <c r="Z2159" s="13">
        <f t="shared" si="150"/>
        <v>19.140799999999999</v>
      </c>
      <c r="AA2159" s="71">
        <f t="shared" si="151"/>
        <v>627.43000000000006</v>
      </c>
      <c r="AB2159" s="72">
        <f t="shared" si="152"/>
        <v>44.816428571428574</v>
      </c>
    </row>
    <row r="2160" spans="3:28" x14ac:dyDescent="0.35">
      <c r="C2160" t="s">
        <v>248</v>
      </c>
      <c r="D2160">
        <v>15.55</v>
      </c>
      <c r="E2160">
        <v>0.68</v>
      </c>
      <c r="F2160">
        <v>3.64</v>
      </c>
      <c r="G2160">
        <v>447.25</v>
      </c>
      <c r="H2160">
        <v>0</v>
      </c>
      <c r="I2160">
        <v>0.77</v>
      </c>
      <c r="J2160">
        <v>0.47</v>
      </c>
      <c r="K2160">
        <v>4</v>
      </c>
      <c r="L2160">
        <v>2.74</v>
      </c>
      <c r="M2160">
        <v>19</v>
      </c>
      <c r="N2160">
        <v>295.39</v>
      </c>
      <c r="O2160">
        <v>152.51</v>
      </c>
      <c r="P2160">
        <v>142.87</v>
      </c>
      <c r="Q2160">
        <v>3.33</v>
      </c>
      <c r="R2160">
        <v>0.76</v>
      </c>
      <c r="S2160">
        <v>0.62</v>
      </c>
      <c r="T2160">
        <v>1</v>
      </c>
      <c r="U2160">
        <v>3.15</v>
      </c>
      <c r="V2160">
        <v>3.33</v>
      </c>
      <c r="W2160">
        <v>1.1000000000000001</v>
      </c>
      <c r="X2160">
        <v>34</v>
      </c>
      <c r="Y2160" s="13">
        <f t="shared" si="149"/>
        <v>23.8</v>
      </c>
      <c r="Z2160" s="13">
        <f t="shared" si="150"/>
        <v>19.04</v>
      </c>
      <c r="AA2160" s="71">
        <f t="shared" si="151"/>
        <v>627.13</v>
      </c>
      <c r="AB2160" s="72">
        <f t="shared" si="152"/>
        <v>44.795000000000002</v>
      </c>
    </row>
    <row r="2161" spans="3:28" x14ac:dyDescent="0.35">
      <c r="C2161" t="s">
        <v>248</v>
      </c>
      <c r="D2161">
        <v>15.58</v>
      </c>
      <c r="E2161">
        <v>0.68</v>
      </c>
      <c r="F2161">
        <v>3.73</v>
      </c>
      <c r="G2161">
        <v>446.68</v>
      </c>
      <c r="H2161">
        <v>0</v>
      </c>
      <c r="I2161">
        <v>0.77</v>
      </c>
      <c r="J2161">
        <v>0.48</v>
      </c>
      <c r="K2161">
        <v>4</v>
      </c>
      <c r="L2161">
        <v>2.74</v>
      </c>
      <c r="M2161">
        <v>19</v>
      </c>
      <c r="N2161">
        <v>296.01</v>
      </c>
      <c r="O2161">
        <v>152.84</v>
      </c>
      <c r="P2161">
        <v>143.18</v>
      </c>
      <c r="Q2161">
        <v>3.32</v>
      </c>
      <c r="R2161">
        <v>0.78</v>
      </c>
      <c r="S2161">
        <v>0.62</v>
      </c>
      <c r="T2161">
        <v>1</v>
      </c>
      <c r="U2161">
        <v>3.15</v>
      </c>
      <c r="V2161">
        <v>3.32</v>
      </c>
      <c r="W2161">
        <v>1.1000000000000001</v>
      </c>
      <c r="X2161">
        <v>33.99</v>
      </c>
      <c r="Y2161" s="13">
        <f t="shared" si="149"/>
        <v>23.792999999999999</v>
      </c>
      <c r="Z2161" s="13">
        <f t="shared" si="150"/>
        <v>19.034400000000002</v>
      </c>
      <c r="AA2161" s="71">
        <f t="shared" si="151"/>
        <v>626.81999999999994</v>
      </c>
      <c r="AB2161" s="72">
        <f t="shared" si="152"/>
        <v>44.772857142857141</v>
      </c>
    </row>
    <row r="2162" spans="3:28" x14ac:dyDescent="0.35">
      <c r="C2162" t="s">
        <v>248</v>
      </c>
      <c r="D2162">
        <v>15.61</v>
      </c>
      <c r="E2162">
        <v>0.69</v>
      </c>
      <c r="F2162">
        <v>3.83</v>
      </c>
      <c r="G2162">
        <v>447.21</v>
      </c>
      <c r="H2162">
        <v>0</v>
      </c>
      <c r="I2162">
        <v>0.77</v>
      </c>
      <c r="J2162">
        <v>0.5</v>
      </c>
      <c r="K2162">
        <v>4</v>
      </c>
      <c r="L2162">
        <v>2.74</v>
      </c>
      <c r="M2162">
        <v>19</v>
      </c>
      <c r="N2162">
        <v>296.64</v>
      </c>
      <c r="O2162">
        <v>153.16</v>
      </c>
      <c r="P2162">
        <v>143.47999999999999</v>
      </c>
      <c r="Q2162">
        <v>3.33</v>
      </c>
      <c r="R2162">
        <v>0.81</v>
      </c>
      <c r="S2162">
        <v>0.62</v>
      </c>
      <c r="T2162">
        <v>1</v>
      </c>
      <c r="U2162">
        <v>3.16</v>
      </c>
      <c r="V2162">
        <v>3.33</v>
      </c>
      <c r="W2162">
        <v>1.1000000000000001</v>
      </c>
      <c r="X2162">
        <v>34.14</v>
      </c>
      <c r="Y2162" s="13">
        <f t="shared" si="149"/>
        <v>23.898000000000003</v>
      </c>
      <c r="Z2162" s="13">
        <f t="shared" si="150"/>
        <v>19.118400000000001</v>
      </c>
      <c r="AA2162" s="71">
        <f t="shared" si="151"/>
        <v>626.52</v>
      </c>
      <c r="AB2162" s="72">
        <f t="shared" si="152"/>
        <v>44.751428571428569</v>
      </c>
    </row>
    <row r="2163" spans="3:28" x14ac:dyDescent="0.35">
      <c r="C2163" t="s">
        <v>248</v>
      </c>
      <c r="D2163">
        <v>15.64</v>
      </c>
      <c r="E2163">
        <v>0.69</v>
      </c>
      <c r="F2163">
        <v>4.0199999999999996</v>
      </c>
      <c r="G2163">
        <v>447.55</v>
      </c>
      <c r="H2163">
        <v>0</v>
      </c>
      <c r="I2163">
        <v>0.78</v>
      </c>
      <c r="J2163">
        <v>0.51</v>
      </c>
      <c r="K2163">
        <v>4</v>
      </c>
      <c r="L2163">
        <v>2.75</v>
      </c>
      <c r="M2163">
        <v>19</v>
      </c>
      <c r="N2163">
        <v>297.25</v>
      </c>
      <c r="O2163">
        <v>153.47999999999999</v>
      </c>
      <c r="P2163">
        <v>143.78</v>
      </c>
      <c r="Q2163">
        <v>3.34</v>
      </c>
      <c r="R2163">
        <v>0.82</v>
      </c>
      <c r="S2163">
        <v>0.61</v>
      </c>
      <c r="T2163">
        <v>1</v>
      </c>
      <c r="U2163">
        <v>3.16</v>
      </c>
      <c r="V2163">
        <v>3.34</v>
      </c>
      <c r="W2163">
        <v>1.1000000000000001</v>
      </c>
      <c r="X2163">
        <v>34.28</v>
      </c>
      <c r="Y2163" s="13">
        <f t="shared" si="149"/>
        <v>23.996000000000002</v>
      </c>
      <c r="Z2163" s="13">
        <f t="shared" si="150"/>
        <v>19.1968</v>
      </c>
      <c r="AA2163" s="71">
        <f t="shared" si="151"/>
        <v>636.22</v>
      </c>
      <c r="AB2163" s="72">
        <f t="shared" si="152"/>
        <v>45.444285714285719</v>
      </c>
    </row>
    <row r="2164" spans="3:28" x14ac:dyDescent="0.35">
      <c r="C2164" t="s">
        <v>248</v>
      </c>
      <c r="D2164">
        <v>15.68</v>
      </c>
      <c r="E2164">
        <v>0.69</v>
      </c>
      <c r="F2164">
        <v>4.0199999999999996</v>
      </c>
      <c r="G2164">
        <v>449.97</v>
      </c>
      <c r="H2164">
        <v>0</v>
      </c>
      <c r="I2164">
        <v>0.78</v>
      </c>
      <c r="J2164">
        <v>0.52</v>
      </c>
      <c r="K2164">
        <v>4</v>
      </c>
      <c r="L2164">
        <v>2.75</v>
      </c>
      <c r="M2164">
        <v>19</v>
      </c>
      <c r="N2164">
        <v>297.87</v>
      </c>
      <c r="O2164">
        <v>153.79</v>
      </c>
      <c r="P2164">
        <v>144.07</v>
      </c>
      <c r="Q2164">
        <v>3.33</v>
      </c>
      <c r="R2164">
        <v>0.84</v>
      </c>
      <c r="S2164">
        <v>0.61</v>
      </c>
      <c r="T2164">
        <v>1</v>
      </c>
      <c r="U2164">
        <v>3.16</v>
      </c>
      <c r="V2164">
        <v>3.33</v>
      </c>
      <c r="W2164">
        <v>1.1000000000000001</v>
      </c>
      <c r="X2164">
        <v>34.29</v>
      </c>
      <c r="Y2164" s="13">
        <f t="shared" si="149"/>
        <v>24.003</v>
      </c>
      <c r="Z2164" s="13">
        <f t="shared" si="150"/>
        <v>19.202400000000001</v>
      </c>
      <c r="AA2164" s="71">
        <f t="shared" si="151"/>
        <v>635.93000000000006</v>
      </c>
      <c r="AB2164" s="72">
        <f t="shared" si="152"/>
        <v>45.423571428571435</v>
      </c>
    </row>
    <row r="2165" spans="3:28" x14ac:dyDescent="0.35">
      <c r="C2165" t="s">
        <v>248</v>
      </c>
      <c r="D2165">
        <v>15.71</v>
      </c>
      <c r="E2165">
        <v>0.69</v>
      </c>
      <c r="F2165">
        <v>4.12</v>
      </c>
      <c r="G2165">
        <v>446.55</v>
      </c>
      <c r="H2165">
        <v>0</v>
      </c>
      <c r="I2165">
        <v>0.78</v>
      </c>
      <c r="J2165">
        <v>0.53</v>
      </c>
      <c r="K2165">
        <v>4</v>
      </c>
      <c r="L2165">
        <v>2.75</v>
      </c>
      <c r="M2165">
        <v>19</v>
      </c>
      <c r="N2165">
        <v>298.48</v>
      </c>
      <c r="O2165">
        <v>154.11000000000001</v>
      </c>
      <c r="P2165">
        <v>144.37</v>
      </c>
      <c r="Q2165">
        <v>3.32</v>
      </c>
      <c r="R2165">
        <v>0.85</v>
      </c>
      <c r="S2165">
        <v>0.61</v>
      </c>
      <c r="T2165">
        <v>1</v>
      </c>
      <c r="U2165">
        <v>3.17</v>
      </c>
      <c r="V2165">
        <v>3.32</v>
      </c>
      <c r="W2165">
        <v>1.1000000000000001</v>
      </c>
      <c r="X2165">
        <v>34.22</v>
      </c>
      <c r="Y2165" s="13">
        <f t="shared" si="149"/>
        <v>23.954000000000001</v>
      </c>
      <c r="Z2165" s="13">
        <f t="shared" si="150"/>
        <v>19.1632</v>
      </c>
      <c r="AA2165" s="71">
        <f t="shared" si="151"/>
        <v>635.63</v>
      </c>
      <c r="AB2165" s="72">
        <f t="shared" si="152"/>
        <v>45.402142857142856</v>
      </c>
    </row>
    <row r="2166" spans="3:28" x14ac:dyDescent="0.35">
      <c r="C2166" t="s">
        <v>248</v>
      </c>
      <c r="D2166">
        <v>15.74</v>
      </c>
      <c r="E2166">
        <v>0.69</v>
      </c>
      <c r="F2166">
        <v>4.12</v>
      </c>
      <c r="G2166">
        <v>448.16</v>
      </c>
      <c r="H2166">
        <v>0</v>
      </c>
      <c r="I2166">
        <v>0.78</v>
      </c>
      <c r="J2166">
        <v>0.53</v>
      </c>
      <c r="K2166">
        <v>4</v>
      </c>
      <c r="L2166">
        <v>2.75</v>
      </c>
      <c r="M2166">
        <v>19</v>
      </c>
      <c r="N2166">
        <v>299.08</v>
      </c>
      <c r="O2166">
        <v>154.41999999999999</v>
      </c>
      <c r="P2166">
        <v>144.66</v>
      </c>
      <c r="Q2166">
        <v>3.31</v>
      </c>
      <c r="R2166">
        <v>0.87</v>
      </c>
      <c r="S2166">
        <v>0.62</v>
      </c>
      <c r="T2166">
        <v>1</v>
      </c>
      <c r="U2166">
        <v>3.17</v>
      </c>
      <c r="V2166">
        <v>3.31</v>
      </c>
      <c r="W2166">
        <v>1.0900000000000001</v>
      </c>
      <c r="X2166">
        <v>34.19</v>
      </c>
      <c r="Y2166" s="13">
        <f t="shared" si="149"/>
        <v>23.933</v>
      </c>
      <c r="Z2166" s="13">
        <f t="shared" si="150"/>
        <v>19.1464</v>
      </c>
      <c r="AA2166" s="71">
        <f t="shared" si="151"/>
        <v>635.34</v>
      </c>
      <c r="AB2166" s="72">
        <f t="shared" si="152"/>
        <v>45.381428571428572</v>
      </c>
    </row>
    <row r="2167" spans="3:28" x14ac:dyDescent="0.35">
      <c r="C2167" t="s">
        <v>248</v>
      </c>
      <c r="D2167">
        <v>15.77</v>
      </c>
      <c r="E2167">
        <v>0.69</v>
      </c>
      <c r="F2167">
        <v>4.21</v>
      </c>
      <c r="G2167">
        <v>452.05</v>
      </c>
      <c r="H2167">
        <v>0</v>
      </c>
      <c r="I2167">
        <v>0.78</v>
      </c>
      <c r="J2167">
        <v>0.55000000000000004</v>
      </c>
      <c r="K2167">
        <v>4</v>
      </c>
      <c r="L2167">
        <v>2.76</v>
      </c>
      <c r="M2167">
        <v>19</v>
      </c>
      <c r="N2167">
        <v>299.68</v>
      </c>
      <c r="O2167">
        <v>154.72999999999999</v>
      </c>
      <c r="P2167">
        <v>144.94999999999999</v>
      </c>
      <c r="Q2167">
        <v>3.29</v>
      </c>
      <c r="R2167">
        <v>0.89</v>
      </c>
      <c r="S2167">
        <v>0.62</v>
      </c>
      <c r="T2167">
        <v>1</v>
      </c>
      <c r="U2167">
        <v>3.18</v>
      </c>
      <c r="V2167">
        <v>3.29</v>
      </c>
      <c r="W2167">
        <v>1.0900000000000001</v>
      </c>
      <c r="X2167">
        <v>34.11</v>
      </c>
      <c r="Y2167" s="13">
        <f t="shared" si="149"/>
        <v>23.876999999999999</v>
      </c>
      <c r="Z2167" s="13">
        <f t="shared" si="150"/>
        <v>19.101599999999998</v>
      </c>
      <c r="AA2167" s="71">
        <f t="shared" si="151"/>
        <v>635.04999999999995</v>
      </c>
      <c r="AB2167" s="72">
        <f t="shared" si="152"/>
        <v>45.36071428571428</v>
      </c>
    </row>
    <row r="2168" spans="3:28" x14ac:dyDescent="0.35">
      <c r="C2168" t="s">
        <v>248</v>
      </c>
      <c r="D2168">
        <v>15.8</v>
      </c>
      <c r="E2168">
        <v>0.69</v>
      </c>
      <c r="F2168">
        <v>4.4000000000000004</v>
      </c>
      <c r="G2168">
        <v>451.48</v>
      </c>
      <c r="H2168">
        <v>0</v>
      </c>
      <c r="I2168">
        <v>0.78</v>
      </c>
      <c r="J2168">
        <v>0.56000000000000005</v>
      </c>
      <c r="K2168">
        <v>4</v>
      </c>
      <c r="L2168">
        <v>2.76</v>
      </c>
      <c r="M2168">
        <v>19</v>
      </c>
      <c r="N2168">
        <v>300.27</v>
      </c>
      <c r="O2168">
        <v>155.03</v>
      </c>
      <c r="P2168">
        <v>145.24</v>
      </c>
      <c r="Q2168">
        <v>3.27</v>
      </c>
      <c r="R2168">
        <v>0.92</v>
      </c>
      <c r="S2168">
        <v>0.62</v>
      </c>
      <c r="T2168">
        <v>1</v>
      </c>
      <c r="U2168">
        <v>3.18</v>
      </c>
      <c r="V2168">
        <v>3.27</v>
      </c>
      <c r="W2168">
        <v>1.08</v>
      </c>
      <c r="X2168">
        <v>33.96</v>
      </c>
      <c r="Y2168" s="13">
        <f t="shared" si="149"/>
        <v>23.771999999999998</v>
      </c>
      <c r="Z2168" s="13">
        <f t="shared" si="150"/>
        <v>19.017600000000002</v>
      </c>
      <c r="AA2168" s="71">
        <f t="shared" si="151"/>
        <v>634.76</v>
      </c>
      <c r="AB2168" s="72">
        <f t="shared" si="152"/>
        <v>45.339999999999996</v>
      </c>
    </row>
    <row r="2169" spans="3:28" x14ac:dyDescent="0.35">
      <c r="C2169" t="s">
        <v>248</v>
      </c>
      <c r="D2169">
        <v>15.83</v>
      </c>
      <c r="E2169">
        <v>0.68</v>
      </c>
      <c r="F2169">
        <v>4.5</v>
      </c>
      <c r="G2169">
        <v>444.59</v>
      </c>
      <c r="H2169">
        <v>0</v>
      </c>
      <c r="I2169">
        <v>0.77</v>
      </c>
      <c r="J2169">
        <v>0.57999999999999996</v>
      </c>
      <c r="K2169">
        <v>4</v>
      </c>
      <c r="L2169">
        <v>2.77</v>
      </c>
      <c r="M2169">
        <v>19</v>
      </c>
      <c r="N2169">
        <v>300.86</v>
      </c>
      <c r="O2169">
        <v>155.34</v>
      </c>
      <c r="P2169">
        <v>145.52000000000001</v>
      </c>
      <c r="Q2169">
        <v>3.25</v>
      </c>
      <c r="R2169">
        <v>0.95</v>
      </c>
      <c r="S2169">
        <v>0.61</v>
      </c>
      <c r="T2169">
        <v>1</v>
      </c>
      <c r="U2169">
        <v>3.19</v>
      </c>
      <c r="V2169">
        <v>3.25</v>
      </c>
      <c r="W2169">
        <v>1.07</v>
      </c>
      <c r="X2169">
        <v>33.799999999999997</v>
      </c>
      <c r="Y2169" s="13">
        <f t="shared" si="149"/>
        <v>23.659999999999997</v>
      </c>
      <c r="Z2169" s="13">
        <f t="shared" si="150"/>
        <v>18.927999999999997</v>
      </c>
      <c r="AA2169" s="71">
        <f t="shared" si="151"/>
        <v>624.48</v>
      </c>
      <c r="AB2169" s="72">
        <f t="shared" si="152"/>
        <v>44.605714285714285</v>
      </c>
    </row>
    <row r="2170" spans="3:28" x14ac:dyDescent="0.35">
      <c r="C2170" t="s">
        <v>248</v>
      </c>
      <c r="D2170">
        <v>15.87</v>
      </c>
      <c r="E2170">
        <v>0.68</v>
      </c>
      <c r="F2170">
        <v>4.5999999999999996</v>
      </c>
      <c r="G2170">
        <v>442.27</v>
      </c>
      <c r="H2170">
        <v>0</v>
      </c>
      <c r="I2170">
        <v>0.77</v>
      </c>
      <c r="J2170">
        <v>0.59</v>
      </c>
      <c r="K2170">
        <v>4</v>
      </c>
      <c r="L2170">
        <v>2.77</v>
      </c>
      <c r="M2170">
        <v>19</v>
      </c>
      <c r="N2170">
        <v>301.44</v>
      </c>
      <c r="O2170">
        <v>155.63999999999999</v>
      </c>
      <c r="P2170">
        <v>145.80000000000001</v>
      </c>
      <c r="Q2170">
        <v>3.24</v>
      </c>
      <c r="R2170">
        <v>0.97</v>
      </c>
      <c r="S2170">
        <v>0.61</v>
      </c>
      <c r="T2170">
        <v>3</v>
      </c>
      <c r="U2170">
        <v>3.2</v>
      </c>
      <c r="V2170">
        <v>3.24</v>
      </c>
      <c r="W2170">
        <v>1.07</v>
      </c>
      <c r="X2170">
        <v>33.700000000000003</v>
      </c>
      <c r="Y2170" s="13">
        <f t="shared" si="149"/>
        <v>23.590000000000003</v>
      </c>
      <c r="Z2170" s="13">
        <f t="shared" si="150"/>
        <v>18.872000000000003</v>
      </c>
      <c r="AA2170" s="71">
        <f t="shared" si="151"/>
        <v>624.20000000000005</v>
      </c>
      <c r="AB2170" s="72">
        <f t="shared" si="152"/>
        <v>44.585714285714289</v>
      </c>
    </row>
    <row r="2171" spans="3:28" x14ac:dyDescent="0.35">
      <c r="C2171" t="s">
        <v>248</v>
      </c>
      <c r="D2171">
        <v>15.9</v>
      </c>
      <c r="E2171">
        <v>0.69</v>
      </c>
      <c r="F2171">
        <v>4.6900000000000004</v>
      </c>
      <c r="G2171">
        <v>441.72</v>
      </c>
      <c r="H2171">
        <v>0</v>
      </c>
      <c r="I2171">
        <v>0.77</v>
      </c>
      <c r="J2171">
        <v>0.59</v>
      </c>
      <c r="K2171">
        <v>4</v>
      </c>
      <c r="L2171">
        <v>2.77</v>
      </c>
      <c r="M2171">
        <v>19</v>
      </c>
      <c r="N2171">
        <v>302.02</v>
      </c>
      <c r="O2171">
        <v>155.94</v>
      </c>
      <c r="P2171">
        <v>146.08000000000001</v>
      </c>
      <c r="Q2171">
        <v>3.23</v>
      </c>
      <c r="R2171">
        <v>0.97</v>
      </c>
      <c r="S2171">
        <v>0.61</v>
      </c>
      <c r="T2171">
        <v>3</v>
      </c>
      <c r="U2171">
        <v>3.2</v>
      </c>
      <c r="V2171">
        <v>3.23</v>
      </c>
      <c r="W2171">
        <v>1.07</v>
      </c>
      <c r="X2171">
        <v>33.69</v>
      </c>
      <c r="Y2171" s="13">
        <f t="shared" si="149"/>
        <v>23.582999999999998</v>
      </c>
      <c r="Z2171" s="13">
        <f t="shared" si="150"/>
        <v>18.866399999999999</v>
      </c>
      <c r="AA2171" s="71">
        <f t="shared" si="151"/>
        <v>623.91999999999996</v>
      </c>
      <c r="AB2171" s="72">
        <f t="shared" si="152"/>
        <v>44.565714285714286</v>
      </c>
    </row>
    <row r="2172" spans="3:28" x14ac:dyDescent="0.35">
      <c r="C2172" t="s">
        <v>248</v>
      </c>
      <c r="D2172">
        <v>15.93</v>
      </c>
      <c r="E2172">
        <v>0.69</v>
      </c>
      <c r="F2172">
        <v>4.5</v>
      </c>
      <c r="G2172">
        <v>443.04</v>
      </c>
      <c r="H2172">
        <v>0</v>
      </c>
      <c r="I2172">
        <v>0.77</v>
      </c>
      <c r="J2172">
        <v>0.59</v>
      </c>
      <c r="K2172">
        <v>4</v>
      </c>
      <c r="L2172">
        <v>2.77</v>
      </c>
      <c r="M2172">
        <v>19</v>
      </c>
      <c r="N2172">
        <v>302.58999999999997</v>
      </c>
      <c r="O2172">
        <v>156.22999999999999</v>
      </c>
      <c r="P2172">
        <v>146.36000000000001</v>
      </c>
      <c r="Q2172">
        <v>3.21</v>
      </c>
      <c r="R2172">
        <v>0.97</v>
      </c>
      <c r="S2172">
        <v>0.61</v>
      </c>
      <c r="T2172">
        <v>3</v>
      </c>
      <c r="U2172">
        <v>3.2</v>
      </c>
      <c r="V2172">
        <v>3.21</v>
      </c>
      <c r="W2172">
        <v>1.06</v>
      </c>
      <c r="X2172">
        <v>33.6</v>
      </c>
      <c r="Y2172" s="13">
        <f t="shared" si="149"/>
        <v>23.520000000000003</v>
      </c>
      <c r="Z2172" s="13">
        <f t="shared" si="150"/>
        <v>18.816000000000003</v>
      </c>
      <c r="AA2172" s="71">
        <f t="shared" si="151"/>
        <v>623.64</v>
      </c>
      <c r="AB2172" s="72">
        <f t="shared" si="152"/>
        <v>44.545714285714283</v>
      </c>
    </row>
    <row r="2173" spans="3:28" x14ac:dyDescent="0.35">
      <c r="C2173" t="s">
        <v>248</v>
      </c>
      <c r="D2173">
        <v>15.96</v>
      </c>
      <c r="E2173">
        <v>0.68</v>
      </c>
      <c r="F2173">
        <v>4.5</v>
      </c>
      <c r="G2173">
        <v>442.92</v>
      </c>
      <c r="H2173">
        <v>0</v>
      </c>
      <c r="I2173">
        <v>0.77</v>
      </c>
      <c r="J2173">
        <v>0.56999999999999995</v>
      </c>
      <c r="K2173">
        <v>4</v>
      </c>
      <c r="L2173">
        <v>2.77</v>
      </c>
      <c r="M2173">
        <v>19</v>
      </c>
      <c r="N2173">
        <v>303.16000000000003</v>
      </c>
      <c r="O2173">
        <v>156.52000000000001</v>
      </c>
      <c r="P2173">
        <v>146.63</v>
      </c>
      <c r="Q2173">
        <v>3.2</v>
      </c>
      <c r="R2173">
        <v>0.94</v>
      </c>
      <c r="S2173">
        <v>0.61</v>
      </c>
      <c r="T2173">
        <v>1</v>
      </c>
      <c r="U2173">
        <v>3.2</v>
      </c>
      <c r="V2173">
        <v>3.2</v>
      </c>
      <c r="W2173">
        <v>1.06</v>
      </c>
      <c r="X2173">
        <v>33.54</v>
      </c>
      <c r="Y2173" s="13">
        <f t="shared" si="149"/>
        <v>23.478000000000002</v>
      </c>
      <c r="Z2173" s="13">
        <f t="shared" si="150"/>
        <v>18.782399999999999</v>
      </c>
      <c r="AA2173" s="71">
        <f t="shared" si="151"/>
        <v>623.37</v>
      </c>
      <c r="AB2173" s="72">
        <f t="shared" si="152"/>
        <v>44.526428571428575</v>
      </c>
    </row>
    <row r="2174" spans="3:28" x14ac:dyDescent="0.35">
      <c r="C2174" t="s">
        <v>248</v>
      </c>
      <c r="D2174">
        <v>15.99</v>
      </c>
      <c r="E2174">
        <v>0.68</v>
      </c>
      <c r="F2174">
        <v>4.3099999999999996</v>
      </c>
      <c r="G2174">
        <v>443.76</v>
      </c>
      <c r="H2174">
        <v>0</v>
      </c>
      <c r="I2174">
        <v>0.77</v>
      </c>
      <c r="J2174">
        <v>0.56999999999999995</v>
      </c>
      <c r="K2174">
        <v>4</v>
      </c>
      <c r="L2174">
        <v>2.76</v>
      </c>
      <c r="M2174">
        <v>19</v>
      </c>
      <c r="N2174">
        <v>303.72000000000003</v>
      </c>
      <c r="O2174">
        <v>156.81</v>
      </c>
      <c r="P2174">
        <v>146.9</v>
      </c>
      <c r="Q2174">
        <v>3.19</v>
      </c>
      <c r="R2174">
        <v>0.93</v>
      </c>
      <c r="S2174">
        <v>0.62</v>
      </c>
      <c r="T2174">
        <v>1</v>
      </c>
      <c r="U2174">
        <v>3.2</v>
      </c>
      <c r="V2174">
        <v>3.19</v>
      </c>
      <c r="W2174">
        <v>1.05</v>
      </c>
      <c r="X2174">
        <v>33.479999999999997</v>
      </c>
      <c r="Y2174" s="13">
        <f t="shared" si="149"/>
        <v>23.436</v>
      </c>
      <c r="Z2174" s="13">
        <f t="shared" si="150"/>
        <v>18.748799999999999</v>
      </c>
      <c r="AA2174" s="71">
        <f t="shared" si="151"/>
        <v>623.1</v>
      </c>
      <c r="AB2174" s="72">
        <f t="shared" si="152"/>
        <v>44.50714285714286</v>
      </c>
    </row>
    <row r="2175" spans="3:28" x14ac:dyDescent="0.35">
      <c r="C2175" t="s">
        <v>248</v>
      </c>
      <c r="D2175">
        <v>16.010000000000002</v>
      </c>
      <c r="E2175">
        <v>0.68</v>
      </c>
      <c r="F2175">
        <v>4.3099999999999996</v>
      </c>
      <c r="G2175">
        <v>450.64</v>
      </c>
      <c r="H2175">
        <v>0</v>
      </c>
      <c r="I2175">
        <v>0.77</v>
      </c>
      <c r="J2175">
        <v>0.55000000000000004</v>
      </c>
      <c r="K2175">
        <v>4</v>
      </c>
      <c r="L2175">
        <v>2.76</v>
      </c>
      <c r="M2175">
        <v>19</v>
      </c>
      <c r="N2175">
        <v>304.27999999999997</v>
      </c>
      <c r="O2175">
        <v>157.1</v>
      </c>
      <c r="P2175">
        <v>147.16999999999999</v>
      </c>
      <c r="Q2175">
        <v>3.19</v>
      </c>
      <c r="R2175">
        <v>0.91</v>
      </c>
      <c r="S2175">
        <v>0.63</v>
      </c>
      <c r="T2175">
        <v>1</v>
      </c>
      <c r="U2175">
        <v>3.19</v>
      </c>
      <c r="V2175">
        <v>3.19</v>
      </c>
      <c r="W2175">
        <v>1.05</v>
      </c>
      <c r="X2175">
        <v>33.57</v>
      </c>
      <c r="Y2175" s="13">
        <f t="shared" si="149"/>
        <v>23.499000000000002</v>
      </c>
      <c r="Z2175" s="13">
        <f t="shared" si="150"/>
        <v>18.799199999999999</v>
      </c>
      <c r="AA2175" s="71">
        <f t="shared" si="151"/>
        <v>622.83000000000004</v>
      </c>
      <c r="AB2175" s="72">
        <f t="shared" si="152"/>
        <v>44.487857142857145</v>
      </c>
    </row>
    <row r="2176" spans="3:28" x14ac:dyDescent="0.35">
      <c r="C2176" t="s">
        <v>248</v>
      </c>
      <c r="D2176">
        <v>16.04</v>
      </c>
      <c r="E2176">
        <v>0.68</v>
      </c>
      <c r="F2176">
        <v>4.21</v>
      </c>
      <c r="G2176">
        <v>458.7</v>
      </c>
      <c r="H2176">
        <v>0</v>
      </c>
      <c r="I2176">
        <v>0.78</v>
      </c>
      <c r="J2176">
        <v>0.55000000000000004</v>
      </c>
      <c r="K2176">
        <v>4</v>
      </c>
      <c r="L2176">
        <v>2.76</v>
      </c>
      <c r="M2176">
        <v>19</v>
      </c>
      <c r="N2176">
        <v>304.83</v>
      </c>
      <c r="O2176">
        <v>157.38999999999999</v>
      </c>
      <c r="P2176">
        <v>147.44</v>
      </c>
      <c r="Q2176">
        <v>3.2</v>
      </c>
      <c r="R2176">
        <v>0.9</v>
      </c>
      <c r="S2176">
        <v>0.64</v>
      </c>
      <c r="T2176">
        <v>1</v>
      </c>
      <c r="U2176">
        <v>3.19</v>
      </c>
      <c r="V2176">
        <v>3.2</v>
      </c>
      <c r="W2176">
        <v>1.06</v>
      </c>
      <c r="X2176">
        <v>33.69</v>
      </c>
      <c r="Y2176" s="13">
        <f t="shared" si="149"/>
        <v>23.582999999999998</v>
      </c>
      <c r="Z2176" s="13">
        <f t="shared" si="150"/>
        <v>18.866399999999999</v>
      </c>
      <c r="AA2176" s="71">
        <f t="shared" si="151"/>
        <v>632.55999999999995</v>
      </c>
      <c r="AB2176" s="72">
        <f t="shared" si="152"/>
        <v>45.182857142857138</v>
      </c>
    </row>
    <row r="2177" spans="3:28" x14ac:dyDescent="0.35">
      <c r="C2177" t="s">
        <v>248</v>
      </c>
      <c r="D2177">
        <v>16.07</v>
      </c>
      <c r="E2177">
        <v>0.69</v>
      </c>
      <c r="F2177">
        <v>4.21</v>
      </c>
      <c r="G2177">
        <v>466.54</v>
      </c>
      <c r="H2177">
        <v>0</v>
      </c>
      <c r="I2177">
        <v>0.78</v>
      </c>
      <c r="J2177">
        <v>0.54</v>
      </c>
      <c r="K2177">
        <v>4</v>
      </c>
      <c r="L2177">
        <v>2.75</v>
      </c>
      <c r="M2177">
        <v>19</v>
      </c>
      <c r="N2177">
        <v>305.37</v>
      </c>
      <c r="O2177">
        <v>157.66999999999999</v>
      </c>
      <c r="P2177">
        <v>147.69999999999999</v>
      </c>
      <c r="Q2177">
        <v>3.23</v>
      </c>
      <c r="R2177">
        <v>0.88</v>
      </c>
      <c r="S2177">
        <v>0.65</v>
      </c>
      <c r="T2177">
        <v>1</v>
      </c>
      <c r="U2177">
        <v>3.18</v>
      </c>
      <c r="V2177">
        <v>3.23</v>
      </c>
      <c r="W2177">
        <v>1.07</v>
      </c>
      <c r="X2177">
        <v>34.08</v>
      </c>
      <c r="Y2177" s="13">
        <f t="shared" si="149"/>
        <v>23.856000000000002</v>
      </c>
      <c r="Z2177" s="13">
        <f t="shared" si="150"/>
        <v>19.084800000000001</v>
      </c>
      <c r="AA2177" s="71">
        <f t="shared" si="151"/>
        <v>632.29999999999995</v>
      </c>
      <c r="AB2177" s="72">
        <f t="shared" si="152"/>
        <v>45.164285714285711</v>
      </c>
    </row>
    <row r="2178" spans="3:28" x14ac:dyDescent="0.35">
      <c r="C2178" t="s">
        <v>248</v>
      </c>
      <c r="D2178">
        <v>16.100000000000001</v>
      </c>
      <c r="E2178">
        <v>0.7</v>
      </c>
      <c r="F2178">
        <v>4.21</v>
      </c>
      <c r="G2178">
        <v>475.51</v>
      </c>
      <c r="H2178">
        <v>0</v>
      </c>
      <c r="I2178">
        <v>0.79</v>
      </c>
      <c r="J2178">
        <v>0.54</v>
      </c>
      <c r="K2178">
        <v>4</v>
      </c>
      <c r="L2178">
        <v>2.75</v>
      </c>
      <c r="M2178">
        <v>19</v>
      </c>
      <c r="N2178">
        <v>305.92</v>
      </c>
      <c r="O2178">
        <v>157.94999999999999</v>
      </c>
      <c r="P2178">
        <v>147.97</v>
      </c>
      <c r="Q2178">
        <v>3.3</v>
      </c>
      <c r="R2178">
        <v>0.88</v>
      </c>
      <c r="S2178">
        <v>0.65</v>
      </c>
      <c r="T2178">
        <v>1</v>
      </c>
      <c r="U2178">
        <v>3.17</v>
      </c>
      <c r="V2178">
        <v>3.3</v>
      </c>
      <c r="W2178">
        <v>1.0900000000000001</v>
      </c>
      <c r="X2178">
        <v>34.83</v>
      </c>
      <c r="Y2178" s="13">
        <f t="shared" si="149"/>
        <v>24.381</v>
      </c>
      <c r="Z2178" s="13">
        <f t="shared" si="150"/>
        <v>19.504799999999999</v>
      </c>
      <c r="AA2178" s="71">
        <f t="shared" si="151"/>
        <v>642.03</v>
      </c>
      <c r="AB2178" s="72">
        <f t="shared" si="152"/>
        <v>45.859285714285711</v>
      </c>
    </row>
    <row r="2179" spans="3:28" x14ac:dyDescent="0.35">
      <c r="C2179" t="s">
        <v>248</v>
      </c>
      <c r="D2179">
        <v>16.13</v>
      </c>
      <c r="E2179">
        <v>0.71</v>
      </c>
      <c r="F2179">
        <v>4.5</v>
      </c>
      <c r="G2179">
        <v>482.85</v>
      </c>
      <c r="H2179">
        <v>0</v>
      </c>
      <c r="I2179">
        <v>0.81</v>
      </c>
      <c r="J2179">
        <v>0.55000000000000004</v>
      </c>
      <c r="K2179">
        <v>4</v>
      </c>
      <c r="L2179">
        <v>2.74</v>
      </c>
      <c r="M2179">
        <v>19</v>
      </c>
      <c r="N2179">
        <v>306.45</v>
      </c>
      <c r="O2179">
        <v>158.22999999999999</v>
      </c>
      <c r="P2179">
        <v>148.22999999999999</v>
      </c>
      <c r="Q2179">
        <v>3.39</v>
      </c>
      <c r="R2179">
        <v>0.89</v>
      </c>
      <c r="S2179">
        <v>0.64</v>
      </c>
      <c r="T2179">
        <v>1</v>
      </c>
      <c r="U2179">
        <v>3.16</v>
      </c>
      <c r="V2179">
        <v>3.39</v>
      </c>
      <c r="W2179">
        <v>1.1200000000000001</v>
      </c>
      <c r="X2179">
        <v>35.94</v>
      </c>
      <c r="Y2179" s="13">
        <f t="shared" si="149"/>
        <v>25.157999999999998</v>
      </c>
      <c r="Z2179" s="13">
        <f t="shared" si="150"/>
        <v>20.1264</v>
      </c>
      <c r="AA2179" s="71">
        <f t="shared" si="151"/>
        <v>661.77</v>
      </c>
      <c r="AB2179" s="72">
        <f t="shared" si="152"/>
        <v>47.269285714285715</v>
      </c>
    </row>
    <row r="2180" spans="3:28" x14ac:dyDescent="0.35">
      <c r="C2180" t="s">
        <v>248</v>
      </c>
      <c r="D2180">
        <v>16.16</v>
      </c>
      <c r="E2180">
        <v>0.73</v>
      </c>
      <c r="F2180">
        <v>4.6900000000000004</v>
      </c>
      <c r="G2180">
        <v>489.78</v>
      </c>
      <c r="H2180">
        <v>0</v>
      </c>
      <c r="I2180">
        <v>0.83</v>
      </c>
      <c r="J2180">
        <v>0.56999999999999995</v>
      </c>
      <c r="K2180">
        <v>4</v>
      </c>
      <c r="L2180">
        <v>2.74</v>
      </c>
      <c r="M2180">
        <v>19</v>
      </c>
      <c r="N2180">
        <v>306.98</v>
      </c>
      <c r="O2180">
        <v>158.5</v>
      </c>
      <c r="P2180">
        <v>148.47999999999999</v>
      </c>
      <c r="Q2180">
        <v>3.5</v>
      </c>
      <c r="R2180">
        <v>0.9</v>
      </c>
      <c r="S2180">
        <v>0.63</v>
      </c>
      <c r="T2180">
        <v>1</v>
      </c>
      <c r="U2180">
        <v>3.15</v>
      </c>
      <c r="V2180">
        <v>3.5</v>
      </c>
      <c r="W2180">
        <v>1.1499999999999999</v>
      </c>
      <c r="X2180">
        <v>37.119999999999997</v>
      </c>
      <c r="Y2180" s="13">
        <f t="shared" si="149"/>
        <v>25.983999999999998</v>
      </c>
      <c r="Z2180" s="13">
        <f t="shared" si="150"/>
        <v>20.787199999999999</v>
      </c>
      <c r="AA2180" s="71">
        <f t="shared" si="151"/>
        <v>681.52</v>
      </c>
      <c r="AB2180" s="72">
        <f t="shared" si="152"/>
        <v>48.68</v>
      </c>
    </row>
    <row r="2181" spans="3:28" x14ac:dyDescent="0.35">
      <c r="C2181" t="s">
        <v>248</v>
      </c>
      <c r="D2181">
        <v>16.18</v>
      </c>
      <c r="E2181">
        <v>0.74</v>
      </c>
      <c r="F2181">
        <v>4.88</v>
      </c>
      <c r="G2181">
        <v>489.56</v>
      </c>
      <c r="H2181">
        <v>0</v>
      </c>
      <c r="I2181">
        <v>0.84</v>
      </c>
      <c r="J2181">
        <v>0.57999999999999996</v>
      </c>
      <c r="K2181">
        <v>4</v>
      </c>
      <c r="L2181">
        <v>2.74</v>
      </c>
      <c r="M2181">
        <v>19</v>
      </c>
      <c r="N2181">
        <v>307.51</v>
      </c>
      <c r="O2181">
        <v>158.77000000000001</v>
      </c>
      <c r="P2181">
        <v>148.74</v>
      </c>
      <c r="Q2181">
        <v>3.58</v>
      </c>
      <c r="R2181">
        <v>0.92</v>
      </c>
      <c r="S2181">
        <v>0.62</v>
      </c>
      <c r="T2181">
        <v>3</v>
      </c>
      <c r="U2181">
        <v>3.15</v>
      </c>
      <c r="V2181">
        <v>3.58</v>
      </c>
      <c r="W2181">
        <v>1.18</v>
      </c>
      <c r="X2181">
        <v>38.01</v>
      </c>
      <c r="Y2181" s="13">
        <f t="shared" si="149"/>
        <v>26.606999999999999</v>
      </c>
      <c r="Z2181" s="13">
        <f t="shared" si="150"/>
        <v>21.285599999999999</v>
      </c>
      <c r="AA2181" s="71">
        <f t="shared" si="151"/>
        <v>691.26</v>
      </c>
      <c r="AB2181" s="72">
        <f t="shared" si="152"/>
        <v>49.375714285714288</v>
      </c>
    </row>
    <row r="2182" spans="3:28" x14ac:dyDescent="0.35">
      <c r="C2182" t="s">
        <v>248</v>
      </c>
      <c r="D2182">
        <v>16.21</v>
      </c>
      <c r="E2182">
        <v>0.75</v>
      </c>
      <c r="F2182">
        <v>5.08</v>
      </c>
      <c r="G2182">
        <v>487.78</v>
      </c>
      <c r="H2182">
        <v>0</v>
      </c>
      <c r="I2182">
        <v>0.85</v>
      </c>
      <c r="J2182">
        <v>0.59</v>
      </c>
      <c r="K2182">
        <v>4</v>
      </c>
      <c r="L2182">
        <v>2.73</v>
      </c>
      <c r="M2182">
        <v>19</v>
      </c>
      <c r="N2182">
        <v>308.02999999999997</v>
      </c>
      <c r="O2182">
        <v>159.04</v>
      </c>
      <c r="P2182">
        <v>148.99</v>
      </c>
      <c r="Q2182">
        <v>3.63</v>
      </c>
      <c r="R2182">
        <v>0.93</v>
      </c>
      <c r="S2182">
        <v>0.61</v>
      </c>
      <c r="T2182">
        <v>3</v>
      </c>
      <c r="U2182">
        <v>3.14</v>
      </c>
      <c r="V2182">
        <v>3.63</v>
      </c>
      <c r="W2182">
        <v>1.2</v>
      </c>
      <c r="X2182">
        <v>38.590000000000003</v>
      </c>
      <c r="Y2182" s="13">
        <f t="shared" si="149"/>
        <v>27.012999999999998</v>
      </c>
      <c r="Z2182" s="13">
        <f t="shared" si="150"/>
        <v>21.610399999999998</v>
      </c>
      <c r="AA2182" s="71">
        <f t="shared" si="151"/>
        <v>701.01</v>
      </c>
      <c r="AB2182" s="72">
        <f t="shared" si="152"/>
        <v>50.072142857142858</v>
      </c>
    </row>
    <row r="2183" spans="3:28" x14ac:dyDescent="0.35">
      <c r="C2183" t="s">
        <v>248</v>
      </c>
      <c r="D2183">
        <v>16.239999999999998</v>
      </c>
      <c r="E2183">
        <v>0.76</v>
      </c>
      <c r="F2183">
        <v>5.17</v>
      </c>
      <c r="G2183">
        <v>489.46</v>
      </c>
      <c r="H2183">
        <v>0</v>
      </c>
      <c r="I2183">
        <v>0.86</v>
      </c>
      <c r="J2183">
        <v>0.6</v>
      </c>
      <c r="K2183">
        <v>4</v>
      </c>
      <c r="L2183">
        <v>2.73</v>
      </c>
      <c r="M2183">
        <v>19</v>
      </c>
      <c r="N2183">
        <v>308.55</v>
      </c>
      <c r="O2183">
        <v>159.31</v>
      </c>
      <c r="P2183">
        <v>149.24</v>
      </c>
      <c r="Q2183">
        <v>3.67</v>
      </c>
      <c r="R2183">
        <v>0.95</v>
      </c>
      <c r="S2183">
        <v>0.6</v>
      </c>
      <c r="T2183">
        <v>3</v>
      </c>
      <c r="U2183">
        <v>3.14</v>
      </c>
      <c r="V2183">
        <v>3.67</v>
      </c>
      <c r="W2183">
        <v>1.21</v>
      </c>
      <c r="X2183">
        <v>39.07</v>
      </c>
      <c r="Y2183" s="13">
        <f t="shared" ref="Y2183:Y2246" si="153">X2183*14/20</f>
        <v>27.349</v>
      </c>
      <c r="Z2183" s="13">
        <f t="shared" ref="Z2183:Z2246" si="154">X2183*14/25</f>
        <v>21.879200000000001</v>
      </c>
      <c r="AA2183" s="71">
        <f t="shared" ref="AA2183:AA2246" si="155">I2183*1000-P2183</f>
        <v>710.76</v>
      </c>
      <c r="AB2183" s="72">
        <f t="shared" ref="AB2183:AB2246" si="156">AA2183/14</f>
        <v>50.768571428571427</v>
      </c>
    </row>
    <row r="2184" spans="3:28" x14ac:dyDescent="0.35">
      <c r="C2184" t="s">
        <v>248</v>
      </c>
      <c r="D2184">
        <v>16.27</v>
      </c>
      <c r="E2184">
        <v>0.77</v>
      </c>
      <c r="F2184">
        <v>5.27</v>
      </c>
      <c r="G2184">
        <v>489.42</v>
      </c>
      <c r="H2184">
        <v>0</v>
      </c>
      <c r="I2184">
        <v>0.86</v>
      </c>
      <c r="J2184">
        <v>0.61</v>
      </c>
      <c r="K2184">
        <v>4</v>
      </c>
      <c r="L2184">
        <v>2.73</v>
      </c>
      <c r="M2184">
        <v>19</v>
      </c>
      <c r="N2184">
        <v>309.06</v>
      </c>
      <c r="O2184">
        <v>159.57</v>
      </c>
      <c r="P2184">
        <v>149.49</v>
      </c>
      <c r="Q2184">
        <v>3.7</v>
      </c>
      <c r="R2184">
        <v>0.95</v>
      </c>
      <c r="S2184">
        <v>0.6</v>
      </c>
      <c r="T2184">
        <v>3</v>
      </c>
      <c r="U2184">
        <v>3.14</v>
      </c>
      <c r="V2184">
        <v>3.7</v>
      </c>
      <c r="W2184">
        <v>1.22</v>
      </c>
      <c r="X2184">
        <v>39.51</v>
      </c>
      <c r="Y2184" s="13">
        <f t="shared" si="153"/>
        <v>27.657</v>
      </c>
      <c r="Z2184" s="13">
        <f t="shared" si="154"/>
        <v>22.125599999999999</v>
      </c>
      <c r="AA2184" s="71">
        <f t="shared" si="155"/>
        <v>710.51</v>
      </c>
      <c r="AB2184" s="72">
        <f t="shared" si="156"/>
        <v>50.750714285714288</v>
      </c>
    </row>
    <row r="2185" spans="3:28" x14ac:dyDescent="0.35">
      <c r="C2185" t="s">
        <v>248</v>
      </c>
      <c r="D2185">
        <v>16.29</v>
      </c>
      <c r="E2185">
        <v>0.77</v>
      </c>
      <c r="F2185">
        <v>5.36</v>
      </c>
      <c r="G2185">
        <v>490.62</v>
      </c>
      <c r="H2185">
        <v>0</v>
      </c>
      <c r="I2185">
        <v>0.87</v>
      </c>
      <c r="J2185">
        <v>0.61</v>
      </c>
      <c r="K2185">
        <v>4</v>
      </c>
      <c r="L2185">
        <v>2.73</v>
      </c>
      <c r="M2185">
        <v>19</v>
      </c>
      <c r="N2185">
        <v>309.57</v>
      </c>
      <c r="O2185">
        <v>159.84</v>
      </c>
      <c r="P2185">
        <v>149.72999999999999</v>
      </c>
      <c r="Q2185">
        <v>3.72</v>
      </c>
      <c r="R2185">
        <v>0.96</v>
      </c>
      <c r="S2185">
        <v>0.59</v>
      </c>
      <c r="T2185">
        <v>3</v>
      </c>
      <c r="U2185">
        <v>3.14</v>
      </c>
      <c r="V2185">
        <v>3.72</v>
      </c>
      <c r="W2185">
        <v>1.23</v>
      </c>
      <c r="X2185">
        <v>39.799999999999997</v>
      </c>
      <c r="Y2185" s="13">
        <f t="shared" si="153"/>
        <v>27.859999999999996</v>
      </c>
      <c r="Z2185" s="13">
        <f t="shared" si="154"/>
        <v>22.287999999999997</v>
      </c>
      <c r="AA2185" s="71">
        <f t="shared" si="155"/>
        <v>720.27</v>
      </c>
      <c r="AB2185" s="72">
        <f t="shared" si="156"/>
        <v>51.447857142857139</v>
      </c>
    </row>
    <row r="2186" spans="3:28" x14ac:dyDescent="0.35">
      <c r="C2186" t="s">
        <v>248</v>
      </c>
      <c r="D2186">
        <v>16.32</v>
      </c>
      <c r="E2186">
        <v>0.77</v>
      </c>
      <c r="F2186">
        <v>5.36</v>
      </c>
      <c r="G2186">
        <v>490.69</v>
      </c>
      <c r="H2186">
        <v>0</v>
      </c>
      <c r="I2186">
        <v>0.87</v>
      </c>
      <c r="J2186">
        <v>0.62</v>
      </c>
      <c r="K2186">
        <v>4</v>
      </c>
      <c r="L2186">
        <v>2.73</v>
      </c>
      <c r="M2186">
        <v>19</v>
      </c>
      <c r="N2186">
        <v>310.07</v>
      </c>
      <c r="O2186">
        <v>160.1</v>
      </c>
      <c r="P2186">
        <v>149.97999999999999</v>
      </c>
      <c r="Q2186">
        <v>3.72</v>
      </c>
      <c r="R2186">
        <v>0.96</v>
      </c>
      <c r="S2186">
        <v>0.59</v>
      </c>
      <c r="T2186">
        <v>3</v>
      </c>
      <c r="U2186">
        <v>3.14</v>
      </c>
      <c r="V2186">
        <v>3.72</v>
      </c>
      <c r="W2186">
        <v>1.23</v>
      </c>
      <c r="X2186">
        <v>39.869999999999997</v>
      </c>
      <c r="Y2186" s="13">
        <f t="shared" si="153"/>
        <v>27.908999999999999</v>
      </c>
      <c r="Z2186" s="13">
        <f t="shared" si="154"/>
        <v>22.327199999999998</v>
      </c>
      <c r="AA2186" s="71">
        <f t="shared" si="155"/>
        <v>720.02</v>
      </c>
      <c r="AB2186" s="72">
        <f t="shared" si="156"/>
        <v>51.43</v>
      </c>
    </row>
    <row r="2187" spans="3:28" x14ac:dyDescent="0.35">
      <c r="C2187" t="s">
        <v>248</v>
      </c>
      <c r="D2187">
        <v>16.350000000000001</v>
      </c>
      <c r="E2187">
        <v>0.77</v>
      </c>
      <c r="F2187">
        <v>5.36</v>
      </c>
      <c r="G2187">
        <v>492.69</v>
      </c>
      <c r="H2187">
        <v>0</v>
      </c>
      <c r="I2187">
        <v>0.87</v>
      </c>
      <c r="J2187">
        <v>0.62</v>
      </c>
      <c r="K2187">
        <v>4</v>
      </c>
      <c r="L2187">
        <v>2.73</v>
      </c>
      <c r="M2187">
        <v>19</v>
      </c>
      <c r="N2187">
        <v>310.57</v>
      </c>
      <c r="O2187">
        <v>160.35</v>
      </c>
      <c r="P2187">
        <v>150.22</v>
      </c>
      <c r="Q2187">
        <v>3.72</v>
      </c>
      <c r="R2187">
        <v>0.96</v>
      </c>
      <c r="S2187">
        <v>0.59</v>
      </c>
      <c r="T2187">
        <v>3</v>
      </c>
      <c r="U2187">
        <v>3.14</v>
      </c>
      <c r="V2187">
        <v>3.72</v>
      </c>
      <c r="W2187">
        <v>1.23</v>
      </c>
      <c r="X2187">
        <v>39.93</v>
      </c>
      <c r="Y2187" s="13">
        <f t="shared" si="153"/>
        <v>27.951000000000001</v>
      </c>
      <c r="Z2187" s="13">
        <f t="shared" si="154"/>
        <v>22.360799999999998</v>
      </c>
      <c r="AA2187" s="71">
        <f t="shared" si="155"/>
        <v>719.78</v>
      </c>
      <c r="AB2187" s="72">
        <f t="shared" si="156"/>
        <v>51.412857142857142</v>
      </c>
    </row>
    <row r="2188" spans="3:28" x14ac:dyDescent="0.35">
      <c r="C2188" t="s">
        <v>248</v>
      </c>
      <c r="D2188">
        <v>16.37</v>
      </c>
      <c r="E2188">
        <v>0.77</v>
      </c>
      <c r="F2188">
        <v>5.46</v>
      </c>
      <c r="G2188">
        <v>495.13</v>
      </c>
      <c r="H2188">
        <v>0</v>
      </c>
      <c r="I2188">
        <v>0.87</v>
      </c>
      <c r="J2188">
        <v>0.62</v>
      </c>
      <c r="K2188">
        <v>4</v>
      </c>
      <c r="L2188">
        <v>2.73</v>
      </c>
      <c r="M2188">
        <v>19</v>
      </c>
      <c r="N2188">
        <v>311.06</v>
      </c>
      <c r="O2188">
        <v>160.61000000000001</v>
      </c>
      <c r="P2188">
        <v>150.46</v>
      </c>
      <c r="Q2188">
        <v>3.74</v>
      </c>
      <c r="R2188">
        <v>0.97</v>
      </c>
      <c r="S2188">
        <v>0.59</v>
      </c>
      <c r="T2188">
        <v>3</v>
      </c>
      <c r="U2188">
        <v>3.14</v>
      </c>
      <c r="V2188">
        <v>3.74</v>
      </c>
      <c r="W2188">
        <v>1.24</v>
      </c>
      <c r="X2188">
        <v>40.25</v>
      </c>
      <c r="Y2188" s="13">
        <f t="shared" si="153"/>
        <v>28.175000000000001</v>
      </c>
      <c r="Z2188" s="13">
        <f t="shared" si="154"/>
        <v>22.54</v>
      </c>
      <c r="AA2188" s="71">
        <f t="shared" si="155"/>
        <v>719.54</v>
      </c>
      <c r="AB2188" s="72">
        <f t="shared" si="156"/>
        <v>51.395714285714284</v>
      </c>
    </row>
    <row r="2189" spans="3:28" x14ac:dyDescent="0.35">
      <c r="C2189" t="s">
        <v>248</v>
      </c>
      <c r="D2189">
        <v>16.399999999999999</v>
      </c>
      <c r="E2189">
        <v>0.78</v>
      </c>
      <c r="F2189">
        <v>5.55</v>
      </c>
      <c r="G2189">
        <v>498.04</v>
      </c>
      <c r="H2189">
        <v>0</v>
      </c>
      <c r="I2189">
        <v>0.88</v>
      </c>
      <c r="J2189">
        <v>0.63</v>
      </c>
      <c r="K2189">
        <v>4</v>
      </c>
      <c r="L2189">
        <v>2.73</v>
      </c>
      <c r="M2189">
        <v>19</v>
      </c>
      <c r="N2189">
        <v>311.55</v>
      </c>
      <c r="O2189">
        <v>160.86000000000001</v>
      </c>
      <c r="P2189">
        <v>150.69</v>
      </c>
      <c r="Q2189">
        <v>3.78</v>
      </c>
      <c r="R2189">
        <v>0.97</v>
      </c>
      <c r="S2189">
        <v>0.59</v>
      </c>
      <c r="T2189">
        <v>3</v>
      </c>
      <c r="U2189">
        <v>3.13</v>
      </c>
      <c r="V2189">
        <v>3.78</v>
      </c>
      <c r="W2189">
        <v>1.25</v>
      </c>
      <c r="X2189">
        <v>40.64</v>
      </c>
      <c r="Y2189" s="13">
        <f t="shared" si="153"/>
        <v>28.448</v>
      </c>
      <c r="Z2189" s="13">
        <f t="shared" si="154"/>
        <v>22.758400000000002</v>
      </c>
      <c r="AA2189" s="71">
        <f t="shared" si="155"/>
        <v>729.31</v>
      </c>
      <c r="AB2189" s="72">
        <f t="shared" si="156"/>
        <v>52.093571428571423</v>
      </c>
    </row>
    <row r="2190" spans="3:28" x14ac:dyDescent="0.35">
      <c r="C2190" t="s">
        <v>248</v>
      </c>
      <c r="D2190">
        <v>16.420000000000002</v>
      </c>
      <c r="E2190">
        <v>0.79</v>
      </c>
      <c r="F2190">
        <v>5.55</v>
      </c>
      <c r="G2190">
        <v>499.25</v>
      </c>
      <c r="H2190">
        <v>0</v>
      </c>
      <c r="I2190">
        <v>0.89</v>
      </c>
      <c r="J2190">
        <v>0.63</v>
      </c>
      <c r="K2190">
        <v>4</v>
      </c>
      <c r="L2190">
        <v>2.73</v>
      </c>
      <c r="M2190">
        <v>19</v>
      </c>
      <c r="N2190">
        <v>312.02999999999997</v>
      </c>
      <c r="O2190">
        <v>161.11000000000001</v>
      </c>
      <c r="P2190">
        <v>150.93</v>
      </c>
      <c r="Q2190">
        <v>3.8</v>
      </c>
      <c r="R2190">
        <v>0.98</v>
      </c>
      <c r="S2190">
        <v>0.59</v>
      </c>
      <c r="T2190">
        <v>3</v>
      </c>
      <c r="U2190">
        <v>3.13</v>
      </c>
      <c r="V2190">
        <v>3.8</v>
      </c>
      <c r="W2190">
        <v>1.26</v>
      </c>
      <c r="X2190">
        <v>41.01</v>
      </c>
      <c r="Y2190" s="13">
        <f t="shared" si="153"/>
        <v>28.707000000000001</v>
      </c>
      <c r="Z2190" s="13">
        <f t="shared" si="154"/>
        <v>22.965599999999998</v>
      </c>
      <c r="AA2190" s="71">
        <f t="shared" si="155"/>
        <v>739.06999999999994</v>
      </c>
      <c r="AB2190" s="72">
        <f t="shared" si="156"/>
        <v>52.79071428571428</v>
      </c>
    </row>
    <row r="2191" spans="3:28" x14ac:dyDescent="0.35">
      <c r="C2191" t="s">
        <v>248</v>
      </c>
      <c r="D2191">
        <v>16.45</v>
      </c>
      <c r="E2191">
        <v>0.79</v>
      </c>
      <c r="F2191">
        <v>5.75</v>
      </c>
      <c r="G2191">
        <v>501.87</v>
      </c>
      <c r="H2191">
        <v>0</v>
      </c>
      <c r="I2191">
        <v>0.89</v>
      </c>
      <c r="J2191">
        <v>0.64</v>
      </c>
      <c r="K2191">
        <v>4</v>
      </c>
      <c r="L2191">
        <v>2.73</v>
      </c>
      <c r="M2191">
        <v>19</v>
      </c>
      <c r="N2191">
        <v>312.51</v>
      </c>
      <c r="O2191">
        <v>161.35</v>
      </c>
      <c r="P2191">
        <v>151.16</v>
      </c>
      <c r="Q2191">
        <v>3.81</v>
      </c>
      <c r="R2191">
        <v>0.99</v>
      </c>
      <c r="S2191">
        <v>0.59</v>
      </c>
      <c r="T2191">
        <v>3</v>
      </c>
      <c r="U2191">
        <v>3.13</v>
      </c>
      <c r="V2191">
        <v>3.81</v>
      </c>
      <c r="W2191">
        <v>1.26</v>
      </c>
      <c r="X2191">
        <v>41.13</v>
      </c>
      <c r="Y2191" s="13">
        <f t="shared" si="153"/>
        <v>28.791000000000004</v>
      </c>
      <c r="Z2191" s="13">
        <f t="shared" si="154"/>
        <v>23.032800000000002</v>
      </c>
      <c r="AA2191" s="71">
        <f t="shared" si="155"/>
        <v>738.84</v>
      </c>
      <c r="AB2191" s="72">
        <f t="shared" si="156"/>
        <v>52.774285714285718</v>
      </c>
    </row>
    <row r="2192" spans="3:28" x14ac:dyDescent="0.35">
      <c r="C2192" t="s">
        <v>248</v>
      </c>
      <c r="D2192">
        <v>16.47</v>
      </c>
      <c r="E2192">
        <v>0.79</v>
      </c>
      <c r="F2192">
        <v>5.84</v>
      </c>
      <c r="G2192">
        <v>500.68</v>
      </c>
      <c r="H2192">
        <v>0</v>
      </c>
      <c r="I2192">
        <v>0.89</v>
      </c>
      <c r="J2192">
        <v>0.66</v>
      </c>
      <c r="K2192">
        <v>4</v>
      </c>
      <c r="L2192">
        <v>2.73</v>
      </c>
      <c r="M2192">
        <v>19</v>
      </c>
      <c r="N2192">
        <v>312.98</v>
      </c>
      <c r="O2192">
        <v>161.6</v>
      </c>
      <c r="P2192">
        <v>151.38999999999999</v>
      </c>
      <c r="Q2192">
        <v>3.81</v>
      </c>
      <c r="R2192">
        <v>1.01</v>
      </c>
      <c r="S2192">
        <v>0.59</v>
      </c>
      <c r="T2192">
        <v>3</v>
      </c>
      <c r="U2192">
        <v>3.14</v>
      </c>
      <c r="V2192">
        <v>3.81</v>
      </c>
      <c r="W2192">
        <v>1.26</v>
      </c>
      <c r="X2192">
        <v>41.25</v>
      </c>
      <c r="Y2192" s="13">
        <f t="shared" si="153"/>
        <v>28.875</v>
      </c>
      <c r="Z2192" s="13">
        <f t="shared" si="154"/>
        <v>23.1</v>
      </c>
      <c r="AA2192" s="71">
        <f t="shared" si="155"/>
        <v>738.61</v>
      </c>
      <c r="AB2192" s="72">
        <f t="shared" si="156"/>
        <v>52.757857142857141</v>
      </c>
    </row>
    <row r="2193" spans="3:28" x14ac:dyDescent="0.35">
      <c r="C2193" t="s">
        <v>248</v>
      </c>
      <c r="D2193">
        <v>16.5</v>
      </c>
      <c r="E2193">
        <v>0.79</v>
      </c>
      <c r="F2193">
        <v>5.94</v>
      </c>
      <c r="G2193">
        <v>499.81</v>
      </c>
      <c r="H2193">
        <v>0</v>
      </c>
      <c r="I2193">
        <v>0.89</v>
      </c>
      <c r="J2193">
        <v>0.67</v>
      </c>
      <c r="K2193">
        <v>4</v>
      </c>
      <c r="L2193">
        <v>2.73</v>
      </c>
      <c r="M2193">
        <v>19</v>
      </c>
      <c r="N2193">
        <v>313.45</v>
      </c>
      <c r="O2193">
        <v>161.84</v>
      </c>
      <c r="P2193">
        <v>151.61000000000001</v>
      </c>
      <c r="Q2193">
        <v>3.81</v>
      </c>
      <c r="R2193">
        <v>1.03</v>
      </c>
      <c r="S2193">
        <v>0.59</v>
      </c>
      <c r="T2193">
        <v>3</v>
      </c>
      <c r="U2193">
        <v>3.14</v>
      </c>
      <c r="V2193">
        <v>3.81</v>
      </c>
      <c r="W2193">
        <v>1.26</v>
      </c>
      <c r="X2193">
        <v>41.25</v>
      </c>
      <c r="Y2193" s="13">
        <f t="shared" si="153"/>
        <v>28.875</v>
      </c>
      <c r="Z2193" s="13">
        <f t="shared" si="154"/>
        <v>23.1</v>
      </c>
      <c r="AA2193" s="71">
        <f t="shared" si="155"/>
        <v>738.39</v>
      </c>
      <c r="AB2193" s="72">
        <f t="shared" si="156"/>
        <v>52.742142857142859</v>
      </c>
    </row>
    <row r="2194" spans="3:28" x14ac:dyDescent="0.35">
      <c r="C2194" t="s">
        <v>248</v>
      </c>
      <c r="D2194">
        <v>16.52</v>
      </c>
      <c r="E2194">
        <v>0.79</v>
      </c>
      <c r="F2194">
        <v>6.13</v>
      </c>
      <c r="G2194">
        <v>499.87</v>
      </c>
      <c r="H2194">
        <v>0</v>
      </c>
      <c r="I2194">
        <v>0.89</v>
      </c>
      <c r="J2194">
        <v>0.68</v>
      </c>
      <c r="K2194">
        <v>4</v>
      </c>
      <c r="L2194">
        <v>2.74</v>
      </c>
      <c r="M2194">
        <v>19</v>
      </c>
      <c r="N2194">
        <v>313.92</v>
      </c>
      <c r="O2194">
        <v>162.08000000000001</v>
      </c>
      <c r="P2194">
        <v>151.84</v>
      </c>
      <c r="Q2194">
        <v>3.8</v>
      </c>
      <c r="R2194">
        <v>1.06</v>
      </c>
      <c r="S2194">
        <v>0.59</v>
      </c>
      <c r="T2194">
        <v>3</v>
      </c>
      <c r="U2194">
        <v>3.15</v>
      </c>
      <c r="V2194">
        <v>3.8</v>
      </c>
      <c r="W2194">
        <v>1.25</v>
      </c>
      <c r="X2194">
        <v>41.23</v>
      </c>
      <c r="Y2194" s="13">
        <f t="shared" si="153"/>
        <v>28.860999999999997</v>
      </c>
      <c r="Z2194" s="13">
        <f t="shared" si="154"/>
        <v>23.088799999999996</v>
      </c>
      <c r="AA2194" s="71">
        <f t="shared" si="155"/>
        <v>738.16</v>
      </c>
      <c r="AB2194" s="72">
        <f t="shared" si="156"/>
        <v>52.725714285714282</v>
      </c>
    </row>
    <row r="2195" spans="3:28" x14ac:dyDescent="0.35">
      <c r="C2195" t="s">
        <v>248</v>
      </c>
      <c r="D2195">
        <v>16.55</v>
      </c>
      <c r="E2195">
        <v>0.79</v>
      </c>
      <c r="F2195">
        <v>6.22</v>
      </c>
      <c r="G2195">
        <v>502.31</v>
      </c>
      <c r="H2195">
        <v>0</v>
      </c>
      <c r="I2195">
        <v>0.89</v>
      </c>
      <c r="J2195">
        <v>0.7</v>
      </c>
      <c r="K2195">
        <v>4</v>
      </c>
      <c r="L2195">
        <v>2.74</v>
      </c>
      <c r="M2195">
        <v>19</v>
      </c>
      <c r="N2195">
        <v>314.37</v>
      </c>
      <c r="O2195">
        <v>162.32</v>
      </c>
      <c r="P2195">
        <v>152.06</v>
      </c>
      <c r="Q2195">
        <v>3.78</v>
      </c>
      <c r="R2195">
        <v>1.08</v>
      </c>
      <c r="S2195">
        <v>0.59</v>
      </c>
      <c r="T2195">
        <v>3</v>
      </c>
      <c r="U2195">
        <v>3.15</v>
      </c>
      <c r="V2195">
        <v>3.78</v>
      </c>
      <c r="W2195">
        <v>1.25</v>
      </c>
      <c r="X2195">
        <v>41.1</v>
      </c>
      <c r="Y2195" s="13">
        <f t="shared" si="153"/>
        <v>28.77</v>
      </c>
      <c r="Z2195" s="13">
        <f t="shared" si="154"/>
        <v>23.015999999999998</v>
      </c>
      <c r="AA2195" s="71">
        <f t="shared" si="155"/>
        <v>737.94</v>
      </c>
      <c r="AB2195" s="72">
        <f t="shared" si="156"/>
        <v>52.71</v>
      </c>
    </row>
    <row r="2196" spans="3:28" x14ac:dyDescent="0.35">
      <c r="C2196" t="s">
        <v>248</v>
      </c>
      <c r="D2196">
        <v>16.57</v>
      </c>
      <c r="E2196">
        <v>0.79</v>
      </c>
      <c r="F2196">
        <v>6.32</v>
      </c>
      <c r="G2196">
        <v>504.32</v>
      </c>
      <c r="H2196">
        <v>0</v>
      </c>
      <c r="I2196">
        <v>0.89</v>
      </c>
      <c r="J2196">
        <v>0.71</v>
      </c>
      <c r="K2196">
        <v>4</v>
      </c>
      <c r="L2196">
        <v>2.74</v>
      </c>
      <c r="M2196">
        <v>19</v>
      </c>
      <c r="N2196">
        <v>314.83</v>
      </c>
      <c r="O2196">
        <v>162.55000000000001</v>
      </c>
      <c r="P2196">
        <v>152.28</v>
      </c>
      <c r="Q2196">
        <v>3.77</v>
      </c>
      <c r="R2196">
        <v>1.1000000000000001</v>
      </c>
      <c r="S2196">
        <v>0.59</v>
      </c>
      <c r="T2196">
        <v>3</v>
      </c>
      <c r="U2196">
        <v>3.16</v>
      </c>
      <c r="V2196">
        <v>3.77</v>
      </c>
      <c r="W2196">
        <v>1.24</v>
      </c>
      <c r="X2196">
        <v>40.96</v>
      </c>
      <c r="Y2196" s="13">
        <f t="shared" si="153"/>
        <v>28.672000000000004</v>
      </c>
      <c r="Z2196" s="13">
        <f t="shared" si="154"/>
        <v>22.937600000000003</v>
      </c>
      <c r="AA2196" s="71">
        <f t="shared" si="155"/>
        <v>737.72</v>
      </c>
      <c r="AB2196" s="72">
        <f t="shared" si="156"/>
        <v>52.694285714285719</v>
      </c>
    </row>
    <row r="2197" spans="3:28" x14ac:dyDescent="0.35">
      <c r="C2197" t="s">
        <v>248</v>
      </c>
      <c r="D2197">
        <v>16.59</v>
      </c>
      <c r="E2197">
        <v>0.79</v>
      </c>
      <c r="F2197">
        <v>6.32</v>
      </c>
      <c r="G2197">
        <v>503.41</v>
      </c>
      <c r="H2197">
        <v>0</v>
      </c>
      <c r="I2197">
        <v>0.89</v>
      </c>
      <c r="J2197">
        <v>0.72</v>
      </c>
      <c r="K2197">
        <v>4</v>
      </c>
      <c r="L2197">
        <v>2.75</v>
      </c>
      <c r="M2197">
        <v>19</v>
      </c>
      <c r="N2197">
        <v>315.27999999999997</v>
      </c>
      <c r="O2197">
        <v>162.78</v>
      </c>
      <c r="P2197">
        <v>152.49</v>
      </c>
      <c r="Q2197">
        <v>3.75</v>
      </c>
      <c r="R2197">
        <v>1.1100000000000001</v>
      </c>
      <c r="S2197">
        <v>0.6</v>
      </c>
      <c r="T2197">
        <v>3</v>
      </c>
      <c r="U2197">
        <v>3.16</v>
      </c>
      <c r="V2197">
        <v>3.75</v>
      </c>
      <c r="W2197">
        <v>1.24</v>
      </c>
      <c r="X2197">
        <v>40.799999999999997</v>
      </c>
      <c r="Y2197" s="13">
        <f t="shared" si="153"/>
        <v>28.559999999999995</v>
      </c>
      <c r="Z2197" s="13">
        <f t="shared" si="154"/>
        <v>22.847999999999999</v>
      </c>
      <c r="AA2197" s="71">
        <f t="shared" si="155"/>
        <v>737.51</v>
      </c>
      <c r="AB2197" s="72">
        <f t="shared" si="156"/>
        <v>52.679285714285712</v>
      </c>
    </row>
    <row r="2198" spans="3:28" x14ac:dyDescent="0.35">
      <c r="C2198" t="s">
        <v>248</v>
      </c>
      <c r="D2198">
        <v>16.62</v>
      </c>
      <c r="E2198">
        <v>0.78</v>
      </c>
      <c r="F2198">
        <v>6.42</v>
      </c>
      <c r="G2198">
        <v>505.18</v>
      </c>
      <c r="H2198">
        <v>0</v>
      </c>
      <c r="I2198">
        <v>0.89</v>
      </c>
      <c r="J2198">
        <v>0.72</v>
      </c>
      <c r="K2198">
        <v>4</v>
      </c>
      <c r="L2198">
        <v>2.75</v>
      </c>
      <c r="M2198">
        <v>19</v>
      </c>
      <c r="N2198">
        <v>315.72000000000003</v>
      </c>
      <c r="O2198">
        <v>163.01</v>
      </c>
      <c r="P2198">
        <v>152.71</v>
      </c>
      <c r="Q2198">
        <v>3.73</v>
      </c>
      <c r="R2198">
        <v>1.1299999999999999</v>
      </c>
      <c r="S2198">
        <v>0.6</v>
      </c>
      <c r="T2198">
        <v>3</v>
      </c>
      <c r="U2198">
        <v>3.16</v>
      </c>
      <c r="V2198">
        <v>3.73</v>
      </c>
      <c r="W2198">
        <v>1.23</v>
      </c>
      <c r="X2198">
        <v>40.72</v>
      </c>
      <c r="Y2198" s="13">
        <f t="shared" si="153"/>
        <v>28.503999999999998</v>
      </c>
      <c r="Z2198" s="13">
        <f t="shared" si="154"/>
        <v>22.803199999999997</v>
      </c>
      <c r="AA2198" s="71">
        <f t="shared" si="155"/>
        <v>737.29</v>
      </c>
      <c r="AB2198" s="72">
        <f t="shared" si="156"/>
        <v>52.663571428571423</v>
      </c>
    </row>
    <row r="2199" spans="3:28" x14ac:dyDescent="0.35">
      <c r="C2199" t="s">
        <v>248</v>
      </c>
      <c r="D2199">
        <v>16.64</v>
      </c>
      <c r="E2199">
        <v>0.79</v>
      </c>
      <c r="F2199">
        <v>6.51</v>
      </c>
      <c r="G2199">
        <v>507.69</v>
      </c>
      <c r="H2199">
        <v>0</v>
      </c>
      <c r="I2199">
        <v>0.89</v>
      </c>
      <c r="J2199">
        <v>0.73</v>
      </c>
      <c r="K2199">
        <v>4</v>
      </c>
      <c r="L2199">
        <v>2.75</v>
      </c>
      <c r="M2199">
        <v>19</v>
      </c>
      <c r="N2199">
        <v>316.16000000000003</v>
      </c>
      <c r="O2199">
        <v>163.24</v>
      </c>
      <c r="P2199">
        <v>152.91999999999999</v>
      </c>
      <c r="Q2199">
        <v>3.72</v>
      </c>
      <c r="R2199">
        <v>1.1399999999999999</v>
      </c>
      <c r="S2199">
        <v>0.6</v>
      </c>
      <c r="T2199">
        <v>3</v>
      </c>
      <c r="U2199">
        <v>3.17</v>
      </c>
      <c r="V2199">
        <v>3.72</v>
      </c>
      <c r="W2199">
        <v>1.23</v>
      </c>
      <c r="X2199">
        <v>40.65</v>
      </c>
      <c r="Y2199" s="13">
        <f t="shared" si="153"/>
        <v>28.455000000000002</v>
      </c>
      <c r="Z2199" s="13">
        <f t="shared" si="154"/>
        <v>22.763999999999999</v>
      </c>
      <c r="AA2199" s="71">
        <f t="shared" si="155"/>
        <v>737.08</v>
      </c>
      <c r="AB2199" s="72">
        <f t="shared" si="156"/>
        <v>52.648571428571429</v>
      </c>
    </row>
    <row r="2200" spans="3:28" x14ac:dyDescent="0.35">
      <c r="C2200" t="s">
        <v>248</v>
      </c>
      <c r="D2200">
        <v>16.66</v>
      </c>
      <c r="E2200">
        <v>0.78</v>
      </c>
      <c r="F2200">
        <v>6.51</v>
      </c>
      <c r="G2200">
        <v>507.6</v>
      </c>
      <c r="H2200">
        <v>0</v>
      </c>
      <c r="I2200">
        <v>0.89</v>
      </c>
      <c r="J2200">
        <v>0.73</v>
      </c>
      <c r="K2200">
        <v>4</v>
      </c>
      <c r="L2200">
        <v>2.75</v>
      </c>
      <c r="M2200">
        <v>19</v>
      </c>
      <c r="N2200">
        <v>316.60000000000002</v>
      </c>
      <c r="O2200">
        <v>163.46</v>
      </c>
      <c r="P2200">
        <v>153.13</v>
      </c>
      <c r="Q2200">
        <v>3.72</v>
      </c>
      <c r="R2200">
        <v>1.1399999999999999</v>
      </c>
      <c r="S2200">
        <v>0.6</v>
      </c>
      <c r="T2200">
        <v>3</v>
      </c>
      <c r="U2200">
        <v>3.17</v>
      </c>
      <c r="V2200">
        <v>3.72</v>
      </c>
      <c r="W2200">
        <v>1.23</v>
      </c>
      <c r="X2200">
        <v>40.72</v>
      </c>
      <c r="Y2200" s="13">
        <f t="shared" si="153"/>
        <v>28.503999999999998</v>
      </c>
      <c r="Z2200" s="13">
        <f t="shared" si="154"/>
        <v>22.803199999999997</v>
      </c>
      <c r="AA2200" s="71">
        <f t="shared" si="155"/>
        <v>736.87</v>
      </c>
      <c r="AB2200" s="72">
        <f t="shared" si="156"/>
        <v>52.633571428571429</v>
      </c>
    </row>
    <row r="2201" spans="3:28" x14ac:dyDescent="0.35">
      <c r="C2201" t="s">
        <v>248</v>
      </c>
      <c r="D2201">
        <v>16.690000000000001</v>
      </c>
      <c r="E2201">
        <v>0.79</v>
      </c>
      <c r="F2201">
        <v>6.51</v>
      </c>
      <c r="G2201">
        <v>507.45</v>
      </c>
      <c r="H2201">
        <v>0</v>
      </c>
      <c r="I2201">
        <v>0.89</v>
      </c>
      <c r="J2201">
        <v>0.74</v>
      </c>
      <c r="K2201">
        <v>4</v>
      </c>
      <c r="L2201">
        <v>2.75</v>
      </c>
      <c r="M2201">
        <v>19</v>
      </c>
      <c r="N2201">
        <v>317.02999999999997</v>
      </c>
      <c r="O2201">
        <v>163.69</v>
      </c>
      <c r="P2201">
        <v>153.34</v>
      </c>
      <c r="Q2201">
        <v>3.72</v>
      </c>
      <c r="R2201">
        <v>1.1499999999999999</v>
      </c>
      <c r="S2201">
        <v>0.6</v>
      </c>
      <c r="T2201">
        <v>3</v>
      </c>
      <c r="U2201">
        <v>3.17</v>
      </c>
      <c r="V2201">
        <v>3.72</v>
      </c>
      <c r="W2201">
        <v>1.23</v>
      </c>
      <c r="X2201">
        <v>40.700000000000003</v>
      </c>
      <c r="Y2201" s="13">
        <f t="shared" si="153"/>
        <v>28.490000000000002</v>
      </c>
      <c r="Z2201" s="13">
        <f t="shared" si="154"/>
        <v>22.792000000000002</v>
      </c>
      <c r="AA2201" s="71">
        <f t="shared" si="155"/>
        <v>736.66</v>
      </c>
      <c r="AB2201" s="72">
        <f t="shared" si="156"/>
        <v>52.618571428571428</v>
      </c>
    </row>
    <row r="2202" spans="3:28" x14ac:dyDescent="0.35">
      <c r="C2202" t="s">
        <v>248</v>
      </c>
      <c r="D2202">
        <v>16.71</v>
      </c>
      <c r="E2202">
        <v>0.79</v>
      </c>
      <c r="F2202">
        <v>6.61</v>
      </c>
      <c r="G2202">
        <v>506.69</v>
      </c>
      <c r="H2202">
        <v>0</v>
      </c>
      <c r="I2202">
        <v>0.89</v>
      </c>
      <c r="J2202">
        <v>0.74</v>
      </c>
      <c r="K2202">
        <v>4</v>
      </c>
      <c r="L2202">
        <v>2.75</v>
      </c>
      <c r="M2202">
        <v>19</v>
      </c>
      <c r="N2202">
        <v>317.45</v>
      </c>
      <c r="O2202">
        <v>163.91</v>
      </c>
      <c r="P2202">
        <v>153.55000000000001</v>
      </c>
      <c r="Q2202">
        <v>3.72</v>
      </c>
      <c r="R2202">
        <v>1.1499999999999999</v>
      </c>
      <c r="S2202">
        <v>0.6</v>
      </c>
      <c r="T2202">
        <v>3</v>
      </c>
      <c r="U2202">
        <v>3.17</v>
      </c>
      <c r="V2202">
        <v>3.72</v>
      </c>
      <c r="W2202">
        <v>1.23</v>
      </c>
      <c r="X2202">
        <v>40.76</v>
      </c>
      <c r="Y2202" s="13">
        <f t="shared" si="153"/>
        <v>28.532</v>
      </c>
      <c r="Z2202" s="13">
        <f t="shared" si="154"/>
        <v>22.825599999999998</v>
      </c>
      <c r="AA2202" s="71">
        <f t="shared" si="155"/>
        <v>736.45</v>
      </c>
      <c r="AB2202" s="72">
        <f t="shared" si="156"/>
        <v>52.603571428571435</v>
      </c>
    </row>
    <row r="2203" spans="3:28" x14ac:dyDescent="0.35">
      <c r="C2203" t="s">
        <v>248</v>
      </c>
      <c r="D2203">
        <v>16.73</v>
      </c>
      <c r="E2203">
        <v>0.79</v>
      </c>
      <c r="F2203">
        <v>6.61</v>
      </c>
      <c r="G2203">
        <v>506.78</v>
      </c>
      <c r="H2203">
        <v>0</v>
      </c>
      <c r="I2203">
        <v>0.89</v>
      </c>
      <c r="J2203">
        <v>0.75</v>
      </c>
      <c r="K2203">
        <v>4</v>
      </c>
      <c r="L2203">
        <v>2.75</v>
      </c>
      <c r="M2203">
        <v>19</v>
      </c>
      <c r="N2203">
        <v>317.87</v>
      </c>
      <c r="O2203">
        <v>164.12</v>
      </c>
      <c r="P2203">
        <v>153.75</v>
      </c>
      <c r="Q2203">
        <v>3.71</v>
      </c>
      <c r="R2203">
        <v>1.1599999999999999</v>
      </c>
      <c r="S2203">
        <v>0.6</v>
      </c>
      <c r="T2203">
        <v>3</v>
      </c>
      <c r="U2203">
        <v>3.17</v>
      </c>
      <c r="V2203">
        <v>3.71</v>
      </c>
      <c r="W2203">
        <v>1.23</v>
      </c>
      <c r="X2203">
        <v>40.78</v>
      </c>
      <c r="Y2203" s="13">
        <f t="shared" si="153"/>
        <v>28.546000000000003</v>
      </c>
      <c r="Z2203" s="13">
        <f t="shared" si="154"/>
        <v>22.836800000000004</v>
      </c>
      <c r="AA2203" s="71">
        <f t="shared" si="155"/>
        <v>736.25</v>
      </c>
      <c r="AB2203" s="72">
        <f t="shared" si="156"/>
        <v>52.589285714285715</v>
      </c>
    </row>
    <row r="2204" spans="3:28" x14ac:dyDescent="0.35">
      <c r="C2204" t="s">
        <v>248</v>
      </c>
      <c r="D2204">
        <v>16.75</v>
      </c>
      <c r="E2204">
        <v>0.79</v>
      </c>
      <c r="F2204">
        <v>6.7</v>
      </c>
      <c r="G2204">
        <v>508.3</v>
      </c>
      <c r="H2204">
        <v>0</v>
      </c>
      <c r="I2204">
        <v>0.89</v>
      </c>
      <c r="J2204">
        <v>0.75</v>
      </c>
      <c r="K2204">
        <v>4</v>
      </c>
      <c r="L2204">
        <v>2.75</v>
      </c>
      <c r="M2204">
        <v>19</v>
      </c>
      <c r="N2204">
        <v>318.29000000000002</v>
      </c>
      <c r="O2204">
        <v>164.34</v>
      </c>
      <c r="P2204">
        <v>153.94999999999999</v>
      </c>
      <c r="Q2204">
        <v>3.71</v>
      </c>
      <c r="R2204">
        <v>1.17</v>
      </c>
      <c r="S2204">
        <v>0.6</v>
      </c>
      <c r="T2204">
        <v>3</v>
      </c>
      <c r="U2204">
        <v>3.17</v>
      </c>
      <c r="V2204">
        <v>3.71</v>
      </c>
      <c r="W2204">
        <v>1.23</v>
      </c>
      <c r="X2204">
        <v>40.83</v>
      </c>
      <c r="Y2204" s="13">
        <f t="shared" si="153"/>
        <v>28.581</v>
      </c>
      <c r="Z2204" s="13">
        <f t="shared" si="154"/>
        <v>22.864799999999999</v>
      </c>
      <c r="AA2204" s="71">
        <f t="shared" si="155"/>
        <v>736.05</v>
      </c>
      <c r="AB2204" s="72">
        <f t="shared" si="156"/>
        <v>52.574999999999996</v>
      </c>
    </row>
    <row r="2205" spans="3:28" x14ac:dyDescent="0.35">
      <c r="C2205" t="s">
        <v>248</v>
      </c>
      <c r="D2205">
        <v>16.77</v>
      </c>
      <c r="E2205">
        <v>0.79</v>
      </c>
      <c r="F2205">
        <v>6.7</v>
      </c>
      <c r="G2205">
        <v>511.67</v>
      </c>
      <c r="H2205">
        <v>0</v>
      </c>
      <c r="I2205">
        <v>0.89</v>
      </c>
      <c r="J2205">
        <v>0.76</v>
      </c>
      <c r="K2205">
        <v>4</v>
      </c>
      <c r="L2205">
        <v>2.75</v>
      </c>
      <c r="M2205">
        <v>19</v>
      </c>
      <c r="N2205">
        <v>318.7</v>
      </c>
      <c r="O2205">
        <v>164.55</v>
      </c>
      <c r="P2205">
        <v>154.15</v>
      </c>
      <c r="Q2205">
        <v>3.71</v>
      </c>
      <c r="R2205">
        <v>1.18</v>
      </c>
      <c r="S2205">
        <v>0.6</v>
      </c>
      <c r="T2205">
        <v>3</v>
      </c>
      <c r="U2205">
        <v>3.17</v>
      </c>
      <c r="V2205">
        <v>3.71</v>
      </c>
      <c r="W2205">
        <v>1.22</v>
      </c>
      <c r="X2205">
        <v>40.869999999999997</v>
      </c>
      <c r="Y2205" s="13">
        <f t="shared" si="153"/>
        <v>28.608999999999998</v>
      </c>
      <c r="Z2205" s="13">
        <f t="shared" si="154"/>
        <v>22.887199999999996</v>
      </c>
      <c r="AA2205" s="71">
        <f t="shared" si="155"/>
        <v>735.85</v>
      </c>
      <c r="AB2205" s="72">
        <f t="shared" si="156"/>
        <v>52.56071428571429</v>
      </c>
    </row>
    <row r="2206" spans="3:28" x14ac:dyDescent="0.35">
      <c r="C2206" t="s">
        <v>248</v>
      </c>
      <c r="D2206">
        <v>16.8</v>
      </c>
      <c r="E2206">
        <v>0.79</v>
      </c>
      <c r="F2206">
        <v>6.8</v>
      </c>
      <c r="G2206">
        <v>511.53</v>
      </c>
      <c r="H2206">
        <v>0</v>
      </c>
      <c r="I2206">
        <v>0.89</v>
      </c>
      <c r="J2206">
        <v>0.76</v>
      </c>
      <c r="K2206">
        <v>4</v>
      </c>
      <c r="L2206">
        <v>2.75</v>
      </c>
      <c r="M2206">
        <v>19</v>
      </c>
      <c r="N2206">
        <v>319.11</v>
      </c>
      <c r="O2206">
        <v>164.76</v>
      </c>
      <c r="P2206">
        <v>154.35</v>
      </c>
      <c r="Q2206">
        <v>3.71</v>
      </c>
      <c r="R2206">
        <v>1.18</v>
      </c>
      <c r="S2206">
        <v>0.61</v>
      </c>
      <c r="T2206">
        <v>3</v>
      </c>
      <c r="U2206">
        <v>3.18</v>
      </c>
      <c r="V2206">
        <v>3.71</v>
      </c>
      <c r="W2206">
        <v>1.22</v>
      </c>
      <c r="X2206">
        <v>40.89</v>
      </c>
      <c r="Y2206" s="13">
        <f t="shared" si="153"/>
        <v>28.623000000000001</v>
      </c>
      <c r="Z2206" s="13">
        <f t="shared" si="154"/>
        <v>22.898400000000002</v>
      </c>
      <c r="AA2206" s="71">
        <f t="shared" si="155"/>
        <v>735.65</v>
      </c>
      <c r="AB2206" s="72">
        <f t="shared" si="156"/>
        <v>52.546428571428571</v>
      </c>
    </row>
    <row r="2207" spans="3:28" x14ac:dyDescent="0.35">
      <c r="C2207" t="s">
        <v>248</v>
      </c>
      <c r="D2207">
        <v>16.82</v>
      </c>
      <c r="E2207">
        <v>0.79</v>
      </c>
      <c r="F2207">
        <v>6.8</v>
      </c>
      <c r="G2207">
        <v>512.29999999999995</v>
      </c>
      <c r="H2207">
        <v>0</v>
      </c>
      <c r="I2207">
        <v>0.89</v>
      </c>
      <c r="J2207">
        <v>0.76</v>
      </c>
      <c r="K2207">
        <v>4</v>
      </c>
      <c r="L2207">
        <v>2.76</v>
      </c>
      <c r="M2207">
        <v>19</v>
      </c>
      <c r="N2207">
        <v>319.51</v>
      </c>
      <c r="O2207">
        <v>164.97</v>
      </c>
      <c r="P2207">
        <v>154.54</v>
      </c>
      <c r="Q2207">
        <v>3.71</v>
      </c>
      <c r="R2207">
        <v>1.19</v>
      </c>
      <c r="S2207">
        <v>0.61</v>
      </c>
      <c r="T2207">
        <v>3</v>
      </c>
      <c r="U2207">
        <v>3.18</v>
      </c>
      <c r="V2207">
        <v>3.71</v>
      </c>
      <c r="W2207">
        <v>1.22</v>
      </c>
      <c r="X2207">
        <v>40.97</v>
      </c>
      <c r="Y2207" s="13">
        <f t="shared" si="153"/>
        <v>28.678999999999995</v>
      </c>
      <c r="Z2207" s="13">
        <f t="shared" si="154"/>
        <v>22.943199999999997</v>
      </c>
      <c r="AA2207" s="71">
        <f t="shared" si="155"/>
        <v>735.46</v>
      </c>
      <c r="AB2207" s="72">
        <f t="shared" si="156"/>
        <v>52.532857142857146</v>
      </c>
    </row>
    <row r="2208" spans="3:28" x14ac:dyDescent="0.35">
      <c r="C2208" t="s">
        <v>248</v>
      </c>
      <c r="D2208">
        <v>16.84</v>
      </c>
      <c r="E2208">
        <v>0.79</v>
      </c>
      <c r="F2208">
        <v>6.89</v>
      </c>
      <c r="G2208">
        <v>513.88</v>
      </c>
      <c r="H2208">
        <v>0</v>
      </c>
      <c r="I2208">
        <v>0.89</v>
      </c>
      <c r="J2208">
        <v>0.77</v>
      </c>
      <c r="K2208">
        <v>4</v>
      </c>
      <c r="L2208">
        <v>2.76</v>
      </c>
      <c r="M2208">
        <v>19</v>
      </c>
      <c r="N2208">
        <v>319.91000000000003</v>
      </c>
      <c r="O2208">
        <v>165.17</v>
      </c>
      <c r="P2208">
        <v>154.72999999999999</v>
      </c>
      <c r="Q2208">
        <v>3.71</v>
      </c>
      <c r="R2208">
        <v>1.2</v>
      </c>
      <c r="S2208">
        <v>0.61</v>
      </c>
      <c r="T2208">
        <v>3</v>
      </c>
      <c r="U2208">
        <v>3.18</v>
      </c>
      <c r="V2208">
        <v>3.71</v>
      </c>
      <c r="W2208">
        <v>1.22</v>
      </c>
      <c r="X2208">
        <v>41.02</v>
      </c>
      <c r="Y2208" s="13">
        <f t="shared" si="153"/>
        <v>28.714000000000006</v>
      </c>
      <c r="Z2208" s="13">
        <f t="shared" si="154"/>
        <v>22.971200000000003</v>
      </c>
      <c r="AA2208" s="71">
        <f t="shared" si="155"/>
        <v>735.27</v>
      </c>
      <c r="AB2208" s="72">
        <f t="shared" si="156"/>
        <v>52.519285714285715</v>
      </c>
    </row>
    <row r="2209" spans="3:28" x14ac:dyDescent="0.35">
      <c r="C2209" t="s">
        <v>248</v>
      </c>
      <c r="D2209">
        <v>16.86</v>
      </c>
      <c r="E2209">
        <v>0.79</v>
      </c>
      <c r="F2209">
        <v>6.99</v>
      </c>
      <c r="G2209">
        <v>515.41999999999996</v>
      </c>
      <c r="H2209">
        <v>0</v>
      </c>
      <c r="I2209">
        <v>0.9</v>
      </c>
      <c r="J2209">
        <v>0.78</v>
      </c>
      <c r="K2209">
        <v>4</v>
      </c>
      <c r="L2209">
        <v>2.76</v>
      </c>
      <c r="M2209">
        <v>19</v>
      </c>
      <c r="N2209">
        <v>320.3</v>
      </c>
      <c r="O2209">
        <v>165.38</v>
      </c>
      <c r="P2209">
        <v>154.93</v>
      </c>
      <c r="Q2209">
        <v>3.72</v>
      </c>
      <c r="R2209">
        <v>1.21</v>
      </c>
      <c r="S2209">
        <v>0.61</v>
      </c>
      <c r="T2209">
        <v>3</v>
      </c>
      <c r="U2209">
        <v>3.18</v>
      </c>
      <c r="V2209">
        <v>3.72</v>
      </c>
      <c r="W2209">
        <v>1.23</v>
      </c>
      <c r="X2209">
        <v>41.16</v>
      </c>
      <c r="Y2209" s="13">
        <f t="shared" si="153"/>
        <v>28.812000000000001</v>
      </c>
      <c r="Z2209" s="13">
        <f t="shared" si="154"/>
        <v>23.049600000000002</v>
      </c>
      <c r="AA2209" s="71">
        <f t="shared" si="155"/>
        <v>745.06999999999994</v>
      </c>
      <c r="AB2209" s="72">
        <f t="shared" si="156"/>
        <v>53.219285714285711</v>
      </c>
    </row>
    <row r="2210" spans="3:28" x14ac:dyDescent="0.35">
      <c r="C2210" t="s">
        <v>248</v>
      </c>
      <c r="D2210">
        <v>16.88</v>
      </c>
      <c r="E2210">
        <v>0.8</v>
      </c>
      <c r="F2210">
        <v>7.09</v>
      </c>
      <c r="G2210">
        <v>516.09</v>
      </c>
      <c r="H2210">
        <v>0</v>
      </c>
      <c r="I2210">
        <v>0.9</v>
      </c>
      <c r="J2210">
        <v>0.79</v>
      </c>
      <c r="K2210">
        <v>4</v>
      </c>
      <c r="L2210">
        <v>2.76</v>
      </c>
      <c r="M2210">
        <v>19</v>
      </c>
      <c r="N2210">
        <v>320.69</v>
      </c>
      <c r="O2210">
        <v>165.58</v>
      </c>
      <c r="P2210">
        <v>155.11000000000001</v>
      </c>
      <c r="Q2210">
        <v>3.73</v>
      </c>
      <c r="R2210">
        <v>1.23</v>
      </c>
      <c r="S2210">
        <v>0.61</v>
      </c>
      <c r="T2210">
        <v>3</v>
      </c>
      <c r="U2210">
        <v>3.18</v>
      </c>
      <c r="V2210">
        <v>3.73</v>
      </c>
      <c r="W2210">
        <v>1.23</v>
      </c>
      <c r="X2210">
        <v>41.28</v>
      </c>
      <c r="Y2210" s="13">
        <f t="shared" si="153"/>
        <v>28.896000000000004</v>
      </c>
      <c r="Z2210" s="13">
        <f t="shared" si="154"/>
        <v>23.116800000000001</v>
      </c>
      <c r="AA2210" s="71">
        <f t="shared" si="155"/>
        <v>744.89</v>
      </c>
      <c r="AB2210" s="72">
        <f t="shared" si="156"/>
        <v>53.206428571428567</v>
      </c>
    </row>
    <row r="2211" spans="3:28" x14ac:dyDescent="0.35">
      <c r="C2211" t="s">
        <v>248</v>
      </c>
      <c r="D2211">
        <v>16.899999999999999</v>
      </c>
      <c r="E2211">
        <v>0.8</v>
      </c>
      <c r="F2211">
        <v>7.18</v>
      </c>
      <c r="G2211">
        <v>516.63</v>
      </c>
      <c r="H2211">
        <v>0</v>
      </c>
      <c r="I2211">
        <v>0.9</v>
      </c>
      <c r="J2211">
        <v>0.79</v>
      </c>
      <c r="K2211">
        <v>4</v>
      </c>
      <c r="L2211">
        <v>2.76</v>
      </c>
      <c r="M2211">
        <v>19</v>
      </c>
      <c r="N2211">
        <v>321.07</v>
      </c>
      <c r="O2211">
        <v>165.78</v>
      </c>
      <c r="P2211">
        <v>155.30000000000001</v>
      </c>
      <c r="Q2211">
        <v>3.74</v>
      </c>
      <c r="R2211">
        <v>1.23</v>
      </c>
      <c r="S2211">
        <v>0.6</v>
      </c>
      <c r="T2211">
        <v>3</v>
      </c>
      <c r="U2211">
        <v>3.18</v>
      </c>
      <c r="V2211">
        <v>3.74</v>
      </c>
      <c r="W2211">
        <v>1.23</v>
      </c>
      <c r="X2211">
        <v>41.46</v>
      </c>
      <c r="Y2211" s="13">
        <f t="shared" si="153"/>
        <v>29.022000000000002</v>
      </c>
      <c r="Z2211" s="13">
        <f t="shared" si="154"/>
        <v>23.217600000000001</v>
      </c>
      <c r="AA2211" s="71">
        <f t="shared" si="155"/>
        <v>744.7</v>
      </c>
      <c r="AB2211" s="72">
        <f t="shared" si="156"/>
        <v>53.192857142857143</v>
      </c>
    </row>
    <row r="2212" spans="3:28" x14ac:dyDescent="0.35">
      <c r="C2212" t="s">
        <v>248</v>
      </c>
      <c r="D2212">
        <v>16.920000000000002</v>
      </c>
      <c r="E2212">
        <v>0.8</v>
      </c>
      <c r="F2212">
        <v>7.18</v>
      </c>
      <c r="G2212">
        <v>517.52</v>
      </c>
      <c r="H2212">
        <v>0</v>
      </c>
      <c r="I2212">
        <v>0.9</v>
      </c>
      <c r="J2212">
        <v>0.8</v>
      </c>
      <c r="K2212">
        <v>4</v>
      </c>
      <c r="L2212">
        <v>2.76</v>
      </c>
      <c r="M2212">
        <v>19</v>
      </c>
      <c r="N2212">
        <v>321.45</v>
      </c>
      <c r="O2212">
        <v>165.97</v>
      </c>
      <c r="P2212">
        <v>155.47999999999999</v>
      </c>
      <c r="Q2212">
        <v>3.74</v>
      </c>
      <c r="R2212">
        <v>1.24</v>
      </c>
      <c r="S2212">
        <v>0.6</v>
      </c>
      <c r="T2212">
        <v>3</v>
      </c>
      <c r="U2212">
        <v>3.18</v>
      </c>
      <c r="V2212">
        <v>3.74</v>
      </c>
      <c r="W2212">
        <v>1.23</v>
      </c>
      <c r="X2212">
        <v>41.51</v>
      </c>
      <c r="Y2212" s="13">
        <f t="shared" si="153"/>
        <v>29.056999999999999</v>
      </c>
      <c r="Z2212" s="13">
        <f t="shared" si="154"/>
        <v>23.2456</v>
      </c>
      <c r="AA2212" s="71">
        <f t="shared" si="155"/>
        <v>744.52</v>
      </c>
      <c r="AB2212" s="72">
        <f t="shared" si="156"/>
        <v>53.18</v>
      </c>
    </row>
    <row r="2213" spans="3:28" x14ac:dyDescent="0.35">
      <c r="C2213" t="s">
        <v>248</v>
      </c>
      <c r="D2213">
        <v>16.940000000000001</v>
      </c>
      <c r="E2213">
        <v>0.8</v>
      </c>
      <c r="F2213">
        <v>7.28</v>
      </c>
      <c r="G2213">
        <v>517.98</v>
      </c>
      <c r="H2213">
        <v>0</v>
      </c>
      <c r="I2213">
        <v>0.9</v>
      </c>
      <c r="J2213">
        <v>0.81</v>
      </c>
      <c r="K2213">
        <v>4</v>
      </c>
      <c r="L2213">
        <v>2.76</v>
      </c>
      <c r="M2213">
        <v>19</v>
      </c>
      <c r="N2213">
        <v>321.83</v>
      </c>
      <c r="O2213">
        <v>166.16</v>
      </c>
      <c r="P2213">
        <v>155.66</v>
      </c>
      <c r="Q2213">
        <v>3.74</v>
      </c>
      <c r="R2213">
        <v>1.25</v>
      </c>
      <c r="S2213">
        <v>0.6</v>
      </c>
      <c r="T2213">
        <v>3</v>
      </c>
      <c r="U2213">
        <v>3.18</v>
      </c>
      <c r="V2213">
        <v>3.74</v>
      </c>
      <c r="W2213">
        <v>1.23</v>
      </c>
      <c r="X2213">
        <v>41.56</v>
      </c>
      <c r="Y2213" s="13">
        <f t="shared" si="153"/>
        <v>29.092000000000002</v>
      </c>
      <c r="Z2213" s="13">
        <f t="shared" si="154"/>
        <v>23.273600000000002</v>
      </c>
      <c r="AA2213" s="71">
        <f t="shared" si="155"/>
        <v>744.34</v>
      </c>
      <c r="AB2213" s="72">
        <f t="shared" si="156"/>
        <v>53.167142857142856</v>
      </c>
    </row>
    <row r="2214" spans="3:28" x14ac:dyDescent="0.35">
      <c r="C2214" t="s">
        <v>248</v>
      </c>
      <c r="D2214">
        <v>16.96</v>
      </c>
      <c r="E2214">
        <v>0.8</v>
      </c>
      <c r="F2214">
        <v>7.37</v>
      </c>
      <c r="G2214">
        <v>516.92999999999995</v>
      </c>
      <c r="H2214">
        <v>0</v>
      </c>
      <c r="I2214">
        <v>0.9</v>
      </c>
      <c r="J2214">
        <v>0.82</v>
      </c>
      <c r="K2214">
        <v>4</v>
      </c>
      <c r="L2214">
        <v>2.76</v>
      </c>
      <c r="M2214">
        <v>19</v>
      </c>
      <c r="N2214">
        <v>322.2</v>
      </c>
      <c r="O2214">
        <v>166.36</v>
      </c>
      <c r="P2214">
        <v>155.84</v>
      </c>
      <c r="Q2214">
        <v>3.73</v>
      </c>
      <c r="R2214">
        <v>1.27</v>
      </c>
      <c r="S2214">
        <v>0.6</v>
      </c>
      <c r="T2214">
        <v>3</v>
      </c>
      <c r="U2214">
        <v>3.19</v>
      </c>
      <c r="V2214">
        <v>3.73</v>
      </c>
      <c r="W2214">
        <v>1.23</v>
      </c>
      <c r="X2214">
        <v>41.56</v>
      </c>
      <c r="Y2214" s="13">
        <f t="shared" si="153"/>
        <v>29.092000000000002</v>
      </c>
      <c r="Z2214" s="13">
        <f t="shared" si="154"/>
        <v>23.273600000000002</v>
      </c>
      <c r="AA2214" s="71">
        <f t="shared" si="155"/>
        <v>744.16</v>
      </c>
      <c r="AB2214" s="72">
        <f t="shared" si="156"/>
        <v>53.154285714285713</v>
      </c>
    </row>
    <row r="2215" spans="3:28" x14ac:dyDescent="0.35">
      <c r="C2215" t="s">
        <v>248</v>
      </c>
      <c r="D2215">
        <v>16.98</v>
      </c>
      <c r="E2215">
        <v>0.8</v>
      </c>
      <c r="F2215">
        <v>7.47</v>
      </c>
      <c r="G2215">
        <v>516.55999999999995</v>
      </c>
      <c r="H2215">
        <v>0</v>
      </c>
      <c r="I2215">
        <v>0.9</v>
      </c>
      <c r="J2215">
        <v>0.82</v>
      </c>
      <c r="K2215">
        <v>4</v>
      </c>
      <c r="L2215">
        <v>2.76</v>
      </c>
      <c r="M2215">
        <v>19</v>
      </c>
      <c r="N2215">
        <v>322.56</v>
      </c>
      <c r="O2215">
        <v>166.55</v>
      </c>
      <c r="P2215">
        <v>156.02000000000001</v>
      </c>
      <c r="Q2215">
        <v>3.73</v>
      </c>
      <c r="R2215">
        <v>1.28</v>
      </c>
      <c r="S2215">
        <v>0.6</v>
      </c>
      <c r="T2215">
        <v>3</v>
      </c>
      <c r="U2215">
        <v>3.19</v>
      </c>
      <c r="V2215">
        <v>3.73</v>
      </c>
      <c r="W2215">
        <v>1.23</v>
      </c>
      <c r="X2215">
        <v>41.57</v>
      </c>
      <c r="Y2215" s="13">
        <f t="shared" si="153"/>
        <v>29.099</v>
      </c>
      <c r="Z2215" s="13">
        <f t="shared" si="154"/>
        <v>23.279199999999999</v>
      </c>
      <c r="AA2215" s="71">
        <f t="shared" si="155"/>
        <v>743.98</v>
      </c>
      <c r="AB2215" s="72">
        <f t="shared" si="156"/>
        <v>53.14142857142857</v>
      </c>
    </row>
    <row r="2216" spans="3:28" x14ac:dyDescent="0.35">
      <c r="C2216" t="s">
        <v>248</v>
      </c>
      <c r="D2216">
        <v>17</v>
      </c>
      <c r="E2216">
        <v>0.8</v>
      </c>
      <c r="F2216">
        <v>7.47</v>
      </c>
      <c r="G2216">
        <v>515.85</v>
      </c>
      <c r="H2216">
        <v>0</v>
      </c>
      <c r="I2216">
        <v>0.91</v>
      </c>
      <c r="J2216">
        <v>0.82</v>
      </c>
      <c r="K2216">
        <v>4</v>
      </c>
      <c r="L2216">
        <v>2.76</v>
      </c>
      <c r="M2216">
        <v>19</v>
      </c>
      <c r="N2216">
        <v>322.93</v>
      </c>
      <c r="O2216">
        <v>166.73</v>
      </c>
      <c r="P2216">
        <v>156.19</v>
      </c>
      <c r="Q2216">
        <v>3.73</v>
      </c>
      <c r="R2216">
        <v>1.28</v>
      </c>
      <c r="S2216">
        <v>0.6</v>
      </c>
      <c r="T2216">
        <v>3</v>
      </c>
      <c r="U2216">
        <v>3.19</v>
      </c>
      <c r="V2216">
        <v>3.73</v>
      </c>
      <c r="W2216">
        <v>1.23</v>
      </c>
      <c r="X2216">
        <v>41.59</v>
      </c>
      <c r="Y2216" s="13">
        <f t="shared" si="153"/>
        <v>29.113</v>
      </c>
      <c r="Z2216" s="13">
        <f t="shared" si="154"/>
        <v>23.290399999999998</v>
      </c>
      <c r="AA2216" s="71">
        <f t="shared" si="155"/>
        <v>753.81</v>
      </c>
      <c r="AB2216" s="72">
        <f t="shared" si="156"/>
        <v>53.843571428571423</v>
      </c>
    </row>
    <row r="2217" spans="3:28" x14ac:dyDescent="0.35">
      <c r="C2217" t="s">
        <v>248</v>
      </c>
      <c r="D2217">
        <v>17.010000000000002</v>
      </c>
      <c r="E2217">
        <v>0.8</v>
      </c>
      <c r="F2217">
        <v>7.37</v>
      </c>
      <c r="G2217">
        <v>517.87</v>
      </c>
      <c r="H2217">
        <v>0</v>
      </c>
      <c r="I2217">
        <v>0.91</v>
      </c>
      <c r="J2217">
        <v>0.82</v>
      </c>
      <c r="K2217">
        <v>4</v>
      </c>
      <c r="L2217">
        <v>2.76</v>
      </c>
      <c r="M2217">
        <v>19</v>
      </c>
      <c r="N2217">
        <v>323.27999999999997</v>
      </c>
      <c r="O2217">
        <v>166.92</v>
      </c>
      <c r="P2217">
        <v>156.37</v>
      </c>
      <c r="Q2217">
        <v>3.73</v>
      </c>
      <c r="R2217">
        <v>1.28</v>
      </c>
      <c r="S2217">
        <v>0.6</v>
      </c>
      <c r="T2217">
        <v>3</v>
      </c>
      <c r="U2217">
        <v>3.19</v>
      </c>
      <c r="V2217">
        <v>3.73</v>
      </c>
      <c r="W2217">
        <v>1.23</v>
      </c>
      <c r="X2217">
        <v>41.61</v>
      </c>
      <c r="Y2217" s="13">
        <f t="shared" si="153"/>
        <v>29.126999999999999</v>
      </c>
      <c r="Z2217" s="13">
        <f t="shared" si="154"/>
        <v>23.301599999999997</v>
      </c>
      <c r="AA2217" s="71">
        <f t="shared" si="155"/>
        <v>753.63</v>
      </c>
      <c r="AB2217" s="72">
        <f t="shared" si="156"/>
        <v>53.830714285714286</v>
      </c>
    </row>
    <row r="2218" spans="3:28" x14ac:dyDescent="0.35">
      <c r="C2218" t="s">
        <v>248</v>
      </c>
      <c r="D2218">
        <v>17.03</v>
      </c>
      <c r="E2218">
        <v>0.8</v>
      </c>
      <c r="F2218">
        <v>7.47</v>
      </c>
      <c r="G2218">
        <v>518.29</v>
      </c>
      <c r="H2218">
        <v>0</v>
      </c>
      <c r="I2218">
        <v>0.91</v>
      </c>
      <c r="J2218">
        <v>0.82</v>
      </c>
      <c r="K2218">
        <v>4</v>
      </c>
      <c r="L2218">
        <v>2.76</v>
      </c>
      <c r="M2218">
        <v>19</v>
      </c>
      <c r="N2218">
        <v>323.63</v>
      </c>
      <c r="O2218">
        <v>167.1</v>
      </c>
      <c r="P2218">
        <v>156.54</v>
      </c>
      <c r="Q2218">
        <v>3.72</v>
      </c>
      <c r="R2218">
        <v>1.28</v>
      </c>
      <c r="S2218">
        <v>0.6</v>
      </c>
      <c r="T2218">
        <v>3</v>
      </c>
      <c r="U2218">
        <v>3.19</v>
      </c>
      <c r="V2218">
        <v>3.72</v>
      </c>
      <c r="W2218">
        <v>1.23</v>
      </c>
      <c r="X2218">
        <v>41.56</v>
      </c>
      <c r="Y2218" s="13">
        <f t="shared" si="153"/>
        <v>29.092000000000002</v>
      </c>
      <c r="Z2218" s="13">
        <f t="shared" si="154"/>
        <v>23.273600000000002</v>
      </c>
      <c r="AA2218" s="71">
        <f t="shared" si="155"/>
        <v>753.46</v>
      </c>
      <c r="AB2218" s="72">
        <f t="shared" si="156"/>
        <v>53.818571428571431</v>
      </c>
    </row>
    <row r="2219" spans="3:28" x14ac:dyDescent="0.35">
      <c r="C2219" t="s">
        <v>248</v>
      </c>
      <c r="D2219">
        <v>17.05</v>
      </c>
      <c r="E2219">
        <v>0.8</v>
      </c>
      <c r="F2219">
        <v>7.47</v>
      </c>
      <c r="G2219">
        <v>517.03</v>
      </c>
      <c r="H2219">
        <v>0</v>
      </c>
      <c r="I2219">
        <v>0.9</v>
      </c>
      <c r="J2219">
        <v>0.83</v>
      </c>
      <c r="K2219">
        <v>4</v>
      </c>
      <c r="L2219">
        <v>2.76</v>
      </c>
      <c r="M2219">
        <v>19</v>
      </c>
      <c r="N2219">
        <v>323.98</v>
      </c>
      <c r="O2219">
        <v>167.28</v>
      </c>
      <c r="P2219">
        <v>156.71</v>
      </c>
      <c r="Q2219">
        <v>3.71</v>
      </c>
      <c r="R2219">
        <v>1.29</v>
      </c>
      <c r="S2219">
        <v>0.6</v>
      </c>
      <c r="T2219">
        <v>3</v>
      </c>
      <c r="U2219">
        <v>3.19</v>
      </c>
      <c r="V2219">
        <v>3.71</v>
      </c>
      <c r="W2219">
        <v>1.22</v>
      </c>
      <c r="X2219">
        <v>41.49</v>
      </c>
      <c r="Y2219" s="13">
        <f t="shared" si="153"/>
        <v>29.042999999999999</v>
      </c>
      <c r="Z2219" s="13">
        <f t="shared" si="154"/>
        <v>23.234400000000001</v>
      </c>
      <c r="AA2219" s="71">
        <f t="shared" si="155"/>
        <v>743.29</v>
      </c>
      <c r="AB2219" s="72">
        <f t="shared" si="156"/>
        <v>53.092142857142854</v>
      </c>
    </row>
    <row r="2220" spans="3:28" x14ac:dyDescent="0.35">
      <c r="C2220" t="s">
        <v>248</v>
      </c>
      <c r="D2220">
        <v>17.07</v>
      </c>
      <c r="E2220">
        <v>0.8</v>
      </c>
      <c r="F2220">
        <v>7.47</v>
      </c>
      <c r="G2220">
        <v>515.29</v>
      </c>
      <c r="H2220">
        <v>0</v>
      </c>
      <c r="I2220">
        <v>0.9</v>
      </c>
      <c r="J2220">
        <v>0.82</v>
      </c>
      <c r="K2220">
        <v>4</v>
      </c>
      <c r="L2220">
        <v>2.76</v>
      </c>
      <c r="M2220">
        <v>19</v>
      </c>
      <c r="N2220">
        <v>324.33</v>
      </c>
      <c r="O2220">
        <v>167.45</v>
      </c>
      <c r="P2220">
        <v>156.87</v>
      </c>
      <c r="Q2220">
        <v>3.7</v>
      </c>
      <c r="R2220">
        <v>1.28</v>
      </c>
      <c r="S2220">
        <v>0.6</v>
      </c>
      <c r="T2220">
        <v>3</v>
      </c>
      <c r="U2220">
        <v>3.19</v>
      </c>
      <c r="V2220">
        <v>3.7</v>
      </c>
      <c r="W2220">
        <v>1.22</v>
      </c>
      <c r="X2220">
        <v>41.43</v>
      </c>
      <c r="Y2220" s="13">
        <f t="shared" si="153"/>
        <v>29.000999999999998</v>
      </c>
      <c r="Z2220" s="13">
        <f t="shared" si="154"/>
        <v>23.200800000000001</v>
      </c>
      <c r="AA2220" s="71">
        <f t="shared" si="155"/>
        <v>743.13</v>
      </c>
      <c r="AB2220" s="72">
        <f t="shared" si="156"/>
        <v>53.080714285714286</v>
      </c>
    </row>
    <row r="2221" spans="3:28" x14ac:dyDescent="0.35">
      <c r="C2221" t="s">
        <v>248</v>
      </c>
      <c r="D2221">
        <v>17.09</v>
      </c>
      <c r="E2221">
        <v>0.8</v>
      </c>
      <c r="F2221">
        <v>7.37</v>
      </c>
      <c r="G2221">
        <v>513.88</v>
      </c>
      <c r="H2221">
        <v>0</v>
      </c>
      <c r="I2221">
        <v>0.91</v>
      </c>
      <c r="J2221">
        <v>0.82</v>
      </c>
      <c r="K2221">
        <v>4</v>
      </c>
      <c r="L2221">
        <v>2.76</v>
      </c>
      <c r="M2221">
        <v>19</v>
      </c>
      <c r="N2221">
        <v>324.66000000000003</v>
      </c>
      <c r="O2221">
        <v>167.63</v>
      </c>
      <c r="P2221">
        <v>157.04</v>
      </c>
      <c r="Q2221">
        <v>3.7</v>
      </c>
      <c r="R2221">
        <v>1.28</v>
      </c>
      <c r="S2221">
        <v>0.6</v>
      </c>
      <c r="T2221">
        <v>3</v>
      </c>
      <c r="U2221">
        <v>3.19</v>
      </c>
      <c r="V2221">
        <v>3.7</v>
      </c>
      <c r="W2221">
        <v>1.22</v>
      </c>
      <c r="X2221">
        <v>41.46</v>
      </c>
      <c r="Y2221" s="13">
        <f t="shared" si="153"/>
        <v>29.022000000000002</v>
      </c>
      <c r="Z2221" s="13">
        <f t="shared" si="154"/>
        <v>23.217600000000001</v>
      </c>
      <c r="AA2221" s="71">
        <f t="shared" si="155"/>
        <v>752.96</v>
      </c>
      <c r="AB2221" s="72">
        <f t="shared" si="156"/>
        <v>53.782857142857146</v>
      </c>
    </row>
    <row r="2222" spans="3:28" x14ac:dyDescent="0.35">
      <c r="C2222" t="s">
        <v>248</v>
      </c>
      <c r="D2222">
        <v>17.11</v>
      </c>
      <c r="E2222">
        <v>0.8</v>
      </c>
      <c r="F2222">
        <v>7.47</v>
      </c>
      <c r="G2222">
        <v>512.53</v>
      </c>
      <c r="H2222">
        <v>0</v>
      </c>
      <c r="I2222">
        <v>0.91</v>
      </c>
      <c r="J2222">
        <v>0.82</v>
      </c>
      <c r="K2222">
        <v>4</v>
      </c>
      <c r="L2222">
        <v>2.76</v>
      </c>
      <c r="M2222">
        <v>19</v>
      </c>
      <c r="N2222">
        <v>325</v>
      </c>
      <c r="O2222">
        <v>167.8</v>
      </c>
      <c r="P2222">
        <v>157.19999999999999</v>
      </c>
      <c r="Q2222">
        <v>3.7</v>
      </c>
      <c r="R2222">
        <v>1.28</v>
      </c>
      <c r="S2222">
        <v>0.59</v>
      </c>
      <c r="T2222">
        <v>3</v>
      </c>
      <c r="U2222">
        <v>3.19</v>
      </c>
      <c r="V2222">
        <v>3.7</v>
      </c>
      <c r="W2222">
        <v>1.22</v>
      </c>
      <c r="X2222">
        <v>41.53</v>
      </c>
      <c r="Y2222" s="13">
        <f t="shared" si="153"/>
        <v>29.071000000000005</v>
      </c>
      <c r="Z2222" s="13">
        <f t="shared" si="154"/>
        <v>23.256800000000002</v>
      </c>
      <c r="AA2222" s="71">
        <f t="shared" si="155"/>
        <v>752.8</v>
      </c>
      <c r="AB2222" s="72">
        <f t="shared" si="156"/>
        <v>53.771428571428565</v>
      </c>
    </row>
    <row r="2223" spans="3:28" x14ac:dyDescent="0.35">
      <c r="C2223" t="s">
        <v>248</v>
      </c>
      <c r="D2223">
        <v>17.12</v>
      </c>
      <c r="E2223">
        <v>0.81</v>
      </c>
      <c r="F2223">
        <v>7.47</v>
      </c>
      <c r="G2223">
        <v>511.23</v>
      </c>
      <c r="H2223">
        <v>0</v>
      </c>
      <c r="I2223">
        <v>0.91</v>
      </c>
      <c r="J2223">
        <v>0.82</v>
      </c>
      <c r="K2223">
        <v>4</v>
      </c>
      <c r="L2223">
        <v>2.76</v>
      </c>
      <c r="M2223">
        <v>19</v>
      </c>
      <c r="N2223">
        <v>325.33</v>
      </c>
      <c r="O2223">
        <v>167.97</v>
      </c>
      <c r="P2223">
        <v>157.36000000000001</v>
      </c>
      <c r="Q2223">
        <v>3.7</v>
      </c>
      <c r="R2223">
        <v>1.28</v>
      </c>
      <c r="S2223">
        <v>0.59</v>
      </c>
      <c r="T2223">
        <v>3</v>
      </c>
      <c r="U2223">
        <v>3.19</v>
      </c>
      <c r="V2223">
        <v>3.7</v>
      </c>
      <c r="W2223">
        <v>1.22</v>
      </c>
      <c r="X2223">
        <v>41.6</v>
      </c>
      <c r="Y2223" s="13">
        <f t="shared" si="153"/>
        <v>29.119999999999997</v>
      </c>
      <c r="Z2223" s="13">
        <f t="shared" si="154"/>
        <v>23.295999999999999</v>
      </c>
      <c r="AA2223" s="71">
        <f t="shared" si="155"/>
        <v>752.64</v>
      </c>
      <c r="AB2223" s="72">
        <f t="shared" si="156"/>
        <v>53.76</v>
      </c>
    </row>
    <row r="2224" spans="3:28" x14ac:dyDescent="0.35">
      <c r="C2224" t="s">
        <v>248</v>
      </c>
      <c r="D2224">
        <v>17.14</v>
      </c>
      <c r="E2224">
        <v>0.81</v>
      </c>
      <c r="F2224">
        <v>7.37</v>
      </c>
      <c r="G2224">
        <v>509.44</v>
      </c>
      <c r="H2224">
        <v>0</v>
      </c>
      <c r="I2224">
        <v>0.91</v>
      </c>
      <c r="J2224">
        <v>0.82</v>
      </c>
      <c r="K2224">
        <v>4</v>
      </c>
      <c r="L2224">
        <v>2.76</v>
      </c>
      <c r="M2224">
        <v>19</v>
      </c>
      <c r="N2224">
        <v>325.64999999999998</v>
      </c>
      <c r="O2224">
        <v>168.14</v>
      </c>
      <c r="P2224">
        <v>157.51</v>
      </c>
      <c r="Q2224">
        <v>3.7</v>
      </c>
      <c r="R2224">
        <v>1.28</v>
      </c>
      <c r="S2224">
        <v>0.59</v>
      </c>
      <c r="T2224">
        <v>3</v>
      </c>
      <c r="U2224">
        <v>3.19</v>
      </c>
      <c r="V2224">
        <v>3.7</v>
      </c>
      <c r="W2224">
        <v>1.22</v>
      </c>
      <c r="X2224">
        <v>41.65</v>
      </c>
      <c r="Y2224" s="13">
        <f t="shared" si="153"/>
        <v>29.155000000000001</v>
      </c>
      <c r="Z2224" s="13">
        <f t="shared" si="154"/>
        <v>23.324000000000002</v>
      </c>
      <c r="AA2224" s="71">
        <f t="shared" si="155"/>
        <v>752.49</v>
      </c>
      <c r="AB2224" s="72">
        <f t="shared" si="156"/>
        <v>53.749285714285712</v>
      </c>
    </row>
    <row r="2225" spans="3:28" x14ac:dyDescent="0.35">
      <c r="C2225" t="s">
        <v>248</v>
      </c>
      <c r="D2225">
        <v>17.16</v>
      </c>
      <c r="E2225">
        <v>0.81</v>
      </c>
      <c r="F2225">
        <v>7.47</v>
      </c>
      <c r="G2225">
        <v>509.13</v>
      </c>
      <c r="H2225">
        <v>0</v>
      </c>
      <c r="I2225">
        <v>0.91</v>
      </c>
      <c r="J2225">
        <v>0.81</v>
      </c>
      <c r="K2225">
        <v>4</v>
      </c>
      <c r="L2225">
        <v>2.76</v>
      </c>
      <c r="M2225">
        <v>19</v>
      </c>
      <c r="N2225">
        <v>325.97000000000003</v>
      </c>
      <c r="O2225">
        <v>168.31</v>
      </c>
      <c r="P2225">
        <v>157.66999999999999</v>
      </c>
      <c r="Q2225">
        <v>3.71</v>
      </c>
      <c r="R2225">
        <v>1.27</v>
      </c>
      <c r="S2225">
        <v>0.57999999999999996</v>
      </c>
      <c r="T2225">
        <v>3</v>
      </c>
      <c r="U2225">
        <v>3.19</v>
      </c>
      <c r="V2225">
        <v>3.71</v>
      </c>
      <c r="W2225">
        <v>1.22</v>
      </c>
      <c r="X2225">
        <v>41.75</v>
      </c>
      <c r="Y2225" s="13">
        <f t="shared" si="153"/>
        <v>29.225000000000001</v>
      </c>
      <c r="Z2225" s="13">
        <f t="shared" si="154"/>
        <v>23.38</v>
      </c>
      <c r="AA2225" s="71">
        <f t="shared" si="155"/>
        <v>752.33</v>
      </c>
      <c r="AB2225" s="72">
        <f t="shared" si="156"/>
        <v>53.737857142857145</v>
      </c>
    </row>
    <row r="2226" spans="3:28" x14ac:dyDescent="0.35">
      <c r="C2226" t="s">
        <v>248</v>
      </c>
      <c r="D2226">
        <v>17.170000000000002</v>
      </c>
      <c r="E2226">
        <v>0.81</v>
      </c>
      <c r="F2226">
        <v>7.37</v>
      </c>
      <c r="G2226">
        <v>508.47</v>
      </c>
      <c r="H2226">
        <v>0</v>
      </c>
      <c r="I2226">
        <v>0.91</v>
      </c>
      <c r="J2226">
        <v>0.81</v>
      </c>
      <c r="K2226">
        <v>4</v>
      </c>
      <c r="L2226">
        <v>2.76</v>
      </c>
      <c r="M2226">
        <v>19</v>
      </c>
      <c r="N2226">
        <v>326.29000000000002</v>
      </c>
      <c r="O2226">
        <v>168.47</v>
      </c>
      <c r="P2226">
        <v>157.82</v>
      </c>
      <c r="Q2226">
        <v>3.71</v>
      </c>
      <c r="R2226">
        <v>1.26</v>
      </c>
      <c r="S2226">
        <v>0.57999999999999996</v>
      </c>
      <c r="T2226">
        <v>3</v>
      </c>
      <c r="U2226">
        <v>3.19</v>
      </c>
      <c r="V2226">
        <v>3.71</v>
      </c>
      <c r="W2226">
        <v>1.23</v>
      </c>
      <c r="X2226">
        <v>41.86</v>
      </c>
      <c r="Y2226" s="13">
        <f t="shared" si="153"/>
        <v>29.302</v>
      </c>
      <c r="Z2226" s="13">
        <f t="shared" si="154"/>
        <v>23.441599999999998</v>
      </c>
      <c r="AA2226" s="71">
        <f t="shared" si="155"/>
        <v>752.18000000000006</v>
      </c>
      <c r="AB2226" s="72">
        <f t="shared" si="156"/>
        <v>53.727142857142859</v>
      </c>
    </row>
    <row r="2227" spans="3:28" x14ac:dyDescent="0.35">
      <c r="C2227" t="s">
        <v>248</v>
      </c>
      <c r="D2227">
        <v>17.190000000000001</v>
      </c>
      <c r="E2227">
        <v>0.81</v>
      </c>
      <c r="F2227">
        <v>7.37</v>
      </c>
      <c r="G2227">
        <v>509.16</v>
      </c>
      <c r="H2227">
        <v>0</v>
      </c>
      <c r="I2227">
        <v>0.91</v>
      </c>
      <c r="J2227">
        <v>0.81</v>
      </c>
      <c r="K2227">
        <v>4</v>
      </c>
      <c r="L2227">
        <v>2.76</v>
      </c>
      <c r="M2227">
        <v>19</v>
      </c>
      <c r="N2227">
        <v>326.60000000000002</v>
      </c>
      <c r="O2227">
        <v>168.63</v>
      </c>
      <c r="P2227">
        <v>157.97</v>
      </c>
      <c r="Q2227">
        <v>3.72</v>
      </c>
      <c r="R2227">
        <v>1.25</v>
      </c>
      <c r="S2227">
        <v>0.57999999999999996</v>
      </c>
      <c r="T2227">
        <v>3</v>
      </c>
      <c r="U2227">
        <v>3.18</v>
      </c>
      <c r="V2227">
        <v>3.72</v>
      </c>
      <c r="W2227">
        <v>1.23</v>
      </c>
      <c r="X2227">
        <v>42.01</v>
      </c>
      <c r="Y2227" s="13">
        <f t="shared" si="153"/>
        <v>29.407</v>
      </c>
      <c r="Z2227" s="13">
        <f t="shared" si="154"/>
        <v>23.525600000000001</v>
      </c>
      <c r="AA2227" s="71">
        <f t="shared" si="155"/>
        <v>752.03</v>
      </c>
      <c r="AB2227" s="72">
        <f t="shared" si="156"/>
        <v>53.716428571428573</v>
      </c>
    </row>
    <row r="2228" spans="3:28" x14ac:dyDescent="0.35">
      <c r="C2228" t="s">
        <v>248</v>
      </c>
      <c r="D2228">
        <v>17.21</v>
      </c>
      <c r="E2228">
        <v>0.81</v>
      </c>
      <c r="F2228">
        <v>7.37</v>
      </c>
      <c r="G2228">
        <v>509.44</v>
      </c>
      <c r="H2228">
        <v>0</v>
      </c>
      <c r="I2228">
        <v>0.92</v>
      </c>
      <c r="J2228">
        <v>0.8</v>
      </c>
      <c r="K2228">
        <v>4</v>
      </c>
      <c r="L2228">
        <v>2.75</v>
      </c>
      <c r="M2228">
        <v>19</v>
      </c>
      <c r="N2228">
        <v>326.91000000000003</v>
      </c>
      <c r="O2228">
        <v>168.79</v>
      </c>
      <c r="P2228">
        <v>158.12</v>
      </c>
      <c r="Q2228">
        <v>3.73</v>
      </c>
      <c r="R2228">
        <v>1.25</v>
      </c>
      <c r="S2228">
        <v>0.57999999999999996</v>
      </c>
      <c r="T2228">
        <v>3</v>
      </c>
      <c r="U2228">
        <v>3.18</v>
      </c>
      <c r="V2228">
        <v>3.73</v>
      </c>
      <c r="W2228">
        <v>1.23</v>
      </c>
      <c r="X2228">
        <v>42.12</v>
      </c>
      <c r="Y2228" s="13">
        <f t="shared" si="153"/>
        <v>29.483999999999998</v>
      </c>
      <c r="Z2228" s="13">
        <f t="shared" si="154"/>
        <v>23.587199999999999</v>
      </c>
      <c r="AA2228" s="71">
        <f t="shared" si="155"/>
        <v>761.88</v>
      </c>
      <c r="AB2228" s="72">
        <f t="shared" si="156"/>
        <v>54.42</v>
      </c>
    </row>
    <row r="2229" spans="3:28" x14ac:dyDescent="0.35">
      <c r="C2229" t="s">
        <v>248</v>
      </c>
      <c r="D2229">
        <v>17.22</v>
      </c>
      <c r="E2229">
        <v>0.82</v>
      </c>
      <c r="F2229">
        <v>7.37</v>
      </c>
      <c r="G2229">
        <v>510.67</v>
      </c>
      <c r="H2229">
        <v>0</v>
      </c>
      <c r="I2229">
        <v>0.92</v>
      </c>
      <c r="J2229">
        <v>0.8</v>
      </c>
      <c r="K2229">
        <v>4</v>
      </c>
      <c r="L2229">
        <v>2.75</v>
      </c>
      <c r="M2229">
        <v>19</v>
      </c>
      <c r="N2229">
        <v>327.20999999999998</v>
      </c>
      <c r="O2229">
        <v>168.94</v>
      </c>
      <c r="P2229">
        <v>158.27000000000001</v>
      </c>
      <c r="Q2229">
        <v>3.74</v>
      </c>
      <c r="R2229">
        <v>1.25</v>
      </c>
      <c r="S2229">
        <v>0.57999999999999996</v>
      </c>
      <c r="T2229">
        <v>3</v>
      </c>
      <c r="U2229">
        <v>3.18</v>
      </c>
      <c r="V2229">
        <v>3.74</v>
      </c>
      <c r="W2229">
        <v>1.23</v>
      </c>
      <c r="X2229">
        <v>42.28</v>
      </c>
      <c r="Y2229" s="13">
        <f t="shared" si="153"/>
        <v>29.596000000000004</v>
      </c>
      <c r="Z2229" s="13">
        <f t="shared" si="154"/>
        <v>23.676800000000004</v>
      </c>
      <c r="AA2229" s="71">
        <f t="shared" si="155"/>
        <v>761.73</v>
      </c>
      <c r="AB2229" s="72">
        <f t="shared" si="156"/>
        <v>54.409285714285716</v>
      </c>
    </row>
    <row r="2230" spans="3:28" x14ac:dyDescent="0.35">
      <c r="C2230" t="s">
        <v>248</v>
      </c>
      <c r="D2230">
        <v>17.239999999999998</v>
      </c>
      <c r="E2230">
        <v>0.82</v>
      </c>
      <c r="F2230">
        <v>7.37</v>
      </c>
      <c r="G2230">
        <v>512.4</v>
      </c>
      <c r="H2230">
        <v>0</v>
      </c>
      <c r="I2230">
        <v>0.92</v>
      </c>
      <c r="J2230">
        <v>0.8</v>
      </c>
      <c r="K2230">
        <v>4</v>
      </c>
      <c r="L2230">
        <v>2.75</v>
      </c>
      <c r="M2230">
        <v>19</v>
      </c>
      <c r="N2230">
        <v>327.51</v>
      </c>
      <c r="O2230">
        <v>169.1</v>
      </c>
      <c r="P2230">
        <v>158.41</v>
      </c>
      <c r="Q2230">
        <v>3.75</v>
      </c>
      <c r="R2230">
        <v>1.24</v>
      </c>
      <c r="S2230">
        <v>0.57999999999999996</v>
      </c>
      <c r="T2230">
        <v>3</v>
      </c>
      <c r="U2230">
        <v>3.18</v>
      </c>
      <c r="V2230">
        <v>3.75</v>
      </c>
      <c r="W2230">
        <v>1.24</v>
      </c>
      <c r="X2230">
        <v>42.41</v>
      </c>
      <c r="Y2230" s="13">
        <f t="shared" si="153"/>
        <v>29.687000000000001</v>
      </c>
      <c r="Z2230" s="13">
        <f t="shared" si="154"/>
        <v>23.749600000000001</v>
      </c>
      <c r="AA2230" s="71">
        <f t="shared" si="155"/>
        <v>761.59</v>
      </c>
      <c r="AB2230" s="72">
        <f t="shared" si="156"/>
        <v>54.399285714285718</v>
      </c>
    </row>
    <row r="2231" spans="3:28" x14ac:dyDescent="0.35">
      <c r="C2231" t="s">
        <v>248</v>
      </c>
      <c r="D2231">
        <v>17.25</v>
      </c>
      <c r="E2231">
        <v>0.82</v>
      </c>
      <c r="F2231">
        <v>7.37</v>
      </c>
      <c r="G2231">
        <v>513.4</v>
      </c>
      <c r="H2231">
        <v>0</v>
      </c>
      <c r="I2231">
        <v>0.92</v>
      </c>
      <c r="J2231">
        <v>0.8</v>
      </c>
      <c r="K2231">
        <v>4</v>
      </c>
      <c r="L2231">
        <v>2.75</v>
      </c>
      <c r="M2231">
        <v>19</v>
      </c>
      <c r="N2231">
        <v>327.8</v>
      </c>
      <c r="O2231">
        <v>169.25</v>
      </c>
      <c r="P2231">
        <v>158.55000000000001</v>
      </c>
      <c r="Q2231">
        <v>3.76</v>
      </c>
      <c r="R2231">
        <v>1.24</v>
      </c>
      <c r="S2231">
        <v>0.57999999999999996</v>
      </c>
      <c r="T2231">
        <v>3</v>
      </c>
      <c r="U2231">
        <v>3.18</v>
      </c>
      <c r="V2231">
        <v>3.76</v>
      </c>
      <c r="W2231">
        <v>1.24</v>
      </c>
      <c r="X2231">
        <v>42.54</v>
      </c>
      <c r="Y2231" s="13">
        <f t="shared" si="153"/>
        <v>29.777999999999999</v>
      </c>
      <c r="Z2231" s="13">
        <f t="shared" si="154"/>
        <v>23.822399999999998</v>
      </c>
      <c r="AA2231" s="71">
        <f t="shared" si="155"/>
        <v>761.45</v>
      </c>
      <c r="AB2231" s="72">
        <f t="shared" si="156"/>
        <v>54.38928571428572</v>
      </c>
    </row>
    <row r="2232" spans="3:28" x14ac:dyDescent="0.35">
      <c r="C2232" t="s">
        <v>248</v>
      </c>
      <c r="D2232">
        <v>17.27</v>
      </c>
      <c r="E2232">
        <v>0.82</v>
      </c>
      <c r="F2232">
        <v>7.47</v>
      </c>
      <c r="G2232">
        <v>514.09</v>
      </c>
      <c r="H2232">
        <v>0</v>
      </c>
      <c r="I2232">
        <v>0.93</v>
      </c>
      <c r="J2232">
        <v>0.8</v>
      </c>
      <c r="K2232">
        <v>4</v>
      </c>
      <c r="L2232">
        <v>2.75</v>
      </c>
      <c r="M2232">
        <v>19</v>
      </c>
      <c r="N2232">
        <v>328.09</v>
      </c>
      <c r="O2232">
        <v>169.4</v>
      </c>
      <c r="P2232">
        <v>158.69</v>
      </c>
      <c r="Q2232">
        <v>3.77</v>
      </c>
      <c r="R2232">
        <v>1.24</v>
      </c>
      <c r="S2232">
        <v>0.57999999999999996</v>
      </c>
      <c r="T2232">
        <v>3</v>
      </c>
      <c r="U2232">
        <v>3.18</v>
      </c>
      <c r="V2232">
        <v>3.77</v>
      </c>
      <c r="W2232">
        <v>1.24</v>
      </c>
      <c r="X2232">
        <v>42.72</v>
      </c>
      <c r="Y2232" s="13">
        <f t="shared" si="153"/>
        <v>29.903999999999996</v>
      </c>
      <c r="Z2232" s="13">
        <f t="shared" si="154"/>
        <v>23.923199999999998</v>
      </c>
      <c r="AA2232" s="71">
        <f t="shared" si="155"/>
        <v>771.31</v>
      </c>
      <c r="AB2232" s="72">
        <f t="shared" si="156"/>
        <v>55.093571428571423</v>
      </c>
    </row>
    <row r="2233" spans="3:28" x14ac:dyDescent="0.35">
      <c r="C2233" t="s">
        <v>248</v>
      </c>
      <c r="D2233">
        <v>17.28</v>
      </c>
      <c r="E2233">
        <v>0.83</v>
      </c>
      <c r="F2233">
        <v>7.37</v>
      </c>
      <c r="G2233">
        <v>516.55999999999995</v>
      </c>
      <c r="H2233">
        <v>0</v>
      </c>
      <c r="I2233">
        <v>0.93</v>
      </c>
      <c r="J2233">
        <v>0.8</v>
      </c>
      <c r="K2233">
        <v>4</v>
      </c>
      <c r="L2233">
        <v>2.75</v>
      </c>
      <c r="M2233">
        <v>19</v>
      </c>
      <c r="N2233">
        <v>328.38</v>
      </c>
      <c r="O2233">
        <v>169.55</v>
      </c>
      <c r="P2233">
        <v>158.83000000000001</v>
      </c>
      <c r="Q2233">
        <v>3.79</v>
      </c>
      <c r="R2233">
        <v>1.24</v>
      </c>
      <c r="S2233">
        <v>0.57999999999999996</v>
      </c>
      <c r="T2233">
        <v>3</v>
      </c>
      <c r="U2233">
        <v>3.18</v>
      </c>
      <c r="V2233">
        <v>3.79</v>
      </c>
      <c r="W2233">
        <v>1.25</v>
      </c>
      <c r="X2233">
        <v>42.96</v>
      </c>
      <c r="Y2233" s="13">
        <f t="shared" si="153"/>
        <v>30.072000000000003</v>
      </c>
      <c r="Z2233" s="13">
        <f t="shared" si="154"/>
        <v>24.057600000000001</v>
      </c>
      <c r="AA2233" s="71">
        <f t="shared" si="155"/>
        <v>771.17</v>
      </c>
      <c r="AB2233" s="72">
        <f t="shared" si="156"/>
        <v>55.083571428571425</v>
      </c>
    </row>
    <row r="2234" spans="3:28" x14ac:dyDescent="0.35">
      <c r="C2234" t="s">
        <v>248</v>
      </c>
      <c r="D2234">
        <v>17.3</v>
      </c>
      <c r="E2234">
        <v>0.83</v>
      </c>
      <c r="F2234">
        <v>7.47</v>
      </c>
      <c r="G2234">
        <v>517.94000000000005</v>
      </c>
      <c r="H2234">
        <v>0</v>
      </c>
      <c r="I2234">
        <v>0.93</v>
      </c>
      <c r="J2234">
        <v>0.8</v>
      </c>
      <c r="K2234">
        <v>4</v>
      </c>
      <c r="L2234">
        <v>2.75</v>
      </c>
      <c r="M2234">
        <v>19</v>
      </c>
      <c r="N2234">
        <v>328.65</v>
      </c>
      <c r="O2234">
        <v>169.69</v>
      </c>
      <c r="P2234">
        <v>158.96</v>
      </c>
      <c r="Q2234">
        <v>3.8</v>
      </c>
      <c r="R2234">
        <v>1.23</v>
      </c>
      <c r="S2234">
        <v>0.57999999999999996</v>
      </c>
      <c r="T2234">
        <v>3</v>
      </c>
      <c r="U2234">
        <v>3.17</v>
      </c>
      <c r="V2234">
        <v>3.8</v>
      </c>
      <c r="W2234">
        <v>1.26</v>
      </c>
      <c r="X2234">
        <v>43.19</v>
      </c>
      <c r="Y2234" s="13">
        <f t="shared" si="153"/>
        <v>30.232999999999997</v>
      </c>
      <c r="Z2234" s="13">
        <f t="shared" si="154"/>
        <v>24.186399999999999</v>
      </c>
      <c r="AA2234" s="71">
        <f t="shared" si="155"/>
        <v>771.04</v>
      </c>
      <c r="AB2234" s="72">
        <f t="shared" si="156"/>
        <v>55.074285714285715</v>
      </c>
    </row>
    <row r="2235" spans="3:28" x14ac:dyDescent="0.35">
      <c r="C2235" t="s">
        <v>248</v>
      </c>
      <c r="D2235">
        <v>17.309999999999999</v>
      </c>
      <c r="E2235">
        <v>0.83</v>
      </c>
      <c r="F2235">
        <v>7.47</v>
      </c>
      <c r="G2235">
        <v>520.22</v>
      </c>
      <c r="H2235">
        <v>0</v>
      </c>
      <c r="I2235">
        <v>0.94</v>
      </c>
      <c r="J2235">
        <v>0.8</v>
      </c>
      <c r="K2235">
        <v>4</v>
      </c>
      <c r="L2235">
        <v>2.74</v>
      </c>
      <c r="M2235">
        <v>19</v>
      </c>
      <c r="N2235">
        <v>328.93</v>
      </c>
      <c r="O2235">
        <v>169.83</v>
      </c>
      <c r="P2235">
        <v>159.1</v>
      </c>
      <c r="Q2235">
        <v>3.82</v>
      </c>
      <c r="R2235">
        <v>1.23</v>
      </c>
      <c r="S2235">
        <v>0.57999999999999996</v>
      </c>
      <c r="T2235">
        <v>3</v>
      </c>
      <c r="U2235">
        <v>3.17</v>
      </c>
      <c r="V2235">
        <v>3.82</v>
      </c>
      <c r="W2235">
        <v>1.26</v>
      </c>
      <c r="X2235">
        <v>43.43</v>
      </c>
      <c r="Y2235" s="13">
        <f t="shared" si="153"/>
        <v>30.401</v>
      </c>
      <c r="Z2235" s="13">
        <f t="shared" si="154"/>
        <v>24.320799999999998</v>
      </c>
      <c r="AA2235" s="71">
        <f t="shared" si="155"/>
        <v>780.9</v>
      </c>
      <c r="AB2235" s="72">
        <f t="shared" si="156"/>
        <v>55.778571428571425</v>
      </c>
    </row>
    <row r="2236" spans="3:28" x14ac:dyDescent="0.35">
      <c r="C2236" t="s">
        <v>248</v>
      </c>
      <c r="D2236">
        <v>17.329999999999998</v>
      </c>
      <c r="E2236">
        <v>0.84</v>
      </c>
      <c r="F2236">
        <v>7.47</v>
      </c>
      <c r="G2236">
        <v>521.28</v>
      </c>
      <c r="H2236">
        <v>0</v>
      </c>
      <c r="I2236">
        <v>0.94</v>
      </c>
      <c r="J2236">
        <v>0.79</v>
      </c>
      <c r="K2236">
        <v>4</v>
      </c>
      <c r="L2236">
        <v>2.74</v>
      </c>
      <c r="M2236">
        <v>19</v>
      </c>
      <c r="N2236">
        <v>329.2</v>
      </c>
      <c r="O2236">
        <v>169.97</v>
      </c>
      <c r="P2236">
        <v>159.22999999999999</v>
      </c>
      <c r="Q2236">
        <v>3.85</v>
      </c>
      <c r="R2236">
        <v>1.22</v>
      </c>
      <c r="S2236">
        <v>0.56999999999999995</v>
      </c>
      <c r="T2236">
        <v>3</v>
      </c>
      <c r="U2236">
        <v>3.17</v>
      </c>
      <c r="V2236">
        <v>3.85</v>
      </c>
      <c r="W2236">
        <v>1.27</v>
      </c>
      <c r="X2236">
        <v>43.76</v>
      </c>
      <c r="Y2236" s="13">
        <f t="shared" si="153"/>
        <v>30.631999999999998</v>
      </c>
      <c r="Z2236" s="13">
        <f t="shared" si="154"/>
        <v>24.505600000000001</v>
      </c>
      <c r="AA2236" s="71">
        <f t="shared" si="155"/>
        <v>780.77</v>
      </c>
      <c r="AB2236" s="72">
        <f t="shared" si="156"/>
        <v>55.769285714285715</v>
      </c>
    </row>
    <row r="2237" spans="3:28" x14ac:dyDescent="0.35">
      <c r="C2237" t="s">
        <v>248</v>
      </c>
      <c r="D2237">
        <v>17.34</v>
      </c>
      <c r="E2237">
        <v>0.84</v>
      </c>
      <c r="F2237">
        <v>7.47</v>
      </c>
      <c r="G2237">
        <v>524.9</v>
      </c>
      <c r="H2237">
        <v>0</v>
      </c>
      <c r="I2237">
        <v>0.95</v>
      </c>
      <c r="J2237">
        <v>0.79</v>
      </c>
      <c r="K2237">
        <v>4</v>
      </c>
      <c r="L2237">
        <v>2.74</v>
      </c>
      <c r="M2237">
        <v>19</v>
      </c>
      <c r="N2237">
        <v>329.46</v>
      </c>
      <c r="O2237">
        <v>170.11</v>
      </c>
      <c r="P2237">
        <v>159.36000000000001</v>
      </c>
      <c r="Q2237">
        <v>3.88</v>
      </c>
      <c r="R2237">
        <v>1.21</v>
      </c>
      <c r="S2237">
        <v>0.56999999999999995</v>
      </c>
      <c r="T2237">
        <v>3</v>
      </c>
      <c r="U2237">
        <v>3.16</v>
      </c>
      <c r="V2237">
        <v>3.88</v>
      </c>
      <c r="W2237">
        <v>1.28</v>
      </c>
      <c r="X2237">
        <v>44.21</v>
      </c>
      <c r="Y2237" s="13">
        <f t="shared" si="153"/>
        <v>30.947000000000003</v>
      </c>
      <c r="Z2237" s="13">
        <f t="shared" si="154"/>
        <v>24.757600000000004</v>
      </c>
      <c r="AA2237" s="71">
        <f t="shared" si="155"/>
        <v>790.64</v>
      </c>
      <c r="AB2237" s="72">
        <f t="shared" si="156"/>
        <v>56.474285714285713</v>
      </c>
    </row>
    <row r="2238" spans="3:28" x14ac:dyDescent="0.35">
      <c r="C2238" t="s">
        <v>248</v>
      </c>
      <c r="D2238">
        <v>17.350000000000001</v>
      </c>
      <c r="E2238">
        <v>0.85</v>
      </c>
      <c r="F2238">
        <v>7.57</v>
      </c>
      <c r="G2238">
        <v>526.41</v>
      </c>
      <c r="H2238">
        <v>0</v>
      </c>
      <c r="I2238">
        <v>0.96</v>
      </c>
      <c r="J2238">
        <v>0.79</v>
      </c>
      <c r="K2238">
        <v>4</v>
      </c>
      <c r="L2238">
        <v>2.73</v>
      </c>
      <c r="M2238">
        <v>19</v>
      </c>
      <c r="N2238">
        <v>329.73</v>
      </c>
      <c r="O2238">
        <v>170.24</v>
      </c>
      <c r="P2238">
        <v>159.47999999999999</v>
      </c>
      <c r="Q2238">
        <v>3.92</v>
      </c>
      <c r="R2238">
        <v>1.21</v>
      </c>
      <c r="S2238">
        <v>0.56999999999999995</v>
      </c>
      <c r="T2238">
        <v>3</v>
      </c>
      <c r="U2238">
        <v>3.16</v>
      </c>
      <c r="V2238">
        <v>3.92</v>
      </c>
      <c r="W2238">
        <v>1.29</v>
      </c>
      <c r="X2238">
        <v>44.68</v>
      </c>
      <c r="Y2238" s="13">
        <f t="shared" si="153"/>
        <v>31.276</v>
      </c>
      <c r="Z2238" s="13">
        <f t="shared" si="154"/>
        <v>25.020799999999998</v>
      </c>
      <c r="AA2238" s="71">
        <f t="shared" si="155"/>
        <v>800.52</v>
      </c>
      <c r="AB2238" s="72">
        <f t="shared" si="156"/>
        <v>57.18</v>
      </c>
    </row>
    <row r="2239" spans="3:28" x14ac:dyDescent="0.35">
      <c r="C2239" t="s">
        <v>248</v>
      </c>
      <c r="D2239">
        <v>17.37</v>
      </c>
      <c r="E2239">
        <v>0.86</v>
      </c>
      <c r="F2239">
        <v>7.66</v>
      </c>
      <c r="G2239">
        <v>527.46</v>
      </c>
      <c r="H2239">
        <v>0</v>
      </c>
      <c r="I2239">
        <v>0.96</v>
      </c>
      <c r="J2239">
        <v>0.79</v>
      </c>
      <c r="K2239">
        <v>4</v>
      </c>
      <c r="L2239">
        <v>2.73</v>
      </c>
      <c r="M2239">
        <v>19</v>
      </c>
      <c r="N2239">
        <v>329.98</v>
      </c>
      <c r="O2239">
        <v>170.38</v>
      </c>
      <c r="P2239">
        <v>159.61000000000001</v>
      </c>
      <c r="Q2239">
        <v>3.97</v>
      </c>
      <c r="R2239">
        <v>1.2</v>
      </c>
      <c r="S2239">
        <v>0.56000000000000005</v>
      </c>
      <c r="T2239">
        <v>3</v>
      </c>
      <c r="U2239">
        <v>3.15</v>
      </c>
      <c r="V2239">
        <v>3.97</v>
      </c>
      <c r="W2239">
        <v>1.31</v>
      </c>
      <c r="X2239">
        <v>45.22</v>
      </c>
      <c r="Y2239" s="13">
        <f t="shared" si="153"/>
        <v>31.653999999999996</v>
      </c>
      <c r="Z2239" s="13">
        <f t="shared" si="154"/>
        <v>25.323199999999996</v>
      </c>
      <c r="AA2239" s="71">
        <f t="shared" si="155"/>
        <v>800.39</v>
      </c>
      <c r="AB2239" s="72">
        <f t="shared" si="156"/>
        <v>57.170714285714283</v>
      </c>
    </row>
    <row r="2240" spans="3:28" x14ac:dyDescent="0.35">
      <c r="C2240" t="s">
        <v>248</v>
      </c>
      <c r="D2240">
        <v>17.38</v>
      </c>
      <c r="E2240">
        <v>0.87</v>
      </c>
      <c r="F2240">
        <v>7.66</v>
      </c>
      <c r="G2240">
        <v>529.5</v>
      </c>
      <c r="H2240">
        <v>0</v>
      </c>
      <c r="I2240">
        <v>0.97</v>
      </c>
      <c r="J2240">
        <v>0.79</v>
      </c>
      <c r="K2240">
        <v>4</v>
      </c>
      <c r="L2240">
        <v>2.73</v>
      </c>
      <c r="M2240">
        <v>19</v>
      </c>
      <c r="N2240">
        <v>330.23</v>
      </c>
      <c r="O2240">
        <v>170.5</v>
      </c>
      <c r="P2240">
        <v>159.72999999999999</v>
      </c>
      <c r="Q2240">
        <v>4.01</v>
      </c>
      <c r="R2240">
        <v>1.2</v>
      </c>
      <c r="S2240">
        <v>0.56000000000000005</v>
      </c>
      <c r="T2240">
        <v>3</v>
      </c>
      <c r="U2240">
        <v>3.15</v>
      </c>
      <c r="V2240">
        <v>4.01</v>
      </c>
      <c r="W2240">
        <v>1.32</v>
      </c>
      <c r="X2240">
        <v>45.73</v>
      </c>
      <c r="Y2240" s="13">
        <f t="shared" si="153"/>
        <v>32.010999999999996</v>
      </c>
      <c r="Z2240" s="13">
        <f t="shared" si="154"/>
        <v>25.608799999999995</v>
      </c>
      <c r="AA2240" s="71">
        <f t="shared" si="155"/>
        <v>810.27</v>
      </c>
      <c r="AB2240" s="72">
        <f t="shared" si="156"/>
        <v>57.876428571428569</v>
      </c>
    </row>
    <row r="2241" spans="3:28" x14ac:dyDescent="0.35">
      <c r="C2241" t="s">
        <v>248</v>
      </c>
      <c r="D2241">
        <v>17.39</v>
      </c>
      <c r="E2241">
        <v>0.87</v>
      </c>
      <c r="F2241">
        <v>7.76</v>
      </c>
      <c r="G2241">
        <v>531.32000000000005</v>
      </c>
      <c r="H2241">
        <v>0</v>
      </c>
      <c r="I2241">
        <v>0.98</v>
      </c>
      <c r="J2241">
        <v>0.79</v>
      </c>
      <c r="K2241">
        <v>4</v>
      </c>
      <c r="L2241">
        <v>2.72</v>
      </c>
      <c r="M2241">
        <v>19</v>
      </c>
      <c r="N2241">
        <v>330.48</v>
      </c>
      <c r="O2241">
        <v>170.63</v>
      </c>
      <c r="P2241">
        <v>159.85</v>
      </c>
      <c r="Q2241">
        <v>4.05</v>
      </c>
      <c r="R2241">
        <v>1.19</v>
      </c>
      <c r="S2241">
        <v>0.56000000000000005</v>
      </c>
      <c r="T2241">
        <v>3</v>
      </c>
      <c r="U2241">
        <v>3.14</v>
      </c>
      <c r="V2241">
        <v>4.05</v>
      </c>
      <c r="W2241">
        <v>1.34</v>
      </c>
      <c r="X2241">
        <v>46.28</v>
      </c>
      <c r="Y2241" s="13">
        <f t="shared" si="153"/>
        <v>32.396000000000001</v>
      </c>
      <c r="Z2241" s="13">
        <f t="shared" si="154"/>
        <v>25.916800000000002</v>
      </c>
      <c r="AA2241" s="71">
        <f t="shared" si="155"/>
        <v>820.15</v>
      </c>
      <c r="AB2241" s="72">
        <f t="shared" si="156"/>
        <v>58.582142857142856</v>
      </c>
    </row>
    <row r="2242" spans="3:28" x14ac:dyDescent="0.35">
      <c r="C2242" t="s">
        <v>248</v>
      </c>
      <c r="D2242">
        <v>17.41</v>
      </c>
      <c r="E2242">
        <v>0.88</v>
      </c>
      <c r="F2242">
        <v>7.66</v>
      </c>
      <c r="G2242">
        <v>533</v>
      </c>
      <c r="H2242">
        <v>0</v>
      </c>
      <c r="I2242">
        <v>0.99</v>
      </c>
      <c r="J2242">
        <v>0.78</v>
      </c>
      <c r="K2242">
        <v>4</v>
      </c>
      <c r="L2242">
        <v>2.72</v>
      </c>
      <c r="M2242">
        <v>19</v>
      </c>
      <c r="N2242">
        <v>330.72</v>
      </c>
      <c r="O2242">
        <v>170.76</v>
      </c>
      <c r="P2242">
        <v>159.97</v>
      </c>
      <c r="Q2242">
        <v>4.09</v>
      </c>
      <c r="R2242">
        <v>1.18</v>
      </c>
      <c r="S2242">
        <v>0.55000000000000004</v>
      </c>
      <c r="T2242">
        <v>3</v>
      </c>
      <c r="U2242">
        <v>3.14</v>
      </c>
      <c r="V2242">
        <v>4.09</v>
      </c>
      <c r="W2242">
        <v>1.35</v>
      </c>
      <c r="X2242">
        <v>46.76</v>
      </c>
      <c r="Y2242" s="13">
        <f t="shared" si="153"/>
        <v>32.731999999999999</v>
      </c>
      <c r="Z2242" s="13">
        <f t="shared" si="154"/>
        <v>26.185600000000001</v>
      </c>
      <c r="AA2242" s="71">
        <f t="shared" si="155"/>
        <v>830.03</v>
      </c>
      <c r="AB2242" s="72">
        <f t="shared" si="156"/>
        <v>59.287857142857142</v>
      </c>
    </row>
    <row r="2243" spans="3:28" x14ac:dyDescent="0.35">
      <c r="C2243" t="s">
        <v>248</v>
      </c>
      <c r="D2243">
        <v>17.420000000000002</v>
      </c>
      <c r="E2243">
        <v>0.88</v>
      </c>
      <c r="F2243">
        <v>7.66</v>
      </c>
      <c r="G2243">
        <v>534.84</v>
      </c>
      <c r="H2243">
        <v>0</v>
      </c>
      <c r="I2243">
        <v>0.99</v>
      </c>
      <c r="J2243">
        <v>0.78</v>
      </c>
      <c r="K2243">
        <v>4</v>
      </c>
      <c r="L2243">
        <v>2.72</v>
      </c>
      <c r="M2243">
        <v>19</v>
      </c>
      <c r="N2243">
        <v>330.96</v>
      </c>
      <c r="O2243">
        <v>170.88</v>
      </c>
      <c r="P2243">
        <v>160.08000000000001</v>
      </c>
      <c r="Q2243">
        <v>4.13</v>
      </c>
      <c r="R2243">
        <v>1.1599999999999999</v>
      </c>
      <c r="S2243">
        <v>0.55000000000000004</v>
      </c>
      <c r="T2243">
        <v>3</v>
      </c>
      <c r="U2243">
        <v>3.13</v>
      </c>
      <c r="V2243">
        <v>4.13</v>
      </c>
      <c r="W2243">
        <v>1.36</v>
      </c>
      <c r="X2243">
        <v>47.22</v>
      </c>
      <c r="Y2243" s="13">
        <f t="shared" si="153"/>
        <v>33.053999999999995</v>
      </c>
      <c r="Z2243" s="13">
        <f t="shared" si="154"/>
        <v>26.443199999999997</v>
      </c>
      <c r="AA2243" s="71">
        <f t="shared" si="155"/>
        <v>829.92</v>
      </c>
      <c r="AB2243" s="72">
        <f t="shared" si="156"/>
        <v>59.279999999999994</v>
      </c>
    </row>
    <row r="2244" spans="3:28" x14ac:dyDescent="0.35">
      <c r="C2244" t="s">
        <v>248</v>
      </c>
      <c r="D2244">
        <v>17.43</v>
      </c>
      <c r="E2244">
        <v>0.89</v>
      </c>
      <c r="F2244">
        <v>7.76</v>
      </c>
      <c r="G2244">
        <v>533.35</v>
      </c>
      <c r="H2244">
        <v>0</v>
      </c>
      <c r="I2244">
        <v>1</v>
      </c>
      <c r="J2244">
        <v>0.78</v>
      </c>
      <c r="K2244">
        <v>4</v>
      </c>
      <c r="L2244">
        <v>2.71</v>
      </c>
      <c r="M2244">
        <v>19</v>
      </c>
      <c r="N2244">
        <v>331.2</v>
      </c>
      <c r="O2244">
        <v>171</v>
      </c>
      <c r="P2244">
        <v>160.19</v>
      </c>
      <c r="Q2244">
        <v>4.16</v>
      </c>
      <c r="R2244">
        <v>1.1599999999999999</v>
      </c>
      <c r="S2244">
        <v>0.54</v>
      </c>
      <c r="T2244">
        <v>3</v>
      </c>
      <c r="U2244">
        <v>3.13</v>
      </c>
      <c r="V2244">
        <v>4.16</v>
      </c>
      <c r="W2244">
        <v>1.37</v>
      </c>
      <c r="X2244">
        <v>47.6</v>
      </c>
      <c r="Y2244" s="13">
        <f t="shared" si="153"/>
        <v>33.32</v>
      </c>
      <c r="Z2244" s="13">
        <f t="shared" si="154"/>
        <v>26.655999999999999</v>
      </c>
      <c r="AA2244" s="71">
        <f t="shared" si="155"/>
        <v>839.81</v>
      </c>
      <c r="AB2244" s="72">
        <f t="shared" si="156"/>
        <v>59.986428571428569</v>
      </c>
    </row>
    <row r="2245" spans="3:28" x14ac:dyDescent="0.35">
      <c r="C2245" t="s">
        <v>248</v>
      </c>
      <c r="D2245">
        <v>17.440000000000001</v>
      </c>
      <c r="E2245">
        <v>0.9</v>
      </c>
      <c r="F2245">
        <v>7.85</v>
      </c>
      <c r="G2245">
        <v>531</v>
      </c>
      <c r="H2245">
        <v>0</v>
      </c>
      <c r="I2245">
        <v>1</v>
      </c>
      <c r="J2245">
        <v>0.78</v>
      </c>
      <c r="K2245">
        <v>4</v>
      </c>
      <c r="L2245">
        <v>2.71</v>
      </c>
      <c r="M2245">
        <v>19</v>
      </c>
      <c r="N2245">
        <v>331.42</v>
      </c>
      <c r="O2245">
        <v>171.12</v>
      </c>
      <c r="P2245">
        <v>160.30000000000001</v>
      </c>
      <c r="Q2245">
        <v>4.18</v>
      </c>
      <c r="R2245">
        <v>1.17</v>
      </c>
      <c r="S2245">
        <v>0.54</v>
      </c>
      <c r="T2245">
        <v>3</v>
      </c>
      <c r="U2245">
        <v>3.13</v>
      </c>
      <c r="V2245">
        <v>4.18</v>
      </c>
      <c r="W2245">
        <v>1.38</v>
      </c>
      <c r="X2245">
        <v>47.83</v>
      </c>
      <c r="Y2245" s="13">
        <f t="shared" si="153"/>
        <v>33.481000000000002</v>
      </c>
      <c r="Z2245" s="13">
        <f t="shared" si="154"/>
        <v>26.784800000000001</v>
      </c>
      <c r="AA2245" s="71">
        <f t="shared" si="155"/>
        <v>839.7</v>
      </c>
      <c r="AB2245" s="72">
        <f t="shared" si="156"/>
        <v>59.978571428571435</v>
      </c>
    </row>
    <row r="2246" spans="3:28" x14ac:dyDescent="0.35">
      <c r="C2246" t="s">
        <v>248</v>
      </c>
      <c r="D2246">
        <v>17.46</v>
      </c>
      <c r="E2246">
        <v>0.9</v>
      </c>
      <c r="F2246">
        <v>7.85</v>
      </c>
      <c r="G2246">
        <v>525.24</v>
      </c>
      <c r="H2246">
        <v>0</v>
      </c>
      <c r="I2246">
        <v>1</v>
      </c>
      <c r="J2246">
        <v>0.78</v>
      </c>
      <c r="K2246">
        <v>4</v>
      </c>
      <c r="L2246">
        <v>2.71</v>
      </c>
      <c r="M2246">
        <v>19</v>
      </c>
      <c r="N2246">
        <v>331.65</v>
      </c>
      <c r="O2246">
        <v>171.24</v>
      </c>
      <c r="P2246">
        <v>160.41</v>
      </c>
      <c r="Q2246">
        <v>4.18</v>
      </c>
      <c r="R2246">
        <v>1.17</v>
      </c>
      <c r="S2246">
        <v>0.53</v>
      </c>
      <c r="T2246">
        <v>3</v>
      </c>
      <c r="U2246">
        <v>3.13</v>
      </c>
      <c r="V2246">
        <v>4.18</v>
      </c>
      <c r="W2246">
        <v>1.38</v>
      </c>
      <c r="X2246">
        <v>47.86</v>
      </c>
      <c r="Y2246" s="13">
        <f t="shared" si="153"/>
        <v>33.501999999999995</v>
      </c>
      <c r="Z2246" s="13">
        <f t="shared" si="154"/>
        <v>26.801599999999997</v>
      </c>
      <c r="AA2246" s="71">
        <f t="shared" si="155"/>
        <v>839.59</v>
      </c>
      <c r="AB2246" s="72">
        <f t="shared" si="156"/>
        <v>59.970714285714287</v>
      </c>
    </row>
    <row r="2247" spans="3:28" x14ac:dyDescent="0.35">
      <c r="C2247" t="s">
        <v>248</v>
      </c>
      <c r="D2247">
        <v>17.47</v>
      </c>
      <c r="E2247">
        <v>0.9</v>
      </c>
      <c r="F2247">
        <v>7.85</v>
      </c>
      <c r="G2247">
        <v>519.32000000000005</v>
      </c>
      <c r="H2247">
        <v>0</v>
      </c>
      <c r="I2247">
        <v>1</v>
      </c>
      <c r="J2247">
        <v>0.79</v>
      </c>
      <c r="K2247">
        <v>4</v>
      </c>
      <c r="L2247">
        <v>2.72</v>
      </c>
      <c r="M2247">
        <v>19</v>
      </c>
      <c r="N2247">
        <v>331.87</v>
      </c>
      <c r="O2247">
        <v>171.35</v>
      </c>
      <c r="P2247">
        <v>160.52000000000001</v>
      </c>
      <c r="Q2247">
        <v>4.16</v>
      </c>
      <c r="R2247">
        <v>1.18</v>
      </c>
      <c r="S2247">
        <v>0.52</v>
      </c>
      <c r="T2247">
        <v>3</v>
      </c>
      <c r="U2247">
        <v>3.13</v>
      </c>
      <c r="V2247">
        <v>4.16</v>
      </c>
      <c r="W2247">
        <v>1.37</v>
      </c>
      <c r="X2247">
        <v>47.66</v>
      </c>
      <c r="Y2247" s="13">
        <f t="shared" ref="Y2247:Y2310" si="157">X2247*14/20</f>
        <v>33.362000000000002</v>
      </c>
      <c r="Z2247" s="13">
        <f t="shared" ref="Z2247:Z2310" si="158">X2247*14/25</f>
        <v>26.689599999999999</v>
      </c>
      <c r="AA2247" s="71">
        <f t="shared" ref="AA2247:AA2310" si="159">I2247*1000-P2247</f>
        <v>839.48</v>
      </c>
      <c r="AB2247" s="72">
        <f t="shared" ref="AB2247:AB2310" si="160">AA2247/14</f>
        <v>59.962857142857146</v>
      </c>
    </row>
    <row r="2248" spans="3:28" x14ac:dyDescent="0.35">
      <c r="C2248" t="s">
        <v>248</v>
      </c>
      <c r="D2248">
        <v>17.48</v>
      </c>
      <c r="E2248">
        <v>0.89</v>
      </c>
      <c r="F2248">
        <v>7.95</v>
      </c>
      <c r="G2248">
        <v>511.4</v>
      </c>
      <c r="H2248">
        <v>0</v>
      </c>
      <c r="I2248">
        <v>1</v>
      </c>
      <c r="J2248">
        <v>0.8</v>
      </c>
      <c r="K2248">
        <v>4</v>
      </c>
      <c r="L2248">
        <v>2.72</v>
      </c>
      <c r="M2248">
        <v>19</v>
      </c>
      <c r="N2248">
        <v>332.09</v>
      </c>
      <c r="O2248">
        <v>171.46</v>
      </c>
      <c r="P2248">
        <v>160.63</v>
      </c>
      <c r="Q2248">
        <v>4.13</v>
      </c>
      <c r="R2248">
        <v>1.19</v>
      </c>
      <c r="S2248">
        <v>0.51</v>
      </c>
      <c r="T2248">
        <v>3</v>
      </c>
      <c r="U2248">
        <v>3.14</v>
      </c>
      <c r="V2248">
        <v>4.13</v>
      </c>
      <c r="W2248">
        <v>1.36</v>
      </c>
      <c r="X2248">
        <v>47.36</v>
      </c>
      <c r="Y2248" s="13">
        <f t="shared" si="157"/>
        <v>33.152000000000001</v>
      </c>
      <c r="Z2248" s="13">
        <f t="shared" si="158"/>
        <v>26.521599999999999</v>
      </c>
      <c r="AA2248" s="71">
        <f t="shared" si="159"/>
        <v>839.37</v>
      </c>
      <c r="AB2248" s="72">
        <f t="shared" si="160"/>
        <v>59.954999999999998</v>
      </c>
    </row>
    <row r="2249" spans="3:28" x14ac:dyDescent="0.35">
      <c r="C2249" t="s">
        <v>248</v>
      </c>
      <c r="D2249">
        <v>17.489999999999998</v>
      </c>
      <c r="E2249">
        <v>0.89</v>
      </c>
      <c r="F2249">
        <v>7.95</v>
      </c>
      <c r="G2249">
        <v>501.18</v>
      </c>
      <c r="H2249">
        <v>0</v>
      </c>
      <c r="I2249">
        <v>0.99</v>
      </c>
      <c r="J2249">
        <v>0.81</v>
      </c>
      <c r="K2249">
        <v>4</v>
      </c>
      <c r="L2249">
        <v>2.72</v>
      </c>
      <c r="M2249">
        <v>19</v>
      </c>
      <c r="N2249">
        <v>332.3</v>
      </c>
      <c r="O2249">
        <v>171.57</v>
      </c>
      <c r="P2249">
        <v>160.72999999999999</v>
      </c>
      <c r="Q2249">
        <v>4.09</v>
      </c>
      <c r="R2249">
        <v>1.21</v>
      </c>
      <c r="S2249">
        <v>0.5</v>
      </c>
      <c r="T2249">
        <v>3</v>
      </c>
      <c r="U2249">
        <v>3.14</v>
      </c>
      <c r="V2249">
        <v>4.09</v>
      </c>
      <c r="W2249">
        <v>1.35</v>
      </c>
      <c r="X2249">
        <v>46.94</v>
      </c>
      <c r="Y2249" s="13">
        <f t="shared" si="157"/>
        <v>32.857999999999997</v>
      </c>
      <c r="Z2249" s="13">
        <f t="shared" si="158"/>
        <v>26.2864</v>
      </c>
      <c r="AA2249" s="71">
        <f t="shared" si="159"/>
        <v>829.27</v>
      </c>
      <c r="AB2249" s="72">
        <f t="shared" si="160"/>
        <v>59.23357142857143</v>
      </c>
    </row>
    <row r="2250" spans="3:28" x14ac:dyDescent="0.35">
      <c r="C2250" t="s">
        <v>248</v>
      </c>
      <c r="D2250">
        <v>17.5</v>
      </c>
      <c r="E2250">
        <v>0.89</v>
      </c>
      <c r="F2250">
        <v>8.0399999999999991</v>
      </c>
      <c r="G2250">
        <v>491.33</v>
      </c>
      <c r="H2250">
        <v>0</v>
      </c>
      <c r="I2250">
        <v>0.98</v>
      </c>
      <c r="J2250">
        <v>0.81</v>
      </c>
      <c r="K2250">
        <v>4</v>
      </c>
      <c r="L2250">
        <v>2.73</v>
      </c>
      <c r="M2250">
        <v>19</v>
      </c>
      <c r="N2250">
        <v>332.51</v>
      </c>
      <c r="O2250">
        <v>171.68</v>
      </c>
      <c r="P2250">
        <v>160.83000000000001</v>
      </c>
      <c r="Q2250">
        <v>4.05</v>
      </c>
      <c r="R2250">
        <v>1.23</v>
      </c>
      <c r="S2250">
        <v>0.49</v>
      </c>
      <c r="T2250">
        <v>3</v>
      </c>
      <c r="U2250">
        <v>3.15</v>
      </c>
      <c r="V2250">
        <v>4.05</v>
      </c>
      <c r="W2250">
        <v>1.34</v>
      </c>
      <c r="X2250">
        <v>46.48</v>
      </c>
      <c r="Y2250" s="13">
        <f t="shared" si="157"/>
        <v>32.535999999999994</v>
      </c>
      <c r="Z2250" s="13">
        <f t="shared" si="158"/>
        <v>26.028799999999997</v>
      </c>
      <c r="AA2250" s="71">
        <f t="shared" si="159"/>
        <v>819.17</v>
      </c>
      <c r="AB2250" s="72">
        <f t="shared" si="160"/>
        <v>58.512142857142855</v>
      </c>
    </row>
    <row r="2251" spans="3:28" x14ac:dyDescent="0.35">
      <c r="C2251" t="s">
        <v>248</v>
      </c>
      <c r="D2251">
        <v>17.510000000000002</v>
      </c>
      <c r="E2251">
        <v>0.88</v>
      </c>
      <c r="F2251">
        <v>8.0399999999999991</v>
      </c>
      <c r="G2251">
        <v>484.73</v>
      </c>
      <c r="H2251">
        <v>0</v>
      </c>
      <c r="I2251">
        <v>0.98</v>
      </c>
      <c r="J2251">
        <v>0.82</v>
      </c>
      <c r="K2251">
        <v>4</v>
      </c>
      <c r="L2251">
        <v>2.73</v>
      </c>
      <c r="M2251">
        <v>19</v>
      </c>
      <c r="N2251">
        <v>332.71</v>
      </c>
      <c r="O2251">
        <v>171.78</v>
      </c>
      <c r="P2251">
        <v>160.93</v>
      </c>
      <c r="Q2251">
        <v>3.99</v>
      </c>
      <c r="R2251">
        <v>1.25</v>
      </c>
      <c r="S2251">
        <v>0.49</v>
      </c>
      <c r="T2251">
        <v>3</v>
      </c>
      <c r="U2251">
        <v>3.16</v>
      </c>
      <c r="V2251">
        <v>3.99</v>
      </c>
      <c r="W2251">
        <v>1.32</v>
      </c>
      <c r="X2251">
        <v>45.9</v>
      </c>
      <c r="Y2251" s="13">
        <f t="shared" si="157"/>
        <v>32.130000000000003</v>
      </c>
      <c r="Z2251" s="13">
        <f t="shared" si="158"/>
        <v>25.704000000000001</v>
      </c>
      <c r="AA2251" s="71">
        <f t="shared" si="159"/>
        <v>819.06999999999994</v>
      </c>
      <c r="AB2251" s="72">
        <f t="shared" si="160"/>
        <v>58.504999999999995</v>
      </c>
    </row>
    <row r="2252" spans="3:28" x14ac:dyDescent="0.35">
      <c r="C2252" t="s">
        <v>248</v>
      </c>
      <c r="D2252">
        <v>17.52</v>
      </c>
      <c r="E2252">
        <v>0.87</v>
      </c>
      <c r="F2252">
        <v>8.0399999999999991</v>
      </c>
      <c r="G2252">
        <v>478.23</v>
      </c>
      <c r="H2252">
        <v>0</v>
      </c>
      <c r="I2252">
        <v>0.97</v>
      </c>
      <c r="J2252">
        <v>0.83</v>
      </c>
      <c r="K2252">
        <v>4</v>
      </c>
      <c r="L2252">
        <v>2.74</v>
      </c>
      <c r="M2252">
        <v>19</v>
      </c>
      <c r="N2252">
        <v>332.91</v>
      </c>
      <c r="O2252">
        <v>171.88</v>
      </c>
      <c r="P2252">
        <v>161.02000000000001</v>
      </c>
      <c r="Q2252">
        <v>3.93</v>
      </c>
      <c r="R2252">
        <v>1.27</v>
      </c>
      <c r="S2252">
        <v>0.48</v>
      </c>
      <c r="T2252">
        <v>3</v>
      </c>
      <c r="U2252">
        <v>3.17</v>
      </c>
      <c r="V2252">
        <v>3.93</v>
      </c>
      <c r="W2252">
        <v>1.3</v>
      </c>
      <c r="X2252">
        <v>45.26</v>
      </c>
      <c r="Y2252" s="13">
        <f t="shared" si="157"/>
        <v>31.681999999999999</v>
      </c>
      <c r="Z2252" s="13">
        <f t="shared" si="158"/>
        <v>25.345600000000001</v>
      </c>
      <c r="AA2252" s="71">
        <f t="shared" si="159"/>
        <v>808.98</v>
      </c>
      <c r="AB2252" s="72">
        <f t="shared" si="160"/>
        <v>57.784285714285716</v>
      </c>
    </row>
    <row r="2253" spans="3:28" x14ac:dyDescent="0.35">
      <c r="C2253" t="s">
        <v>248</v>
      </c>
      <c r="D2253">
        <v>17.53</v>
      </c>
      <c r="E2253">
        <v>0.86</v>
      </c>
      <c r="F2253">
        <v>8.0399999999999991</v>
      </c>
      <c r="G2253">
        <v>473.77</v>
      </c>
      <c r="H2253">
        <v>0</v>
      </c>
      <c r="I2253">
        <v>0.96</v>
      </c>
      <c r="J2253">
        <v>0.84</v>
      </c>
      <c r="K2253">
        <v>4</v>
      </c>
      <c r="L2253">
        <v>2.74</v>
      </c>
      <c r="M2253">
        <v>19</v>
      </c>
      <c r="N2253">
        <v>333.1</v>
      </c>
      <c r="O2253">
        <v>171.98</v>
      </c>
      <c r="P2253">
        <v>161.12</v>
      </c>
      <c r="Q2253">
        <v>3.86</v>
      </c>
      <c r="R2253">
        <v>1.29</v>
      </c>
      <c r="S2253">
        <v>0.49</v>
      </c>
      <c r="T2253">
        <v>3</v>
      </c>
      <c r="U2253">
        <v>3.17</v>
      </c>
      <c r="V2253">
        <v>3.86</v>
      </c>
      <c r="W2253">
        <v>1.27</v>
      </c>
      <c r="X2253">
        <v>44.46</v>
      </c>
      <c r="Y2253" s="13">
        <f t="shared" si="157"/>
        <v>31.122000000000003</v>
      </c>
      <c r="Z2253" s="13">
        <f t="shared" si="158"/>
        <v>24.897600000000001</v>
      </c>
      <c r="AA2253" s="71">
        <f t="shared" si="159"/>
        <v>798.88</v>
      </c>
      <c r="AB2253" s="72">
        <f t="shared" si="160"/>
        <v>57.062857142857141</v>
      </c>
    </row>
    <row r="2254" spans="3:28" x14ac:dyDescent="0.35">
      <c r="C2254" t="s">
        <v>248</v>
      </c>
      <c r="D2254">
        <v>17.54</v>
      </c>
      <c r="E2254">
        <v>0.85</v>
      </c>
      <c r="F2254">
        <v>7.95</v>
      </c>
      <c r="G2254">
        <v>472.34</v>
      </c>
      <c r="H2254">
        <v>0</v>
      </c>
      <c r="I2254">
        <v>0.94</v>
      </c>
      <c r="J2254">
        <v>0.84</v>
      </c>
      <c r="K2254">
        <v>4</v>
      </c>
      <c r="L2254">
        <v>2.75</v>
      </c>
      <c r="M2254">
        <v>19</v>
      </c>
      <c r="N2254">
        <v>333.29</v>
      </c>
      <c r="O2254">
        <v>172.08</v>
      </c>
      <c r="P2254">
        <v>161.21</v>
      </c>
      <c r="Q2254">
        <v>3.79</v>
      </c>
      <c r="R2254">
        <v>1.3</v>
      </c>
      <c r="S2254">
        <v>0.49</v>
      </c>
      <c r="T2254">
        <v>3</v>
      </c>
      <c r="U2254">
        <v>3.18</v>
      </c>
      <c r="V2254">
        <v>3.79</v>
      </c>
      <c r="W2254">
        <v>1.25</v>
      </c>
      <c r="X2254">
        <v>43.59</v>
      </c>
      <c r="Y2254" s="13">
        <f t="shared" si="157"/>
        <v>30.512999999999998</v>
      </c>
      <c r="Z2254" s="13">
        <f t="shared" si="158"/>
        <v>24.410399999999999</v>
      </c>
      <c r="AA2254" s="71">
        <f t="shared" si="159"/>
        <v>778.79</v>
      </c>
      <c r="AB2254" s="72">
        <f t="shared" si="160"/>
        <v>55.627857142857138</v>
      </c>
    </row>
    <row r="2255" spans="3:28" x14ac:dyDescent="0.35">
      <c r="C2255" t="s">
        <v>248</v>
      </c>
      <c r="D2255">
        <v>17.55</v>
      </c>
      <c r="E2255">
        <v>0.84</v>
      </c>
      <c r="F2255">
        <v>7.85</v>
      </c>
      <c r="G2255">
        <v>474.01</v>
      </c>
      <c r="H2255">
        <v>0</v>
      </c>
      <c r="I2255">
        <v>0.93</v>
      </c>
      <c r="J2255">
        <v>0.84</v>
      </c>
      <c r="K2255">
        <v>4</v>
      </c>
      <c r="L2255">
        <v>2.76</v>
      </c>
      <c r="M2255">
        <v>19</v>
      </c>
      <c r="N2255">
        <v>333.47</v>
      </c>
      <c r="O2255">
        <v>172.18</v>
      </c>
      <c r="P2255">
        <v>161.30000000000001</v>
      </c>
      <c r="Q2255">
        <v>3.7</v>
      </c>
      <c r="R2255">
        <v>1.32</v>
      </c>
      <c r="S2255">
        <v>0.51</v>
      </c>
      <c r="T2255">
        <v>3</v>
      </c>
      <c r="U2255">
        <v>3.2</v>
      </c>
      <c r="V2255">
        <v>3.7</v>
      </c>
      <c r="W2255">
        <v>1.22</v>
      </c>
      <c r="X2255">
        <v>42.63</v>
      </c>
      <c r="Y2255" s="13">
        <f t="shared" si="157"/>
        <v>29.841000000000001</v>
      </c>
      <c r="Z2255" s="13">
        <f t="shared" si="158"/>
        <v>23.872800000000002</v>
      </c>
      <c r="AA2255" s="71">
        <f t="shared" si="159"/>
        <v>768.7</v>
      </c>
      <c r="AB2255" s="72">
        <f t="shared" si="160"/>
        <v>54.907142857142858</v>
      </c>
    </row>
    <row r="2256" spans="3:28" x14ac:dyDescent="0.35">
      <c r="C2256" t="s">
        <v>248</v>
      </c>
      <c r="D2256">
        <v>17.559999999999999</v>
      </c>
      <c r="E2256">
        <v>0.82</v>
      </c>
      <c r="F2256">
        <v>7.76</v>
      </c>
      <c r="G2256">
        <v>479.25</v>
      </c>
      <c r="H2256">
        <v>0</v>
      </c>
      <c r="I2256">
        <v>0.92</v>
      </c>
      <c r="J2256">
        <v>0.85</v>
      </c>
      <c r="K2256">
        <v>4</v>
      </c>
      <c r="L2256">
        <v>2.76</v>
      </c>
      <c r="M2256">
        <v>19</v>
      </c>
      <c r="N2256">
        <v>333.66</v>
      </c>
      <c r="O2256">
        <v>172.27</v>
      </c>
      <c r="P2256">
        <v>161.38</v>
      </c>
      <c r="Q2256">
        <v>3.62</v>
      </c>
      <c r="R2256">
        <v>1.33</v>
      </c>
      <c r="S2256">
        <v>0.52</v>
      </c>
      <c r="T2256">
        <v>3</v>
      </c>
      <c r="U2256">
        <v>3.21</v>
      </c>
      <c r="V2256">
        <v>3.62</v>
      </c>
      <c r="W2256">
        <v>1.19</v>
      </c>
      <c r="X2256">
        <v>41.7</v>
      </c>
      <c r="Y2256" s="13">
        <f t="shared" si="157"/>
        <v>29.190000000000005</v>
      </c>
      <c r="Z2256" s="13">
        <f t="shared" si="158"/>
        <v>23.352000000000004</v>
      </c>
      <c r="AA2256" s="71">
        <f t="shared" si="159"/>
        <v>758.62</v>
      </c>
      <c r="AB2256" s="72">
        <f t="shared" si="160"/>
        <v>54.187142857142859</v>
      </c>
    </row>
    <row r="2257" spans="3:28" x14ac:dyDescent="0.35">
      <c r="C2257" t="s">
        <v>248</v>
      </c>
      <c r="D2257">
        <v>17.57</v>
      </c>
      <c r="E2257">
        <v>0.81</v>
      </c>
      <c r="F2257">
        <v>7.66</v>
      </c>
      <c r="G2257">
        <v>480.37</v>
      </c>
      <c r="H2257">
        <v>0</v>
      </c>
      <c r="I2257">
        <v>0.91</v>
      </c>
      <c r="J2257">
        <v>0.85</v>
      </c>
      <c r="K2257">
        <v>4</v>
      </c>
      <c r="L2257">
        <v>2.77</v>
      </c>
      <c r="M2257">
        <v>19</v>
      </c>
      <c r="N2257">
        <v>333.83</v>
      </c>
      <c r="O2257">
        <v>172.36</v>
      </c>
      <c r="P2257">
        <v>161.47</v>
      </c>
      <c r="Q2257">
        <v>3.54</v>
      </c>
      <c r="R2257">
        <v>1.34</v>
      </c>
      <c r="S2257">
        <v>0.54</v>
      </c>
      <c r="T2257">
        <v>3</v>
      </c>
      <c r="U2257">
        <v>3.22</v>
      </c>
      <c r="V2257">
        <v>3.54</v>
      </c>
      <c r="W2257">
        <v>1.17</v>
      </c>
      <c r="X2257">
        <v>40.82</v>
      </c>
      <c r="Y2257" s="13">
        <f t="shared" si="157"/>
        <v>28.574000000000002</v>
      </c>
      <c r="Z2257" s="13">
        <f t="shared" si="158"/>
        <v>22.859200000000001</v>
      </c>
      <c r="AA2257" s="71">
        <f t="shared" si="159"/>
        <v>748.53</v>
      </c>
      <c r="AB2257" s="72">
        <f t="shared" si="160"/>
        <v>53.466428571428573</v>
      </c>
    </row>
    <row r="2258" spans="3:28" x14ac:dyDescent="0.35">
      <c r="C2258" t="s">
        <v>248</v>
      </c>
      <c r="D2258">
        <v>17.579999999999998</v>
      </c>
      <c r="E2258">
        <v>0.8</v>
      </c>
      <c r="F2258">
        <v>7.57</v>
      </c>
      <c r="G2258">
        <v>479.19</v>
      </c>
      <c r="H2258">
        <v>0</v>
      </c>
      <c r="I2258">
        <v>0.89</v>
      </c>
      <c r="J2258">
        <v>0.84</v>
      </c>
      <c r="K2258">
        <v>4</v>
      </c>
      <c r="L2258">
        <v>2.77</v>
      </c>
      <c r="M2258">
        <v>19</v>
      </c>
      <c r="N2258">
        <v>334</v>
      </c>
      <c r="O2258">
        <v>172.45</v>
      </c>
      <c r="P2258">
        <v>161.55000000000001</v>
      </c>
      <c r="Q2258">
        <v>3.47</v>
      </c>
      <c r="R2258">
        <v>1.34</v>
      </c>
      <c r="S2258">
        <v>0.55000000000000004</v>
      </c>
      <c r="T2258">
        <v>3</v>
      </c>
      <c r="U2258">
        <v>3.23</v>
      </c>
      <c r="V2258">
        <v>3.47</v>
      </c>
      <c r="W2258">
        <v>1.1399999999999999</v>
      </c>
      <c r="X2258">
        <v>40.03</v>
      </c>
      <c r="Y2258" s="13">
        <f t="shared" si="157"/>
        <v>28.021000000000004</v>
      </c>
      <c r="Z2258" s="13">
        <f t="shared" si="158"/>
        <v>22.416800000000002</v>
      </c>
      <c r="AA2258" s="71">
        <f t="shared" si="159"/>
        <v>728.45</v>
      </c>
      <c r="AB2258" s="72">
        <f t="shared" si="160"/>
        <v>52.032142857142858</v>
      </c>
    </row>
    <row r="2259" spans="3:28" x14ac:dyDescent="0.35">
      <c r="C2259" t="s">
        <v>248</v>
      </c>
      <c r="D2259">
        <v>17.59</v>
      </c>
      <c r="E2259">
        <v>0.79</v>
      </c>
      <c r="F2259">
        <v>7.37</v>
      </c>
      <c r="G2259">
        <v>476.52</v>
      </c>
      <c r="H2259">
        <v>0</v>
      </c>
      <c r="I2259">
        <v>0.88</v>
      </c>
      <c r="J2259">
        <v>0.84</v>
      </c>
      <c r="K2259">
        <v>4</v>
      </c>
      <c r="L2259">
        <v>2.78</v>
      </c>
      <c r="M2259">
        <v>19</v>
      </c>
      <c r="N2259">
        <v>334.17</v>
      </c>
      <c r="O2259">
        <v>172.54</v>
      </c>
      <c r="P2259">
        <v>161.63</v>
      </c>
      <c r="Q2259">
        <v>3.4</v>
      </c>
      <c r="R2259">
        <v>1.35</v>
      </c>
      <c r="S2259">
        <v>0.55000000000000004</v>
      </c>
      <c r="T2259">
        <v>3</v>
      </c>
      <c r="U2259">
        <v>3.23</v>
      </c>
      <c r="V2259">
        <v>3.4</v>
      </c>
      <c r="W2259">
        <v>1.1200000000000001</v>
      </c>
      <c r="X2259">
        <v>39.26</v>
      </c>
      <c r="Y2259" s="13">
        <f t="shared" si="157"/>
        <v>27.481999999999999</v>
      </c>
      <c r="Z2259" s="13">
        <f t="shared" si="158"/>
        <v>21.985599999999998</v>
      </c>
      <c r="AA2259" s="71">
        <f t="shared" si="159"/>
        <v>718.37</v>
      </c>
      <c r="AB2259" s="72">
        <f t="shared" si="160"/>
        <v>51.312142857142859</v>
      </c>
    </row>
    <row r="2260" spans="3:28" x14ac:dyDescent="0.35">
      <c r="C2260" t="s">
        <v>248</v>
      </c>
      <c r="D2260">
        <v>17.600000000000001</v>
      </c>
      <c r="E2260">
        <v>0.78</v>
      </c>
      <c r="F2260">
        <v>7.28</v>
      </c>
      <c r="G2260">
        <v>473.56</v>
      </c>
      <c r="H2260">
        <v>0</v>
      </c>
      <c r="I2260">
        <v>0.87</v>
      </c>
      <c r="J2260">
        <v>0.83</v>
      </c>
      <c r="K2260">
        <v>4</v>
      </c>
      <c r="L2260">
        <v>2.78</v>
      </c>
      <c r="M2260">
        <v>19</v>
      </c>
      <c r="N2260">
        <v>334.34</v>
      </c>
      <c r="O2260">
        <v>172.62</v>
      </c>
      <c r="P2260">
        <v>161.71</v>
      </c>
      <c r="Q2260">
        <v>3.34</v>
      </c>
      <c r="R2260">
        <v>1.35</v>
      </c>
      <c r="S2260">
        <v>0.56000000000000005</v>
      </c>
      <c r="T2260">
        <v>3</v>
      </c>
      <c r="U2260">
        <v>3.24</v>
      </c>
      <c r="V2260">
        <v>3.34</v>
      </c>
      <c r="W2260">
        <v>1.1000000000000001</v>
      </c>
      <c r="X2260">
        <v>38.54</v>
      </c>
      <c r="Y2260" s="13">
        <f t="shared" si="157"/>
        <v>26.977999999999998</v>
      </c>
      <c r="Z2260" s="13">
        <f t="shared" si="158"/>
        <v>21.582399999999996</v>
      </c>
      <c r="AA2260" s="71">
        <f t="shared" si="159"/>
        <v>708.29</v>
      </c>
      <c r="AB2260" s="72">
        <f t="shared" si="160"/>
        <v>50.592142857142854</v>
      </c>
    </row>
    <row r="2261" spans="3:28" x14ac:dyDescent="0.35">
      <c r="C2261" t="s">
        <v>248</v>
      </c>
      <c r="D2261">
        <v>17.600000000000001</v>
      </c>
      <c r="E2261">
        <v>0.77</v>
      </c>
      <c r="F2261">
        <v>7.18</v>
      </c>
      <c r="G2261">
        <v>468.93</v>
      </c>
      <c r="H2261">
        <v>0</v>
      </c>
      <c r="I2261">
        <v>0.86</v>
      </c>
      <c r="J2261">
        <v>0.83</v>
      </c>
      <c r="K2261">
        <v>4</v>
      </c>
      <c r="L2261">
        <v>2.78</v>
      </c>
      <c r="M2261">
        <v>19</v>
      </c>
      <c r="N2261">
        <v>334.49</v>
      </c>
      <c r="O2261">
        <v>172.7</v>
      </c>
      <c r="P2261">
        <v>161.79</v>
      </c>
      <c r="Q2261">
        <v>3.27</v>
      </c>
      <c r="R2261">
        <v>1.35</v>
      </c>
      <c r="S2261">
        <v>0.56000000000000005</v>
      </c>
      <c r="T2261">
        <v>3</v>
      </c>
      <c r="U2261">
        <v>3.25</v>
      </c>
      <c r="V2261">
        <v>3.27</v>
      </c>
      <c r="W2261">
        <v>1.08</v>
      </c>
      <c r="X2261">
        <v>37.81</v>
      </c>
      <c r="Y2261" s="13">
        <f t="shared" si="157"/>
        <v>26.467000000000002</v>
      </c>
      <c r="Z2261" s="13">
        <f t="shared" si="158"/>
        <v>21.1736</v>
      </c>
      <c r="AA2261" s="71">
        <f t="shared" si="159"/>
        <v>698.21</v>
      </c>
      <c r="AB2261" s="72">
        <f t="shared" si="160"/>
        <v>49.872142857142862</v>
      </c>
    </row>
    <row r="2262" spans="3:28" x14ac:dyDescent="0.35">
      <c r="C2262" t="s">
        <v>248</v>
      </c>
      <c r="D2262">
        <v>17.61</v>
      </c>
      <c r="E2262">
        <v>0.76</v>
      </c>
      <c r="F2262">
        <v>6.99</v>
      </c>
      <c r="G2262">
        <v>466.59</v>
      </c>
      <c r="H2262">
        <v>0</v>
      </c>
      <c r="I2262">
        <v>0.85</v>
      </c>
      <c r="J2262">
        <v>0.82</v>
      </c>
      <c r="K2262">
        <v>4</v>
      </c>
      <c r="L2262">
        <v>2.79</v>
      </c>
      <c r="M2262">
        <v>19</v>
      </c>
      <c r="N2262">
        <v>334.65</v>
      </c>
      <c r="O2262">
        <v>172.78</v>
      </c>
      <c r="P2262">
        <v>161.86000000000001</v>
      </c>
      <c r="Q2262">
        <v>3.21</v>
      </c>
      <c r="R2262">
        <v>1.35</v>
      </c>
      <c r="S2262">
        <v>0.56999999999999995</v>
      </c>
      <c r="T2262">
        <v>3</v>
      </c>
      <c r="U2262">
        <v>3.26</v>
      </c>
      <c r="V2262">
        <v>3.21</v>
      </c>
      <c r="W2262">
        <v>1.06</v>
      </c>
      <c r="X2262">
        <v>37.14</v>
      </c>
      <c r="Y2262" s="13">
        <f t="shared" si="157"/>
        <v>25.998000000000001</v>
      </c>
      <c r="Z2262" s="13">
        <f t="shared" si="158"/>
        <v>20.798400000000001</v>
      </c>
      <c r="AA2262" s="71">
        <f t="shared" si="159"/>
        <v>688.14</v>
      </c>
      <c r="AB2262" s="72">
        <f t="shared" si="160"/>
        <v>49.152857142857144</v>
      </c>
    </row>
    <row r="2263" spans="3:28" x14ac:dyDescent="0.35">
      <c r="C2263" t="s">
        <v>248</v>
      </c>
      <c r="D2263">
        <v>17.62</v>
      </c>
      <c r="E2263">
        <v>0.75</v>
      </c>
      <c r="F2263">
        <v>6.89</v>
      </c>
      <c r="G2263">
        <v>465</v>
      </c>
      <c r="H2263">
        <v>0</v>
      </c>
      <c r="I2263">
        <v>0.85</v>
      </c>
      <c r="J2263">
        <v>0.81</v>
      </c>
      <c r="K2263">
        <v>4</v>
      </c>
      <c r="L2263">
        <v>2.79</v>
      </c>
      <c r="M2263">
        <v>19</v>
      </c>
      <c r="N2263">
        <v>334.8</v>
      </c>
      <c r="O2263">
        <v>172.86</v>
      </c>
      <c r="P2263">
        <v>161.94</v>
      </c>
      <c r="Q2263">
        <v>3.15</v>
      </c>
      <c r="R2263">
        <v>1.35</v>
      </c>
      <c r="S2263">
        <v>0.56999999999999995</v>
      </c>
      <c r="T2263">
        <v>3</v>
      </c>
      <c r="U2263">
        <v>3.26</v>
      </c>
      <c r="V2263">
        <v>3.15</v>
      </c>
      <c r="W2263">
        <v>1.04</v>
      </c>
      <c r="X2263">
        <v>36.44</v>
      </c>
      <c r="Y2263" s="13">
        <f t="shared" si="157"/>
        <v>25.507999999999999</v>
      </c>
      <c r="Z2263" s="13">
        <f t="shared" si="158"/>
        <v>20.406399999999998</v>
      </c>
      <c r="AA2263" s="71">
        <f t="shared" si="159"/>
        <v>688.06</v>
      </c>
      <c r="AB2263" s="72">
        <f t="shared" si="160"/>
        <v>49.147142857142853</v>
      </c>
    </row>
    <row r="2264" spans="3:28" x14ac:dyDescent="0.35">
      <c r="C2264" t="s">
        <v>248</v>
      </c>
      <c r="D2264">
        <v>17.63</v>
      </c>
      <c r="E2264">
        <v>0.74</v>
      </c>
      <c r="F2264">
        <v>6.7</v>
      </c>
      <c r="G2264">
        <v>464.84</v>
      </c>
      <c r="H2264">
        <v>0</v>
      </c>
      <c r="I2264">
        <v>0.84</v>
      </c>
      <c r="J2264">
        <v>0.81</v>
      </c>
      <c r="K2264">
        <v>4</v>
      </c>
      <c r="L2264">
        <v>2.79</v>
      </c>
      <c r="M2264">
        <v>19</v>
      </c>
      <c r="N2264">
        <v>334.95</v>
      </c>
      <c r="O2264">
        <v>172.94</v>
      </c>
      <c r="P2264">
        <v>162.01</v>
      </c>
      <c r="Q2264">
        <v>3.09</v>
      </c>
      <c r="R2264">
        <v>1.35</v>
      </c>
      <c r="S2264">
        <v>0.57999999999999996</v>
      </c>
      <c r="T2264">
        <v>3</v>
      </c>
      <c r="U2264">
        <v>3.27</v>
      </c>
      <c r="V2264">
        <v>3.09</v>
      </c>
      <c r="W2264">
        <v>1.02</v>
      </c>
      <c r="X2264">
        <v>35.79</v>
      </c>
      <c r="Y2264" s="13">
        <f t="shared" si="157"/>
        <v>25.053000000000001</v>
      </c>
      <c r="Z2264" s="13">
        <f t="shared" si="158"/>
        <v>20.042400000000001</v>
      </c>
      <c r="AA2264" s="71">
        <f t="shared" si="159"/>
        <v>677.99</v>
      </c>
      <c r="AB2264" s="72">
        <f t="shared" si="160"/>
        <v>48.427857142857142</v>
      </c>
    </row>
    <row r="2265" spans="3:28" x14ac:dyDescent="0.35">
      <c r="C2265" t="s">
        <v>248</v>
      </c>
      <c r="D2265">
        <v>17.64</v>
      </c>
      <c r="E2265">
        <v>0.73</v>
      </c>
      <c r="F2265">
        <v>6.7</v>
      </c>
      <c r="G2265">
        <v>463.18</v>
      </c>
      <c r="H2265">
        <v>0</v>
      </c>
      <c r="I2265">
        <v>0.83</v>
      </c>
      <c r="J2265">
        <v>0.8</v>
      </c>
      <c r="K2265">
        <v>4</v>
      </c>
      <c r="L2265">
        <v>2.79</v>
      </c>
      <c r="M2265">
        <v>19</v>
      </c>
      <c r="N2265">
        <v>335.09</v>
      </c>
      <c r="O2265">
        <v>173.01</v>
      </c>
      <c r="P2265">
        <v>162.08000000000001</v>
      </c>
      <c r="Q2265">
        <v>3.04</v>
      </c>
      <c r="R2265">
        <v>1.35</v>
      </c>
      <c r="S2265">
        <v>0.59</v>
      </c>
      <c r="T2265">
        <v>3</v>
      </c>
      <c r="U2265">
        <v>3.28</v>
      </c>
      <c r="V2265">
        <v>3.04</v>
      </c>
      <c r="W2265">
        <v>1</v>
      </c>
      <c r="X2265">
        <v>35.19</v>
      </c>
      <c r="Y2265" s="13">
        <f t="shared" si="157"/>
        <v>24.632999999999999</v>
      </c>
      <c r="Z2265" s="13">
        <f t="shared" si="158"/>
        <v>19.706399999999999</v>
      </c>
      <c r="AA2265" s="71">
        <f t="shared" si="159"/>
        <v>667.92</v>
      </c>
      <c r="AB2265" s="72">
        <f t="shared" si="160"/>
        <v>47.708571428571425</v>
      </c>
    </row>
    <row r="2266" spans="3:28" x14ac:dyDescent="0.35">
      <c r="C2266" t="s">
        <v>248</v>
      </c>
      <c r="D2266">
        <v>17.64</v>
      </c>
      <c r="E2266">
        <v>0.73</v>
      </c>
      <c r="F2266">
        <v>6.51</v>
      </c>
      <c r="G2266">
        <v>462.16</v>
      </c>
      <c r="H2266">
        <v>0</v>
      </c>
      <c r="I2266">
        <v>0.82</v>
      </c>
      <c r="J2266">
        <v>0.8</v>
      </c>
      <c r="K2266">
        <v>4</v>
      </c>
      <c r="L2266">
        <v>2.8</v>
      </c>
      <c r="M2266">
        <v>19</v>
      </c>
      <c r="N2266">
        <v>335.22</v>
      </c>
      <c r="O2266">
        <v>173.08</v>
      </c>
      <c r="P2266">
        <v>162.13999999999999</v>
      </c>
      <c r="Q2266">
        <v>3</v>
      </c>
      <c r="R2266">
        <v>1.35</v>
      </c>
      <c r="S2266">
        <v>0.6</v>
      </c>
      <c r="T2266">
        <v>3</v>
      </c>
      <c r="U2266">
        <v>3.28</v>
      </c>
      <c r="V2266">
        <v>3</v>
      </c>
      <c r="W2266">
        <v>0.99</v>
      </c>
      <c r="X2266">
        <v>34.74</v>
      </c>
      <c r="Y2266" s="13">
        <f t="shared" si="157"/>
        <v>24.318000000000001</v>
      </c>
      <c r="Z2266" s="13">
        <f t="shared" si="158"/>
        <v>19.4544</v>
      </c>
      <c r="AA2266" s="71">
        <f t="shared" si="159"/>
        <v>657.86</v>
      </c>
      <c r="AB2266" s="72">
        <f t="shared" si="160"/>
        <v>46.99</v>
      </c>
    </row>
    <row r="2267" spans="3:28" x14ac:dyDescent="0.35">
      <c r="C2267" t="s">
        <v>248</v>
      </c>
      <c r="D2267">
        <v>17.649999999999999</v>
      </c>
      <c r="E2267">
        <v>0.72</v>
      </c>
      <c r="F2267">
        <v>6.42</v>
      </c>
      <c r="G2267">
        <v>462.18</v>
      </c>
      <c r="H2267">
        <v>0</v>
      </c>
      <c r="I2267">
        <v>0.82</v>
      </c>
      <c r="J2267">
        <v>0.79</v>
      </c>
      <c r="K2267">
        <v>4</v>
      </c>
      <c r="L2267">
        <v>2.8</v>
      </c>
      <c r="M2267">
        <v>19</v>
      </c>
      <c r="N2267">
        <v>335.36</v>
      </c>
      <c r="O2267">
        <v>173.15</v>
      </c>
      <c r="P2267">
        <v>162.21</v>
      </c>
      <c r="Q2267">
        <v>2.96</v>
      </c>
      <c r="R2267">
        <v>1.33</v>
      </c>
      <c r="S2267">
        <v>0.6</v>
      </c>
      <c r="T2267">
        <v>3</v>
      </c>
      <c r="U2267">
        <v>3.29</v>
      </c>
      <c r="V2267">
        <v>2.96</v>
      </c>
      <c r="W2267">
        <v>0.98</v>
      </c>
      <c r="X2267">
        <v>34.33</v>
      </c>
      <c r="Y2267" s="13">
        <f t="shared" si="157"/>
        <v>24.030999999999999</v>
      </c>
      <c r="Z2267" s="13">
        <f t="shared" si="158"/>
        <v>19.224800000000002</v>
      </c>
      <c r="AA2267" s="71">
        <f t="shared" si="159"/>
        <v>657.79</v>
      </c>
      <c r="AB2267" s="72">
        <f t="shared" si="160"/>
        <v>46.984999999999999</v>
      </c>
    </row>
    <row r="2268" spans="3:28" x14ac:dyDescent="0.35">
      <c r="C2268" t="s">
        <v>248</v>
      </c>
      <c r="D2268">
        <v>17.66</v>
      </c>
      <c r="E2268">
        <v>0.72</v>
      </c>
      <c r="F2268">
        <v>6.32</v>
      </c>
      <c r="G2268">
        <v>464.92</v>
      </c>
      <c r="H2268">
        <v>0</v>
      </c>
      <c r="I2268">
        <v>0.81</v>
      </c>
      <c r="J2268">
        <v>0.78</v>
      </c>
      <c r="K2268">
        <v>4</v>
      </c>
      <c r="L2268">
        <v>2.8</v>
      </c>
      <c r="M2268">
        <v>19</v>
      </c>
      <c r="N2268">
        <v>335.48</v>
      </c>
      <c r="O2268">
        <v>173.22</v>
      </c>
      <c r="P2268">
        <v>162.27000000000001</v>
      </c>
      <c r="Q2268">
        <v>2.94</v>
      </c>
      <c r="R2268">
        <v>1.33</v>
      </c>
      <c r="S2268">
        <v>0.61</v>
      </c>
      <c r="T2268">
        <v>3</v>
      </c>
      <c r="U2268">
        <v>3.29</v>
      </c>
      <c r="V2268">
        <v>2.94</v>
      </c>
      <c r="W2268">
        <v>0.97</v>
      </c>
      <c r="X2268">
        <v>34.049999999999997</v>
      </c>
      <c r="Y2268" s="13">
        <f t="shared" si="157"/>
        <v>23.834999999999997</v>
      </c>
      <c r="Z2268" s="13">
        <f t="shared" si="158"/>
        <v>19.067999999999998</v>
      </c>
      <c r="AA2268" s="71">
        <f t="shared" si="159"/>
        <v>647.73</v>
      </c>
      <c r="AB2268" s="72">
        <f t="shared" si="160"/>
        <v>46.26642857142857</v>
      </c>
    </row>
    <row r="2269" spans="3:28" x14ac:dyDescent="0.35">
      <c r="C2269" t="s">
        <v>248</v>
      </c>
      <c r="D2269">
        <v>17.66</v>
      </c>
      <c r="E2269">
        <v>0.72</v>
      </c>
      <c r="F2269">
        <v>6.22</v>
      </c>
      <c r="G2269">
        <v>466.23</v>
      </c>
      <c r="H2269">
        <v>0</v>
      </c>
      <c r="I2269">
        <v>0.81</v>
      </c>
      <c r="J2269">
        <v>0.77</v>
      </c>
      <c r="K2269">
        <v>4</v>
      </c>
      <c r="L2269">
        <v>2.8</v>
      </c>
      <c r="M2269">
        <v>19</v>
      </c>
      <c r="N2269">
        <v>335.61</v>
      </c>
      <c r="O2269">
        <v>173.28</v>
      </c>
      <c r="P2269">
        <v>162.33000000000001</v>
      </c>
      <c r="Q2269">
        <v>2.92</v>
      </c>
      <c r="R2269">
        <v>1.31</v>
      </c>
      <c r="S2269">
        <v>0.62</v>
      </c>
      <c r="T2269">
        <v>3</v>
      </c>
      <c r="U2269">
        <v>3.29</v>
      </c>
      <c r="V2269">
        <v>2.92</v>
      </c>
      <c r="W2269">
        <v>0.96</v>
      </c>
      <c r="X2269">
        <v>33.83</v>
      </c>
      <c r="Y2269" s="13">
        <f t="shared" si="157"/>
        <v>23.681000000000001</v>
      </c>
      <c r="Z2269" s="13">
        <f t="shared" si="158"/>
        <v>18.944800000000001</v>
      </c>
      <c r="AA2269" s="71">
        <f t="shared" si="159"/>
        <v>647.66999999999996</v>
      </c>
      <c r="AB2269" s="72">
        <f t="shared" si="160"/>
        <v>46.262142857142855</v>
      </c>
    </row>
    <row r="2270" spans="3:28" x14ac:dyDescent="0.35">
      <c r="C2270" t="s">
        <v>248</v>
      </c>
      <c r="D2270">
        <v>17.670000000000002</v>
      </c>
      <c r="E2270">
        <v>0.71</v>
      </c>
      <c r="F2270">
        <v>6.13</v>
      </c>
      <c r="G2270">
        <v>467.69</v>
      </c>
      <c r="H2270">
        <v>0</v>
      </c>
      <c r="I2270">
        <v>0.81</v>
      </c>
      <c r="J2270">
        <v>0.76</v>
      </c>
      <c r="K2270">
        <v>4</v>
      </c>
      <c r="L2270">
        <v>2.79</v>
      </c>
      <c r="M2270">
        <v>19</v>
      </c>
      <c r="N2270">
        <v>335.73</v>
      </c>
      <c r="O2270">
        <v>173.34</v>
      </c>
      <c r="P2270">
        <v>162.38999999999999</v>
      </c>
      <c r="Q2270">
        <v>2.91</v>
      </c>
      <c r="R2270">
        <v>1.3</v>
      </c>
      <c r="S2270">
        <v>0.62</v>
      </c>
      <c r="T2270">
        <v>3</v>
      </c>
      <c r="U2270">
        <v>3.29</v>
      </c>
      <c r="V2270">
        <v>2.91</v>
      </c>
      <c r="W2270">
        <v>0.96</v>
      </c>
      <c r="X2270">
        <v>33.74</v>
      </c>
      <c r="Y2270" s="13">
        <f t="shared" si="157"/>
        <v>23.618000000000002</v>
      </c>
      <c r="Z2270" s="13">
        <f t="shared" si="158"/>
        <v>18.894400000000001</v>
      </c>
      <c r="AA2270" s="71">
        <f t="shared" si="159"/>
        <v>647.61</v>
      </c>
      <c r="AB2270" s="72">
        <f t="shared" si="160"/>
        <v>46.257857142857141</v>
      </c>
    </row>
    <row r="2271" spans="3:28" x14ac:dyDescent="0.35">
      <c r="C2271" t="s">
        <v>248</v>
      </c>
      <c r="D2271">
        <v>17.68</v>
      </c>
      <c r="E2271">
        <v>0.71</v>
      </c>
      <c r="F2271">
        <v>6.03</v>
      </c>
      <c r="G2271">
        <v>467.91</v>
      </c>
      <c r="H2271">
        <v>0</v>
      </c>
      <c r="I2271">
        <v>0.81</v>
      </c>
      <c r="J2271">
        <v>0.75</v>
      </c>
      <c r="K2271">
        <v>4</v>
      </c>
      <c r="L2271">
        <v>2.79</v>
      </c>
      <c r="M2271">
        <v>19</v>
      </c>
      <c r="N2271">
        <v>335.85</v>
      </c>
      <c r="O2271">
        <v>173.4</v>
      </c>
      <c r="P2271">
        <v>162.44</v>
      </c>
      <c r="Q2271">
        <v>2.89</v>
      </c>
      <c r="R2271">
        <v>1.28</v>
      </c>
      <c r="S2271">
        <v>0.63</v>
      </c>
      <c r="T2271">
        <v>3</v>
      </c>
      <c r="U2271">
        <v>3.29</v>
      </c>
      <c r="V2271">
        <v>2.89</v>
      </c>
      <c r="W2271">
        <v>0.96</v>
      </c>
      <c r="X2271">
        <v>33.590000000000003</v>
      </c>
      <c r="Y2271" s="13">
        <f t="shared" si="157"/>
        <v>23.513000000000002</v>
      </c>
      <c r="Z2271" s="13">
        <f t="shared" si="158"/>
        <v>18.810400000000001</v>
      </c>
      <c r="AA2271" s="71">
        <f t="shared" si="159"/>
        <v>647.55999999999995</v>
      </c>
      <c r="AB2271" s="72">
        <f t="shared" si="160"/>
        <v>46.254285714285707</v>
      </c>
    </row>
    <row r="2272" spans="3:28" x14ac:dyDescent="0.35">
      <c r="C2272" t="s">
        <v>248</v>
      </c>
      <c r="D2272">
        <v>17.68</v>
      </c>
      <c r="E2272">
        <v>0.71</v>
      </c>
      <c r="F2272">
        <v>5.94</v>
      </c>
      <c r="G2272">
        <v>468.34</v>
      </c>
      <c r="H2272">
        <v>0</v>
      </c>
      <c r="I2272">
        <v>0.8</v>
      </c>
      <c r="J2272">
        <v>0.74</v>
      </c>
      <c r="K2272">
        <v>4</v>
      </c>
      <c r="L2272">
        <v>2.79</v>
      </c>
      <c r="M2272">
        <v>19</v>
      </c>
      <c r="N2272">
        <v>335.96</v>
      </c>
      <c r="O2272">
        <v>173.46</v>
      </c>
      <c r="P2272">
        <v>162.5</v>
      </c>
      <c r="Q2272">
        <v>2.89</v>
      </c>
      <c r="R2272">
        <v>1.27</v>
      </c>
      <c r="S2272">
        <v>0.63</v>
      </c>
      <c r="T2272">
        <v>3</v>
      </c>
      <c r="U2272">
        <v>3.29</v>
      </c>
      <c r="V2272">
        <v>2.89</v>
      </c>
      <c r="W2272">
        <v>0.95</v>
      </c>
      <c r="X2272">
        <v>33.49</v>
      </c>
      <c r="Y2272" s="13">
        <f t="shared" si="157"/>
        <v>23.443000000000001</v>
      </c>
      <c r="Z2272" s="13">
        <f t="shared" si="158"/>
        <v>18.7544</v>
      </c>
      <c r="AA2272" s="71">
        <f t="shared" si="159"/>
        <v>637.5</v>
      </c>
      <c r="AB2272" s="72">
        <f t="shared" si="160"/>
        <v>45.535714285714285</v>
      </c>
    </row>
    <row r="2273" spans="3:28" x14ac:dyDescent="0.35">
      <c r="C2273" t="s">
        <v>248</v>
      </c>
      <c r="D2273">
        <v>17.690000000000001</v>
      </c>
      <c r="E2273">
        <v>0.71</v>
      </c>
      <c r="F2273">
        <v>5.94</v>
      </c>
      <c r="G2273">
        <v>469.28</v>
      </c>
      <c r="H2273">
        <v>0</v>
      </c>
      <c r="I2273">
        <v>0.8</v>
      </c>
      <c r="J2273">
        <v>0.74</v>
      </c>
      <c r="K2273">
        <v>4</v>
      </c>
      <c r="L2273">
        <v>2.79</v>
      </c>
      <c r="M2273">
        <v>19</v>
      </c>
      <c r="N2273">
        <v>336.07</v>
      </c>
      <c r="O2273">
        <v>173.52</v>
      </c>
      <c r="P2273">
        <v>162.55000000000001</v>
      </c>
      <c r="Q2273">
        <v>2.87</v>
      </c>
      <c r="R2273">
        <v>1.26</v>
      </c>
      <c r="S2273">
        <v>0.63</v>
      </c>
      <c r="T2273">
        <v>3</v>
      </c>
      <c r="U2273">
        <v>3.29</v>
      </c>
      <c r="V2273">
        <v>2.87</v>
      </c>
      <c r="W2273">
        <v>0.95</v>
      </c>
      <c r="X2273">
        <v>33.369999999999997</v>
      </c>
      <c r="Y2273" s="13">
        <f t="shared" si="157"/>
        <v>23.358999999999998</v>
      </c>
      <c r="Z2273" s="13">
        <f t="shared" si="158"/>
        <v>18.687199999999997</v>
      </c>
      <c r="AA2273" s="71">
        <f t="shared" si="159"/>
        <v>637.45000000000005</v>
      </c>
      <c r="AB2273" s="72">
        <f t="shared" si="160"/>
        <v>45.532142857142858</v>
      </c>
    </row>
    <row r="2274" spans="3:28" x14ac:dyDescent="0.35">
      <c r="C2274" t="s">
        <v>248</v>
      </c>
      <c r="D2274">
        <v>17.690000000000001</v>
      </c>
      <c r="E2274">
        <v>0.71</v>
      </c>
      <c r="F2274">
        <v>5.84</v>
      </c>
      <c r="G2274">
        <v>470.22</v>
      </c>
      <c r="H2274">
        <v>0</v>
      </c>
      <c r="I2274">
        <v>0.8</v>
      </c>
      <c r="J2274">
        <v>0.73</v>
      </c>
      <c r="K2274">
        <v>4</v>
      </c>
      <c r="L2274">
        <v>2.79</v>
      </c>
      <c r="M2274">
        <v>19</v>
      </c>
      <c r="N2274">
        <v>336.17</v>
      </c>
      <c r="O2274">
        <v>173.57</v>
      </c>
      <c r="P2274">
        <v>162.6</v>
      </c>
      <c r="Q2274">
        <v>2.87</v>
      </c>
      <c r="R2274">
        <v>1.25</v>
      </c>
      <c r="S2274">
        <v>0.64</v>
      </c>
      <c r="T2274">
        <v>3</v>
      </c>
      <c r="U2274">
        <v>3.29</v>
      </c>
      <c r="V2274">
        <v>2.87</v>
      </c>
      <c r="W2274">
        <v>0.95</v>
      </c>
      <c r="X2274">
        <v>33.32</v>
      </c>
      <c r="Y2274" s="13">
        <f t="shared" si="157"/>
        <v>23.324000000000002</v>
      </c>
      <c r="Z2274" s="13">
        <f t="shared" si="158"/>
        <v>18.659200000000002</v>
      </c>
      <c r="AA2274" s="71">
        <f t="shared" si="159"/>
        <v>637.4</v>
      </c>
      <c r="AB2274" s="72">
        <f t="shared" si="160"/>
        <v>45.528571428571425</v>
      </c>
    </row>
    <row r="2275" spans="3:28" x14ac:dyDescent="0.35">
      <c r="C2275" t="s">
        <v>248</v>
      </c>
      <c r="D2275">
        <v>17.7</v>
      </c>
      <c r="E2275">
        <v>0.71</v>
      </c>
      <c r="F2275">
        <v>5.75</v>
      </c>
      <c r="G2275">
        <v>471.69</v>
      </c>
      <c r="H2275">
        <v>0</v>
      </c>
      <c r="I2275">
        <v>0.8</v>
      </c>
      <c r="J2275">
        <v>0.72</v>
      </c>
      <c r="K2275">
        <v>4</v>
      </c>
      <c r="L2275">
        <v>2.79</v>
      </c>
      <c r="M2275">
        <v>19</v>
      </c>
      <c r="N2275">
        <v>336.27</v>
      </c>
      <c r="O2275">
        <v>173.62</v>
      </c>
      <c r="P2275">
        <v>162.65</v>
      </c>
      <c r="Q2275">
        <v>2.86</v>
      </c>
      <c r="R2275">
        <v>1.24</v>
      </c>
      <c r="S2275">
        <v>0.64</v>
      </c>
      <c r="T2275">
        <v>3</v>
      </c>
      <c r="U2275">
        <v>3.29</v>
      </c>
      <c r="V2275">
        <v>2.86</v>
      </c>
      <c r="W2275">
        <v>0.94</v>
      </c>
      <c r="X2275">
        <v>33.21</v>
      </c>
      <c r="Y2275" s="13">
        <f t="shared" si="157"/>
        <v>23.247</v>
      </c>
      <c r="Z2275" s="13">
        <f t="shared" si="158"/>
        <v>18.5976</v>
      </c>
      <c r="AA2275" s="71">
        <f t="shared" si="159"/>
        <v>637.35</v>
      </c>
      <c r="AB2275" s="72">
        <f t="shared" si="160"/>
        <v>45.524999999999999</v>
      </c>
    </row>
    <row r="2276" spans="3:28" x14ac:dyDescent="0.35">
      <c r="C2276" t="s">
        <v>248</v>
      </c>
      <c r="D2276">
        <v>17.7</v>
      </c>
      <c r="E2276">
        <v>0.7</v>
      </c>
      <c r="F2276">
        <v>5.65</v>
      </c>
      <c r="G2276">
        <v>474.51</v>
      </c>
      <c r="H2276">
        <v>0</v>
      </c>
      <c r="I2276">
        <v>0.8</v>
      </c>
      <c r="J2276">
        <v>0.71</v>
      </c>
      <c r="K2276">
        <v>4</v>
      </c>
      <c r="L2276">
        <v>2.79</v>
      </c>
      <c r="M2276">
        <v>19</v>
      </c>
      <c r="N2276">
        <v>336.37</v>
      </c>
      <c r="O2276">
        <v>173.67</v>
      </c>
      <c r="P2276">
        <v>162.69999999999999</v>
      </c>
      <c r="Q2276">
        <v>2.85</v>
      </c>
      <c r="R2276">
        <v>1.22</v>
      </c>
      <c r="S2276">
        <v>0.65</v>
      </c>
      <c r="T2276">
        <v>3</v>
      </c>
      <c r="U2276">
        <v>3.28</v>
      </c>
      <c r="V2276">
        <v>2.85</v>
      </c>
      <c r="W2276">
        <v>0.94</v>
      </c>
      <c r="X2276">
        <v>33.17</v>
      </c>
      <c r="Y2276" s="13">
        <f t="shared" si="157"/>
        <v>23.219000000000001</v>
      </c>
      <c r="Z2276" s="13">
        <f t="shared" si="158"/>
        <v>18.575199999999999</v>
      </c>
      <c r="AA2276" s="71">
        <f t="shared" si="159"/>
        <v>637.29999999999995</v>
      </c>
      <c r="AB2276" s="72">
        <f t="shared" si="160"/>
        <v>45.521428571428565</v>
      </c>
    </row>
    <row r="2277" spans="3:28" x14ac:dyDescent="0.35">
      <c r="C2277" t="s">
        <v>248</v>
      </c>
      <c r="D2277">
        <v>17.71</v>
      </c>
      <c r="E2277">
        <v>0.71</v>
      </c>
      <c r="F2277">
        <v>5.55</v>
      </c>
      <c r="G2277">
        <v>475.18</v>
      </c>
      <c r="H2277">
        <v>0</v>
      </c>
      <c r="I2277">
        <v>0.8</v>
      </c>
      <c r="J2277">
        <v>0.7</v>
      </c>
      <c r="K2277">
        <v>4</v>
      </c>
      <c r="L2277">
        <v>2.78</v>
      </c>
      <c r="M2277">
        <v>19</v>
      </c>
      <c r="N2277">
        <v>336.46</v>
      </c>
      <c r="O2277">
        <v>173.72</v>
      </c>
      <c r="P2277">
        <v>162.74</v>
      </c>
      <c r="Q2277">
        <v>2.85</v>
      </c>
      <c r="R2277">
        <v>1.2</v>
      </c>
      <c r="S2277">
        <v>0.65</v>
      </c>
      <c r="T2277">
        <v>3</v>
      </c>
      <c r="U2277">
        <v>3.28</v>
      </c>
      <c r="V2277">
        <v>2.85</v>
      </c>
      <c r="W2277">
        <v>0.94</v>
      </c>
      <c r="X2277">
        <v>33.14</v>
      </c>
      <c r="Y2277" s="13">
        <f t="shared" si="157"/>
        <v>23.198</v>
      </c>
      <c r="Z2277" s="13">
        <f t="shared" si="158"/>
        <v>18.558400000000002</v>
      </c>
      <c r="AA2277" s="71">
        <f t="shared" si="159"/>
        <v>637.26</v>
      </c>
      <c r="AB2277" s="72">
        <f t="shared" si="160"/>
        <v>45.518571428571427</v>
      </c>
    </row>
    <row r="2278" spans="3:28" x14ac:dyDescent="0.35">
      <c r="C2278" t="s">
        <v>248</v>
      </c>
      <c r="D2278">
        <v>17.71</v>
      </c>
      <c r="E2278">
        <v>0.71</v>
      </c>
      <c r="F2278">
        <v>5.55</v>
      </c>
      <c r="G2278">
        <v>476.43</v>
      </c>
      <c r="H2278">
        <v>0</v>
      </c>
      <c r="I2278">
        <v>0.8</v>
      </c>
      <c r="J2278">
        <v>0.69</v>
      </c>
      <c r="K2278">
        <v>4</v>
      </c>
      <c r="L2278">
        <v>2.78</v>
      </c>
      <c r="M2278">
        <v>19</v>
      </c>
      <c r="N2278">
        <v>336.55</v>
      </c>
      <c r="O2278">
        <v>173.77</v>
      </c>
      <c r="P2278">
        <v>162.79</v>
      </c>
      <c r="Q2278">
        <v>2.85</v>
      </c>
      <c r="R2278">
        <v>1.2</v>
      </c>
      <c r="S2278">
        <v>0.65</v>
      </c>
      <c r="T2278">
        <v>3</v>
      </c>
      <c r="U2278">
        <v>3.28</v>
      </c>
      <c r="V2278">
        <v>2.85</v>
      </c>
      <c r="W2278">
        <v>0.94</v>
      </c>
      <c r="X2278">
        <v>33.15</v>
      </c>
      <c r="Y2278" s="13">
        <f t="shared" si="157"/>
        <v>23.204999999999998</v>
      </c>
      <c r="Z2278" s="13">
        <f t="shared" si="158"/>
        <v>18.564</v>
      </c>
      <c r="AA2278" s="71">
        <f t="shared" si="159"/>
        <v>637.21</v>
      </c>
      <c r="AB2278" s="72">
        <f t="shared" si="160"/>
        <v>45.515000000000001</v>
      </c>
    </row>
    <row r="2279" spans="3:28" x14ac:dyDescent="0.35">
      <c r="C2279" t="s">
        <v>248</v>
      </c>
      <c r="D2279">
        <v>17.72</v>
      </c>
      <c r="E2279">
        <v>0.7</v>
      </c>
      <c r="F2279">
        <v>5.55</v>
      </c>
      <c r="G2279">
        <v>477</v>
      </c>
      <c r="H2279">
        <v>0</v>
      </c>
      <c r="I2279">
        <v>0.8</v>
      </c>
      <c r="J2279">
        <v>0.69</v>
      </c>
      <c r="K2279">
        <v>4</v>
      </c>
      <c r="L2279">
        <v>2.78</v>
      </c>
      <c r="M2279">
        <v>19</v>
      </c>
      <c r="N2279">
        <v>336.64</v>
      </c>
      <c r="O2279">
        <v>173.81</v>
      </c>
      <c r="P2279">
        <v>162.83000000000001</v>
      </c>
      <c r="Q2279">
        <v>2.85</v>
      </c>
      <c r="R2279">
        <v>1.2</v>
      </c>
      <c r="S2279">
        <v>0.65</v>
      </c>
      <c r="T2279">
        <v>3</v>
      </c>
      <c r="U2279">
        <v>3.28</v>
      </c>
      <c r="V2279">
        <v>2.85</v>
      </c>
      <c r="W2279">
        <v>0.94</v>
      </c>
      <c r="X2279">
        <v>33.18</v>
      </c>
      <c r="Y2279" s="13">
        <f t="shared" si="157"/>
        <v>23.225999999999999</v>
      </c>
      <c r="Z2279" s="13">
        <f t="shared" si="158"/>
        <v>18.5808</v>
      </c>
      <c r="AA2279" s="71">
        <f t="shared" si="159"/>
        <v>637.16999999999996</v>
      </c>
      <c r="AB2279" s="72">
        <f t="shared" si="160"/>
        <v>45.512142857142855</v>
      </c>
    </row>
    <row r="2280" spans="3:28" x14ac:dyDescent="0.35">
      <c r="C2280" t="s">
        <v>248</v>
      </c>
      <c r="D2280">
        <v>17.72</v>
      </c>
      <c r="E2280">
        <v>0.71</v>
      </c>
      <c r="F2280">
        <v>5.55</v>
      </c>
      <c r="G2280">
        <v>477.88</v>
      </c>
      <c r="H2280">
        <v>0</v>
      </c>
      <c r="I2280">
        <v>0.8</v>
      </c>
      <c r="J2280">
        <v>0.69</v>
      </c>
      <c r="K2280">
        <v>4</v>
      </c>
      <c r="L2280">
        <v>2.78</v>
      </c>
      <c r="M2280">
        <v>19</v>
      </c>
      <c r="N2280">
        <v>336.72</v>
      </c>
      <c r="O2280">
        <v>173.85</v>
      </c>
      <c r="P2280">
        <v>162.87</v>
      </c>
      <c r="Q2280">
        <v>2.86</v>
      </c>
      <c r="R2280">
        <v>1.19</v>
      </c>
      <c r="S2280">
        <v>0.65</v>
      </c>
      <c r="T2280">
        <v>3</v>
      </c>
      <c r="U2280">
        <v>3.28</v>
      </c>
      <c r="V2280">
        <v>2.86</v>
      </c>
      <c r="W2280">
        <v>0.94</v>
      </c>
      <c r="X2280">
        <v>33.26</v>
      </c>
      <c r="Y2280" s="13">
        <f t="shared" si="157"/>
        <v>23.282</v>
      </c>
      <c r="Z2280" s="13">
        <f t="shared" si="158"/>
        <v>18.625599999999999</v>
      </c>
      <c r="AA2280" s="71">
        <f t="shared" si="159"/>
        <v>637.13</v>
      </c>
      <c r="AB2280" s="72">
        <f t="shared" si="160"/>
        <v>45.509285714285717</v>
      </c>
    </row>
    <row r="2281" spans="3:28" x14ac:dyDescent="0.35">
      <c r="C2281" t="s">
        <v>248</v>
      </c>
      <c r="D2281">
        <v>17.73</v>
      </c>
      <c r="E2281">
        <v>0.71</v>
      </c>
      <c r="F2281">
        <v>5.55</v>
      </c>
      <c r="G2281">
        <v>478.1</v>
      </c>
      <c r="H2281">
        <v>0</v>
      </c>
      <c r="I2281">
        <v>0.8</v>
      </c>
      <c r="J2281">
        <v>0.69</v>
      </c>
      <c r="K2281">
        <v>4</v>
      </c>
      <c r="L2281">
        <v>2.78</v>
      </c>
      <c r="M2281">
        <v>19</v>
      </c>
      <c r="N2281">
        <v>336.8</v>
      </c>
      <c r="O2281">
        <v>173.89</v>
      </c>
      <c r="P2281">
        <v>162.9</v>
      </c>
      <c r="Q2281">
        <v>2.86</v>
      </c>
      <c r="R2281">
        <v>1.19</v>
      </c>
      <c r="S2281">
        <v>0.65</v>
      </c>
      <c r="T2281">
        <v>3</v>
      </c>
      <c r="U2281">
        <v>3.28</v>
      </c>
      <c r="V2281">
        <v>2.86</v>
      </c>
      <c r="W2281">
        <v>0.95</v>
      </c>
      <c r="X2281">
        <v>33.340000000000003</v>
      </c>
      <c r="Y2281" s="13">
        <f t="shared" si="157"/>
        <v>23.338000000000001</v>
      </c>
      <c r="Z2281" s="13">
        <f t="shared" si="158"/>
        <v>18.670400000000001</v>
      </c>
      <c r="AA2281" s="71">
        <f t="shared" si="159"/>
        <v>637.1</v>
      </c>
      <c r="AB2281" s="72">
        <f t="shared" si="160"/>
        <v>45.50714285714286</v>
      </c>
    </row>
    <row r="2282" spans="3:28" x14ac:dyDescent="0.35">
      <c r="C2282" t="s">
        <v>248</v>
      </c>
      <c r="D2282">
        <v>17.73</v>
      </c>
      <c r="E2282">
        <v>0.71</v>
      </c>
      <c r="F2282">
        <v>5.55</v>
      </c>
      <c r="G2282">
        <v>476.7</v>
      </c>
      <c r="H2282">
        <v>0</v>
      </c>
      <c r="I2282">
        <v>0.81</v>
      </c>
      <c r="J2282">
        <v>0.69</v>
      </c>
      <c r="K2282">
        <v>4</v>
      </c>
      <c r="L2282">
        <v>2.78</v>
      </c>
      <c r="M2282">
        <v>19</v>
      </c>
      <c r="N2282">
        <v>336.87</v>
      </c>
      <c r="O2282">
        <v>173.93</v>
      </c>
      <c r="P2282">
        <v>162.94</v>
      </c>
      <c r="Q2282">
        <v>2.87</v>
      </c>
      <c r="R2282">
        <v>1.19</v>
      </c>
      <c r="S2282">
        <v>0.65</v>
      </c>
      <c r="T2282">
        <v>3</v>
      </c>
      <c r="U2282">
        <v>3.28</v>
      </c>
      <c r="V2282">
        <v>2.87</v>
      </c>
      <c r="W2282">
        <v>0.95</v>
      </c>
      <c r="X2282">
        <v>33.450000000000003</v>
      </c>
      <c r="Y2282" s="13">
        <f t="shared" si="157"/>
        <v>23.415000000000003</v>
      </c>
      <c r="Z2282" s="13">
        <f t="shared" si="158"/>
        <v>18.732000000000003</v>
      </c>
      <c r="AA2282" s="71">
        <f t="shared" si="159"/>
        <v>647.05999999999995</v>
      </c>
      <c r="AB2282" s="72">
        <f t="shared" si="160"/>
        <v>46.218571428571423</v>
      </c>
    </row>
    <row r="2283" spans="3:28" x14ac:dyDescent="0.35">
      <c r="C2283" t="s">
        <v>248</v>
      </c>
      <c r="D2283">
        <v>17.73</v>
      </c>
      <c r="E2283">
        <v>0.71</v>
      </c>
      <c r="F2283">
        <v>5.65</v>
      </c>
      <c r="G2283">
        <v>478.35</v>
      </c>
      <c r="H2283">
        <v>0</v>
      </c>
      <c r="I2283">
        <v>0.81</v>
      </c>
      <c r="J2283">
        <v>0.7</v>
      </c>
      <c r="K2283">
        <v>4</v>
      </c>
      <c r="L2283">
        <v>2.78</v>
      </c>
      <c r="M2283">
        <v>19</v>
      </c>
      <c r="N2283">
        <v>336.94</v>
      </c>
      <c r="O2283">
        <v>173.97</v>
      </c>
      <c r="P2283">
        <v>162.97</v>
      </c>
      <c r="Q2283">
        <v>2.89</v>
      </c>
      <c r="R2283">
        <v>1.19</v>
      </c>
      <c r="S2283">
        <v>0.64</v>
      </c>
      <c r="T2283">
        <v>3</v>
      </c>
      <c r="U2283">
        <v>3.28</v>
      </c>
      <c r="V2283">
        <v>2.89</v>
      </c>
      <c r="W2283">
        <v>0.95</v>
      </c>
      <c r="X2283">
        <v>33.6</v>
      </c>
      <c r="Y2283" s="13">
        <f t="shared" si="157"/>
        <v>23.520000000000003</v>
      </c>
      <c r="Z2283" s="13">
        <f t="shared" si="158"/>
        <v>18.816000000000003</v>
      </c>
      <c r="AA2283" s="71">
        <f t="shared" si="159"/>
        <v>647.03</v>
      </c>
      <c r="AB2283" s="72">
        <f t="shared" si="160"/>
        <v>46.216428571428573</v>
      </c>
    </row>
    <row r="2284" spans="3:28" x14ac:dyDescent="0.35">
      <c r="C2284" t="s">
        <v>248</v>
      </c>
      <c r="D2284">
        <v>17.739999999999998</v>
      </c>
      <c r="E2284">
        <v>0.72</v>
      </c>
      <c r="F2284">
        <v>5.65</v>
      </c>
      <c r="G2284">
        <v>476.7</v>
      </c>
      <c r="H2284">
        <v>0</v>
      </c>
      <c r="I2284">
        <v>0.81</v>
      </c>
      <c r="J2284">
        <v>0.7</v>
      </c>
      <c r="K2284">
        <v>4</v>
      </c>
      <c r="L2284">
        <v>2.78</v>
      </c>
      <c r="M2284">
        <v>19</v>
      </c>
      <c r="N2284">
        <v>337</v>
      </c>
      <c r="O2284">
        <v>174</v>
      </c>
      <c r="P2284">
        <v>163</v>
      </c>
      <c r="Q2284">
        <v>2.9</v>
      </c>
      <c r="R2284">
        <v>1.19</v>
      </c>
      <c r="S2284">
        <v>0.64</v>
      </c>
      <c r="T2284">
        <v>3</v>
      </c>
      <c r="U2284">
        <v>3.27</v>
      </c>
      <c r="V2284">
        <v>2.9</v>
      </c>
      <c r="W2284">
        <v>0.96</v>
      </c>
      <c r="X2284">
        <v>33.82</v>
      </c>
      <c r="Y2284" s="13">
        <f t="shared" si="157"/>
        <v>23.673999999999999</v>
      </c>
      <c r="Z2284" s="13">
        <f t="shared" si="158"/>
        <v>18.9392</v>
      </c>
      <c r="AA2284" s="71">
        <f t="shared" si="159"/>
        <v>647</v>
      </c>
      <c r="AB2284" s="72">
        <f t="shared" si="160"/>
        <v>46.214285714285715</v>
      </c>
    </row>
    <row r="2285" spans="3:28" x14ac:dyDescent="0.35">
      <c r="C2285" t="s">
        <v>248</v>
      </c>
      <c r="D2285">
        <v>17.739999999999998</v>
      </c>
      <c r="E2285">
        <v>0.72</v>
      </c>
      <c r="F2285">
        <v>5.65</v>
      </c>
      <c r="G2285">
        <v>477.65</v>
      </c>
      <c r="H2285">
        <v>0</v>
      </c>
      <c r="I2285">
        <v>0.81</v>
      </c>
      <c r="J2285">
        <v>0.7</v>
      </c>
      <c r="K2285">
        <v>4</v>
      </c>
      <c r="L2285">
        <v>2.78</v>
      </c>
      <c r="M2285">
        <v>19</v>
      </c>
      <c r="N2285">
        <v>337.07</v>
      </c>
      <c r="O2285">
        <v>174.03</v>
      </c>
      <c r="P2285">
        <v>163.03</v>
      </c>
      <c r="Q2285">
        <v>2.93</v>
      </c>
      <c r="R2285">
        <v>1.19</v>
      </c>
      <c r="S2285">
        <v>0.64</v>
      </c>
      <c r="T2285">
        <v>3</v>
      </c>
      <c r="U2285">
        <v>3.27</v>
      </c>
      <c r="V2285">
        <v>2.93</v>
      </c>
      <c r="W2285">
        <v>0.97</v>
      </c>
      <c r="X2285">
        <v>34.07</v>
      </c>
      <c r="Y2285" s="13">
        <f t="shared" si="157"/>
        <v>23.849</v>
      </c>
      <c r="Z2285" s="13">
        <f t="shared" si="158"/>
        <v>19.0792</v>
      </c>
      <c r="AA2285" s="71">
        <f t="shared" si="159"/>
        <v>646.97</v>
      </c>
      <c r="AB2285" s="72">
        <f t="shared" si="160"/>
        <v>46.212142857142858</v>
      </c>
    </row>
    <row r="2286" spans="3:28" x14ac:dyDescent="0.35">
      <c r="C2286" t="s">
        <v>248</v>
      </c>
      <c r="D2286">
        <v>17.739999999999998</v>
      </c>
      <c r="E2286">
        <v>0.72</v>
      </c>
      <c r="F2286">
        <v>5.75</v>
      </c>
      <c r="G2286">
        <v>478.08</v>
      </c>
      <c r="H2286">
        <v>0</v>
      </c>
      <c r="I2286">
        <v>0.82</v>
      </c>
      <c r="J2286">
        <v>0.7</v>
      </c>
      <c r="K2286">
        <v>4</v>
      </c>
      <c r="L2286">
        <v>2.78</v>
      </c>
      <c r="M2286">
        <v>19</v>
      </c>
      <c r="N2286">
        <v>337.13</v>
      </c>
      <c r="O2286">
        <v>174.06</v>
      </c>
      <c r="P2286">
        <v>163.06</v>
      </c>
      <c r="Q2286">
        <v>2.94</v>
      </c>
      <c r="R2286">
        <v>1.19</v>
      </c>
      <c r="S2286">
        <v>0.63</v>
      </c>
      <c r="T2286">
        <v>3</v>
      </c>
      <c r="U2286">
        <v>3.27</v>
      </c>
      <c r="V2286">
        <v>2.94</v>
      </c>
      <c r="W2286">
        <v>0.97</v>
      </c>
      <c r="X2286">
        <v>34.29</v>
      </c>
      <c r="Y2286" s="13">
        <f t="shared" si="157"/>
        <v>24.003</v>
      </c>
      <c r="Z2286" s="13">
        <f t="shared" si="158"/>
        <v>19.202400000000001</v>
      </c>
      <c r="AA2286" s="71">
        <f t="shared" si="159"/>
        <v>656.94</v>
      </c>
      <c r="AB2286" s="72">
        <f t="shared" si="160"/>
        <v>46.924285714285716</v>
      </c>
    </row>
    <row r="2287" spans="3:28" x14ac:dyDescent="0.35">
      <c r="C2287" t="s">
        <v>248</v>
      </c>
      <c r="D2287">
        <v>17.75</v>
      </c>
      <c r="E2287">
        <v>0.72</v>
      </c>
      <c r="F2287">
        <v>5.75</v>
      </c>
      <c r="G2287">
        <v>479.7</v>
      </c>
      <c r="H2287">
        <v>0</v>
      </c>
      <c r="I2287">
        <v>0.82</v>
      </c>
      <c r="J2287">
        <v>0.7</v>
      </c>
      <c r="K2287">
        <v>4</v>
      </c>
      <c r="L2287">
        <v>2.77</v>
      </c>
      <c r="M2287">
        <v>19</v>
      </c>
      <c r="N2287">
        <v>337.18</v>
      </c>
      <c r="O2287">
        <v>174.09</v>
      </c>
      <c r="P2287">
        <v>163.09</v>
      </c>
      <c r="Q2287">
        <v>2.96</v>
      </c>
      <c r="R2287">
        <v>1.19</v>
      </c>
      <c r="S2287">
        <v>0.63</v>
      </c>
      <c r="T2287">
        <v>3</v>
      </c>
      <c r="U2287">
        <v>3.27</v>
      </c>
      <c r="V2287">
        <v>2.96</v>
      </c>
      <c r="W2287">
        <v>0.98</v>
      </c>
      <c r="X2287">
        <v>34.5</v>
      </c>
      <c r="Y2287" s="13">
        <f t="shared" si="157"/>
        <v>24.15</v>
      </c>
      <c r="Z2287" s="13">
        <f t="shared" si="158"/>
        <v>19.32</v>
      </c>
      <c r="AA2287" s="71">
        <f t="shared" si="159"/>
        <v>656.91</v>
      </c>
      <c r="AB2287" s="72">
        <f t="shared" si="160"/>
        <v>46.922142857142852</v>
      </c>
    </row>
    <row r="2288" spans="3:28" x14ac:dyDescent="0.35">
      <c r="C2288" t="s">
        <v>248</v>
      </c>
      <c r="D2288">
        <v>17.75</v>
      </c>
      <c r="E2288">
        <v>0.73</v>
      </c>
      <c r="F2288">
        <v>5.75</v>
      </c>
      <c r="G2288">
        <v>478.91</v>
      </c>
      <c r="H2288">
        <v>0</v>
      </c>
      <c r="I2288">
        <v>0.82</v>
      </c>
      <c r="J2288">
        <v>0.7</v>
      </c>
      <c r="K2288">
        <v>4</v>
      </c>
      <c r="L2288">
        <v>2.77</v>
      </c>
      <c r="M2288">
        <v>19</v>
      </c>
      <c r="N2288">
        <v>337.23</v>
      </c>
      <c r="O2288">
        <v>174.12</v>
      </c>
      <c r="P2288">
        <v>163.11000000000001</v>
      </c>
      <c r="Q2288">
        <v>2.97</v>
      </c>
      <c r="R2288">
        <v>1.19</v>
      </c>
      <c r="S2288">
        <v>0.63</v>
      </c>
      <c r="T2288">
        <v>3</v>
      </c>
      <c r="U2288">
        <v>3.26</v>
      </c>
      <c r="V2288">
        <v>2.97</v>
      </c>
      <c r="W2288">
        <v>0.98</v>
      </c>
      <c r="X2288">
        <v>34.590000000000003</v>
      </c>
      <c r="Y2288" s="13">
        <f t="shared" si="157"/>
        <v>24.213000000000001</v>
      </c>
      <c r="Z2288" s="13">
        <f t="shared" si="158"/>
        <v>19.370400000000004</v>
      </c>
      <c r="AA2288" s="71">
        <f t="shared" si="159"/>
        <v>656.89</v>
      </c>
      <c r="AB2288" s="72">
        <f t="shared" si="160"/>
        <v>46.920714285714283</v>
      </c>
    </row>
    <row r="2289" spans="3:28" x14ac:dyDescent="0.35">
      <c r="C2289" t="s">
        <v>248</v>
      </c>
      <c r="D2289">
        <v>17.75</v>
      </c>
      <c r="E2289">
        <v>0.73</v>
      </c>
      <c r="F2289">
        <v>5.84</v>
      </c>
      <c r="G2289">
        <v>478.66</v>
      </c>
      <c r="H2289">
        <v>0</v>
      </c>
      <c r="I2289">
        <v>0.82</v>
      </c>
      <c r="J2289">
        <v>0.7</v>
      </c>
      <c r="K2289">
        <v>4</v>
      </c>
      <c r="L2289">
        <v>2.77</v>
      </c>
      <c r="M2289">
        <v>19</v>
      </c>
      <c r="N2289">
        <v>337.28</v>
      </c>
      <c r="O2289">
        <v>174.14</v>
      </c>
      <c r="P2289">
        <v>163.13999999999999</v>
      </c>
      <c r="Q2289">
        <v>2.98</v>
      </c>
      <c r="R2289">
        <v>1.19</v>
      </c>
      <c r="S2289">
        <v>0.63</v>
      </c>
      <c r="T2289">
        <v>3</v>
      </c>
      <c r="U2289">
        <v>3.26</v>
      </c>
      <c r="V2289">
        <v>2.98</v>
      </c>
      <c r="W2289">
        <v>0.98</v>
      </c>
      <c r="X2289">
        <v>34.770000000000003</v>
      </c>
      <c r="Y2289" s="13">
        <f t="shared" si="157"/>
        <v>24.339000000000002</v>
      </c>
      <c r="Z2289" s="13">
        <f t="shared" si="158"/>
        <v>19.4712</v>
      </c>
      <c r="AA2289" s="71">
        <f t="shared" si="159"/>
        <v>656.86</v>
      </c>
      <c r="AB2289" s="72">
        <f t="shared" si="160"/>
        <v>46.918571428571433</v>
      </c>
    </row>
    <row r="2290" spans="3:28" x14ac:dyDescent="0.35">
      <c r="C2290" t="s">
        <v>230</v>
      </c>
      <c r="D2290">
        <v>14.26</v>
      </c>
      <c r="E2290">
        <v>0.64</v>
      </c>
      <c r="F2290">
        <v>4.21</v>
      </c>
      <c r="G2290">
        <v>379.78</v>
      </c>
      <c r="H2290">
        <v>0</v>
      </c>
      <c r="I2290">
        <v>0.72</v>
      </c>
      <c r="J2290">
        <v>0.59</v>
      </c>
      <c r="K2290">
        <v>4</v>
      </c>
      <c r="L2290">
        <v>2.8</v>
      </c>
      <c r="M2290">
        <v>19</v>
      </c>
      <c r="N2290">
        <v>270.94</v>
      </c>
      <c r="O2290">
        <v>139.88999999999999</v>
      </c>
      <c r="P2290">
        <v>131.05000000000001</v>
      </c>
      <c r="Q2290">
        <v>3.4</v>
      </c>
      <c r="R2290">
        <v>0.95</v>
      </c>
      <c r="S2290">
        <v>0.54</v>
      </c>
      <c r="T2290">
        <v>3</v>
      </c>
      <c r="U2290">
        <v>3.17</v>
      </c>
      <c r="V2290">
        <v>3.4</v>
      </c>
      <c r="W2290">
        <v>1.1200000000000001</v>
      </c>
      <c r="X2290">
        <v>31.84</v>
      </c>
      <c r="Y2290" s="13">
        <f t="shared" si="157"/>
        <v>22.288</v>
      </c>
      <c r="Z2290" s="13">
        <f t="shared" si="158"/>
        <v>17.830400000000001</v>
      </c>
      <c r="AA2290" s="71">
        <f t="shared" si="159"/>
        <v>588.95000000000005</v>
      </c>
      <c r="AB2290" s="72">
        <f t="shared" si="160"/>
        <v>42.067857142857143</v>
      </c>
    </row>
    <row r="2291" spans="3:28" x14ac:dyDescent="0.35">
      <c r="C2291" t="s">
        <v>230</v>
      </c>
      <c r="D2291">
        <v>14.27</v>
      </c>
      <c r="E2291">
        <v>0.64</v>
      </c>
      <c r="F2291">
        <v>4.3099999999999996</v>
      </c>
      <c r="G2291">
        <v>380.03</v>
      </c>
      <c r="H2291">
        <v>0</v>
      </c>
      <c r="I2291">
        <v>0.72</v>
      </c>
      <c r="J2291">
        <v>0.61</v>
      </c>
      <c r="K2291">
        <v>4</v>
      </c>
      <c r="L2291">
        <v>2.81</v>
      </c>
      <c r="M2291">
        <v>19</v>
      </c>
      <c r="N2291">
        <v>271.11</v>
      </c>
      <c r="O2291">
        <v>139.97999999999999</v>
      </c>
      <c r="P2291">
        <v>131.13</v>
      </c>
      <c r="Q2291">
        <v>3.39</v>
      </c>
      <c r="R2291">
        <v>0.98</v>
      </c>
      <c r="S2291">
        <v>0.54</v>
      </c>
      <c r="T2291">
        <v>3</v>
      </c>
      <c r="U2291">
        <v>3.18</v>
      </c>
      <c r="V2291">
        <v>3.39</v>
      </c>
      <c r="W2291">
        <v>1.1200000000000001</v>
      </c>
      <c r="X2291">
        <v>31.73</v>
      </c>
      <c r="Y2291" s="13">
        <f t="shared" si="157"/>
        <v>22.211000000000002</v>
      </c>
      <c r="Z2291" s="13">
        <f t="shared" si="158"/>
        <v>17.768800000000002</v>
      </c>
      <c r="AA2291" s="71">
        <f t="shared" si="159"/>
        <v>588.87</v>
      </c>
      <c r="AB2291" s="72">
        <f t="shared" si="160"/>
        <v>42.062142857142859</v>
      </c>
    </row>
    <row r="2292" spans="3:28" x14ac:dyDescent="0.35">
      <c r="C2292" t="s">
        <v>230</v>
      </c>
      <c r="D2292">
        <v>14.28</v>
      </c>
      <c r="E2292">
        <v>0.64</v>
      </c>
      <c r="F2292">
        <v>4.4000000000000004</v>
      </c>
      <c r="G2292">
        <v>377.56</v>
      </c>
      <c r="H2292">
        <v>0</v>
      </c>
      <c r="I2292">
        <v>0.72</v>
      </c>
      <c r="J2292">
        <v>0.62</v>
      </c>
      <c r="K2292">
        <v>4</v>
      </c>
      <c r="L2292">
        <v>2.81</v>
      </c>
      <c r="M2292">
        <v>19</v>
      </c>
      <c r="N2292">
        <v>271.26</v>
      </c>
      <c r="O2292">
        <v>140.06</v>
      </c>
      <c r="P2292">
        <v>131.21</v>
      </c>
      <c r="Q2292">
        <v>3.39</v>
      </c>
      <c r="R2292">
        <v>0.99</v>
      </c>
      <c r="S2292">
        <v>0.54</v>
      </c>
      <c r="T2292">
        <v>3</v>
      </c>
      <c r="U2292">
        <v>3.18</v>
      </c>
      <c r="V2292">
        <v>3.39</v>
      </c>
      <c r="W2292">
        <v>1.1200000000000001</v>
      </c>
      <c r="X2292">
        <v>31.75</v>
      </c>
      <c r="Y2292" s="13">
        <f t="shared" si="157"/>
        <v>22.225000000000001</v>
      </c>
      <c r="Z2292" s="13">
        <f t="shared" si="158"/>
        <v>17.78</v>
      </c>
      <c r="AA2292" s="71">
        <f t="shared" si="159"/>
        <v>588.79</v>
      </c>
      <c r="AB2292" s="72">
        <f t="shared" si="160"/>
        <v>42.056428571428569</v>
      </c>
    </row>
    <row r="2293" spans="3:28" x14ac:dyDescent="0.35">
      <c r="C2293" t="s">
        <v>230</v>
      </c>
      <c r="D2293">
        <v>14.29</v>
      </c>
      <c r="E2293">
        <v>0.64</v>
      </c>
      <c r="F2293">
        <v>4.5</v>
      </c>
      <c r="G2293">
        <v>377.13</v>
      </c>
      <c r="H2293">
        <v>0</v>
      </c>
      <c r="I2293">
        <v>0.72</v>
      </c>
      <c r="J2293">
        <v>0.63</v>
      </c>
      <c r="K2293">
        <v>4</v>
      </c>
      <c r="L2293">
        <v>2.81</v>
      </c>
      <c r="M2293">
        <v>19</v>
      </c>
      <c r="N2293">
        <v>271.42</v>
      </c>
      <c r="O2293">
        <v>140.13999999999999</v>
      </c>
      <c r="P2293">
        <v>131.28</v>
      </c>
      <c r="Q2293">
        <v>3.39</v>
      </c>
      <c r="R2293">
        <v>1.01</v>
      </c>
      <c r="S2293">
        <v>0.53</v>
      </c>
      <c r="T2293">
        <v>3</v>
      </c>
      <c r="U2293">
        <v>3.18</v>
      </c>
      <c r="V2293">
        <v>3.39</v>
      </c>
      <c r="W2293">
        <v>1.1200000000000001</v>
      </c>
      <c r="X2293">
        <v>31.83</v>
      </c>
      <c r="Y2293" s="13">
        <f t="shared" si="157"/>
        <v>22.280999999999999</v>
      </c>
      <c r="Z2293" s="13">
        <f t="shared" si="158"/>
        <v>17.8248</v>
      </c>
      <c r="AA2293" s="71">
        <f t="shared" si="159"/>
        <v>588.72</v>
      </c>
      <c r="AB2293" s="72">
        <f t="shared" si="160"/>
        <v>42.051428571428573</v>
      </c>
    </row>
    <row r="2294" spans="3:28" x14ac:dyDescent="0.35">
      <c r="C2294" t="s">
        <v>230</v>
      </c>
      <c r="D2294">
        <v>14.29</v>
      </c>
      <c r="E2294">
        <v>0.64</v>
      </c>
      <c r="F2294">
        <v>4.5999999999999996</v>
      </c>
      <c r="G2294">
        <v>377.83</v>
      </c>
      <c r="H2294">
        <v>0</v>
      </c>
      <c r="I2294">
        <v>0.72</v>
      </c>
      <c r="J2294">
        <v>0.64</v>
      </c>
      <c r="K2294">
        <v>4</v>
      </c>
      <c r="L2294">
        <v>2.81</v>
      </c>
      <c r="M2294">
        <v>19</v>
      </c>
      <c r="N2294">
        <v>271.57</v>
      </c>
      <c r="O2294">
        <v>140.21</v>
      </c>
      <c r="P2294">
        <v>131.35</v>
      </c>
      <c r="Q2294">
        <v>3.41</v>
      </c>
      <c r="R2294">
        <v>1.03</v>
      </c>
      <c r="S2294">
        <v>0.53</v>
      </c>
      <c r="T2294">
        <v>3</v>
      </c>
      <c r="U2294">
        <v>3.19</v>
      </c>
      <c r="V2294">
        <v>3.41</v>
      </c>
      <c r="W2294">
        <v>1.1200000000000001</v>
      </c>
      <c r="X2294">
        <v>31.97</v>
      </c>
      <c r="Y2294" s="13">
        <f t="shared" si="157"/>
        <v>22.378999999999998</v>
      </c>
      <c r="Z2294" s="13">
        <f t="shared" si="158"/>
        <v>17.903199999999998</v>
      </c>
      <c r="AA2294" s="71">
        <f t="shared" si="159"/>
        <v>588.65</v>
      </c>
      <c r="AB2294" s="72">
        <f t="shared" si="160"/>
        <v>42.046428571428571</v>
      </c>
    </row>
    <row r="2295" spans="3:28" x14ac:dyDescent="0.35">
      <c r="C2295" t="s">
        <v>230</v>
      </c>
      <c r="D2295">
        <v>14.3</v>
      </c>
      <c r="E2295">
        <v>0.65</v>
      </c>
      <c r="F2295">
        <v>4.6900000000000004</v>
      </c>
      <c r="G2295">
        <v>375.27</v>
      </c>
      <c r="H2295">
        <v>0</v>
      </c>
      <c r="I2295">
        <v>0.72</v>
      </c>
      <c r="J2295">
        <v>0.65</v>
      </c>
      <c r="K2295">
        <v>4</v>
      </c>
      <c r="L2295">
        <v>2.81</v>
      </c>
      <c r="M2295">
        <v>19</v>
      </c>
      <c r="N2295">
        <v>271.72000000000003</v>
      </c>
      <c r="O2295">
        <v>140.29</v>
      </c>
      <c r="P2295">
        <v>131.43</v>
      </c>
      <c r="Q2295">
        <v>3.42</v>
      </c>
      <c r="R2295">
        <v>1.04</v>
      </c>
      <c r="S2295">
        <v>0.52</v>
      </c>
      <c r="T2295">
        <v>3</v>
      </c>
      <c r="U2295">
        <v>3.19</v>
      </c>
      <c r="V2295">
        <v>3.42</v>
      </c>
      <c r="W2295">
        <v>1.1299999999999999</v>
      </c>
      <c r="X2295">
        <v>32.090000000000003</v>
      </c>
      <c r="Y2295" s="13">
        <f t="shared" si="157"/>
        <v>22.463000000000001</v>
      </c>
      <c r="Z2295" s="13">
        <f t="shared" si="158"/>
        <v>17.970400000000001</v>
      </c>
      <c r="AA2295" s="71">
        <f t="shared" si="159"/>
        <v>588.56999999999994</v>
      </c>
      <c r="AB2295" s="72">
        <f t="shared" si="160"/>
        <v>42.04071428571428</v>
      </c>
    </row>
    <row r="2296" spans="3:28" x14ac:dyDescent="0.35">
      <c r="C2296" t="s">
        <v>230</v>
      </c>
      <c r="D2296">
        <v>14.31</v>
      </c>
      <c r="E2296">
        <v>0.65</v>
      </c>
      <c r="F2296">
        <v>4.6900000000000004</v>
      </c>
      <c r="G2296">
        <v>375.28</v>
      </c>
      <c r="H2296">
        <v>0</v>
      </c>
      <c r="I2296">
        <v>0.72</v>
      </c>
      <c r="J2296">
        <v>0.65</v>
      </c>
      <c r="K2296">
        <v>4</v>
      </c>
      <c r="L2296">
        <v>2.81</v>
      </c>
      <c r="M2296">
        <v>19</v>
      </c>
      <c r="N2296">
        <v>271.87</v>
      </c>
      <c r="O2296">
        <v>140.37</v>
      </c>
      <c r="P2296">
        <v>131.5</v>
      </c>
      <c r="Q2296">
        <v>3.43</v>
      </c>
      <c r="R2296">
        <v>1.05</v>
      </c>
      <c r="S2296">
        <v>0.52</v>
      </c>
      <c r="T2296">
        <v>3</v>
      </c>
      <c r="U2296">
        <v>3.19</v>
      </c>
      <c r="V2296">
        <v>3.43</v>
      </c>
      <c r="W2296">
        <v>1.1299999999999999</v>
      </c>
      <c r="X2296">
        <v>32.22</v>
      </c>
      <c r="Y2296" s="13">
        <f t="shared" si="157"/>
        <v>22.553999999999998</v>
      </c>
      <c r="Z2296" s="13">
        <f t="shared" si="158"/>
        <v>18.043199999999999</v>
      </c>
      <c r="AA2296" s="71">
        <f t="shared" si="159"/>
        <v>588.5</v>
      </c>
      <c r="AB2296" s="72">
        <f t="shared" si="160"/>
        <v>42.035714285714285</v>
      </c>
    </row>
    <row r="2297" spans="3:28" x14ac:dyDescent="0.35">
      <c r="C2297" t="s">
        <v>230</v>
      </c>
      <c r="D2297">
        <v>14.32</v>
      </c>
      <c r="E2297">
        <v>0.65</v>
      </c>
      <c r="F2297">
        <v>4.79</v>
      </c>
      <c r="G2297">
        <v>374.72</v>
      </c>
      <c r="H2297">
        <v>0</v>
      </c>
      <c r="I2297">
        <v>0.73</v>
      </c>
      <c r="J2297">
        <v>0.66</v>
      </c>
      <c r="K2297">
        <v>4</v>
      </c>
      <c r="L2297">
        <v>2.81</v>
      </c>
      <c r="M2297">
        <v>19</v>
      </c>
      <c r="N2297">
        <v>272.04000000000002</v>
      </c>
      <c r="O2297">
        <v>140.46</v>
      </c>
      <c r="P2297">
        <v>131.58000000000001</v>
      </c>
      <c r="Q2297">
        <v>3.45</v>
      </c>
      <c r="R2297">
        <v>1.05</v>
      </c>
      <c r="S2297">
        <v>0.52</v>
      </c>
      <c r="T2297">
        <v>3</v>
      </c>
      <c r="U2297">
        <v>3.18</v>
      </c>
      <c r="V2297">
        <v>3.45</v>
      </c>
      <c r="W2297">
        <v>1.1399999999999999</v>
      </c>
      <c r="X2297">
        <v>32.42</v>
      </c>
      <c r="Y2297" s="13">
        <f t="shared" si="157"/>
        <v>22.693999999999999</v>
      </c>
      <c r="Z2297" s="13">
        <f t="shared" si="158"/>
        <v>18.155200000000001</v>
      </c>
      <c r="AA2297" s="71">
        <f t="shared" si="159"/>
        <v>598.41999999999996</v>
      </c>
      <c r="AB2297" s="72">
        <f t="shared" si="160"/>
        <v>42.744285714285709</v>
      </c>
    </row>
    <row r="2298" spans="3:28" x14ac:dyDescent="0.35">
      <c r="C2298" t="s">
        <v>230</v>
      </c>
      <c r="D2298">
        <v>14.33</v>
      </c>
      <c r="E2298">
        <v>0.66</v>
      </c>
      <c r="F2298">
        <v>4.79</v>
      </c>
      <c r="G2298">
        <v>375.82</v>
      </c>
      <c r="H2298">
        <v>0</v>
      </c>
      <c r="I2298">
        <v>0.73</v>
      </c>
      <c r="J2298">
        <v>0.66</v>
      </c>
      <c r="K2298">
        <v>4</v>
      </c>
      <c r="L2298">
        <v>2.81</v>
      </c>
      <c r="M2298">
        <v>19</v>
      </c>
      <c r="N2298">
        <v>272.19</v>
      </c>
      <c r="O2298">
        <v>140.54</v>
      </c>
      <c r="P2298">
        <v>131.66</v>
      </c>
      <c r="Q2298">
        <v>3.46</v>
      </c>
      <c r="R2298">
        <v>1.05</v>
      </c>
      <c r="S2298">
        <v>0.52</v>
      </c>
      <c r="T2298">
        <v>3</v>
      </c>
      <c r="U2298">
        <v>3.18</v>
      </c>
      <c r="V2298">
        <v>3.46</v>
      </c>
      <c r="W2298">
        <v>1.1399999999999999</v>
      </c>
      <c r="X2298">
        <v>32.58</v>
      </c>
      <c r="Y2298" s="13">
        <f t="shared" si="157"/>
        <v>22.806000000000001</v>
      </c>
      <c r="Z2298" s="13">
        <f t="shared" si="158"/>
        <v>18.244800000000001</v>
      </c>
      <c r="AA2298" s="71">
        <f t="shared" si="159"/>
        <v>598.34</v>
      </c>
      <c r="AB2298" s="72">
        <f t="shared" si="160"/>
        <v>42.738571428571433</v>
      </c>
    </row>
    <row r="2299" spans="3:28" x14ac:dyDescent="0.35">
      <c r="C2299" t="s">
        <v>230</v>
      </c>
      <c r="D2299">
        <v>14.33</v>
      </c>
      <c r="E2299">
        <v>0.65</v>
      </c>
      <c r="F2299">
        <v>4.79</v>
      </c>
      <c r="G2299">
        <v>376.16</v>
      </c>
      <c r="H2299">
        <v>0</v>
      </c>
      <c r="I2299">
        <v>0.73</v>
      </c>
      <c r="J2299">
        <v>0.66</v>
      </c>
      <c r="K2299">
        <v>4</v>
      </c>
      <c r="L2299">
        <v>2.81</v>
      </c>
      <c r="M2299">
        <v>19</v>
      </c>
      <c r="N2299">
        <v>272.35000000000002</v>
      </c>
      <c r="O2299">
        <v>140.62</v>
      </c>
      <c r="P2299">
        <v>131.72999999999999</v>
      </c>
      <c r="Q2299">
        <v>3.48</v>
      </c>
      <c r="R2299">
        <v>1.06</v>
      </c>
      <c r="S2299">
        <v>0.52</v>
      </c>
      <c r="T2299">
        <v>3</v>
      </c>
      <c r="U2299">
        <v>3.18</v>
      </c>
      <c r="V2299">
        <v>3.48</v>
      </c>
      <c r="W2299">
        <v>1.1499999999999999</v>
      </c>
      <c r="X2299">
        <v>32.71</v>
      </c>
      <c r="Y2299" s="13">
        <f t="shared" si="157"/>
        <v>22.896999999999998</v>
      </c>
      <c r="Z2299" s="13">
        <f t="shared" si="158"/>
        <v>18.317599999999999</v>
      </c>
      <c r="AA2299" s="71">
        <f t="shared" si="159"/>
        <v>598.27</v>
      </c>
      <c r="AB2299" s="72">
        <f t="shared" si="160"/>
        <v>42.73357142857143</v>
      </c>
    </row>
    <row r="2300" spans="3:28" x14ac:dyDescent="0.35">
      <c r="C2300" t="s">
        <v>230</v>
      </c>
      <c r="D2300">
        <v>14.34</v>
      </c>
      <c r="E2300">
        <v>0.66</v>
      </c>
      <c r="F2300">
        <v>4.9800000000000004</v>
      </c>
      <c r="G2300">
        <v>378.8</v>
      </c>
      <c r="H2300">
        <v>0</v>
      </c>
      <c r="I2300">
        <v>0.73</v>
      </c>
      <c r="J2300">
        <v>0.67</v>
      </c>
      <c r="K2300">
        <v>4</v>
      </c>
      <c r="L2300">
        <v>2.81</v>
      </c>
      <c r="M2300">
        <v>19</v>
      </c>
      <c r="N2300">
        <v>272.5</v>
      </c>
      <c r="O2300">
        <v>140.69999999999999</v>
      </c>
      <c r="P2300">
        <v>131.80000000000001</v>
      </c>
      <c r="Q2300">
        <v>3.49</v>
      </c>
      <c r="R2300">
        <v>1.07</v>
      </c>
      <c r="S2300">
        <v>0.52</v>
      </c>
      <c r="T2300">
        <v>3</v>
      </c>
      <c r="U2300">
        <v>3.18</v>
      </c>
      <c r="V2300">
        <v>3.49</v>
      </c>
      <c r="W2300">
        <v>1.1499999999999999</v>
      </c>
      <c r="X2300">
        <v>32.880000000000003</v>
      </c>
      <c r="Y2300" s="13">
        <f t="shared" si="157"/>
        <v>23.016000000000002</v>
      </c>
      <c r="Z2300" s="13">
        <f t="shared" si="158"/>
        <v>18.412800000000001</v>
      </c>
      <c r="AA2300" s="71">
        <f t="shared" si="159"/>
        <v>598.20000000000005</v>
      </c>
      <c r="AB2300" s="72">
        <f t="shared" si="160"/>
        <v>42.728571428571435</v>
      </c>
    </row>
    <row r="2301" spans="3:28" x14ac:dyDescent="0.35">
      <c r="C2301" t="s">
        <v>230</v>
      </c>
      <c r="D2301">
        <v>14.35</v>
      </c>
      <c r="E2301">
        <v>0.66</v>
      </c>
      <c r="F2301">
        <v>4.9800000000000004</v>
      </c>
      <c r="G2301">
        <v>379.14</v>
      </c>
      <c r="H2301">
        <v>0</v>
      </c>
      <c r="I2301">
        <v>0.74</v>
      </c>
      <c r="J2301">
        <v>0.68</v>
      </c>
      <c r="K2301">
        <v>4</v>
      </c>
      <c r="L2301">
        <v>2.81</v>
      </c>
      <c r="M2301">
        <v>19</v>
      </c>
      <c r="N2301">
        <v>272.64999999999998</v>
      </c>
      <c r="O2301">
        <v>140.77000000000001</v>
      </c>
      <c r="P2301">
        <v>131.88</v>
      </c>
      <c r="Q2301">
        <v>3.52</v>
      </c>
      <c r="R2301">
        <v>1.0900000000000001</v>
      </c>
      <c r="S2301">
        <v>0.51</v>
      </c>
      <c r="T2301">
        <v>3</v>
      </c>
      <c r="U2301">
        <v>3.18</v>
      </c>
      <c r="V2301">
        <v>3.52</v>
      </c>
      <c r="W2301">
        <v>1.1599999999999999</v>
      </c>
      <c r="X2301">
        <v>33.14</v>
      </c>
      <c r="Y2301" s="13">
        <f t="shared" si="157"/>
        <v>23.198</v>
      </c>
      <c r="Z2301" s="13">
        <f t="shared" si="158"/>
        <v>18.558400000000002</v>
      </c>
      <c r="AA2301" s="71">
        <f t="shared" si="159"/>
        <v>608.12</v>
      </c>
      <c r="AB2301" s="72">
        <f t="shared" si="160"/>
        <v>43.437142857142859</v>
      </c>
    </row>
    <row r="2302" spans="3:28" x14ac:dyDescent="0.35">
      <c r="C2302" t="s">
        <v>230</v>
      </c>
      <c r="D2302">
        <v>14.36</v>
      </c>
      <c r="E2302">
        <v>0.67</v>
      </c>
      <c r="F2302">
        <v>5.17</v>
      </c>
      <c r="G2302">
        <v>379.16</v>
      </c>
      <c r="H2302">
        <v>0</v>
      </c>
      <c r="I2302">
        <v>0.74</v>
      </c>
      <c r="J2302">
        <v>0.69</v>
      </c>
      <c r="K2302">
        <v>4</v>
      </c>
      <c r="L2302">
        <v>2.81</v>
      </c>
      <c r="M2302">
        <v>19</v>
      </c>
      <c r="N2302">
        <v>272.8</v>
      </c>
      <c r="O2302">
        <v>140.85</v>
      </c>
      <c r="P2302">
        <v>131.94999999999999</v>
      </c>
      <c r="Q2302">
        <v>3.54</v>
      </c>
      <c r="R2302">
        <v>1.0900000000000001</v>
      </c>
      <c r="S2302">
        <v>0.51</v>
      </c>
      <c r="T2302">
        <v>3</v>
      </c>
      <c r="U2302">
        <v>3.18</v>
      </c>
      <c r="V2302">
        <v>3.54</v>
      </c>
      <c r="W2302">
        <v>1.17</v>
      </c>
      <c r="X2302">
        <v>33.340000000000003</v>
      </c>
      <c r="Y2302" s="13">
        <f t="shared" si="157"/>
        <v>23.338000000000001</v>
      </c>
      <c r="Z2302" s="13">
        <f t="shared" si="158"/>
        <v>18.670400000000001</v>
      </c>
      <c r="AA2302" s="71">
        <f t="shared" si="159"/>
        <v>608.04999999999995</v>
      </c>
      <c r="AB2302" s="72">
        <f t="shared" si="160"/>
        <v>43.432142857142857</v>
      </c>
    </row>
    <row r="2303" spans="3:28" x14ac:dyDescent="0.35">
      <c r="C2303" t="s">
        <v>230</v>
      </c>
      <c r="D2303">
        <v>14.37</v>
      </c>
      <c r="E2303">
        <v>0.66</v>
      </c>
      <c r="F2303">
        <v>5.17</v>
      </c>
      <c r="G2303">
        <v>380.57</v>
      </c>
      <c r="H2303">
        <v>0</v>
      </c>
      <c r="I2303">
        <v>0.74</v>
      </c>
      <c r="J2303">
        <v>0.7</v>
      </c>
      <c r="K2303">
        <v>4</v>
      </c>
      <c r="L2303">
        <v>2.82</v>
      </c>
      <c r="M2303">
        <v>19</v>
      </c>
      <c r="N2303">
        <v>272.97000000000003</v>
      </c>
      <c r="O2303">
        <v>140.94</v>
      </c>
      <c r="P2303">
        <v>132.03</v>
      </c>
      <c r="Q2303">
        <v>3.53</v>
      </c>
      <c r="R2303">
        <v>1.1100000000000001</v>
      </c>
      <c r="S2303">
        <v>0.51</v>
      </c>
      <c r="T2303">
        <v>3</v>
      </c>
      <c r="U2303">
        <v>3.18</v>
      </c>
      <c r="V2303">
        <v>3.53</v>
      </c>
      <c r="W2303">
        <v>1.17</v>
      </c>
      <c r="X2303">
        <v>33.33</v>
      </c>
      <c r="Y2303" s="13">
        <f t="shared" si="157"/>
        <v>23.331</v>
      </c>
      <c r="Z2303" s="13">
        <f t="shared" si="158"/>
        <v>18.6648</v>
      </c>
      <c r="AA2303" s="71">
        <f t="shared" si="159"/>
        <v>607.97</v>
      </c>
      <c r="AB2303" s="72">
        <f t="shared" si="160"/>
        <v>43.426428571428573</v>
      </c>
    </row>
    <row r="2304" spans="3:28" x14ac:dyDescent="0.35">
      <c r="C2304" t="s">
        <v>230</v>
      </c>
      <c r="D2304">
        <v>14.38</v>
      </c>
      <c r="E2304">
        <v>0.66</v>
      </c>
      <c r="F2304">
        <v>5.27</v>
      </c>
      <c r="G2304">
        <v>378.45</v>
      </c>
      <c r="H2304">
        <v>0</v>
      </c>
      <c r="I2304">
        <v>0.74</v>
      </c>
      <c r="J2304">
        <v>0.71</v>
      </c>
      <c r="K2304">
        <v>4</v>
      </c>
      <c r="L2304">
        <v>2.82</v>
      </c>
      <c r="M2304">
        <v>19</v>
      </c>
      <c r="N2304">
        <v>273.13</v>
      </c>
      <c r="O2304">
        <v>141.02000000000001</v>
      </c>
      <c r="P2304">
        <v>132.11000000000001</v>
      </c>
      <c r="Q2304">
        <v>3.52</v>
      </c>
      <c r="R2304">
        <v>1.1299999999999999</v>
      </c>
      <c r="S2304">
        <v>0.51</v>
      </c>
      <c r="T2304">
        <v>3</v>
      </c>
      <c r="U2304">
        <v>3.19</v>
      </c>
      <c r="V2304">
        <v>3.52</v>
      </c>
      <c r="W2304">
        <v>1.1599999999999999</v>
      </c>
      <c r="X2304">
        <v>33.229999999999997</v>
      </c>
      <c r="Y2304" s="13">
        <f t="shared" si="157"/>
        <v>23.260999999999999</v>
      </c>
      <c r="Z2304" s="13">
        <f t="shared" si="158"/>
        <v>18.608799999999999</v>
      </c>
      <c r="AA2304" s="71">
        <f t="shared" si="159"/>
        <v>607.89</v>
      </c>
      <c r="AB2304" s="72">
        <f t="shared" si="160"/>
        <v>43.420714285714283</v>
      </c>
    </row>
    <row r="2305" spans="3:28" x14ac:dyDescent="0.35">
      <c r="C2305" t="s">
        <v>230</v>
      </c>
      <c r="D2305">
        <v>14.38</v>
      </c>
      <c r="E2305">
        <v>0.66</v>
      </c>
      <c r="F2305">
        <v>5.36</v>
      </c>
      <c r="G2305">
        <v>378.8</v>
      </c>
      <c r="H2305">
        <v>0</v>
      </c>
      <c r="I2305">
        <v>0.74</v>
      </c>
      <c r="J2305">
        <v>0.73</v>
      </c>
      <c r="K2305">
        <v>4</v>
      </c>
      <c r="L2305">
        <v>2.82</v>
      </c>
      <c r="M2305">
        <v>19</v>
      </c>
      <c r="N2305">
        <v>273.27999999999997</v>
      </c>
      <c r="O2305">
        <v>141.1</v>
      </c>
      <c r="P2305">
        <v>132.18</v>
      </c>
      <c r="Q2305">
        <v>3.52</v>
      </c>
      <c r="R2305">
        <v>1.1499999999999999</v>
      </c>
      <c r="S2305">
        <v>0.51</v>
      </c>
      <c r="T2305">
        <v>3</v>
      </c>
      <c r="U2305">
        <v>3.19</v>
      </c>
      <c r="V2305">
        <v>3.52</v>
      </c>
      <c r="W2305">
        <v>1.1599999999999999</v>
      </c>
      <c r="X2305">
        <v>33.19</v>
      </c>
      <c r="Y2305" s="13">
        <f t="shared" si="157"/>
        <v>23.232999999999997</v>
      </c>
      <c r="Z2305" s="13">
        <f t="shared" si="158"/>
        <v>18.586399999999998</v>
      </c>
      <c r="AA2305" s="71">
        <f t="shared" si="159"/>
        <v>607.81999999999994</v>
      </c>
      <c r="AB2305" s="72">
        <f t="shared" si="160"/>
        <v>43.41571428571428</v>
      </c>
    </row>
    <row r="2306" spans="3:28" x14ac:dyDescent="0.35">
      <c r="C2306" t="s">
        <v>230</v>
      </c>
      <c r="D2306">
        <v>14.39</v>
      </c>
      <c r="E2306">
        <v>0.66</v>
      </c>
      <c r="F2306">
        <v>5.46</v>
      </c>
      <c r="G2306">
        <v>376.05</v>
      </c>
      <c r="H2306">
        <v>0</v>
      </c>
      <c r="I2306">
        <v>0.74</v>
      </c>
      <c r="J2306">
        <v>0.74</v>
      </c>
      <c r="K2306">
        <v>4</v>
      </c>
      <c r="L2306">
        <v>2.83</v>
      </c>
      <c r="M2306">
        <v>19</v>
      </c>
      <c r="N2306">
        <v>273.43</v>
      </c>
      <c r="O2306">
        <v>141.18</v>
      </c>
      <c r="P2306">
        <v>132.25</v>
      </c>
      <c r="Q2306">
        <v>3.51</v>
      </c>
      <c r="R2306">
        <v>1.17</v>
      </c>
      <c r="S2306">
        <v>0.51</v>
      </c>
      <c r="T2306">
        <v>3</v>
      </c>
      <c r="U2306">
        <v>3.2</v>
      </c>
      <c r="V2306">
        <v>3.51</v>
      </c>
      <c r="W2306">
        <v>1.1599999999999999</v>
      </c>
      <c r="X2306">
        <v>33.119999999999997</v>
      </c>
      <c r="Y2306" s="13">
        <f t="shared" si="157"/>
        <v>23.183999999999997</v>
      </c>
      <c r="Z2306" s="13">
        <f t="shared" si="158"/>
        <v>18.547199999999997</v>
      </c>
      <c r="AA2306" s="71">
        <f t="shared" si="159"/>
        <v>607.75</v>
      </c>
      <c r="AB2306" s="72">
        <f t="shared" si="160"/>
        <v>43.410714285714285</v>
      </c>
    </row>
    <row r="2307" spans="3:28" x14ac:dyDescent="0.35">
      <c r="C2307" t="s">
        <v>230</v>
      </c>
      <c r="D2307">
        <v>14.4</v>
      </c>
      <c r="E2307">
        <v>0.66</v>
      </c>
      <c r="F2307">
        <v>5.46</v>
      </c>
      <c r="G2307">
        <v>376.92</v>
      </c>
      <c r="H2307">
        <v>0</v>
      </c>
      <c r="I2307">
        <v>0.74</v>
      </c>
      <c r="J2307">
        <v>0.74</v>
      </c>
      <c r="K2307">
        <v>4</v>
      </c>
      <c r="L2307">
        <v>2.83</v>
      </c>
      <c r="M2307">
        <v>19</v>
      </c>
      <c r="N2307">
        <v>273.58</v>
      </c>
      <c r="O2307">
        <v>141.25</v>
      </c>
      <c r="P2307">
        <v>132.33000000000001</v>
      </c>
      <c r="Q2307">
        <v>3.5</v>
      </c>
      <c r="R2307">
        <v>1.18</v>
      </c>
      <c r="S2307">
        <v>0.51</v>
      </c>
      <c r="T2307">
        <v>3</v>
      </c>
      <c r="U2307">
        <v>3.2</v>
      </c>
      <c r="V2307">
        <v>3.5</v>
      </c>
      <c r="W2307">
        <v>1.1599999999999999</v>
      </c>
      <c r="X2307">
        <v>33.090000000000003</v>
      </c>
      <c r="Y2307" s="13">
        <f t="shared" si="157"/>
        <v>23.163000000000004</v>
      </c>
      <c r="Z2307" s="13">
        <f t="shared" si="158"/>
        <v>18.5304</v>
      </c>
      <c r="AA2307" s="71">
        <f t="shared" si="159"/>
        <v>607.66999999999996</v>
      </c>
      <c r="AB2307" s="72">
        <f t="shared" si="160"/>
        <v>43.404999999999994</v>
      </c>
    </row>
    <row r="2308" spans="3:28" x14ac:dyDescent="0.35">
      <c r="C2308" t="s">
        <v>230</v>
      </c>
      <c r="D2308">
        <v>14.41</v>
      </c>
      <c r="E2308">
        <v>0.66</v>
      </c>
      <c r="F2308">
        <v>5.46</v>
      </c>
      <c r="G2308">
        <v>373.69</v>
      </c>
      <c r="H2308">
        <v>0</v>
      </c>
      <c r="I2308">
        <v>0.74</v>
      </c>
      <c r="J2308">
        <v>0.75</v>
      </c>
      <c r="K2308">
        <v>4</v>
      </c>
      <c r="L2308">
        <v>2.83</v>
      </c>
      <c r="M2308">
        <v>19</v>
      </c>
      <c r="N2308">
        <v>273.75</v>
      </c>
      <c r="O2308">
        <v>141.34</v>
      </c>
      <c r="P2308">
        <v>132.41</v>
      </c>
      <c r="Q2308">
        <v>3.49</v>
      </c>
      <c r="R2308">
        <v>1.2</v>
      </c>
      <c r="S2308">
        <v>0.5</v>
      </c>
      <c r="T2308">
        <v>3</v>
      </c>
      <c r="U2308">
        <v>3.2</v>
      </c>
      <c r="V2308">
        <v>3.49</v>
      </c>
      <c r="W2308">
        <v>1.1499999999999999</v>
      </c>
      <c r="X2308">
        <v>33.01</v>
      </c>
      <c r="Y2308" s="13">
        <f t="shared" si="157"/>
        <v>23.106999999999999</v>
      </c>
      <c r="Z2308" s="13">
        <f t="shared" si="158"/>
        <v>18.485599999999998</v>
      </c>
      <c r="AA2308" s="71">
        <f t="shared" si="159"/>
        <v>607.59</v>
      </c>
      <c r="AB2308" s="72">
        <f t="shared" si="160"/>
        <v>43.399285714285718</v>
      </c>
    </row>
    <row r="2309" spans="3:28" x14ac:dyDescent="0.35">
      <c r="C2309" t="s">
        <v>230</v>
      </c>
      <c r="D2309">
        <v>14.42</v>
      </c>
      <c r="E2309">
        <v>0.66</v>
      </c>
      <c r="F2309">
        <v>5.65</v>
      </c>
      <c r="G2309">
        <v>372</v>
      </c>
      <c r="H2309">
        <v>0</v>
      </c>
      <c r="I2309">
        <v>0.74</v>
      </c>
      <c r="J2309">
        <v>0.76</v>
      </c>
      <c r="K2309">
        <v>4</v>
      </c>
      <c r="L2309">
        <v>2.83</v>
      </c>
      <c r="M2309">
        <v>19</v>
      </c>
      <c r="N2309">
        <v>273.89999999999998</v>
      </c>
      <c r="O2309">
        <v>141.41999999999999</v>
      </c>
      <c r="P2309">
        <v>132.47999999999999</v>
      </c>
      <c r="Q2309">
        <v>3.49</v>
      </c>
      <c r="R2309">
        <v>1.21</v>
      </c>
      <c r="S2309">
        <v>0.5</v>
      </c>
      <c r="T2309">
        <v>3</v>
      </c>
      <c r="U2309">
        <v>3.2</v>
      </c>
      <c r="V2309">
        <v>3.49</v>
      </c>
      <c r="W2309">
        <v>1.1499999999999999</v>
      </c>
      <c r="X2309">
        <v>33.049999999999997</v>
      </c>
      <c r="Y2309" s="13">
        <f t="shared" si="157"/>
        <v>23.134999999999998</v>
      </c>
      <c r="Z2309" s="13">
        <f t="shared" si="158"/>
        <v>18.507999999999996</v>
      </c>
      <c r="AA2309" s="71">
        <f t="shared" si="159"/>
        <v>607.52</v>
      </c>
      <c r="AB2309" s="72">
        <f t="shared" si="160"/>
        <v>43.394285714285715</v>
      </c>
    </row>
    <row r="2310" spans="3:28" x14ac:dyDescent="0.35">
      <c r="C2310" t="s">
        <v>230</v>
      </c>
      <c r="D2310">
        <v>14.42</v>
      </c>
      <c r="E2310">
        <v>0.66</v>
      </c>
      <c r="F2310">
        <v>5.65</v>
      </c>
      <c r="G2310">
        <v>374.43</v>
      </c>
      <c r="H2310">
        <v>0</v>
      </c>
      <c r="I2310">
        <v>0.74</v>
      </c>
      <c r="J2310">
        <v>0.77</v>
      </c>
      <c r="K2310">
        <v>4</v>
      </c>
      <c r="L2310">
        <v>2.83</v>
      </c>
      <c r="M2310">
        <v>19</v>
      </c>
      <c r="N2310">
        <v>274.06</v>
      </c>
      <c r="O2310">
        <v>141.5</v>
      </c>
      <c r="P2310">
        <v>132.56</v>
      </c>
      <c r="Q2310">
        <v>3.51</v>
      </c>
      <c r="R2310">
        <v>1.23</v>
      </c>
      <c r="S2310">
        <v>0.5</v>
      </c>
      <c r="T2310">
        <v>3</v>
      </c>
      <c r="U2310">
        <v>3.2</v>
      </c>
      <c r="V2310">
        <v>3.51</v>
      </c>
      <c r="W2310">
        <v>1.1599999999999999</v>
      </c>
      <c r="X2310">
        <v>33.229999999999997</v>
      </c>
      <c r="Y2310" s="13">
        <f t="shared" si="157"/>
        <v>23.260999999999999</v>
      </c>
      <c r="Z2310" s="13">
        <f t="shared" si="158"/>
        <v>18.608799999999999</v>
      </c>
      <c r="AA2310" s="71">
        <f t="shared" si="159"/>
        <v>607.44000000000005</v>
      </c>
      <c r="AB2310" s="72">
        <f t="shared" si="160"/>
        <v>43.388571428571431</v>
      </c>
    </row>
    <row r="2311" spans="3:28" x14ac:dyDescent="0.35">
      <c r="C2311" t="s">
        <v>230</v>
      </c>
      <c r="D2311">
        <v>14.43</v>
      </c>
      <c r="E2311">
        <v>0.67</v>
      </c>
      <c r="F2311">
        <v>5.84</v>
      </c>
      <c r="G2311">
        <v>374.08</v>
      </c>
      <c r="H2311">
        <v>0</v>
      </c>
      <c r="I2311">
        <v>0.74</v>
      </c>
      <c r="J2311">
        <v>0.79</v>
      </c>
      <c r="K2311">
        <v>4</v>
      </c>
      <c r="L2311">
        <v>2.83</v>
      </c>
      <c r="M2311">
        <v>19</v>
      </c>
      <c r="N2311">
        <v>274.20999999999998</v>
      </c>
      <c r="O2311">
        <v>141.58000000000001</v>
      </c>
      <c r="P2311">
        <v>132.63</v>
      </c>
      <c r="Q2311">
        <v>3.54</v>
      </c>
      <c r="R2311">
        <v>1.25</v>
      </c>
      <c r="S2311">
        <v>0.5</v>
      </c>
      <c r="T2311">
        <v>3</v>
      </c>
      <c r="U2311">
        <v>3.2</v>
      </c>
      <c r="V2311">
        <v>3.54</v>
      </c>
      <c r="W2311">
        <v>1.17</v>
      </c>
      <c r="X2311">
        <v>33.51</v>
      </c>
      <c r="Y2311" s="13">
        <f t="shared" ref="Y2311:Y2374" si="161">X2311*14/20</f>
        <v>23.457000000000001</v>
      </c>
      <c r="Z2311" s="13">
        <f t="shared" ref="Z2311:Z2374" si="162">X2311*14/25</f>
        <v>18.765599999999999</v>
      </c>
      <c r="AA2311" s="71">
        <f t="shared" ref="AA2311:AA2374" si="163">I2311*1000-P2311</f>
        <v>607.37</v>
      </c>
      <c r="AB2311" s="72">
        <f t="shared" ref="AB2311:AB2374" si="164">AA2311/14</f>
        <v>43.383571428571429</v>
      </c>
    </row>
    <row r="2312" spans="3:28" x14ac:dyDescent="0.35">
      <c r="C2312" t="s">
        <v>230</v>
      </c>
      <c r="D2312">
        <v>14.44</v>
      </c>
      <c r="E2312">
        <v>0.67</v>
      </c>
      <c r="F2312">
        <v>6.03</v>
      </c>
      <c r="G2312">
        <v>377.69</v>
      </c>
      <c r="H2312">
        <v>0</v>
      </c>
      <c r="I2312">
        <v>0.75</v>
      </c>
      <c r="J2312">
        <v>0.81</v>
      </c>
      <c r="K2312">
        <v>4</v>
      </c>
      <c r="L2312">
        <v>2.84</v>
      </c>
      <c r="M2312">
        <v>19</v>
      </c>
      <c r="N2312">
        <v>274.36</v>
      </c>
      <c r="O2312">
        <v>141.66</v>
      </c>
      <c r="P2312">
        <v>132.69999999999999</v>
      </c>
      <c r="Q2312">
        <v>3.56</v>
      </c>
      <c r="R2312">
        <v>1.28</v>
      </c>
      <c r="S2312">
        <v>0.5</v>
      </c>
      <c r="T2312">
        <v>3</v>
      </c>
      <c r="U2312">
        <v>3.21</v>
      </c>
      <c r="V2312">
        <v>3.56</v>
      </c>
      <c r="W2312">
        <v>1.17</v>
      </c>
      <c r="X2312">
        <v>33.71</v>
      </c>
      <c r="Y2312" s="13">
        <f t="shared" si="161"/>
        <v>23.597000000000001</v>
      </c>
      <c r="Z2312" s="13">
        <f t="shared" si="162"/>
        <v>18.877600000000001</v>
      </c>
      <c r="AA2312" s="71">
        <f t="shared" si="163"/>
        <v>617.29999999999995</v>
      </c>
      <c r="AB2312" s="72">
        <f t="shared" si="164"/>
        <v>44.092857142857142</v>
      </c>
    </row>
    <row r="2313" spans="3:28" x14ac:dyDescent="0.35">
      <c r="C2313" t="s">
        <v>230</v>
      </c>
      <c r="D2313">
        <v>14.45</v>
      </c>
      <c r="E2313">
        <v>0.67</v>
      </c>
      <c r="F2313">
        <v>6.22</v>
      </c>
      <c r="G2313">
        <v>375.92</v>
      </c>
      <c r="H2313">
        <v>0</v>
      </c>
      <c r="I2313">
        <v>0.75</v>
      </c>
      <c r="J2313">
        <v>0.82</v>
      </c>
      <c r="K2313">
        <v>4</v>
      </c>
      <c r="L2313">
        <v>2.84</v>
      </c>
      <c r="M2313">
        <v>19</v>
      </c>
      <c r="N2313">
        <v>274.51</v>
      </c>
      <c r="O2313">
        <v>141.72999999999999</v>
      </c>
      <c r="P2313">
        <v>132.78</v>
      </c>
      <c r="Q2313">
        <v>3.56</v>
      </c>
      <c r="R2313">
        <v>1.3</v>
      </c>
      <c r="S2313">
        <v>0.5</v>
      </c>
      <c r="T2313">
        <v>3</v>
      </c>
      <c r="U2313">
        <v>3.21</v>
      </c>
      <c r="V2313">
        <v>3.56</v>
      </c>
      <c r="W2313">
        <v>1.17</v>
      </c>
      <c r="X2313">
        <v>33.74</v>
      </c>
      <c r="Y2313" s="13">
        <f t="shared" si="161"/>
        <v>23.618000000000002</v>
      </c>
      <c r="Z2313" s="13">
        <f t="shared" si="162"/>
        <v>18.894400000000001</v>
      </c>
      <c r="AA2313" s="71">
        <f t="shared" si="163"/>
        <v>617.22</v>
      </c>
      <c r="AB2313" s="72">
        <f t="shared" si="164"/>
        <v>44.087142857142858</v>
      </c>
    </row>
    <row r="2314" spans="3:28" x14ac:dyDescent="0.35">
      <c r="C2314" t="s">
        <v>230</v>
      </c>
      <c r="D2314">
        <v>14.46</v>
      </c>
      <c r="E2314">
        <v>0.67</v>
      </c>
      <c r="F2314">
        <v>6.22</v>
      </c>
      <c r="G2314">
        <v>378.26</v>
      </c>
      <c r="H2314">
        <v>0</v>
      </c>
      <c r="I2314">
        <v>0.75</v>
      </c>
      <c r="J2314">
        <v>0.84</v>
      </c>
      <c r="K2314">
        <v>4</v>
      </c>
      <c r="L2314">
        <v>2.84</v>
      </c>
      <c r="M2314">
        <v>19</v>
      </c>
      <c r="N2314">
        <v>274.68</v>
      </c>
      <c r="O2314">
        <v>141.82</v>
      </c>
      <c r="P2314">
        <v>132.86000000000001</v>
      </c>
      <c r="Q2314">
        <v>3.54</v>
      </c>
      <c r="R2314">
        <v>1.33</v>
      </c>
      <c r="S2314">
        <v>0.5</v>
      </c>
      <c r="T2314">
        <v>3</v>
      </c>
      <c r="U2314">
        <v>3.21</v>
      </c>
      <c r="V2314">
        <v>3.54</v>
      </c>
      <c r="W2314">
        <v>1.17</v>
      </c>
      <c r="X2314">
        <v>33.61</v>
      </c>
      <c r="Y2314" s="13">
        <f t="shared" si="161"/>
        <v>23.526999999999997</v>
      </c>
      <c r="Z2314" s="13">
        <f t="shared" si="162"/>
        <v>18.8216</v>
      </c>
      <c r="AA2314" s="71">
        <f t="shared" si="163"/>
        <v>617.14</v>
      </c>
      <c r="AB2314" s="72">
        <f t="shared" si="164"/>
        <v>44.081428571428567</v>
      </c>
    </row>
    <row r="2315" spans="3:28" x14ac:dyDescent="0.35">
      <c r="C2315" t="s">
        <v>230</v>
      </c>
      <c r="D2315">
        <v>14.46</v>
      </c>
      <c r="E2315">
        <v>0.67</v>
      </c>
      <c r="F2315">
        <v>6.32</v>
      </c>
      <c r="G2315">
        <v>382.79</v>
      </c>
      <c r="H2315">
        <v>0</v>
      </c>
      <c r="I2315">
        <v>0.74</v>
      </c>
      <c r="J2315">
        <v>0.85</v>
      </c>
      <c r="K2315">
        <v>4</v>
      </c>
      <c r="L2315">
        <v>2.85</v>
      </c>
      <c r="M2315">
        <v>19</v>
      </c>
      <c r="N2315">
        <v>274.83999999999997</v>
      </c>
      <c r="O2315">
        <v>141.9</v>
      </c>
      <c r="P2315">
        <v>132.93</v>
      </c>
      <c r="Q2315">
        <v>3.53</v>
      </c>
      <c r="R2315">
        <v>1.35</v>
      </c>
      <c r="S2315">
        <v>0.51</v>
      </c>
      <c r="T2315">
        <v>3</v>
      </c>
      <c r="U2315">
        <v>3.22</v>
      </c>
      <c r="V2315">
        <v>3.53</v>
      </c>
      <c r="W2315">
        <v>1.1599999999999999</v>
      </c>
      <c r="X2315">
        <v>33.5</v>
      </c>
      <c r="Y2315" s="13">
        <f t="shared" si="161"/>
        <v>23.45</v>
      </c>
      <c r="Z2315" s="13">
        <f t="shared" si="162"/>
        <v>18.760000000000002</v>
      </c>
      <c r="AA2315" s="71">
        <f t="shared" si="163"/>
        <v>607.06999999999994</v>
      </c>
      <c r="AB2315" s="72">
        <f t="shared" si="164"/>
        <v>43.36214285714285</v>
      </c>
    </row>
    <row r="2316" spans="3:28" x14ac:dyDescent="0.35">
      <c r="C2316" t="s">
        <v>230</v>
      </c>
      <c r="D2316">
        <v>14.47</v>
      </c>
      <c r="E2316">
        <v>0.67</v>
      </c>
      <c r="F2316">
        <v>6.42</v>
      </c>
      <c r="G2316">
        <v>387.78</v>
      </c>
      <c r="H2316">
        <v>0</v>
      </c>
      <c r="I2316">
        <v>0.74</v>
      </c>
      <c r="J2316">
        <v>0.86</v>
      </c>
      <c r="K2316">
        <v>4</v>
      </c>
      <c r="L2316">
        <v>2.85</v>
      </c>
      <c r="M2316">
        <v>19</v>
      </c>
      <c r="N2316">
        <v>274.99</v>
      </c>
      <c r="O2316">
        <v>141.97999999999999</v>
      </c>
      <c r="P2316">
        <v>133.01</v>
      </c>
      <c r="Q2316">
        <v>3.53</v>
      </c>
      <c r="R2316">
        <v>1.37</v>
      </c>
      <c r="S2316">
        <v>0.52</v>
      </c>
      <c r="T2316">
        <v>3</v>
      </c>
      <c r="U2316">
        <v>3.22</v>
      </c>
      <c r="V2316">
        <v>3.53</v>
      </c>
      <c r="W2316">
        <v>1.1599999999999999</v>
      </c>
      <c r="X2316">
        <v>33.520000000000003</v>
      </c>
      <c r="Y2316" s="13">
        <f t="shared" si="161"/>
        <v>23.464000000000002</v>
      </c>
      <c r="Z2316" s="13">
        <f t="shared" si="162"/>
        <v>18.7712</v>
      </c>
      <c r="AA2316" s="71">
        <f t="shared" si="163"/>
        <v>606.99</v>
      </c>
      <c r="AB2316" s="72">
        <f t="shared" si="164"/>
        <v>43.356428571428573</v>
      </c>
    </row>
    <row r="2317" spans="3:28" x14ac:dyDescent="0.35">
      <c r="C2317" t="s">
        <v>230</v>
      </c>
      <c r="D2317">
        <v>14.48</v>
      </c>
      <c r="E2317">
        <v>0.67</v>
      </c>
      <c r="F2317">
        <v>6.51</v>
      </c>
      <c r="G2317">
        <v>390.42</v>
      </c>
      <c r="H2317">
        <v>0</v>
      </c>
      <c r="I2317">
        <v>0.75</v>
      </c>
      <c r="J2317">
        <v>0.87</v>
      </c>
      <c r="K2317">
        <v>4</v>
      </c>
      <c r="L2317">
        <v>2.85</v>
      </c>
      <c r="M2317">
        <v>19</v>
      </c>
      <c r="N2317">
        <v>275.14</v>
      </c>
      <c r="O2317">
        <v>142.06</v>
      </c>
      <c r="P2317">
        <v>133.08000000000001</v>
      </c>
      <c r="Q2317">
        <v>3.54</v>
      </c>
      <c r="R2317">
        <v>1.38</v>
      </c>
      <c r="S2317">
        <v>0.53</v>
      </c>
      <c r="T2317">
        <v>3</v>
      </c>
      <c r="U2317">
        <v>3.22</v>
      </c>
      <c r="V2317">
        <v>3.54</v>
      </c>
      <c r="W2317">
        <v>1.17</v>
      </c>
      <c r="X2317">
        <v>33.67</v>
      </c>
      <c r="Y2317" s="13">
        <f t="shared" si="161"/>
        <v>23.568999999999999</v>
      </c>
      <c r="Z2317" s="13">
        <f t="shared" si="162"/>
        <v>18.8552</v>
      </c>
      <c r="AA2317" s="71">
        <f t="shared" si="163"/>
        <v>616.91999999999996</v>
      </c>
      <c r="AB2317" s="72">
        <f t="shared" si="164"/>
        <v>44.065714285714286</v>
      </c>
    </row>
    <row r="2318" spans="3:28" x14ac:dyDescent="0.35">
      <c r="C2318" t="s">
        <v>230</v>
      </c>
      <c r="D2318">
        <v>14.49</v>
      </c>
      <c r="E2318">
        <v>0.67</v>
      </c>
      <c r="F2318">
        <v>6.61</v>
      </c>
      <c r="G2318">
        <v>391.64</v>
      </c>
      <c r="H2318">
        <v>0</v>
      </c>
      <c r="I2318">
        <v>0.75</v>
      </c>
      <c r="J2318">
        <v>0.88</v>
      </c>
      <c r="K2318">
        <v>4</v>
      </c>
      <c r="L2318">
        <v>2.85</v>
      </c>
      <c r="M2318">
        <v>19</v>
      </c>
      <c r="N2318">
        <v>275.29000000000002</v>
      </c>
      <c r="O2318">
        <v>142.13999999999999</v>
      </c>
      <c r="P2318">
        <v>133.15</v>
      </c>
      <c r="Q2318">
        <v>3.56</v>
      </c>
      <c r="R2318">
        <v>1.39</v>
      </c>
      <c r="S2318">
        <v>0.52</v>
      </c>
      <c r="T2318">
        <v>3</v>
      </c>
      <c r="U2318">
        <v>3.22</v>
      </c>
      <c r="V2318">
        <v>3.56</v>
      </c>
      <c r="W2318">
        <v>1.18</v>
      </c>
      <c r="X2318">
        <v>33.869999999999997</v>
      </c>
      <c r="Y2318" s="13">
        <f t="shared" si="161"/>
        <v>23.708999999999996</v>
      </c>
      <c r="Z2318" s="13">
        <f t="shared" si="162"/>
        <v>18.967199999999998</v>
      </c>
      <c r="AA2318" s="71">
        <f t="shared" si="163"/>
        <v>616.85</v>
      </c>
      <c r="AB2318" s="72">
        <f t="shared" si="164"/>
        <v>44.06071428571429</v>
      </c>
    </row>
    <row r="2319" spans="3:28" x14ac:dyDescent="0.35">
      <c r="C2319" t="s">
        <v>230</v>
      </c>
      <c r="D2319">
        <v>14.5</v>
      </c>
      <c r="E2319">
        <v>0.67</v>
      </c>
      <c r="F2319">
        <v>6.61</v>
      </c>
      <c r="G2319">
        <v>390.84</v>
      </c>
      <c r="H2319">
        <v>0</v>
      </c>
      <c r="I2319">
        <v>0.75</v>
      </c>
      <c r="J2319">
        <v>0.88</v>
      </c>
      <c r="K2319">
        <v>4</v>
      </c>
      <c r="L2319">
        <v>2.85</v>
      </c>
      <c r="M2319">
        <v>19</v>
      </c>
      <c r="N2319">
        <v>275.44</v>
      </c>
      <c r="O2319">
        <v>142.22</v>
      </c>
      <c r="P2319">
        <v>133.22999999999999</v>
      </c>
      <c r="Q2319">
        <v>3.57</v>
      </c>
      <c r="R2319">
        <v>1.39</v>
      </c>
      <c r="S2319">
        <v>0.52</v>
      </c>
      <c r="T2319">
        <v>3</v>
      </c>
      <c r="U2319">
        <v>3.22</v>
      </c>
      <c r="V2319">
        <v>3.57</v>
      </c>
      <c r="W2319">
        <v>1.18</v>
      </c>
      <c r="X2319">
        <v>34.020000000000003</v>
      </c>
      <c r="Y2319" s="13">
        <f t="shared" si="161"/>
        <v>23.814</v>
      </c>
      <c r="Z2319" s="13">
        <f t="shared" si="162"/>
        <v>19.051200000000001</v>
      </c>
      <c r="AA2319" s="71">
        <f t="shared" si="163"/>
        <v>616.77</v>
      </c>
      <c r="AB2319" s="72">
        <f t="shared" si="164"/>
        <v>44.055</v>
      </c>
    </row>
    <row r="2320" spans="3:28" x14ac:dyDescent="0.35">
      <c r="C2320" t="s">
        <v>230</v>
      </c>
      <c r="D2320">
        <v>14.51</v>
      </c>
      <c r="E2320">
        <v>0.67</v>
      </c>
      <c r="F2320">
        <v>6.7</v>
      </c>
      <c r="G2320">
        <v>393.69</v>
      </c>
      <c r="H2320">
        <v>0</v>
      </c>
      <c r="I2320">
        <v>0.75</v>
      </c>
      <c r="J2320">
        <v>0.89</v>
      </c>
      <c r="K2320">
        <v>4</v>
      </c>
      <c r="L2320">
        <v>2.85</v>
      </c>
      <c r="M2320">
        <v>19</v>
      </c>
      <c r="N2320">
        <v>275.61</v>
      </c>
      <c r="O2320">
        <v>142.30000000000001</v>
      </c>
      <c r="P2320">
        <v>133.31</v>
      </c>
      <c r="Q2320">
        <v>3.59</v>
      </c>
      <c r="R2320">
        <v>1.41</v>
      </c>
      <c r="S2320">
        <v>0.52</v>
      </c>
      <c r="T2320">
        <v>3</v>
      </c>
      <c r="U2320">
        <v>3.22</v>
      </c>
      <c r="V2320">
        <v>3.59</v>
      </c>
      <c r="W2320">
        <v>1.18</v>
      </c>
      <c r="X2320">
        <v>34.14</v>
      </c>
      <c r="Y2320" s="13">
        <f t="shared" si="161"/>
        <v>23.898000000000003</v>
      </c>
      <c r="Z2320" s="13">
        <f t="shared" si="162"/>
        <v>19.118400000000001</v>
      </c>
      <c r="AA2320" s="71">
        <f t="shared" si="163"/>
        <v>616.69000000000005</v>
      </c>
      <c r="AB2320" s="72">
        <f t="shared" si="164"/>
        <v>44.049285714285716</v>
      </c>
    </row>
    <row r="2321" spans="3:28" x14ac:dyDescent="0.35">
      <c r="C2321" t="s">
        <v>230</v>
      </c>
      <c r="D2321">
        <v>14.51</v>
      </c>
      <c r="E2321">
        <v>0.68</v>
      </c>
      <c r="F2321">
        <v>6.89</v>
      </c>
      <c r="G2321">
        <v>389.62</v>
      </c>
      <c r="H2321">
        <v>0</v>
      </c>
      <c r="I2321">
        <v>0.76</v>
      </c>
      <c r="J2321">
        <v>0.91</v>
      </c>
      <c r="K2321">
        <v>4</v>
      </c>
      <c r="L2321">
        <v>2.85</v>
      </c>
      <c r="M2321">
        <v>19</v>
      </c>
      <c r="N2321">
        <v>275.77</v>
      </c>
      <c r="O2321">
        <v>142.38</v>
      </c>
      <c r="P2321">
        <v>133.38</v>
      </c>
      <c r="Q2321">
        <v>3.61</v>
      </c>
      <c r="R2321">
        <v>1.43</v>
      </c>
      <c r="S2321">
        <v>0.52</v>
      </c>
      <c r="T2321">
        <v>3</v>
      </c>
      <c r="U2321">
        <v>3.22</v>
      </c>
      <c r="V2321">
        <v>3.61</v>
      </c>
      <c r="W2321">
        <v>1.19</v>
      </c>
      <c r="X2321">
        <v>34.39</v>
      </c>
      <c r="Y2321" s="13">
        <f t="shared" si="161"/>
        <v>24.073</v>
      </c>
      <c r="Z2321" s="13">
        <f t="shared" si="162"/>
        <v>19.258400000000002</v>
      </c>
      <c r="AA2321" s="71">
        <f t="shared" si="163"/>
        <v>626.62</v>
      </c>
      <c r="AB2321" s="72">
        <f t="shared" si="164"/>
        <v>44.758571428571429</v>
      </c>
    </row>
    <row r="2322" spans="3:28" x14ac:dyDescent="0.35">
      <c r="C2322" t="s">
        <v>230</v>
      </c>
      <c r="D2322">
        <v>14.52</v>
      </c>
      <c r="E2322">
        <v>0.68</v>
      </c>
      <c r="F2322">
        <v>6.99</v>
      </c>
      <c r="G2322">
        <v>388.29</v>
      </c>
      <c r="H2322">
        <v>0</v>
      </c>
      <c r="I2322">
        <v>0.76</v>
      </c>
      <c r="J2322">
        <v>0.91</v>
      </c>
      <c r="K2322">
        <v>4</v>
      </c>
      <c r="L2322">
        <v>2.85</v>
      </c>
      <c r="M2322">
        <v>19</v>
      </c>
      <c r="N2322">
        <v>275.92</v>
      </c>
      <c r="O2322">
        <v>142.46</v>
      </c>
      <c r="P2322">
        <v>133.46</v>
      </c>
      <c r="Q2322">
        <v>3.64</v>
      </c>
      <c r="R2322">
        <v>1.43</v>
      </c>
      <c r="S2322">
        <v>0.51</v>
      </c>
      <c r="T2322">
        <v>3</v>
      </c>
      <c r="U2322">
        <v>3.22</v>
      </c>
      <c r="V2322">
        <v>3.64</v>
      </c>
      <c r="W2322">
        <v>1.2</v>
      </c>
      <c r="X2322">
        <v>34.659999999999997</v>
      </c>
      <c r="Y2322" s="13">
        <f t="shared" si="161"/>
        <v>24.261999999999997</v>
      </c>
      <c r="Z2322" s="13">
        <f t="shared" si="162"/>
        <v>19.409599999999998</v>
      </c>
      <c r="AA2322" s="71">
        <f t="shared" si="163"/>
        <v>626.54</v>
      </c>
      <c r="AB2322" s="72">
        <f t="shared" si="164"/>
        <v>44.752857142857138</v>
      </c>
    </row>
    <row r="2323" spans="3:28" x14ac:dyDescent="0.35">
      <c r="C2323" t="s">
        <v>230</v>
      </c>
      <c r="D2323">
        <v>14.53</v>
      </c>
      <c r="E2323">
        <v>0.69</v>
      </c>
      <c r="F2323">
        <v>6.99</v>
      </c>
      <c r="G2323">
        <v>388.44</v>
      </c>
      <c r="H2323">
        <v>0</v>
      </c>
      <c r="I2323">
        <v>0.77</v>
      </c>
      <c r="J2323">
        <v>0.91</v>
      </c>
      <c r="K2323">
        <v>4</v>
      </c>
      <c r="L2323">
        <v>2.85</v>
      </c>
      <c r="M2323">
        <v>19</v>
      </c>
      <c r="N2323">
        <v>276.07</v>
      </c>
      <c r="O2323">
        <v>142.54</v>
      </c>
      <c r="P2323">
        <v>133.53</v>
      </c>
      <c r="Q2323">
        <v>3.66</v>
      </c>
      <c r="R2323">
        <v>1.43</v>
      </c>
      <c r="S2323">
        <v>0.5</v>
      </c>
      <c r="T2323">
        <v>3</v>
      </c>
      <c r="U2323">
        <v>3.22</v>
      </c>
      <c r="V2323">
        <v>3.66</v>
      </c>
      <c r="W2323">
        <v>1.21</v>
      </c>
      <c r="X2323">
        <v>34.94</v>
      </c>
      <c r="Y2323" s="13">
        <f t="shared" si="161"/>
        <v>24.457999999999998</v>
      </c>
      <c r="Z2323" s="13">
        <f t="shared" si="162"/>
        <v>19.566399999999998</v>
      </c>
      <c r="AA2323" s="71">
        <f t="shared" si="163"/>
        <v>636.47</v>
      </c>
      <c r="AB2323" s="72">
        <f t="shared" si="164"/>
        <v>45.462142857142858</v>
      </c>
    </row>
    <row r="2324" spans="3:28" x14ac:dyDescent="0.35">
      <c r="C2324" t="s">
        <v>230</v>
      </c>
      <c r="D2324">
        <v>14.54</v>
      </c>
      <c r="E2324">
        <v>0.69</v>
      </c>
      <c r="F2324">
        <v>6.99</v>
      </c>
      <c r="G2324">
        <v>388.75</v>
      </c>
      <c r="H2324">
        <v>0</v>
      </c>
      <c r="I2324">
        <v>0.77</v>
      </c>
      <c r="J2324">
        <v>0.91</v>
      </c>
      <c r="K2324">
        <v>4</v>
      </c>
      <c r="L2324">
        <v>2.85</v>
      </c>
      <c r="M2324">
        <v>19</v>
      </c>
      <c r="N2324">
        <v>276.22000000000003</v>
      </c>
      <c r="O2324">
        <v>142.62</v>
      </c>
      <c r="P2324">
        <v>133.6</v>
      </c>
      <c r="Q2324">
        <v>3.67</v>
      </c>
      <c r="R2324">
        <v>1.42</v>
      </c>
      <c r="S2324">
        <v>0.5</v>
      </c>
      <c r="T2324">
        <v>3</v>
      </c>
      <c r="U2324">
        <v>3.21</v>
      </c>
      <c r="V2324">
        <v>3.67</v>
      </c>
      <c r="W2324">
        <v>1.21</v>
      </c>
      <c r="X2324">
        <v>35</v>
      </c>
      <c r="Y2324" s="13">
        <f t="shared" si="161"/>
        <v>24.5</v>
      </c>
      <c r="Z2324" s="13">
        <f t="shared" si="162"/>
        <v>19.600000000000001</v>
      </c>
      <c r="AA2324" s="71">
        <f t="shared" si="163"/>
        <v>636.4</v>
      </c>
      <c r="AB2324" s="72">
        <f t="shared" si="164"/>
        <v>45.457142857142856</v>
      </c>
    </row>
    <row r="2325" spans="3:28" x14ac:dyDescent="0.35">
      <c r="C2325" t="s">
        <v>230</v>
      </c>
      <c r="D2325">
        <v>14.55</v>
      </c>
      <c r="E2325">
        <v>0.69</v>
      </c>
      <c r="F2325">
        <v>6.89</v>
      </c>
      <c r="G2325">
        <v>389.23</v>
      </c>
      <c r="H2325">
        <v>0</v>
      </c>
      <c r="I2325">
        <v>0.76</v>
      </c>
      <c r="J2325">
        <v>0.9</v>
      </c>
      <c r="K2325">
        <v>4</v>
      </c>
      <c r="L2325">
        <v>2.85</v>
      </c>
      <c r="M2325">
        <v>19</v>
      </c>
      <c r="N2325">
        <v>276.39</v>
      </c>
      <c r="O2325">
        <v>142.71</v>
      </c>
      <c r="P2325">
        <v>133.69</v>
      </c>
      <c r="Q2325">
        <v>3.65</v>
      </c>
      <c r="R2325">
        <v>1.41</v>
      </c>
      <c r="S2325">
        <v>0.5</v>
      </c>
      <c r="T2325">
        <v>3</v>
      </c>
      <c r="U2325">
        <v>3.21</v>
      </c>
      <c r="V2325">
        <v>3.65</v>
      </c>
      <c r="W2325">
        <v>1.21</v>
      </c>
      <c r="X2325">
        <v>34.9</v>
      </c>
      <c r="Y2325" s="13">
        <f t="shared" si="161"/>
        <v>24.43</v>
      </c>
      <c r="Z2325" s="13">
        <f t="shared" si="162"/>
        <v>19.543999999999997</v>
      </c>
      <c r="AA2325" s="71">
        <f t="shared" si="163"/>
        <v>626.30999999999995</v>
      </c>
      <c r="AB2325" s="72">
        <f t="shared" si="164"/>
        <v>44.736428571428569</v>
      </c>
    </row>
    <row r="2326" spans="3:28" x14ac:dyDescent="0.35">
      <c r="C2326" t="s">
        <v>230</v>
      </c>
      <c r="D2326">
        <v>14.55</v>
      </c>
      <c r="E2326">
        <v>0.68</v>
      </c>
      <c r="F2326">
        <v>6.8</v>
      </c>
      <c r="G2326">
        <v>387.1</v>
      </c>
      <c r="H2326">
        <v>0</v>
      </c>
      <c r="I2326">
        <v>0.76</v>
      </c>
      <c r="J2326">
        <v>0.89</v>
      </c>
      <c r="K2326">
        <v>4</v>
      </c>
      <c r="L2326">
        <v>2.85</v>
      </c>
      <c r="M2326">
        <v>19</v>
      </c>
      <c r="N2326">
        <v>276.55</v>
      </c>
      <c r="O2326">
        <v>142.78</v>
      </c>
      <c r="P2326">
        <v>133.76</v>
      </c>
      <c r="Q2326">
        <v>3.64</v>
      </c>
      <c r="R2326">
        <v>1.4</v>
      </c>
      <c r="S2326">
        <v>0.5</v>
      </c>
      <c r="T2326">
        <v>3</v>
      </c>
      <c r="U2326">
        <v>3.21</v>
      </c>
      <c r="V2326">
        <v>3.64</v>
      </c>
      <c r="W2326">
        <v>1.2</v>
      </c>
      <c r="X2326">
        <v>34.76</v>
      </c>
      <c r="Y2326" s="13">
        <f t="shared" si="161"/>
        <v>24.332000000000001</v>
      </c>
      <c r="Z2326" s="13">
        <f t="shared" si="162"/>
        <v>19.465599999999998</v>
      </c>
      <c r="AA2326" s="71">
        <f t="shared" si="163"/>
        <v>626.24</v>
      </c>
      <c r="AB2326" s="72">
        <f t="shared" si="164"/>
        <v>44.731428571428573</v>
      </c>
    </row>
    <row r="2327" spans="3:28" x14ac:dyDescent="0.35">
      <c r="C2327" t="s">
        <v>230</v>
      </c>
      <c r="D2327">
        <v>14.56</v>
      </c>
      <c r="E2327">
        <v>0.69</v>
      </c>
      <c r="F2327">
        <v>6.8</v>
      </c>
      <c r="G2327">
        <v>382.99</v>
      </c>
      <c r="H2327">
        <v>0</v>
      </c>
      <c r="I2327">
        <v>0.76</v>
      </c>
      <c r="J2327">
        <v>0.89</v>
      </c>
      <c r="K2327">
        <v>4</v>
      </c>
      <c r="L2327">
        <v>2.85</v>
      </c>
      <c r="M2327">
        <v>19</v>
      </c>
      <c r="N2327">
        <v>276.7</v>
      </c>
      <c r="O2327">
        <v>142.86000000000001</v>
      </c>
      <c r="P2327">
        <v>133.83000000000001</v>
      </c>
      <c r="Q2327">
        <v>3.63</v>
      </c>
      <c r="R2327">
        <v>1.4</v>
      </c>
      <c r="S2327">
        <v>0.5</v>
      </c>
      <c r="T2327">
        <v>3</v>
      </c>
      <c r="U2327">
        <v>3.21</v>
      </c>
      <c r="V2327">
        <v>3.63</v>
      </c>
      <c r="W2327">
        <v>1.2</v>
      </c>
      <c r="X2327">
        <v>34.69</v>
      </c>
      <c r="Y2327" s="13">
        <f t="shared" si="161"/>
        <v>24.282999999999998</v>
      </c>
      <c r="Z2327" s="13">
        <f t="shared" si="162"/>
        <v>19.426399999999997</v>
      </c>
      <c r="AA2327" s="71">
        <f t="shared" si="163"/>
        <v>626.16999999999996</v>
      </c>
      <c r="AB2327" s="72">
        <f t="shared" si="164"/>
        <v>44.726428571428571</v>
      </c>
    </row>
    <row r="2328" spans="3:28" x14ac:dyDescent="0.35">
      <c r="C2328" t="s">
        <v>230</v>
      </c>
      <c r="D2328">
        <v>14.57</v>
      </c>
      <c r="E2328">
        <v>0.69</v>
      </c>
      <c r="F2328">
        <v>6.8</v>
      </c>
      <c r="G2328">
        <v>383.61</v>
      </c>
      <c r="H2328">
        <v>0</v>
      </c>
      <c r="I2328">
        <v>0.76</v>
      </c>
      <c r="J2328">
        <v>0.9</v>
      </c>
      <c r="K2328">
        <v>4</v>
      </c>
      <c r="L2328">
        <v>2.85</v>
      </c>
      <c r="M2328">
        <v>19</v>
      </c>
      <c r="N2328">
        <v>276.85000000000002</v>
      </c>
      <c r="O2328">
        <v>142.94</v>
      </c>
      <c r="P2328">
        <v>133.91</v>
      </c>
      <c r="Q2328">
        <v>3.63</v>
      </c>
      <c r="R2328">
        <v>1.41</v>
      </c>
      <c r="S2328">
        <v>0.49</v>
      </c>
      <c r="T2328">
        <v>3</v>
      </c>
      <c r="U2328">
        <v>3.22</v>
      </c>
      <c r="V2328">
        <v>3.63</v>
      </c>
      <c r="W2328">
        <v>1.2</v>
      </c>
      <c r="X2328">
        <v>34.75</v>
      </c>
      <c r="Y2328" s="13">
        <f t="shared" si="161"/>
        <v>24.324999999999999</v>
      </c>
      <c r="Z2328" s="13">
        <f t="shared" si="162"/>
        <v>19.46</v>
      </c>
      <c r="AA2328" s="71">
        <f t="shared" si="163"/>
        <v>626.09</v>
      </c>
      <c r="AB2328" s="72">
        <f t="shared" si="164"/>
        <v>44.720714285714287</v>
      </c>
    </row>
    <row r="2329" spans="3:28" x14ac:dyDescent="0.35">
      <c r="C2329" t="s">
        <v>230</v>
      </c>
      <c r="D2329">
        <v>14.58</v>
      </c>
      <c r="E2329">
        <v>0.69</v>
      </c>
      <c r="F2329">
        <v>6.99</v>
      </c>
      <c r="G2329">
        <v>380.69</v>
      </c>
      <c r="H2329">
        <v>0</v>
      </c>
      <c r="I2329">
        <v>0.77</v>
      </c>
      <c r="J2329">
        <v>0.91</v>
      </c>
      <c r="K2329">
        <v>4</v>
      </c>
      <c r="L2329">
        <v>2.85</v>
      </c>
      <c r="M2329">
        <v>19</v>
      </c>
      <c r="N2329">
        <v>277</v>
      </c>
      <c r="O2329">
        <v>143.02000000000001</v>
      </c>
      <c r="P2329">
        <v>133.97999999999999</v>
      </c>
      <c r="Q2329">
        <v>3.64</v>
      </c>
      <c r="R2329">
        <v>1.43</v>
      </c>
      <c r="S2329">
        <v>0.49</v>
      </c>
      <c r="T2329">
        <v>3</v>
      </c>
      <c r="U2329">
        <v>3.22</v>
      </c>
      <c r="V2329">
        <v>3.64</v>
      </c>
      <c r="W2329">
        <v>1.2</v>
      </c>
      <c r="X2329">
        <v>34.869999999999997</v>
      </c>
      <c r="Y2329" s="13">
        <f t="shared" si="161"/>
        <v>24.408999999999999</v>
      </c>
      <c r="Z2329" s="13">
        <f t="shared" si="162"/>
        <v>19.527199999999997</v>
      </c>
      <c r="AA2329" s="71">
        <f t="shared" si="163"/>
        <v>636.02</v>
      </c>
      <c r="AB2329" s="72">
        <f t="shared" si="164"/>
        <v>45.43</v>
      </c>
    </row>
    <row r="2330" spans="3:28" x14ac:dyDescent="0.35">
      <c r="C2330" t="s">
        <v>230</v>
      </c>
      <c r="D2330">
        <v>14.59</v>
      </c>
      <c r="E2330">
        <v>0.69</v>
      </c>
      <c r="F2330">
        <v>7.09</v>
      </c>
      <c r="G2330">
        <v>380.94</v>
      </c>
      <c r="H2330">
        <v>0</v>
      </c>
      <c r="I2330">
        <v>0.77</v>
      </c>
      <c r="J2330">
        <v>0.92</v>
      </c>
      <c r="K2330">
        <v>4</v>
      </c>
      <c r="L2330">
        <v>2.85</v>
      </c>
      <c r="M2330">
        <v>19</v>
      </c>
      <c r="N2330">
        <v>277.14999999999998</v>
      </c>
      <c r="O2330">
        <v>143.1</v>
      </c>
      <c r="P2330">
        <v>134.05000000000001</v>
      </c>
      <c r="Q2330">
        <v>3.65</v>
      </c>
      <c r="R2330">
        <v>1.45</v>
      </c>
      <c r="S2330">
        <v>0.49</v>
      </c>
      <c r="T2330">
        <v>3</v>
      </c>
      <c r="U2330">
        <v>3.22</v>
      </c>
      <c r="V2330">
        <v>3.65</v>
      </c>
      <c r="W2330">
        <v>1.2</v>
      </c>
      <c r="X2330">
        <v>34.96</v>
      </c>
      <c r="Y2330" s="13">
        <f t="shared" si="161"/>
        <v>24.472000000000001</v>
      </c>
      <c r="Z2330" s="13">
        <f t="shared" si="162"/>
        <v>19.5776</v>
      </c>
      <c r="AA2330" s="71">
        <f t="shared" si="163"/>
        <v>635.95000000000005</v>
      </c>
      <c r="AB2330" s="72">
        <f t="shared" si="164"/>
        <v>45.425000000000004</v>
      </c>
    </row>
    <row r="2331" spans="3:28" x14ac:dyDescent="0.35">
      <c r="C2331" t="s">
        <v>230</v>
      </c>
      <c r="D2331">
        <v>14.6</v>
      </c>
      <c r="E2331">
        <v>0.69</v>
      </c>
      <c r="F2331">
        <v>7.18</v>
      </c>
      <c r="G2331">
        <v>380.74</v>
      </c>
      <c r="H2331">
        <v>0</v>
      </c>
      <c r="I2331">
        <v>0.77</v>
      </c>
      <c r="J2331">
        <v>0.94</v>
      </c>
      <c r="K2331">
        <v>4</v>
      </c>
      <c r="L2331">
        <v>2.85</v>
      </c>
      <c r="M2331">
        <v>19</v>
      </c>
      <c r="N2331">
        <v>277.32</v>
      </c>
      <c r="O2331">
        <v>143.19</v>
      </c>
      <c r="P2331">
        <v>134.13999999999999</v>
      </c>
      <c r="Q2331">
        <v>3.65</v>
      </c>
      <c r="R2331">
        <v>1.47</v>
      </c>
      <c r="S2331">
        <v>0.49</v>
      </c>
      <c r="T2331">
        <v>3</v>
      </c>
      <c r="U2331">
        <v>3.22</v>
      </c>
      <c r="V2331">
        <v>3.65</v>
      </c>
      <c r="W2331">
        <v>1.21</v>
      </c>
      <c r="X2331">
        <v>34.99</v>
      </c>
      <c r="Y2331" s="13">
        <f t="shared" si="161"/>
        <v>24.493000000000002</v>
      </c>
      <c r="Z2331" s="13">
        <f t="shared" si="162"/>
        <v>19.5944</v>
      </c>
      <c r="AA2331" s="71">
        <f t="shared" si="163"/>
        <v>635.86</v>
      </c>
      <c r="AB2331" s="72">
        <f t="shared" si="164"/>
        <v>45.418571428571433</v>
      </c>
    </row>
    <row r="2332" spans="3:28" x14ac:dyDescent="0.35">
      <c r="C2332" t="s">
        <v>230</v>
      </c>
      <c r="D2332">
        <v>14.6</v>
      </c>
      <c r="E2332">
        <v>0.69</v>
      </c>
      <c r="F2332">
        <v>7.28</v>
      </c>
      <c r="G2332">
        <v>382.69</v>
      </c>
      <c r="H2332">
        <v>0</v>
      </c>
      <c r="I2332">
        <v>0.77</v>
      </c>
      <c r="J2332">
        <v>0.95</v>
      </c>
      <c r="K2332">
        <v>4</v>
      </c>
      <c r="L2332">
        <v>2.85</v>
      </c>
      <c r="M2332">
        <v>19</v>
      </c>
      <c r="N2332">
        <v>277.48</v>
      </c>
      <c r="O2332">
        <v>143.27000000000001</v>
      </c>
      <c r="P2332">
        <v>134.21</v>
      </c>
      <c r="Q2332">
        <v>3.64</v>
      </c>
      <c r="R2332">
        <v>1.49</v>
      </c>
      <c r="S2332">
        <v>0.49</v>
      </c>
      <c r="T2332">
        <v>3</v>
      </c>
      <c r="U2332">
        <v>3.23</v>
      </c>
      <c r="V2332">
        <v>3.64</v>
      </c>
      <c r="W2332">
        <v>1.2</v>
      </c>
      <c r="X2332">
        <v>34.89</v>
      </c>
      <c r="Y2332" s="13">
        <f t="shared" si="161"/>
        <v>24.423000000000002</v>
      </c>
      <c r="Z2332" s="13">
        <f t="shared" si="162"/>
        <v>19.538400000000003</v>
      </c>
      <c r="AA2332" s="71">
        <f t="shared" si="163"/>
        <v>635.79</v>
      </c>
      <c r="AB2332" s="72">
        <f t="shared" si="164"/>
        <v>45.413571428571423</v>
      </c>
    </row>
    <row r="2333" spans="3:28" x14ac:dyDescent="0.35">
      <c r="C2333" t="s">
        <v>230</v>
      </c>
      <c r="D2333">
        <v>14.61</v>
      </c>
      <c r="E2333">
        <v>0.69</v>
      </c>
      <c r="F2333">
        <v>7.37</v>
      </c>
      <c r="G2333">
        <v>380.29</v>
      </c>
      <c r="H2333">
        <v>0</v>
      </c>
      <c r="I2333">
        <v>0.76</v>
      </c>
      <c r="J2333">
        <v>0.96</v>
      </c>
      <c r="K2333">
        <v>4</v>
      </c>
      <c r="L2333">
        <v>2.86</v>
      </c>
      <c r="M2333">
        <v>19</v>
      </c>
      <c r="N2333">
        <v>277.63</v>
      </c>
      <c r="O2333">
        <v>143.34</v>
      </c>
      <c r="P2333">
        <v>134.28</v>
      </c>
      <c r="Q2333">
        <v>3.62</v>
      </c>
      <c r="R2333">
        <v>1.51</v>
      </c>
      <c r="S2333">
        <v>0.49</v>
      </c>
      <c r="T2333">
        <v>3</v>
      </c>
      <c r="U2333">
        <v>3.23</v>
      </c>
      <c r="V2333">
        <v>3.62</v>
      </c>
      <c r="W2333">
        <v>1.2</v>
      </c>
      <c r="X2333">
        <v>34.74</v>
      </c>
      <c r="Y2333" s="13">
        <f t="shared" si="161"/>
        <v>24.318000000000001</v>
      </c>
      <c r="Z2333" s="13">
        <f t="shared" si="162"/>
        <v>19.4544</v>
      </c>
      <c r="AA2333" s="71">
        <f t="shared" si="163"/>
        <v>625.72</v>
      </c>
      <c r="AB2333" s="72">
        <f t="shared" si="164"/>
        <v>44.694285714285719</v>
      </c>
    </row>
    <row r="2334" spans="3:28" x14ac:dyDescent="0.35">
      <c r="C2334" t="s">
        <v>230</v>
      </c>
      <c r="D2334">
        <v>14.62</v>
      </c>
      <c r="E2334">
        <v>0.69</v>
      </c>
      <c r="F2334">
        <v>7.37</v>
      </c>
      <c r="G2334">
        <v>379.73</v>
      </c>
      <c r="H2334">
        <v>0</v>
      </c>
      <c r="I2334">
        <v>0.76</v>
      </c>
      <c r="J2334">
        <v>0.97</v>
      </c>
      <c r="K2334">
        <v>4</v>
      </c>
      <c r="L2334">
        <v>2.86</v>
      </c>
      <c r="M2334">
        <v>19</v>
      </c>
      <c r="N2334">
        <v>277.77999999999997</v>
      </c>
      <c r="O2334">
        <v>143.41999999999999</v>
      </c>
      <c r="P2334">
        <v>134.36000000000001</v>
      </c>
      <c r="Q2334">
        <v>3.61</v>
      </c>
      <c r="R2334">
        <v>1.53</v>
      </c>
      <c r="S2334">
        <v>0.49</v>
      </c>
      <c r="T2334">
        <v>3</v>
      </c>
      <c r="U2334">
        <v>3.23</v>
      </c>
      <c r="V2334">
        <v>3.61</v>
      </c>
      <c r="W2334">
        <v>1.19</v>
      </c>
      <c r="X2334">
        <v>34.65</v>
      </c>
      <c r="Y2334" s="13">
        <f t="shared" si="161"/>
        <v>24.254999999999999</v>
      </c>
      <c r="Z2334" s="13">
        <f t="shared" si="162"/>
        <v>19.404</v>
      </c>
      <c r="AA2334" s="71">
        <f t="shared" si="163"/>
        <v>625.64</v>
      </c>
      <c r="AB2334" s="72">
        <f t="shared" si="164"/>
        <v>44.688571428571429</v>
      </c>
    </row>
    <row r="2335" spans="3:28" x14ac:dyDescent="0.35">
      <c r="C2335" t="s">
        <v>230</v>
      </c>
      <c r="D2335">
        <v>14.63</v>
      </c>
      <c r="E2335">
        <v>0.69</v>
      </c>
      <c r="F2335">
        <v>7.47</v>
      </c>
      <c r="G2335">
        <v>382.32</v>
      </c>
      <c r="H2335">
        <v>0</v>
      </c>
      <c r="I2335">
        <v>0.76</v>
      </c>
      <c r="J2335">
        <v>0.98</v>
      </c>
      <c r="K2335">
        <v>4</v>
      </c>
      <c r="L2335">
        <v>2.86</v>
      </c>
      <c r="M2335">
        <v>19</v>
      </c>
      <c r="N2335">
        <v>277.93</v>
      </c>
      <c r="O2335">
        <v>143.5</v>
      </c>
      <c r="P2335">
        <v>134.43</v>
      </c>
      <c r="Q2335">
        <v>3.61</v>
      </c>
      <c r="R2335">
        <v>1.54</v>
      </c>
      <c r="S2335">
        <v>0.49</v>
      </c>
      <c r="T2335">
        <v>3</v>
      </c>
      <c r="U2335">
        <v>3.24</v>
      </c>
      <c r="V2335">
        <v>3.61</v>
      </c>
      <c r="W2335">
        <v>1.19</v>
      </c>
      <c r="X2335">
        <v>34.630000000000003</v>
      </c>
      <c r="Y2335" s="13">
        <f t="shared" si="161"/>
        <v>24.241000000000003</v>
      </c>
      <c r="Z2335" s="13">
        <f t="shared" si="162"/>
        <v>19.392800000000001</v>
      </c>
      <c r="AA2335" s="71">
        <f t="shared" si="163"/>
        <v>625.56999999999994</v>
      </c>
      <c r="AB2335" s="72">
        <f t="shared" si="164"/>
        <v>44.683571428571426</v>
      </c>
    </row>
    <row r="2336" spans="3:28" x14ac:dyDescent="0.35">
      <c r="C2336" t="s">
        <v>230</v>
      </c>
      <c r="D2336">
        <v>14.64</v>
      </c>
      <c r="E2336">
        <v>0.69</v>
      </c>
      <c r="F2336">
        <v>7.57</v>
      </c>
      <c r="G2336">
        <v>382.26</v>
      </c>
      <c r="H2336">
        <v>0</v>
      </c>
      <c r="I2336">
        <v>0.76</v>
      </c>
      <c r="J2336">
        <v>0.99</v>
      </c>
      <c r="K2336">
        <v>4</v>
      </c>
      <c r="L2336">
        <v>2.86</v>
      </c>
      <c r="M2336">
        <v>19</v>
      </c>
      <c r="N2336">
        <v>278.08</v>
      </c>
      <c r="O2336">
        <v>143.58000000000001</v>
      </c>
      <c r="P2336">
        <v>134.5</v>
      </c>
      <c r="Q2336">
        <v>3.61</v>
      </c>
      <c r="R2336">
        <v>1.55</v>
      </c>
      <c r="S2336">
        <v>0.49</v>
      </c>
      <c r="T2336">
        <v>3</v>
      </c>
      <c r="U2336">
        <v>3.24</v>
      </c>
      <c r="V2336">
        <v>3.61</v>
      </c>
      <c r="W2336">
        <v>1.19</v>
      </c>
      <c r="X2336">
        <v>34.72</v>
      </c>
      <c r="Y2336" s="13">
        <f t="shared" si="161"/>
        <v>24.303999999999998</v>
      </c>
      <c r="Z2336" s="13">
        <f t="shared" si="162"/>
        <v>19.443200000000001</v>
      </c>
      <c r="AA2336" s="71">
        <f t="shared" si="163"/>
        <v>625.5</v>
      </c>
      <c r="AB2336" s="72">
        <f t="shared" si="164"/>
        <v>44.678571428571431</v>
      </c>
    </row>
    <row r="2337" spans="3:28" x14ac:dyDescent="0.35">
      <c r="C2337" t="s">
        <v>230</v>
      </c>
      <c r="D2337">
        <v>14.64</v>
      </c>
      <c r="E2337">
        <v>0.69</v>
      </c>
      <c r="F2337">
        <v>7.57</v>
      </c>
      <c r="G2337">
        <v>385.33</v>
      </c>
      <c r="H2337">
        <v>0</v>
      </c>
      <c r="I2337">
        <v>0.76</v>
      </c>
      <c r="J2337">
        <v>0.99</v>
      </c>
      <c r="K2337">
        <v>4</v>
      </c>
      <c r="L2337">
        <v>2.86</v>
      </c>
      <c r="M2337">
        <v>19</v>
      </c>
      <c r="N2337">
        <v>278.26</v>
      </c>
      <c r="O2337">
        <v>143.66999999999999</v>
      </c>
      <c r="P2337">
        <v>134.59</v>
      </c>
      <c r="Q2337">
        <v>3.61</v>
      </c>
      <c r="R2337">
        <v>1.56</v>
      </c>
      <c r="S2337">
        <v>0.5</v>
      </c>
      <c r="T2337">
        <v>3</v>
      </c>
      <c r="U2337">
        <v>3.24</v>
      </c>
      <c r="V2337">
        <v>3.61</v>
      </c>
      <c r="W2337">
        <v>1.19</v>
      </c>
      <c r="X2337">
        <v>34.72</v>
      </c>
      <c r="Y2337" s="13">
        <f t="shared" si="161"/>
        <v>24.303999999999998</v>
      </c>
      <c r="Z2337" s="13">
        <f t="shared" si="162"/>
        <v>19.443200000000001</v>
      </c>
      <c r="AA2337" s="71">
        <f t="shared" si="163"/>
        <v>625.41</v>
      </c>
      <c r="AB2337" s="72">
        <f t="shared" si="164"/>
        <v>44.672142857142852</v>
      </c>
    </row>
    <row r="2338" spans="3:28" x14ac:dyDescent="0.35">
      <c r="C2338" t="s">
        <v>230</v>
      </c>
      <c r="D2338">
        <v>14.65</v>
      </c>
      <c r="E2338">
        <v>0.69</v>
      </c>
      <c r="F2338">
        <v>7.66</v>
      </c>
      <c r="G2338">
        <v>387.49</v>
      </c>
      <c r="H2338">
        <v>0</v>
      </c>
      <c r="I2338">
        <v>0.76</v>
      </c>
      <c r="J2338">
        <v>1</v>
      </c>
      <c r="K2338">
        <v>4</v>
      </c>
      <c r="L2338">
        <v>2.86</v>
      </c>
      <c r="M2338">
        <v>19</v>
      </c>
      <c r="N2338">
        <v>278.41000000000003</v>
      </c>
      <c r="O2338">
        <v>143.75</v>
      </c>
      <c r="P2338">
        <v>134.66</v>
      </c>
      <c r="Q2338">
        <v>3.61</v>
      </c>
      <c r="R2338">
        <v>1.57</v>
      </c>
      <c r="S2338">
        <v>0.5</v>
      </c>
      <c r="T2338">
        <v>3</v>
      </c>
      <c r="U2338">
        <v>3.24</v>
      </c>
      <c r="V2338">
        <v>3.61</v>
      </c>
      <c r="W2338">
        <v>1.19</v>
      </c>
      <c r="X2338">
        <v>34.729999999999997</v>
      </c>
      <c r="Y2338" s="13">
        <f t="shared" si="161"/>
        <v>24.311</v>
      </c>
      <c r="Z2338" s="13">
        <f t="shared" si="162"/>
        <v>19.448799999999999</v>
      </c>
      <c r="AA2338" s="71">
        <f t="shared" si="163"/>
        <v>625.34</v>
      </c>
      <c r="AB2338" s="72">
        <f t="shared" si="164"/>
        <v>44.667142857142856</v>
      </c>
    </row>
    <row r="2339" spans="3:28" x14ac:dyDescent="0.35">
      <c r="C2339" t="s">
        <v>230</v>
      </c>
      <c r="D2339">
        <v>14.66</v>
      </c>
      <c r="E2339">
        <v>0.69</v>
      </c>
      <c r="F2339">
        <v>7.66</v>
      </c>
      <c r="G2339">
        <v>389.97</v>
      </c>
      <c r="H2339">
        <v>0</v>
      </c>
      <c r="I2339">
        <v>0.76</v>
      </c>
      <c r="J2339">
        <v>1</v>
      </c>
      <c r="K2339">
        <v>4</v>
      </c>
      <c r="L2339">
        <v>2.87</v>
      </c>
      <c r="M2339">
        <v>19</v>
      </c>
      <c r="N2339">
        <v>278.56</v>
      </c>
      <c r="O2339">
        <v>143.82</v>
      </c>
      <c r="P2339">
        <v>134.72999999999999</v>
      </c>
      <c r="Q2339">
        <v>3.6</v>
      </c>
      <c r="R2339">
        <v>1.58</v>
      </c>
      <c r="S2339">
        <v>0.51</v>
      </c>
      <c r="T2339">
        <v>3</v>
      </c>
      <c r="U2339">
        <v>3.24</v>
      </c>
      <c r="V2339">
        <v>3.6</v>
      </c>
      <c r="W2339">
        <v>1.19</v>
      </c>
      <c r="X2339">
        <v>34.659999999999997</v>
      </c>
      <c r="Y2339" s="13">
        <f t="shared" si="161"/>
        <v>24.261999999999997</v>
      </c>
      <c r="Z2339" s="13">
        <f t="shared" si="162"/>
        <v>19.409599999999998</v>
      </c>
      <c r="AA2339" s="71">
        <f t="shared" si="163"/>
        <v>625.27</v>
      </c>
      <c r="AB2339" s="72">
        <f t="shared" si="164"/>
        <v>44.662142857142854</v>
      </c>
    </row>
    <row r="2340" spans="3:28" x14ac:dyDescent="0.35">
      <c r="C2340" t="s">
        <v>230</v>
      </c>
      <c r="D2340">
        <v>14.67</v>
      </c>
      <c r="E2340">
        <v>0.68</v>
      </c>
      <c r="F2340">
        <v>7.66</v>
      </c>
      <c r="G2340">
        <v>391</v>
      </c>
      <c r="H2340">
        <v>0</v>
      </c>
      <c r="I2340">
        <v>0.76</v>
      </c>
      <c r="J2340">
        <v>1</v>
      </c>
      <c r="K2340">
        <v>4</v>
      </c>
      <c r="L2340">
        <v>2.87</v>
      </c>
      <c r="M2340">
        <v>19</v>
      </c>
      <c r="N2340">
        <v>278.70999999999998</v>
      </c>
      <c r="O2340">
        <v>143.9</v>
      </c>
      <c r="P2340">
        <v>134.81</v>
      </c>
      <c r="Q2340">
        <v>3.6</v>
      </c>
      <c r="R2340">
        <v>1.58</v>
      </c>
      <c r="S2340">
        <v>0.51</v>
      </c>
      <c r="T2340">
        <v>3</v>
      </c>
      <c r="U2340">
        <v>3.24</v>
      </c>
      <c r="V2340">
        <v>3.6</v>
      </c>
      <c r="W2340">
        <v>1.19</v>
      </c>
      <c r="X2340">
        <v>34.659999999999997</v>
      </c>
      <c r="Y2340" s="13">
        <f t="shared" si="161"/>
        <v>24.261999999999997</v>
      </c>
      <c r="Z2340" s="13">
        <f t="shared" si="162"/>
        <v>19.409599999999998</v>
      </c>
      <c r="AA2340" s="71">
        <f t="shared" si="163"/>
        <v>625.19000000000005</v>
      </c>
      <c r="AB2340" s="72">
        <f t="shared" si="164"/>
        <v>44.656428571428577</v>
      </c>
    </row>
    <row r="2341" spans="3:28" x14ac:dyDescent="0.35">
      <c r="C2341" t="s">
        <v>230</v>
      </c>
      <c r="D2341">
        <v>14.68</v>
      </c>
      <c r="E2341">
        <v>0.69</v>
      </c>
      <c r="F2341">
        <v>7.66</v>
      </c>
      <c r="G2341">
        <v>392.3</v>
      </c>
      <c r="H2341">
        <v>0</v>
      </c>
      <c r="I2341">
        <v>0.77</v>
      </c>
      <c r="J2341">
        <v>1.01</v>
      </c>
      <c r="K2341">
        <v>4</v>
      </c>
      <c r="L2341">
        <v>2.87</v>
      </c>
      <c r="M2341">
        <v>19</v>
      </c>
      <c r="N2341">
        <v>278.86</v>
      </c>
      <c r="O2341">
        <v>143.97999999999999</v>
      </c>
      <c r="P2341">
        <v>134.88</v>
      </c>
      <c r="Q2341">
        <v>3.61</v>
      </c>
      <c r="R2341">
        <v>1.58</v>
      </c>
      <c r="S2341">
        <v>0.51</v>
      </c>
      <c r="T2341">
        <v>3</v>
      </c>
      <c r="U2341">
        <v>3.24</v>
      </c>
      <c r="V2341">
        <v>3.61</v>
      </c>
      <c r="W2341">
        <v>1.19</v>
      </c>
      <c r="X2341">
        <v>34.74</v>
      </c>
      <c r="Y2341" s="13">
        <f t="shared" si="161"/>
        <v>24.318000000000001</v>
      </c>
      <c r="Z2341" s="13">
        <f t="shared" si="162"/>
        <v>19.4544</v>
      </c>
      <c r="AA2341" s="71">
        <f t="shared" si="163"/>
        <v>635.12</v>
      </c>
      <c r="AB2341" s="72">
        <f t="shared" si="164"/>
        <v>45.365714285714283</v>
      </c>
    </row>
    <row r="2342" spans="3:28" x14ac:dyDescent="0.35">
      <c r="C2342" t="s">
        <v>230</v>
      </c>
      <c r="D2342">
        <v>14.69</v>
      </c>
      <c r="E2342">
        <v>0.69</v>
      </c>
      <c r="F2342">
        <v>7.76</v>
      </c>
      <c r="G2342">
        <v>392.56</v>
      </c>
      <c r="H2342">
        <v>0</v>
      </c>
      <c r="I2342">
        <v>0.77</v>
      </c>
      <c r="J2342">
        <v>1.01</v>
      </c>
      <c r="K2342">
        <v>4</v>
      </c>
      <c r="L2342">
        <v>2.87</v>
      </c>
      <c r="M2342">
        <v>19</v>
      </c>
      <c r="N2342">
        <v>279.02999999999997</v>
      </c>
      <c r="O2342">
        <v>144.07</v>
      </c>
      <c r="P2342">
        <v>134.96</v>
      </c>
      <c r="Q2342">
        <v>3.61</v>
      </c>
      <c r="R2342">
        <v>1.59</v>
      </c>
      <c r="S2342">
        <v>0.51</v>
      </c>
      <c r="T2342">
        <v>3</v>
      </c>
      <c r="U2342">
        <v>3.24</v>
      </c>
      <c r="V2342">
        <v>3.61</v>
      </c>
      <c r="W2342">
        <v>1.19</v>
      </c>
      <c r="X2342">
        <v>34.83</v>
      </c>
      <c r="Y2342" s="13">
        <f t="shared" si="161"/>
        <v>24.381</v>
      </c>
      <c r="Z2342" s="13">
        <f t="shared" si="162"/>
        <v>19.504799999999999</v>
      </c>
      <c r="AA2342" s="71">
        <f t="shared" si="163"/>
        <v>635.04</v>
      </c>
      <c r="AB2342" s="72">
        <f t="shared" si="164"/>
        <v>45.36</v>
      </c>
    </row>
    <row r="2343" spans="3:28" x14ac:dyDescent="0.35">
      <c r="C2343" t="s">
        <v>230</v>
      </c>
      <c r="D2343">
        <v>14.69</v>
      </c>
      <c r="E2343">
        <v>0.69</v>
      </c>
      <c r="F2343">
        <v>7.85</v>
      </c>
      <c r="G2343">
        <v>392.84</v>
      </c>
      <c r="H2343">
        <v>0</v>
      </c>
      <c r="I2343">
        <v>0.77</v>
      </c>
      <c r="J2343">
        <v>1.02</v>
      </c>
      <c r="K2343">
        <v>4</v>
      </c>
      <c r="L2343">
        <v>2.87</v>
      </c>
      <c r="M2343">
        <v>19</v>
      </c>
      <c r="N2343">
        <v>279.19</v>
      </c>
      <c r="O2343">
        <v>144.15</v>
      </c>
      <c r="P2343">
        <v>135.04</v>
      </c>
      <c r="Q2343">
        <v>3.62</v>
      </c>
      <c r="R2343">
        <v>1.6</v>
      </c>
      <c r="S2343">
        <v>0.51</v>
      </c>
      <c r="T2343">
        <v>3</v>
      </c>
      <c r="U2343">
        <v>3.24</v>
      </c>
      <c r="V2343">
        <v>3.62</v>
      </c>
      <c r="W2343">
        <v>1.19</v>
      </c>
      <c r="X2343">
        <v>34.93</v>
      </c>
      <c r="Y2343" s="13">
        <f t="shared" si="161"/>
        <v>24.451000000000001</v>
      </c>
      <c r="Z2343" s="13">
        <f t="shared" si="162"/>
        <v>19.5608</v>
      </c>
      <c r="AA2343" s="71">
        <f t="shared" si="163"/>
        <v>634.96</v>
      </c>
      <c r="AB2343" s="72">
        <f t="shared" si="164"/>
        <v>45.354285714285716</v>
      </c>
    </row>
    <row r="2344" spans="3:28" x14ac:dyDescent="0.35">
      <c r="C2344" t="s">
        <v>230</v>
      </c>
      <c r="D2344">
        <v>14.7</v>
      </c>
      <c r="E2344">
        <v>0.69</v>
      </c>
      <c r="F2344">
        <v>7.85</v>
      </c>
      <c r="G2344">
        <v>393.01</v>
      </c>
      <c r="H2344">
        <v>0</v>
      </c>
      <c r="I2344">
        <v>0.77</v>
      </c>
      <c r="J2344">
        <v>1.03</v>
      </c>
      <c r="K2344">
        <v>4</v>
      </c>
      <c r="L2344">
        <v>2.87</v>
      </c>
      <c r="M2344">
        <v>19</v>
      </c>
      <c r="N2344">
        <v>279.33999999999997</v>
      </c>
      <c r="O2344">
        <v>144.22999999999999</v>
      </c>
      <c r="P2344">
        <v>135.11000000000001</v>
      </c>
      <c r="Q2344">
        <v>3.62</v>
      </c>
      <c r="R2344">
        <v>1.61</v>
      </c>
      <c r="S2344">
        <v>0.51</v>
      </c>
      <c r="T2344">
        <v>3</v>
      </c>
      <c r="U2344">
        <v>3.24</v>
      </c>
      <c r="V2344">
        <v>3.62</v>
      </c>
      <c r="W2344">
        <v>1.19</v>
      </c>
      <c r="X2344">
        <v>34.93</v>
      </c>
      <c r="Y2344" s="13">
        <f t="shared" si="161"/>
        <v>24.451000000000001</v>
      </c>
      <c r="Z2344" s="13">
        <f t="shared" si="162"/>
        <v>19.5608</v>
      </c>
      <c r="AA2344" s="71">
        <f t="shared" si="163"/>
        <v>634.89</v>
      </c>
      <c r="AB2344" s="72">
        <f t="shared" si="164"/>
        <v>45.349285714285713</v>
      </c>
    </row>
    <row r="2345" spans="3:28" x14ac:dyDescent="0.35">
      <c r="C2345" t="s">
        <v>230</v>
      </c>
      <c r="D2345">
        <v>14.71</v>
      </c>
      <c r="E2345">
        <v>0.69</v>
      </c>
      <c r="F2345">
        <v>7.95</v>
      </c>
      <c r="G2345">
        <v>393.45</v>
      </c>
      <c r="H2345">
        <v>0</v>
      </c>
      <c r="I2345">
        <v>0.77</v>
      </c>
      <c r="J2345">
        <v>1.03</v>
      </c>
      <c r="K2345">
        <v>4</v>
      </c>
      <c r="L2345">
        <v>2.87</v>
      </c>
      <c r="M2345">
        <v>19</v>
      </c>
      <c r="N2345">
        <v>279.49</v>
      </c>
      <c r="O2345">
        <v>144.31</v>
      </c>
      <c r="P2345">
        <v>135.18</v>
      </c>
      <c r="Q2345">
        <v>3.62</v>
      </c>
      <c r="R2345">
        <v>1.62</v>
      </c>
      <c r="S2345">
        <v>0.51</v>
      </c>
      <c r="T2345">
        <v>3</v>
      </c>
      <c r="U2345">
        <v>3.24</v>
      </c>
      <c r="V2345">
        <v>3.62</v>
      </c>
      <c r="W2345">
        <v>1.2</v>
      </c>
      <c r="X2345">
        <v>34.979999999999997</v>
      </c>
      <c r="Y2345" s="13">
        <f t="shared" si="161"/>
        <v>24.485999999999997</v>
      </c>
      <c r="Z2345" s="13">
        <f t="shared" si="162"/>
        <v>19.588799999999999</v>
      </c>
      <c r="AA2345" s="71">
        <f t="shared" si="163"/>
        <v>634.81999999999994</v>
      </c>
      <c r="AB2345" s="72">
        <f t="shared" si="164"/>
        <v>45.344285714285711</v>
      </c>
    </row>
    <row r="2346" spans="3:28" x14ac:dyDescent="0.35">
      <c r="C2346" t="s">
        <v>230</v>
      </c>
      <c r="D2346">
        <v>14.72</v>
      </c>
      <c r="E2346">
        <v>0.69</v>
      </c>
      <c r="F2346">
        <v>7.95</v>
      </c>
      <c r="G2346">
        <v>390.93</v>
      </c>
      <c r="H2346">
        <v>0</v>
      </c>
      <c r="I2346">
        <v>0.77</v>
      </c>
      <c r="J2346">
        <v>1.03</v>
      </c>
      <c r="K2346">
        <v>4</v>
      </c>
      <c r="L2346">
        <v>2.87</v>
      </c>
      <c r="M2346">
        <v>19</v>
      </c>
      <c r="N2346">
        <v>279.64</v>
      </c>
      <c r="O2346">
        <v>144.38</v>
      </c>
      <c r="P2346">
        <v>135.26</v>
      </c>
      <c r="Q2346">
        <v>3.62</v>
      </c>
      <c r="R2346">
        <v>1.62</v>
      </c>
      <c r="S2346">
        <v>0.5</v>
      </c>
      <c r="T2346">
        <v>3</v>
      </c>
      <c r="U2346">
        <v>3.24</v>
      </c>
      <c r="V2346">
        <v>3.62</v>
      </c>
      <c r="W2346">
        <v>1.19</v>
      </c>
      <c r="X2346">
        <v>34.96</v>
      </c>
      <c r="Y2346" s="13">
        <f t="shared" si="161"/>
        <v>24.472000000000001</v>
      </c>
      <c r="Z2346" s="13">
        <f t="shared" si="162"/>
        <v>19.5776</v>
      </c>
      <c r="AA2346" s="71">
        <f t="shared" si="163"/>
        <v>634.74</v>
      </c>
      <c r="AB2346" s="72">
        <f t="shared" si="164"/>
        <v>45.338571428571427</v>
      </c>
    </row>
    <row r="2347" spans="3:28" x14ac:dyDescent="0.35">
      <c r="C2347" t="s">
        <v>230</v>
      </c>
      <c r="D2347">
        <v>14.73</v>
      </c>
      <c r="E2347">
        <v>0.69</v>
      </c>
      <c r="F2347">
        <v>7.95</v>
      </c>
      <c r="G2347">
        <v>389.73</v>
      </c>
      <c r="H2347">
        <v>0</v>
      </c>
      <c r="I2347">
        <v>0.77</v>
      </c>
      <c r="J2347">
        <v>1.04</v>
      </c>
      <c r="K2347">
        <v>4</v>
      </c>
      <c r="L2347">
        <v>2.87</v>
      </c>
      <c r="M2347">
        <v>19</v>
      </c>
      <c r="N2347">
        <v>279.79000000000002</v>
      </c>
      <c r="O2347">
        <v>144.46</v>
      </c>
      <c r="P2347">
        <v>135.33000000000001</v>
      </c>
      <c r="Q2347">
        <v>3.61</v>
      </c>
      <c r="R2347">
        <v>1.63</v>
      </c>
      <c r="S2347">
        <v>0.5</v>
      </c>
      <c r="T2347">
        <v>3</v>
      </c>
      <c r="U2347">
        <v>3.25</v>
      </c>
      <c r="V2347">
        <v>3.61</v>
      </c>
      <c r="W2347">
        <v>1.19</v>
      </c>
      <c r="X2347">
        <v>34.93</v>
      </c>
      <c r="Y2347" s="13">
        <f t="shared" si="161"/>
        <v>24.451000000000001</v>
      </c>
      <c r="Z2347" s="13">
        <f t="shared" si="162"/>
        <v>19.5608</v>
      </c>
      <c r="AA2347" s="71">
        <f t="shared" si="163"/>
        <v>634.66999999999996</v>
      </c>
      <c r="AB2347" s="72">
        <f t="shared" si="164"/>
        <v>45.333571428571425</v>
      </c>
    </row>
    <row r="2348" spans="3:28" x14ac:dyDescent="0.35">
      <c r="C2348" t="s">
        <v>230</v>
      </c>
      <c r="D2348">
        <v>14.73</v>
      </c>
      <c r="E2348">
        <v>0.69</v>
      </c>
      <c r="F2348">
        <v>8.0399999999999991</v>
      </c>
      <c r="G2348">
        <v>391.75</v>
      </c>
      <c r="H2348">
        <v>0</v>
      </c>
      <c r="I2348">
        <v>0.77</v>
      </c>
      <c r="J2348">
        <v>1.04</v>
      </c>
      <c r="K2348">
        <v>4</v>
      </c>
      <c r="L2348">
        <v>2.87</v>
      </c>
      <c r="M2348">
        <v>19</v>
      </c>
      <c r="N2348">
        <v>279.97000000000003</v>
      </c>
      <c r="O2348">
        <v>144.55000000000001</v>
      </c>
      <c r="P2348">
        <v>135.41</v>
      </c>
      <c r="Q2348">
        <v>3.61</v>
      </c>
      <c r="R2348">
        <v>1.64</v>
      </c>
      <c r="S2348">
        <v>0.5</v>
      </c>
      <c r="T2348">
        <v>3</v>
      </c>
      <c r="U2348">
        <v>3.25</v>
      </c>
      <c r="V2348">
        <v>3.61</v>
      </c>
      <c r="W2348">
        <v>1.19</v>
      </c>
      <c r="X2348">
        <v>34.94</v>
      </c>
      <c r="Y2348" s="13">
        <f t="shared" si="161"/>
        <v>24.457999999999998</v>
      </c>
      <c r="Z2348" s="13">
        <f t="shared" si="162"/>
        <v>19.566399999999998</v>
      </c>
      <c r="AA2348" s="71">
        <f t="shared" si="163"/>
        <v>634.59</v>
      </c>
      <c r="AB2348" s="72">
        <f t="shared" si="164"/>
        <v>45.327857142857148</v>
      </c>
    </row>
    <row r="2349" spans="3:28" x14ac:dyDescent="0.35">
      <c r="C2349" t="s">
        <v>230</v>
      </c>
      <c r="D2349">
        <v>14.74</v>
      </c>
      <c r="E2349">
        <v>0.69</v>
      </c>
      <c r="F2349">
        <v>8.0399999999999991</v>
      </c>
      <c r="G2349">
        <v>391.79</v>
      </c>
      <c r="H2349">
        <v>0</v>
      </c>
      <c r="I2349">
        <v>0.77</v>
      </c>
      <c r="J2349">
        <v>1.04</v>
      </c>
      <c r="K2349">
        <v>4</v>
      </c>
      <c r="L2349">
        <v>2.87</v>
      </c>
      <c r="M2349">
        <v>19</v>
      </c>
      <c r="N2349">
        <v>280.12</v>
      </c>
      <c r="O2349">
        <v>144.63</v>
      </c>
      <c r="P2349">
        <v>135.49</v>
      </c>
      <c r="Q2349">
        <v>3.62</v>
      </c>
      <c r="R2349">
        <v>1.64</v>
      </c>
      <c r="S2349">
        <v>0.51</v>
      </c>
      <c r="T2349">
        <v>3</v>
      </c>
      <c r="U2349">
        <v>3.25</v>
      </c>
      <c r="V2349">
        <v>3.62</v>
      </c>
      <c r="W2349">
        <v>1.19</v>
      </c>
      <c r="X2349">
        <v>35.020000000000003</v>
      </c>
      <c r="Y2349" s="13">
        <f t="shared" si="161"/>
        <v>24.514000000000003</v>
      </c>
      <c r="Z2349" s="13">
        <f t="shared" si="162"/>
        <v>19.6112</v>
      </c>
      <c r="AA2349" s="71">
        <f t="shared" si="163"/>
        <v>634.51</v>
      </c>
      <c r="AB2349" s="72">
        <f t="shared" si="164"/>
        <v>45.322142857142858</v>
      </c>
    </row>
    <row r="2350" spans="3:28" x14ac:dyDescent="0.35">
      <c r="C2350" t="s">
        <v>230</v>
      </c>
      <c r="D2350">
        <v>14.75</v>
      </c>
      <c r="E2350">
        <v>0.69</v>
      </c>
      <c r="F2350">
        <v>8.0399999999999991</v>
      </c>
      <c r="G2350">
        <v>393.5</v>
      </c>
      <c r="H2350">
        <v>0</v>
      </c>
      <c r="I2350">
        <v>0.77</v>
      </c>
      <c r="J2350">
        <v>1.05</v>
      </c>
      <c r="K2350">
        <v>4</v>
      </c>
      <c r="L2350">
        <v>2.87</v>
      </c>
      <c r="M2350">
        <v>19</v>
      </c>
      <c r="N2350">
        <v>280.27</v>
      </c>
      <c r="O2350">
        <v>144.71</v>
      </c>
      <c r="P2350">
        <v>135.56</v>
      </c>
      <c r="Q2350">
        <v>3.63</v>
      </c>
      <c r="R2350">
        <v>1.64</v>
      </c>
      <c r="S2350">
        <v>0.51</v>
      </c>
      <c r="T2350">
        <v>3</v>
      </c>
      <c r="U2350">
        <v>3.25</v>
      </c>
      <c r="V2350">
        <v>3.63</v>
      </c>
      <c r="W2350">
        <v>1.2</v>
      </c>
      <c r="X2350">
        <v>35.130000000000003</v>
      </c>
      <c r="Y2350" s="13">
        <f t="shared" si="161"/>
        <v>24.591000000000001</v>
      </c>
      <c r="Z2350" s="13">
        <f t="shared" si="162"/>
        <v>19.672800000000002</v>
      </c>
      <c r="AA2350" s="71">
        <f t="shared" si="163"/>
        <v>634.44000000000005</v>
      </c>
      <c r="AB2350" s="72">
        <f t="shared" si="164"/>
        <v>45.317142857142862</v>
      </c>
    </row>
    <row r="2351" spans="3:28" x14ac:dyDescent="0.35">
      <c r="C2351" t="s">
        <v>230</v>
      </c>
      <c r="D2351">
        <v>14.76</v>
      </c>
      <c r="E2351">
        <v>0.69</v>
      </c>
      <c r="F2351">
        <v>8.14</v>
      </c>
      <c r="G2351">
        <v>394.65</v>
      </c>
      <c r="H2351">
        <v>0</v>
      </c>
      <c r="I2351">
        <v>0.77</v>
      </c>
      <c r="J2351">
        <v>1.05</v>
      </c>
      <c r="K2351">
        <v>4</v>
      </c>
      <c r="L2351">
        <v>2.87</v>
      </c>
      <c r="M2351">
        <v>19</v>
      </c>
      <c r="N2351">
        <v>280.42</v>
      </c>
      <c r="O2351">
        <v>144.79</v>
      </c>
      <c r="P2351">
        <v>135.63999999999999</v>
      </c>
      <c r="Q2351">
        <v>3.62</v>
      </c>
      <c r="R2351">
        <v>1.65</v>
      </c>
      <c r="S2351">
        <v>0.51</v>
      </c>
      <c r="T2351">
        <v>3</v>
      </c>
      <c r="U2351">
        <v>3.25</v>
      </c>
      <c r="V2351">
        <v>3.62</v>
      </c>
      <c r="W2351">
        <v>1.2</v>
      </c>
      <c r="X2351">
        <v>35.11</v>
      </c>
      <c r="Y2351" s="13">
        <f t="shared" si="161"/>
        <v>24.576999999999998</v>
      </c>
      <c r="Z2351" s="13">
        <f t="shared" si="162"/>
        <v>19.6616</v>
      </c>
      <c r="AA2351" s="71">
        <f t="shared" si="163"/>
        <v>634.36</v>
      </c>
      <c r="AB2351" s="72">
        <f t="shared" si="164"/>
        <v>45.311428571428571</v>
      </c>
    </row>
    <row r="2352" spans="3:28" x14ac:dyDescent="0.35">
      <c r="C2352" t="s">
        <v>230</v>
      </c>
      <c r="D2352">
        <v>14.77</v>
      </c>
      <c r="E2352">
        <v>0.69</v>
      </c>
      <c r="F2352">
        <v>8.14</v>
      </c>
      <c r="G2352">
        <v>391.66</v>
      </c>
      <c r="H2352">
        <v>0</v>
      </c>
      <c r="I2352">
        <v>0.77</v>
      </c>
      <c r="J2352">
        <v>1.06</v>
      </c>
      <c r="K2352">
        <v>4</v>
      </c>
      <c r="L2352">
        <v>2.87</v>
      </c>
      <c r="M2352">
        <v>19</v>
      </c>
      <c r="N2352">
        <v>280.57</v>
      </c>
      <c r="O2352">
        <v>144.86000000000001</v>
      </c>
      <c r="P2352">
        <v>135.71</v>
      </c>
      <c r="Q2352">
        <v>3.61</v>
      </c>
      <c r="R2352">
        <v>1.66</v>
      </c>
      <c r="S2352">
        <v>0.5</v>
      </c>
      <c r="T2352">
        <v>3</v>
      </c>
      <c r="U2352">
        <v>3.25</v>
      </c>
      <c r="V2352">
        <v>3.61</v>
      </c>
      <c r="W2352">
        <v>1.19</v>
      </c>
      <c r="X2352">
        <v>35.020000000000003</v>
      </c>
      <c r="Y2352" s="13">
        <f t="shared" si="161"/>
        <v>24.514000000000003</v>
      </c>
      <c r="Z2352" s="13">
        <f t="shared" si="162"/>
        <v>19.6112</v>
      </c>
      <c r="AA2352" s="71">
        <f t="shared" si="163"/>
        <v>634.29</v>
      </c>
      <c r="AB2352" s="72">
        <f t="shared" si="164"/>
        <v>45.306428571428569</v>
      </c>
    </row>
    <row r="2353" spans="3:28" x14ac:dyDescent="0.35">
      <c r="C2353" t="s">
        <v>230</v>
      </c>
      <c r="D2353">
        <v>14.78</v>
      </c>
      <c r="E2353">
        <v>0.69</v>
      </c>
      <c r="F2353">
        <v>8.14</v>
      </c>
      <c r="G2353">
        <v>390.71</v>
      </c>
      <c r="H2353">
        <v>0</v>
      </c>
      <c r="I2353">
        <v>0.77</v>
      </c>
      <c r="J2353">
        <v>1.06</v>
      </c>
      <c r="K2353">
        <v>4</v>
      </c>
      <c r="L2353">
        <v>2.87</v>
      </c>
      <c r="M2353">
        <v>19</v>
      </c>
      <c r="N2353">
        <v>280.73</v>
      </c>
      <c r="O2353">
        <v>144.94</v>
      </c>
      <c r="P2353">
        <v>135.78</v>
      </c>
      <c r="Q2353">
        <v>3.6</v>
      </c>
      <c r="R2353">
        <v>1.67</v>
      </c>
      <c r="S2353">
        <v>0.5</v>
      </c>
      <c r="T2353">
        <v>3</v>
      </c>
      <c r="U2353">
        <v>3.25</v>
      </c>
      <c r="V2353">
        <v>3.6</v>
      </c>
      <c r="W2353">
        <v>1.19</v>
      </c>
      <c r="X2353">
        <v>34.9</v>
      </c>
      <c r="Y2353" s="13">
        <f t="shared" si="161"/>
        <v>24.43</v>
      </c>
      <c r="Z2353" s="13">
        <f t="shared" si="162"/>
        <v>19.543999999999997</v>
      </c>
      <c r="AA2353" s="71">
        <f t="shared" si="163"/>
        <v>634.22</v>
      </c>
      <c r="AB2353" s="72">
        <f t="shared" si="164"/>
        <v>45.301428571428573</v>
      </c>
    </row>
    <row r="2354" spans="3:28" x14ac:dyDescent="0.35">
      <c r="C2354" t="s">
        <v>230</v>
      </c>
      <c r="D2354">
        <v>14.78</v>
      </c>
      <c r="E2354">
        <v>0.69</v>
      </c>
      <c r="F2354">
        <v>8.14</v>
      </c>
      <c r="G2354">
        <v>390.22</v>
      </c>
      <c r="H2354">
        <v>0</v>
      </c>
      <c r="I2354">
        <v>0.77</v>
      </c>
      <c r="J2354">
        <v>1.05</v>
      </c>
      <c r="K2354">
        <v>4</v>
      </c>
      <c r="L2354">
        <v>2.87</v>
      </c>
      <c r="M2354">
        <v>19</v>
      </c>
      <c r="N2354">
        <v>280.89999999999998</v>
      </c>
      <c r="O2354">
        <v>145.03</v>
      </c>
      <c r="P2354">
        <v>135.86000000000001</v>
      </c>
      <c r="Q2354">
        <v>3.6</v>
      </c>
      <c r="R2354">
        <v>1.66</v>
      </c>
      <c r="S2354">
        <v>0.5</v>
      </c>
      <c r="T2354">
        <v>3</v>
      </c>
      <c r="U2354">
        <v>3.25</v>
      </c>
      <c r="V2354">
        <v>3.6</v>
      </c>
      <c r="W2354">
        <v>1.19</v>
      </c>
      <c r="X2354">
        <v>34.94</v>
      </c>
      <c r="Y2354" s="13">
        <f t="shared" si="161"/>
        <v>24.457999999999998</v>
      </c>
      <c r="Z2354" s="13">
        <f t="shared" si="162"/>
        <v>19.566399999999998</v>
      </c>
      <c r="AA2354" s="71">
        <f t="shared" si="163"/>
        <v>634.14</v>
      </c>
      <c r="AB2354" s="72">
        <f t="shared" si="164"/>
        <v>45.295714285714283</v>
      </c>
    </row>
    <row r="2355" spans="3:28" x14ac:dyDescent="0.35">
      <c r="C2355" t="s">
        <v>230</v>
      </c>
      <c r="D2355">
        <v>14.79</v>
      </c>
      <c r="E2355">
        <v>0.69</v>
      </c>
      <c r="F2355">
        <v>8.0399999999999991</v>
      </c>
      <c r="G2355">
        <v>391.83</v>
      </c>
      <c r="H2355">
        <v>0</v>
      </c>
      <c r="I2355">
        <v>0.77</v>
      </c>
      <c r="J2355">
        <v>1.05</v>
      </c>
      <c r="K2355">
        <v>4</v>
      </c>
      <c r="L2355">
        <v>2.87</v>
      </c>
      <c r="M2355">
        <v>19</v>
      </c>
      <c r="N2355">
        <v>281.05</v>
      </c>
      <c r="O2355">
        <v>145.11000000000001</v>
      </c>
      <c r="P2355">
        <v>135.94</v>
      </c>
      <c r="Q2355">
        <v>3.61</v>
      </c>
      <c r="R2355">
        <v>1.65</v>
      </c>
      <c r="S2355">
        <v>0.5</v>
      </c>
      <c r="T2355">
        <v>3</v>
      </c>
      <c r="U2355">
        <v>3.25</v>
      </c>
      <c r="V2355">
        <v>3.61</v>
      </c>
      <c r="W2355">
        <v>1.19</v>
      </c>
      <c r="X2355">
        <v>35.01</v>
      </c>
      <c r="Y2355" s="13">
        <f t="shared" si="161"/>
        <v>24.506999999999998</v>
      </c>
      <c r="Z2355" s="13">
        <f t="shared" si="162"/>
        <v>19.605599999999999</v>
      </c>
      <c r="AA2355" s="71">
        <f t="shared" si="163"/>
        <v>634.05999999999995</v>
      </c>
      <c r="AB2355" s="72">
        <f t="shared" si="164"/>
        <v>45.29</v>
      </c>
    </row>
    <row r="2356" spans="3:28" x14ac:dyDescent="0.35">
      <c r="C2356" t="s">
        <v>230</v>
      </c>
      <c r="D2356">
        <v>14.8</v>
      </c>
      <c r="E2356">
        <v>0.69</v>
      </c>
      <c r="F2356">
        <v>8.0399999999999991</v>
      </c>
      <c r="G2356">
        <v>394.86</v>
      </c>
      <c r="H2356">
        <v>0</v>
      </c>
      <c r="I2356">
        <v>0.77</v>
      </c>
      <c r="J2356">
        <v>1.05</v>
      </c>
      <c r="K2356">
        <v>4</v>
      </c>
      <c r="L2356">
        <v>2.87</v>
      </c>
      <c r="M2356">
        <v>19</v>
      </c>
      <c r="N2356">
        <v>281.2</v>
      </c>
      <c r="O2356">
        <v>145.19</v>
      </c>
      <c r="P2356">
        <v>136.01</v>
      </c>
      <c r="Q2356">
        <v>3.61</v>
      </c>
      <c r="R2356">
        <v>1.65</v>
      </c>
      <c r="S2356">
        <v>0.51</v>
      </c>
      <c r="T2356">
        <v>3</v>
      </c>
      <c r="U2356">
        <v>3.25</v>
      </c>
      <c r="V2356">
        <v>3.61</v>
      </c>
      <c r="W2356">
        <v>1.19</v>
      </c>
      <c r="X2356">
        <v>35.049999999999997</v>
      </c>
      <c r="Y2356" s="13">
        <f t="shared" si="161"/>
        <v>24.534999999999997</v>
      </c>
      <c r="Z2356" s="13">
        <f t="shared" si="162"/>
        <v>19.627999999999997</v>
      </c>
      <c r="AA2356" s="71">
        <f t="shared" si="163"/>
        <v>633.99</v>
      </c>
      <c r="AB2356" s="72">
        <f t="shared" si="164"/>
        <v>45.285000000000004</v>
      </c>
    </row>
    <row r="2357" spans="3:28" x14ac:dyDescent="0.35">
      <c r="C2357" t="s">
        <v>230</v>
      </c>
      <c r="D2357">
        <v>14.81</v>
      </c>
      <c r="E2357">
        <v>0.69</v>
      </c>
      <c r="F2357">
        <v>8.14</v>
      </c>
      <c r="G2357">
        <v>397.49</v>
      </c>
      <c r="H2357">
        <v>0</v>
      </c>
      <c r="I2357">
        <v>0.77</v>
      </c>
      <c r="J2357">
        <v>1.05</v>
      </c>
      <c r="K2357">
        <v>4</v>
      </c>
      <c r="L2357">
        <v>2.87</v>
      </c>
      <c r="M2357">
        <v>19</v>
      </c>
      <c r="N2357">
        <v>281.35000000000002</v>
      </c>
      <c r="O2357">
        <v>145.27000000000001</v>
      </c>
      <c r="P2357">
        <v>136.09</v>
      </c>
      <c r="Q2357">
        <v>3.6</v>
      </c>
      <c r="R2357">
        <v>1.66</v>
      </c>
      <c r="S2357">
        <v>0.51</v>
      </c>
      <c r="T2357">
        <v>3</v>
      </c>
      <c r="U2357">
        <v>3.25</v>
      </c>
      <c r="V2357">
        <v>3.6</v>
      </c>
      <c r="W2357">
        <v>1.19</v>
      </c>
      <c r="X2357">
        <v>34.979999999999997</v>
      </c>
      <c r="Y2357" s="13">
        <f t="shared" si="161"/>
        <v>24.485999999999997</v>
      </c>
      <c r="Z2357" s="13">
        <f t="shared" si="162"/>
        <v>19.588799999999999</v>
      </c>
      <c r="AA2357" s="71">
        <f t="shared" si="163"/>
        <v>633.91</v>
      </c>
      <c r="AB2357" s="72">
        <f t="shared" si="164"/>
        <v>45.279285714285713</v>
      </c>
    </row>
    <row r="2358" spans="3:28" x14ac:dyDescent="0.35">
      <c r="C2358" t="s">
        <v>230</v>
      </c>
      <c r="D2358">
        <v>14.82</v>
      </c>
      <c r="E2358">
        <v>0.69</v>
      </c>
      <c r="F2358">
        <v>8.14</v>
      </c>
      <c r="G2358">
        <v>396.91</v>
      </c>
      <c r="H2358">
        <v>0</v>
      </c>
      <c r="I2358">
        <v>0.77</v>
      </c>
      <c r="J2358">
        <v>1.06</v>
      </c>
      <c r="K2358">
        <v>4</v>
      </c>
      <c r="L2358">
        <v>2.87</v>
      </c>
      <c r="M2358">
        <v>19</v>
      </c>
      <c r="N2358">
        <v>281.5</v>
      </c>
      <c r="O2358">
        <v>145.34</v>
      </c>
      <c r="P2358">
        <v>136.16</v>
      </c>
      <c r="Q2358">
        <v>3.58</v>
      </c>
      <c r="R2358">
        <v>1.67</v>
      </c>
      <c r="S2358">
        <v>0.52</v>
      </c>
      <c r="T2358">
        <v>3</v>
      </c>
      <c r="U2358">
        <v>3.25</v>
      </c>
      <c r="V2358">
        <v>3.58</v>
      </c>
      <c r="W2358">
        <v>1.18</v>
      </c>
      <c r="X2358">
        <v>34.85</v>
      </c>
      <c r="Y2358" s="13">
        <f t="shared" si="161"/>
        <v>24.395000000000003</v>
      </c>
      <c r="Z2358" s="13">
        <f t="shared" si="162"/>
        <v>19.516000000000002</v>
      </c>
      <c r="AA2358" s="71">
        <f t="shared" si="163"/>
        <v>633.84</v>
      </c>
      <c r="AB2358" s="72">
        <f t="shared" si="164"/>
        <v>45.274285714285718</v>
      </c>
    </row>
    <row r="2359" spans="3:28" x14ac:dyDescent="0.35">
      <c r="C2359" t="s">
        <v>230</v>
      </c>
      <c r="D2359">
        <v>14.82</v>
      </c>
      <c r="E2359">
        <v>0.69</v>
      </c>
      <c r="F2359">
        <v>8.24</v>
      </c>
      <c r="G2359">
        <v>397</v>
      </c>
      <c r="H2359">
        <v>0</v>
      </c>
      <c r="I2359">
        <v>0.77</v>
      </c>
      <c r="J2359">
        <v>1.06</v>
      </c>
      <c r="K2359">
        <v>4</v>
      </c>
      <c r="L2359">
        <v>2.87</v>
      </c>
      <c r="M2359">
        <v>19</v>
      </c>
      <c r="N2359">
        <v>281.68</v>
      </c>
      <c r="O2359">
        <v>145.43</v>
      </c>
      <c r="P2359">
        <v>136.24</v>
      </c>
      <c r="Q2359">
        <v>3.59</v>
      </c>
      <c r="R2359">
        <v>1.68</v>
      </c>
      <c r="S2359">
        <v>0.52</v>
      </c>
      <c r="T2359">
        <v>3</v>
      </c>
      <c r="U2359">
        <v>3.25</v>
      </c>
      <c r="V2359">
        <v>3.59</v>
      </c>
      <c r="W2359">
        <v>1.18</v>
      </c>
      <c r="X2359">
        <v>34.909999999999997</v>
      </c>
      <c r="Y2359" s="13">
        <f t="shared" si="161"/>
        <v>24.436999999999998</v>
      </c>
      <c r="Z2359" s="13">
        <f t="shared" si="162"/>
        <v>19.549599999999998</v>
      </c>
      <c r="AA2359" s="71">
        <f t="shared" si="163"/>
        <v>633.76</v>
      </c>
      <c r="AB2359" s="72">
        <f t="shared" si="164"/>
        <v>45.268571428571427</v>
      </c>
    </row>
    <row r="2360" spans="3:28" x14ac:dyDescent="0.35">
      <c r="C2360" t="s">
        <v>230</v>
      </c>
      <c r="D2360">
        <v>14.83</v>
      </c>
      <c r="E2360">
        <v>0.69</v>
      </c>
      <c r="F2360">
        <v>8.24</v>
      </c>
      <c r="G2360">
        <v>400.79</v>
      </c>
      <c r="H2360">
        <v>0</v>
      </c>
      <c r="I2360">
        <v>0.77</v>
      </c>
      <c r="J2360">
        <v>1.05</v>
      </c>
      <c r="K2360">
        <v>4</v>
      </c>
      <c r="L2360">
        <v>2.87</v>
      </c>
      <c r="M2360">
        <v>19</v>
      </c>
      <c r="N2360">
        <v>281.83</v>
      </c>
      <c r="O2360">
        <v>145.51</v>
      </c>
      <c r="P2360">
        <v>136.32</v>
      </c>
      <c r="Q2360">
        <v>3.57</v>
      </c>
      <c r="R2360">
        <v>1.65</v>
      </c>
      <c r="S2360">
        <v>0.53</v>
      </c>
      <c r="T2360">
        <v>3</v>
      </c>
      <c r="U2360">
        <v>3.25</v>
      </c>
      <c r="V2360">
        <v>3.57</v>
      </c>
      <c r="W2360">
        <v>1.18</v>
      </c>
      <c r="X2360">
        <v>34.72</v>
      </c>
      <c r="Y2360" s="13">
        <f t="shared" si="161"/>
        <v>24.303999999999998</v>
      </c>
      <c r="Z2360" s="13">
        <f t="shared" si="162"/>
        <v>19.443200000000001</v>
      </c>
      <c r="AA2360" s="71">
        <f t="shared" si="163"/>
        <v>633.68000000000006</v>
      </c>
      <c r="AB2360" s="72">
        <f t="shared" si="164"/>
        <v>45.26285714285715</v>
      </c>
    </row>
    <row r="2361" spans="3:28" x14ac:dyDescent="0.35">
      <c r="C2361" t="s">
        <v>230</v>
      </c>
      <c r="D2361">
        <v>14.84</v>
      </c>
      <c r="E2361">
        <v>0.68</v>
      </c>
      <c r="F2361">
        <v>7.66</v>
      </c>
      <c r="G2361">
        <v>406.89</v>
      </c>
      <c r="H2361">
        <v>0</v>
      </c>
      <c r="I2361">
        <v>0.77</v>
      </c>
      <c r="J2361">
        <v>1.03</v>
      </c>
      <c r="K2361">
        <v>4</v>
      </c>
      <c r="L2361">
        <v>2.87</v>
      </c>
      <c r="M2361">
        <v>19</v>
      </c>
      <c r="N2361">
        <v>281.98</v>
      </c>
      <c r="O2361">
        <v>145.59</v>
      </c>
      <c r="P2361">
        <v>136.38999999999999</v>
      </c>
      <c r="Q2361">
        <v>3.57</v>
      </c>
      <c r="R2361">
        <v>1.63</v>
      </c>
      <c r="S2361">
        <v>0.53</v>
      </c>
      <c r="T2361">
        <v>3</v>
      </c>
      <c r="U2361">
        <v>3.25</v>
      </c>
      <c r="V2361">
        <v>3.57</v>
      </c>
      <c r="W2361">
        <v>1.18</v>
      </c>
      <c r="X2361">
        <v>34.770000000000003</v>
      </c>
      <c r="Y2361" s="13">
        <f t="shared" si="161"/>
        <v>24.339000000000002</v>
      </c>
      <c r="Z2361" s="13">
        <f t="shared" si="162"/>
        <v>19.4712</v>
      </c>
      <c r="AA2361" s="71">
        <f t="shared" si="163"/>
        <v>633.61</v>
      </c>
      <c r="AB2361" s="72">
        <f t="shared" si="164"/>
        <v>45.257857142857141</v>
      </c>
    </row>
    <row r="2362" spans="3:28" x14ac:dyDescent="0.35">
      <c r="C2362" t="s">
        <v>230</v>
      </c>
      <c r="D2362">
        <v>14.85</v>
      </c>
      <c r="E2362">
        <v>0.69</v>
      </c>
      <c r="F2362">
        <v>7.95</v>
      </c>
      <c r="G2362">
        <v>408.11</v>
      </c>
      <c r="H2362">
        <v>0</v>
      </c>
      <c r="I2362">
        <v>0.77</v>
      </c>
      <c r="J2362">
        <v>1.02</v>
      </c>
      <c r="K2362">
        <v>4</v>
      </c>
      <c r="L2362">
        <v>2.87</v>
      </c>
      <c r="M2362">
        <v>19</v>
      </c>
      <c r="N2362">
        <v>282.13</v>
      </c>
      <c r="O2362">
        <v>145.66999999999999</v>
      </c>
      <c r="P2362">
        <v>136.46</v>
      </c>
      <c r="Q2362">
        <v>3.55</v>
      </c>
      <c r="R2362">
        <v>1.62</v>
      </c>
      <c r="S2362">
        <v>0.54</v>
      </c>
      <c r="T2362">
        <v>3</v>
      </c>
      <c r="U2362">
        <v>3.25</v>
      </c>
      <c r="V2362">
        <v>3.55</v>
      </c>
      <c r="W2362">
        <v>1.17</v>
      </c>
      <c r="X2362">
        <v>34.590000000000003</v>
      </c>
      <c r="Y2362" s="13">
        <f t="shared" si="161"/>
        <v>24.213000000000001</v>
      </c>
      <c r="Z2362" s="13">
        <f t="shared" si="162"/>
        <v>19.370400000000004</v>
      </c>
      <c r="AA2362" s="71">
        <f t="shared" si="163"/>
        <v>633.54</v>
      </c>
      <c r="AB2362" s="72">
        <f t="shared" si="164"/>
        <v>45.252857142857138</v>
      </c>
    </row>
    <row r="2363" spans="3:28" x14ac:dyDescent="0.35">
      <c r="C2363" t="s">
        <v>230</v>
      </c>
      <c r="D2363">
        <v>14.86</v>
      </c>
      <c r="E2363">
        <v>0.69</v>
      </c>
      <c r="F2363">
        <v>7.95</v>
      </c>
      <c r="G2363">
        <v>406.4</v>
      </c>
      <c r="H2363">
        <v>0</v>
      </c>
      <c r="I2363">
        <v>0.77</v>
      </c>
      <c r="J2363">
        <v>1.04</v>
      </c>
      <c r="K2363">
        <v>4</v>
      </c>
      <c r="L2363">
        <v>2.87</v>
      </c>
      <c r="M2363">
        <v>19</v>
      </c>
      <c r="N2363">
        <v>282.27999999999997</v>
      </c>
      <c r="O2363">
        <v>145.75</v>
      </c>
      <c r="P2363">
        <v>136.54</v>
      </c>
      <c r="Q2363">
        <v>3.56</v>
      </c>
      <c r="R2363">
        <v>1.64</v>
      </c>
      <c r="S2363">
        <v>0.54</v>
      </c>
      <c r="T2363">
        <v>3</v>
      </c>
      <c r="U2363">
        <v>3.25</v>
      </c>
      <c r="V2363">
        <v>3.56</v>
      </c>
      <c r="W2363">
        <v>1.17</v>
      </c>
      <c r="X2363">
        <v>34.71</v>
      </c>
      <c r="Y2363" s="13">
        <f t="shared" si="161"/>
        <v>24.297000000000001</v>
      </c>
      <c r="Z2363" s="13">
        <f t="shared" si="162"/>
        <v>19.4376</v>
      </c>
      <c r="AA2363" s="71">
        <f t="shared" si="163"/>
        <v>633.46</v>
      </c>
      <c r="AB2363" s="72">
        <f t="shared" si="164"/>
        <v>45.247142857142862</v>
      </c>
    </row>
    <row r="2364" spans="3:28" x14ac:dyDescent="0.35">
      <c r="C2364" t="s">
        <v>230</v>
      </c>
      <c r="D2364">
        <v>14.87</v>
      </c>
      <c r="E2364">
        <v>0.69</v>
      </c>
      <c r="F2364">
        <v>8.0399999999999991</v>
      </c>
      <c r="G2364">
        <v>404.38</v>
      </c>
      <c r="H2364">
        <v>0</v>
      </c>
      <c r="I2364">
        <v>0.77</v>
      </c>
      <c r="J2364">
        <v>1.04</v>
      </c>
      <c r="K2364">
        <v>4</v>
      </c>
      <c r="L2364">
        <v>2.87</v>
      </c>
      <c r="M2364">
        <v>19</v>
      </c>
      <c r="N2364">
        <v>282.44</v>
      </c>
      <c r="O2364">
        <v>145.83000000000001</v>
      </c>
      <c r="P2364">
        <v>136.61000000000001</v>
      </c>
      <c r="Q2364">
        <v>3.55</v>
      </c>
      <c r="R2364">
        <v>1.65</v>
      </c>
      <c r="S2364">
        <v>0.54</v>
      </c>
      <c r="T2364">
        <v>3</v>
      </c>
      <c r="U2364">
        <v>3.25</v>
      </c>
      <c r="V2364">
        <v>3.55</v>
      </c>
      <c r="W2364">
        <v>1.17</v>
      </c>
      <c r="X2364">
        <v>34.65</v>
      </c>
      <c r="Y2364" s="13">
        <f t="shared" si="161"/>
        <v>24.254999999999999</v>
      </c>
      <c r="Z2364" s="13">
        <f t="shared" si="162"/>
        <v>19.404</v>
      </c>
      <c r="AA2364" s="71">
        <f t="shared" si="163"/>
        <v>633.39</v>
      </c>
      <c r="AB2364" s="72">
        <f t="shared" si="164"/>
        <v>45.242142857142859</v>
      </c>
    </row>
    <row r="2365" spans="3:28" x14ac:dyDescent="0.35">
      <c r="C2365" t="s">
        <v>230</v>
      </c>
      <c r="D2365">
        <v>14.87</v>
      </c>
      <c r="E2365">
        <v>0.69</v>
      </c>
      <c r="F2365">
        <v>8.0399999999999991</v>
      </c>
      <c r="G2365">
        <v>406.3</v>
      </c>
      <c r="H2365">
        <v>0</v>
      </c>
      <c r="I2365">
        <v>0.77</v>
      </c>
      <c r="J2365">
        <v>1.05</v>
      </c>
      <c r="K2365">
        <v>4</v>
      </c>
      <c r="L2365">
        <v>2.87</v>
      </c>
      <c r="M2365">
        <v>19</v>
      </c>
      <c r="N2365">
        <v>282.61</v>
      </c>
      <c r="O2365">
        <v>145.91</v>
      </c>
      <c r="P2365">
        <v>136.69</v>
      </c>
      <c r="Q2365">
        <v>3.54</v>
      </c>
      <c r="R2365">
        <v>1.67</v>
      </c>
      <c r="S2365">
        <v>0.54</v>
      </c>
      <c r="T2365">
        <v>3</v>
      </c>
      <c r="U2365">
        <v>3.26</v>
      </c>
      <c r="V2365">
        <v>3.54</v>
      </c>
      <c r="W2365">
        <v>1.17</v>
      </c>
      <c r="X2365">
        <v>34.549999999999997</v>
      </c>
      <c r="Y2365" s="13">
        <f t="shared" si="161"/>
        <v>24.184999999999995</v>
      </c>
      <c r="Z2365" s="13">
        <f t="shared" si="162"/>
        <v>19.347999999999999</v>
      </c>
      <c r="AA2365" s="71">
        <f t="shared" si="163"/>
        <v>633.30999999999995</v>
      </c>
      <c r="AB2365" s="72">
        <f t="shared" si="164"/>
        <v>45.236428571428569</v>
      </c>
    </row>
    <row r="2366" spans="3:28" x14ac:dyDescent="0.35">
      <c r="C2366" t="s">
        <v>230</v>
      </c>
      <c r="D2366">
        <v>14.88</v>
      </c>
      <c r="E2366">
        <v>0.68</v>
      </c>
      <c r="F2366">
        <v>8.14</v>
      </c>
      <c r="G2366">
        <v>410.22</v>
      </c>
      <c r="H2366">
        <v>0</v>
      </c>
      <c r="I2366">
        <v>0.77</v>
      </c>
      <c r="J2366">
        <v>1.06</v>
      </c>
      <c r="K2366">
        <v>4</v>
      </c>
      <c r="L2366">
        <v>2.88</v>
      </c>
      <c r="M2366">
        <v>19</v>
      </c>
      <c r="N2366">
        <v>282.76</v>
      </c>
      <c r="O2366">
        <v>145.99</v>
      </c>
      <c r="P2366">
        <v>136.77000000000001</v>
      </c>
      <c r="Q2366">
        <v>3.54</v>
      </c>
      <c r="R2366">
        <v>1.68</v>
      </c>
      <c r="S2366">
        <v>0.55000000000000004</v>
      </c>
      <c r="T2366">
        <v>3</v>
      </c>
      <c r="U2366">
        <v>3.26</v>
      </c>
      <c r="V2366">
        <v>3.54</v>
      </c>
      <c r="W2366">
        <v>1.17</v>
      </c>
      <c r="X2366">
        <v>34.57</v>
      </c>
      <c r="Y2366" s="13">
        <f t="shared" si="161"/>
        <v>24.199000000000002</v>
      </c>
      <c r="Z2366" s="13">
        <f t="shared" si="162"/>
        <v>19.359200000000001</v>
      </c>
      <c r="AA2366" s="71">
        <f t="shared" si="163"/>
        <v>633.23</v>
      </c>
      <c r="AB2366" s="72">
        <f t="shared" si="164"/>
        <v>45.230714285714285</v>
      </c>
    </row>
    <row r="2367" spans="3:28" x14ac:dyDescent="0.35">
      <c r="C2367" t="s">
        <v>230</v>
      </c>
      <c r="D2367">
        <v>14.89</v>
      </c>
      <c r="E2367">
        <v>0.69</v>
      </c>
      <c r="F2367">
        <v>8.24</v>
      </c>
      <c r="G2367">
        <v>414.89</v>
      </c>
      <c r="H2367">
        <v>0</v>
      </c>
      <c r="I2367">
        <v>0.77</v>
      </c>
      <c r="J2367">
        <v>1.07</v>
      </c>
      <c r="K2367">
        <v>4</v>
      </c>
      <c r="L2367">
        <v>2.88</v>
      </c>
      <c r="M2367">
        <v>19</v>
      </c>
      <c r="N2367">
        <v>282.91000000000003</v>
      </c>
      <c r="O2367">
        <v>146.07</v>
      </c>
      <c r="P2367">
        <v>136.84</v>
      </c>
      <c r="Q2367">
        <v>3.55</v>
      </c>
      <c r="R2367">
        <v>1.69</v>
      </c>
      <c r="S2367">
        <v>0.55000000000000004</v>
      </c>
      <c r="T2367">
        <v>3</v>
      </c>
      <c r="U2367">
        <v>3.26</v>
      </c>
      <c r="V2367">
        <v>3.55</v>
      </c>
      <c r="W2367">
        <v>1.17</v>
      </c>
      <c r="X2367">
        <v>34.65</v>
      </c>
      <c r="Y2367" s="13">
        <f t="shared" si="161"/>
        <v>24.254999999999999</v>
      </c>
      <c r="Z2367" s="13">
        <f t="shared" si="162"/>
        <v>19.404</v>
      </c>
      <c r="AA2367" s="71">
        <f t="shared" si="163"/>
        <v>633.16</v>
      </c>
      <c r="AB2367" s="72">
        <f t="shared" si="164"/>
        <v>45.225714285714282</v>
      </c>
    </row>
    <row r="2368" spans="3:28" x14ac:dyDescent="0.35">
      <c r="C2368" t="s">
        <v>230</v>
      </c>
      <c r="D2368">
        <v>14.9</v>
      </c>
      <c r="E2368">
        <v>0.69</v>
      </c>
      <c r="F2368">
        <v>8.24</v>
      </c>
      <c r="G2368">
        <v>417.08</v>
      </c>
      <c r="H2368">
        <v>0</v>
      </c>
      <c r="I2368">
        <v>0.77</v>
      </c>
      <c r="J2368">
        <v>1.07</v>
      </c>
      <c r="K2368">
        <v>4</v>
      </c>
      <c r="L2368">
        <v>2.87</v>
      </c>
      <c r="M2368">
        <v>19</v>
      </c>
      <c r="N2368">
        <v>283.06</v>
      </c>
      <c r="O2368">
        <v>146.15</v>
      </c>
      <c r="P2368">
        <v>136.91</v>
      </c>
      <c r="Q2368">
        <v>3.57</v>
      </c>
      <c r="R2368">
        <v>1.68</v>
      </c>
      <c r="S2368">
        <v>0.55000000000000004</v>
      </c>
      <c r="T2368">
        <v>3</v>
      </c>
      <c r="U2368">
        <v>3.26</v>
      </c>
      <c r="V2368">
        <v>3.57</v>
      </c>
      <c r="W2368">
        <v>1.18</v>
      </c>
      <c r="X2368">
        <v>34.94</v>
      </c>
      <c r="Y2368" s="13">
        <f t="shared" si="161"/>
        <v>24.457999999999998</v>
      </c>
      <c r="Z2368" s="13">
        <f t="shared" si="162"/>
        <v>19.566399999999998</v>
      </c>
      <c r="AA2368" s="71">
        <f t="shared" si="163"/>
        <v>633.09</v>
      </c>
      <c r="AB2368" s="72">
        <f t="shared" si="164"/>
        <v>45.220714285714287</v>
      </c>
    </row>
    <row r="2369" spans="3:28" x14ac:dyDescent="0.35">
      <c r="C2369" t="s">
        <v>230</v>
      </c>
      <c r="D2369">
        <v>14.91</v>
      </c>
      <c r="E2369">
        <v>0.69</v>
      </c>
      <c r="F2369">
        <v>8.24</v>
      </c>
      <c r="G2369">
        <v>418.19</v>
      </c>
      <c r="H2369">
        <v>0</v>
      </c>
      <c r="I2369">
        <v>0.77</v>
      </c>
      <c r="J2369">
        <v>1.06</v>
      </c>
      <c r="K2369">
        <v>4</v>
      </c>
      <c r="L2369">
        <v>2.87</v>
      </c>
      <c r="M2369">
        <v>19</v>
      </c>
      <c r="N2369">
        <v>283.20999999999998</v>
      </c>
      <c r="O2369">
        <v>146.22999999999999</v>
      </c>
      <c r="P2369">
        <v>136.99</v>
      </c>
      <c r="Q2369">
        <v>3.58</v>
      </c>
      <c r="R2369">
        <v>1.68</v>
      </c>
      <c r="S2369">
        <v>0.55000000000000004</v>
      </c>
      <c r="T2369">
        <v>3</v>
      </c>
      <c r="U2369">
        <v>3.25</v>
      </c>
      <c r="V2369">
        <v>3.58</v>
      </c>
      <c r="W2369">
        <v>1.18</v>
      </c>
      <c r="X2369">
        <v>35.04</v>
      </c>
      <c r="Y2369" s="13">
        <f t="shared" si="161"/>
        <v>24.527999999999999</v>
      </c>
      <c r="Z2369" s="13">
        <f t="shared" si="162"/>
        <v>19.622399999999999</v>
      </c>
      <c r="AA2369" s="71">
        <f t="shared" si="163"/>
        <v>633.01</v>
      </c>
      <c r="AB2369" s="72">
        <f t="shared" si="164"/>
        <v>45.214999999999996</v>
      </c>
    </row>
    <row r="2370" spans="3:28" x14ac:dyDescent="0.35">
      <c r="C2370" t="s">
        <v>230</v>
      </c>
      <c r="D2370">
        <v>14.91</v>
      </c>
      <c r="E2370">
        <v>0.69</v>
      </c>
      <c r="F2370">
        <v>8.24</v>
      </c>
      <c r="G2370">
        <v>416.4</v>
      </c>
      <c r="H2370">
        <v>0</v>
      </c>
      <c r="I2370">
        <v>0.77</v>
      </c>
      <c r="J2370">
        <v>1.06</v>
      </c>
      <c r="K2370">
        <v>4</v>
      </c>
      <c r="L2370">
        <v>2.87</v>
      </c>
      <c r="M2370">
        <v>19</v>
      </c>
      <c r="N2370">
        <v>283.37</v>
      </c>
      <c r="O2370">
        <v>146.31</v>
      </c>
      <c r="P2370">
        <v>137.06</v>
      </c>
      <c r="Q2370">
        <v>3.59</v>
      </c>
      <c r="R2370">
        <v>1.67</v>
      </c>
      <c r="S2370">
        <v>0.55000000000000004</v>
      </c>
      <c r="T2370">
        <v>3</v>
      </c>
      <c r="U2370">
        <v>3.25</v>
      </c>
      <c r="V2370">
        <v>3.59</v>
      </c>
      <c r="W2370">
        <v>1.18</v>
      </c>
      <c r="X2370">
        <v>35.119999999999997</v>
      </c>
      <c r="Y2370" s="13">
        <f t="shared" si="161"/>
        <v>24.583999999999996</v>
      </c>
      <c r="Z2370" s="13">
        <f t="shared" si="162"/>
        <v>19.667199999999998</v>
      </c>
      <c r="AA2370" s="71">
        <f t="shared" si="163"/>
        <v>632.94000000000005</v>
      </c>
      <c r="AB2370" s="72">
        <f t="shared" si="164"/>
        <v>45.21</v>
      </c>
    </row>
    <row r="2371" spans="3:28" x14ac:dyDescent="0.35">
      <c r="C2371" t="s">
        <v>230</v>
      </c>
      <c r="D2371">
        <v>14.92</v>
      </c>
      <c r="E2371">
        <v>0.69</v>
      </c>
      <c r="F2371">
        <v>8.14</v>
      </c>
      <c r="G2371">
        <v>413.73</v>
      </c>
      <c r="H2371">
        <v>0</v>
      </c>
      <c r="I2371">
        <v>0.77</v>
      </c>
      <c r="J2371">
        <v>1.06</v>
      </c>
      <c r="K2371">
        <v>4</v>
      </c>
      <c r="L2371">
        <v>2.87</v>
      </c>
      <c r="M2371">
        <v>19</v>
      </c>
      <c r="N2371">
        <v>283.54000000000002</v>
      </c>
      <c r="O2371">
        <v>146.38999999999999</v>
      </c>
      <c r="P2371">
        <v>137.13999999999999</v>
      </c>
      <c r="Q2371">
        <v>3.58</v>
      </c>
      <c r="R2371">
        <v>1.67</v>
      </c>
      <c r="S2371">
        <v>0.55000000000000004</v>
      </c>
      <c r="T2371">
        <v>3</v>
      </c>
      <c r="U2371">
        <v>3.25</v>
      </c>
      <c r="V2371">
        <v>3.58</v>
      </c>
      <c r="W2371">
        <v>1.18</v>
      </c>
      <c r="X2371">
        <v>35.03</v>
      </c>
      <c r="Y2371" s="13">
        <f t="shared" si="161"/>
        <v>24.521000000000001</v>
      </c>
      <c r="Z2371" s="13">
        <f t="shared" si="162"/>
        <v>19.616800000000001</v>
      </c>
      <c r="AA2371" s="71">
        <f t="shared" si="163"/>
        <v>632.86</v>
      </c>
      <c r="AB2371" s="72">
        <f t="shared" si="164"/>
        <v>45.204285714285717</v>
      </c>
    </row>
    <row r="2372" spans="3:28" x14ac:dyDescent="0.35">
      <c r="C2372" t="s">
        <v>230</v>
      </c>
      <c r="D2372">
        <v>14.93</v>
      </c>
      <c r="E2372">
        <v>0.69</v>
      </c>
      <c r="F2372">
        <v>8.14</v>
      </c>
      <c r="G2372">
        <v>413.61</v>
      </c>
      <c r="H2372">
        <v>0</v>
      </c>
      <c r="I2372">
        <v>0.77</v>
      </c>
      <c r="J2372">
        <v>1.05</v>
      </c>
      <c r="K2372">
        <v>4</v>
      </c>
      <c r="L2372">
        <v>2.87</v>
      </c>
      <c r="M2372">
        <v>19</v>
      </c>
      <c r="N2372">
        <v>283.69</v>
      </c>
      <c r="O2372">
        <v>146.47</v>
      </c>
      <c r="P2372">
        <v>137.22</v>
      </c>
      <c r="Q2372">
        <v>3.58</v>
      </c>
      <c r="R2372">
        <v>1.66</v>
      </c>
      <c r="S2372">
        <v>0.54</v>
      </c>
      <c r="T2372">
        <v>3</v>
      </c>
      <c r="U2372">
        <v>3.25</v>
      </c>
      <c r="V2372">
        <v>3.58</v>
      </c>
      <c r="W2372">
        <v>1.18</v>
      </c>
      <c r="X2372">
        <v>35.06</v>
      </c>
      <c r="Y2372" s="13">
        <f t="shared" si="161"/>
        <v>24.542000000000002</v>
      </c>
      <c r="Z2372" s="13">
        <f t="shared" si="162"/>
        <v>19.633600000000001</v>
      </c>
      <c r="AA2372" s="71">
        <f t="shared" si="163"/>
        <v>632.78</v>
      </c>
      <c r="AB2372" s="72">
        <f t="shared" si="164"/>
        <v>45.198571428571427</v>
      </c>
    </row>
    <row r="2373" spans="3:28" x14ac:dyDescent="0.35">
      <c r="C2373" t="s">
        <v>230</v>
      </c>
      <c r="D2373">
        <v>14.94</v>
      </c>
      <c r="E2373">
        <v>0.69</v>
      </c>
      <c r="F2373">
        <v>8.14</v>
      </c>
      <c r="G2373">
        <v>409.67</v>
      </c>
      <c r="H2373">
        <v>0</v>
      </c>
      <c r="I2373">
        <v>0.78</v>
      </c>
      <c r="J2373">
        <v>1.05</v>
      </c>
      <c r="K2373">
        <v>4</v>
      </c>
      <c r="L2373">
        <v>2.87</v>
      </c>
      <c r="M2373">
        <v>19</v>
      </c>
      <c r="N2373">
        <v>283.83999999999997</v>
      </c>
      <c r="O2373">
        <v>146.55000000000001</v>
      </c>
      <c r="P2373">
        <v>137.29</v>
      </c>
      <c r="Q2373">
        <v>3.59</v>
      </c>
      <c r="R2373">
        <v>1.65</v>
      </c>
      <c r="S2373">
        <v>0.54</v>
      </c>
      <c r="T2373">
        <v>3</v>
      </c>
      <c r="U2373">
        <v>3.25</v>
      </c>
      <c r="V2373">
        <v>3.59</v>
      </c>
      <c r="W2373">
        <v>1.18</v>
      </c>
      <c r="X2373">
        <v>35.18</v>
      </c>
      <c r="Y2373" s="13">
        <f t="shared" si="161"/>
        <v>24.625999999999998</v>
      </c>
      <c r="Z2373" s="13">
        <f t="shared" si="162"/>
        <v>19.700800000000001</v>
      </c>
      <c r="AA2373" s="71">
        <f t="shared" si="163"/>
        <v>642.71</v>
      </c>
      <c r="AB2373" s="72">
        <f t="shared" si="164"/>
        <v>45.907857142857146</v>
      </c>
    </row>
    <row r="2374" spans="3:28" x14ac:dyDescent="0.35">
      <c r="C2374" t="s">
        <v>230</v>
      </c>
      <c r="D2374">
        <v>14.95</v>
      </c>
      <c r="E2374">
        <v>0.7</v>
      </c>
      <c r="F2374">
        <v>8.14</v>
      </c>
      <c r="G2374">
        <v>408.71</v>
      </c>
      <c r="H2374">
        <v>0</v>
      </c>
      <c r="I2374">
        <v>0.78</v>
      </c>
      <c r="J2374">
        <v>1.04</v>
      </c>
      <c r="K2374">
        <v>4</v>
      </c>
      <c r="L2374">
        <v>2.87</v>
      </c>
      <c r="M2374">
        <v>19</v>
      </c>
      <c r="N2374">
        <v>283.99</v>
      </c>
      <c r="O2374">
        <v>146.63</v>
      </c>
      <c r="P2374">
        <v>137.36000000000001</v>
      </c>
      <c r="Q2374">
        <v>3.61</v>
      </c>
      <c r="R2374">
        <v>1.64</v>
      </c>
      <c r="S2374">
        <v>0.53</v>
      </c>
      <c r="T2374">
        <v>3</v>
      </c>
      <c r="U2374">
        <v>3.25</v>
      </c>
      <c r="V2374">
        <v>3.61</v>
      </c>
      <c r="W2374">
        <v>1.19</v>
      </c>
      <c r="X2374">
        <v>35.409999999999997</v>
      </c>
      <c r="Y2374" s="13">
        <f t="shared" si="161"/>
        <v>24.786999999999999</v>
      </c>
      <c r="Z2374" s="13">
        <f t="shared" si="162"/>
        <v>19.829599999999999</v>
      </c>
      <c r="AA2374" s="71">
        <f t="shared" si="163"/>
        <v>642.64</v>
      </c>
      <c r="AB2374" s="72">
        <f t="shared" si="164"/>
        <v>45.902857142857144</v>
      </c>
    </row>
    <row r="2375" spans="3:28" x14ac:dyDescent="0.35">
      <c r="C2375" t="s">
        <v>230</v>
      </c>
      <c r="D2375">
        <v>14.96</v>
      </c>
      <c r="E2375">
        <v>0.7</v>
      </c>
      <c r="F2375">
        <v>8.14</v>
      </c>
      <c r="G2375">
        <v>404.03</v>
      </c>
      <c r="H2375">
        <v>0</v>
      </c>
      <c r="I2375">
        <v>0.78</v>
      </c>
      <c r="J2375">
        <v>1.04</v>
      </c>
      <c r="K2375">
        <v>4</v>
      </c>
      <c r="L2375">
        <v>2.86</v>
      </c>
      <c r="M2375">
        <v>19</v>
      </c>
      <c r="N2375">
        <v>284.14999999999998</v>
      </c>
      <c r="O2375">
        <v>146.71</v>
      </c>
      <c r="P2375">
        <v>137.44</v>
      </c>
      <c r="Q2375">
        <v>3.62</v>
      </c>
      <c r="R2375">
        <v>1.64</v>
      </c>
      <c r="S2375">
        <v>0.52</v>
      </c>
      <c r="T2375">
        <v>3</v>
      </c>
      <c r="U2375">
        <v>3.25</v>
      </c>
      <c r="V2375">
        <v>3.62</v>
      </c>
      <c r="W2375">
        <v>1.19</v>
      </c>
      <c r="X2375">
        <v>35.54</v>
      </c>
      <c r="Y2375" s="13">
        <f t="shared" ref="Y2375:Y2438" si="165">X2375*14/20</f>
        <v>24.878</v>
      </c>
      <c r="Z2375" s="13">
        <f t="shared" ref="Z2375:Z2438" si="166">X2375*14/25</f>
        <v>19.9024</v>
      </c>
      <c r="AA2375" s="71">
        <f t="shared" ref="AA2375:AA2438" si="167">I2375*1000-P2375</f>
        <v>642.55999999999995</v>
      </c>
      <c r="AB2375" s="72">
        <f t="shared" ref="AB2375:AB2438" si="168">AA2375/14</f>
        <v>45.897142857142853</v>
      </c>
    </row>
    <row r="2376" spans="3:28" x14ac:dyDescent="0.35">
      <c r="C2376" t="s">
        <v>230</v>
      </c>
      <c r="D2376">
        <v>14.96</v>
      </c>
      <c r="E2376">
        <v>0.7</v>
      </c>
      <c r="F2376">
        <v>8.14</v>
      </c>
      <c r="G2376">
        <v>401.48</v>
      </c>
      <c r="H2376">
        <v>0</v>
      </c>
      <c r="I2376">
        <v>0.78</v>
      </c>
      <c r="J2376">
        <v>1.03</v>
      </c>
      <c r="K2376">
        <v>4</v>
      </c>
      <c r="L2376">
        <v>2.86</v>
      </c>
      <c r="M2376">
        <v>19</v>
      </c>
      <c r="N2376">
        <v>284.32</v>
      </c>
      <c r="O2376">
        <v>146.80000000000001</v>
      </c>
      <c r="P2376">
        <v>137.52000000000001</v>
      </c>
      <c r="Q2376">
        <v>3.63</v>
      </c>
      <c r="R2376">
        <v>1.62</v>
      </c>
      <c r="S2376">
        <v>0.51</v>
      </c>
      <c r="T2376">
        <v>3</v>
      </c>
      <c r="U2376">
        <v>3.24</v>
      </c>
      <c r="V2376">
        <v>3.63</v>
      </c>
      <c r="W2376">
        <v>1.2</v>
      </c>
      <c r="X2376">
        <v>35.659999999999997</v>
      </c>
      <c r="Y2376" s="13">
        <f t="shared" si="165"/>
        <v>24.961999999999996</v>
      </c>
      <c r="Z2376" s="13">
        <f t="shared" si="166"/>
        <v>19.9696</v>
      </c>
      <c r="AA2376" s="71">
        <f t="shared" si="167"/>
        <v>642.48</v>
      </c>
      <c r="AB2376" s="72">
        <f t="shared" si="168"/>
        <v>45.89142857142857</v>
      </c>
    </row>
    <row r="2377" spans="3:28" x14ac:dyDescent="0.35">
      <c r="C2377" t="s">
        <v>230</v>
      </c>
      <c r="D2377">
        <v>14.97</v>
      </c>
      <c r="E2377">
        <v>0.71</v>
      </c>
      <c r="F2377">
        <v>8.0399999999999991</v>
      </c>
      <c r="G2377">
        <v>401.55</v>
      </c>
      <c r="H2377">
        <v>0</v>
      </c>
      <c r="I2377">
        <v>0.78</v>
      </c>
      <c r="J2377">
        <v>1.03</v>
      </c>
      <c r="K2377">
        <v>4</v>
      </c>
      <c r="L2377">
        <v>2.86</v>
      </c>
      <c r="M2377">
        <v>19</v>
      </c>
      <c r="N2377">
        <v>284.47000000000003</v>
      </c>
      <c r="O2377">
        <v>146.88</v>
      </c>
      <c r="P2377">
        <v>137.59</v>
      </c>
      <c r="Q2377">
        <v>3.63</v>
      </c>
      <c r="R2377">
        <v>1.62</v>
      </c>
      <c r="S2377">
        <v>0.51</v>
      </c>
      <c r="T2377">
        <v>3</v>
      </c>
      <c r="U2377">
        <v>3.24</v>
      </c>
      <c r="V2377">
        <v>3.63</v>
      </c>
      <c r="W2377">
        <v>1.2</v>
      </c>
      <c r="X2377">
        <v>35.659999999999997</v>
      </c>
      <c r="Y2377" s="13">
        <f t="shared" si="165"/>
        <v>24.961999999999996</v>
      </c>
      <c r="Z2377" s="13">
        <f t="shared" si="166"/>
        <v>19.9696</v>
      </c>
      <c r="AA2377" s="71">
        <f t="shared" si="167"/>
        <v>642.41</v>
      </c>
      <c r="AB2377" s="72">
        <f t="shared" si="168"/>
        <v>45.886428571428567</v>
      </c>
    </row>
    <row r="2378" spans="3:28" x14ac:dyDescent="0.35">
      <c r="C2378" t="s">
        <v>230</v>
      </c>
      <c r="D2378">
        <v>14.98</v>
      </c>
      <c r="E2378">
        <v>0.7</v>
      </c>
      <c r="F2378">
        <v>8.14</v>
      </c>
      <c r="G2378">
        <v>402.84</v>
      </c>
      <c r="H2378">
        <v>0</v>
      </c>
      <c r="I2378">
        <v>0.78</v>
      </c>
      <c r="J2378">
        <v>1.03</v>
      </c>
      <c r="K2378">
        <v>4</v>
      </c>
      <c r="L2378">
        <v>2.86</v>
      </c>
      <c r="M2378">
        <v>19</v>
      </c>
      <c r="N2378">
        <v>284.62</v>
      </c>
      <c r="O2378">
        <v>146.94999999999999</v>
      </c>
      <c r="P2378">
        <v>137.66999999999999</v>
      </c>
      <c r="Q2378">
        <v>3.63</v>
      </c>
      <c r="R2378">
        <v>1.62</v>
      </c>
      <c r="S2378">
        <v>0.51</v>
      </c>
      <c r="T2378">
        <v>3</v>
      </c>
      <c r="U2378">
        <v>3.24</v>
      </c>
      <c r="V2378">
        <v>3.63</v>
      </c>
      <c r="W2378">
        <v>1.2</v>
      </c>
      <c r="X2378">
        <v>35.729999999999997</v>
      </c>
      <c r="Y2378" s="13">
        <f t="shared" si="165"/>
        <v>25.010999999999999</v>
      </c>
      <c r="Z2378" s="13">
        <f t="shared" si="166"/>
        <v>20.008799999999997</v>
      </c>
      <c r="AA2378" s="71">
        <f t="shared" si="167"/>
        <v>642.33000000000004</v>
      </c>
      <c r="AB2378" s="72">
        <f t="shared" si="168"/>
        <v>45.880714285714291</v>
      </c>
    </row>
    <row r="2379" spans="3:28" x14ac:dyDescent="0.35">
      <c r="C2379" t="s">
        <v>230</v>
      </c>
      <c r="D2379">
        <v>14.99</v>
      </c>
      <c r="E2379">
        <v>0.7</v>
      </c>
      <c r="F2379">
        <v>8.14</v>
      </c>
      <c r="G2379">
        <v>405.93</v>
      </c>
      <c r="H2379">
        <v>0</v>
      </c>
      <c r="I2379">
        <v>0.78</v>
      </c>
      <c r="J2379">
        <v>1.04</v>
      </c>
      <c r="K2379">
        <v>4</v>
      </c>
      <c r="L2379">
        <v>2.86</v>
      </c>
      <c r="M2379">
        <v>19</v>
      </c>
      <c r="N2379">
        <v>284.77</v>
      </c>
      <c r="O2379">
        <v>147.03</v>
      </c>
      <c r="P2379">
        <v>137.74</v>
      </c>
      <c r="Q2379">
        <v>3.63</v>
      </c>
      <c r="R2379">
        <v>1.64</v>
      </c>
      <c r="S2379">
        <v>0.52</v>
      </c>
      <c r="T2379">
        <v>3</v>
      </c>
      <c r="U2379">
        <v>3.24</v>
      </c>
      <c r="V2379">
        <v>3.63</v>
      </c>
      <c r="W2379">
        <v>1.2</v>
      </c>
      <c r="X2379">
        <v>35.67</v>
      </c>
      <c r="Y2379" s="13">
        <f t="shared" si="165"/>
        <v>24.969000000000001</v>
      </c>
      <c r="Z2379" s="13">
        <f t="shared" si="166"/>
        <v>19.975200000000001</v>
      </c>
      <c r="AA2379" s="71">
        <f t="shared" si="167"/>
        <v>642.26</v>
      </c>
      <c r="AB2379" s="72">
        <f t="shared" si="168"/>
        <v>45.875714285714288</v>
      </c>
    </row>
    <row r="2380" spans="3:28" x14ac:dyDescent="0.35">
      <c r="C2380" t="s">
        <v>230</v>
      </c>
      <c r="D2380">
        <v>15</v>
      </c>
      <c r="E2380">
        <v>0.7</v>
      </c>
      <c r="F2380">
        <v>8.24</v>
      </c>
      <c r="G2380">
        <v>405.13</v>
      </c>
      <c r="H2380">
        <v>0</v>
      </c>
      <c r="I2380">
        <v>0.78</v>
      </c>
      <c r="J2380">
        <v>1.05</v>
      </c>
      <c r="K2380">
        <v>4</v>
      </c>
      <c r="L2380">
        <v>2.86</v>
      </c>
      <c r="M2380">
        <v>19</v>
      </c>
      <c r="N2380">
        <v>284.92</v>
      </c>
      <c r="O2380">
        <v>147.11000000000001</v>
      </c>
      <c r="P2380">
        <v>137.81</v>
      </c>
      <c r="Q2380">
        <v>3.62</v>
      </c>
      <c r="R2380">
        <v>1.64</v>
      </c>
      <c r="S2380">
        <v>0.52</v>
      </c>
      <c r="T2380">
        <v>3</v>
      </c>
      <c r="U2380">
        <v>3.25</v>
      </c>
      <c r="V2380">
        <v>3.62</v>
      </c>
      <c r="W2380">
        <v>1.2</v>
      </c>
      <c r="X2380">
        <v>35.68</v>
      </c>
      <c r="Y2380" s="13">
        <f t="shared" si="165"/>
        <v>24.975999999999999</v>
      </c>
      <c r="Z2380" s="13">
        <f t="shared" si="166"/>
        <v>19.980799999999999</v>
      </c>
      <c r="AA2380" s="71">
        <f t="shared" si="167"/>
        <v>642.19000000000005</v>
      </c>
      <c r="AB2380" s="72">
        <f t="shared" si="168"/>
        <v>45.870714285714293</v>
      </c>
    </row>
    <row r="2381" spans="3:28" x14ac:dyDescent="0.35">
      <c r="C2381" t="s">
        <v>230</v>
      </c>
      <c r="D2381">
        <v>15</v>
      </c>
      <c r="E2381">
        <v>0.7</v>
      </c>
      <c r="F2381">
        <v>8.24</v>
      </c>
      <c r="G2381">
        <v>404.69</v>
      </c>
      <c r="H2381">
        <v>0</v>
      </c>
      <c r="I2381">
        <v>0.78</v>
      </c>
      <c r="J2381">
        <v>1.05</v>
      </c>
      <c r="K2381">
        <v>4</v>
      </c>
      <c r="L2381">
        <v>2.86</v>
      </c>
      <c r="M2381">
        <v>19</v>
      </c>
      <c r="N2381">
        <v>285.08</v>
      </c>
      <c r="O2381">
        <v>147.19</v>
      </c>
      <c r="P2381">
        <v>137.88999999999999</v>
      </c>
      <c r="Q2381">
        <v>3.62</v>
      </c>
      <c r="R2381">
        <v>1.65</v>
      </c>
      <c r="S2381">
        <v>0.52</v>
      </c>
      <c r="T2381">
        <v>3</v>
      </c>
      <c r="U2381">
        <v>3.25</v>
      </c>
      <c r="V2381">
        <v>3.62</v>
      </c>
      <c r="W2381">
        <v>1.19</v>
      </c>
      <c r="X2381">
        <v>35.619999999999997</v>
      </c>
      <c r="Y2381" s="13">
        <f t="shared" si="165"/>
        <v>24.933999999999997</v>
      </c>
      <c r="Z2381" s="13">
        <f t="shared" si="166"/>
        <v>19.947199999999999</v>
      </c>
      <c r="AA2381" s="71">
        <f t="shared" si="167"/>
        <v>642.11</v>
      </c>
      <c r="AB2381" s="72">
        <f t="shared" si="168"/>
        <v>45.865000000000002</v>
      </c>
    </row>
    <row r="2382" spans="3:28" x14ac:dyDescent="0.35">
      <c r="C2382" t="s">
        <v>230</v>
      </c>
      <c r="D2382">
        <v>15.01</v>
      </c>
      <c r="E2382">
        <v>0.7</v>
      </c>
      <c r="F2382">
        <v>8.24</v>
      </c>
      <c r="G2382">
        <v>403.74</v>
      </c>
      <c r="H2382">
        <v>0</v>
      </c>
      <c r="I2382">
        <v>0.78</v>
      </c>
      <c r="J2382">
        <v>1.05</v>
      </c>
      <c r="K2382">
        <v>4</v>
      </c>
      <c r="L2382">
        <v>2.86</v>
      </c>
      <c r="M2382">
        <v>19</v>
      </c>
      <c r="N2382">
        <v>285.25</v>
      </c>
      <c r="O2382">
        <v>147.28</v>
      </c>
      <c r="P2382">
        <v>137.97</v>
      </c>
      <c r="Q2382">
        <v>3.61</v>
      </c>
      <c r="R2382">
        <v>1.65</v>
      </c>
      <c r="S2382">
        <v>0.51</v>
      </c>
      <c r="T2382">
        <v>3</v>
      </c>
      <c r="U2382">
        <v>3.25</v>
      </c>
      <c r="V2382">
        <v>3.61</v>
      </c>
      <c r="W2382">
        <v>1.19</v>
      </c>
      <c r="X2382">
        <v>35.619999999999997</v>
      </c>
      <c r="Y2382" s="13">
        <f t="shared" si="165"/>
        <v>24.933999999999997</v>
      </c>
      <c r="Z2382" s="13">
        <f t="shared" si="166"/>
        <v>19.947199999999999</v>
      </c>
      <c r="AA2382" s="71">
        <f t="shared" si="167"/>
        <v>642.03</v>
      </c>
      <c r="AB2382" s="72">
        <f t="shared" si="168"/>
        <v>45.859285714285711</v>
      </c>
    </row>
    <row r="2383" spans="3:28" x14ac:dyDescent="0.35">
      <c r="C2383" t="s">
        <v>230</v>
      </c>
      <c r="D2383">
        <v>15.02</v>
      </c>
      <c r="E2383">
        <v>0.7</v>
      </c>
      <c r="F2383">
        <v>8.24</v>
      </c>
      <c r="G2383">
        <v>399.37</v>
      </c>
      <c r="H2383">
        <v>0</v>
      </c>
      <c r="I2383">
        <v>0.78</v>
      </c>
      <c r="J2383">
        <v>1.05</v>
      </c>
      <c r="K2383">
        <v>4</v>
      </c>
      <c r="L2383">
        <v>2.86</v>
      </c>
      <c r="M2383">
        <v>19</v>
      </c>
      <c r="N2383">
        <v>285.39999999999998</v>
      </c>
      <c r="O2383">
        <v>147.36000000000001</v>
      </c>
      <c r="P2383">
        <v>138.04</v>
      </c>
      <c r="Q2383">
        <v>3.61</v>
      </c>
      <c r="R2383">
        <v>1.65</v>
      </c>
      <c r="S2383">
        <v>0.51</v>
      </c>
      <c r="T2383">
        <v>3</v>
      </c>
      <c r="U2383">
        <v>3.25</v>
      </c>
      <c r="V2383">
        <v>3.61</v>
      </c>
      <c r="W2383">
        <v>1.19</v>
      </c>
      <c r="X2383">
        <v>35.57</v>
      </c>
      <c r="Y2383" s="13">
        <f t="shared" si="165"/>
        <v>24.899000000000001</v>
      </c>
      <c r="Z2383" s="13">
        <f t="shared" si="166"/>
        <v>19.9192</v>
      </c>
      <c r="AA2383" s="71">
        <f t="shared" si="167"/>
        <v>641.96</v>
      </c>
      <c r="AB2383" s="72">
        <f t="shared" si="168"/>
        <v>45.854285714285716</v>
      </c>
    </row>
    <row r="2384" spans="3:28" x14ac:dyDescent="0.35">
      <c r="C2384" t="s">
        <v>230</v>
      </c>
      <c r="D2384">
        <v>15.03</v>
      </c>
      <c r="E2384">
        <v>0.7</v>
      </c>
      <c r="F2384">
        <v>8.24</v>
      </c>
      <c r="G2384">
        <v>399.61</v>
      </c>
      <c r="H2384">
        <v>0</v>
      </c>
      <c r="I2384">
        <v>0.78</v>
      </c>
      <c r="J2384">
        <v>1.05</v>
      </c>
      <c r="K2384">
        <v>4</v>
      </c>
      <c r="L2384">
        <v>2.86</v>
      </c>
      <c r="M2384">
        <v>19</v>
      </c>
      <c r="N2384">
        <v>285.55</v>
      </c>
      <c r="O2384">
        <v>147.43</v>
      </c>
      <c r="P2384">
        <v>138.12</v>
      </c>
      <c r="Q2384">
        <v>3.6</v>
      </c>
      <c r="R2384">
        <v>1.65</v>
      </c>
      <c r="S2384">
        <v>0.51</v>
      </c>
      <c r="T2384">
        <v>3</v>
      </c>
      <c r="U2384">
        <v>3.25</v>
      </c>
      <c r="V2384">
        <v>3.6</v>
      </c>
      <c r="W2384">
        <v>1.19</v>
      </c>
      <c r="X2384">
        <v>35.5</v>
      </c>
      <c r="Y2384" s="13">
        <f t="shared" si="165"/>
        <v>24.85</v>
      </c>
      <c r="Z2384" s="13">
        <f t="shared" si="166"/>
        <v>19.88</v>
      </c>
      <c r="AA2384" s="71">
        <f t="shared" si="167"/>
        <v>641.88</v>
      </c>
      <c r="AB2384" s="72">
        <f t="shared" si="168"/>
        <v>45.848571428571425</v>
      </c>
    </row>
    <row r="2385" spans="3:28" x14ac:dyDescent="0.35">
      <c r="C2385" t="s">
        <v>230</v>
      </c>
      <c r="D2385">
        <v>15.04</v>
      </c>
      <c r="E2385">
        <v>0.7</v>
      </c>
      <c r="F2385">
        <v>8.14</v>
      </c>
      <c r="G2385">
        <v>400.32</v>
      </c>
      <c r="H2385">
        <v>0</v>
      </c>
      <c r="I2385">
        <v>0.78</v>
      </c>
      <c r="J2385">
        <v>1.04</v>
      </c>
      <c r="K2385">
        <v>4</v>
      </c>
      <c r="L2385">
        <v>2.86</v>
      </c>
      <c r="M2385">
        <v>19</v>
      </c>
      <c r="N2385">
        <v>285.7</v>
      </c>
      <c r="O2385">
        <v>147.51</v>
      </c>
      <c r="P2385">
        <v>138.19</v>
      </c>
      <c r="Q2385">
        <v>3.59</v>
      </c>
      <c r="R2385">
        <v>1.65</v>
      </c>
      <c r="S2385">
        <v>0.51</v>
      </c>
      <c r="T2385">
        <v>3</v>
      </c>
      <c r="U2385">
        <v>3.25</v>
      </c>
      <c r="V2385">
        <v>3.59</v>
      </c>
      <c r="W2385">
        <v>1.19</v>
      </c>
      <c r="X2385">
        <v>35.47</v>
      </c>
      <c r="Y2385" s="13">
        <f t="shared" si="165"/>
        <v>24.829000000000001</v>
      </c>
      <c r="Z2385" s="13">
        <f t="shared" si="166"/>
        <v>19.863199999999999</v>
      </c>
      <c r="AA2385" s="71">
        <f t="shared" si="167"/>
        <v>641.80999999999995</v>
      </c>
      <c r="AB2385" s="72">
        <f t="shared" si="168"/>
        <v>45.843571428571423</v>
      </c>
    </row>
    <row r="2386" spans="3:28" x14ac:dyDescent="0.35">
      <c r="C2386" t="s">
        <v>230</v>
      </c>
      <c r="D2386">
        <v>15.04</v>
      </c>
      <c r="E2386">
        <v>0.7</v>
      </c>
      <c r="F2386">
        <v>8.14</v>
      </c>
      <c r="G2386">
        <v>402.07</v>
      </c>
      <c r="H2386">
        <v>0</v>
      </c>
      <c r="I2386">
        <v>0.78</v>
      </c>
      <c r="J2386">
        <v>1.04</v>
      </c>
      <c r="K2386">
        <v>4</v>
      </c>
      <c r="L2386">
        <v>2.86</v>
      </c>
      <c r="M2386">
        <v>19</v>
      </c>
      <c r="N2386">
        <v>285.86</v>
      </c>
      <c r="O2386">
        <v>147.59</v>
      </c>
      <c r="P2386">
        <v>138.26</v>
      </c>
      <c r="Q2386">
        <v>3.59</v>
      </c>
      <c r="R2386">
        <v>1.64</v>
      </c>
      <c r="S2386">
        <v>0.51</v>
      </c>
      <c r="T2386">
        <v>3</v>
      </c>
      <c r="U2386">
        <v>3.25</v>
      </c>
      <c r="V2386">
        <v>3.59</v>
      </c>
      <c r="W2386">
        <v>1.19</v>
      </c>
      <c r="X2386">
        <v>35.47</v>
      </c>
      <c r="Y2386" s="13">
        <f t="shared" si="165"/>
        <v>24.829000000000001</v>
      </c>
      <c r="Z2386" s="13">
        <f t="shared" si="166"/>
        <v>19.863199999999999</v>
      </c>
      <c r="AA2386" s="71">
        <f t="shared" si="167"/>
        <v>641.74</v>
      </c>
      <c r="AB2386" s="72">
        <f t="shared" si="168"/>
        <v>45.838571428571427</v>
      </c>
    </row>
    <row r="2387" spans="3:28" x14ac:dyDescent="0.35">
      <c r="C2387" t="s">
        <v>230</v>
      </c>
      <c r="D2387">
        <v>15.05</v>
      </c>
      <c r="E2387">
        <v>0.7</v>
      </c>
      <c r="F2387">
        <v>8.14</v>
      </c>
      <c r="G2387">
        <v>404.19</v>
      </c>
      <c r="H2387">
        <v>0</v>
      </c>
      <c r="I2387">
        <v>0.78</v>
      </c>
      <c r="J2387">
        <v>1.04</v>
      </c>
      <c r="K2387">
        <v>4</v>
      </c>
      <c r="L2387">
        <v>2.86</v>
      </c>
      <c r="M2387">
        <v>19</v>
      </c>
      <c r="N2387">
        <v>286.01</v>
      </c>
      <c r="O2387">
        <v>147.66999999999999</v>
      </c>
      <c r="P2387">
        <v>138.34</v>
      </c>
      <c r="Q2387">
        <v>3.6</v>
      </c>
      <c r="R2387">
        <v>1.64</v>
      </c>
      <c r="S2387">
        <v>0.52</v>
      </c>
      <c r="T2387">
        <v>3</v>
      </c>
      <c r="U2387">
        <v>3.25</v>
      </c>
      <c r="V2387">
        <v>3.6</v>
      </c>
      <c r="W2387">
        <v>1.19</v>
      </c>
      <c r="X2387">
        <v>35.54</v>
      </c>
      <c r="Y2387" s="13">
        <f t="shared" si="165"/>
        <v>24.878</v>
      </c>
      <c r="Z2387" s="13">
        <f t="shared" si="166"/>
        <v>19.9024</v>
      </c>
      <c r="AA2387" s="71">
        <f t="shared" si="167"/>
        <v>641.66</v>
      </c>
      <c r="AB2387" s="72">
        <f t="shared" si="168"/>
        <v>45.832857142857144</v>
      </c>
    </row>
    <row r="2388" spans="3:28" x14ac:dyDescent="0.35">
      <c r="C2388" t="s">
        <v>230</v>
      </c>
      <c r="D2388">
        <v>15.06</v>
      </c>
      <c r="E2388">
        <v>0.7</v>
      </c>
      <c r="F2388">
        <v>8.24</v>
      </c>
      <c r="G2388">
        <v>406.99</v>
      </c>
      <c r="H2388">
        <v>0</v>
      </c>
      <c r="I2388">
        <v>0.78</v>
      </c>
      <c r="J2388">
        <v>1.05</v>
      </c>
      <c r="K2388">
        <v>4</v>
      </c>
      <c r="L2388">
        <v>2.86</v>
      </c>
      <c r="M2388">
        <v>19</v>
      </c>
      <c r="N2388">
        <v>286.18</v>
      </c>
      <c r="O2388">
        <v>147.76</v>
      </c>
      <c r="P2388">
        <v>138.41999999999999</v>
      </c>
      <c r="Q2388">
        <v>3.6</v>
      </c>
      <c r="R2388">
        <v>1.65</v>
      </c>
      <c r="S2388">
        <v>0.52</v>
      </c>
      <c r="T2388">
        <v>3</v>
      </c>
      <c r="U2388">
        <v>3.25</v>
      </c>
      <c r="V2388">
        <v>3.6</v>
      </c>
      <c r="W2388">
        <v>1.19</v>
      </c>
      <c r="X2388">
        <v>35.619999999999997</v>
      </c>
      <c r="Y2388" s="13">
        <f t="shared" si="165"/>
        <v>24.933999999999997</v>
      </c>
      <c r="Z2388" s="13">
        <f t="shared" si="166"/>
        <v>19.947199999999999</v>
      </c>
      <c r="AA2388" s="71">
        <f t="shared" si="167"/>
        <v>641.58000000000004</v>
      </c>
      <c r="AB2388" s="72">
        <f t="shared" si="168"/>
        <v>45.82714285714286</v>
      </c>
    </row>
    <row r="2389" spans="3:28" x14ac:dyDescent="0.35">
      <c r="C2389" t="s">
        <v>230</v>
      </c>
      <c r="D2389">
        <v>15.07</v>
      </c>
      <c r="E2389">
        <v>0.71</v>
      </c>
      <c r="F2389">
        <v>8.33</v>
      </c>
      <c r="G2389">
        <v>406.51</v>
      </c>
      <c r="H2389">
        <v>0</v>
      </c>
      <c r="I2389">
        <v>0.79</v>
      </c>
      <c r="J2389">
        <v>1.05</v>
      </c>
      <c r="K2389">
        <v>4</v>
      </c>
      <c r="L2389">
        <v>2.86</v>
      </c>
      <c r="M2389">
        <v>19</v>
      </c>
      <c r="N2389">
        <v>286.33</v>
      </c>
      <c r="O2389">
        <v>147.84</v>
      </c>
      <c r="P2389">
        <v>138.49</v>
      </c>
      <c r="Q2389">
        <v>3.62</v>
      </c>
      <c r="R2389">
        <v>1.66</v>
      </c>
      <c r="S2389">
        <v>0.52</v>
      </c>
      <c r="T2389">
        <v>3</v>
      </c>
      <c r="U2389">
        <v>3.25</v>
      </c>
      <c r="V2389">
        <v>3.62</v>
      </c>
      <c r="W2389">
        <v>1.19</v>
      </c>
      <c r="X2389">
        <v>35.82</v>
      </c>
      <c r="Y2389" s="13">
        <f t="shared" si="165"/>
        <v>25.074000000000002</v>
      </c>
      <c r="Z2389" s="13">
        <f t="shared" si="166"/>
        <v>20.059200000000001</v>
      </c>
      <c r="AA2389" s="71">
        <f t="shared" si="167"/>
        <v>651.51</v>
      </c>
      <c r="AB2389" s="72">
        <f t="shared" si="168"/>
        <v>46.536428571428573</v>
      </c>
    </row>
    <row r="2390" spans="3:28" x14ac:dyDescent="0.35">
      <c r="C2390" t="s">
        <v>230</v>
      </c>
      <c r="D2390">
        <v>15.08</v>
      </c>
      <c r="E2390">
        <v>0.71</v>
      </c>
      <c r="F2390">
        <v>8.33</v>
      </c>
      <c r="G2390">
        <v>406.31</v>
      </c>
      <c r="H2390">
        <v>0</v>
      </c>
      <c r="I2390">
        <v>0.79</v>
      </c>
      <c r="J2390">
        <v>1.06</v>
      </c>
      <c r="K2390">
        <v>4</v>
      </c>
      <c r="L2390">
        <v>2.86</v>
      </c>
      <c r="M2390">
        <v>19</v>
      </c>
      <c r="N2390">
        <v>286.48</v>
      </c>
      <c r="O2390">
        <v>147.91999999999999</v>
      </c>
      <c r="P2390">
        <v>138.57</v>
      </c>
      <c r="Q2390">
        <v>3.63</v>
      </c>
      <c r="R2390">
        <v>1.66</v>
      </c>
      <c r="S2390">
        <v>0.51</v>
      </c>
      <c r="T2390">
        <v>3</v>
      </c>
      <c r="U2390">
        <v>3.25</v>
      </c>
      <c r="V2390">
        <v>3.63</v>
      </c>
      <c r="W2390">
        <v>1.2</v>
      </c>
      <c r="X2390">
        <v>35.94</v>
      </c>
      <c r="Y2390" s="13">
        <f t="shared" si="165"/>
        <v>25.157999999999998</v>
      </c>
      <c r="Z2390" s="13">
        <f t="shared" si="166"/>
        <v>20.1264</v>
      </c>
      <c r="AA2390" s="71">
        <f t="shared" si="167"/>
        <v>651.43000000000006</v>
      </c>
      <c r="AB2390" s="72">
        <f t="shared" si="168"/>
        <v>46.530714285714289</v>
      </c>
    </row>
    <row r="2391" spans="3:28" x14ac:dyDescent="0.35">
      <c r="C2391" t="s">
        <v>230</v>
      </c>
      <c r="D2391">
        <v>15.09</v>
      </c>
      <c r="E2391">
        <v>0.71</v>
      </c>
      <c r="F2391">
        <v>8.43</v>
      </c>
      <c r="G2391">
        <v>405.32</v>
      </c>
      <c r="H2391">
        <v>0</v>
      </c>
      <c r="I2391">
        <v>0.79</v>
      </c>
      <c r="J2391">
        <v>1.07</v>
      </c>
      <c r="K2391">
        <v>4</v>
      </c>
      <c r="L2391">
        <v>2.86</v>
      </c>
      <c r="M2391">
        <v>19</v>
      </c>
      <c r="N2391">
        <v>286.63</v>
      </c>
      <c r="O2391">
        <v>147.99</v>
      </c>
      <c r="P2391">
        <v>138.63999999999999</v>
      </c>
      <c r="Q2391">
        <v>3.64</v>
      </c>
      <c r="R2391">
        <v>1.67</v>
      </c>
      <c r="S2391">
        <v>0.51</v>
      </c>
      <c r="T2391">
        <v>3</v>
      </c>
      <c r="U2391">
        <v>3.25</v>
      </c>
      <c r="V2391">
        <v>3.64</v>
      </c>
      <c r="W2391">
        <v>1.2</v>
      </c>
      <c r="X2391">
        <v>36.020000000000003</v>
      </c>
      <c r="Y2391" s="13">
        <f t="shared" si="165"/>
        <v>25.214000000000002</v>
      </c>
      <c r="Z2391" s="13">
        <f t="shared" si="166"/>
        <v>20.171200000000002</v>
      </c>
      <c r="AA2391" s="71">
        <f t="shared" si="167"/>
        <v>651.36</v>
      </c>
      <c r="AB2391" s="72">
        <f t="shared" si="168"/>
        <v>46.525714285714287</v>
      </c>
    </row>
    <row r="2392" spans="3:28" x14ac:dyDescent="0.35">
      <c r="C2392" t="s">
        <v>230</v>
      </c>
      <c r="D2392">
        <v>15.09</v>
      </c>
      <c r="E2392">
        <v>0.71</v>
      </c>
      <c r="F2392">
        <v>8.52</v>
      </c>
      <c r="G2392">
        <v>405.98</v>
      </c>
      <c r="H2392">
        <v>0</v>
      </c>
      <c r="I2392">
        <v>0.79</v>
      </c>
      <c r="J2392">
        <v>1.07</v>
      </c>
      <c r="K2392">
        <v>4</v>
      </c>
      <c r="L2392">
        <v>2.87</v>
      </c>
      <c r="M2392">
        <v>19</v>
      </c>
      <c r="N2392">
        <v>286.79000000000002</v>
      </c>
      <c r="O2392">
        <v>148.07</v>
      </c>
      <c r="P2392">
        <v>138.71</v>
      </c>
      <c r="Q2392">
        <v>3.63</v>
      </c>
      <c r="R2392">
        <v>1.68</v>
      </c>
      <c r="S2392">
        <v>0.51</v>
      </c>
      <c r="T2392">
        <v>3</v>
      </c>
      <c r="U2392">
        <v>3.25</v>
      </c>
      <c r="V2392">
        <v>3.63</v>
      </c>
      <c r="W2392">
        <v>1.2</v>
      </c>
      <c r="X2392">
        <v>36</v>
      </c>
      <c r="Y2392" s="13">
        <f t="shared" si="165"/>
        <v>25.2</v>
      </c>
      <c r="Z2392" s="13">
        <f t="shared" si="166"/>
        <v>20.16</v>
      </c>
      <c r="AA2392" s="71">
        <f t="shared" si="167"/>
        <v>651.29</v>
      </c>
      <c r="AB2392" s="72">
        <f t="shared" si="168"/>
        <v>46.520714285714284</v>
      </c>
    </row>
    <row r="2393" spans="3:28" x14ac:dyDescent="0.35">
      <c r="C2393" t="s">
        <v>230</v>
      </c>
      <c r="D2393">
        <v>15.1</v>
      </c>
      <c r="E2393">
        <v>0.71</v>
      </c>
      <c r="F2393">
        <v>8.52</v>
      </c>
      <c r="G2393">
        <v>407.91</v>
      </c>
      <c r="H2393">
        <v>0</v>
      </c>
      <c r="I2393">
        <v>0.79</v>
      </c>
      <c r="J2393">
        <v>1.08</v>
      </c>
      <c r="K2393">
        <v>4</v>
      </c>
      <c r="L2393">
        <v>2.87</v>
      </c>
      <c r="M2393">
        <v>19</v>
      </c>
      <c r="N2393">
        <v>286.95999999999998</v>
      </c>
      <c r="O2393">
        <v>148.16</v>
      </c>
      <c r="P2393">
        <v>138.80000000000001</v>
      </c>
      <c r="Q2393">
        <v>3.63</v>
      </c>
      <c r="R2393">
        <v>1.7</v>
      </c>
      <c r="S2393">
        <v>0.51</v>
      </c>
      <c r="T2393">
        <v>3</v>
      </c>
      <c r="U2393">
        <v>3.25</v>
      </c>
      <c r="V2393">
        <v>3.63</v>
      </c>
      <c r="W2393">
        <v>1.2</v>
      </c>
      <c r="X2393">
        <v>35.96</v>
      </c>
      <c r="Y2393" s="13">
        <f t="shared" si="165"/>
        <v>25.172000000000001</v>
      </c>
      <c r="Z2393" s="13">
        <f t="shared" si="166"/>
        <v>20.137599999999999</v>
      </c>
      <c r="AA2393" s="71">
        <f t="shared" si="167"/>
        <v>651.20000000000005</v>
      </c>
      <c r="AB2393" s="72">
        <f t="shared" si="168"/>
        <v>46.51428571428572</v>
      </c>
    </row>
    <row r="2394" spans="3:28" x14ac:dyDescent="0.35">
      <c r="C2394" t="s">
        <v>230</v>
      </c>
      <c r="D2394">
        <v>15.11</v>
      </c>
      <c r="E2394">
        <v>0.71</v>
      </c>
      <c r="F2394">
        <v>8.6199999999999992</v>
      </c>
      <c r="G2394">
        <v>405.4</v>
      </c>
      <c r="H2394">
        <v>0</v>
      </c>
      <c r="I2394">
        <v>0.79</v>
      </c>
      <c r="J2394">
        <v>1.0900000000000001</v>
      </c>
      <c r="K2394">
        <v>4</v>
      </c>
      <c r="L2394">
        <v>2.87</v>
      </c>
      <c r="M2394">
        <v>19</v>
      </c>
      <c r="N2394">
        <v>287.11</v>
      </c>
      <c r="O2394">
        <v>148.24</v>
      </c>
      <c r="P2394">
        <v>138.87</v>
      </c>
      <c r="Q2394">
        <v>3.62</v>
      </c>
      <c r="R2394">
        <v>1.71</v>
      </c>
      <c r="S2394">
        <v>0.51</v>
      </c>
      <c r="T2394">
        <v>3</v>
      </c>
      <c r="U2394">
        <v>3.25</v>
      </c>
      <c r="V2394">
        <v>3.62</v>
      </c>
      <c r="W2394">
        <v>1.19</v>
      </c>
      <c r="X2394">
        <v>35.92</v>
      </c>
      <c r="Y2394" s="13">
        <f t="shared" si="165"/>
        <v>25.143999999999998</v>
      </c>
      <c r="Z2394" s="13">
        <f t="shared" si="166"/>
        <v>20.115200000000002</v>
      </c>
      <c r="AA2394" s="71">
        <f t="shared" si="167"/>
        <v>651.13</v>
      </c>
      <c r="AB2394" s="72">
        <f t="shared" si="168"/>
        <v>46.509285714285717</v>
      </c>
    </row>
    <row r="2395" spans="3:28" x14ac:dyDescent="0.35">
      <c r="C2395" t="s">
        <v>230</v>
      </c>
      <c r="D2395">
        <v>15.12</v>
      </c>
      <c r="E2395">
        <v>0.71</v>
      </c>
      <c r="F2395">
        <v>8.6199999999999992</v>
      </c>
      <c r="G2395">
        <v>402.59</v>
      </c>
      <c r="H2395">
        <v>0</v>
      </c>
      <c r="I2395">
        <v>0.79</v>
      </c>
      <c r="J2395">
        <v>1.1000000000000001</v>
      </c>
      <c r="K2395">
        <v>4</v>
      </c>
      <c r="L2395">
        <v>2.87</v>
      </c>
      <c r="M2395">
        <v>19</v>
      </c>
      <c r="N2395">
        <v>287.26</v>
      </c>
      <c r="O2395">
        <v>148.32</v>
      </c>
      <c r="P2395">
        <v>138.94</v>
      </c>
      <c r="Q2395">
        <v>3.61</v>
      </c>
      <c r="R2395">
        <v>1.72</v>
      </c>
      <c r="S2395">
        <v>0.51</v>
      </c>
      <c r="T2395">
        <v>3</v>
      </c>
      <c r="U2395">
        <v>3.26</v>
      </c>
      <c r="V2395">
        <v>3.61</v>
      </c>
      <c r="W2395">
        <v>1.19</v>
      </c>
      <c r="X2395">
        <v>35.86</v>
      </c>
      <c r="Y2395" s="13">
        <f t="shared" si="165"/>
        <v>25.101999999999997</v>
      </c>
      <c r="Z2395" s="13">
        <f t="shared" si="166"/>
        <v>20.081599999999998</v>
      </c>
      <c r="AA2395" s="71">
        <f t="shared" si="167"/>
        <v>651.05999999999995</v>
      </c>
      <c r="AB2395" s="72">
        <f t="shared" si="168"/>
        <v>46.504285714285707</v>
      </c>
    </row>
    <row r="2396" spans="3:28" x14ac:dyDescent="0.35">
      <c r="C2396" t="s">
        <v>230</v>
      </c>
      <c r="D2396">
        <v>15.13</v>
      </c>
      <c r="E2396">
        <v>0.71</v>
      </c>
      <c r="F2396">
        <v>8.7100000000000009</v>
      </c>
      <c r="G2396">
        <v>399.22</v>
      </c>
      <c r="H2396">
        <v>0</v>
      </c>
      <c r="I2396">
        <v>0.79</v>
      </c>
      <c r="J2396">
        <v>1.1000000000000001</v>
      </c>
      <c r="K2396">
        <v>4</v>
      </c>
      <c r="L2396">
        <v>2.87</v>
      </c>
      <c r="M2396">
        <v>19</v>
      </c>
      <c r="N2396">
        <v>287.41000000000003</v>
      </c>
      <c r="O2396">
        <v>148.4</v>
      </c>
      <c r="P2396">
        <v>139.02000000000001</v>
      </c>
      <c r="Q2396">
        <v>3.61</v>
      </c>
      <c r="R2396">
        <v>1.73</v>
      </c>
      <c r="S2396">
        <v>0.5</v>
      </c>
      <c r="T2396">
        <v>3</v>
      </c>
      <c r="U2396">
        <v>3.26</v>
      </c>
      <c r="V2396">
        <v>3.61</v>
      </c>
      <c r="W2396">
        <v>1.19</v>
      </c>
      <c r="X2396">
        <v>35.82</v>
      </c>
      <c r="Y2396" s="13">
        <f t="shared" si="165"/>
        <v>25.074000000000002</v>
      </c>
      <c r="Z2396" s="13">
        <f t="shared" si="166"/>
        <v>20.059200000000001</v>
      </c>
      <c r="AA2396" s="71">
        <f t="shared" si="167"/>
        <v>650.98</v>
      </c>
      <c r="AB2396" s="72">
        <f t="shared" si="168"/>
        <v>46.498571428571431</v>
      </c>
    </row>
    <row r="2397" spans="3:28" x14ac:dyDescent="0.35">
      <c r="C2397" t="s">
        <v>230</v>
      </c>
      <c r="D2397">
        <v>15.13</v>
      </c>
      <c r="E2397">
        <v>0.71</v>
      </c>
      <c r="F2397">
        <v>8.7100000000000009</v>
      </c>
      <c r="G2397">
        <v>397.7</v>
      </c>
      <c r="H2397">
        <v>0</v>
      </c>
      <c r="I2397">
        <v>0.79</v>
      </c>
      <c r="J2397">
        <v>1.1000000000000001</v>
      </c>
      <c r="K2397">
        <v>4</v>
      </c>
      <c r="L2397">
        <v>2.87</v>
      </c>
      <c r="M2397">
        <v>19</v>
      </c>
      <c r="N2397">
        <v>287.57</v>
      </c>
      <c r="O2397">
        <v>148.47</v>
      </c>
      <c r="P2397">
        <v>139.09</v>
      </c>
      <c r="Q2397">
        <v>3.6</v>
      </c>
      <c r="R2397">
        <v>1.74</v>
      </c>
      <c r="S2397">
        <v>0.5</v>
      </c>
      <c r="T2397">
        <v>3</v>
      </c>
      <c r="U2397">
        <v>3.26</v>
      </c>
      <c r="V2397">
        <v>3.6</v>
      </c>
      <c r="W2397">
        <v>1.19</v>
      </c>
      <c r="X2397">
        <v>35.79</v>
      </c>
      <c r="Y2397" s="13">
        <f t="shared" si="165"/>
        <v>25.053000000000001</v>
      </c>
      <c r="Z2397" s="13">
        <f t="shared" si="166"/>
        <v>20.042400000000001</v>
      </c>
      <c r="AA2397" s="71">
        <f t="shared" si="167"/>
        <v>650.91</v>
      </c>
      <c r="AB2397" s="72">
        <f t="shared" si="168"/>
        <v>46.493571428571428</v>
      </c>
    </row>
    <row r="2398" spans="3:28" x14ac:dyDescent="0.35">
      <c r="C2398" t="s">
        <v>230</v>
      </c>
      <c r="D2398">
        <v>15.14</v>
      </c>
      <c r="E2398">
        <v>0.71</v>
      </c>
      <c r="F2398">
        <v>8.7100000000000009</v>
      </c>
      <c r="G2398">
        <v>394.15</v>
      </c>
      <c r="H2398">
        <v>0</v>
      </c>
      <c r="I2398">
        <v>0.79</v>
      </c>
      <c r="J2398">
        <v>1.1100000000000001</v>
      </c>
      <c r="K2398">
        <v>4</v>
      </c>
      <c r="L2398">
        <v>2.87</v>
      </c>
      <c r="M2398">
        <v>19</v>
      </c>
      <c r="N2398">
        <v>287.72000000000003</v>
      </c>
      <c r="O2398">
        <v>148.55000000000001</v>
      </c>
      <c r="P2398">
        <v>139.16</v>
      </c>
      <c r="Q2398">
        <v>3.6</v>
      </c>
      <c r="R2398">
        <v>1.75</v>
      </c>
      <c r="S2398">
        <v>0.49</v>
      </c>
      <c r="T2398">
        <v>3</v>
      </c>
      <c r="U2398">
        <v>3.26</v>
      </c>
      <c r="V2398">
        <v>3.6</v>
      </c>
      <c r="W2398">
        <v>1.19</v>
      </c>
      <c r="X2398">
        <v>35.78</v>
      </c>
      <c r="Y2398" s="13">
        <f t="shared" si="165"/>
        <v>25.045999999999999</v>
      </c>
      <c r="Z2398" s="13">
        <f t="shared" si="166"/>
        <v>20.036799999999999</v>
      </c>
      <c r="AA2398" s="71">
        <f t="shared" si="167"/>
        <v>650.84</v>
      </c>
      <c r="AB2398" s="72">
        <f t="shared" si="168"/>
        <v>46.488571428571433</v>
      </c>
    </row>
    <row r="2399" spans="3:28" x14ac:dyDescent="0.35">
      <c r="C2399" t="s">
        <v>230</v>
      </c>
      <c r="D2399">
        <v>15.15</v>
      </c>
      <c r="E2399">
        <v>0.71</v>
      </c>
      <c r="F2399">
        <v>8.81</v>
      </c>
      <c r="G2399">
        <v>392.77</v>
      </c>
      <c r="H2399">
        <v>0</v>
      </c>
      <c r="I2399">
        <v>0.79</v>
      </c>
      <c r="J2399">
        <v>1.1200000000000001</v>
      </c>
      <c r="K2399">
        <v>4</v>
      </c>
      <c r="L2399">
        <v>2.87</v>
      </c>
      <c r="M2399">
        <v>19</v>
      </c>
      <c r="N2399">
        <v>287.89</v>
      </c>
      <c r="O2399">
        <v>148.63999999999999</v>
      </c>
      <c r="P2399">
        <v>139.25</v>
      </c>
      <c r="Q2399">
        <v>3.6</v>
      </c>
      <c r="R2399">
        <v>1.76</v>
      </c>
      <c r="S2399">
        <v>0.49</v>
      </c>
      <c r="T2399">
        <v>3</v>
      </c>
      <c r="U2399">
        <v>3.26</v>
      </c>
      <c r="V2399">
        <v>3.6</v>
      </c>
      <c r="W2399">
        <v>1.19</v>
      </c>
      <c r="X2399">
        <v>35.79</v>
      </c>
      <c r="Y2399" s="13">
        <f t="shared" si="165"/>
        <v>25.053000000000001</v>
      </c>
      <c r="Z2399" s="13">
        <f t="shared" si="166"/>
        <v>20.042400000000001</v>
      </c>
      <c r="AA2399" s="71">
        <f t="shared" si="167"/>
        <v>650.75</v>
      </c>
      <c r="AB2399" s="72">
        <f t="shared" si="168"/>
        <v>46.482142857142854</v>
      </c>
    </row>
    <row r="2400" spans="3:28" x14ac:dyDescent="0.35">
      <c r="C2400" t="s">
        <v>230</v>
      </c>
      <c r="D2400">
        <v>15.16</v>
      </c>
      <c r="E2400">
        <v>0.71</v>
      </c>
      <c r="F2400">
        <v>8.91</v>
      </c>
      <c r="G2400">
        <v>396.01</v>
      </c>
      <c r="H2400">
        <v>0</v>
      </c>
      <c r="I2400">
        <v>0.79</v>
      </c>
      <c r="J2400">
        <v>1.1299999999999999</v>
      </c>
      <c r="K2400">
        <v>4</v>
      </c>
      <c r="L2400">
        <v>2.88</v>
      </c>
      <c r="M2400">
        <v>19</v>
      </c>
      <c r="N2400">
        <v>288.04000000000002</v>
      </c>
      <c r="O2400">
        <v>148.72</v>
      </c>
      <c r="P2400">
        <v>139.32</v>
      </c>
      <c r="Q2400">
        <v>3.6</v>
      </c>
      <c r="R2400">
        <v>1.78</v>
      </c>
      <c r="S2400">
        <v>0.49</v>
      </c>
      <c r="T2400">
        <v>3</v>
      </c>
      <c r="U2400">
        <v>3.26</v>
      </c>
      <c r="V2400">
        <v>3.6</v>
      </c>
      <c r="W2400">
        <v>1.19</v>
      </c>
      <c r="X2400">
        <v>35.78</v>
      </c>
      <c r="Y2400" s="13">
        <f t="shared" si="165"/>
        <v>25.045999999999999</v>
      </c>
      <c r="Z2400" s="13">
        <f t="shared" si="166"/>
        <v>20.036799999999999</v>
      </c>
      <c r="AA2400" s="71">
        <f t="shared" si="167"/>
        <v>650.68000000000006</v>
      </c>
      <c r="AB2400" s="72">
        <f t="shared" si="168"/>
        <v>46.477142857142859</v>
      </c>
    </row>
    <row r="2401" spans="3:28" x14ac:dyDescent="0.35">
      <c r="C2401" t="s">
        <v>230</v>
      </c>
      <c r="D2401">
        <v>15.17</v>
      </c>
      <c r="E2401">
        <v>0.71</v>
      </c>
      <c r="F2401">
        <v>9</v>
      </c>
      <c r="G2401">
        <v>398.41</v>
      </c>
      <c r="H2401">
        <v>0</v>
      </c>
      <c r="I2401">
        <v>0.79</v>
      </c>
      <c r="J2401">
        <v>1.1399999999999999</v>
      </c>
      <c r="K2401">
        <v>4</v>
      </c>
      <c r="L2401">
        <v>2.88</v>
      </c>
      <c r="M2401">
        <v>19</v>
      </c>
      <c r="N2401">
        <v>288.19</v>
      </c>
      <c r="O2401">
        <v>148.80000000000001</v>
      </c>
      <c r="P2401">
        <v>139.38999999999999</v>
      </c>
      <c r="Q2401">
        <v>3.59</v>
      </c>
      <c r="R2401">
        <v>1.8</v>
      </c>
      <c r="S2401">
        <v>0.5</v>
      </c>
      <c r="T2401">
        <v>3</v>
      </c>
      <c r="U2401">
        <v>3.27</v>
      </c>
      <c r="V2401">
        <v>3.59</v>
      </c>
      <c r="W2401">
        <v>1.18</v>
      </c>
      <c r="X2401">
        <v>35.700000000000003</v>
      </c>
      <c r="Y2401" s="13">
        <f t="shared" si="165"/>
        <v>24.990000000000002</v>
      </c>
      <c r="Z2401" s="13">
        <f t="shared" si="166"/>
        <v>19.992000000000004</v>
      </c>
      <c r="AA2401" s="71">
        <f t="shared" si="167"/>
        <v>650.61</v>
      </c>
      <c r="AB2401" s="72">
        <f t="shared" si="168"/>
        <v>46.472142857142856</v>
      </c>
    </row>
    <row r="2402" spans="3:28" x14ac:dyDescent="0.35">
      <c r="C2402" t="s">
        <v>230</v>
      </c>
      <c r="D2402">
        <v>15.18</v>
      </c>
      <c r="E2402">
        <v>0.71</v>
      </c>
      <c r="F2402">
        <v>9.1</v>
      </c>
      <c r="G2402">
        <v>401.47</v>
      </c>
      <c r="H2402">
        <v>0</v>
      </c>
      <c r="I2402">
        <v>0.79</v>
      </c>
      <c r="J2402">
        <v>1.1499999999999999</v>
      </c>
      <c r="K2402">
        <v>4</v>
      </c>
      <c r="L2402">
        <v>2.88</v>
      </c>
      <c r="M2402">
        <v>19</v>
      </c>
      <c r="N2402">
        <v>288.33999999999997</v>
      </c>
      <c r="O2402">
        <v>148.88</v>
      </c>
      <c r="P2402">
        <v>139.47</v>
      </c>
      <c r="Q2402">
        <v>3.58</v>
      </c>
      <c r="R2402">
        <v>1.82</v>
      </c>
      <c r="S2402">
        <v>0.5</v>
      </c>
      <c r="T2402">
        <v>3</v>
      </c>
      <c r="U2402">
        <v>3.27</v>
      </c>
      <c r="V2402">
        <v>3.58</v>
      </c>
      <c r="W2402">
        <v>1.18</v>
      </c>
      <c r="X2402">
        <v>35.65</v>
      </c>
      <c r="Y2402" s="13">
        <f t="shared" si="165"/>
        <v>24.954999999999998</v>
      </c>
      <c r="Z2402" s="13">
        <f t="shared" si="166"/>
        <v>19.963999999999999</v>
      </c>
      <c r="AA2402" s="71">
        <f t="shared" si="167"/>
        <v>650.53</v>
      </c>
      <c r="AB2402" s="72">
        <f t="shared" si="168"/>
        <v>46.466428571428573</v>
      </c>
    </row>
    <row r="2403" spans="3:28" x14ac:dyDescent="0.35">
      <c r="C2403" t="s">
        <v>230</v>
      </c>
      <c r="D2403">
        <v>15.18</v>
      </c>
      <c r="E2403">
        <v>0.71</v>
      </c>
      <c r="F2403">
        <v>9.1</v>
      </c>
      <c r="G2403">
        <v>402.18</v>
      </c>
      <c r="H2403">
        <v>0</v>
      </c>
      <c r="I2403">
        <v>0.79</v>
      </c>
      <c r="J2403">
        <v>1.1599999999999999</v>
      </c>
      <c r="K2403">
        <v>4</v>
      </c>
      <c r="L2403">
        <v>2.88</v>
      </c>
      <c r="M2403">
        <v>19</v>
      </c>
      <c r="N2403">
        <v>288.5</v>
      </c>
      <c r="O2403">
        <v>148.96</v>
      </c>
      <c r="P2403">
        <v>139.54</v>
      </c>
      <c r="Q2403">
        <v>3.56</v>
      </c>
      <c r="R2403">
        <v>1.83</v>
      </c>
      <c r="S2403">
        <v>0.51</v>
      </c>
      <c r="T2403">
        <v>3</v>
      </c>
      <c r="U2403">
        <v>3.27</v>
      </c>
      <c r="V2403">
        <v>3.56</v>
      </c>
      <c r="W2403">
        <v>1.18</v>
      </c>
      <c r="X2403">
        <v>35.51</v>
      </c>
      <c r="Y2403" s="13">
        <f t="shared" si="165"/>
        <v>24.856999999999999</v>
      </c>
      <c r="Z2403" s="13">
        <f t="shared" si="166"/>
        <v>19.8856</v>
      </c>
      <c r="AA2403" s="71">
        <f t="shared" si="167"/>
        <v>650.46</v>
      </c>
      <c r="AB2403" s="72">
        <f t="shared" si="168"/>
        <v>46.461428571428577</v>
      </c>
    </row>
    <row r="2404" spans="3:28" x14ac:dyDescent="0.35">
      <c r="C2404" t="s">
        <v>230</v>
      </c>
      <c r="D2404">
        <v>15.19</v>
      </c>
      <c r="E2404">
        <v>0.7</v>
      </c>
      <c r="F2404">
        <v>9.1</v>
      </c>
      <c r="G2404">
        <v>402.22</v>
      </c>
      <c r="H2404">
        <v>0</v>
      </c>
      <c r="I2404">
        <v>0.78</v>
      </c>
      <c r="J2404">
        <v>1.1599999999999999</v>
      </c>
      <c r="K2404">
        <v>4</v>
      </c>
      <c r="L2404">
        <v>2.88</v>
      </c>
      <c r="M2404">
        <v>19</v>
      </c>
      <c r="N2404">
        <v>288.64999999999998</v>
      </c>
      <c r="O2404">
        <v>149.03</v>
      </c>
      <c r="P2404">
        <v>139.61000000000001</v>
      </c>
      <c r="Q2404">
        <v>3.55</v>
      </c>
      <c r="R2404">
        <v>1.83</v>
      </c>
      <c r="S2404">
        <v>0.51</v>
      </c>
      <c r="T2404">
        <v>3</v>
      </c>
      <c r="U2404">
        <v>3.27</v>
      </c>
      <c r="V2404">
        <v>3.55</v>
      </c>
      <c r="W2404">
        <v>1.17</v>
      </c>
      <c r="X2404">
        <v>35.39</v>
      </c>
      <c r="Y2404" s="13">
        <f t="shared" si="165"/>
        <v>24.773000000000003</v>
      </c>
      <c r="Z2404" s="13">
        <f t="shared" si="166"/>
        <v>19.8184</v>
      </c>
      <c r="AA2404" s="71">
        <f t="shared" si="167"/>
        <v>640.39</v>
      </c>
      <c r="AB2404" s="72">
        <f t="shared" si="168"/>
        <v>45.742142857142859</v>
      </c>
    </row>
    <row r="2405" spans="3:28" x14ac:dyDescent="0.35">
      <c r="C2405" t="s">
        <v>230</v>
      </c>
      <c r="D2405">
        <v>15.2</v>
      </c>
      <c r="E2405">
        <v>0.7</v>
      </c>
      <c r="F2405">
        <v>9</v>
      </c>
      <c r="G2405">
        <v>403.67</v>
      </c>
      <c r="H2405">
        <v>0</v>
      </c>
      <c r="I2405">
        <v>0.78</v>
      </c>
      <c r="J2405">
        <v>1.1599999999999999</v>
      </c>
      <c r="K2405">
        <v>4</v>
      </c>
      <c r="L2405">
        <v>2.88</v>
      </c>
      <c r="M2405">
        <v>19</v>
      </c>
      <c r="N2405">
        <v>288.82</v>
      </c>
      <c r="O2405">
        <v>149.12</v>
      </c>
      <c r="P2405">
        <v>139.69999999999999</v>
      </c>
      <c r="Q2405">
        <v>3.53</v>
      </c>
      <c r="R2405">
        <v>1.84</v>
      </c>
      <c r="S2405">
        <v>0.51</v>
      </c>
      <c r="T2405">
        <v>3</v>
      </c>
      <c r="U2405">
        <v>3.28</v>
      </c>
      <c r="V2405">
        <v>3.53</v>
      </c>
      <c r="W2405">
        <v>1.1599999999999999</v>
      </c>
      <c r="X2405">
        <v>35.21</v>
      </c>
      <c r="Y2405" s="13">
        <f t="shared" si="165"/>
        <v>24.646999999999998</v>
      </c>
      <c r="Z2405" s="13">
        <f t="shared" si="166"/>
        <v>19.717600000000001</v>
      </c>
      <c r="AA2405" s="71">
        <f t="shared" si="167"/>
        <v>640.29999999999995</v>
      </c>
      <c r="AB2405" s="72">
        <f t="shared" si="168"/>
        <v>45.73571428571428</v>
      </c>
    </row>
    <row r="2406" spans="3:28" x14ac:dyDescent="0.35">
      <c r="C2406" t="s">
        <v>230</v>
      </c>
      <c r="D2406">
        <v>15.21</v>
      </c>
      <c r="E2406">
        <v>0.7</v>
      </c>
      <c r="F2406">
        <v>9.1</v>
      </c>
      <c r="G2406">
        <v>401.67</v>
      </c>
      <c r="H2406">
        <v>0</v>
      </c>
      <c r="I2406">
        <v>0.78</v>
      </c>
      <c r="J2406">
        <v>1.1599999999999999</v>
      </c>
      <c r="K2406">
        <v>4</v>
      </c>
      <c r="L2406">
        <v>2.89</v>
      </c>
      <c r="M2406">
        <v>19</v>
      </c>
      <c r="N2406">
        <v>288.97000000000003</v>
      </c>
      <c r="O2406">
        <v>149.19999999999999</v>
      </c>
      <c r="P2406">
        <v>139.77000000000001</v>
      </c>
      <c r="Q2406">
        <v>3.52</v>
      </c>
      <c r="R2406">
        <v>1.84</v>
      </c>
      <c r="S2406">
        <v>0.52</v>
      </c>
      <c r="T2406">
        <v>3</v>
      </c>
      <c r="U2406">
        <v>3.28</v>
      </c>
      <c r="V2406">
        <v>3.52</v>
      </c>
      <c r="W2406">
        <v>1.1599999999999999</v>
      </c>
      <c r="X2406">
        <v>35.130000000000003</v>
      </c>
      <c r="Y2406" s="13">
        <f t="shared" si="165"/>
        <v>24.591000000000001</v>
      </c>
      <c r="Z2406" s="13">
        <f t="shared" si="166"/>
        <v>19.672800000000002</v>
      </c>
      <c r="AA2406" s="71">
        <f t="shared" si="167"/>
        <v>640.23</v>
      </c>
      <c r="AB2406" s="72">
        <f t="shared" si="168"/>
        <v>45.730714285714285</v>
      </c>
    </row>
    <row r="2407" spans="3:28" x14ac:dyDescent="0.35">
      <c r="C2407" t="s">
        <v>230</v>
      </c>
      <c r="D2407">
        <v>15.22</v>
      </c>
      <c r="E2407">
        <v>0.7</v>
      </c>
      <c r="F2407">
        <v>9.1</v>
      </c>
      <c r="G2407">
        <v>402.14</v>
      </c>
      <c r="H2407">
        <v>0</v>
      </c>
      <c r="I2407">
        <v>0.78</v>
      </c>
      <c r="J2407">
        <v>1.17</v>
      </c>
      <c r="K2407">
        <v>4</v>
      </c>
      <c r="L2407">
        <v>2.89</v>
      </c>
      <c r="M2407">
        <v>19</v>
      </c>
      <c r="N2407">
        <v>289.12</v>
      </c>
      <c r="O2407">
        <v>149.28</v>
      </c>
      <c r="P2407">
        <v>139.84</v>
      </c>
      <c r="Q2407">
        <v>3.51</v>
      </c>
      <c r="R2407">
        <v>1.85</v>
      </c>
      <c r="S2407">
        <v>0.52</v>
      </c>
      <c r="T2407">
        <v>3</v>
      </c>
      <c r="U2407">
        <v>3.28</v>
      </c>
      <c r="V2407">
        <v>3.51</v>
      </c>
      <c r="W2407">
        <v>1.1599999999999999</v>
      </c>
      <c r="X2407">
        <v>35.1</v>
      </c>
      <c r="Y2407" s="13">
        <f t="shared" si="165"/>
        <v>24.57</v>
      </c>
      <c r="Z2407" s="13">
        <f t="shared" si="166"/>
        <v>19.656000000000002</v>
      </c>
      <c r="AA2407" s="71">
        <f t="shared" si="167"/>
        <v>640.16</v>
      </c>
      <c r="AB2407" s="72">
        <f t="shared" si="168"/>
        <v>45.725714285714282</v>
      </c>
    </row>
    <row r="2408" spans="3:28" x14ac:dyDescent="0.35">
      <c r="C2408" t="s">
        <v>230</v>
      </c>
      <c r="D2408">
        <v>15.22</v>
      </c>
      <c r="E2408">
        <v>0.7</v>
      </c>
      <c r="F2408">
        <v>9.1</v>
      </c>
      <c r="G2408">
        <v>403.65</v>
      </c>
      <c r="H2408">
        <v>0</v>
      </c>
      <c r="I2408">
        <v>0.78</v>
      </c>
      <c r="J2408">
        <v>1.17</v>
      </c>
      <c r="K2408">
        <v>4</v>
      </c>
      <c r="L2408">
        <v>2.89</v>
      </c>
      <c r="M2408">
        <v>19</v>
      </c>
      <c r="N2408">
        <v>289.27999999999997</v>
      </c>
      <c r="O2408">
        <v>149.36000000000001</v>
      </c>
      <c r="P2408">
        <v>139.91999999999999</v>
      </c>
      <c r="Q2408">
        <v>3.5</v>
      </c>
      <c r="R2408">
        <v>1.86</v>
      </c>
      <c r="S2408">
        <v>0.52</v>
      </c>
      <c r="T2408">
        <v>3</v>
      </c>
      <c r="U2408">
        <v>3.28</v>
      </c>
      <c r="V2408">
        <v>3.5</v>
      </c>
      <c r="W2408">
        <v>1.1599999999999999</v>
      </c>
      <c r="X2408">
        <v>34.99</v>
      </c>
      <c r="Y2408" s="13">
        <f t="shared" si="165"/>
        <v>24.493000000000002</v>
      </c>
      <c r="Z2408" s="13">
        <f t="shared" si="166"/>
        <v>19.5944</v>
      </c>
      <c r="AA2408" s="71">
        <f t="shared" si="167"/>
        <v>640.08000000000004</v>
      </c>
      <c r="AB2408" s="72">
        <f t="shared" si="168"/>
        <v>45.720000000000006</v>
      </c>
    </row>
    <row r="2409" spans="3:28" x14ac:dyDescent="0.35">
      <c r="C2409" t="s">
        <v>230</v>
      </c>
      <c r="D2409">
        <v>15.23</v>
      </c>
      <c r="E2409">
        <v>0.69</v>
      </c>
      <c r="F2409">
        <v>9.19</v>
      </c>
      <c r="G2409">
        <v>409.27</v>
      </c>
      <c r="H2409">
        <v>0</v>
      </c>
      <c r="I2409">
        <v>0.78</v>
      </c>
      <c r="J2409">
        <v>1.18</v>
      </c>
      <c r="K2409">
        <v>4</v>
      </c>
      <c r="L2409">
        <v>2.89</v>
      </c>
      <c r="M2409">
        <v>19</v>
      </c>
      <c r="N2409">
        <v>289.43</v>
      </c>
      <c r="O2409">
        <v>149.44</v>
      </c>
      <c r="P2409">
        <v>139.99</v>
      </c>
      <c r="Q2409">
        <v>3.49</v>
      </c>
      <c r="R2409">
        <v>1.88</v>
      </c>
      <c r="S2409">
        <v>0.53</v>
      </c>
      <c r="T2409">
        <v>3</v>
      </c>
      <c r="U2409">
        <v>3.29</v>
      </c>
      <c r="V2409">
        <v>3.49</v>
      </c>
      <c r="W2409">
        <v>1.1499999999999999</v>
      </c>
      <c r="X2409">
        <v>34.909999999999997</v>
      </c>
      <c r="Y2409" s="13">
        <f t="shared" si="165"/>
        <v>24.436999999999998</v>
      </c>
      <c r="Z2409" s="13">
        <f t="shared" si="166"/>
        <v>19.549599999999998</v>
      </c>
      <c r="AA2409" s="71">
        <f t="shared" si="167"/>
        <v>640.01</v>
      </c>
      <c r="AB2409" s="72">
        <f t="shared" si="168"/>
        <v>45.714999999999996</v>
      </c>
    </row>
    <row r="2410" spans="3:28" x14ac:dyDescent="0.35">
      <c r="C2410" t="s">
        <v>230</v>
      </c>
      <c r="D2410">
        <v>15.24</v>
      </c>
      <c r="E2410">
        <v>0.7</v>
      </c>
      <c r="F2410">
        <v>9.2899999999999991</v>
      </c>
      <c r="G2410">
        <v>411.48</v>
      </c>
      <c r="H2410">
        <v>0</v>
      </c>
      <c r="I2410">
        <v>0.78</v>
      </c>
      <c r="J2410">
        <v>1.19</v>
      </c>
      <c r="K2410">
        <v>4</v>
      </c>
      <c r="L2410">
        <v>2.89</v>
      </c>
      <c r="M2410">
        <v>19</v>
      </c>
      <c r="N2410">
        <v>289.60000000000002</v>
      </c>
      <c r="O2410">
        <v>149.52000000000001</v>
      </c>
      <c r="P2410">
        <v>140.07</v>
      </c>
      <c r="Q2410">
        <v>3.48</v>
      </c>
      <c r="R2410">
        <v>1.89</v>
      </c>
      <c r="S2410">
        <v>0.54</v>
      </c>
      <c r="T2410">
        <v>3</v>
      </c>
      <c r="U2410">
        <v>3.29</v>
      </c>
      <c r="V2410">
        <v>3.48</v>
      </c>
      <c r="W2410">
        <v>1.1499999999999999</v>
      </c>
      <c r="X2410">
        <v>34.83</v>
      </c>
      <c r="Y2410" s="13">
        <f t="shared" si="165"/>
        <v>24.381</v>
      </c>
      <c r="Z2410" s="13">
        <f t="shared" si="166"/>
        <v>19.504799999999999</v>
      </c>
      <c r="AA2410" s="71">
        <f t="shared" si="167"/>
        <v>639.93000000000006</v>
      </c>
      <c r="AB2410" s="72">
        <f t="shared" si="168"/>
        <v>45.70928571428572</v>
      </c>
    </row>
    <row r="2411" spans="3:28" x14ac:dyDescent="0.35">
      <c r="C2411" t="s">
        <v>230</v>
      </c>
      <c r="D2411">
        <v>15.25</v>
      </c>
      <c r="E2411">
        <v>0.69</v>
      </c>
      <c r="F2411">
        <v>9.19</v>
      </c>
      <c r="G2411">
        <v>413.51</v>
      </c>
      <c r="H2411">
        <v>0</v>
      </c>
      <c r="I2411">
        <v>0.78</v>
      </c>
      <c r="J2411">
        <v>1.19</v>
      </c>
      <c r="K2411">
        <v>4</v>
      </c>
      <c r="L2411">
        <v>2.89</v>
      </c>
      <c r="M2411">
        <v>19</v>
      </c>
      <c r="N2411">
        <v>289.75</v>
      </c>
      <c r="O2411">
        <v>149.6</v>
      </c>
      <c r="P2411">
        <v>140.15</v>
      </c>
      <c r="Q2411">
        <v>3.49</v>
      </c>
      <c r="R2411">
        <v>1.89</v>
      </c>
      <c r="S2411">
        <v>0.54</v>
      </c>
      <c r="T2411">
        <v>3</v>
      </c>
      <c r="U2411">
        <v>3.29</v>
      </c>
      <c r="V2411">
        <v>3.49</v>
      </c>
      <c r="W2411">
        <v>1.1499999999999999</v>
      </c>
      <c r="X2411">
        <v>34.89</v>
      </c>
      <c r="Y2411" s="13">
        <f t="shared" si="165"/>
        <v>24.423000000000002</v>
      </c>
      <c r="Z2411" s="13">
        <f t="shared" si="166"/>
        <v>19.538400000000003</v>
      </c>
      <c r="AA2411" s="71">
        <f t="shared" si="167"/>
        <v>639.85</v>
      </c>
      <c r="AB2411" s="72">
        <f t="shared" si="168"/>
        <v>45.703571428571429</v>
      </c>
    </row>
    <row r="2412" spans="3:28" x14ac:dyDescent="0.35">
      <c r="C2412" t="s">
        <v>230</v>
      </c>
      <c r="D2412">
        <v>15.26</v>
      </c>
      <c r="E2412">
        <v>0.7</v>
      </c>
      <c r="F2412">
        <v>9.19</v>
      </c>
      <c r="G2412">
        <v>420.72</v>
      </c>
      <c r="H2412">
        <v>0</v>
      </c>
      <c r="I2412">
        <v>0.78</v>
      </c>
      <c r="J2412">
        <v>1.18</v>
      </c>
      <c r="K2412">
        <v>4</v>
      </c>
      <c r="L2412">
        <v>2.89</v>
      </c>
      <c r="M2412">
        <v>19</v>
      </c>
      <c r="N2412">
        <v>289.89999999999998</v>
      </c>
      <c r="O2412">
        <v>149.68</v>
      </c>
      <c r="P2412">
        <v>140.22</v>
      </c>
      <c r="Q2412">
        <v>3.49</v>
      </c>
      <c r="R2412">
        <v>1.88</v>
      </c>
      <c r="S2412">
        <v>0.55000000000000004</v>
      </c>
      <c r="T2412">
        <v>3</v>
      </c>
      <c r="U2412">
        <v>3.29</v>
      </c>
      <c r="V2412">
        <v>3.49</v>
      </c>
      <c r="W2412">
        <v>1.1499999999999999</v>
      </c>
      <c r="X2412">
        <v>34.93</v>
      </c>
      <c r="Y2412" s="13">
        <f t="shared" si="165"/>
        <v>24.451000000000001</v>
      </c>
      <c r="Z2412" s="13">
        <f t="shared" si="166"/>
        <v>19.5608</v>
      </c>
      <c r="AA2412" s="71">
        <f t="shared" si="167"/>
        <v>639.78</v>
      </c>
      <c r="AB2412" s="72">
        <f t="shared" si="168"/>
        <v>45.698571428571427</v>
      </c>
    </row>
    <row r="2413" spans="3:28" x14ac:dyDescent="0.35">
      <c r="C2413" t="s">
        <v>230</v>
      </c>
      <c r="D2413">
        <v>15.27</v>
      </c>
      <c r="E2413">
        <v>0.7</v>
      </c>
      <c r="F2413">
        <v>9.19</v>
      </c>
      <c r="G2413">
        <v>421.36</v>
      </c>
      <c r="H2413">
        <v>0</v>
      </c>
      <c r="I2413">
        <v>0.78</v>
      </c>
      <c r="J2413">
        <v>1.18</v>
      </c>
      <c r="K2413">
        <v>4</v>
      </c>
      <c r="L2413">
        <v>2.89</v>
      </c>
      <c r="M2413">
        <v>19</v>
      </c>
      <c r="N2413">
        <v>290.05</v>
      </c>
      <c r="O2413">
        <v>149.76</v>
      </c>
      <c r="P2413">
        <v>140.29</v>
      </c>
      <c r="Q2413">
        <v>3.5</v>
      </c>
      <c r="R2413">
        <v>1.88</v>
      </c>
      <c r="S2413">
        <v>0.55000000000000004</v>
      </c>
      <c r="T2413">
        <v>3</v>
      </c>
      <c r="U2413">
        <v>3.29</v>
      </c>
      <c r="V2413">
        <v>3.5</v>
      </c>
      <c r="W2413">
        <v>1.1499999999999999</v>
      </c>
      <c r="X2413">
        <v>35.03</v>
      </c>
      <c r="Y2413" s="13">
        <f t="shared" si="165"/>
        <v>24.521000000000001</v>
      </c>
      <c r="Z2413" s="13">
        <f t="shared" si="166"/>
        <v>19.616800000000001</v>
      </c>
      <c r="AA2413" s="71">
        <f t="shared" si="167"/>
        <v>639.71</v>
      </c>
      <c r="AB2413" s="72">
        <f t="shared" si="168"/>
        <v>45.693571428571431</v>
      </c>
    </row>
    <row r="2414" spans="3:28" x14ac:dyDescent="0.35">
      <c r="C2414" t="s">
        <v>230</v>
      </c>
      <c r="D2414">
        <v>15.27</v>
      </c>
      <c r="E2414">
        <v>0.7</v>
      </c>
      <c r="F2414">
        <v>9.2899999999999991</v>
      </c>
      <c r="G2414">
        <v>423.62</v>
      </c>
      <c r="H2414">
        <v>0</v>
      </c>
      <c r="I2414">
        <v>0.78</v>
      </c>
      <c r="J2414">
        <v>1.19</v>
      </c>
      <c r="K2414">
        <v>4</v>
      </c>
      <c r="L2414">
        <v>2.89</v>
      </c>
      <c r="M2414">
        <v>19</v>
      </c>
      <c r="N2414">
        <v>290.20999999999998</v>
      </c>
      <c r="O2414">
        <v>149.84</v>
      </c>
      <c r="P2414">
        <v>140.37</v>
      </c>
      <c r="Q2414">
        <v>3.5</v>
      </c>
      <c r="R2414">
        <v>1.89</v>
      </c>
      <c r="S2414">
        <v>0.56000000000000005</v>
      </c>
      <c r="T2414">
        <v>3</v>
      </c>
      <c r="U2414">
        <v>3.29</v>
      </c>
      <c r="V2414">
        <v>3.5</v>
      </c>
      <c r="W2414">
        <v>1.1499999999999999</v>
      </c>
      <c r="X2414">
        <v>35.06</v>
      </c>
      <c r="Y2414" s="13">
        <f t="shared" si="165"/>
        <v>24.542000000000002</v>
      </c>
      <c r="Z2414" s="13">
        <f t="shared" si="166"/>
        <v>19.633600000000001</v>
      </c>
      <c r="AA2414" s="71">
        <f t="shared" si="167"/>
        <v>639.63</v>
      </c>
      <c r="AB2414" s="72">
        <f t="shared" si="168"/>
        <v>45.687857142857141</v>
      </c>
    </row>
    <row r="2415" spans="3:28" x14ac:dyDescent="0.35">
      <c r="C2415" t="s">
        <v>230</v>
      </c>
      <c r="D2415">
        <v>15.28</v>
      </c>
      <c r="E2415">
        <v>0.7</v>
      </c>
      <c r="F2415">
        <v>9.2899999999999991</v>
      </c>
      <c r="G2415">
        <v>422.77</v>
      </c>
      <c r="H2415">
        <v>0</v>
      </c>
      <c r="I2415">
        <v>0.78</v>
      </c>
      <c r="J2415">
        <v>1.19</v>
      </c>
      <c r="K2415">
        <v>4</v>
      </c>
      <c r="L2415">
        <v>2.89</v>
      </c>
      <c r="M2415">
        <v>19</v>
      </c>
      <c r="N2415">
        <v>290.36</v>
      </c>
      <c r="O2415">
        <v>149.91999999999999</v>
      </c>
      <c r="P2415">
        <v>140.44</v>
      </c>
      <c r="Q2415">
        <v>3.49</v>
      </c>
      <c r="R2415">
        <v>1.89</v>
      </c>
      <c r="S2415">
        <v>0.56000000000000005</v>
      </c>
      <c r="T2415">
        <v>3</v>
      </c>
      <c r="U2415">
        <v>3.29</v>
      </c>
      <c r="V2415">
        <v>3.49</v>
      </c>
      <c r="W2415">
        <v>1.1499999999999999</v>
      </c>
      <c r="X2415">
        <v>35.03</v>
      </c>
      <c r="Y2415" s="13">
        <f t="shared" si="165"/>
        <v>24.521000000000001</v>
      </c>
      <c r="Z2415" s="13">
        <f t="shared" si="166"/>
        <v>19.616800000000001</v>
      </c>
      <c r="AA2415" s="71">
        <f t="shared" si="167"/>
        <v>639.55999999999995</v>
      </c>
      <c r="AB2415" s="72">
        <f t="shared" si="168"/>
        <v>45.682857142857138</v>
      </c>
    </row>
    <row r="2416" spans="3:28" x14ac:dyDescent="0.35">
      <c r="C2416" t="s">
        <v>230</v>
      </c>
      <c r="D2416">
        <v>15.29</v>
      </c>
      <c r="E2416">
        <v>0.69</v>
      </c>
      <c r="F2416">
        <v>9.2899999999999991</v>
      </c>
      <c r="G2416">
        <v>422.21</v>
      </c>
      <c r="H2416">
        <v>0</v>
      </c>
      <c r="I2416">
        <v>0.78</v>
      </c>
      <c r="J2416">
        <v>1.19</v>
      </c>
      <c r="K2416">
        <v>4</v>
      </c>
      <c r="L2416">
        <v>2.89</v>
      </c>
      <c r="M2416">
        <v>19</v>
      </c>
      <c r="N2416">
        <v>290.52999999999997</v>
      </c>
      <c r="O2416">
        <v>150</v>
      </c>
      <c r="P2416">
        <v>140.52000000000001</v>
      </c>
      <c r="Q2416">
        <v>3.49</v>
      </c>
      <c r="R2416">
        <v>1.89</v>
      </c>
      <c r="S2416">
        <v>0.55000000000000004</v>
      </c>
      <c r="T2416">
        <v>3</v>
      </c>
      <c r="U2416">
        <v>3.29</v>
      </c>
      <c r="V2416">
        <v>3.49</v>
      </c>
      <c r="W2416">
        <v>1.1499999999999999</v>
      </c>
      <c r="X2416">
        <v>35.04</v>
      </c>
      <c r="Y2416" s="13">
        <f t="shared" si="165"/>
        <v>24.527999999999999</v>
      </c>
      <c r="Z2416" s="13">
        <f t="shared" si="166"/>
        <v>19.622399999999999</v>
      </c>
      <c r="AA2416" s="71">
        <f t="shared" si="167"/>
        <v>639.48</v>
      </c>
      <c r="AB2416" s="72">
        <f t="shared" si="168"/>
        <v>45.677142857142861</v>
      </c>
    </row>
    <row r="2417" spans="3:28" x14ac:dyDescent="0.35">
      <c r="C2417" t="s">
        <v>230</v>
      </c>
      <c r="D2417">
        <v>15.3</v>
      </c>
      <c r="E2417">
        <v>0.7</v>
      </c>
      <c r="F2417">
        <v>9.2899999999999991</v>
      </c>
      <c r="G2417">
        <v>421.36</v>
      </c>
      <c r="H2417">
        <v>0</v>
      </c>
      <c r="I2417">
        <v>0.78</v>
      </c>
      <c r="J2417">
        <v>1.19</v>
      </c>
      <c r="K2417">
        <v>4</v>
      </c>
      <c r="L2417">
        <v>2.89</v>
      </c>
      <c r="M2417">
        <v>19</v>
      </c>
      <c r="N2417">
        <v>290.68</v>
      </c>
      <c r="O2417">
        <v>150.08000000000001</v>
      </c>
      <c r="P2417">
        <v>140.6</v>
      </c>
      <c r="Q2417">
        <v>3.5</v>
      </c>
      <c r="R2417">
        <v>1.89</v>
      </c>
      <c r="S2417">
        <v>0.55000000000000004</v>
      </c>
      <c r="T2417">
        <v>3</v>
      </c>
      <c r="U2417">
        <v>3.29</v>
      </c>
      <c r="V2417">
        <v>3.5</v>
      </c>
      <c r="W2417">
        <v>1.1499999999999999</v>
      </c>
      <c r="X2417">
        <v>35.1</v>
      </c>
      <c r="Y2417" s="13">
        <f t="shared" si="165"/>
        <v>24.57</v>
      </c>
      <c r="Z2417" s="13">
        <f t="shared" si="166"/>
        <v>19.656000000000002</v>
      </c>
      <c r="AA2417" s="71">
        <f t="shared" si="167"/>
        <v>639.4</v>
      </c>
      <c r="AB2417" s="72">
        <f t="shared" si="168"/>
        <v>45.671428571428571</v>
      </c>
    </row>
    <row r="2418" spans="3:28" x14ac:dyDescent="0.35">
      <c r="C2418" t="s">
        <v>230</v>
      </c>
      <c r="D2418">
        <v>15.31</v>
      </c>
      <c r="E2418">
        <v>0.7</v>
      </c>
      <c r="F2418">
        <v>9.2899999999999991</v>
      </c>
      <c r="G2418">
        <v>419.92</v>
      </c>
      <c r="H2418">
        <v>0</v>
      </c>
      <c r="I2418">
        <v>0.78</v>
      </c>
      <c r="J2418">
        <v>1.18</v>
      </c>
      <c r="K2418">
        <v>4</v>
      </c>
      <c r="L2418">
        <v>2.89</v>
      </c>
      <c r="M2418">
        <v>19</v>
      </c>
      <c r="N2418">
        <v>290.83</v>
      </c>
      <c r="O2418">
        <v>150.16</v>
      </c>
      <c r="P2418">
        <v>140.66999999999999</v>
      </c>
      <c r="Q2418">
        <v>3.51</v>
      </c>
      <c r="R2418">
        <v>1.88</v>
      </c>
      <c r="S2418">
        <v>0.54</v>
      </c>
      <c r="T2418">
        <v>3</v>
      </c>
      <c r="U2418">
        <v>3.28</v>
      </c>
      <c r="V2418">
        <v>3.51</v>
      </c>
      <c r="W2418">
        <v>1.1599999999999999</v>
      </c>
      <c r="X2418">
        <v>35.25</v>
      </c>
      <c r="Y2418" s="13">
        <f t="shared" si="165"/>
        <v>24.675000000000001</v>
      </c>
      <c r="Z2418" s="13">
        <f t="shared" si="166"/>
        <v>19.739999999999998</v>
      </c>
      <c r="AA2418" s="71">
        <f t="shared" si="167"/>
        <v>639.33000000000004</v>
      </c>
      <c r="AB2418" s="72">
        <f t="shared" si="168"/>
        <v>45.666428571428575</v>
      </c>
    </row>
    <row r="2419" spans="3:28" x14ac:dyDescent="0.35">
      <c r="C2419" t="s">
        <v>230</v>
      </c>
      <c r="D2419">
        <v>15.31</v>
      </c>
      <c r="E2419">
        <v>0.7</v>
      </c>
      <c r="F2419">
        <v>9.19</v>
      </c>
      <c r="G2419">
        <v>415.52</v>
      </c>
      <c r="H2419">
        <v>0</v>
      </c>
      <c r="I2419">
        <v>0.79</v>
      </c>
      <c r="J2419">
        <v>1.17</v>
      </c>
      <c r="K2419">
        <v>4</v>
      </c>
      <c r="L2419">
        <v>2.88</v>
      </c>
      <c r="M2419">
        <v>19</v>
      </c>
      <c r="N2419">
        <v>290.99</v>
      </c>
      <c r="O2419">
        <v>150.24</v>
      </c>
      <c r="P2419">
        <v>140.74</v>
      </c>
      <c r="Q2419">
        <v>3.52</v>
      </c>
      <c r="R2419">
        <v>1.86</v>
      </c>
      <c r="S2419">
        <v>0.54</v>
      </c>
      <c r="T2419">
        <v>3</v>
      </c>
      <c r="U2419">
        <v>3.28</v>
      </c>
      <c r="V2419">
        <v>3.52</v>
      </c>
      <c r="W2419">
        <v>1.1599999999999999</v>
      </c>
      <c r="X2419">
        <v>35.35</v>
      </c>
      <c r="Y2419" s="13">
        <f t="shared" si="165"/>
        <v>24.745000000000001</v>
      </c>
      <c r="Z2419" s="13">
        <f t="shared" si="166"/>
        <v>19.796000000000003</v>
      </c>
      <c r="AA2419" s="71">
        <f t="shared" si="167"/>
        <v>649.26</v>
      </c>
      <c r="AB2419" s="72">
        <f t="shared" si="168"/>
        <v>46.375714285714288</v>
      </c>
    </row>
    <row r="2420" spans="3:28" x14ac:dyDescent="0.35">
      <c r="C2420" t="s">
        <v>230</v>
      </c>
      <c r="D2420">
        <v>15.32</v>
      </c>
      <c r="E2420">
        <v>0.7</v>
      </c>
      <c r="F2420">
        <v>9.19</v>
      </c>
      <c r="G2420">
        <v>413.05</v>
      </c>
      <c r="H2420">
        <v>0</v>
      </c>
      <c r="I2420">
        <v>0.79</v>
      </c>
      <c r="J2420">
        <v>1.17</v>
      </c>
      <c r="K2420">
        <v>4</v>
      </c>
      <c r="L2420">
        <v>2.88</v>
      </c>
      <c r="M2420">
        <v>19</v>
      </c>
      <c r="N2420">
        <v>291.14</v>
      </c>
      <c r="O2420">
        <v>150.32</v>
      </c>
      <c r="P2420">
        <v>140.82</v>
      </c>
      <c r="Q2420">
        <v>3.52</v>
      </c>
      <c r="R2420">
        <v>1.85</v>
      </c>
      <c r="S2420">
        <v>0.53</v>
      </c>
      <c r="T2420">
        <v>3</v>
      </c>
      <c r="U2420">
        <v>3.28</v>
      </c>
      <c r="V2420">
        <v>3.52</v>
      </c>
      <c r="W2420">
        <v>1.1599999999999999</v>
      </c>
      <c r="X2420">
        <v>35.450000000000003</v>
      </c>
      <c r="Y2420" s="13">
        <f t="shared" si="165"/>
        <v>24.815000000000005</v>
      </c>
      <c r="Z2420" s="13">
        <f t="shared" si="166"/>
        <v>19.852000000000004</v>
      </c>
      <c r="AA2420" s="71">
        <f t="shared" si="167"/>
        <v>649.18000000000006</v>
      </c>
      <c r="AB2420" s="72">
        <f t="shared" si="168"/>
        <v>46.370000000000005</v>
      </c>
    </row>
    <row r="2421" spans="3:28" x14ac:dyDescent="0.35">
      <c r="C2421" t="s">
        <v>230</v>
      </c>
      <c r="D2421">
        <v>15.33</v>
      </c>
      <c r="E2421">
        <v>0.71</v>
      </c>
      <c r="F2421">
        <v>9.19</v>
      </c>
      <c r="G2421">
        <v>410.55</v>
      </c>
      <c r="H2421">
        <v>0</v>
      </c>
      <c r="I2421">
        <v>0.79</v>
      </c>
      <c r="J2421">
        <v>1.17</v>
      </c>
      <c r="K2421">
        <v>4</v>
      </c>
      <c r="L2421">
        <v>2.88</v>
      </c>
      <c r="M2421">
        <v>19</v>
      </c>
      <c r="N2421">
        <v>291.29000000000002</v>
      </c>
      <c r="O2421">
        <v>150.4</v>
      </c>
      <c r="P2421">
        <v>140.88999999999999</v>
      </c>
      <c r="Q2421">
        <v>3.52</v>
      </c>
      <c r="R2421">
        <v>1.85</v>
      </c>
      <c r="S2421">
        <v>0.52</v>
      </c>
      <c r="T2421">
        <v>3</v>
      </c>
      <c r="U2421">
        <v>3.28</v>
      </c>
      <c r="V2421">
        <v>3.52</v>
      </c>
      <c r="W2421">
        <v>1.1599999999999999</v>
      </c>
      <c r="X2421">
        <v>35.46</v>
      </c>
      <c r="Y2421" s="13">
        <f t="shared" si="165"/>
        <v>24.821999999999999</v>
      </c>
      <c r="Z2421" s="13">
        <f t="shared" si="166"/>
        <v>19.857600000000001</v>
      </c>
      <c r="AA2421" s="71">
        <f t="shared" si="167"/>
        <v>649.11</v>
      </c>
      <c r="AB2421" s="72">
        <f t="shared" si="168"/>
        <v>46.365000000000002</v>
      </c>
    </row>
    <row r="2422" spans="3:28" x14ac:dyDescent="0.35">
      <c r="C2422" t="s">
        <v>230</v>
      </c>
      <c r="D2422">
        <v>15.34</v>
      </c>
      <c r="E2422">
        <v>0.71</v>
      </c>
      <c r="F2422">
        <v>9.19</v>
      </c>
      <c r="G2422">
        <v>407.11</v>
      </c>
      <c r="H2422">
        <v>0</v>
      </c>
      <c r="I2422">
        <v>0.79</v>
      </c>
      <c r="J2422">
        <v>1.17</v>
      </c>
      <c r="K2422">
        <v>4</v>
      </c>
      <c r="L2422">
        <v>2.88</v>
      </c>
      <c r="M2422">
        <v>19</v>
      </c>
      <c r="N2422">
        <v>291.45999999999998</v>
      </c>
      <c r="O2422">
        <v>150.49</v>
      </c>
      <c r="P2422">
        <v>140.97</v>
      </c>
      <c r="Q2422">
        <v>3.51</v>
      </c>
      <c r="R2422">
        <v>1.85</v>
      </c>
      <c r="S2422">
        <v>0.52</v>
      </c>
      <c r="T2422">
        <v>3</v>
      </c>
      <c r="U2422">
        <v>3.28</v>
      </c>
      <c r="V2422">
        <v>3.51</v>
      </c>
      <c r="W2422">
        <v>1.1599999999999999</v>
      </c>
      <c r="X2422">
        <v>35.31</v>
      </c>
      <c r="Y2422" s="13">
        <f t="shared" si="165"/>
        <v>24.717000000000002</v>
      </c>
      <c r="Z2422" s="13">
        <f t="shared" si="166"/>
        <v>19.773600000000002</v>
      </c>
      <c r="AA2422" s="71">
        <f t="shared" si="167"/>
        <v>649.03</v>
      </c>
      <c r="AB2422" s="72">
        <f t="shared" si="168"/>
        <v>46.359285714285711</v>
      </c>
    </row>
    <row r="2423" spans="3:28" x14ac:dyDescent="0.35">
      <c r="C2423" t="s">
        <v>230</v>
      </c>
      <c r="D2423">
        <v>15.35</v>
      </c>
      <c r="E2423">
        <v>0.7</v>
      </c>
      <c r="F2423">
        <v>9.1</v>
      </c>
      <c r="G2423">
        <v>403.16</v>
      </c>
      <c r="H2423">
        <v>0</v>
      </c>
      <c r="I2423">
        <v>0.78</v>
      </c>
      <c r="J2423">
        <v>1.1599999999999999</v>
      </c>
      <c r="K2423">
        <v>4</v>
      </c>
      <c r="L2423">
        <v>2.88</v>
      </c>
      <c r="M2423">
        <v>19</v>
      </c>
      <c r="N2423">
        <v>291.61</v>
      </c>
      <c r="O2423">
        <v>150.56</v>
      </c>
      <c r="P2423">
        <v>141.05000000000001</v>
      </c>
      <c r="Q2423">
        <v>3.48</v>
      </c>
      <c r="R2423">
        <v>1.85</v>
      </c>
      <c r="S2423">
        <v>0.52</v>
      </c>
      <c r="T2423">
        <v>3</v>
      </c>
      <c r="U2423">
        <v>3.28</v>
      </c>
      <c r="V2423">
        <v>3.48</v>
      </c>
      <c r="W2423">
        <v>1.1499999999999999</v>
      </c>
      <c r="X2423">
        <v>35.07</v>
      </c>
      <c r="Y2423" s="13">
        <f t="shared" si="165"/>
        <v>24.548999999999999</v>
      </c>
      <c r="Z2423" s="13">
        <f t="shared" si="166"/>
        <v>19.639200000000002</v>
      </c>
      <c r="AA2423" s="71">
        <f t="shared" si="167"/>
        <v>638.95000000000005</v>
      </c>
      <c r="AB2423" s="72">
        <f t="shared" si="168"/>
        <v>45.63928571428572</v>
      </c>
    </row>
    <row r="2424" spans="3:28" x14ac:dyDescent="0.35">
      <c r="C2424" t="s">
        <v>230</v>
      </c>
      <c r="D2424">
        <v>15.36</v>
      </c>
      <c r="E2424">
        <v>0.7</v>
      </c>
      <c r="F2424">
        <v>9</v>
      </c>
      <c r="G2424">
        <v>400.79</v>
      </c>
      <c r="H2424">
        <v>0</v>
      </c>
      <c r="I2424">
        <v>0.78</v>
      </c>
      <c r="J2424">
        <v>1.1499999999999999</v>
      </c>
      <c r="K2424">
        <v>4</v>
      </c>
      <c r="L2424">
        <v>2.88</v>
      </c>
      <c r="M2424">
        <v>19</v>
      </c>
      <c r="N2424">
        <v>291.76</v>
      </c>
      <c r="O2424">
        <v>150.63999999999999</v>
      </c>
      <c r="P2424">
        <v>141.12</v>
      </c>
      <c r="Q2424">
        <v>3.46</v>
      </c>
      <c r="R2424">
        <v>1.85</v>
      </c>
      <c r="S2424">
        <v>0.51</v>
      </c>
      <c r="T2424">
        <v>3</v>
      </c>
      <c r="U2424">
        <v>3.29</v>
      </c>
      <c r="V2424">
        <v>3.46</v>
      </c>
      <c r="W2424">
        <v>1.1399999999999999</v>
      </c>
      <c r="X2424">
        <v>34.85</v>
      </c>
      <c r="Y2424" s="13">
        <f t="shared" si="165"/>
        <v>24.395000000000003</v>
      </c>
      <c r="Z2424" s="13">
        <f t="shared" si="166"/>
        <v>19.516000000000002</v>
      </c>
      <c r="AA2424" s="71">
        <f t="shared" si="167"/>
        <v>638.88</v>
      </c>
      <c r="AB2424" s="72">
        <f t="shared" si="168"/>
        <v>45.634285714285717</v>
      </c>
    </row>
    <row r="2425" spans="3:28" x14ac:dyDescent="0.35">
      <c r="C2425" t="s">
        <v>230</v>
      </c>
      <c r="D2425">
        <v>15.36</v>
      </c>
      <c r="E2425">
        <v>0.7</v>
      </c>
      <c r="F2425">
        <v>8.91</v>
      </c>
      <c r="G2425">
        <v>399.31</v>
      </c>
      <c r="H2425">
        <v>0</v>
      </c>
      <c r="I2425">
        <v>0.78</v>
      </c>
      <c r="J2425">
        <v>1.1499999999999999</v>
      </c>
      <c r="K2425">
        <v>4</v>
      </c>
      <c r="L2425">
        <v>2.88</v>
      </c>
      <c r="M2425">
        <v>19</v>
      </c>
      <c r="N2425">
        <v>291.92</v>
      </c>
      <c r="O2425">
        <v>150.72</v>
      </c>
      <c r="P2425">
        <v>141.19999999999999</v>
      </c>
      <c r="Q2425">
        <v>3.44</v>
      </c>
      <c r="R2425">
        <v>1.84</v>
      </c>
      <c r="S2425">
        <v>0.51</v>
      </c>
      <c r="T2425">
        <v>3</v>
      </c>
      <c r="U2425">
        <v>3.29</v>
      </c>
      <c r="V2425">
        <v>3.44</v>
      </c>
      <c r="W2425">
        <v>1.1399999999999999</v>
      </c>
      <c r="X2425">
        <v>34.72</v>
      </c>
      <c r="Y2425" s="13">
        <f t="shared" si="165"/>
        <v>24.303999999999998</v>
      </c>
      <c r="Z2425" s="13">
        <f t="shared" si="166"/>
        <v>19.443200000000001</v>
      </c>
      <c r="AA2425" s="71">
        <f t="shared" si="167"/>
        <v>638.79999999999995</v>
      </c>
      <c r="AB2425" s="72">
        <f t="shared" si="168"/>
        <v>45.628571428571426</v>
      </c>
    </row>
    <row r="2426" spans="3:28" x14ac:dyDescent="0.35">
      <c r="C2426" t="s">
        <v>230</v>
      </c>
      <c r="D2426">
        <v>15.37</v>
      </c>
      <c r="E2426">
        <v>0.7</v>
      </c>
      <c r="F2426">
        <v>8.91</v>
      </c>
      <c r="G2426">
        <v>401.11</v>
      </c>
      <c r="H2426">
        <v>0</v>
      </c>
      <c r="I2426">
        <v>0.78</v>
      </c>
      <c r="J2426">
        <v>1.1499999999999999</v>
      </c>
      <c r="K2426">
        <v>4</v>
      </c>
      <c r="L2426">
        <v>2.88</v>
      </c>
      <c r="M2426">
        <v>19</v>
      </c>
      <c r="N2426">
        <v>292.07</v>
      </c>
      <c r="O2426">
        <v>150.80000000000001</v>
      </c>
      <c r="P2426">
        <v>141.27000000000001</v>
      </c>
      <c r="Q2426">
        <v>3.43</v>
      </c>
      <c r="R2426">
        <v>1.84</v>
      </c>
      <c r="S2426">
        <v>0.52</v>
      </c>
      <c r="T2426">
        <v>3</v>
      </c>
      <c r="U2426">
        <v>3.29</v>
      </c>
      <c r="V2426">
        <v>3.43</v>
      </c>
      <c r="W2426">
        <v>1.1299999999999999</v>
      </c>
      <c r="X2426">
        <v>34.61</v>
      </c>
      <c r="Y2426" s="13">
        <f t="shared" si="165"/>
        <v>24.226999999999997</v>
      </c>
      <c r="Z2426" s="13">
        <f t="shared" si="166"/>
        <v>19.381599999999999</v>
      </c>
      <c r="AA2426" s="71">
        <f t="shared" si="167"/>
        <v>638.73</v>
      </c>
      <c r="AB2426" s="72">
        <f t="shared" si="168"/>
        <v>45.623571428571431</v>
      </c>
    </row>
    <row r="2427" spans="3:28" x14ac:dyDescent="0.35">
      <c r="C2427" t="s">
        <v>230</v>
      </c>
      <c r="D2427">
        <v>15.38</v>
      </c>
      <c r="E2427">
        <v>0.7</v>
      </c>
      <c r="F2427">
        <v>8.91</v>
      </c>
      <c r="G2427">
        <v>400.72</v>
      </c>
      <c r="H2427">
        <v>0</v>
      </c>
      <c r="I2427">
        <v>0.77</v>
      </c>
      <c r="J2427">
        <v>1.1499999999999999</v>
      </c>
      <c r="K2427">
        <v>4</v>
      </c>
      <c r="L2427">
        <v>2.89</v>
      </c>
      <c r="M2427">
        <v>19</v>
      </c>
      <c r="N2427">
        <v>292.22000000000003</v>
      </c>
      <c r="O2427">
        <v>150.88</v>
      </c>
      <c r="P2427">
        <v>141.34</v>
      </c>
      <c r="Q2427">
        <v>3.42</v>
      </c>
      <c r="R2427">
        <v>1.84</v>
      </c>
      <c r="S2427">
        <v>0.52</v>
      </c>
      <c r="T2427">
        <v>3</v>
      </c>
      <c r="U2427">
        <v>3.29</v>
      </c>
      <c r="V2427">
        <v>3.42</v>
      </c>
      <c r="W2427">
        <v>1.1299999999999999</v>
      </c>
      <c r="X2427">
        <v>34.479999999999997</v>
      </c>
      <c r="Y2427" s="13">
        <f t="shared" si="165"/>
        <v>24.135999999999999</v>
      </c>
      <c r="Z2427" s="13">
        <f t="shared" si="166"/>
        <v>19.308799999999998</v>
      </c>
      <c r="AA2427" s="71">
        <f t="shared" si="167"/>
        <v>628.66</v>
      </c>
      <c r="AB2427" s="72">
        <f t="shared" si="168"/>
        <v>44.904285714285713</v>
      </c>
    </row>
    <row r="2428" spans="3:28" x14ac:dyDescent="0.35">
      <c r="C2428" t="s">
        <v>230</v>
      </c>
      <c r="D2428">
        <v>15.39</v>
      </c>
      <c r="E2428">
        <v>0.69</v>
      </c>
      <c r="F2428">
        <v>8.91</v>
      </c>
      <c r="G2428">
        <v>406.74</v>
      </c>
      <c r="H2428">
        <v>0</v>
      </c>
      <c r="I2428">
        <v>0.77</v>
      </c>
      <c r="J2428">
        <v>1.1499999999999999</v>
      </c>
      <c r="K2428">
        <v>4</v>
      </c>
      <c r="L2428">
        <v>2.89</v>
      </c>
      <c r="M2428">
        <v>19</v>
      </c>
      <c r="N2428">
        <v>292.39</v>
      </c>
      <c r="O2428">
        <v>150.97</v>
      </c>
      <c r="P2428">
        <v>141.41999999999999</v>
      </c>
      <c r="Q2428">
        <v>3.41</v>
      </c>
      <c r="R2428">
        <v>1.85</v>
      </c>
      <c r="S2428">
        <v>0.53</v>
      </c>
      <c r="T2428">
        <v>3</v>
      </c>
      <c r="U2428">
        <v>3.29</v>
      </c>
      <c r="V2428">
        <v>3.41</v>
      </c>
      <c r="W2428">
        <v>1.1200000000000001</v>
      </c>
      <c r="X2428">
        <v>34.44</v>
      </c>
      <c r="Y2428" s="13">
        <f t="shared" si="165"/>
        <v>24.107999999999997</v>
      </c>
      <c r="Z2428" s="13">
        <f t="shared" si="166"/>
        <v>19.2864</v>
      </c>
      <c r="AA2428" s="71">
        <f t="shared" si="167"/>
        <v>628.58000000000004</v>
      </c>
      <c r="AB2428" s="72">
        <f t="shared" si="168"/>
        <v>44.898571428571429</v>
      </c>
    </row>
    <row r="2429" spans="3:28" x14ac:dyDescent="0.35">
      <c r="C2429" t="s">
        <v>230</v>
      </c>
      <c r="D2429">
        <v>15.4</v>
      </c>
      <c r="E2429">
        <v>0.69</v>
      </c>
      <c r="F2429">
        <v>9</v>
      </c>
      <c r="G2429">
        <v>405.74</v>
      </c>
      <c r="H2429">
        <v>0</v>
      </c>
      <c r="I2429">
        <v>0.78</v>
      </c>
      <c r="J2429">
        <v>1.1599999999999999</v>
      </c>
      <c r="K2429">
        <v>4</v>
      </c>
      <c r="L2429">
        <v>2.89</v>
      </c>
      <c r="M2429">
        <v>19</v>
      </c>
      <c r="N2429">
        <v>292.54000000000002</v>
      </c>
      <c r="O2429">
        <v>151.04</v>
      </c>
      <c r="P2429">
        <v>141.5</v>
      </c>
      <c r="Q2429">
        <v>3.41</v>
      </c>
      <c r="R2429">
        <v>1.86</v>
      </c>
      <c r="S2429">
        <v>0.53</v>
      </c>
      <c r="T2429">
        <v>3</v>
      </c>
      <c r="U2429">
        <v>3.29</v>
      </c>
      <c r="V2429">
        <v>3.41</v>
      </c>
      <c r="W2429">
        <v>1.1299999999999999</v>
      </c>
      <c r="X2429">
        <v>34.46</v>
      </c>
      <c r="Y2429" s="13">
        <f t="shared" si="165"/>
        <v>24.122</v>
      </c>
      <c r="Z2429" s="13">
        <f t="shared" si="166"/>
        <v>19.297599999999999</v>
      </c>
      <c r="AA2429" s="71">
        <f t="shared" si="167"/>
        <v>638.5</v>
      </c>
      <c r="AB2429" s="72">
        <f t="shared" si="168"/>
        <v>45.607142857142854</v>
      </c>
    </row>
    <row r="2430" spans="3:28" x14ac:dyDescent="0.35">
      <c r="C2430" t="s">
        <v>230</v>
      </c>
      <c r="D2430">
        <v>15.4</v>
      </c>
      <c r="E2430">
        <v>0.7</v>
      </c>
      <c r="F2430">
        <v>9</v>
      </c>
      <c r="G2430">
        <v>404.76</v>
      </c>
      <c r="H2430">
        <v>0</v>
      </c>
      <c r="I2430">
        <v>0.78</v>
      </c>
      <c r="J2430">
        <v>1.1599999999999999</v>
      </c>
      <c r="K2430">
        <v>4</v>
      </c>
      <c r="L2430">
        <v>2.89</v>
      </c>
      <c r="M2430">
        <v>19</v>
      </c>
      <c r="N2430">
        <v>292.7</v>
      </c>
      <c r="O2430">
        <v>151.12</v>
      </c>
      <c r="P2430">
        <v>141.57</v>
      </c>
      <c r="Q2430">
        <v>3.42</v>
      </c>
      <c r="R2430">
        <v>1.86</v>
      </c>
      <c r="S2430">
        <v>0.53</v>
      </c>
      <c r="T2430">
        <v>3</v>
      </c>
      <c r="U2430">
        <v>3.29</v>
      </c>
      <c r="V2430">
        <v>3.42</v>
      </c>
      <c r="W2430">
        <v>1.1299999999999999</v>
      </c>
      <c r="X2430">
        <v>34.54</v>
      </c>
      <c r="Y2430" s="13">
        <f t="shared" si="165"/>
        <v>24.178000000000001</v>
      </c>
      <c r="Z2430" s="13">
        <f t="shared" si="166"/>
        <v>19.342400000000001</v>
      </c>
      <c r="AA2430" s="71">
        <f t="shared" si="167"/>
        <v>638.43000000000006</v>
      </c>
      <c r="AB2430" s="72">
        <f t="shared" si="168"/>
        <v>45.602142857142859</v>
      </c>
    </row>
    <row r="2431" spans="3:28" x14ac:dyDescent="0.35">
      <c r="C2431" t="s">
        <v>230</v>
      </c>
      <c r="D2431">
        <v>15.41</v>
      </c>
      <c r="E2431">
        <v>0.7</v>
      </c>
      <c r="F2431">
        <v>8.91</v>
      </c>
      <c r="G2431">
        <v>405.57</v>
      </c>
      <c r="H2431">
        <v>0</v>
      </c>
      <c r="I2431">
        <v>0.78</v>
      </c>
      <c r="J2431">
        <v>1.1499999999999999</v>
      </c>
      <c r="K2431">
        <v>4</v>
      </c>
      <c r="L2431">
        <v>2.89</v>
      </c>
      <c r="M2431">
        <v>19</v>
      </c>
      <c r="N2431">
        <v>292.85000000000002</v>
      </c>
      <c r="O2431">
        <v>151.19999999999999</v>
      </c>
      <c r="P2431">
        <v>141.65</v>
      </c>
      <c r="Q2431">
        <v>3.42</v>
      </c>
      <c r="R2431">
        <v>1.85</v>
      </c>
      <c r="S2431">
        <v>0.53</v>
      </c>
      <c r="T2431">
        <v>3</v>
      </c>
      <c r="U2431">
        <v>3.29</v>
      </c>
      <c r="V2431">
        <v>3.42</v>
      </c>
      <c r="W2431">
        <v>1.1299999999999999</v>
      </c>
      <c r="X2431">
        <v>34.57</v>
      </c>
      <c r="Y2431" s="13">
        <f t="shared" si="165"/>
        <v>24.199000000000002</v>
      </c>
      <c r="Z2431" s="13">
        <f t="shared" si="166"/>
        <v>19.359200000000001</v>
      </c>
      <c r="AA2431" s="71">
        <f t="shared" si="167"/>
        <v>638.35</v>
      </c>
      <c r="AB2431" s="72">
        <f t="shared" si="168"/>
        <v>45.596428571428575</v>
      </c>
    </row>
    <row r="2432" spans="3:28" x14ac:dyDescent="0.35">
      <c r="C2432" t="s">
        <v>230</v>
      </c>
      <c r="D2432">
        <v>15.42</v>
      </c>
      <c r="E2432">
        <v>0.7</v>
      </c>
      <c r="F2432">
        <v>8.91</v>
      </c>
      <c r="G2432">
        <v>409.51</v>
      </c>
      <c r="H2432">
        <v>0</v>
      </c>
      <c r="I2432">
        <v>0.78</v>
      </c>
      <c r="J2432">
        <v>1.1499999999999999</v>
      </c>
      <c r="K2432">
        <v>4</v>
      </c>
      <c r="L2432">
        <v>2.88</v>
      </c>
      <c r="M2432">
        <v>19</v>
      </c>
      <c r="N2432">
        <v>293</v>
      </c>
      <c r="O2432">
        <v>151.28</v>
      </c>
      <c r="P2432">
        <v>141.72</v>
      </c>
      <c r="Q2432">
        <v>3.42</v>
      </c>
      <c r="R2432">
        <v>1.84</v>
      </c>
      <c r="S2432">
        <v>0.53</v>
      </c>
      <c r="T2432">
        <v>3</v>
      </c>
      <c r="U2432">
        <v>3.29</v>
      </c>
      <c r="V2432">
        <v>3.42</v>
      </c>
      <c r="W2432">
        <v>1.1299999999999999</v>
      </c>
      <c r="X2432">
        <v>34.61</v>
      </c>
      <c r="Y2432" s="13">
        <f t="shared" si="165"/>
        <v>24.226999999999997</v>
      </c>
      <c r="Z2432" s="13">
        <f t="shared" si="166"/>
        <v>19.381599999999999</v>
      </c>
      <c r="AA2432" s="71">
        <f t="shared" si="167"/>
        <v>638.28</v>
      </c>
      <c r="AB2432" s="72">
        <f t="shared" si="168"/>
        <v>45.591428571428573</v>
      </c>
    </row>
    <row r="2433" spans="3:28" x14ac:dyDescent="0.35">
      <c r="C2433" t="s">
        <v>230</v>
      </c>
      <c r="D2433">
        <v>15.43</v>
      </c>
      <c r="E2433">
        <v>0.7</v>
      </c>
      <c r="F2433">
        <v>9</v>
      </c>
      <c r="G2433">
        <v>413.45</v>
      </c>
      <c r="H2433">
        <v>0</v>
      </c>
      <c r="I2433">
        <v>0.78</v>
      </c>
      <c r="J2433">
        <v>1.1499999999999999</v>
      </c>
      <c r="K2433">
        <v>4</v>
      </c>
      <c r="L2433">
        <v>2.89</v>
      </c>
      <c r="M2433">
        <v>19</v>
      </c>
      <c r="N2433">
        <v>293.17</v>
      </c>
      <c r="O2433">
        <v>151.37</v>
      </c>
      <c r="P2433">
        <v>141.80000000000001</v>
      </c>
      <c r="Q2433">
        <v>3.41</v>
      </c>
      <c r="R2433">
        <v>1.85</v>
      </c>
      <c r="S2433">
        <v>0.54</v>
      </c>
      <c r="T2433">
        <v>3</v>
      </c>
      <c r="U2433">
        <v>3.29</v>
      </c>
      <c r="V2433">
        <v>3.41</v>
      </c>
      <c r="W2433">
        <v>1.1299999999999999</v>
      </c>
      <c r="X2433">
        <v>34.58</v>
      </c>
      <c r="Y2433" s="13">
        <f t="shared" si="165"/>
        <v>24.206</v>
      </c>
      <c r="Z2433" s="13">
        <f t="shared" si="166"/>
        <v>19.364799999999999</v>
      </c>
      <c r="AA2433" s="71">
        <f t="shared" si="167"/>
        <v>638.20000000000005</v>
      </c>
      <c r="AB2433" s="72">
        <f t="shared" si="168"/>
        <v>45.585714285714289</v>
      </c>
    </row>
    <row r="2434" spans="3:28" x14ac:dyDescent="0.35">
      <c r="C2434" t="s">
        <v>230</v>
      </c>
      <c r="D2434">
        <v>15.44</v>
      </c>
      <c r="E2434">
        <v>0.69</v>
      </c>
      <c r="F2434">
        <v>9</v>
      </c>
      <c r="G2434">
        <v>415.22</v>
      </c>
      <c r="H2434">
        <v>0</v>
      </c>
      <c r="I2434">
        <v>0.78</v>
      </c>
      <c r="J2434">
        <v>1.1499999999999999</v>
      </c>
      <c r="K2434">
        <v>4</v>
      </c>
      <c r="L2434">
        <v>2.89</v>
      </c>
      <c r="M2434">
        <v>19</v>
      </c>
      <c r="N2434">
        <v>293.32</v>
      </c>
      <c r="O2434">
        <v>151.44999999999999</v>
      </c>
      <c r="P2434">
        <v>141.88</v>
      </c>
      <c r="Q2434">
        <v>3.42</v>
      </c>
      <c r="R2434">
        <v>1.85</v>
      </c>
      <c r="S2434">
        <v>0.54</v>
      </c>
      <c r="T2434">
        <v>3</v>
      </c>
      <c r="U2434">
        <v>3.29</v>
      </c>
      <c r="V2434">
        <v>3.42</v>
      </c>
      <c r="W2434">
        <v>1.1299999999999999</v>
      </c>
      <c r="X2434">
        <v>34.630000000000003</v>
      </c>
      <c r="Y2434" s="13">
        <f t="shared" si="165"/>
        <v>24.241000000000003</v>
      </c>
      <c r="Z2434" s="13">
        <f t="shared" si="166"/>
        <v>19.392800000000001</v>
      </c>
      <c r="AA2434" s="71">
        <f t="shared" si="167"/>
        <v>638.12</v>
      </c>
      <c r="AB2434" s="72">
        <f t="shared" si="168"/>
        <v>45.58</v>
      </c>
    </row>
    <row r="2435" spans="3:28" x14ac:dyDescent="0.35">
      <c r="C2435" t="s">
        <v>230</v>
      </c>
      <c r="D2435">
        <v>15.45</v>
      </c>
      <c r="E2435">
        <v>0.7</v>
      </c>
      <c r="F2435">
        <v>8.91</v>
      </c>
      <c r="G2435">
        <v>416.09</v>
      </c>
      <c r="H2435">
        <v>0</v>
      </c>
      <c r="I2435">
        <v>0.78</v>
      </c>
      <c r="J2435">
        <v>1.1499999999999999</v>
      </c>
      <c r="K2435">
        <v>4</v>
      </c>
      <c r="L2435">
        <v>2.88</v>
      </c>
      <c r="M2435">
        <v>19</v>
      </c>
      <c r="N2435">
        <v>293.47000000000003</v>
      </c>
      <c r="O2435">
        <v>151.53</v>
      </c>
      <c r="P2435">
        <v>141.94999999999999</v>
      </c>
      <c r="Q2435">
        <v>3.41</v>
      </c>
      <c r="R2435">
        <v>1.85</v>
      </c>
      <c r="S2435">
        <v>0.55000000000000004</v>
      </c>
      <c r="T2435">
        <v>3</v>
      </c>
      <c r="U2435">
        <v>3.29</v>
      </c>
      <c r="V2435">
        <v>3.41</v>
      </c>
      <c r="W2435">
        <v>1.1299999999999999</v>
      </c>
      <c r="X2435">
        <v>34.6</v>
      </c>
      <c r="Y2435" s="13">
        <f t="shared" si="165"/>
        <v>24.220000000000002</v>
      </c>
      <c r="Z2435" s="13">
        <f t="shared" si="166"/>
        <v>19.376000000000001</v>
      </c>
      <c r="AA2435" s="71">
        <f t="shared" si="167"/>
        <v>638.04999999999995</v>
      </c>
      <c r="AB2435" s="72">
        <f t="shared" si="168"/>
        <v>45.574999999999996</v>
      </c>
    </row>
    <row r="2436" spans="3:28" x14ac:dyDescent="0.35">
      <c r="C2436" t="s">
        <v>230</v>
      </c>
      <c r="D2436">
        <v>15.45</v>
      </c>
      <c r="E2436">
        <v>0.69</v>
      </c>
      <c r="F2436">
        <v>8.91</v>
      </c>
      <c r="G2436">
        <v>418.1</v>
      </c>
      <c r="H2436">
        <v>0</v>
      </c>
      <c r="I2436">
        <v>0.78</v>
      </c>
      <c r="J2436">
        <v>1.1399999999999999</v>
      </c>
      <c r="K2436">
        <v>4</v>
      </c>
      <c r="L2436">
        <v>2.88</v>
      </c>
      <c r="M2436">
        <v>19</v>
      </c>
      <c r="N2436">
        <v>293.63</v>
      </c>
      <c r="O2436">
        <v>151.6</v>
      </c>
      <c r="P2436">
        <v>142.02000000000001</v>
      </c>
      <c r="Q2436">
        <v>3.41</v>
      </c>
      <c r="R2436">
        <v>1.83</v>
      </c>
      <c r="S2436">
        <v>0.55000000000000004</v>
      </c>
      <c r="T2436">
        <v>3</v>
      </c>
      <c r="U2436">
        <v>3.29</v>
      </c>
      <c r="V2436">
        <v>3.41</v>
      </c>
      <c r="W2436">
        <v>1.1299999999999999</v>
      </c>
      <c r="X2436">
        <v>34.64</v>
      </c>
      <c r="Y2436" s="13">
        <f t="shared" si="165"/>
        <v>24.248000000000001</v>
      </c>
      <c r="Z2436" s="13">
        <f t="shared" si="166"/>
        <v>19.398400000000002</v>
      </c>
      <c r="AA2436" s="71">
        <f t="shared" si="167"/>
        <v>637.98</v>
      </c>
      <c r="AB2436" s="72">
        <f t="shared" si="168"/>
        <v>45.57</v>
      </c>
    </row>
    <row r="2437" spans="3:28" x14ac:dyDescent="0.35">
      <c r="C2437" t="s">
        <v>230</v>
      </c>
      <c r="D2437">
        <v>15.46</v>
      </c>
      <c r="E2437">
        <v>0.7</v>
      </c>
      <c r="F2437">
        <v>8.81</v>
      </c>
      <c r="G2437">
        <v>416.96</v>
      </c>
      <c r="H2437">
        <v>0</v>
      </c>
      <c r="I2437">
        <v>0.78</v>
      </c>
      <c r="J2437">
        <v>1.1399999999999999</v>
      </c>
      <c r="K2437">
        <v>4</v>
      </c>
      <c r="L2437">
        <v>2.88</v>
      </c>
      <c r="M2437">
        <v>19</v>
      </c>
      <c r="N2437">
        <v>293.77999999999997</v>
      </c>
      <c r="O2437">
        <v>151.68</v>
      </c>
      <c r="P2437">
        <v>142.1</v>
      </c>
      <c r="Q2437">
        <v>3.41</v>
      </c>
      <c r="R2437">
        <v>1.83</v>
      </c>
      <c r="S2437">
        <v>0.55000000000000004</v>
      </c>
      <c r="T2437">
        <v>3</v>
      </c>
      <c r="U2437">
        <v>3.29</v>
      </c>
      <c r="V2437">
        <v>3.41</v>
      </c>
      <c r="W2437">
        <v>1.1200000000000001</v>
      </c>
      <c r="X2437">
        <v>34.58</v>
      </c>
      <c r="Y2437" s="13">
        <f t="shared" si="165"/>
        <v>24.206</v>
      </c>
      <c r="Z2437" s="13">
        <f t="shared" si="166"/>
        <v>19.364799999999999</v>
      </c>
      <c r="AA2437" s="71">
        <f t="shared" si="167"/>
        <v>637.9</v>
      </c>
      <c r="AB2437" s="72">
        <f t="shared" si="168"/>
        <v>45.56428571428571</v>
      </c>
    </row>
    <row r="2438" spans="3:28" x14ac:dyDescent="0.35">
      <c r="C2438" t="s">
        <v>230</v>
      </c>
      <c r="D2438">
        <v>15.47</v>
      </c>
      <c r="E2438">
        <v>0.69</v>
      </c>
      <c r="F2438">
        <v>8.81</v>
      </c>
      <c r="G2438">
        <v>418.33</v>
      </c>
      <c r="H2438">
        <v>0</v>
      </c>
      <c r="I2438">
        <v>0.78</v>
      </c>
      <c r="J2438">
        <v>1.1299999999999999</v>
      </c>
      <c r="K2438">
        <v>4</v>
      </c>
      <c r="L2438">
        <v>2.88</v>
      </c>
      <c r="M2438">
        <v>19</v>
      </c>
      <c r="N2438">
        <v>293.93</v>
      </c>
      <c r="O2438">
        <v>151.76</v>
      </c>
      <c r="P2438">
        <v>142.16999999999999</v>
      </c>
      <c r="Q2438">
        <v>3.4</v>
      </c>
      <c r="R2438">
        <v>1.82</v>
      </c>
      <c r="S2438">
        <v>0.55000000000000004</v>
      </c>
      <c r="T2438">
        <v>3</v>
      </c>
      <c r="U2438">
        <v>3.29</v>
      </c>
      <c r="V2438">
        <v>3.4</v>
      </c>
      <c r="W2438">
        <v>1.1200000000000001</v>
      </c>
      <c r="X2438">
        <v>34.57</v>
      </c>
      <c r="Y2438" s="13">
        <f t="shared" si="165"/>
        <v>24.199000000000002</v>
      </c>
      <c r="Z2438" s="13">
        <f t="shared" si="166"/>
        <v>19.359200000000001</v>
      </c>
      <c r="AA2438" s="71">
        <f t="shared" si="167"/>
        <v>637.83000000000004</v>
      </c>
      <c r="AB2438" s="72">
        <f t="shared" si="168"/>
        <v>45.559285714285714</v>
      </c>
    </row>
    <row r="2439" spans="3:28" x14ac:dyDescent="0.35">
      <c r="C2439" t="s">
        <v>230</v>
      </c>
      <c r="D2439">
        <v>15.48</v>
      </c>
      <c r="E2439">
        <v>0.69</v>
      </c>
      <c r="F2439">
        <v>8.81</v>
      </c>
      <c r="G2439">
        <v>417.29</v>
      </c>
      <c r="H2439">
        <v>0</v>
      </c>
      <c r="I2439">
        <v>0.78</v>
      </c>
      <c r="J2439">
        <v>1.1299999999999999</v>
      </c>
      <c r="K2439">
        <v>4</v>
      </c>
      <c r="L2439">
        <v>2.88</v>
      </c>
      <c r="M2439">
        <v>19</v>
      </c>
      <c r="N2439">
        <v>294.10000000000002</v>
      </c>
      <c r="O2439">
        <v>151.85</v>
      </c>
      <c r="P2439">
        <v>142.25</v>
      </c>
      <c r="Q2439">
        <v>3.41</v>
      </c>
      <c r="R2439">
        <v>1.82</v>
      </c>
      <c r="S2439">
        <v>0.55000000000000004</v>
      </c>
      <c r="T2439">
        <v>3</v>
      </c>
      <c r="U2439">
        <v>3.29</v>
      </c>
      <c r="V2439">
        <v>3.41</v>
      </c>
      <c r="W2439">
        <v>1.1200000000000001</v>
      </c>
      <c r="X2439">
        <v>34.630000000000003</v>
      </c>
      <c r="Y2439" s="13">
        <f t="shared" ref="Y2439:Y2502" si="169">X2439*14/20</f>
        <v>24.241000000000003</v>
      </c>
      <c r="Z2439" s="13">
        <f t="shared" ref="Z2439:Z2502" si="170">X2439*14/25</f>
        <v>19.392800000000001</v>
      </c>
      <c r="AA2439" s="71">
        <f t="shared" ref="AA2439:AA2502" si="171">I2439*1000-P2439</f>
        <v>637.75</v>
      </c>
      <c r="AB2439" s="72">
        <f t="shared" ref="AB2439:AB2502" si="172">AA2439/14</f>
        <v>45.553571428571431</v>
      </c>
    </row>
    <row r="2440" spans="3:28" x14ac:dyDescent="0.35">
      <c r="C2440" t="s">
        <v>230</v>
      </c>
      <c r="D2440">
        <v>15.49</v>
      </c>
      <c r="E2440">
        <v>0.7</v>
      </c>
      <c r="F2440">
        <v>8.81</v>
      </c>
      <c r="G2440">
        <v>414.56</v>
      </c>
      <c r="H2440">
        <v>0</v>
      </c>
      <c r="I2440">
        <v>0.78</v>
      </c>
      <c r="J2440">
        <v>1.1299999999999999</v>
      </c>
      <c r="K2440">
        <v>4</v>
      </c>
      <c r="L2440">
        <v>2.88</v>
      </c>
      <c r="M2440">
        <v>19</v>
      </c>
      <c r="N2440">
        <v>294.25</v>
      </c>
      <c r="O2440">
        <v>151.93</v>
      </c>
      <c r="P2440">
        <v>142.33000000000001</v>
      </c>
      <c r="Q2440">
        <v>3.42</v>
      </c>
      <c r="R2440">
        <v>1.82</v>
      </c>
      <c r="S2440">
        <v>0.54</v>
      </c>
      <c r="T2440">
        <v>3</v>
      </c>
      <c r="U2440">
        <v>3.29</v>
      </c>
      <c r="V2440">
        <v>3.42</v>
      </c>
      <c r="W2440">
        <v>1.1299999999999999</v>
      </c>
      <c r="X2440">
        <v>34.74</v>
      </c>
      <c r="Y2440" s="13">
        <f t="shared" si="169"/>
        <v>24.318000000000001</v>
      </c>
      <c r="Z2440" s="13">
        <f t="shared" si="170"/>
        <v>19.4544</v>
      </c>
      <c r="AA2440" s="71">
        <f t="shared" si="171"/>
        <v>637.66999999999996</v>
      </c>
      <c r="AB2440" s="72">
        <f t="shared" si="172"/>
        <v>45.54785714285714</v>
      </c>
    </row>
    <row r="2441" spans="3:28" x14ac:dyDescent="0.35">
      <c r="C2441" t="s">
        <v>230</v>
      </c>
      <c r="D2441">
        <v>15.49</v>
      </c>
      <c r="E2441">
        <v>0.7</v>
      </c>
      <c r="F2441">
        <v>8.91</v>
      </c>
      <c r="G2441">
        <v>414.99</v>
      </c>
      <c r="H2441">
        <v>0</v>
      </c>
      <c r="I2441">
        <v>0.78</v>
      </c>
      <c r="J2441">
        <v>1.1399999999999999</v>
      </c>
      <c r="K2441">
        <v>4</v>
      </c>
      <c r="L2441">
        <v>2.88</v>
      </c>
      <c r="M2441">
        <v>19</v>
      </c>
      <c r="N2441">
        <v>294.41000000000003</v>
      </c>
      <c r="O2441">
        <v>152.01</v>
      </c>
      <c r="P2441">
        <v>142.4</v>
      </c>
      <c r="Q2441">
        <v>3.42</v>
      </c>
      <c r="R2441">
        <v>1.82</v>
      </c>
      <c r="S2441">
        <v>0.54</v>
      </c>
      <c r="T2441">
        <v>3</v>
      </c>
      <c r="U2441">
        <v>3.29</v>
      </c>
      <c r="V2441">
        <v>3.42</v>
      </c>
      <c r="W2441">
        <v>1.1299999999999999</v>
      </c>
      <c r="X2441">
        <v>34.78</v>
      </c>
      <c r="Y2441" s="13">
        <f t="shared" si="169"/>
        <v>24.346</v>
      </c>
      <c r="Z2441" s="13">
        <f t="shared" si="170"/>
        <v>19.476800000000001</v>
      </c>
      <c r="AA2441" s="71">
        <f t="shared" si="171"/>
        <v>637.6</v>
      </c>
      <c r="AB2441" s="72">
        <f t="shared" si="172"/>
        <v>45.542857142857144</v>
      </c>
    </row>
    <row r="2442" spans="3:28" x14ac:dyDescent="0.35">
      <c r="C2442" t="s">
        <v>230</v>
      </c>
      <c r="D2442">
        <v>15.5</v>
      </c>
      <c r="E2442">
        <v>0.7</v>
      </c>
      <c r="F2442">
        <v>8.91</v>
      </c>
      <c r="G2442">
        <v>417.97</v>
      </c>
      <c r="H2442">
        <v>0</v>
      </c>
      <c r="I2442">
        <v>0.78</v>
      </c>
      <c r="J2442">
        <v>1.1399999999999999</v>
      </c>
      <c r="K2442">
        <v>4</v>
      </c>
      <c r="L2442">
        <v>2.88</v>
      </c>
      <c r="M2442">
        <v>19</v>
      </c>
      <c r="N2442">
        <v>294.56</v>
      </c>
      <c r="O2442">
        <v>152.08000000000001</v>
      </c>
      <c r="P2442">
        <v>142.47</v>
      </c>
      <c r="Q2442">
        <v>3.41</v>
      </c>
      <c r="R2442">
        <v>1.84</v>
      </c>
      <c r="S2442">
        <v>0.54</v>
      </c>
      <c r="T2442">
        <v>3</v>
      </c>
      <c r="U2442">
        <v>3.29</v>
      </c>
      <c r="V2442">
        <v>3.41</v>
      </c>
      <c r="W2442">
        <v>1.1299999999999999</v>
      </c>
      <c r="X2442">
        <v>34.72</v>
      </c>
      <c r="Y2442" s="13">
        <f t="shared" si="169"/>
        <v>24.303999999999998</v>
      </c>
      <c r="Z2442" s="13">
        <f t="shared" si="170"/>
        <v>19.443200000000001</v>
      </c>
      <c r="AA2442" s="71">
        <f t="shared" si="171"/>
        <v>637.53</v>
      </c>
      <c r="AB2442" s="72">
        <f t="shared" si="172"/>
        <v>45.537857142857142</v>
      </c>
    </row>
    <row r="2443" spans="3:28" x14ac:dyDescent="0.35">
      <c r="C2443" t="s">
        <v>230</v>
      </c>
      <c r="D2443">
        <v>15.51</v>
      </c>
      <c r="E2443">
        <v>0.7</v>
      </c>
      <c r="F2443">
        <v>9</v>
      </c>
      <c r="G2443">
        <v>411.91</v>
      </c>
      <c r="H2443">
        <v>0</v>
      </c>
      <c r="I2443">
        <v>0.78</v>
      </c>
      <c r="J2443">
        <v>1.1499999999999999</v>
      </c>
      <c r="K2443">
        <v>4</v>
      </c>
      <c r="L2443">
        <v>2.88</v>
      </c>
      <c r="M2443">
        <v>19</v>
      </c>
      <c r="N2443">
        <v>294.70999999999998</v>
      </c>
      <c r="O2443">
        <v>152.16</v>
      </c>
      <c r="P2443">
        <v>142.55000000000001</v>
      </c>
      <c r="Q2443">
        <v>3.4</v>
      </c>
      <c r="R2443">
        <v>1.85</v>
      </c>
      <c r="S2443">
        <v>0.54</v>
      </c>
      <c r="T2443">
        <v>3</v>
      </c>
      <c r="U2443">
        <v>3.29</v>
      </c>
      <c r="V2443">
        <v>3.4</v>
      </c>
      <c r="W2443">
        <v>1.1200000000000001</v>
      </c>
      <c r="X2443">
        <v>34.61</v>
      </c>
      <c r="Y2443" s="13">
        <f t="shared" si="169"/>
        <v>24.226999999999997</v>
      </c>
      <c r="Z2443" s="13">
        <f t="shared" si="170"/>
        <v>19.381599999999999</v>
      </c>
      <c r="AA2443" s="71">
        <f t="shared" si="171"/>
        <v>637.45000000000005</v>
      </c>
      <c r="AB2443" s="72">
        <f t="shared" si="172"/>
        <v>45.532142857142858</v>
      </c>
    </row>
    <row r="2444" spans="3:28" x14ac:dyDescent="0.35">
      <c r="C2444" t="s">
        <v>230</v>
      </c>
      <c r="D2444">
        <v>15.52</v>
      </c>
      <c r="E2444">
        <v>0.69</v>
      </c>
      <c r="F2444">
        <v>9</v>
      </c>
      <c r="G2444">
        <v>418.51</v>
      </c>
      <c r="H2444">
        <v>0</v>
      </c>
      <c r="I2444">
        <v>0.78</v>
      </c>
      <c r="J2444">
        <v>1.1599999999999999</v>
      </c>
      <c r="K2444">
        <v>4</v>
      </c>
      <c r="L2444">
        <v>2.89</v>
      </c>
      <c r="M2444">
        <v>19</v>
      </c>
      <c r="N2444">
        <v>294.86</v>
      </c>
      <c r="O2444">
        <v>152.24</v>
      </c>
      <c r="P2444">
        <v>142.62</v>
      </c>
      <c r="Q2444">
        <v>3.39</v>
      </c>
      <c r="R2444">
        <v>1.86</v>
      </c>
      <c r="S2444">
        <v>0.55000000000000004</v>
      </c>
      <c r="T2444">
        <v>3</v>
      </c>
      <c r="U2444">
        <v>3.3</v>
      </c>
      <c r="V2444">
        <v>3.39</v>
      </c>
      <c r="W2444">
        <v>1.1200000000000001</v>
      </c>
      <c r="X2444">
        <v>34.53</v>
      </c>
      <c r="Y2444" s="13">
        <f t="shared" si="169"/>
        <v>24.170999999999999</v>
      </c>
      <c r="Z2444" s="13">
        <f t="shared" si="170"/>
        <v>19.3368</v>
      </c>
      <c r="AA2444" s="71">
        <f t="shared" si="171"/>
        <v>637.38</v>
      </c>
      <c r="AB2444" s="72">
        <f t="shared" si="172"/>
        <v>45.527142857142856</v>
      </c>
    </row>
    <row r="2445" spans="3:28" x14ac:dyDescent="0.35">
      <c r="C2445" t="s">
        <v>230</v>
      </c>
      <c r="D2445">
        <v>15.53</v>
      </c>
      <c r="E2445">
        <v>0.69</v>
      </c>
      <c r="F2445">
        <v>9</v>
      </c>
      <c r="G2445">
        <v>422.38</v>
      </c>
      <c r="H2445">
        <v>0</v>
      </c>
      <c r="I2445">
        <v>0.78</v>
      </c>
      <c r="J2445">
        <v>1.1599999999999999</v>
      </c>
      <c r="K2445">
        <v>4</v>
      </c>
      <c r="L2445">
        <v>2.89</v>
      </c>
      <c r="M2445">
        <v>19</v>
      </c>
      <c r="N2445">
        <v>295.02999999999997</v>
      </c>
      <c r="O2445">
        <v>152.33000000000001</v>
      </c>
      <c r="P2445">
        <v>142.69999999999999</v>
      </c>
      <c r="Q2445">
        <v>3.39</v>
      </c>
      <c r="R2445">
        <v>1.86</v>
      </c>
      <c r="S2445">
        <v>0.55000000000000004</v>
      </c>
      <c r="T2445">
        <v>3</v>
      </c>
      <c r="U2445">
        <v>3.3</v>
      </c>
      <c r="V2445">
        <v>3.39</v>
      </c>
      <c r="W2445">
        <v>1.1200000000000001</v>
      </c>
      <c r="X2445">
        <v>34.51</v>
      </c>
      <c r="Y2445" s="13">
        <f t="shared" si="169"/>
        <v>24.157</v>
      </c>
      <c r="Z2445" s="13">
        <f t="shared" si="170"/>
        <v>19.325599999999998</v>
      </c>
      <c r="AA2445" s="71">
        <f t="shared" si="171"/>
        <v>637.29999999999995</v>
      </c>
      <c r="AB2445" s="72">
        <f t="shared" si="172"/>
        <v>45.521428571428565</v>
      </c>
    </row>
    <row r="2446" spans="3:28" x14ac:dyDescent="0.35">
      <c r="C2446" t="s">
        <v>230</v>
      </c>
      <c r="D2446">
        <v>15.54</v>
      </c>
      <c r="E2446">
        <v>0.69</v>
      </c>
      <c r="F2446">
        <v>9</v>
      </c>
      <c r="G2446">
        <v>420.26</v>
      </c>
      <c r="H2446">
        <v>0</v>
      </c>
      <c r="I2446">
        <v>0.78</v>
      </c>
      <c r="J2446">
        <v>1.1499999999999999</v>
      </c>
      <c r="K2446">
        <v>4</v>
      </c>
      <c r="L2446">
        <v>2.88</v>
      </c>
      <c r="M2446">
        <v>19</v>
      </c>
      <c r="N2446">
        <v>295.18</v>
      </c>
      <c r="O2446">
        <v>152.41</v>
      </c>
      <c r="P2446">
        <v>142.78</v>
      </c>
      <c r="Q2446">
        <v>3.38</v>
      </c>
      <c r="R2446">
        <v>1.85</v>
      </c>
      <c r="S2446">
        <v>0.55000000000000004</v>
      </c>
      <c r="T2446">
        <v>3</v>
      </c>
      <c r="U2446">
        <v>3.3</v>
      </c>
      <c r="V2446">
        <v>3.38</v>
      </c>
      <c r="W2446">
        <v>1.1200000000000001</v>
      </c>
      <c r="X2446">
        <v>34.520000000000003</v>
      </c>
      <c r="Y2446" s="13">
        <f t="shared" si="169"/>
        <v>24.164000000000001</v>
      </c>
      <c r="Z2446" s="13">
        <f t="shared" si="170"/>
        <v>19.331200000000003</v>
      </c>
      <c r="AA2446" s="71">
        <f t="shared" si="171"/>
        <v>637.22</v>
      </c>
      <c r="AB2446" s="72">
        <f t="shared" si="172"/>
        <v>45.515714285714289</v>
      </c>
    </row>
    <row r="2447" spans="3:28" x14ac:dyDescent="0.35">
      <c r="C2447" t="s">
        <v>230</v>
      </c>
      <c r="D2447">
        <v>15.54</v>
      </c>
      <c r="E2447">
        <v>0.7</v>
      </c>
      <c r="F2447">
        <v>8.81</v>
      </c>
      <c r="G2447">
        <v>417.19</v>
      </c>
      <c r="H2447">
        <v>0</v>
      </c>
      <c r="I2447">
        <v>0.78</v>
      </c>
      <c r="J2447">
        <v>1.1299999999999999</v>
      </c>
      <c r="K2447">
        <v>4</v>
      </c>
      <c r="L2447">
        <v>2.88</v>
      </c>
      <c r="M2447">
        <v>19</v>
      </c>
      <c r="N2447">
        <v>295.33999999999997</v>
      </c>
      <c r="O2447">
        <v>152.49</v>
      </c>
      <c r="P2447">
        <v>142.85</v>
      </c>
      <c r="Q2447">
        <v>3.39</v>
      </c>
      <c r="R2447">
        <v>1.83</v>
      </c>
      <c r="S2447">
        <v>0.55000000000000004</v>
      </c>
      <c r="T2447">
        <v>3</v>
      </c>
      <c r="U2447">
        <v>3.29</v>
      </c>
      <c r="V2447">
        <v>3.39</v>
      </c>
      <c r="W2447">
        <v>1.1200000000000001</v>
      </c>
      <c r="X2447">
        <v>34.590000000000003</v>
      </c>
      <c r="Y2447" s="13">
        <f t="shared" si="169"/>
        <v>24.213000000000001</v>
      </c>
      <c r="Z2447" s="13">
        <f t="shared" si="170"/>
        <v>19.370400000000004</v>
      </c>
      <c r="AA2447" s="71">
        <f t="shared" si="171"/>
        <v>637.15</v>
      </c>
      <c r="AB2447" s="72">
        <f t="shared" si="172"/>
        <v>45.510714285714286</v>
      </c>
    </row>
    <row r="2448" spans="3:28" x14ac:dyDescent="0.35">
      <c r="C2448" t="s">
        <v>230</v>
      </c>
      <c r="D2448">
        <v>15.55</v>
      </c>
      <c r="E2448">
        <v>0.7</v>
      </c>
      <c r="F2448">
        <v>8.7100000000000009</v>
      </c>
      <c r="G2448">
        <v>421.9</v>
      </c>
      <c r="H2448">
        <v>0</v>
      </c>
      <c r="I2448">
        <v>0.78</v>
      </c>
      <c r="J2448">
        <v>1.1200000000000001</v>
      </c>
      <c r="K2448">
        <v>4</v>
      </c>
      <c r="L2448">
        <v>2.88</v>
      </c>
      <c r="M2448">
        <v>19</v>
      </c>
      <c r="N2448">
        <v>295.49</v>
      </c>
      <c r="O2448">
        <v>152.57</v>
      </c>
      <c r="P2448">
        <v>142.91999999999999</v>
      </c>
      <c r="Q2448">
        <v>3.39</v>
      </c>
      <c r="R2448">
        <v>1.8</v>
      </c>
      <c r="S2448">
        <v>0.55000000000000004</v>
      </c>
      <c r="T2448">
        <v>3</v>
      </c>
      <c r="U2448">
        <v>3.29</v>
      </c>
      <c r="V2448">
        <v>3.39</v>
      </c>
      <c r="W2448">
        <v>1.1200000000000001</v>
      </c>
      <c r="X2448">
        <v>34.659999999999997</v>
      </c>
      <c r="Y2448" s="13">
        <f t="shared" si="169"/>
        <v>24.261999999999997</v>
      </c>
      <c r="Z2448" s="13">
        <f t="shared" si="170"/>
        <v>19.409599999999998</v>
      </c>
      <c r="AA2448" s="71">
        <f t="shared" si="171"/>
        <v>637.08000000000004</v>
      </c>
      <c r="AB2448" s="72">
        <f t="shared" si="172"/>
        <v>45.505714285714291</v>
      </c>
    </row>
    <row r="2449" spans="3:28" x14ac:dyDescent="0.35">
      <c r="C2449" t="s">
        <v>230</v>
      </c>
      <c r="D2449">
        <v>15.56</v>
      </c>
      <c r="E2449">
        <v>0.7</v>
      </c>
      <c r="F2449">
        <v>8.7100000000000009</v>
      </c>
      <c r="G2449">
        <v>423.4</v>
      </c>
      <c r="H2449">
        <v>0</v>
      </c>
      <c r="I2449">
        <v>0.78</v>
      </c>
      <c r="J2449">
        <v>1.1100000000000001</v>
      </c>
      <c r="K2449">
        <v>4</v>
      </c>
      <c r="L2449">
        <v>2.88</v>
      </c>
      <c r="M2449">
        <v>19</v>
      </c>
      <c r="N2449">
        <v>295.64</v>
      </c>
      <c r="O2449">
        <v>152.63999999999999</v>
      </c>
      <c r="P2449">
        <v>143</v>
      </c>
      <c r="Q2449">
        <v>3.4</v>
      </c>
      <c r="R2449">
        <v>1.79</v>
      </c>
      <c r="S2449">
        <v>0.55000000000000004</v>
      </c>
      <c r="T2449">
        <v>3</v>
      </c>
      <c r="U2449">
        <v>3.29</v>
      </c>
      <c r="V2449">
        <v>3.4</v>
      </c>
      <c r="W2449">
        <v>1.1200000000000001</v>
      </c>
      <c r="X2449">
        <v>34.71</v>
      </c>
      <c r="Y2449" s="13">
        <f t="shared" si="169"/>
        <v>24.297000000000001</v>
      </c>
      <c r="Z2449" s="13">
        <f t="shared" si="170"/>
        <v>19.4376</v>
      </c>
      <c r="AA2449" s="71">
        <f t="shared" si="171"/>
        <v>637</v>
      </c>
      <c r="AB2449" s="72">
        <f t="shared" si="172"/>
        <v>45.5</v>
      </c>
    </row>
    <row r="2450" spans="3:28" x14ac:dyDescent="0.35">
      <c r="C2450" t="s">
        <v>230</v>
      </c>
      <c r="D2450">
        <v>15.57</v>
      </c>
      <c r="E2450">
        <v>0.7</v>
      </c>
      <c r="F2450">
        <v>8.6199999999999992</v>
      </c>
      <c r="G2450">
        <v>415.75</v>
      </c>
      <c r="H2450">
        <v>0</v>
      </c>
      <c r="I2450">
        <v>0.78</v>
      </c>
      <c r="J2450">
        <v>1.1000000000000001</v>
      </c>
      <c r="K2450">
        <v>4</v>
      </c>
      <c r="L2450">
        <v>2.87</v>
      </c>
      <c r="M2450">
        <v>19</v>
      </c>
      <c r="N2450">
        <v>295.81</v>
      </c>
      <c r="O2450">
        <v>152.72999999999999</v>
      </c>
      <c r="P2450">
        <v>143.08000000000001</v>
      </c>
      <c r="Q2450">
        <v>3.41</v>
      </c>
      <c r="R2450">
        <v>1.77</v>
      </c>
      <c r="S2450">
        <v>0.54</v>
      </c>
      <c r="T2450">
        <v>3</v>
      </c>
      <c r="U2450">
        <v>3.28</v>
      </c>
      <c r="V2450">
        <v>3.41</v>
      </c>
      <c r="W2450">
        <v>1.1299999999999999</v>
      </c>
      <c r="X2450">
        <v>34.86</v>
      </c>
      <c r="Y2450" s="13">
        <f t="shared" si="169"/>
        <v>24.401999999999997</v>
      </c>
      <c r="Z2450" s="13">
        <f t="shared" si="170"/>
        <v>19.521599999999999</v>
      </c>
      <c r="AA2450" s="71">
        <f t="shared" si="171"/>
        <v>636.91999999999996</v>
      </c>
      <c r="AB2450" s="72">
        <f t="shared" si="172"/>
        <v>45.494285714285709</v>
      </c>
    </row>
    <row r="2451" spans="3:28" x14ac:dyDescent="0.35">
      <c r="C2451" t="s">
        <v>230</v>
      </c>
      <c r="D2451">
        <v>15.58</v>
      </c>
      <c r="E2451">
        <v>0.7</v>
      </c>
      <c r="F2451">
        <v>8.6199999999999992</v>
      </c>
      <c r="G2451">
        <v>415.4</v>
      </c>
      <c r="H2451">
        <v>0</v>
      </c>
      <c r="I2451">
        <v>0.78</v>
      </c>
      <c r="J2451">
        <v>1.1000000000000001</v>
      </c>
      <c r="K2451">
        <v>4</v>
      </c>
      <c r="L2451">
        <v>2.87</v>
      </c>
      <c r="M2451">
        <v>19</v>
      </c>
      <c r="N2451">
        <v>295.95999999999998</v>
      </c>
      <c r="O2451">
        <v>152.81</v>
      </c>
      <c r="P2451">
        <v>143.15</v>
      </c>
      <c r="Q2451">
        <v>3.41</v>
      </c>
      <c r="R2451">
        <v>1.77</v>
      </c>
      <c r="S2451">
        <v>0.54</v>
      </c>
      <c r="T2451">
        <v>3</v>
      </c>
      <c r="U2451">
        <v>3.28</v>
      </c>
      <c r="V2451">
        <v>3.41</v>
      </c>
      <c r="W2451">
        <v>1.1299999999999999</v>
      </c>
      <c r="X2451">
        <v>34.880000000000003</v>
      </c>
      <c r="Y2451" s="13">
        <f t="shared" si="169"/>
        <v>24.416000000000004</v>
      </c>
      <c r="Z2451" s="13">
        <f t="shared" si="170"/>
        <v>19.532800000000002</v>
      </c>
      <c r="AA2451" s="71">
        <f t="shared" si="171"/>
        <v>636.85</v>
      </c>
      <c r="AB2451" s="72">
        <f t="shared" si="172"/>
        <v>45.489285714285714</v>
      </c>
    </row>
    <row r="2452" spans="3:28" x14ac:dyDescent="0.35">
      <c r="C2452" t="s">
        <v>230</v>
      </c>
      <c r="D2452">
        <v>15.59</v>
      </c>
      <c r="E2452">
        <v>0.7</v>
      </c>
      <c r="F2452">
        <v>8.6199999999999992</v>
      </c>
      <c r="G2452">
        <v>415.34</v>
      </c>
      <c r="H2452">
        <v>0</v>
      </c>
      <c r="I2452">
        <v>0.78</v>
      </c>
      <c r="J2452">
        <v>1.1000000000000001</v>
      </c>
      <c r="K2452">
        <v>4</v>
      </c>
      <c r="L2452">
        <v>2.87</v>
      </c>
      <c r="M2452">
        <v>19</v>
      </c>
      <c r="N2452">
        <v>296.12</v>
      </c>
      <c r="O2452">
        <v>152.88999999999999</v>
      </c>
      <c r="P2452">
        <v>143.22999999999999</v>
      </c>
      <c r="Q2452">
        <v>3.4</v>
      </c>
      <c r="R2452">
        <v>1.77</v>
      </c>
      <c r="S2452">
        <v>0.54</v>
      </c>
      <c r="T2452">
        <v>3</v>
      </c>
      <c r="U2452">
        <v>3.28</v>
      </c>
      <c r="V2452">
        <v>3.4</v>
      </c>
      <c r="W2452">
        <v>1.1200000000000001</v>
      </c>
      <c r="X2452">
        <v>34.799999999999997</v>
      </c>
      <c r="Y2452" s="13">
        <f t="shared" si="169"/>
        <v>24.359999999999996</v>
      </c>
      <c r="Z2452" s="13">
        <f t="shared" si="170"/>
        <v>19.487999999999996</v>
      </c>
      <c r="AA2452" s="71">
        <f t="shared" si="171"/>
        <v>636.77</v>
      </c>
      <c r="AB2452" s="72">
        <f t="shared" si="172"/>
        <v>45.48357142857143</v>
      </c>
    </row>
    <row r="2453" spans="3:28" x14ac:dyDescent="0.35">
      <c r="C2453" t="s">
        <v>230</v>
      </c>
      <c r="D2453">
        <v>15.59</v>
      </c>
      <c r="E2453">
        <v>0.7</v>
      </c>
      <c r="F2453">
        <v>8.6199999999999992</v>
      </c>
      <c r="G2453">
        <v>415.84</v>
      </c>
      <c r="H2453">
        <v>0</v>
      </c>
      <c r="I2453">
        <v>0.78</v>
      </c>
      <c r="J2453">
        <v>1.1000000000000001</v>
      </c>
      <c r="K2453">
        <v>4</v>
      </c>
      <c r="L2453">
        <v>2.88</v>
      </c>
      <c r="M2453">
        <v>19</v>
      </c>
      <c r="N2453">
        <v>296.27</v>
      </c>
      <c r="O2453">
        <v>152.97</v>
      </c>
      <c r="P2453">
        <v>143.30000000000001</v>
      </c>
      <c r="Q2453">
        <v>3.37</v>
      </c>
      <c r="R2453">
        <v>1.78</v>
      </c>
      <c r="S2453">
        <v>0.54</v>
      </c>
      <c r="T2453">
        <v>3</v>
      </c>
      <c r="U2453">
        <v>3.29</v>
      </c>
      <c r="V2453">
        <v>3.37</v>
      </c>
      <c r="W2453">
        <v>1.1100000000000001</v>
      </c>
      <c r="X2453">
        <v>34.520000000000003</v>
      </c>
      <c r="Y2453" s="13">
        <f t="shared" si="169"/>
        <v>24.164000000000001</v>
      </c>
      <c r="Z2453" s="13">
        <f t="shared" si="170"/>
        <v>19.331200000000003</v>
      </c>
      <c r="AA2453" s="71">
        <f t="shared" si="171"/>
        <v>636.70000000000005</v>
      </c>
      <c r="AB2453" s="72">
        <f t="shared" si="172"/>
        <v>45.478571428571435</v>
      </c>
    </row>
    <row r="2454" spans="3:28" x14ac:dyDescent="0.35">
      <c r="C2454" t="s">
        <v>230</v>
      </c>
      <c r="D2454">
        <v>15.6</v>
      </c>
      <c r="E2454">
        <v>0.69</v>
      </c>
      <c r="F2454">
        <v>8.52</v>
      </c>
      <c r="G2454">
        <v>413.03</v>
      </c>
      <c r="H2454">
        <v>0</v>
      </c>
      <c r="I2454">
        <v>0.78</v>
      </c>
      <c r="J2454">
        <v>1.1000000000000001</v>
      </c>
      <c r="K2454">
        <v>4</v>
      </c>
      <c r="L2454">
        <v>2.88</v>
      </c>
      <c r="M2454">
        <v>19</v>
      </c>
      <c r="N2454">
        <v>296.42</v>
      </c>
      <c r="O2454">
        <v>153.05000000000001</v>
      </c>
      <c r="P2454">
        <v>143.37</v>
      </c>
      <c r="Q2454">
        <v>3.35</v>
      </c>
      <c r="R2454">
        <v>1.78</v>
      </c>
      <c r="S2454">
        <v>0.54</v>
      </c>
      <c r="T2454">
        <v>3</v>
      </c>
      <c r="U2454">
        <v>3.29</v>
      </c>
      <c r="V2454">
        <v>3.35</v>
      </c>
      <c r="W2454">
        <v>1.1000000000000001</v>
      </c>
      <c r="X2454">
        <v>34.26</v>
      </c>
      <c r="Y2454" s="13">
        <f t="shared" si="169"/>
        <v>23.981999999999999</v>
      </c>
      <c r="Z2454" s="13">
        <f t="shared" si="170"/>
        <v>19.185600000000001</v>
      </c>
      <c r="AA2454" s="71">
        <f t="shared" si="171"/>
        <v>636.63</v>
      </c>
      <c r="AB2454" s="72">
        <f t="shared" si="172"/>
        <v>45.473571428571425</v>
      </c>
    </row>
    <row r="2455" spans="3:28" x14ac:dyDescent="0.35">
      <c r="C2455" t="s">
        <v>230</v>
      </c>
      <c r="D2455">
        <v>15.61</v>
      </c>
      <c r="E2455">
        <v>0.69</v>
      </c>
      <c r="F2455">
        <v>8.52</v>
      </c>
      <c r="G2455">
        <v>413.82</v>
      </c>
      <c r="H2455">
        <v>0</v>
      </c>
      <c r="I2455">
        <v>0.77</v>
      </c>
      <c r="J2455">
        <v>1.1000000000000001</v>
      </c>
      <c r="K2455">
        <v>4</v>
      </c>
      <c r="L2455">
        <v>2.88</v>
      </c>
      <c r="M2455">
        <v>19</v>
      </c>
      <c r="N2455">
        <v>296.57</v>
      </c>
      <c r="O2455">
        <v>153.12</v>
      </c>
      <c r="P2455">
        <v>143.44999999999999</v>
      </c>
      <c r="Q2455">
        <v>3.33</v>
      </c>
      <c r="R2455">
        <v>1.79</v>
      </c>
      <c r="S2455">
        <v>0.55000000000000004</v>
      </c>
      <c r="T2455">
        <v>3</v>
      </c>
      <c r="U2455">
        <v>3.29</v>
      </c>
      <c r="V2455">
        <v>3.33</v>
      </c>
      <c r="W2455">
        <v>1.1000000000000001</v>
      </c>
      <c r="X2455">
        <v>34.14</v>
      </c>
      <c r="Y2455" s="13">
        <f t="shared" si="169"/>
        <v>23.898000000000003</v>
      </c>
      <c r="Z2455" s="13">
        <f t="shared" si="170"/>
        <v>19.118400000000001</v>
      </c>
      <c r="AA2455" s="71">
        <f t="shared" si="171"/>
        <v>626.54999999999995</v>
      </c>
      <c r="AB2455" s="72">
        <f t="shared" si="172"/>
        <v>44.753571428571426</v>
      </c>
    </row>
    <row r="2456" spans="3:28" x14ac:dyDescent="0.35">
      <c r="C2456" t="s">
        <v>230</v>
      </c>
      <c r="D2456">
        <v>15.62</v>
      </c>
      <c r="E2456">
        <v>0.69</v>
      </c>
      <c r="F2456">
        <v>8.6199999999999992</v>
      </c>
      <c r="G2456">
        <v>415.51</v>
      </c>
      <c r="H2456">
        <v>0</v>
      </c>
      <c r="I2456">
        <v>0.77</v>
      </c>
      <c r="J2456">
        <v>1.1100000000000001</v>
      </c>
      <c r="K2456">
        <v>4</v>
      </c>
      <c r="L2456">
        <v>2.88</v>
      </c>
      <c r="M2456">
        <v>19</v>
      </c>
      <c r="N2456">
        <v>296.74</v>
      </c>
      <c r="O2456">
        <v>153.21</v>
      </c>
      <c r="P2456">
        <v>143.53</v>
      </c>
      <c r="Q2456">
        <v>3.32</v>
      </c>
      <c r="R2456">
        <v>1.8</v>
      </c>
      <c r="S2456">
        <v>0.55000000000000004</v>
      </c>
      <c r="T2456">
        <v>3</v>
      </c>
      <c r="U2456">
        <v>3.3</v>
      </c>
      <c r="V2456">
        <v>3.32</v>
      </c>
      <c r="W2456">
        <v>1.1000000000000001</v>
      </c>
      <c r="X2456">
        <v>34.08</v>
      </c>
      <c r="Y2456" s="13">
        <f t="shared" si="169"/>
        <v>23.856000000000002</v>
      </c>
      <c r="Z2456" s="13">
        <f t="shared" si="170"/>
        <v>19.084800000000001</v>
      </c>
      <c r="AA2456" s="71">
        <f t="shared" si="171"/>
        <v>626.47</v>
      </c>
      <c r="AB2456" s="72">
        <f t="shared" si="172"/>
        <v>44.747857142857143</v>
      </c>
    </row>
    <row r="2457" spans="3:28" x14ac:dyDescent="0.35">
      <c r="C2457" t="s">
        <v>230</v>
      </c>
      <c r="D2457">
        <v>15.63</v>
      </c>
      <c r="E2457">
        <v>0.69</v>
      </c>
      <c r="F2457">
        <v>8.6199999999999992</v>
      </c>
      <c r="G2457">
        <v>411.73</v>
      </c>
      <c r="H2457">
        <v>0</v>
      </c>
      <c r="I2457">
        <v>0.77</v>
      </c>
      <c r="J2457">
        <v>1.1100000000000001</v>
      </c>
      <c r="K2457">
        <v>4</v>
      </c>
      <c r="L2457">
        <v>2.88</v>
      </c>
      <c r="M2457">
        <v>19</v>
      </c>
      <c r="N2457">
        <v>296.89</v>
      </c>
      <c r="O2457">
        <v>153.29</v>
      </c>
      <c r="P2457">
        <v>143.6</v>
      </c>
      <c r="Q2457">
        <v>3.32</v>
      </c>
      <c r="R2457">
        <v>1.8</v>
      </c>
      <c r="S2457">
        <v>0.54</v>
      </c>
      <c r="T2457">
        <v>3</v>
      </c>
      <c r="U2457">
        <v>3.3</v>
      </c>
      <c r="V2457">
        <v>3.32</v>
      </c>
      <c r="W2457">
        <v>1.1000000000000001</v>
      </c>
      <c r="X2457">
        <v>34.1</v>
      </c>
      <c r="Y2457" s="13">
        <f t="shared" si="169"/>
        <v>23.87</v>
      </c>
      <c r="Z2457" s="13">
        <f t="shared" si="170"/>
        <v>19.096</v>
      </c>
      <c r="AA2457" s="71">
        <f t="shared" si="171"/>
        <v>626.4</v>
      </c>
      <c r="AB2457" s="72">
        <f t="shared" si="172"/>
        <v>44.74285714285714</v>
      </c>
    </row>
    <row r="2458" spans="3:28" x14ac:dyDescent="0.35">
      <c r="C2458" t="s">
        <v>230</v>
      </c>
      <c r="D2458">
        <v>15.63</v>
      </c>
      <c r="E2458">
        <v>0.69</v>
      </c>
      <c r="F2458">
        <v>8.52</v>
      </c>
      <c r="G2458">
        <v>411.99</v>
      </c>
      <c r="H2458">
        <v>0</v>
      </c>
      <c r="I2458">
        <v>0.77</v>
      </c>
      <c r="J2458">
        <v>1.1100000000000001</v>
      </c>
      <c r="K2458">
        <v>4</v>
      </c>
      <c r="L2458">
        <v>2.88</v>
      </c>
      <c r="M2458">
        <v>19</v>
      </c>
      <c r="N2458">
        <v>297.05</v>
      </c>
      <c r="O2458">
        <v>153.37</v>
      </c>
      <c r="P2458">
        <v>143.68</v>
      </c>
      <c r="Q2458">
        <v>3.32</v>
      </c>
      <c r="R2458">
        <v>1.8</v>
      </c>
      <c r="S2458">
        <v>0.54</v>
      </c>
      <c r="T2458">
        <v>3</v>
      </c>
      <c r="U2458">
        <v>3.3</v>
      </c>
      <c r="V2458">
        <v>3.32</v>
      </c>
      <c r="W2458">
        <v>1.0900000000000001</v>
      </c>
      <c r="X2458">
        <v>34.03</v>
      </c>
      <c r="Y2458" s="13">
        <f t="shared" si="169"/>
        <v>23.821000000000002</v>
      </c>
      <c r="Z2458" s="13">
        <f t="shared" si="170"/>
        <v>19.056799999999999</v>
      </c>
      <c r="AA2458" s="71">
        <f t="shared" si="171"/>
        <v>626.31999999999994</v>
      </c>
      <c r="AB2458" s="72">
        <f t="shared" si="172"/>
        <v>44.73714285714285</v>
      </c>
    </row>
    <row r="2459" spans="3:28" x14ac:dyDescent="0.35">
      <c r="C2459" t="s">
        <v>230</v>
      </c>
      <c r="D2459">
        <v>15.64</v>
      </c>
      <c r="E2459">
        <v>0.69</v>
      </c>
      <c r="F2459">
        <v>8.52</v>
      </c>
      <c r="G2459">
        <v>414.33</v>
      </c>
      <c r="H2459">
        <v>0</v>
      </c>
      <c r="I2459">
        <v>0.77</v>
      </c>
      <c r="J2459">
        <v>1.1000000000000001</v>
      </c>
      <c r="K2459">
        <v>4</v>
      </c>
      <c r="L2459">
        <v>2.88</v>
      </c>
      <c r="M2459">
        <v>19</v>
      </c>
      <c r="N2459">
        <v>297.2</v>
      </c>
      <c r="O2459">
        <v>153.44999999999999</v>
      </c>
      <c r="P2459">
        <v>143.75</v>
      </c>
      <c r="Q2459">
        <v>3.31</v>
      </c>
      <c r="R2459">
        <v>1.79</v>
      </c>
      <c r="S2459">
        <v>0.55000000000000004</v>
      </c>
      <c r="T2459">
        <v>3</v>
      </c>
      <c r="U2459">
        <v>3.3</v>
      </c>
      <c r="V2459">
        <v>3.31</v>
      </c>
      <c r="W2459">
        <v>1.0900000000000001</v>
      </c>
      <c r="X2459">
        <v>33.97</v>
      </c>
      <c r="Y2459" s="13">
        <f t="shared" si="169"/>
        <v>23.779</v>
      </c>
      <c r="Z2459" s="13">
        <f t="shared" si="170"/>
        <v>19.023199999999999</v>
      </c>
      <c r="AA2459" s="71">
        <f t="shared" si="171"/>
        <v>626.25</v>
      </c>
      <c r="AB2459" s="72">
        <f t="shared" si="172"/>
        <v>44.732142857142854</v>
      </c>
    </row>
    <row r="2460" spans="3:28" x14ac:dyDescent="0.35">
      <c r="C2460" t="s">
        <v>230</v>
      </c>
      <c r="D2460">
        <v>15.65</v>
      </c>
      <c r="E2460">
        <v>0.69</v>
      </c>
      <c r="F2460">
        <v>8.43</v>
      </c>
      <c r="G2460">
        <v>416.97</v>
      </c>
      <c r="H2460">
        <v>0</v>
      </c>
      <c r="I2460">
        <v>0.77</v>
      </c>
      <c r="J2460">
        <v>1.0900000000000001</v>
      </c>
      <c r="K2460">
        <v>4</v>
      </c>
      <c r="L2460">
        <v>2.88</v>
      </c>
      <c r="M2460">
        <v>19</v>
      </c>
      <c r="N2460">
        <v>297.35000000000002</v>
      </c>
      <c r="O2460">
        <v>153.53</v>
      </c>
      <c r="P2460">
        <v>143.82</v>
      </c>
      <c r="Q2460">
        <v>3.3</v>
      </c>
      <c r="R2460">
        <v>1.78</v>
      </c>
      <c r="S2460">
        <v>0.55000000000000004</v>
      </c>
      <c r="T2460">
        <v>3</v>
      </c>
      <c r="U2460">
        <v>3.3</v>
      </c>
      <c r="V2460">
        <v>3.3</v>
      </c>
      <c r="W2460">
        <v>1.0900000000000001</v>
      </c>
      <c r="X2460">
        <v>33.950000000000003</v>
      </c>
      <c r="Y2460" s="13">
        <f t="shared" si="169"/>
        <v>23.765000000000004</v>
      </c>
      <c r="Z2460" s="13">
        <f t="shared" si="170"/>
        <v>19.012000000000004</v>
      </c>
      <c r="AA2460" s="71">
        <f t="shared" si="171"/>
        <v>626.18000000000006</v>
      </c>
      <c r="AB2460" s="72">
        <f t="shared" si="172"/>
        <v>44.727142857142859</v>
      </c>
    </row>
    <row r="2461" spans="3:28" x14ac:dyDescent="0.35">
      <c r="C2461" t="s">
        <v>230</v>
      </c>
      <c r="D2461">
        <v>15.66</v>
      </c>
      <c r="E2461">
        <v>0.69</v>
      </c>
      <c r="F2461">
        <v>8.43</v>
      </c>
      <c r="G2461">
        <v>414.33</v>
      </c>
      <c r="H2461">
        <v>0</v>
      </c>
      <c r="I2461">
        <v>0.77</v>
      </c>
      <c r="J2461">
        <v>1.0900000000000001</v>
      </c>
      <c r="K2461">
        <v>4</v>
      </c>
      <c r="L2461">
        <v>2.88</v>
      </c>
      <c r="M2461">
        <v>19</v>
      </c>
      <c r="N2461">
        <v>297.5</v>
      </c>
      <c r="O2461">
        <v>153.6</v>
      </c>
      <c r="P2461">
        <v>143.9</v>
      </c>
      <c r="Q2461">
        <v>3.31</v>
      </c>
      <c r="R2461">
        <v>1.78</v>
      </c>
      <c r="S2461">
        <v>0.55000000000000004</v>
      </c>
      <c r="T2461">
        <v>3</v>
      </c>
      <c r="U2461">
        <v>3.3</v>
      </c>
      <c r="V2461">
        <v>3.31</v>
      </c>
      <c r="W2461">
        <v>1.0900000000000001</v>
      </c>
      <c r="X2461">
        <v>34.03</v>
      </c>
      <c r="Y2461" s="13">
        <f t="shared" si="169"/>
        <v>23.821000000000002</v>
      </c>
      <c r="Z2461" s="13">
        <f t="shared" si="170"/>
        <v>19.056799999999999</v>
      </c>
      <c r="AA2461" s="71">
        <f t="shared" si="171"/>
        <v>626.1</v>
      </c>
      <c r="AB2461" s="72">
        <f t="shared" si="172"/>
        <v>44.721428571428575</v>
      </c>
    </row>
    <row r="2462" spans="3:28" x14ac:dyDescent="0.35">
      <c r="C2462" t="s">
        <v>230</v>
      </c>
      <c r="D2462">
        <v>15.67</v>
      </c>
      <c r="E2462">
        <v>0.69</v>
      </c>
      <c r="F2462">
        <v>8.52</v>
      </c>
      <c r="G2462">
        <v>410.33</v>
      </c>
      <c r="H2462">
        <v>0</v>
      </c>
      <c r="I2462">
        <v>0.78</v>
      </c>
      <c r="J2462">
        <v>1.1000000000000001</v>
      </c>
      <c r="K2462">
        <v>4</v>
      </c>
      <c r="L2462">
        <v>2.88</v>
      </c>
      <c r="M2462">
        <v>19</v>
      </c>
      <c r="N2462">
        <v>297.67</v>
      </c>
      <c r="O2462">
        <v>153.69</v>
      </c>
      <c r="P2462">
        <v>143.97999999999999</v>
      </c>
      <c r="Q2462">
        <v>3.32</v>
      </c>
      <c r="R2462">
        <v>1.78</v>
      </c>
      <c r="S2462">
        <v>0.54</v>
      </c>
      <c r="T2462">
        <v>3</v>
      </c>
      <c r="U2462">
        <v>3.3</v>
      </c>
      <c r="V2462">
        <v>3.32</v>
      </c>
      <c r="W2462">
        <v>1.0900000000000001</v>
      </c>
      <c r="X2462">
        <v>34.11</v>
      </c>
      <c r="Y2462" s="13">
        <f t="shared" si="169"/>
        <v>23.876999999999999</v>
      </c>
      <c r="Z2462" s="13">
        <f t="shared" si="170"/>
        <v>19.101599999999998</v>
      </c>
      <c r="AA2462" s="71">
        <f t="shared" si="171"/>
        <v>636.02</v>
      </c>
      <c r="AB2462" s="72">
        <f t="shared" si="172"/>
        <v>45.43</v>
      </c>
    </row>
    <row r="2463" spans="3:28" x14ac:dyDescent="0.35">
      <c r="C2463" t="s">
        <v>230</v>
      </c>
      <c r="D2463">
        <v>15.68</v>
      </c>
      <c r="E2463">
        <v>0.69</v>
      </c>
      <c r="F2463">
        <v>8.52</v>
      </c>
      <c r="G2463">
        <v>411.86</v>
      </c>
      <c r="H2463">
        <v>0</v>
      </c>
      <c r="I2463">
        <v>0.78</v>
      </c>
      <c r="J2463">
        <v>1.1000000000000001</v>
      </c>
      <c r="K2463">
        <v>4</v>
      </c>
      <c r="L2463">
        <v>2.88</v>
      </c>
      <c r="M2463">
        <v>19</v>
      </c>
      <c r="N2463">
        <v>297.83</v>
      </c>
      <c r="O2463">
        <v>153.77000000000001</v>
      </c>
      <c r="P2463">
        <v>144.05000000000001</v>
      </c>
      <c r="Q2463">
        <v>3.32</v>
      </c>
      <c r="R2463">
        <v>1.79</v>
      </c>
      <c r="S2463">
        <v>0.54</v>
      </c>
      <c r="T2463">
        <v>3</v>
      </c>
      <c r="U2463">
        <v>3.3</v>
      </c>
      <c r="V2463">
        <v>3.32</v>
      </c>
      <c r="W2463">
        <v>1.0900000000000001</v>
      </c>
      <c r="X2463">
        <v>34.119999999999997</v>
      </c>
      <c r="Y2463" s="13">
        <f t="shared" si="169"/>
        <v>23.883999999999997</v>
      </c>
      <c r="Z2463" s="13">
        <f t="shared" si="170"/>
        <v>19.107199999999999</v>
      </c>
      <c r="AA2463" s="71">
        <f t="shared" si="171"/>
        <v>635.95000000000005</v>
      </c>
      <c r="AB2463" s="72">
        <f t="shared" si="172"/>
        <v>45.425000000000004</v>
      </c>
    </row>
    <row r="2464" spans="3:28" x14ac:dyDescent="0.35">
      <c r="C2464" t="s">
        <v>230</v>
      </c>
      <c r="D2464">
        <v>15.68</v>
      </c>
      <c r="E2464">
        <v>0.69</v>
      </c>
      <c r="F2464">
        <v>8.6199999999999992</v>
      </c>
      <c r="G2464">
        <v>408.13</v>
      </c>
      <c r="H2464">
        <v>0</v>
      </c>
      <c r="I2464">
        <v>0.77</v>
      </c>
      <c r="J2464">
        <v>1.1100000000000001</v>
      </c>
      <c r="K2464">
        <v>4</v>
      </c>
      <c r="L2464">
        <v>2.88</v>
      </c>
      <c r="M2464">
        <v>19</v>
      </c>
      <c r="N2464">
        <v>297.98</v>
      </c>
      <c r="O2464">
        <v>153.85</v>
      </c>
      <c r="P2464">
        <v>144.13</v>
      </c>
      <c r="Q2464">
        <v>3.3</v>
      </c>
      <c r="R2464">
        <v>1.8</v>
      </c>
      <c r="S2464">
        <v>0.54</v>
      </c>
      <c r="T2464">
        <v>3</v>
      </c>
      <c r="U2464">
        <v>3.3</v>
      </c>
      <c r="V2464">
        <v>3.3</v>
      </c>
      <c r="W2464">
        <v>1.0900000000000001</v>
      </c>
      <c r="X2464">
        <v>34.020000000000003</v>
      </c>
      <c r="Y2464" s="13">
        <f t="shared" si="169"/>
        <v>23.814</v>
      </c>
      <c r="Z2464" s="13">
        <f t="shared" si="170"/>
        <v>19.051200000000001</v>
      </c>
      <c r="AA2464" s="71">
        <f t="shared" si="171"/>
        <v>625.87</v>
      </c>
      <c r="AB2464" s="72">
        <f t="shared" si="172"/>
        <v>44.704999999999998</v>
      </c>
    </row>
    <row r="2465" spans="3:28" x14ac:dyDescent="0.35">
      <c r="C2465" t="s">
        <v>230</v>
      </c>
      <c r="D2465">
        <v>15.69</v>
      </c>
      <c r="E2465">
        <v>0.69</v>
      </c>
      <c r="F2465">
        <v>8.6199999999999992</v>
      </c>
      <c r="G2465">
        <v>408.21</v>
      </c>
      <c r="H2465">
        <v>0</v>
      </c>
      <c r="I2465">
        <v>0.77</v>
      </c>
      <c r="J2465">
        <v>1.1200000000000001</v>
      </c>
      <c r="K2465">
        <v>4</v>
      </c>
      <c r="L2465">
        <v>2.88</v>
      </c>
      <c r="M2465">
        <v>19</v>
      </c>
      <c r="N2465">
        <v>298.13</v>
      </c>
      <c r="O2465">
        <v>153.93</v>
      </c>
      <c r="P2465">
        <v>144.19999999999999</v>
      </c>
      <c r="Q2465">
        <v>3.3</v>
      </c>
      <c r="R2465">
        <v>1.82</v>
      </c>
      <c r="S2465">
        <v>0.54</v>
      </c>
      <c r="T2465">
        <v>3</v>
      </c>
      <c r="U2465">
        <v>3.3</v>
      </c>
      <c r="V2465">
        <v>3.3</v>
      </c>
      <c r="W2465">
        <v>1.0900000000000001</v>
      </c>
      <c r="X2465">
        <v>33.99</v>
      </c>
      <c r="Y2465" s="13">
        <f t="shared" si="169"/>
        <v>23.792999999999999</v>
      </c>
      <c r="Z2465" s="13">
        <f t="shared" si="170"/>
        <v>19.034400000000002</v>
      </c>
      <c r="AA2465" s="71">
        <f t="shared" si="171"/>
        <v>625.79999999999995</v>
      </c>
      <c r="AB2465" s="72">
        <f t="shared" si="172"/>
        <v>44.699999999999996</v>
      </c>
    </row>
    <row r="2466" spans="3:28" x14ac:dyDescent="0.35">
      <c r="C2466" t="s">
        <v>230</v>
      </c>
      <c r="D2466">
        <v>15.7</v>
      </c>
      <c r="E2466">
        <v>0.69</v>
      </c>
      <c r="F2466">
        <v>8.7100000000000009</v>
      </c>
      <c r="G2466">
        <v>410.27</v>
      </c>
      <c r="H2466">
        <v>0</v>
      </c>
      <c r="I2466">
        <v>0.77</v>
      </c>
      <c r="J2466">
        <v>1.1299999999999999</v>
      </c>
      <c r="K2466">
        <v>4</v>
      </c>
      <c r="L2466">
        <v>2.88</v>
      </c>
      <c r="M2466">
        <v>19</v>
      </c>
      <c r="N2466">
        <v>298.27999999999997</v>
      </c>
      <c r="O2466">
        <v>154.01</v>
      </c>
      <c r="P2466">
        <v>144.27000000000001</v>
      </c>
      <c r="Q2466">
        <v>3.3</v>
      </c>
      <c r="R2466">
        <v>1.83</v>
      </c>
      <c r="S2466">
        <v>0.54</v>
      </c>
      <c r="T2466">
        <v>3</v>
      </c>
      <c r="U2466">
        <v>3.3</v>
      </c>
      <c r="V2466">
        <v>3.3</v>
      </c>
      <c r="W2466">
        <v>1.0900000000000001</v>
      </c>
      <c r="X2466">
        <v>33.97</v>
      </c>
      <c r="Y2466" s="13">
        <f t="shared" si="169"/>
        <v>23.779</v>
      </c>
      <c r="Z2466" s="13">
        <f t="shared" si="170"/>
        <v>19.023199999999999</v>
      </c>
      <c r="AA2466" s="71">
        <f t="shared" si="171"/>
        <v>625.73</v>
      </c>
      <c r="AB2466" s="72">
        <f t="shared" si="172"/>
        <v>44.695</v>
      </c>
    </row>
    <row r="2467" spans="3:28" x14ac:dyDescent="0.35">
      <c r="C2467" t="s">
        <v>230</v>
      </c>
      <c r="D2467">
        <v>15.71</v>
      </c>
      <c r="E2467">
        <v>0.69</v>
      </c>
      <c r="F2467">
        <v>8.81</v>
      </c>
      <c r="G2467">
        <v>413.34</v>
      </c>
      <c r="H2467">
        <v>0</v>
      </c>
      <c r="I2467">
        <v>0.78</v>
      </c>
      <c r="J2467">
        <v>1.1299999999999999</v>
      </c>
      <c r="K2467">
        <v>4</v>
      </c>
      <c r="L2467">
        <v>2.88</v>
      </c>
      <c r="M2467">
        <v>19</v>
      </c>
      <c r="N2467">
        <v>298.45</v>
      </c>
      <c r="O2467">
        <v>154.1</v>
      </c>
      <c r="P2467">
        <v>144.36000000000001</v>
      </c>
      <c r="Q2467">
        <v>3.31</v>
      </c>
      <c r="R2467">
        <v>1.83</v>
      </c>
      <c r="S2467">
        <v>0.54</v>
      </c>
      <c r="T2467">
        <v>3</v>
      </c>
      <c r="U2467">
        <v>3.3</v>
      </c>
      <c r="V2467">
        <v>3.31</v>
      </c>
      <c r="W2467">
        <v>1.0900000000000001</v>
      </c>
      <c r="X2467">
        <v>34.11</v>
      </c>
      <c r="Y2467" s="13">
        <f t="shared" si="169"/>
        <v>23.876999999999999</v>
      </c>
      <c r="Z2467" s="13">
        <f t="shared" si="170"/>
        <v>19.101599999999998</v>
      </c>
      <c r="AA2467" s="71">
        <f t="shared" si="171"/>
        <v>635.64</v>
      </c>
      <c r="AB2467" s="72">
        <f t="shared" si="172"/>
        <v>45.402857142857144</v>
      </c>
    </row>
    <row r="2468" spans="3:28" x14ac:dyDescent="0.35">
      <c r="C2468" t="s">
        <v>230</v>
      </c>
      <c r="D2468">
        <v>15.72</v>
      </c>
      <c r="E2468">
        <v>0.7</v>
      </c>
      <c r="F2468">
        <v>8.7100000000000009</v>
      </c>
      <c r="G2468">
        <v>415.06</v>
      </c>
      <c r="H2468">
        <v>0</v>
      </c>
      <c r="I2468">
        <v>0.78</v>
      </c>
      <c r="J2468">
        <v>1.1299999999999999</v>
      </c>
      <c r="K2468">
        <v>4</v>
      </c>
      <c r="L2468">
        <v>2.88</v>
      </c>
      <c r="M2468">
        <v>19</v>
      </c>
      <c r="N2468">
        <v>298.60000000000002</v>
      </c>
      <c r="O2468">
        <v>154.16999999999999</v>
      </c>
      <c r="P2468">
        <v>144.43</v>
      </c>
      <c r="Q2468">
        <v>3.3</v>
      </c>
      <c r="R2468">
        <v>1.84</v>
      </c>
      <c r="S2468">
        <v>0.55000000000000004</v>
      </c>
      <c r="T2468">
        <v>3</v>
      </c>
      <c r="U2468">
        <v>3.3</v>
      </c>
      <c r="V2468">
        <v>3.3</v>
      </c>
      <c r="W2468">
        <v>1.0900000000000001</v>
      </c>
      <c r="X2468">
        <v>34.090000000000003</v>
      </c>
      <c r="Y2468" s="13">
        <f t="shared" si="169"/>
        <v>23.863000000000003</v>
      </c>
      <c r="Z2468" s="13">
        <f t="shared" si="170"/>
        <v>19.090400000000002</v>
      </c>
      <c r="AA2468" s="71">
        <f t="shared" si="171"/>
        <v>635.56999999999994</v>
      </c>
      <c r="AB2468" s="72">
        <f t="shared" si="172"/>
        <v>45.397857142857141</v>
      </c>
    </row>
    <row r="2469" spans="3:28" x14ac:dyDescent="0.35">
      <c r="C2469" t="s">
        <v>230</v>
      </c>
      <c r="D2469">
        <v>15.72</v>
      </c>
      <c r="E2469">
        <v>0.69</v>
      </c>
      <c r="F2469">
        <v>8.81</v>
      </c>
      <c r="G2469">
        <v>418.98</v>
      </c>
      <c r="H2469">
        <v>0</v>
      </c>
      <c r="I2469">
        <v>0.78</v>
      </c>
      <c r="J2469">
        <v>1.1299999999999999</v>
      </c>
      <c r="K2469">
        <v>4</v>
      </c>
      <c r="L2469">
        <v>2.88</v>
      </c>
      <c r="M2469">
        <v>19</v>
      </c>
      <c r="N2469">
        <v>298.76</v>
      </c>
      <c r="O2469">
        <v>154.25</v>
      </c>
      <c r="P2469">
        <v>144.5</v>
      </c>
      <c r="Q2469">
        <v>3.31</v>
      </c>
      <c r="R2469">
        <v>1.84</v>
      </c>
      <c r="S2469">
        <v>0.55000000000000004</v>
      </c>
      <c r="T2469">
        <v>3</v>
      </c>
      <c r="U2469">
        <v>3.3</v>
      </c>
      <c r="V2469">
        <v>3.31</v>
      </c>
      <c r="W2469">
        <v>1.0900000000000001</v>
      </c>
      <c r="X2469">
        <v>34.14</v>
      </c>
      <c r="Y2469" s="13">
        <f t="shared" si="169"/>
        <v>23.898000000000003</v>
      </c>
      <c r="Z2469" s="13">
        <f t="shared" si="170"/>
        <v>19.118400000000001</v>
      </c>
      <c r="AA2469" s="71">
        <f t="shared" si="171"/>
        <v>635.5</v>
      </c>
      <c r="AB2469" s="72">
        <f t="shared" si="172"/>
        <v>45.392857142857146</v>
      </c>
    </row>
    <row r="2470" spans="3:28" x14ac:dyDescent="0.35">
      <c r="C2470" t="s">
        <v>230</v>
      </c>
      <c r="D2470">
        <v>15.73</v>
      </c>
      <c r="E2470">
        <v>0.69</v>
      </c>
      <c r="F2470">
        <v>8.81</v>
      </c>
      <c r="G2470">
        <v>416.37</v>
      </c>
      <c r="H2470">
        <v>0</v>
      </c>
      <c r="I2470">
        <v>0.77</v>
      </c>
      <c r="J2470">
        <v>1.1399999999999999</v>
      </c>
      <c r="K2470">
        <v>4</v>
      </c>
      <c r="L2470">
        <v>2.88</v>
      </c>
      <c r="M2470">
        <v>19</v>
      </c>
      <c r="N2470">
        <v>298.91000000000003</v>
      </c>
      <c r="O2470">
        <v>154.33000000000001</v>
      </c>
      <c r="P2470">
        <v>144.58000000000001</v>
      </c>
      <c r="Q2470">
        <v>3.29</v>
      </c>
      <c r="R2470">
        <v>1.85</v>
      </c>
      <c r="S2470">
        <v>0.55000000000000004</v>
      </c>
      <c r="T2470">
        <v>3</v>
      </c>
      <c r="U2470">
        <v>3.31</v>
      </c>
      <c r="V2470">
        <v>3.29</v>
      </c>
      <c r="W2470">
        <v>1.0900000000000001</v>
      </c>
      <c r="X2470">
        <v>34.01</v>
      </c>
      <c r="Y2470" s="13">
        <f t="shared" si="169"/>
        <v>23.806999999999999</v>
      </c>
      <c r="Z2470" s="13">
        <f t="shared" si="170"/>
        <v>19.0456</v>
      </c>
      <c r="AA2470" s="71">
        <f t="shared" si="171"/>
        <v>625.41999999999996</v>
      </c>
      <c r="AB2470" s="72">
        <f t="shared" si="172"/>
        <v>44.67285714285714</v>
      </c>
    </row>
    <row r="2471" spans="3:28" x14ac:dyDescent="0.35">
      <c r="C2471" t="s">
        <v>230</v>
      </c>
      <c r="D2471">
        <v>15.74</v>
      </c>
      <c r="E2471">
        <v>0.69</v>
      </c>
      <c r="F2471">
        <v>8.81</v>
      </c>
      <c r="G2471">
        <v>415.26</v>
      </c>
      <c r="H2471">
        <v>0</v>
      </c>
      <c r="I2471">
        <v>0.77</v>
      </c>
      <c r="J2471">
        <v>1.1299999999999999</v>
      </c>
      <c r="K2471">
        <v>4</v>
      </c>
      <c r="L2471">
        <v>2.88</v>
      </c>
      <c r="M2471">
        <v>19</v>
      </c>
      <c r="N2471">
        <v>299.06</v>
      </c>
      <c r="O2471">
        <v>154.41</v>
      </c>
      <c r="P2471">
        <v>144.65</v>
      </c>
      <c r="Q2471">
        <v>3.29</v>
      </c>
      <c r="R2471">
        <v>1.85</v>
      </c>
      <c r="S2471">
        <v>0.55000000000000004</v>
      </c>
      <c r="T2471">
        <v>3</v>
      </c>
      <c r="U2471">
        <v>3.31</v>
      </c>
      <c r="V2471">
        <v>3.29</v>
      </c>
      <c r="W2471">
        <v>1.08</v>
      </c>
      <c r="X2471">
        <v>33.96</v>
      </c>
      <c r="Y2471" s="13">
        <f t="shared" si="169"/>
        <v>23.771999999999998</v>
      </c>
      <c r="Z2471" s="13">
        <f t="shared" si="170"/>
        <v>19.017600000000002</v>
      </c>
      <c r="AA2471" s="71">
        <f t="shared" si="171"/>
        <v>625.35</v>
      </c>
      <c r="AB2471" s="72">
        <f t="shared" si="172"/>
        <v>44.667857142857144</v>
      </c>
    </row>
    <row r="2472" spans="3:28" x14ac:dyDescent="0.35">
      <c r="C2472" t="s">
        <v>230</v>
      </c>
      <c r="D2472">
        <v>15.75</v>
      </c>
      <c r="E2472">
        <v>0.69</v>
      </c>
      <c r="F2472">
        <v>8.7100000000000009</v>
      </c>
      <c r="G2472">
        <v>413.06</v>
      </c>
      <c r="H2472">
        <v>0</v>
      </c>
      <c r="I2472">
        <v>0.77</v>
      </c>
      <c r="J2472">
        <v>1.1299999999999999</v>
      </c>
      <c r="K2472">
        <v>4</v>
      </c>
      <c r="L2472">
        <v>2.88</v>
      </c>
      <c r="M2472">
        <v>19</v>
      </c>
      <c r="N2472">
        <v>299.20999999999998</v>
      </c>
      <c r="O2472">
        <v>154.49</v>
      </c>
      <c r="P2472">
        <v>144.72</v>
      </c>
      <c r="Q2472">
        <v>3.28</v>
      </c>
      <c r="R2472">
        <v>1.84</v>
      </c>
      <c r="S2472">
        <v>0.55000000000000004</v>
      </c>
      <c r="T2472">
        <v>3</v>
      </c>
      <c r="U2472">
        <v>3.31</v>
      </c>
      <c r="V2472">
        <v>3.28</v>
      </c>
      <c r="W2472">
        <v>1.08</v>
      </c>
      <c r="X2472">
        <v>33.92</v>
      </c>
      <c r="Y2472" s="13">
        <f t="shared" si="169"/>
        <v>23.744</v>
      </c>
      <c r="Z2472" s="13">
        <f t="shared" si="170"/>
        <v>18.995200000000001</v>
      </c>
      <c r="AA2472" s="71">
        <f t="shared" si="171"/>
        <v>625.28</v>
      </c>
      <c r="AB2472" s="72">
        <f t="shared" si="172"/>
        <v>44.662857142857142</v>
      </c>
    </row>
    <row r="2473" spans="3:28" x14ac:dyDescent="0.35">
      <c r="C2473" t="s">
        <v>230</v>
      </c>
      <c r="D2473">
        <v>15.76</v>
      </c>
      <c r="E2473">
        <v>0.69</v>
      </c>
      <c r="F2473">
        <v>8.7100000000000009</v>
      </c>
      <c r="G2473">
        <v>415.04</v>
      </c>
      <c r="H2473">
        <v>0</v>
      </c>
      <c r="I2473">
        <v>0.78</v>
      </c>
      <c r="J2473">
        <v>1.1299999999999999</v>
      </c>
      <c r="K2473">
        <v>4</v>
      </c>
      <c r="L2473">
        <v>2.88</v>
      </c>
      <c r="M2473">
        <v>19</v>
      </c>
      <c r="N2473">
        <v>299.38</v>
      </c>
      <c r="O2473">
        <v>154.58000000000001</v>
      </c>
      <c r="P2473">
        <v>144.81</v>
      </c>
      <c r="Q2473">
        <v>3.29</v>
      </c>
      <c r="R2473">
        <v>1.84</v>
      </c>
      <c r="S2473">
        <v>0.55000000000000004</v>
      </c>
      <c r="T2473">
        <v>3</v>
      </c>
      <c r="U2473">
        <v>3.31</v>
      </c>
      <c r="V2473">
        <v>3.29</v>
      </c>
      <c r="W2473">
        <v>1.08</v>
      </c>
      <c r="X2473">
        <v>34</v>
      </c>
      <c r="Y2473" s="13">
        <f t="shared" si="169"/>
        <v>23.8</v>
      </c>
      <c r="Z2473" s="13">
        <f t="shared" si="170"/>
        <v>19.04</v>
      </c>
      <c r="AA2473" s="71">
        <f t="shared" si="171"/>
        <v>635.19000000000005</v>
      </c>
      <c r="AB2473" s="72">
        <f t="shared" si="172"/>
        <v>45.370714285714293</v>
      </c>
    </row>
    <row r="2474" spans="3:28" x14ac:dyDescent="0.35">
      <c r="C2474" t="s">
        <v>230</v>
      </c>
      <c r="D2474">
        <v>15.77</v>
      </c>
      <c r="E2474">
        <v>0.69</v>
      </c>
      <c r="F2474">
        <v>8.81</v>
      </c>
      <c r="G2474">
        <v>417.56</v>
      </c>
      <c r="H2474">
        <v>0</v>
      </c>
      <c r="I2474">
        <v>0.78</v>
      </c>
      <c r="J2474">
        <v>1.1299999999999999</v>
      </c>
      <c r="K2474">
        <v>4</v>
      </c>
      <c r="L2474">
        <v>2.88</v>
      </c>
      <c r="M2474">
        <v>19</v>
      </c>
      <c r="N2474">
        <v>299.54000000000002</v>
      </c>
      <c r="O2474">
        <v>154.65</v>
      </c>
      <c r="P2474">
        <v>144.88</v>
      </c>
      <c r="Q2474">
        <v>3.3</v>
      </c>
      <c r="R2474">
        <v>1.84</v>
      </c>
      <c r="S2474">
        <v>0.55000000000000004</v>
      </c>
      <c r="T2474">
        <v>3</v>
      </c>
      <c r="U2474">
        <v>3.3</v>
      </c>
      <c r="V2474">
        <v>3.3</v>
      </c>
      <c r="W2474">
        <v>1.0900000000000001</v>
      </c>
      <c r="X2474">
        <v>34.15</v>
      </c>
      <c r="Y2474" s="13">
        <f t="shared" si="169"/>
        <v>23.904999999999998</v>
      </c>
      <c r="Z2474" s="13">
        <f t="shared" si="170"/>
        <v>19.123999999999999</v>
      </c>
      <c r="AA2474" s="71">
        <f t="shared" si="171"/>
        <v>635.12</v>
      </c>
      <c r="AB2474" s="72">
        <f t="shared" si="172"/>
        <v>45.365714285714283</v>
      </c>
    </row>
    <row r="2475" spans="3:28" x14ac:dyDescent="0.35">
      <c r="C2475" t="s">
        <v>230</v>
      </c>
      <c r="D2475">
        <v>15.77</v>
      </c>
      <c r="E2475">
        <v>0.7</v>
      </c>
      <c r="F2475">
        <v>8.91</v>
      </c>
      <c r="G2475">
        <v>419.97</v>
      </c>
      <c r="H2475">
        <v>0</v>
      </c>
      <c r="I2475">
        <v>0.78</v>
      </c>
      <c r="J2475">
        <v>1.1399999999999999</v>
      </c>
      <c r="K2475">
        <v>4</v>
      </c>
      <c r="L2475">
        <v>2.88</v>
      </c>
      <c r="M2475">
        <v>19</v>
      </c>
      <c r="N2475">
        <v>299.69</v>
      </c>
      <c r="O2475">
        <v>154.72999999999999</v>
      </c>
      <c r="P2475">
        <v>144.94999999999999</v>
      </c>
      <c r="Q2475">
        <v>3.32</v>
      </c>
      <c r="R2475">
        <v>1.84</v>
      </c>
      <c r="S2475">
        <v>0.55000000000000004</v>
      </c>
      <c r="T2475">
        <v>3</v>
      </c>
      <c r="U2475">
        <v>3.3</v>
      </c>
      <c r="V2475">
        <v>3.32</v>
      </c>
      <c r="W2475">
        <v>1.1000000000000001</v>
      </c>
      <c r="X2475">
        <v>34.36</v>
      </c>
      <c r="Y2475" s="13">
        <f t="shared" si="169"/>
        <v>24.052</v>
      </c>
      <c r="Z2475" s="13">
        <f t="shared" si="170"/>
        <v>19.241599999999998</v>
      </c>
      <c r="AA2475" s="71">
        <f t="shared" si="171"/>
        <v>635.04999999999995</v>
      </c>
      <c r="AB2475" s="72">
        <f t="shared" si="172"/>
        <v>45.36071428571428</v>
      </c>
    </row>
    <row r="2476" spans="3:28" x14ac:dyDescent="0.35">
      <c r="C2476" t="s">
        <v>230</v>
      </c>
      <c r="D2476">
        <v>15.78</v>
      </c>
      <c r="E2476">
        <v>0.7</v>
      </c>
      <c r="F2476">
        <v>8.91</v>
      </c>
      <c r="G2476">
        <v>415.65</v>
      </c>
      <c r="H2476">
        <v>0</v>
      </c>
      <c r="I2476">
        <v>0.78</v>
      </c>
      <c r="J2476">
        <v>1.1499999999999999</v>
      </c>
      <c r="K2476">
        <v>4</v>
      </c>
      <c r="L2476">
        <v>2.88</v>
      </c>
      <c r="M2476">
        <v>19</v>
      </c>
      <c r="N2476">
        <v>299.83999999999997</v>
      </c>
      <c r="O2476">
        <v>154.81</v>
      </c>
      <c r="P2476">
        <v>145.03</v>
      </c>
      <c r="Q2476">
        <v>3.33</v>
      </c>
      <c r="R2476">
        <v>1.86</v>
      </c>
      <c r="S2476">
        <v>0.54</v>
      </c>
      <c r="T2476">
        <v>3</v>
      </c>
      <c r="U2476">
        <v>3.3</v>
      </c>
      <c r="V2476">
        <v>3.33</v>
      </c>
      <c r="W2476">
        <v>1.1000000000000001</v>
      </c>
      <c r="X2476">
        <v>34.5</v>
      </c>
      <c r="Y2476" s="13">
        <f t="shared" si="169"/>
        <v>24.15</v>
      </c>
      <c r="Z2476" s="13">
        <f t="shared" si="170"/>
        <v>19.32</v>
      </c>
      <c r="AA2476" s="71">
        <f t="shared" si="171"/>
        <v>634.97</v>
      </c>
      <c r="AB2476" s="72">
        <f t="shared" si="172"/>
        <v>45.355000000000004</v>
      </c>
    </row>
    <row r="2477" spans="3:28" x14ac:dyDescent="0.35">
      <c r="C2477" t="s">
        <v>230</v>
      </c>
      <c r="D2477">
        <v>15.79</v>
      </c>
      <c r="E2477">
        <v>0.7</v>
      </c>
      <c r="F2477">
        <v>9.1</v>
      </c>
      <c r="G2477">
        <v>414.89</v>
      </c>
      <c r="H2477">
        <v>0</v>
      </c>
      <c r="I2477">
        <v>0.79</v>
      </c>
      <c r="J2477">
        <v>1.1499999999999999</v>
      </c>
      <c r="K2477">
        <v>4</v>
      </c>
      <c r="L2477">
        <v>2.88</v>
      </c>
      <c r="M2477">
        <v>19</v>
      </c>
      <c r="N2477">
        <v>299.99</v>
      </c>
      <c r="O2477">
        <v>154.88999999999999</v>
      </c>
      <c r="P2477">
        <v>145.1</v>
      </c>
      <c r="Q2477">
        <v>3.35</v>
      </c>
      <c r="R2477">
        <v>1.86</v>
      </c>
      <c r="S2477">
        <v>0.54</v>
      </c>
      <c r="T2477">
        <v>3</v>
      </c>
      <c r="U2477">
        <v>3.3</v>
      </c>
      <c r="V2477">
        <v>3.35</v>
      </c>
      <c r="W2477">
        <v>1.1000000000000001</v>
      </c>
      <c r="X2477">
        <v>34.69</v>
      </c>
      <c r="Y2477" s="13">
        <f t="shared" si="169"/>
        <v>24.282999999999998</v>
      </c>
      <c r="Z2477" s="13">
        <f t="shared" si="170"/>
        <v>19.426399999999997</v>
      </c>
      <c r="AA2477" s="71">
        <f t="shared" si="171"/>
        <v>644.9</v>
      </c>
      <c r="AB2477" s="72">
        <f t="shared" si="172"/>
        <v>46.06428571428571</v>
      </c>
    </row>
    <row r="2478" spans="3:28" x14ac:dyDescent="0.35">
      <c r="C2478" t="s">
        <v>230</v>
      </c>
      <c r="D2478">
        <v>15.8</v>
      </c>
      <c r="E2478">
        <v>0.7</v>
      </c>
      <c r="F2478">
        <v>9.1</v>
      </c>
      <c r="G2478">
        <v>417.17</v>
      </c>
      <c r="H2478">
        <v>0</v>
      </c>
      <c r="I2478">
        <v>0.79</v>
      </c>
      <c r="J2478">
        <v>1.1599999999999999</v>
      </c>
      <c r="K2478">
        <v>4</v>
      </c>
      <c r="L2478">
        <v>2.88</v>
      </c>
      <c r="M2478">
        <v>19</v>
      </c>
      <c r="N2478">
        <v>300.14</v>
      </c>
      <c r="O2478">
        <v>154.97</v>
      </c>
      <c r="P2478">
        <v>145.16999999999999</v>
      </c>
      <c r="Q2478">
        <v>3.35</v>
      </c>
      <c r="R2478">
        <v>1.88</v>
      </c>
      <c r="S2478">
        <v>0.54</v>
      </c>
      <c r="T2478">
        <v>3</v>
      </c>
      <c r="U2478">
        <v>3.3</v>
      </c>
      <c r="V2478">
        <v>3.35</v>
      </c>
      <c r="W2478">
        <v>1.1100000000000001</v>
      </c>
      <c r="X2478">
        <v>34.75</v>
      </c>
      <c r="Y2478" s="13">
        <f t="shared" si="169"/>
        <v>24.324999999999999</v>
      </c>
      <c r="Z2478" s="13">
        <f t="shared" si="170"/>
        <v>19.46</v>
      </c>
      <c r="AA2478" s="71">
        <f t="shared" si="171"/>
        <v>644.83000000000004</v>
      </c>
      <c r="AB2478" s="72">
        <f t="shared" si="172"/>
        <v>46.059285714285714</v>
      </c>
    </row>
    <row r="2479" spans="3:28" x14ac:dyDescent="0.35">
      <c r="C2479" t="s">
        <v>230</v>
      </c>
      <c r="D2479">
        <v>15.81</v>
      </c>
      <c r="E2479">
        <v>0.7</v>
      </c>
      <c r="F2479">
        <v>9.19</v>
      </c>
      <c r="G2479">
        <v>419.05</v>
      </c>
      <c r="H2479">
        <v>0</v>
      </c>
      <c r="I2479">
        <v>0.79</v>
      </c>
      <c r="J2479">
        <v>1.1599999999999999</v>
      </c>
      <c r="K2479">
        <v>4</v>
      </c>
      <c r="L2479">
        <v>2.88</v>
      </c>
      <c r="M2479">
        <v>19</v>
      </c>
      <c r="N2479">
        <v>300.31</v>
      </c>
      <c r="O2479">
        <v>155.06</v>
      </c>
      <c r="P2479">
        <v>145.26</v>
      </c>
      <c r="Q2479">
        <v>3.36</v>
      </c>
      <c r="R2479">
        <v>1.88</v>
      </c>
      <c r="S2479">
        <v>0.54</v>
      </c>
      <c r="T2479">
        <v>3</v>
      </c>
      <c r="U2479">
        <v>3.3</v>
      </c>
      <c r="V2479">
        <v>3.36</v>
      </c>
      <c r="W2479">
        <v>1.1100000000000001</v>
      </c>
      <c r="X2479">
        <v>34.840000000000003</v>
      </c>
      <c r="Y2479" s="13">
        <f t="shared" si="169"/>
        <v>24.388000000000002</v>
      </c>
      <c r="Z2479" s="13">
        <f t="shared" si="170"/>
        <v>19.510400000000001</v>
      </c>
      <c r="AA2479" s="71">
        <f t="shared" si="171"/>
        <v>644.74</v>
      </c>
      <c r="AB2479" s="72">
        <f t="shared" si="172"/>
        <v>46.052857142857142</v>
      </c>
    </row>
    <row r="2480" spans="3:28" x14ac:dyDescent="0.35">
      <c r="C2480" t="s">
        <v>230</v>
      </c>
      <c r="D2480">
        <v>15.81</v>
      </c>
      <c r="E2480">
        <v>0.7</v>
      </c>
      <c r="F2480">
        <v>9.19</v>
      </c>
      <c r="G2480">
        <v>422.55</v>
      </c>
      <c r="H2480">
        <v>0</v>
      </c>
      <c r="I2480">
        <v>0.79</v>
      </c>
      <c r="J2480">
        <v>1.17</v>
      </c>
      <c r="K2480">
        <v>4</v>
      </c>
      <c r="L2480">
        <v>2.88</v>
      </c>
      <c r="M2480">
        <v>19</v>
      </c>
      <c r="N2480">
        <v>300.47000000000003</v>
      </c>
      <c r="O2480">
        <v>155.13999999999999</v>
      </c>
      <c r="P2480">
        <v>145.33000000000001</v>
      </c>
      <c r="Q2480">
        <v>3.36</v>
      </c>
      <c r="R2480">
        <v>1.88</v>
      </c>
      <c r="S2480">
        <v>0.55000000000000004</v>
      </c>
      <c r="T2480">
        <v>3</v>
      </c>
      <c r="U2480">
        <v>3.3</v>
      </c>
      <c r="V2480">
        <v>3.36</v>
      </c>
      <c r="W2480">
        <v>1.1100000000000001</v>
      </c>
      <c r="X2480">
        <v>34.89</v>
      </c>
      <c r="Y2480" s="13">
        <f t="shared" si="169"/>
        <v>24.423000000000002</v>
      </c>
      <c r="Z2480" s="13">
        <f t="shared" si="170"/>
        <v>19.538400000000003</v>
      </c>
      <c r="AA2480" s="71">
        <f t="shared" si="171"/>
        <v>644.66999999999996</v>
      </c>
      <c r="AB2480" s="72">
        <f t="shared" si="172"/>
        <v>46.04785714285714</v>
      </c>
    </row>
    <row r="2481" spans="3:28" x14ac:dyDescent="0.35">
      <c r="C2481" t="s">
        <v>230</v>
      </c>
      <c r="D2481">
        <v>15.82</v>
      </c>
      <c r="E2481">
        <v>0.71</v>
      </c>
      <c r="F2481">
        <v>9.19</v>
      </c>
      <c r="G2481">
        <v>429.2</v>
      </c>
      <c r="H2481">
        <v>0</v>
      </c>
      <c r="I2481">
        <v>0.79</v>
      </c>
      <c r="J2481">
        <v>1.1599999999999999</v>
      </c>
      <c r="K2481">
        <v>4</v>
      </c>
      <c r="L2481">
        <v>2.88</v>
      </c>
      <c r="M2481">
        <v>19</v>
      </c>
      <c r="N2481">
        <v>300.62</v>
      </c>
      <c r="O2481">
        <v>155.21</v>
      </c>
      <c r="P2481">
        <v>145.4</v>
      </c>
      <c r="Q2481">
        <v>3.37</v>
      </c>
      <c r="R2481">
        <v>1.87</v>
      </c>
      <c r="S2481">
        <v>0.55000000000000004</v>
      </c>
      <c r="T2481">
        <v>3</v>
      </c>
      <c r="U2481">
        <v>3.3</v>
      </c>
      <c r="V2481">
        <v>3.37</v>
      </c>
      <c r="W2481">
        <v>1.1100000000000001</v>
      </c>
      <c r="X2481">
        <v>35.020000000000003</v>
      </c>
      <c r="Y2481" s="13">
        <f t="shared" si="169"/>
        <v>24.514000000000003</v>
      </c>
      <c r="Z2481" s="13">
        <f t="shared" si="170"/>
        <v>19.6112</v>
      </c>
      <c r="AA2481" s="71">
        <f t="shared" si="171"/>
        <v>644.6</v>
      </c>
      <c r="AB2481" s="72">
        <f t="shared" si="172"/>
        <v>46.042857142857144</v>
      </c>
    </row>
    <row r="2482" spans="3:28" x14ac:dyDescent="0.35">
      <c r="C2482" t="s">
        <v>230</v>
      </c>
      <c r="D2482">
        <v>15.83</v>
      </c>
      <c r="E2482">
        <v>0.71</v>
      </c>
      <c r="F2482">
        <v>9.19</v>
      </c>
      <c r="G2482">
        <v>429.66</v>
      </c>
      <c r="H2482">
        <v>0</v>
      </c>
      <c r="I2482">
        <v>0.79</v>
      </c>
      <c r="J2482">
        <v>1.1599999999999999</v>
      </c>
      <c r="K2482">
        <v>4</v>
      </c>
      <c r="L2482">
        <v>2.88</v>
      </c>
      <c r="M2482">
        <v>19</v>
      </c>
      <c r="N2482">
        <v>300.77</v>
      </c>
      <c r="O2482">
        <v>155.29</v>
      </c>
      <c r="P2482">
        <v>145.47999999999999</v>
      </c>
      <c r="Q2482">
        <v>3.38</v>
      </c>
      <c r="R2482">
        <v>1.88</v>
      </c>
      <c r="S2482">
        <v>0.56000000000000005</v>
      </c>
      <c r="T2482">
        <v>3</v>
      </c>
      <c r="U2482">
        <v>3.3</v>
      </c>
      <c r="V2482">
        <v>3.38</v>
      </c>
      <c r="W2482">
        <v>1.1200000000000001</v>
      </c>
      <c r="X2482">
        <v>35.14</v>
      </c>
      <c r="Y2482" s="13">
        <f t="shared" si="169"/>
        <v>24.598000000000003</v>
      </c>
      <c r="Z2482" s="13">
        <f t="shared" si="170"/>
        <v>19.6784</v>
      </c>
      <c r="AA2482" s="71">
        <f t="shared" si="171"/>
        <v>644.52</v>
      </c>
      <c r="AB2482" s="72">
        <f t="shared" si="172"/>
        <v>46.037142857142854</v>
      </c>
    </row>
    <row r="2483" spans="3:28" x14ac:dyDescent="0.35">
      <c r="C2483" t="s">
        <v>230</v>
      </c>
      <c r="D2483">
        <v>15.84</v>
      </c>
      <c r="E2483">
        <v>0.71</v>
      </c>
      <c r="F2483">
        <v>9.2899999999999991</v>
      </c>
      <c r="G2483">
        <v>429.95</v>
      </c>
      <c r="H2483">
        <v>0</v>
      </c>
      <c r="I2483">
        <v>0.79</v>
      </c>
      <c r="J2483">
        <v>1.1599999999999999</v>
      </c>
      <c r="K2483">
        <v>4</v>
      </c>
      <c r="L2483">
        <v>2.88</v>
      </c>
      <c r="M2483">
        <v>19</v>
      </c>
      <c r="N2483">
        <v>300.92</v>
      </c>
      <c r="O2483">
        <v>155.37</v>
      </c>
      <c r="P2483">
        <v>145.55000000000001</v>
      </c>
      <c r="Q2483">
        <v>3.39</v>
      </c>
      <c r="R2483">
        <v>1.87</v>
      </c>
      <c r="S2483">
        <v>0.56000000000000005</v>
      </c>
      <c r="T2483">
        <v>3</v>
      </c>
      <c r="U2483">
        <v>3.3</v>
      </c>
      <c r="V2483">
        <v>3.39</v>
      </c>
      <c r="W2483">
        <v>1.1200000000000001</v>
      </c>
      <c r="X2483">
        <v>35.25</v>
      </c>
      <c r="Y2483" s="13">
        <f t="shared" si="169"/>
        <v>24.675000000000001</v>
      </c>
      <c r="Z2483" s="13">
        <f t="shared" si="170"/>
        <v>19.739999999999998</v>
      </c>
      <c r="AA2483" s="71">
        <f t="shared" si="171"/>
        <v>644.45000000000005</v>
      </c>
      <c r="AB2483" s="72">
        <f t="shared" si="172"/>
        <v>46.032142857142858</v>
      </c>
    </row>
    <row r="2484" spans="3:28" x14ac:dyDescent="0.35">
      <c r="C2484" t="s">
        <v>230</v>
      </c>
      <c r="D2484">
        <v>15.85</v>
      </c>
      <c r="E2484">
        <v>0.71</v>
      </c>
      <c r="F2484">
        <v>9.19</v>
      </c>
      <c r="G2484">
        <v>428.72</v>
      </c>
      <c r="H2484">
        <v>0</v>
      </c>
      <c r="I2484">
        <v>0.8</v>
      </c>
      <c r="J2484">
        <v>1.1599999999999999</v>
      </c>
      <c r="K2484">
        <v>4</v>
      </c>
      <c r="L2484">
        <v>2.88</v>
      </c>
      <c r="M2484">
        <v>19</v>
      </c>
      <c r="N2484">
        <v>301.08999999999997</v>
      </c>
      <c r="O2484">
        <v>155.46</v>
      </c>
      <c r="P2484">
        <v>145.63</v>
      </c>
      <c r="Q2484">
        <v>3.39</v>
      </c>
      <c r="R2484">
        <v>1.87</v>
      </c>
      <c r="S2484">
        <v>0.55000000000000004</v>
      </c>
      <c r="T2484">
        <v>3</v>
      </c>
      <c r="U2484">
        <v>3.3</v>
      </c>
      <c r="V2484">
        <v>3.39</v>
      </c>
      <c r="W2484">
        <v>1.1200000000000001</v>
      </c>
      <c r="X2484">
        <v>35.29</v>
      </c>
      <c r="Y2484" s="13">
        <f t="shared" si="169"/>
        <v>24.702999999999999</v>
      </c>
      <c r="Z2484" s="13">
        <f t="shared" si="170"/>
        <v>19.7624</v>
      </c>
      <c r="AA2484" s="71">
        <f t="shared" si="171"/>
        <v>654.37</v>
      </c>
      <c r="AB2484" s="72">
        <f t="shared" si="172"/>
        <v>46.740714285714283</v>
      </c>
    </row>
    <row r="2485" spans="3:28" x14ac:dyDescent="0.35">
      <c r="C2485" t="s">
        <v>230</v>
      </c>
      <c r="D2485">
        <v>15.86</v>
      </c>
      <c r="E2485">
        <v>0.71</v>
      </c>
      <c r="F2485">
        <v>9.19</v>
      </c>
      <c r="G2485">
        <v>429.41</v>
      </c>
      <c r="H2485">
        <v>0</v>
      </c>
      <c r="I2485">
        <v>0.8</v>
      </c>
      <c r="J2485">
        <v>1.1499999999999999</v>
      </c>
      <c r="K2485">
        <v>4</v>
      </c>
      <c r="L2485">
        <v>2.87</v>
      </c>
      <c r="M2485">
        <v>19</v>
      </c>
      <c r="N2485">
        <v>301.25</v>
      </c>
      <c r="O2485">
        <v>155.54</v>
      </c>
      <c r="P2485">
        <v>145.71</v>
      </c>
      <c r="Q2485">
        <v>3.4</v>
      </c>
      <c r="R2485">
        <v>1.84</v>
      </c>
      <c r="S2485">
        <v>0.55000000000000004</v>
      </c>
      <c r="T2485">
        <v>3</v>
      </c>
      <c r="U2485">
        <v>3.29</v>
      </c>
      <c r="V2485">
        <v>3.4</v>
      </c>
      <c r="W2485">
        <v>1.1200000000000001</v>
      </c>
      <c r="X2485">
        <v>35.409999999999997</v>
      </c>
      <c r="Y2485" s="13">
        <f t="shared" si="169"/>
        <v>24.786999999999999</v>
      </c>
      <c r="Z2485" s="13">
        <f t="shared" si="170"/>
        <v>19.829599999999999</v>
      </c>
      <c r="AA2485" s="71">
        <f t="shared" si="171"/>
        <v>654.29</v>
      </c>
      <c r="AB2485" s="72">
        <f t="shared" si="172"/>
        <v>46.734999999999999</v>
      </c>
    </row>
    <row r="2486" spans="3:28" x14ac:dyDescent="0.35">
      <c r="C2486" t="s">
        <v>230</v>
      </c>
      <c r="D2486">
        <v>15.86</v>
      </c>
      <c r="E2486">
        <v>0.71</v>
      </c>
      <c r="F2486">
        <v>9</v>
      </c>
      <c r="G2486">
        <v>425.41</v>
      </c>
      <c r="H2486">
        <v>0</v>
      </c>
      <c r="I2486">
        <v>0.8</v>
      </c>
      <c r="J2486">
        <v>1.1299999999999999</v>
      </c>
      <c r="K2486">
        <v>4</v>
      </c>
      <c r="L2486">
        <v>2.87</v>
      </c>
      <c r="M2486">
        <v>19</v>
      </c>
      <c r="N2486">
        <v>301.39999999999998</v>
      </c>
      <c r="O2486">
        <v>155.62</v>
      </c>
      <c r="P2486">
        <v>145.78</v>
      </c>
      <c r="Q2486">
        <v>3.41</v>
      </c>
      <c r="R2486">
        <v>1.82</v>
      </c>
      <c r="S2486">
        <v>0.54</v>
      </c>
      <c r="T2486">
        <v>3</v>
      </c>
      <c r="U2486">
        <v>3.29</v>
      </c>
      <c r="V2486">
        <v>3.41</v>
      </c>
      <c r="W2486">
        <v>1.1299999999999999</v>
      </c>
      <c r="X2486">
        <v>35.520000000000003</v>
      </c>
      <c r="Y2486" s="13">
        <f t="shared" si="169"/>
        <v>24.864000000000001</v>
      </c>
      <c r="Z2486" s="13">
        <f t="shared" si="170"/>
        <v>19.891200000000001</v>
      </c>
      <c r="AA2486" s="71">
        <f t="shared" si="171"/>
        <v>654.22</v>
      </c>
      <c r="AB2486" s="72">
        <f t="shared" si="172"/>
        <v>46.730000000000004</v>
      </c>
    </row>
    <row r="2487" spans="3:28" x14ac:dyDescent="0.35">
      <c r="C2487" t="s">
        <v>230</v>
      </c>
      <c r="D2487">
        <v>15.87</v>
      </c>
      <c r="E2487">
        <v>0.72</v>
      </c>
      <c r="F2487">
        <v>9</v>
      </c>
      <c r="G2487">
        <v>422.7</v>
      </c>
      <c r="H2487">
        <v>0</v>
      </c>
      <c r="I2487">
        <v>0.8</v>
      </c>
      <c r="J2487">
        <v>1.1200000000000001</v>
      </c>
      <c r="K2487">
        <v>4</v>
      </c>
      <c r="L2487">
        <v>2.87</v>
      </c>
      <c r="M2487">
        <v>19</v>
      </c>
      <c r="N2487">
        <v>301.55</v>
      </c>
      <c r="O2487">
        <v>155.69</v>
      </c>
      <c r="P2487">
        <v>145.85</v>
      </c>
      <c r="Q2487">
        <v>3.42</v>
      </c>
      <c r="R2487">
        <v>1.8</v>
      </c>
      <c r="S2487">
        <v>0.54</v>
      </c>
      <c r="T2487">
        <v>3</v>
      </c>
      <c r="U2487">
        <v>3.29</v>
      </c>
      <c r="V2487">
        <v>3.42</v>
      </c>
      <c r="W2487">
        <v>1.1299999999999999</v>
      </c>
      <c r="X2487">
        <v>35.630000000000003</v>
      </c>
      <c r="Y2487" s="13">
        <f t="shared" si="169"/>
        <v>24.941000000000003</v>
      </c>
      <c r="Z2487" s="13">
        <f t="shared" si="170"/>
        <v>19.952800000000003</v>
      </c>
      <c r="AA2487" s="71">
        <f t="shared" si="171"/>
        <v>654.15</v>
      </c>
      <c r="AB2487" s="72">
        <f t="shared" si="172"/>
        <v>46.725000000000001</v>
      </c>
    </row>
    <row r="2488" spans="3:28" x14ac:dyDescent="0.35">
      <c r="C2488" t="s">
        <v>230</v>
      </c>
      <c r="D2488">
        <v>15.88</v>
      </c>
      <c r="E2488">
        <v>0.72</v>
      </c>
      <c r="F2488">
        <v>9</v>
      </c>
      <c r="G2488">
        <v>424.34</v>
      </c>
      <c r="H2488">
        <v>0</v>
      </c>
      <c r="I2488">
        <v>0.8</v>
      </c>
      <c r="J2488">
        <v>1.1299999999999999</v>
      </c>
      <c r="K2488">
        <v>4</v>
      </c>
      <c r="L2488">
        <v>2.87</v>
      </c>
      <c r="M2488">
        <v>19</v>
      </c>
      <c r="N2488">
        <v>301.7</v>
      </c>
      <c r="O2488">
        <v>155.77000000000001</v>
      </c>
      <c r="P2488">
        <v>145.93</v>
      </c>
      <c r="Q2488">
        <v>3.43</v>
      </c>
      <c r="R2488">
        <v>1.8</v>
      </c>
      <c r="S2488">
        <v>0.53</v>
      </c>
      <c r="T2488">
        <v>3</v>
      </c>
      <c r="U2488">
        <v>3.28</v>
      </c>
      <c r="V2488">
        <v>3.43</v>
      </c>
      <c r="W2488">
        <v>1.1299999999999999</v>
      </c>
      <c r="X2488">
        <v>35.78</v>
      </c>
      <c r="Y2488" s="13">
        <f t="shared" si="169"/>
        <v>25.045999999999999</v>
      </c>
      <c r="Z2488" s="13">
        <f t="shared" si="170"/>
        <v>20.036799999999999</v>
      </c>
      <c r="AA2488" s="71">
        <f t="shared" si="171"/>
        <v>654.06999999999994</v>
      </c>
      <c r="AB2488" s="72">
        <f t="shared" si="172"/>
        <v>46.719285714285711</v>
      </c>
    </row>
    <row r="2489" spans="3:28" x14ac:dyDescent="0.35">
      <c r="C2489" t="s">
        <v>230</v>
      </c>
      <c r="D2489">
        <v>15.89</v>
      </c>
      <c r="E2489">
        <v>0.72</v>
      </c>
      <c r="F2489">
        <v>9.1</v>
      </c>
      <c r="G2489">
        <v>423.67</v>
      </c>
      <c r="H2489">
        <v>0</v>
      </c>
      <c r="I2489">
        <v>0.8</v>
      </c>
      <c r="J2489">
        <v>1.1299999999999999</v>
      </c>
      <c r="K2489">
        <v>4</v>
      </c>
      <c r="L2489">
        <v>2.87</v>
      </c>
      <c r="M2489">
        <v>19</v>
      </c>
      <c r="N2489">
        <v>301.85000000000002</v>
      </c>
      <c r="O2489">
        <v>155.85</v>
      </c>
      <c r="P2489">
        <v>146</v>
      </c>
      <c r="Q2489">
        <v>3.44</v>
      </c>
      <c r="R2489">
        <v>1.81</v>
      </c>
      <c r="S2489">
        <v>0.54</v>
      </c>
      <c r="T2489">
        <v>3</v>
      </c>
      <c r="U2489">
        <v>3.28</v>
      </c>
      <c r="V2489">
        <v>3.44</v>
      </c>
      <c r="W2489">
        <v>1.1399999999999999</v>
      </c>
      <c r="X2489">
        <v>35.880000000000003</v>
      </c>
      <c r="Y2489" s="13">
        <f t="shared" si="169"/>
        <v>25.116000000000003</v>
      </c>
      <c r="Z2489" s="13">
        <f t="shared" si="170"/>
        <v>20.0928</v>
      </c>
      <c r="AA2489" s="71">
        <f t="shared" si="171"/>
        <v>654</v>
      </c>
      <c r="AB2489" s="72">
        <f t="shared" si="172"/>
        <v>46.714285714285715</v>
      </c>
    </row>
    <row r="2490" spans="3:28" x14ac:dyDescent="0.35">
      <c r="C2490" t="s">
        <v>230</v>
      </c>
      <c r="D2490">
        <v>15.9</v>
      </c>
      <c r="E2490">
        <v>0.72</v>
      </c>
      <c r="F2490">
        <v>9.19</v>
      </c>
      <c r="G2490">
        <v>425.76</v>
      </c>
      <c r="H2490">
        <v>0</v>
      </c>
      <c r="I2490">
        <v>0.81</v>
      </c>
      <c r="J2490">
        <v>1.1399999999999999</v>
      </c>
      <c r="K2490">
        <v>4</v>
      </c>
      <c r="L2490">
        <v>2.87</v>
      </c>
      <c r="M2490">
        <v>19</v>
      </c>
      <c r="N2490">
        <v>302.02</v>
      </c>
      <c r="O2490">
        <v>155.94</v>
      </c>
      <c r="P2490">
        <v>146.08000000000001</v>
      </c>
      <c r="Q2490">
        <v>3.45</v>
      </c>
      <c r="R2490">
        <v>1.82</v>
      </c>
      <c r="S2490">
        <v>0.54</v>
      </c>
      <c r="T2490">
        <v>3</v>
      </c>
      <c r="U2490">
        <v>3.28</v>
      </c>
      <c r="V2490">
        <v>3.45</v>
      </c>
      <c r="W2490">
        <v>1.1399999999999999</v>
      </c>
      <c r="X2490">
        <v>36.04</v>
      </c>
      <c r="Y2490" s="13">
        <f t="shared" si="169"/>
        <v>25.228000000000002</v>
      </c>
      <c r="Z2490" s="13">
        <f t="shared" si="170"/>
        <v>20.182400000000001</v>
      </c>
      <c r="AA2490" s="71">
        <f t="shared" si="171"/>
        <v>663.92</v>
      </c>
      <c r="AB2490" s="72">
        <f t="shared" si="172"/>
        <v>47.42285714285714</v>
      </c>
    </row>
    <row r="2491" spans="3:28" x14ac:dyDescent="0.35">
      <c r="C2491" t="s">
        <v>230</v>
      </c>
      <c r="D2491">
        <v>15.9</v>
      </c>
      <c r="E2491">
        <v>0.72</v>
      </c>
      <c r="F2491">
        <v>9.19</v>
      </c>
      <c r="G2491">
        <v>430.81</v>
      </c>
      <c r="H2491">
        <v>0</v>
      </c>
      <c r="I2491">
        <v>0.81</v>
      </c>
      <c r="J2491">
        <v>1.1399999999999999</v>
      </c>
      <c r="K2491">
        <v>4</v>
      </c>
      <c r="L2491">
        <v>2.87</v>
      </c>
      <c r="M2491">
        <v>19</v>
      </c>
      <c r="N2491">
        <v>302.18</v>
      </c>
      <c r="O2491">
        <v>156.02000000000001</v>
      </c>
      <c r="P2491">
        <v>146.16</v>
      </c>
      <c r="Q2491">
        <v>3.45</v>
      </c>
      <c r="R2491">
        <v>1.81</v>
      </c>
      <c r="S2491">
        <v>0.54</v>
      </c>
      <c r="T2491">
        <v>3</v>
      </c>
      <c r="U2491">
        <v>3.28</v>
      </c>
      <c r="V2491">
        <v>3.45</v>
      </c>
      <c r="W2491">
        <v>1.1399999999999999</v>
      </c>
      <c r="X2491">
        <v>36.07</v>
      </c>
      <c r="Y2491" s="13">
        <f t="shared" si="169"/>
        <v>25.249000000000002</v>
      </c>
      <c r="Z2491" s="13">
        <f t="shared" si="170"/>
        <v>20.199200000000001</v>
      </c>
      <c r="AA2491" s="71">
        <f t="shared" si="171"/>
        <v>663.84</v>
      </c>
      <c r="AB2491" s="72">
        <f t="shared" si="172"/>
        <v>47.417142857142856</v>
      </c>
    </row>
    <row r="2492" spans="3:28" x14ac:dyDescent="0.35">
      <c r="C2492" t="s">
        <v>230</v>
      </c>
      <c r="D2492">
        <v>15.91</v>
      </c>
      <c r="E2492">
        <v>0.72</v>
      </c>
      <c r="F2492">
        <v>9.1</v>
      </c>
      <c r="G2492">
        <v>430.88</v>
      </c>
      <c r="H2492">
        <v>0</v>
      </c>
      <c r="I2492">
        <v>0.81</v>
      </c>
      <c r="J2492">
        <v>1.1299999999999999</v>
      </c>
      <c r="K2492">
        <v>4</v>
      </c>
      <c r="L2492">
        <v>2.87</v>
      </c>
      <c r="M2492">
        <v>19</v>
      </c>
      <c r="N2492">
        <v>302.33</v>
      </c>
      <c r="O2492">
        <v>156.1</v>
      </c>
      <c r="P2492">
        <v>146.22999999999999</v>
      </c>
      <c r="Q2492">
        <v>3.46</v>
      </c>
      <c r="R2492">
        <v>1.81</v>
      </c>
      <c r="S2492">
        <v>0.54</v>
      </c>
      <c r="T2492">
        <v>3</v>
      </c>
      <c r="U2492">
        <v>3.28</v>
      </c>
      <c r="V2492">
        <v>3.46</v>
      </c>
      <c r="W2492">
        <v>1.1399999999999999</v>
      </c>
      <c r="X2492">
        <v>36.14</v>
      </c>
      <c r="Y2492" s="13">
        <f t="shared" si="169"/>
        <v>25.298000000000002</v>
      </c>
      <c r="Z2492" s="13">
        <f t="shared" si="170"/>
        <v>20.238400000000002</v>
      </c>
      <c r="AA2492" s="71">
        <f t="shared" si="171"/>
        <v>663.77</v>
      </c>
      <c r="AB2492" s="72">
        <f t="shared" si="172"/>
        <v>47.412142857142854</v>
      </c>
    </row>
    <row r="2493" spans="3:28" x14ac:dyDescent="0.35">
      <c r="C2493" t="s">
        <v>230</v>
      </c>
      <c r="D2493">
        <v>15.92</v>
      </c>
      <c r="E2493">
        <v>0.72</v>
      </c>
      <c r="F2493">
        <v>9.19</v>
      </c>
      <c r="G2493">
        <v>428.83</v>
      </c>
      <c r="H2493">
        <v>0</v>
      </c>
      <c r="I2493">
        <v>0.81</v>
      </c>
      <c r="J2493">
        <v>1.1299999999999999</v>
      </c>
      <c r="K2493">
        <v>4</v>
      </c>
      <c r="L2493">
        <v>2.87</v>
      </c>
      <c r="M2493">
        <v>19</v>
      </c>
      <c r="N2493">
        <v>302.48</v>
      </c>
      <c r="O2493">
        <v>156.18</v>
      </c>
      <c r="P2493">
        <v>146.30000000000001</v>
      </c>
      <c r="Q2493">
        <v>3.46</v>
      </c>
      <c r="R2493">
        <v>1.81</v>
      </c>
      <c r="S2493">
        <v>0.54</v>
      </c>
      <c r="T2493">
        <v>3</v>
      </c>
      <c r="U2493">
        <v>3.28</v>
      </c>
      <c r="V2493">
        <v>3.46</v>
      </c>
      <c r="W2493">
        <v>1.1399999999999999</v>
      </c>
      <c r="X2493">
        <v>36.18</v>
      </c>
      <c r="Y2493" s="13">
        <f t="shared" si="169"/>
        <v>25.326000000000001</v>
      </c>
      <c r="Z2493" s="13">
        <f t="shared" si="170"/>
        <v>20.2608</v>
      </c>
      <c r="AA2493" s="71">
        <f t="shared" si="171"/>
        <v>663.7</v>
      </c>
      <c r="AB2493" s="72">
        <f t="shared" si="172"/>
        <v>47.407142857142858</v>
      </c>
    </row>
    <row r="2494" spans="3:28" x14ac:dyDescent="0.35">
      <c r="C2494" t="s">
        <v>230</v>
      </c>
      <c r="D2494">
        <v>15.93</v>
      </c>
      <c r="E2494">
        <v>0.72</v>
      </c>
      <c r="F2494">
        <v>9.19</v>
      </c>
      <c r="G2494">
        <v>427.99</v>
      </c>
      <c r="H2494">
        <v>0</v>
      </c>
      <c r="I2494">
        <v>0.81</v>
      </c>
      <c r="J2494">
        <v>1.1399999999999999</v>
      </c>
      <c r="K2494">
        <v>4</v>
      </c>
      <c r="L2494">
        <v>2.87</v>
      </c>
      <c r="M2494">
        <v>19</v>
      </c>
      <c r="N2494">
        <v>302.63</v>
      </c>
      <c r="O2494">
        <v>156.25</v>
      </c>
      <c r="P2494">
        <v>146.38</v>
      </c>
      <c r="Q2494">
        <v>3.46</v>
      </c>
      <c r="R2494">
        <v>1.82</v>
      </c>
      <c r="S2494">
        <v>0.54</v>
      </c>
      <c r="T2494">
        <v>3</v>
      </c>
      <c r="U2494">
        <v>3.28</v>
      </c>
      <c r="V2494">
        <v>3.46</v>
      </c>
      <c r="W2494">
        <v>1.1399999999999999</v>
      </c>
      <c r="X2494">
        <v>36.15</v>
      </c>
      <c r="Y2494" s="13">
        <f t="shared" si="169"/>
        <v>25.305</v>
      </c>
      <c r="Z2494" s="13">
        <f t="shared" si="170"/>
        <v>20.244</v>
      </c>
      <c r="AA2494" s="71">
        <f t="shared" si="171"/>
        <v>663.62</v>
      </c>
      <c r="AB2494" s="72">
        <f t="shared" si="172"/>
        <v>47.401428571428575</v>
      </c>
    </row>
    <row r="2495" spans="3:28" x14ac:dyDescent="0.35">
      <c r="C2495" t="s">
        <v>230</v>
      </c>
      <c r="D2495">
        <v>15.94</v>
      </c>
      <c r="E2495">
        <v>0.72</v>
      </c>
      <c r="F2495">
        <v>9.19</v>
      </c>
      <c r="G2495">
        <v>427.47</v>
      </c>
      <c r="H2495">
        <v>0</v>
      </c>
      <c r="I2495">
        <v>0.81</v>
      </c>
      <c r="J2495">
        <v>1.1299999999999999</v>
      </c>
      <c r="K2495">
        <v>4</v>
      </c>
      <c r="L2495">
        <v>2.87</v>
      </c>
      <c r="M2495">
        <v>19</v>
      </c>
      <c r="N2495">
        <v>302.77999999999997</v>
      </c>
      <c r="O2495">
        <v>156.33000000000001</v>
      </c>
      <c r="P2495">
        <v>146.44999999999999</v>
      </c>
      <c r="Q2495">
        <v>3.45</v>
      </c>
      <c r="R2495">
        <v>1.81</v>
      </c>
      <c r="S2495">
        <v>0.54</v>
      </c>
      <c r="T2495">
        <v>3</v>
      </c>
      <c r="U2495">
        <v>3.28</v>
      </c>
      <c r="V2495">
        <v>3.45</v>
      </c>
      <c r="W2495">
        <v>1.1399999999999999</v>
      </c>
      <c r="X2495">
        <v>36.130000000000003</v>
      </c>
      <c r="Y2495" s="13">
        <f t="shared" si="169"/>
        <v>25.291000000000004</v>
      </c>
      <c r="Z2495" s="13">
        <f t="shared" si="170"/>
        <v>20.232800000000001</v>
      </c>
      <c r="AA2495" s="71">
        <f t="shared" si="171"/>
        <v>663.55</v>
      </c>
      <c r="AB2495" s="72">
        <f t="shared" si="172"/>
        <v>47.396428571428565</v>
      </c>
    </row>
    <row r="2496" spans="3:28" x14ac:dyDescent="0.35">
      <c r="C2496" t="s">
        <v>230</v>
      </c>
      <c r="D2496">
        <v>15.95</v>
      </c>
      <c r="E2496">
        <v>0.72</v>
      </c>
      <c r="F2496">
        <v>9.1</v>
      </c>
      <c r="G2496">
        <v>427.1</v>
      </c>
      <c r="H2496">
        <v>0</v>
      </c>
      <c r="I2496">
        <v>0.81</v>
      </c>
      <c r="J2496">
        <v>1.1299999999999999</v>
      </c>
      <c r="K2496">
        <v>4</v>
      </c>
      <c r="L2496">
        <v>2.87</v>
      </c>
      <c r="M2496">
        <v>19</v>
      </c>
      <c r="N2496">
        <v>302.95999999999998</v>
      </c>
      <c r="O2496">
        <v>156.41999999999999</v>
      </c>
      <c r="P2496">
        <v>146.53</v>
      </c>
      <c r="Q2496">
        <v>3.46</v>
      </c>
      <c r="R2496">
        <v>1.8</v>
      </c>
      <c r="S2496">
        <v>0.53</v>
      </c>
      <c r="T2496">
        <v>3</v>
      </c>
      <c r="U2496">
        <v>3.28</v>
      </c>
      <c r="V2496">
        <v>3.46</v>
      </c>
      <c r="W2496">
        <v>1.1399999999999999</v>
      </c>
      <c r="X2496">
        <v>36.26</v>
      </c>
      <c r="Y2496" s="13">
        <f t="shared" si="169"/>
        <v>25.381999999999998</v>
      </c>
      <c r="Z2496" s="13">
        <f t="shared" si="170"/>
        <v>20.305599999999998</v>
      </c>
      <c r="AA2496" s="71">
        <f t="shared" si="171"/>
        <v>663.47</v>
      </c>
      <c r="AB2496" s="72">
        <f t="shared" si="172"/>
        <v>47.390714285714289</v>
      </c>
    </row>
    <row r="2497" spans="3:28" x14ac:dyDescent="0.35">
      <c r="C2497" t="s">
        <v>230</v>
      </c>
      <c r="D2497">
        <v>15.95</v>
      </c>
      <c r="E2497">
        <v>0.73</v>
      </c>
      <c r="F2497">
        <v>9.19</v>
      </c>
      <c r="G2497">
        <v>426.91</v>
      </c>
      <c r="H2497">
        <v>0</v>
      </c>
      <c r="I2497">
        <v>0.81</v>
      </c>
      <c r="J2497">
        <v>1.1200000000000001</v>
      </c>
      <c r="K2497">
        <v>4</v>
      </c>
      <c r="L2497">
        <v>2.86</v>
      </c>
      <c r="M2497">
        <v>19</v>
      </c>
      <c r="N2497">
        <v>303.11</v>
      </c>
      <c r="O2497">
        <v>156.5</v>
      </c>
      <c r="P2497">
        <v>146.61000000000001</v>
      </c>
      <c r="Q2497">
        <v>3.49</v>
      </c>
      <c r="R2497">
        <v>1.79</v>
      </c>
      <c r="S2497">
        <v>0.53</v>
      </c>
      <c r="T2497">
        <v>3</v>
      </c>
      <c r="U2497">
        <v>3.28</v>
      </c>
      <c r="V2497">
        <v>3.49</v>
      </c>
      <c r="W2497">
        <v>1.1499999999999999</v>
      </c>
      <c r="X2497">
        <v>36.53</v>
      </c>
      <c r="Y2497" s="13">
        <f t="shared" si="169"/>
        <v>25.571000000000002</v>
      </c>
      <c r="Z2497" s="13">
        <f t="shared" si="170"/>
        <v>20.456800000000001</v>
      </c>
      <c r="AA2497" s="71">
        <f t="shared" si="171"/>
        <v>663.39</v>
      </c>
      <c r="AB2497" s="72">
        <f t="shared" si="172"/>
        <v>47.384999999999998</v>
      </c>
    </row>
    <row r="2498" spans="3:28" x14ac:dyDescent="0.35">
      <c r="C2498" t="s">
        <v>230</v>
      </c>
      <c r="D2498">
        <v>15.96</v>
      </c>
      <c r="E2498">
        <v>0.73</v>
      </c>
      <c r="F2498">
        <v>9.19</v>
      </c>
      <c r="G2498">
        <v>428.4</v>
      </c>
      <c r="H2498">
        <v>0</v>
      </c>
      <c r="I2498">
        <v>0.82</v>
      </c>
      <c r="J2498">
        <v>1.1200000000000001</v>
      </c>
      <c r="K2498">
        <v>4</v>
      </c>
      <c r="L2498">
        <v>2.86</v>
      </c>
      <c r="M2498">
        <v>19</v>
      </c>
      <c r="N2498">
        <v>303.26</v>
      </c>
      <c r="O2498">
        <v>156.58000000000001</v>
      </c>
      <c r="P2498">
        <v>146.68</v>
      </c>
      <c r="Q2498">
        <v>3.52</v>
      </c>
      <c r="R2498">
        <v>1.78</v>
      </c>
      <c r="S2498">
        <v>0.52</v>
      </c>
      <c r="T2498">
        <v>3</v>
      </c>
      <c r="U2498">
        <v>3.27</v>
      </c>
      <c r="V2498">
        <v>3.52</v>
      </c>
      <c r="W2498">
        <v>1.1599999999999999</v>
      </c>
      <c r="X2498">
        <v>36.909999999999997</v>
      </c>
      <c r="Y2498" s="13">
        <f t="shared" si="169"/>
        <v>25.837</v>
      </c>
      <c r="Z2498" s="13">
        <f t="shared" si="170"/>
        <v>20.669599999999999</v>
      </c>
      <c r="AA2498" s="71">
        <f t="shared" si="171"/>
        <v>673.31999999999994</v>
      </c>
      <c r="AB2498" s="72">
        <f t="shared" si="172"/>
        <v>48.094285714285711</v>
      </c>
    </row>
    <row r="2499" spans="3:28" x14ac:dyDescent="0.35">
      <c r="C2499" t="s">
        <v>230</v>
      </c>
      <c r="D2499">
        <v>15.97</v>
      </c>
      <c r="E2499">
        <v>0.74</v>
      </c>
      <c r="F2499">
        <v>9.19</v>
      </c>
      <c r="G2499">
        <v>427.62</v>
      </c>
      <c r="H2499">
        <v>0</v>
      </c>
      <c r="I2499">
        <v>0.82</v>
      </c>
      <c r="J2499">
        <v>1.1200000000000001</v>
      </c>
      <c r="K2499">
        <v>4</v>
      </c>
      <c r="L2499">
        <v>2.86</v>
      </c>
      <c r="M2499">
        <v>19</v>
      </c>
      <c r="N2499">
        <v>303.41000000000003</v>
      </c>
      <c r="O2499">
        <v>156.66</v>
      </c>
      <c r="P2499">
        <v>146.76</v>
      </c>
      <c r="Q2499">
        <v>3.55</v>
      </c>
      <c r="R2499">
        <v>1.77</v>
      </c>
      <c r="S2499">
        <v>0.52</v>
      </c>
      <c r="T2499">
        <v>3</v>
      </c>
      <c r="U2499">
        <v>3.27</v>
      </c>
      <c r="V2499">
        <v>3.55</v>
      </c>
      <c r="W2499">
        <v>1.17</v>
      </c>
      <c r="X2499">
        <v>37.17</v>
      </c>
      <c r="Y2499" s="13">
        <f t="shared" si="169"/>
        <v>26.018999999999998</v>
      </c>
      <c r="Z2499" s="13">
        <f t="shared" si="170"/>
        <v>20.815200000000001</v>
      </c>
      <c r="AA2499" s="71">
        <f t="shared" si="171"/>
        <v>673.24</v>
      </c>
      <c r="AB2499" s="72">
        <f t="shared" si="172"/>
        <v>48.088571428571427</v>
      </c>
    </row>
    <row r="2500" spans="3:28" x14ac:dyDescent="0.35">
      <c r="C2500" t="s">
        <v>230</v>
      </c>
      <c r="D2500">
        <v>15.98</v>
      </c>
      <c r="E2500">
        <v>0.74</v>
      </c>
      <c r="F2500">
        <v>9.19</v>
      </c>
      <c r="G2500">
        <v>427.53</v>
      </c>
      <c r="H2500">
        <v>0</v>
      </c>
      <c r="I2500">
        <v>0.83</v>
      </c>
      <c r="J2500">
        <v>1.1100000000000001</v>
      </c>
      <c r="K2500">
        <v>4</v>
      </c>
      <c r="L2500">
        <v>2.85</v>
      </c>
      <c r="M2500">
        <v>19</v>
      </c>
      <c r="N2500">
        <v>303.56</v>
      </c>
      <c r="O2500">
        <v>156.72999999999999</v>
      </c>
      <c r="P2500">
        <v>146.83000000000001</v>
      </c>
      <c r="Q2500">
        <v>3.57</v>
      </c>
      <c r="R2500">
        <v>1.76</v>
      </c>
      <c r="S2500">
        <v>0.52</v>
      </c>
      <c r="T2500">
        <v>3</v>
      </c>
      <c r="U2500">
        <v>3.26</v>
      </c>
      <c r="V2500">
        <v>3.57</v>
      </c>
      <c r="W2500">
        <v>1.18</v>
      </c>
      <c r="X2500">
        <v>37.4</v>
      </c>
      <c r="Y2500" s="13">
        <f t="shared" si="169"/>
        <v>26.18</v>
      </c>
      <c r="Z2500" s="13">
        <f t="shared" si="170"/>
        <v>20.944000000000003</v>
      </c>
      <c r="AA2500" s="71">
        <f t="shared" si="171"/>
        <v>683.17</v>
      </c>
      <c r="AB2500" s="72">
        <f t="shared" si="172"/>
        <v>48.79785714285714</v>
      </c>
    </row>
    <row r="2501" spans="3:28" x14ac:dyDescent="0.35">
      <c r="C2501" t="s">
        <v>230</v>
      </c>
      <c r="D2501">
        <v>15.99</v>
      </c>
      <c r="E2501">
        <v>0.74</v>
      </c>
      <c r="F2501">
        <v>9.19</v>
      </c>
      <c r="G2501">
        <v>430.78</v>
      </c>
      <c r="H2501">
        <v>0</v>
      </c>
      <c r="I2501">
        <v>0.83</v>
      </c>
      <c r="J2501">
        <v>1.1100000000000001</v>
      </c>
      <c r="K2501">
        <v>4</v>
      </c>
      <c r="L2501">
        <v>2.85</v>
      </c>
      <c r="M2501">
        <v>19</v>
      </c>
      <c r="N2501">
        <v>303.73</v>
      </c>
      <c r="O2501">
        <v>156.82</v>
      </c>
      <c r="P2501">
        <v>146.91</v>
      </c>
      <c r="Q2501">
        <v>3.57</v>
      </c>
      <c r="R2501">
        <v>1.76</v>
      </c>
      <c r="S2501">
        <v>0.52</v>
      </c>
      <c r="T2501">
        <v>3</v>
      </c>
      <c r="U2501">
        <v>3.26</v>
      </c>
      <c r="V2501">
        <v>3.57</v>
      </c>
      <c r="W2501">
        <v>1.18</v>
      </c>
      <c r="X2501">
        <v>37.5</v>
      </c>
      <c r="Y2501" s="13">
        <f t="shared" si="169"/>
        <v>26.25</v>
      </c>
      <c r="Z2501" s="13">
        <f t="shared" si="170"/>
        <v>21</v>
      </c>
      <c r="AA2501" s="71">
        <f t="shared" si="171"/>
        <v>683.09</v>
      </c>
      <c r="AB2501" s="72">
        <f t="shared" si="172"/>
        <v>48.792142857142856</v>
      </c>
    </row>
    <row r="2502" spans="3:28" x14ac:dyDescent="0.35">
      <c r="C2502" t="s">
        <v>230</v>
      </c>
      <c r="D2502">
        <v>15.99</v>
      </c>
      <c r="E2502">
        <v>0.74</v>
      </c>
      <c r="F2502">
        <v>9.2899999999999991</v>
      </c>
      <c r="G2502">
        <v>428.93</v>
      </c>
      <c r="H2502">
        <v>0</v>
      </c>
      <c r="I2502">
        <v>0.83</v>
      </c>
      <c r="J2502">
        <v>1.1200000000000001</v>
      </c>
      <c r="K2502">
        <v>4</v>
      </c>
      <c r="L2502">
        <v>2.85</v>
      </c>
      <c r="M2502">
        <v>19</v>
      </c>
      <c r="N2502">
        <v>303.89</v>
      </c>
      <c r="O2502">
        <v>156.9</v>
      </c>
      <c r="P2502">
        <v>146.97999999999999</v>
      </c>
      <c r="Q2502">
        <v>3.58</v>
      </c>
      <c r="R2502">
        <v>1.76</v>
      </c>
      <c r="S2502">
        <v>0.52</v>
      </c>
      <c r="T2502">
        <v>3</v>
      </c>
      <c r="U2502">
        <v>3.26</v>
      </c>
      <c r="V2502">
        <v>3.58</v>
      </c>
      <c r="W2502">
        <v>1.18</v>
      </c>
      <c r="X2502">
        <v>37.619999999999997</v>
      </c>
      <c r="Y2502" s="13">
        <f t="shared" si="169"/>
        <v>26.333999999999996</v>
      </c>
      <c r="Z2502" s="13">
        <f t="shared" si="170"/>
        <v>21.0672</v>
      </c>
      <c r="AA2502" s="71">
        <f t="shared" si="171"/>
        <v>683.02</v>
      </c>
      <c r="AB2502" s="72">
        <f t="shared" si="172"/>
        <v>48.787142857142854</v>
      </c>
    </row>
    <row r="2503" spans="3:28" x14ac:dyDescent="0.35">
      <c r="C2503" t="s">
        <v>230</v>
      </c>
      <c r="D2503">
        <v>16</v>
      </c>
      <c r="E2503">
        <v>0.75</v>
      </c>
      <c r="F2503">
        <v>9.3800000000000008</v>
      </c>
      <c r="G2503">
        <v>428.8</v>
      </c>
      <c r="H2503">
        <v>0</v>
      </c>
      <c r="I2503">
        <v>0.83</v>
      </c>
      <c r="J2503">
        <v>1.1299999999999999</v>
      </c>
      <c r="K2503">
        <v>4</v>
      </c>
      <c r="L2503">
        <v>2.86</v>
      </c>
      <c r="M2503">
        <v>19</v>
      </c>
      <c r="N2503">
        <v>304.04000000000002</v>
      </c>
      <c r="O2503">
        <v>156.97999999999999</v>
      </c>
      <c r="P2503">
        <v>147.06</v>
      </c>
      <c r="Q2503">
        <v>3.59</v>
      </c>
      <c r="R2503">
        <v>1.78</v>
      </c>
      <c r="S2503">
        <v>0.52</v>
      </c>
      <c r="T2503">
        <v>3</v>
      </c>
      <c r="U2503">
        <v>3.27</v>
      </c>
      <c r="V2503">
        <v>3.59</v>
      </c>
      <c r="W2503">
        <v>1.18</v>
      </c>
      <c r="X2503">
        <v>37.659999999999997</v>
      </c>
      <c r="Y2503" s="13">
        <f t="shared" ref="Y2503:Y2566" si="173">X2503*14/20</f>
        <v>26.362000000000002</v>
      </c>
      <c r="Z2503" s="13">
        <f t="shared" ref="Z2503:Z2566" si="174">X2503*14/25</f>
        <v>21.089600000000001</v>
      </c>
      <c r="AA2503" s="71">
        <f t="shared" ref="AA2503:AA2566" si="175">I2503*1000-P2503</f>
        <v>682.94</v>
      </c>
      <c r="AB2503" s="72">
        <f t="shared" ref="AB2503:AB2566" si="176">AA2503/14</f>
        <v>48.781428571428577</v>
      </c>
    </row>
    <row r="2504" spans="3:28" x14ac:dyDescent="0.35">
      <c r="C2504" t="s">
        <v>230</v>
      </c>
      <c r="D2504">
        <v>16.010000000000002</v>
      </c>
      <c r="E2504">
        <v>0.75</v>
      </c>
      <c r="F2504">
        <v>9.48</v>
      </c>
      <c r="G2504">
        <v>431.58</v>
      </c>
      <c r="H2504">
        <v>0</v>
      </c>
      <c r="I2504">
        <v>0.83</v>
      </c>
      <c r="J2504">
        <v>1.1399999999999999</v>
      </c>
      <c r="K2504">
        <v>4</v>
      </c>
      <c r="L2504">
        <v>2.86</v>
      </c>
      <c r="M2504">
        <v>19</v>
      </c>
      <c r="N2504">
        <v>304.19</v>
      </c>
      <c r="O2504">
        <v>157.06</v>
      </c>
      <c r="P2504">
        <v>147.13</v>
      </c>
      <c r="Q2504">
        <v>3.59</v>
      </c>
      <c r="R2504">
        <v>1.8</v>
      </c>
      <c r="S2504">
        <v>0.52</v>
      </c>
      <c r="T2504">
        <v>3</v>
      </c>
      <c r="U2504">
        <v>3.27</v>
      </c>
      <c r="V2504">
        <v>3.59</v>
      </c>
      <c r="W2504">
        <v>1.18</v>
      </c>
      <c r="X2504">
        <v>37.68</v>
      </c>
      <c r="Y2504" s="13">
        <f t="shared" si="173"/>
        <v>26.375999999999998</v>
      </c>
      <c r="Z2504" s="13">
        <f t="shared" si="174"/>
        <v>21.1008</v>
      </c>
      <c r="AA2504" s="71">
        <f t="shared" si="175"/>
        <v>682.87</v>
      </c>
      <c r="AB2504" s="72">
        <f t="shared" si="176"/>
        <v>48.776428571428575</v>
      </c>
    </row>
    <row r="2505" spans="3:28" x14ac:dyDescent="0.35">
      <c r="C2505" t="s">
        <v>230</v>
      </c>
      <c r="D2505">
        <v>16.02</v>
      </c>
      <c r="E2505">
        <v>0.74</v>
      </c>
      <c r="F2505">
        <v>9.58</v>
      </c>
      <c r="G2505">
        <v>432.82</v>
      </c>
      <c r="H2505">
        <v>0</v>
      </c>
      <c r="I2505">
        <v>0.83</v>
      </c>
      <c r="J2505">
        <v>1.1499999999999999</v>
      </c>
      <c r="K2505">
        <v>4</v>
      </c>
      <c r="L2505">
        <v>2.86</v>
      </c>
      <c r="M2505">
        <v>19</v>
      </c>
      <c r="N2505">
        <v>304.33999999999997</v>
      </c>
      <c r="O2505">
        <v>157.13999999999999</v>
      </c>
      <c r="P2505">
        <v>147.21</v>
      </c>
      <c r="Q2505">
        <v>3.57</v>
      </c>
      <c r="R2505">
        <v>1.82</v>
      </c>
      <c r="S2505">
        <v>0.52</v>
      </c>
      <c r="T2505">
        <v>3</v>
      </c>
      <c r="U2505">
        <v>3.27</v>
      </c>
      <c r="V2505">
        <v>3.57</v>
      </c>
      <c r="W2505">
        <v>1.18</v>
      </c>
      <c r="X2505">
        <v>37.590000000000003</v>
      </c>
      <c r="Y2505" s="13">
        <f t="shared" si="173"/>
        <v>26.312999999999999</v>
      </c>
      <c r="Z2505" s="13">
        <f t="shared" si="174"/>
        <v>21.0504</v>
      </c>
      <c r="AA2505" s="71">
        <f t="shared" si="175"/>
        <v>682.79</v>
      </c>
      <c r="AB2505" s="72">
        <f t="shared" si="176"/>
        <v>48.770714285714284</v>
      </c>
    </row>
    <row r="2506" spans="3:28" x14ac:dyDescent="0.35">
      <c r="C2506" t="s">
        <v>230</v>
      </c>
      <c r="D2506">
        <v>16.03</v>
      </c>
      <c r="E2506">
        <v>0.74</v>
      </c>
      <c r="F2506">
        <v>9.67</v>
      </c>
      <c r="G2506">
        <v>433.2</v>
      </c>
      <c r="H2506">
        <v>0</v>
      </c>
      <c r="I2506">
        <v>0.83</v>
      </c>
      <c r="J2506">
        <v>1.17</v>
      </c>
      <c r="K2506">
        <v>4</v>
      </c>
      <c r="L2506">
        <v>2.86</v>
      </c>
      <c r="M2506">
        <v>19</v>
      </c>
      <c r="N2506">
        <v>304.49</v>
      </c>
      <c r="O2506">
        <v>157.22</v>
      </c>
      <c r="P2506">
        <v>147.28</v>
      </c>
      <c r="Q2506">
        <v>3.57</v>
      </c>
      <c r="R2506">
        <v>1.85</v>
      </c>
      <c r="S2506">
        <v>0.52</v>
      </c>
      <c r="T2506">
        <v>3</v>
      </c>
      <c r="U2506">
        <v>3.27</v>
      </c>
      <c r="V2506">
        <v>3.57</v>
      </c>
      <c r="W2506">
        <v>1.18</v>
      </c>
      <c r="X2506">
        <v>37.53</v>
      </c>
      <c r="Y2506" s="13">
        <f t="shared" si="173"/>
        <v>26.271000000000004</v>
      </c>
      <c r="Z2506" s="13">
        <f t="shared" si="174"/>
        <v>21.016800000000003</v>
      </c>
      <c r="AA2506" s="71">
        <f t="shared" si="175"/>
        <v>682.72</v>
      </c>
      <c r="AB2506" s="72">
        <f t="shared" si="176"/>
        <v>48.765714285714289</v>
      </c>
    </row>
    <row r="2507" spans="3:28" x14ac:dyDescent="0.35">
      <c r="C2507" t="s">
        <v>230</v>
      </c>
      <c r="D2507">
        <v>16.04</v>
      </c>
      <c r="E2507">
        <v>0.74</v>
      </c>
      <c r="F2507">
        <v>9.86</v>
      </c>
      <c r="G2507">
        <v>432.92</v>
      </c>
      <c r="H2507">
        <v>0</v>
      </c>
      <c r="I2507">
        <v>0.83</v>
      </c>
      <c r="J2507">
        <v>1.19</v>
      </c>
      <c r="K2507">
        <v>4</v>
      </c>
      <c r="L2507">
        <v>2.87</v>
      </c>
      <c r="M2507">
        <v>19</v>
      </c>
      <c r="N2507">
        <v>304.67</v>
      </c>
      <c r="O2507">
        <v>157.30000000000001</v>
      </c>
      <c r="P2507">
        <v>147.36000000000001</v>
      </c>
      <c r="Q2507">
        <v>3.56</v>
      </c>
      <c r="R2507">
        <v>1.88</v>
      </c>
      <c r="S2507">
        <v>0.53</v>
      </c>
      <c r="T2507">
        <v>3</v>
      </c>
      <c r="U2507">
        <v>3.28</v>
      </c>
      <c r="V2507">
        <v>3.56</v>
      </c>
      <c r="W2507">
        <v>1.17</v>
      </c>
      <c r="X2507">
        <v>37.44</v>
      </c>
      <c r="Y2507" s="13">
        <f t="shared" si="173"/>
        <v>26.207999999999998</v>
      </c>
      <c r="Z2507" s="13">
        <f t="shared" si="174"/>
        <v>20.9664</v>
      </c>
      <c r="AA2507" s="71">
        <f t="shared" si="175"/>
        <v>682.64</v>
      </c>
      <c r="AB2507" s="72">
        <f t="shared" si="176"/>
        <v>48.76</v>
      </c>
    </row>
    <row r="2508" spans="3:28" x14ac:dyDescent="0.35">
      <c r="C2508" t="s">
        <v>230</v>
      </c>
      <c r="D2508">
        <v>16.04</v>
      </c>
      <c r="E2508">
        <v>0.74</v>
      </c>
      <c r="F2508">
        <v>10.050000000000001</v>
      </c>
      <c r="G2508">
        <v>433.6</v>
      </c>
      <c r="H2508">
        <v>0</v>
      </c>
      <c r="I2508">
        <v>0.83</v>
      </c>
      <c r="J2508">
        <v>1.21</v>
      </c>
      <c r="K2508">
        <v>4</v>
      </c>
      <c r="L2508">
        <v>2.87</v>
      </c>
      <c r="M2508">
        <v>19</v>
      </c>
      <c r="N2508">
        <v>304.82</v>
      </c>
      <c r="O2508">
        <v>157.38</v>
      </c>
      <c r="P2508">
        <v>147.44</v>
      </c>
      <c r="Q2508">
        <v>3.56</v>
      </c>
      <c r="R2508">
        <v>1.91</v>
      </c>
      <c r="S2508">
        <v>0.53</v>
      </c>
      <c r="T2508">
        <v>3</v>
      </c>
      <c r="U2508">
        <v>3.28</v>
      </c>
      <c r="V2508">
        <v>3.56</v>
      </c>
      <c r="W2508">
        <v>1.18</v>
      </c>
      <c r="X2508">
        <v>37.5</v>
      </c>
      <c r="Y2508" s="13">
        <f t="shared" si="173"/>
        <v>26.25</v>
      </c>
      <c r="Z2508" s="13">
        <f t="shared" si="174"/>
        <v>21</v>
      </c>
      <c r="AA2508" s="71">
        <f t="shared" si="175"/>
        <v>682.56</v>
      </c>
      <c r="AB2508" s="72">
        <f t="shared" si="176"/>
        <v>48.754285714285707</v>
      </c>
    </row>
    <row r="2509" spans="3:28" x14ac:dyDescent="0.35">
      <c r="C2509" t="s">
        <v>230</v>
      </c>
      <c r="D2509">
        <v>16.05</v>
      </c>
      <c r="E2509">
        <v>0.75</v>
      </c>
      <c r="F2509">
        <v>10.15</v>
      </c>
      <c r="G2509">
        <v>435.11</v>
      </c>
      <c r="H2509">
        <v>0</v>
      </c>
      <c r="I2509">
        <v>0.83</v>
      </c>
      <c r="J2509">
        <v>1.22</v>
      </c>
      <c r="K2509">
        <v>4</v>
      </c>
      <c r="L2509">
        <v>2.87</v>
      </c>
      <c r="M2509">
        <v>19</v>
      </c>
      <c r="N2509">
        <v>304.97000000000003</v>
      </c>
      <c r="O2509">
        <v>157.46</v>
      </c>
      <c r="P2509">
        <v>147.51</v>
      </c>
      <c r="Q2509">
        <v>3.57</v>
      </c>
      <c r="R2509">
        <v>1.93</v>
      </c>
      <c r="S2509">
        <v>0.53</v>
      </c>
      <c r="T2509">
        <v>3</v>
      </c>
      <c r="U2509">
        <v>3.28</v>
      </c>
      <c r="V2509">
        <v>3.57</v>
      </c>
      <c r="W2509">
        <v>1.18</v>
      </c>
      <c r="X2509">
        <v>37.58</v>
      </c>
      <c r="Y2509" s="13">
        <f t="shared" si="173"/>
        <v>26.306000000000001</v>
      </c>
      <c r="Z2509" s="13">
        <f t="shared" si="174"/>
        <v>21.044799999999999</v>
      </c>
      <c r="AA2509" s="71">
        <f t="shared" si="175"/>
        <v>682.49</v>
      </c>
      <c r="AB2509" s="72">
        <f t="shared" si="176"/>
        <v>48.749285714285712</v>
      </c>
    </row>
    <row r="2510" spans="3:28" x14ac:dyDescent="0.35">
      <c r="C2510" t="s">
        <v>230</v>
      </c>
      <c r="D2510">
        <v>16.059999999999999</v>
      </c>
      <c r="E2510">
        <v>0.75</v>
      </c>
      <c r="F2510">
        <v>10.25</v>
      </c>
      <c r="G2510">
        <v>435.58</v>
      </c>
      <c r="H2510">
        <v>0</v>
      </c>
      <c r="I2510">
        <v>0.83</v>
      </c>
      <c r="J2510">
        <v>1.23</v>
      </c>
      <c r="K2510">
        <v>4</v>
      </c>
      <c r="L2510">
        <v>2.87</v>
      </c>
      <c r="M2510">
        <v>19</v>
      </c>
      <c r="N2510">
        <v>305.12</v>
      </c>
      <c r="O2510">
        <v>157.54</v>
      </c>
      <c r="P2510">
        <v>147.58000000000001</v>
      </c>
      <c r="Q2510">
        <v>3.57</v>
      </c>
      <c r="R2510">
        <v>1.94</v>
      </c>
      <c r="S2510">
        <v>0.53</v>
      </c>
      <c r="T2510">
        <v>3</v>
      </c>
      <c r="U2510">
        <v>3.28</v>
      </c>
      <c r="V2510">
        <v>3.57</v>
      </c>
      <c r="W2510">
        <v>1.18</v>
      </c>
      <c r="X2510">
        <v>37.67</v>
      </c>
      <c r="Y2510" s="13">
        <f t="shared" si="173"/>
        <v>26.369</v>
      </c>
      <c r="Z2510" s="13">
        <f t="shared" si="174"/>
        <v>21.095199999999998</v>
      </c>
      <c r="AA2510" s="71">
        <f t="shared" si="175"/>
        <v>682.42</v>
      </c>
      <c r="AB2510" s="72">
        <f t="shared" si="176"/>
        <v>48.744285714285709</v>
      </c>
    </row>
    <row r="2511" spans="3:28" x14ac:dyDescent="0.35">
      <c r="C2511" t="s">
        <v>230</v>
      </c>
      <c r="D2511">
        <v>16.07</v>
      </c>
      <c r="E2511">
        <v>0.74</v>
      </c>
      <c r="F2511">
        <v>10.34</v>
      </c>
      <c r="G2511">
        <v>435.93</v>
      </c>
      <c r="H2511">
        <v>0</v>
      </c>
      <c r="I2511">
        <v>0.83</v>
      </c>
      <c r="J2511">
        <v>1.24</v>
      </c>
      <c r="K2511">
        <v>4</v>
      </c>
      <c r="L2511">
        <v>2.87</v>
      </c>
      <c r="M2511">
        <v>19</v>
      </c>
      <c r="N2511">
        <v>305.27</v>
      </c>
      <c r="O2511">
        <v>157.62</v>
      </c>
      <c r="P2511">
        <v>147.66</v>
      </c>
      <c r="Q2511">
        <v>3.57</v>
      </c>
      <c r="R2511">
        <v>1.96</v>
      </c>
      <c r="S2511">
        <v>0.53</v>
      </c>
      <c r="T2511">
        <v>3</v>
      </c>
      <c r="U2511">
        <v>3.29</v>
      </c>
      <c r="V2511">
        <v>3.57</v>
      </c>
      <c r="W2511">
        <v>1.18</v>
      </c>
      <c r="X2511">
        <v>37.659999999999997</v>
      </c>
      <c r="Y2511" s="13">
        <f t="shared" si="173"/>
        <v>26.362000000000002</v>
      </c>
      <c r="Z2511" s="13">
        <f t="shared" si="174"/>
        <v>21.089600000000001</v>
      </c>
      <c r="AA2511" s="71">
        <f t="shared" si="175"/>
        <v>682.34</v>
      </c>
      <c r="AB2511" s="72">
        <f t="shared" si="176"/>
        <v>48.738571428571433</v>
      </c>
    </row>
    <row r="2512" spans="3:28" x14ac:dyDescent="0.35">
      <c r="C2512" t="s">
        <v>230</v>
      </c>
      <c r="D2512">
        <v>16.07</v>
      </c>
      <c r="E2512">
        <v>0.75</v>
      </c>
      <c r="F2512">
        <v>10.34</v>
      </c>
      <c r="G2512">
        <v>433.74</v>
      </c>
      <c r="H2512">
        <v>0</v>
      </c>
      <c r="I2512">
        <v>0.83</v>
      </c>
      <c r="J2512">
        <v>1.24</v>
      </c>
      <c r="K2512">
        <v>4</v>
      </c>
      <c r="L2512">
        <v>2.87</v>
      </c>
      <c r="M2512">
        <v>19</v>
      </c>
      <c r="N2512">
        <v>305.43</v>
      </c>
      <c r="O2512">
        <v>157.69999999999999</v>
      </c>
      <c r="P2512">
        <v>147.72999999999999</v>
      </c>
      <c r="Q2512">
        <v>3.57</v>
      </c>
      <c r="R2512">
        <v>1.96</v>
      </c>
      <c r="S2512">
        <v>0.53</v>
      </c>
      <c r="T2512">
        <v>3</v>
      </c>
      <c r="U2512">
        <v>3.29</v>
      </c>
      <c r="V2512">
        <v>3.57</v>
      </c>
      <c r="W2512">
        <v>1.18</v>
      </c>
      <c r="X2512">
        <v>37.64</v>
      </c>
      <c r="Y2512" s="13">
        <f t="shared" si="173"/>
        <v>26.348000000000003</v>
      </c>
      <c r="Z2512" s="13">
        <f t="shared" si="174"/>
        <v>21.078400000000002</v>
      </c>
      <c r="AA2512" s="71">
        <f t="shared" si="175"/>
        <v>682.27</v>
      </c>
      <c r="AB2512" s="72">
        <f t="shared" si="176"/>
        <v>48.73357142857143</v>
      </c>
    </row>
    <row r="2513" spans="3:28" x14ac:dyDescent="0.35">
      <c r="C2513" t="s">
        <v>230</v>
      </c>
      <c r="D2513">
        <v>16.079999999999998</v>
      </c>
      <c r="E2513">
        <v>0.75</v>
      </c>
      <c r="F2513">
        <v>10.34</v>
      </c>
      <c r="G2513">
        <v>437.84</v>
      </c>
      <c r="H2513">
        <v>0</v>
      </c>
      <c r="I2513">
        <v>0.83</v>
      </c>
      <c r="J2513">
        <v>1.25</v>
      </c>
      <c r="K2513">
        <v>4</v>
      </c>
      <c r="L2513">
        <v>2.87</v>
      </c>
      <c r="M2513">
        <v>19</v>
      </c>
      <c r="N2513">
        <v>305.60000000000002</v>
      </c>
      <c r="O2513">
        <v>157.78</v>
      </c>
      <c r="P2513">
        <v>147.81</v>
      </c>
      <c r="Q2513">
        <v>3.57</v>
      </c>
      <c r="R2513">
        <v>1.97</v>
      </c>
      <c r="S2513">
        <v>0.53</v>
      </c>
      <c r="T2513">
        <v>3</v>
      </c>
      <c r="U2513">
        <v>3.29</v>
      </c>
      <c r="V2513">
        <v>3.57</v>
      </c>
      <c r="W2513">
        <v>1.18</v>
      </c>
      <c r="X2513">
        <v>37.729999999999997</v>
      </c>
      <c r="Y2513" s="13">
        <f t="shared" si="173"/>
        <v>26.410999999999994</v>
      </c>
      <c r="Z2513" s="13">
        <f t="shared" si="174"/>
        <v>21.128799999999998</v>
      </c>
      <c r="AA2513" s="71">
        <f t="shared" si="175"/>
        <v>682.19</v>
      </c>
      <c r="AB2513" s="72">
        <f t="shared" si="176"/>
        <v>48.727857142857147</v>
      </c>
    </row>
    <row r="2514" spans="3:28" x14ac:dyDescent="0.35">
      <c r="C2514" t="s">
        <v>230</v>
      </c>
      <c r="D2514">
        <v>16.09</v>
      </c>
      <c r="E2514">
        <v>0.75</v>
      </c>
      <c r="F2514">
        <v>10.53</v>
      </c>
      <c r="G2514">
        <v>438.49</v>
      </c>
      <c r="H2514">
        <v>0</v>
      </c>
      <c r="I2514">
        <v>0.84</v>
      </c>
      <c r="J2514">
        <v>1.26</v>
      </c>
      <c r="K2514">
        <v>4</v>
      </c>
      <c r="L2514">
        <v>2.87</v>
      </c>
      <c r="M2514">
        <v>19</v>
      </c>
      <c r="N2514">
        <v>305.75</v>
      </c>
      <c r="O2514">
        <v>157.86000000000001</v>
      </c>
      <c r="P2514">
        <v>147.88999999999999</v>
      </c>
      <c r="Q2514">
        <v>3.58</v>
      </c>
      <c r="R2514">
        <v>1.98</v>
      </c>
      <c r="S2514">
        <v>0.53</v>
      </c>
      <c r="T2514">
        <v>3</v>
      </c>
      <c r="U2514">
        <v>3.29</v>
      </c>
      <c r="V2514">
        <v>3.58</v>
      </c>
      <c r="W2514">
        <v>1.18</v>
      </c>
      <c r="X2514">
        <v>37.82</v>
      </c>
      <c r="Y2514" s="13">
        <f t="shared" si="173"/>
        <v>26.474</v>
      </c>
      <c r="Z2514" s="13">
        <f t="shared" si="174"/>
        <v>21.179200000000002</v>
      </c>
      <c r="AA2514" s="71">
        <f t="shared" si="175"/>
        <v>692.11</v>
      </c>
      <c r="AB2514" s="72">
        <f t="shared" si="176"/>
        <v>49.436428571428571</v>
      </c>
    </row>
    <row r="2515" spans="3:28" x14ac:dyDescent="0.35">
      <c r="C2515" t="s">
        <v>230</v>
      </c>
      <c r="D2515">
        <v>16.100000000000001</v>
      </c>
      <c r="E2515">
        <v>0.75</v>
      </c>
      <c r="F2515">
        <v>10.63</v>
      </c>
      <c r="G2515">
        <v>440.94</v>
      </c>
      <c r="H2515">
        <v>0</v>
      </c>
      <c r="I2515">
        <v>0.84</v>
      </c>
      <c r="J2515">
        <v>1.27</v>
      </c>
      <c r="K2515">
        <v>4</v>
      </c>
      <c r="L2515">
        <v>2.88</v>
      </c>
      <c r="M2515">
        <v>19</v>
      </c>
      <c r="N2515">
        <v>305.89999999999998</v>
      </c>
      <c r="O2515">
        <v>157.94</v>
      </c>
      <c r="P2515">
        <v>147.96</v>
      </c>
      <c r="Q2515">
        <v>3.59</v>
      </c>
      <c r="R2515">
        <v>2.0099999999999998</v>
      </c>
      <c r="S2515">
        <v>0.53</v>
      </c>
      <c r="T2515">
        <v>3</v>
      </c>
      <c r="U2515">
        <v>3.29</v>
      </c>
      <c r="V2515">
        <v>3.59</v>
      </c>
      <c r="W2515">
        <v>1.18</v>
      </c>
      <c r="X2515">
        <v>37.94</v>
      </c>
      <c r="Y2515" s="13">
        <f t="shared" si="173"/>
        <v>26.558</v>
      </c>
      <c r="Z2515" s="13">
        <f t="shared" si="174"/>
        <v>21.246399999999998</v>
      </c>
      <c r="AA2515" s="71">
        <f t="shared" si="175"/>
        <v>692.04</v>
      </c>
      <c r="AB2515" s="72">
        <f t="shared" si="176"/>
        <v>49.431428571428569</v>
      </c>
    </row>
    <row r="2516" spans="3:28" x14ac:dyDescent="0.35">
      <c r="C2516" t="s">
        <v>230</v>
      </c>
      <c r="D2516">
        <v>16.11</v>
      </c>
      <c r="E2516">
        <v>0.75</v>
      </c>
      <c r="F2516">
        <v>10.82</v>
      </c>
      <c r="G2516">
        <v>440.86</v>
      </c>
      <c r="H2516">
        <v>0</v>
      </c>
      <c r="I2516">
        <v>0.84</v>
      </c>
      <c r="J2516">
        <v>1.29</v>
      </c>
      <c r="K2516">
        <v>4</v>
      </c>
      <c r="L2516">
        <v>2.88</v>
      </c>
      <c r="M2516">
        <v>19</v>
      </c>
      <c r="N2516">
        <v>306.05</v>
      </c>
      <c r="O2516">
        <v>158.02000000000001</v>
      </c>
      <c r="P2516">
        <v>148.03</v>
      </c>
      <c r="Q2516">
        <v>3.59</v>
      </c>
      <c r="R2516">
        <v>2.0299999999999998</v>
      </c>
      <c r="S2516">
        <v>0.53</v>
      </c>
      <c r="T2516">
        <v>3</v>
      </c>
      <c r="U2516">
        <v>3.29</v>
      </c>
      <c r="V2516">
        <v>3.59</v>
      </c>
      <c r="W2516">
        <v>1.19</v>
      </c>
      <c r="X2516">
        <v>38</v>
      </c>
      <c r="Y2516" s="13">
        <f t="shared" si="173"/>
        <v>26.6</v>
      </c>
      <c r="Z2516" s="13">
        <f t="shared" si="174"/>
        <v>21.28</v>
      </c>
      <c r="AA2516" s="71">
        <f t="shared" si="175"/>
        <v>691.97</v>
      </c>
      <c r="AB2516" s="72">
        <f t="shared" si="176"/>
        <v>49.426428571428573</v>
      </c>
    </row>
    <row r="2517" spans="3:28" x14ac:dyDescent="0.35">
      <c r="C2517" t="s">
        <v>230</v>
      </c>
      <c r="D2517">
        <v>16.12</v>
      </c>
      <c r="E2517">
        <v>0.75</v>
      </c>
      <c r="F2517">
        <v>10.92</v>
      </c>
      <c r="G2517">
        <v>440.91</v>
      </c>
      <c r="H2517">
        <v>0</v>
      </c>
      <c r="I2517">
        <v>0.84</v>
      </c>
      <c r="J2517">
        <v>1.31</v>
      </c>
      <c r="K2517">
        <v>4</v>
      </c>
      <c r="L2517">
        <v>2.88</v>
      </c>
      <c r="M2517">
        <v>19</v>
      </c>
      <c r="N2517">
        <v>306.2</v>
      </c>
      <c r="O2517">
        <v>158.1</v>
      </c>
      <c r="P2517">
        <v>148.11000000000001</v>
      </c>
      <c r="Q2517">
        <v>3.6</v>
      </c>
      <c r="R2517">
        <v>2.06</v>
      </c>
      <c r="S2517">
        <v>0.53</v>
      </c>
      <c r="T2517">
        <v>3</v>
      </c>
      <c r="U2517">
        <v>3.29</v>
      </c>
      <c r="V2517">
        <v>3.6</v>
      </c>
      <c r="W2517">
        <v>1.19</v>
      </c>
      <c r="X2517">
        <v>38.049999999999997</v>
      </c>
      <c r="Y2517" s="13">
        <f t="shared" si="173"/>
        <v>26.634999999999998</v>
      </c>
      <c r="Z2517" s="13">
        <f t="shared" si="174"/>
        <v>21.307999999999996</v>
      </c>
      <c r="AA2517" s="71">
        <f t="shared" si="175"/>
        <v>691.89</v>
      </c>
      <c r="AB2517" s="72">
        <f t="shared" si="176"/>
        <v>49.420714285714283</v>
      </c>
    </row>
    <row r="2518" spans="3:28" x14ac:dyDescent="0.35">
      <c r="C2518" t="s">
        <v>230</v>
      </c>
      <c r="D2518">
        <v>16.13</v>
      </c>
      <c r="E2518">
        <v>0.75</v>
      </c>
      <c r="F2518">
        <v>11.11</v>
      </c>
      <c r="G2518">
        <v>443.31</v>
      </c>
      <c r="H2518">
        <v>0</v>
      </c>
      <c r="I2518">
        <v>0.84</v>
      </c>
      <c r="J2518">
        <v>1.31</v>
      </c>
      <c r="K2518">
        <v>4</v>
      </c>
      <c r="L2518">
        <v>2.88</v>
      </c>
      <c r="M2518">
        <v>19</v>
      </c>
      <c r="N2518">
        <v>306.38</v>
      </c>
      <c r="O2518">
        <v>158.19</v>
      </c>
      <c r="P2518">
        <v>148.19</v>
      </c>
      <c r="Q2518">
        <v>3.61</v>
      </c>
      <c r="R2518">
        <v>2.06</v>
      </c>
      <c r="S2518">
        <v>0.53</v>
      </c>
      <c r="T2518">
        <v>3</v>
      </c>
      <c r="U2518">
        <v>3.29</v>
      </c>
      <c r="V2518">
        <v>3.61</v>
      </c>
      <c r="W2518">
        <v>1.19</v>
      </c>
      <c r="X2518">
        <v>38.229999999999997</v>
      </c>
      <c r="Y2518" s="13">
        <f t="shared" si="173"/>
        <v>26.760999999999996</v>
      </c>
      <c r="Z2518" s="13">
        <f t="shared" si="174"/>
        <v>21.408799999999996</v>
      </c>
      <c r="AA2518" s="71">
        <f t="shared" si="175"/>
        <v>691.81</v>
      </c>
      <c r="AB2518" s="72">
        <f t="shared" si="176"/>
        <v>49.414999999999999</v>
      </c>
    </row>
    <row r="2519" spans="3:28" x14ac:dyDescent="0.35">
      <c r="C2519" t="s">
        <v>230</v>
      </c>
      <c r="D2519">
        <v>16.13</v>
      </c>
      <c r="E2519">
        <v>0.76</v>
      </c>
      <c r="F2519">
        <v>11.11</v>
      </c>
      <c r="G2519">
        <v>443.96</v>
      </c>
      <c r="H2519">
        <v>0</v>
      </c>
      <c r="I2519">
        <v>0.84</v>
      </c>
      <c r="J2519">
        <v>1.32</v>
      </c>
      <c r="K2519">
        <v>4</v>
      </c>
      <c r="L2519">
        <v>2.88</v>
      </c>
      <c r="M2519">
        <v>19</v>
      </c>
      <c r="N2519">
        <v>306.52999999999997</v>
      </c>
      <c r="O2519">
        <v>158.26</v>
      </c>
      <c r="P2519">
        <v>148.26</v>
      </c>
      <c r="Q2519">
        <v>3.63</v>
      </c>
      <c r="R2519">
        <v>2.0699999999999998</v>
      </c>
      <c r="S2519">
        <v>0.53</v>
      </c>
      <c r="T2519">
        <v>3</v>
      </c>
      <c r="U2519">
        <v>3.29</v>
      </c>
      <c r="V2519">
        <v>3.63</v>
      </c>
      <c r="W2519">
        <v>1.2</v>
      </c>
      <c r="X2519">
        <v>38.46</v>
      </c>
      <c r="Y2519" s="13">
        <f t="shared" si="173"/>
        <v>26.922000000000004</v>
      </c>
      <c r="Z2519" s="13">
        <f t="shared" si="174"/>
        <v>21.537600000000001</v>
      </c>
      <c r="AA2519" s="71">
        <f t="shared" si="175"/>
        <v>691.74</v>
      </c>
      <c r="AB2519" s="72">
        <f t="shared" si="176"/>
        <v>49.410000000000004</v>
      </c>
    </row>
    <row r="2520" spans="3:28" x14ac:dyDescent="0.35">
      <c r="C2520" t="s">
        <v>230</v>
      </c>
      <c r="D2520">
        <v>16.14</v>
      </c>
      <c r="E2520">
        <v>0.76</v>
      </c>
      <c r="F2520">
        <v>11.2</v>
      </c>
      <c r="G2520">
        <v>449.99</v>
      </c>
      <c r="H2520">
        <v>0</v>
      </c>
      <c r="I2520">
        <v>0.85</v>
      </c>
      <c r="J2520">
        <v>1.32</v>
      </c>
      <c r="K2520">
        <v>4</v>
      </c>
      <c r="L2520">
        <v>2.88</v>
      </c>
      <c r="M2520">
        <v>19</v>
      </c>
      <c r="N2520">
        <v>306.68</v>
      </c>
      <c r="O2520">
        <v>158.34</v>
      </c>
      <c r="P2520">
        <v>148.34</v>
      </c>
      <c r="Q2520">
        <v>3.65</v>
      </c>
      <c r="R2520">
        <v>2.0699999999999998</v>
      </c>
      <c r="S2520">
        <v>0.54</v>
      </c>
      <c r="T2520">
        <v>3</v>
      </c>
      <c r="U2520">
        <v>3.29</v>
      </c>
      <c r="V2520">
        <v>3.65</v>
      </c>
      <c r="W2520">
        <v>1.21</v>
      </c>
      <c r="X2520">
        <v>38.69</v>
      </c>
      <c r="Y2520" s="13">
        <f t="shared" si="173"/>
        <v>27.082999999999998</v>
      </c>
      <c r="Z2520" s="13">
        <f t="shared" si="174"/>
        <v>21.666399999999999</v>
      </c>
      <c r="AA2520" s="71">
        <f t="shared" si="175"/>
        <v>701.66</v>
      </c>
      <c r="AB2520" s="72">
        <f t="shared" si="176"/>
        <v>50.118571428571428</v>
      </c>
    </row>
    <row r="2521" spans="3:28" x14ac:dyDescent="0.35">
      <c r="C2521" t="s">
        <v>230</v>
      </c>
      <c r="D2521">
        <v>16.149999999999999</v>
      </c>
      <c r="E2521">
        <v>0.76</v>
      </c>
      <c r="F2521">
        <v>11.3</v>
      </c>
      <c r="G2521">
        <v>450.88</v>
      </c>
      <c r="H2521">
        <v>0</v>
      </c>
      <c r="I2521">
        <v>0.85</v>
      </c>
      <c r="J2521">
        <v>1.33</v>
      </c>
      <c r="K2521">
        <v>4</v>
      </c>
      <c r="L2521">
        <v>2.88</v>
      </c>
      <c r="M2521">
        <v>19</v>
      </c>
      <c r="N2521">
        <v>306.83</v>
      </c>
      <c r="O2521">
        <v>158.41999999999999</v>
      </c>
      <c r="P2521">
        <v>148.41</v>
      </c>
      <c r="Q2521">
        <v>3.66</v>
      </c>
      <c r="R2521">
        <v>2.08</v>
      </c>
      <c r="S2521">
        <v>0.54</v>
      </c>
      <c r="T2521">
        <v>3</v>
      </c>
      <c r="U2521">
        <v>3.29</v>
      </c>
      <c r="V2521">
        <v>3.66</v>
      </c>
      <c r="W2521">
        <v>1.21</v>
      </c>
      <c r="X2521">
        <v>38.78</v>
      </c>
      <c r="Y2521" s="13">
        <f t="shared" si="173"/>
        <v>27.146000000000004</v>
      </c>
      <c r="Z2521" s="13">
        <f t="shared" si="174"/>
        <v>21.716800000000003</v>
      </c>
      <c r="AA2521" s="71">
        <f t="shared" si="175"/>
        <v>701.59</v>
      </c>
      <c r="AB2521" s="72">
        <f t="shared" si="176"/>
        <v>50.113571428571433</v>
      </c>
    </row>
    <row r="2522" spans="3:28" x14ac:dyDescent="0.35">
      <c r="C2522" t="s">
        <v>230</v>
      </c>
      <c r="D2522">
        <v>16.16</v>
      </c>
      <c r="E2522">
        <v>0.76</v>
      </c>
      <c r="F2522">
        <v>11.3</v>
      </c>
      <c r="G2522">
        <v>452.41</v>
      </c>
      <c r="H2522">
        <v>0</v>
      </c>
      <c r="I2522">
        <v>0.85</v>
      </c>
      <c r="J2522">
        <v>1.33</v>
      </c>
      <c r="K2522">
        <v>4</v>
      </c>
      <c r="L2522">
        <v>2.88</v>
      </c>
      <c r="M2522">
        <v>19</v>
      </c>
      <c r="N2522">
        <v>306.98</v>
      </c>
      <c r="O2522">
        <v>158.5</v>
      </c>
      <c r="P2522">
        <v>148.47999999999999</v>
      </c>
      <c r="Q2522">
        <v>3.66</v>
      </c>
      <c r="R2522">
        <v>2.09</v>
      </c>
      <c r="S2522">
        <v>0.54</v>
      </c>
      <c r="T2522">
        <v>3</v>
      </c>
      <c r="U2522">
        <v>3.29</v>
      </c>
      <c r="V2522">
        <v>3.66</v>
      </c>
      <c r="W2522">
        <v>1.21</v>
      </c>
      <c r="X2522">
        <v>38.76</v>
      </c>
      <c r="Y2522" s="13">
        <f t="shared" si="173"/>
        <v>27.131999999999998</v>
      </c>
      <c r="Z2522" s="13">
        <f t="shared" si="174"/>
        <v>21.7056</v>
      </c>
      <c r="AA2522" s="71">
        <f t="shared" si="175"/>
        <v>701.52</v>
      </c>
      <c r="AB2522" s="72">
        <f t="shared" si="176"/>
        <v>50.10857142857143</v>
      </c>
    </row>
    <row r="2523" spans="3:28" x14ac:dyDescent="0.35">
      <c r="C2523" t="s">
        <v>230</v>
      </c>
      <c r="D2523">
        <v>16.16</v>
      </c>
      <c r="E2523">
        <v>0.76</v>
      </c>
      <c r="F2523">
        <v>11.4</v>
      </c>
      <c r="G2523">
        <v>454.68</v>
      </c>
      <c r="H2523">
        <v>0</v>
      </c>
      <c r="I2523">
        <v>0.85</v>
      </c>
      <c r="J2523">
        <v>1.34</v>
      </c>
      <c r="K2523">
        <v>4</v>
      </c>
      <c r="L2523">
        <v>2.88</v>
      </c>
      <c r="M2523">
        <v>19</v>
      </c>
      <c r="N2523">
        <v>307.14</v>
      </c>
      <c r="O2523">
        <v>158.58000000000001</v>
      </c>
      <c r="P2523">
        <v>148.56</v>
      </c>
      <c r="Q2523">
        <v>3.65</v>
      </c>
      <c r="R2523">
        <v>2.1</v>
      </c>
      <c r="S2523">
        <v>0.54</v>
      </c>
      <c r="T2523">
        <v>3</v>
      </c>
      <c r="U2523">
        <v>3.29</v>
      </c>
      <c r="V2523">
        <v>3.65</v>
      </c>
      <c r="W2523">
        <v>1.2</v>
      </c>
      <c r="X2523">
        <v>38.700000000000003</v>
      </c>
      <c r="Y2523" s="13">
        <f t="shared" si="173"/>
        <v>27.090000000000003</v>
      </c>
      <c r="Z2523" s="13">
        <f t="shared" si="174"/>
        <v>21.672000000000004</v>
      </c>
      <c r="AA2523" s="71">
        <f t="shared" si="175"/>
        <v>701.44</v>
      </c>
      <c r="AB2523" s="72">
        <f t="shared" si="176"/>
        <v>50.102857142857147</v>
      </c>
    </row>
    <row r="2524" spans="3:28" x14ac:dyDescent="0.35">
      <c r="C2524" t="s">
        <v>230</v>
      </c>
      <c r="D2524">
        <v>16.170000000000002</v>
      </c>
      <c r="E2524">
        <v>0.76</v>
      </c>
      <c r="F2524">
        <v>11.49</v>
      </c>
      <c r="G2524">
        <v>454.48</v>
      </c>
      <c r="H2524">
        <v>0</v>
      </c>
      <c r="I2524">
        <v>0.85</v>
      </c>
      <c r="J2524">
        <v>1.35</v>
      </c>
      <c r="K2524">
        <v>4</v>
      </c>
      <c r="L2524">
        <v>2.88</v>
      </c>
      <c r="M2524">
        <v>19</v>
      </c>
      <c r="N2524">
        <v>307.31</v>
      </c>
      <c r="O2524">
        <v>158.66999999999999</v>
      </c>
      <c r="P2524">
        <v>148.63999999999999</v>
      </c>
      <c r="Q2524">
        <v>3.63</v>
      </c>
      <c r="R2524">
        <v>2.12</v>
      </c>
      <c r="S2524">
        <v>0.55000000000000004</v>
      </c>
      <c r="T2524">
        <v>3</v>
      </c>
      <c r="U2524">
        <v>3.3</v>
      </c>
      <c r="V2524">
        <v>3.63</v>
      </c>
      <c r="W2524">
        <v>1.2</v>
      </c>
      <c r="X2524">
        <v>38.57</v>
      </c>
      <c r="Y2524" s="13">
        <f t="shared" si="173"/>
        <v>26.999000000000002</v>
      </c>
      <c r="Z2524" s="13">
        <f t="shared" si="174"/>
        <v>21.5992</v>
      </c>
      <c r="AA2524" s="71">
        <f t="shared" si="175"/>
        <v>701.36</v>
      </c>
      <c r="AB2524" s="72">
        <f t="shared" si="176"/>
        <v>50.097142857142856</v>
      </c>
    </row>
    <row r="2525" spans="3:28" x14ac:dyDescent="0.35">
      <c r="C2525" t="s">
        <v>230</v>
      </c>
      <c r="D2525">
        <v>16.18</v>
      </c>
      <c r="E2525">
        <v>0.76</v>
      </c>
      <c r="F2525">
        <v>11.49</v>
      </c>
      <c r="G2525">
        <v>454.79</v>
      </c>
      <c r="H2525">
        <v>0</v>
      </c>
      <c r="I2525">
        <v>0.85</v>
      </c>
      <c r="J2525">
        <v>1.36</v>
      </c>
      <c r="K2525">
        <v>4</v>
      </c>
      <c r="L2525">
        <v>2.89</v>
      </c>
      <c r="M2525">
        <v>19</v>
      </c>
      <c r="N2525">
        <v>307.45999999999998</v>
      </c>
      <c r="O2525">
        <v>158.75</v>
      </c>
      <c r="P2525">
        <v>148.71</v>
      </c>
      <c r="Q2525">
        <v>3.63</v>
      </c>
      <c r="R2525">
        <v>2.14</v>
      </c>
      <c r="S2525">
        <v>0.55000000000000004</v>
      </c>
      <c r="T2525">
        <v>3</v>
      </c>
      <c r="U2525">
        <v>3.3</v>
      </c>
      <c r="V2525">
        <v>3.63</v>
      </c>
      <c r="W2525">
        <v>1.2</v>
      </c>
      <c r="X2525">
        <v>38.56</v>
      </c>
      <c r="Y2525" s="13">
        <f t="shared" si="173"/>
        <v>26.992000000000001</v>
      </c>
      <c r="Z2525" s="13">
        <f t="shared" si="174"/>
        <v>21.593600000000002</v>
      </c>
      <c r="AA2525" s="71">
        <f t="shared" si="175"/>
        <v>701.29</v>
      </c>
      <c r="AB2525" s="72">
        <f t="shared" si="176"/>
        <v>50.092142857142854</v>
      </c>
    </row>
    <row r="2526" spans="3:28" x14ac:dyDescent="0.35">
      <c r="C2526" t="s">
        <v>230</v>
      </c>
      <c r="D2526">
        <v>16.190000000000001</v>
      </c>
      <c r="E2526">
        <v>0.76</v>
      </c>
      <c r="F2526">
        <v>11.68</v>
      </c>
      <c r="G2526">
        <v>458.29</v>
      </c>
      <c r="H2526">
        <v>0</v>
      </c>
      <c r="I2526">
        <v>0.85</v>
      </c>
      <c r="J2526">
        <v>1.37</v>
      </c>
      <c r="K2526">
        <v>4</v>
      </c>
      <c r="L2526">
        <v>2.89</v>
      </c>
      <c r="M2526">
        <v>19</v>
      </c>
      <c r="N2526">
        <v>307.61</v>
      </c>
      <c r="O2526">
        <v>158.82</v>
      </c>
      <c r="P2526">
        <v>148.79</v>
      </c>
      <c r="Q2526">
        <v>3.63</v>
      </c>
      <c r="R2526">
        <v>2.15</v>
      </c>
      <c r="S2526">
        <v>0.55000000000000004</v>
      </c>
      <c r="T2526">
        <v>3</v>
      </c>
      <c r="U2526">
        <v>3.3</v>
      </c>
      <c r="V2526">
        <v>3.63</v>
      </c>
      <c r="W2526">
        <v>1.2</v>
      </c>
      <c r="X2526">
        <v>38.53</v>
      </c>
      <c r="Y2526" s="13">
        <f t="shared" si="173"/>
        <v>26.971000000000004</v>
      </c>
      <c r="Z2526" s="13">
        <f t="shared" si="174"/>
        <v>21.576800000000002</v>
      </c>
      <c r="AA2526" s="71">
        <f t="shared" si="175"/>
        <v>701.21</v>
      </c>
      <c r="AB2526" s="72">
        <f t="shared" si="176"/>
        <v>50.086428571428577</v>
      </c>
    </row>
    <row r="2527" spans="3:28" x14ac:dyDescent="0.35">
      <c r="C2527" t="s">
        <v>230</v>
      </c>
      <c r="D2527">
        <v>16.2</v>
      </c>
      <c r="E2527">
        <v>0.75</v>
      </c>
      <c r="F2527">
        <v>11.68</v>
      </c>
      <c r="G2527">
        <v>457.03</v>
      </c>
      <c r="H2527">
        <v>0</v>
      </c>
      <c r="I2527">
        <v>0.85</v>
      </c>
      <c r="J2527">
        <v>1.38</v>
      </c>
      <c r="K2527">
        <v>4</v>
      </c>
      <c r="L2527">
        <v>2.89</v>
      </c>
      <c r="M2527">
        <v>19</v>
      </c>
      <c r="N2527">
        <v>307.76</v>
      </c>
      <c r="O2527">
        <v>158.9</v>
      </c>
      <c r="P2527">
        <v>148.86000000000001</v>
      </c>
      <c r="Q2527">
        <v>3.62</v>
      </c>
      <c r="R2527">
        <v>2.17</v>
      </c>
      <c r="S2527">
        <v>0.55000000000000004</v>
      </c>
      <c r="T2527">
        <v>3</v>
      </c>
      <c r="U2527">
        <v>3.3</v>
      </c>
      <c r="V2527">
        <v>3.62</v>
      </c>
      <c r="W2527">
        <v>1.19</v>
      </c>
      <c r="X2527">
        <v>38.479999999999997</v>
      </c>
      <c r="Y2527" s="13">
        <f t="shared" si="173"/>
        <v>26.935999999999996</v>
      </c>
      <c r="Z2527" s="13">
        <f t="shared" si="174"/>
        <v>21.548799999999996</v>
      </c>
      <c r="AA2527" s="71">
        <f t="shared" si="175"/>
        <v>701.14</v>
      </c>
      <c r="AB2527" s="72">
        <f t="shared" si="176"/>
        <v>50.081428571428567</v>
      </c>
    </row>
    <row r="2528" spans="3:28" x14ac:dyDescent="0.35">
      <c r="C2528" t="s">
        <v>230</v>
      </c>
      <c r="D2528">
        <v>16.21</v>
      </c>
      <c r="E2528">
        <v>0.75</v>
      </c>
      <c r="F2528">
        <v>11.68</v>
      </c>
      <c r="G2528">
        <v>456.76</v>
      </c>
      <c r="H2528">
        <v>0</v>
      </c>
      <c r="I2528">
        <v>0.85</v>
      </c>
      <c r="J2528">
        <v>1.38</v>
      </c>
      <c r="K2528">
        <v>4</v>
      </c>
      <c r="L2528">
        <v>2.89</v>
      </c>
      <c r="M2528">
        <v>19</v>
      </c>
      <c r="N2528">
        <v>307.91000000000003</v>
      </c>
      <c r="O2528">
        <v>158.97999999999999</v>
      </c>
      <c r="P2528">
        <v>148.93</v>
      </c>
      <c r="Q2528">
        <v>3.61</v>
      </c>
      <c r="R2528">
        <v>2.17</v>
      </c>
      <c r="S2528">
        <v>0.55000000000000004</v>
      </c>
      <c r="T2528">
        <v>3</v>
      </c>
      <c r="U2528">
        <v>3.3</v>
      </c>
      <c r="V2528">
        <v>3.61</v>
      </c>
      <c r="W2528">
        <v>1.19</v>
      </c>
      <c r="X2528">
        <v>38.409999999999997</v>
      </c>
      <c r="Y2528" s="13">
        <f t="shared" si="173"/>
        <v>26.887</v>
      </c>
      <c r="Z2528" s="13">
        <f t="shared" si="174"/>
        <v>21.509599999999999</v>
      </c>
      <c r="AA2528" s="71">
        <f t="shared" si="175"/>
        <v>701.06999999999994</v>
      </c>
      <c r="AB2528" s="72">
        <f t="shared" si="176"/>
        <v>50.076428571428565</v>
      </c>
    </row>
    <row r="2529" spans="3:28" x14ac:dyDescent="0.35">
      <c r="C2529" t="s">
        <v>230</v>
      </c>
      <c r="D2529">
        <v>16.21</v>
      </c>
      <c r="E2529">
        <v>0.75</v>
      </c>
      <c r="F2529">
        <v>11.68</v>
      </c>
      <c r="G2529">
        <v>457.27</v>
      </c>
      <c r="H2529">
        <v>0</v>
      </c>
      <c r="I2529">
        <v>0.85</v>
      </c>
      <c r="J2529">
        <v>1.38</v>
      </c>
      <c r="K2529">
        <v>4</v>
      </c>
      <c r="L2529">
        <v>2.89</v>
      </c>
      <c r="M2529">
        <v>19</v>
      </c>
      <c r="N2529">
        <v>308.07</v>
      </c>
      <c r="O2529">
        <v>159.06</v>
      </c>
      <c r="P2529">
        <v>149.01</v>
      </c>
      <c r="Q2529">
        <v>3.61</v>
      </c>
      <c r="R2529">
        <v>2.1800000000000002</v>
      </c>
      <c r="S2529">
        <v>0.56000000000000005</v>
      </c>
      <c r="T2529">
        <v>3</v>
      </c>
      <c r="U2529">
        <v>3.3</v>
      </c>
      <c r="V2529">
        <v>3.61</v>
      </c>
      <c r="W2529">
        <v>1.19</v>
      </c>
      <c r="X2529">
        <v>38.409999999999997</v>
      </c>
      <c r="Y2529" s="13">
        <f t="shared" si="173"/>
        <v>26.887</v>
      </c>
      <c r="Z2529" s="13">
        <f t="shared" si="174"/>
        <v>21.509599999999999</v>
      </c>
      <c r="AA2529" s="71">
        <f t="shared" si="175"/>
        <v>700.99</v>
      </c>
      <c r="AB2529" s="72">
        <f t="shared" si="176"/>
        <v>50.070714285714288</v>
      </c>
    </row>
    <row r="2530" spans="3:28" x14ac:dyDescent="0.35">
      <c r="C2530" t="s">
        <v>230</v>
      </c>
      <c r="D2530">
        <v>16.22</v>
      </c>
      <c r="E2530">
        <v>0.75</v>
      </c>
      <c r="F2530">
        <v>11.78</v>
      </c>
      <c r="G2530">
        <v>461.23</v>
      </c>
      <c r="H2530">
        <v>0</v>
      </c>
      <c r="I2530">
        <v>0.85</v>
      </c>
      <c r="J2530">
        <v>1.39</v>
      </c>
      <c r="K2530">
        <v>4</v>
      </c>
      <c r="L2530">
        <v>2.89</v>
      </c>
      <c r="M2530">
        <v>19</v>
      </c>
      <c r="N2530">
        <v>308.24</v>
      </c>
      <c r="O2530">
        <v>159.15</v>
      </c>
      <c r="P2530">
        <v>149.09</v>
      </c>
      <c r="Q2530">
        <v>3.61</v>
      </c>
      <c r="R2530">
        <v>2.1800000000000002</v>
      </c>
      <c r="S2530">
        <v>0.56000000000000005</v>
      </c>
      <c r="T2530">
        <v>3</v>
      </c>
      <c r="U2530">
        <v>3.3</v>
      </c>
      <c r="V2530">
        <v>3.61</v>
      </c>
      <c r="W2530">
        <v>1.19</v>
      </c>
      <c r="X2530">
        <v>38.42</v>
      </c>
      <c r="Y2530" s="13">
        <f t="shared" si="173"/>
        <v>26.893999999999998</v>
      </c>
      <c r="Z2530" s="13">
        <f t="shared" si="174"/>
        <v>21.5152</v>
      </c>
      <c r="AA2530" s="71">
        <f t="shared" si="175"/>
        <v>700.91</v>
      </c>
      <c r="AB2530" s="72">
        <f t="shared" si="176"/>
        <v>50.064999999999998</v>
      </c>
    </row>
    <row r="2531" spans="3:28" x14ac:dyDescent="0.35">
      <c r="C2531" t="s">
        <v>230</v>
      </c>
      <c r="D2531">
        <v>16.23</v>
      </c>
      <c r="E2531">
        <v>0.75</v>
      </c>
      <c r="F2531">
        <v>11.78</v>
      </c>
      <c r="G2531">
        <v>461.13</v>
      </c>
      <c r="H2531">
        <v>0</v>
      </c>
      <c r="I2531">
        <v>0.85</v>
      </c>
      <c r="J2531">
        <v>1.39</v>
      </c>
      <c r="K2531">
        <v>4</v>
      </c>
      <c r="L2531">
        <v>2.89</v>
      </c>
      <c r="M2531">
        <v>19</v>
      </c>
      <c r="N2531">
        <v>308.39</v>
      </c>
      <c r="O2531">
        <v>159.22999999999999</v>
      </c>
      <c r="P2531">
        <v>149.16</v>
      </c>
      <c r="Q2531">
        <v>3.6</v>
      </c>
      <c r="R2531">
        <v>2.19</v>
      </c>
      <c r="S2531">
        <v>0.56000000000000005</v>
      </c>
      <c r="T2531">
        <v>3</v>
      </c>
      <c r="U2531">
        <v>3.31</v>
      </c>
      <c r="V2531">
        <v>3.6</v>
      </c>
      <c r="W2531">
        <v>1.19</v>
      </c>
      <c r="X2531">
        <v>38.35</v>
      </c>
      <c r="Y2531" s="13">
        <f t="shared" si="173"/>
        <v>26.844999999999999</v>
      </c>
      <c r="Z2531" s="13">
        <f t="shared" si="174"/>
        <v>21.475999999999999</v>
      </c>
      <c r="AA2531" s="71">
        <f t="shared" si="175"/>
        <v>700.84</v>
      </c>
      <c r="AB2531" s="72">
        <f t="shared" si="176"/>
        <v>50.06</v>
      </c>
    </row>
    <row r="2532" spans="3:28" x14ac:dyDescent="0.35">
      <c r="C2532" t="s">
        <v>230</v>
      </c>
      <c r="D2532">
        <v>16.239999999999998</v>
      </c>
      <c r="E2532">
        <v>0.75</v>
      </c>
      <c r="F2532">
        <v>11.78</v>
      </c>
      <c r="G2532">
        <v>462.16</v>
      </c>
      <c r="H2532">
        <v>0</v>
      </c>
      <c r="I2532">
        <v>0.84</v>
      </c>
      <c r="J2532">
        <v>1.39</v>
      </c>
      <c r="K2532">
        <v>4</v>
      </c>
      <c r="L2532">
        <v>2.89</v>
      </c>
      <c r="M2532">
        <v>19</v>
      </c>
      <c r="N2532">
        <v>308.54000000000002</v>
      </c>
      <c r="O2532">
        <v>159.30000000000001</v>
      </c>
      <c r="P2532">
        <v>149.24</v>
      </c>
      <c r="Q2532">
        <v>3.59</v>
      </c>
      <c r="R2532">
        <v>2.2000000000000002</v>
      </c>
      <c r="S2532">
        <v>0.56000000000000005</v>
      </c>
      <c r="T2532">
        <v>3</v>
      </c>
      <c r="U2532">
        <v>3.31</v>
      </c>
      <c r="V2532">
        <v>3.59</v>
      </c>
      <c r="W2532">
        <v>1.19</v>
      </c>
      <c r="X2532">
        <v>38.299999999999997</v>
      </c>
      <c r="Y2532" s="13">
        <f t="shared" si="173"/>
        <v>26.809999999999995</v>
      </c>
      <c r="Z2532" s="13">
        <f t="shared" si="174"/>
        <v>21.447999999999997</v>
      </c>
      <c r="AA2532" s="71">
        <f t="shared" si="175"/>
        <v>690.76</v>
      </c>
      <c r="AB2532" s="72">
        <f t="shared" si="176"/>
        <v>49.339999999999996</v>
      </c>
    </row>
    <row r="2533" spans="3:28" x14ac:dyDescent="0.35">
      <c r="C2533" t="s">
        <v>230</v>
      </c>
      <c r="D2533">
        <v>16.25</v>
      </c>
      <c r="E2533">
        <v>0.75</v>
      </c>
      <c r="F2533">
        <v>11.78</v>
      </c>
      <c r="G2533">
        <v>462.78</v>
      </c>
      <c r="H2533">
        <v>0</v>
      </c>
      <c r="I2533">
        <v>0.85</v>
      </c>
      <c r="J2533">
        <v>1.39</v>
      </c>
      <c r="K2533">
        <v>4</v>
      </c>
      <c r="L2533">
        <v>2.89</v>
      </c>
      <c r="M2533">
        <v>19</v>
      </c>
      <c r="N2533">
        <v>308.69</v>
      </c>
      <c r="O2533">
        <v>159.38</v>
      </c>
      <c r="P2533">
        <v>149.31</v>
      </c>
      <c r="Q2533">
        <v>3.59</v>
      </c>
      <c r="R2533">
        <v>2.19</v>
      </c>
      <c r="S2533">
        <v>0.56999999999999995</v>
      </c>
      <c r="T2533">
        <v>3</v>
      </c>
      <c r="U2533">
        <v>3.31</v>
      </c>
      <c r="V2533">
        <v>3.59</v>
      </c>
      <c r="W2533">
        <v>1.19</v>
      </c>
      <c r="X2533">
        <v>38.340000000000003</v>
      </c>
      <c r="Y2533" s="13">
        <f t="shared" si="173"/>
        <v>26.838000000000001</v>
      </c>
      <c r="Z2533" s="13">
        <f t="shared" si="174"/>
        <v>21.470399999999998</v>
      </c>
      <c r="AA2533" s="71">
        <f t="shared" si="175"/>
        <v>700.69</v>
      </c>
      <c r="AB2533" s="72">
        <f t="shared" si="176"/>
        <v>50.049285714285716</v>
      </c>
    </row>
    <row r="2534" spans="3:28" x14ac:dyDescent="0.35">
      <c r="C2534" t="s">
        <v>230</v>
      </c>
      <c r="D2534">
        <v>16.25</v>
      </c>
      <c r="E2534">
        <v>0.75</v>
      </c>
      <c r="F2534">
        <v>11.78</v>
      </c>
      <c r="G2534">
        <v>463.84</v>
      </c>
      <c r="H2534">
        <v>0</v>
      </c>
      <c r="I2534">
        <v>0.85</v>
      </c>
      <c r="J2534">
        <v>1.39</v>
      </c>
      <c r="K2534">
        <v>4</v>
      </c>
      <c r="L2534">
        <v>2.89</v>
      </c>
      <c r="M2534">
        <v>19</v>
      </c>
      <c r="N2534">
        <v>308.85000000000002</v>
      </c>
      <c r="O2534">
        <v>159.46</v>
      </c>
      <c r="P2534">
        <v>149.38</v>
      </c>
      <c r="Q2534">
        <v>3.6</v>
      </c>
      <c r="R2534">
        <v>2.19</v>
      </c>
      <c r="S2534">
        <v>0.56999999999999995</v>
      </c>
      <c r="T2534">
        <v>3</v>
      </c>
      <c r="U2534">
        <v>3.3</v>
      </c>
      <c r="V2534">
        <v>3.6</v>
      </c>
      <c r="W2534">
        <v>1.19</v>
      </c>
      <c r="X2534">
        <v>38.44</v>
      </c>
      <c r="Y2534" s="13">
        <f t="shared" si="173"/>
        <v>26.907999999999998</v>
      </c>
      <c r="Z2534" s="13">
        <f t="shared" si="174"/>
        <v>21.526399999999999</v>
      </c>
      <c r="AA2534" s="71">
        <f t="shared" si="175"/>
        <v>700.62</v>
      </c>
      <c r="AB2534" s="72">
        <f t="shared" si="176"/>
        <v>50.044285714285714</v>
      </c>
    </row>
    <row r="2535" spans="3:28" x14ac:dyDescent="0.35">
      <c r="C2535" t="s">
        <v>230</v>
      </c>
      <c r="D2535">
        <v>16.260000000000002</v>
      </c>
      <c r="E2535">
        <v>0.76</v>
      </c>
      <c r="F2535">
        <v>11.78</v>
      </c>
      <c r="G2535">
        <v>465.13</v>
      </c>
      <c r="H2535">
        <v>0</v>
      </c>
      <c r="I2535">
        <v>0.85</v>
      </c>
      <c r="J2535">
        <v>1.39</v>
      </c>
      <c r="K2535">
        <v>4</v>
      </c>
      <c r="L2535">
        <v>2.89</v>
      </c>
      <c r="M2535">
        <v>19</v>
      </c>
      <c r="N2535">
        <v>309.02</v>
      </c>
      <c r="O2535">
        <v>159.55000000000001</v>
      </c>
      <c r="P2535">
        <v>149.47</v>
      </c>
      <c r="Q2535">
        <v>3.61</v>
      </c>
      <c r="R2535">
        <v>2.1800000000000002</v>
      </c>
      <c r="S2535">
        <v>0.56000000000000005</v>
      </c>
      <c r="T2535">
        <v>3</v>
      </c>
      <c r="U2535">
        <v>3.3</v>
      </c>
      <c r="V2535">
        <v>3.61</v>
      </c>
      <c r="W2535">
        <v>1.19</v>
      </c>
      <c r="X2535">
        <v>38.51</v>
      </c>
      <c r="Y2535" s="13">
        <f t="shared" si="173"/>
        <v>26.957000000000001</v>
      </c>
      <c r="Z2535" s="13">
        <f t="shared" si="174"/>
        <v>21.5656</v>
      </c>
      <c r="AA2535" s="71">
        <f t="shared" si="175"/>
        <v>700.53</v>
      </c>
      <c r="AB2535" s="72">
        <f t="shared" si="176"/>
        <v>50.037857142857142</v>
      </c>
    </row>
    <row r="2536" spans="3:28" x14ac:dyDescent="0.35">
      <c r="C2536" t="s">
        <v>230</v>
      </c>
      <c r="D2536">
        <v>16.27</v>
      </c>
      <c r="E2536">
        <v>0.76</v>
      </c>
      <c r="F2536">
        <v>11.78</v>
      </c>
      <c r="G2536">
        <v>462.6</v>
      </c>
      <c r="H2536">
        <v>0</v>
      </c>
      <c r="I2536">
        <v>0.85</v>
      </c>
      <c r="J2536">
        <v>1.39</v>
      </c>
      <c r="K2536">
        <v>4</v>
      </c>
      <c r="L2536">
        <v>2.89</v>
      </c>
      <c r="M2536">
        <v>19</v>
      </c>
      <c r="N2536">
        <v>309.17</v>
      </c>
      <c r="O2536">
        <v>159.63</v>
      </c>
      <c r="P2536">
        <v>149.54</v>
      </c>
      <c r="Q2536">
        <v>3.61</v>
      </c>
      <c r="R2536">
        <v>2.1800000000000002</v>
      </c>
      <c r="S2536">
        <v>0.56999999999999995</v>
      </c>
      <c r="T2536">
        <v>3</v>
      </c>
      <c r="U2536">
        <v>3.3</v>
      </c>
      <c r="V2536">
        <v>3.61</v>
      </c>
      <c r="W2536">
        <v>1.19</v>
      </c>
      <c r="X2536">
        <v>38.549999999999997</v>
      </c>
      <c r="Y2536" s="13">
        <f t="shared" si="173"/>
        <v>26.984999999999996</v>
      </c>
      <c r="Z2536" s="13">
        <f t="shared" si="174"/>
        <v>21.587999999999997</v>
      </c>
      <c r="AA2536" s="71">
        <f t="shared" si="175"/>
        <v>700.46</v>
      </c>
      <c r="AB2536" s="72">
        <f t="shared" si="176"/>
        <v>50.032857142857146</v>
      </c>
    </row>
    <row r="2537" spans="3:28" x14ac:dyDescent="0.35">
      <c r="C2537" t="s">
        <v>230</v>
      </c>
      <c r="D2537">
        <v>16.28</v>
      </c>
      <c r="E2537">
        <v>0.76</v>
      </c>
      <c r="F2537">
        <v>11.78</v>
      </c>
      <c r="G2537">
        <v>466.35</v>
      </c>
      <c r="H2537">
        <v>0</v>
      </c>
      <c r="I2537">
        <v>0.85</v>
      </c>
      <c r="J2537">
        <v>1.38</v>
      </c>
      <c r="K2537">
        <v>4</v>
      </c>
      <c r="L2537">
        <v>2.89</v>
      </c>
      <c r="M2537">
        <v>19</v>
      </c>
      <c r="N2537">
        <v>309.32</v>
      </c>
      <c r="O2537">
        <v>159.71</v>
      </c>
      <c r="P2537">
        <v>149.61000000000001</v>
      </c>
      <c r="Q2537">
        <v>3.61</v>
      </c>
      <c r="R2537">
        <v>2.1800000000000002</v>
      </c>
      <c r="S2537">
        <v>0.56000000000000005</v>
      </c>
      <c r="T2537">
        <v>3</v>
      </c>
      <c r="U2537">
        <v>3.3</v>
      </c>
      <c r="V2537">
        <v>3.61</v>
      </c>
      <c r="W2537">
        <v>1.19</v>
      </c>
      <c r="X2537">
        <v>38.54</v>
      </c>
      <c r="Y2537" s="13">
        <f t="shared" si="173"/>
        <v>26.977999999999998</v>
      </c>
      <c r="Z2537" s="13">
        <f t="shared" si="174"/>
        <v>21.582399999999996</v>
      </c>
      <c r="AA2537" s="71">
        <f t="shared" si="175"/>
        <v>700.39</v>
      </c>
      <c r="AB2537" s="72">
        <f t="shared" si="176"/>
        <v>50.027857142857144</v>
      </c>
    </row>
    <row r="2538" spans="3:28" x14ac:dyDescent="0.35">
      <c r="C2538" t="s">
        <v>230</v>
      </c>
      <c r="D2538">
        <v>16.29</v>
      </c>
      <c r="E2538">
        <v>0.76</v>
      </c>
      <c r="F2538">
        <v>11.68</v>
      </c>
      <c r="G2538">
        <v>464.51</v>
      </c>
      <c r="H2538">
        <v>0</v>
      </c>
      <c r="I2538">
        <v>0.85</v>
      </c>
      <c r="J2538">
        <v>1.38</v>
      </c>
      <c r="K2538">
        <v>4</v>
      </c>
      <c r="L2538">
        <v>2.89</v>
      </c>
      <c r="M2538">
        <v>19</v>
      </c>
      <c r="N2538">
        <v>309.47000000000003</v>
      </c>
      <c r="O2538">
        <v>159.79</v>
      </c>
      <c r="P2538">
        <v>149.69</v>
      </c>
      <c r="Q2538">
        <v>3.61</v>
      </c>
      <c r="R2538">
        <v>2.17</v>
      </c>
      <c r="S2538">
        <v>0.56999999999999995</v>
      </c>
      <c r="T2538">
        <v>3</v>
      </c>
      <c r="U2538">
        <v>3.3</v>
      </c>
      <c r="V2538">
        <v>3.61</v>
      </c>
      <c r="W2538">
        <v>1.19</v>
      </c>
      <c r="X2538">
        <v>38.56</v>
      </c>
      <c r="Y2538" s="13">
        <f t="shared" si="173"/>
        <v>26.992000000000001</v>
      </c>
      <c r="Z2538" s="13">
        <f t="shared" si="174"/>
        <v>21.593600000000002</v>
      </c>
      <c r="AA2538" s="71">
        <f t="shared" si="175"/>
        <v>700.31</v>
      </c>
      <c r="AB2538" s="72">
        <f t="shared" si="176"/>
        <v>50.022142857142853</v>
      </c>
    </row>
    <row r="2539" spans="3:28" x14ac:dyDescent="0.35">
      <c r="C2539" t="s">
        <v>230</v>
      </c>
      <c r="D2539">
        <v>16.3</v>
      </c>
      <c r="E2539">
        <v>0.76</v>
      </c>
      <c r="F2539">
        <v>11.68</v>
      </c>
      <c r="G2539">
        <v>463.99</v>
      </c>
      <c r="H2539">
        <v>0</v>
      </c>
      <c r="I2539">
        <v>0.85</v>
      </c>
      <c r="J2539">
        <v>1.37</v>
      </c>
      <c r="K2539">
        <v>4</v>
      </c>
      <c r="L2539">
        <v>2.89</v>
      </c>
      <c r="M2539">
        <v>19</v>
      </c>
      <c r="N2539">
        <v>309.62</v>
      </c>
      <c r="O2539">
        <v>159.86000000000001</v>
      </c>
      <c r="P2539">
        <v>149.76</v>
      </c>
      <c r="Q2539">
        <v>3.61</v>
      </c>
      <c r="R2539">
        <v>2.16</v>
      </c>
      <c r="S2539">
        <v>0.56000000000000005</v>
      </c>
      <c r="T2539">
        <v>3</v>
      </c>
      <c r="U2539">
        <v>3.3</v>
      </c>
      <c r="V2539">
        <v>3.61</v>
      </c>
      <c r="W2539">
        <v>1.19</v>
      </c>
      <c r="X2539">
        <v>38.58</v>
      </c>
      <c r="Y2539" s="13">
        <f t="shared" si="173"/>
        <v>27.006</v>
      </c>
      <c r="Z2539" s="13">
        <f t="shared" si="174"/>
        <v>21.604800000000001</v>
      </c>
      <c r="AA2539" s="71">
        <f t="shared" si="175"/>
        <v>700.24</v>
      </c>
      <c r="AB2539" s="72">
        <f t="shared" si="176"/>
        <v>50.017142857142858</v>
      </c>
    </row>
    <row r="2540" spans="3:28" x14ac:dyDescent="0.35">
      <c r="C2540" t="s">
        <v>230</v>
      </c>
      <c r="D2540">
        <v>16.3</v>
      </c>
      <c r="E2540">
        <v>0.76</v>
      </c>
      <c r="F2540">
        <v>11.68</v>
      </c>
      <c r="G2540">
        <v>465.45</v>
      </c>
      <c r="H2540">
        <v>0</v>
      </c>
      <c r="I2540">
        <v>0.85</v>
      </c>
      <c r="J2540">
        <v>1.38</v>
      </c>
      <c r="K2540">
        <v>4</v>
      </c>
      <c r="L2540">
        <v>2.89</v>
      </c>
      <c r="M2540">
        <v>19</v>
      </c>
      <c r="N2540">
        <v>309.77999999999997</v>
      </c>
      <c r="O2540">
        <v>159.94</v>
      </c>
      <c r="P2540">
        <v>149.83000000000001</v>
      </c>
      <c r="Q2540">
        <v>3.61</v>
      </c>
      <c r="R2540">
        <v>2.17</v>
      </c>
      <c r="S2540">
        <v>0.56000000000000005</v>
      </c>
      <c r="T2540">
        <v>3</v>
      </c>
      <c r="U2540">
        <v>3.3</v>
      </c>
      <c r="V2540">
        <v>3.61</v>
      </c>
      <c r="W2540">
        <v>1.19</v>
      </c>
      <c r="X2540">
        <v>38.590000000000003</v>
      </c>
      <c r="Y2540" s="13">
        <f t="shared" si="173"/>
        <v>27.012999999999998</v>
      </c>
      <c r="Z2540" s="13">
        <f t="shared" si="174"/>
        <v>21.610399999999998</v>
      </c>
      <c r="AA2540" s="71">
        <f t="shared" si="175"/>
        <v>700.17</v>
      </c>
      <c r="AB2540" s="72">
        <f t="shared" si="176"/>
        <v>50.012142857142855</v>
      </c>
    </row>
    <row r="2541" spans="3:28" x14ac:dyDescent="0.35">
      <c r="C2541" t="s">
        <v>230</v>
      </c>
      <c r="D2541">
        <v>16.309999999999999</v>
      </c>
      <c r="E2541">
        <v>0.76</v>
      </c>
      <c r="F2541">
        <v>11.78</v>
      </c>
      <c r="G2541">
        <v>464.27</v>
      </c>
      <c r="H2541">
        <v>0</v>
      </c>
      <c r="I2541">
        <v>0.85</v>
      </c>
      <c r="J2541">
        <v>1.38</v>
      </c>
      <c r="K2541">
        <v>4</v>
      </c>
      <c r="L2541">
        <v>2.89</v>
      </c>
      <c r="M2541">
        <v>19</v>
      </c>
      <c r="N2541">
        <v>309.95</v>
      </c>
      <c r="O2541">
        <v>160.03</v>
      </c>
      <c r="P2541">
        <v>149.91999999999999</v>
      </c>
      <c r="Q2541">
        <v>3.61</v>
      </c>
      <c r="R2541">
        <v>2.17</v>
      </c>
      <c r="S2541">
        <v>0.56000000000000005</v>
      </c>
      <c r="T2541">
        <v>3</v>
      </c>
      <c r="U2541">
        <v>3.3</v>
      </c>
      <c r="V2541">
        <v>3.61</v>
      </c>
      <c r="W2541">
        <v>1.19</v>
      </c>
      <c r="X2541">
        <v>38.69</v>
      </c>
      <c r="Y2541" s="13">
        <f t="shared" si="173"/>
        <v>27.082999999999998</v>
      </c>
      <c r="Z2541" s="13">
        <f t="shared" si="174"/>
        <v>21.666399999999999</v>
      </c>
      <c r="AA2541" s="71">
        <f t="shared" si="175"/>
        <v>700.08</v>
      </c>
      <c r="AB2541" s="72">
        <f t="shared" si="176"/>
        <v>50.005714285714291</v>
      </c>
    </row>
    <row r="2542" spans="3:28" x14ac:dyDescent="0.35">
      <c r="C2542" t="s">
        <v>230</v>
      </c>
      <c r="D2542">
        <v>16.32</v>
      </c>
      <c r="E2542">
        <v>0.76</v>
      </c>
      <c r="F2542">
        <v>11.78</v>
      </c>
      <c r="G2542">
        <v>463.22</v>
      </c>
      <c r="H2542">
        <v>0</v>
      </c>
      <c r="I2542">
        <v>0.85</v>
      </c>
      <c r="J2542">
        <v>1.38</v>
      </c>
      <c r="K2542">
        <v>4</v>
      </c>
      <c r="L2542">
        <v>2.89</v>
      </c>
      <c r="M2542">
        <v>19</v>
      </c>
      <c r="N2542">
        <v>310.10000000000002</v>
      </c>
      <c r="O2542">
        <v>160.11000000000001</v>
      </c>
      <c r="P2542">
        <v>149.99</v>
      </c>
      <c r="Q2542">
        <v>3.61</v>
      </c>
      <c r="R2542">
        <v>2.17</v>
      </c>
      <c r="S2542">
        <v>0.56000000000000005</v>
      </c>
      <c r="T2542">
        <v>3</v>
      </c>
      <c r="U2542">
        <v>3.3</v>
      </c>
      <c r="V2542">
        <v>3.61</v>
      </c>
      <c r="W2542">
        <v>1.19</v>
      </c>
      <c r="X2542">
        <v>38.71</v>
      </c>
      <c r="Y2542" s="13">
        <f t="shared" si="173"/>
        <v>27.097000000000001</v>
      </c>
      <c r="Z2542" s="13">
        <f t="shared" si="174"/>
        <v>21.677600000000002</v>
      </c>
      <c r="AA2542" s="71">
        <f t="shared" si="175"/>
        <v>700.01</v>
      </c>
      <c r="AB2542" s="72">
        <f t="shared" si="176"/>
        <v>50.000714285714288</v>
      </c>
    </row>
    <row r="2543" spans="3:28" x14ac:dyDescent="0.35">
      <c r="C2543" t="s">
        <v>230</v>
      </c>
      <c r="D2543">
        <v>16.329999999999998</v>
      </c>
      <c r="E2543">
        <v>0.76</v>
      </c>
      <c r="F2543">
        <v>11.78</v>
      </c>
      <c r="G2543">
        <v>461.45</v>
      </c>
      <c r="H2543">
        <v>0</v>
      </c>
      <c r="I2543">
        <v>0.85</v>
      </c>
      <c r="J2543">
        <v>1.38</v>
      </c>
      <c r="K2543">
        <v>4</v>
      </c>
      <c r="L2543">
        <v>2.88</v>
      </c>
      <c r="M2543">
        <v>19</v>
      </c>
      <c r="N2543">
        <v>310.25</v>
      </c>
      <c r="O2543">
        <v>160.19</v>
      </c>
      <c r="P2543">
        <v>150.06</v>
      </c>
      <c r="Q2543">
        <v>3.62</v>
      </c>
      <c r="R2543">
        <v>2.17</v>
      </c>
      <c r="S2543">
        <v>0.56000000000000005</v>
      </c>
      <c r="T2543">
        <v>3</v>
      </c>
      <c r="U2543">
        <v>3.3</v>
      </c>
      <c r="V2543">
        <v>3.62</v>
      </c>
      <c r="W2543">
        <v>1.2</v>
      </c>
      <c r="X2543">
        <v>38.83</v>
      </c>
      <c r="Y2543" s="13">
        <f t="shared" si="173"/>
        <v>27.181000000000001</v>
      </c>
      <c r="Z2543" s="13">
        <f t="shared" si="174"/>
        <v>21.744800000000001</v>
      </c>
      <c r="AA2543" s="71">
        <f t="shared" si="175"/>
        <v>699.94</v>
      </c>
      <c r="AB2543" s="72">
        <f t="shared" si="176"/>
        <v>49.995714285714293</v>
      </c>
    </row>
    <row r="2544" spans="3:28" x14ac:dyDescent="0.35">
      <c r="C2544" t="s">
        <v>230</v>
      </c>
      <c r="D2544">
        <v>16.34</v>
      </c>
      <c r="E2544">
        <v>0.76</v>
      </c>
      <c r="F2544">
        <v>11.78</v>
      </c>
      <c r="G2544">
        <v>463.43</v>
      </c>
      <c r="H2544">
        <v>0</v>
      </c>
      <c r="I2544">
        <v>0.85</v>
      </c>
      <c r="J2544">
        <v>1.38</v>
      </c>
      <c r="K2544">
        <v>4</v>
      </c>
      <c r="L2544">
        <v>2.89</v>
      </c>
      <c r="M2544">
        <v>19</v>
      </c>
      <c r="N2544">
        <v>310.39999999999998</v>
      </c>
      <c r="O2544">
        <v>160.27000000000001</v>
      </c>
      <c r="P2544">
        <v>150.13999999999999</v>
      </c>
      <c r="Q2544">
        <v>3.62</v>
      </c>
      <c r="R2544">
        <v>2.17</v>
      </c>
      <c r="S2544">
        <v>0.56000000000000005</v>
      </c>
      <c r="T2544">
        <v>3</v>
      </c>
      <c r="U2544">
        <v>3.3</v>
      </c>
      <c r="V2544">
        <v>3.62</v>
      </c>
      <c r="W2544">
        <v>1.19</v>
      </c>
      <c r="X2544">
        <v>38.770000000000003</v>
      </c>
      <c r="Y2544" s="13">
        <f t="shared" si="173"/>
        <v>27.139000000000003</v>
      </c>
      <c r="Z2544" s="13">
        <f t="shared" si="174"/>
        <v>21.711200000000005</v>
      </c>
      <c r="AA2544" s="71">
        <f t="shared" si="175"/>
        <v>699.86</v>
      </c>
      <c r="AB2544" s="72">
        <f t="shared" si="176"/>
        <v>49.99</v>
      </c>
    </row>
    <row r="2545" spans="3:28" x14ac:dyDescent="0.35">
      <c r="C2545" t="s">
        <v>230</v>
      </c>
      <c r="D2545">
        <v>16.34</v>
      </c>
      <c r="E2545">
        <v>0.76</v>
      </c>
      <c r="F2545">
        <v>11.78</v>
      </c>
      <c r="G2545">
        <v>462.29</v>
      </c>
      <c r="H2545">
        <v>0</v>
      </c>
      <c r="I2545">
        <v>0.85</v>
      </c>
      <c r="J2545">
        <v>1.38</v>
      </c>
      <c r="K2545">
        <v>4</v>
      </c>
      <c r="L2545">
        <v>2.89</v>
      </c>
      <c r="M2545">
        <v>19</v>
      </c>
      <c r="N2545">
        <v>310.56</v>
      </c>
      <c r="O2545">
        <v>160.34</v>
      </c>
      <c r="P2545">
        <v>150.21</v>
      </c>
      <c r="Q2545">
        <v>3.61</v>
      </c>
      <c r="R2545">
        <v>2.17</v>
      </c>
      <c r="S2545">
        <v>0.56000000000000005</v>
      </c>
      <c r="T2545">
        <v>3</v>
      </c>
      <c r="U2545">
        <v>3.3</v>
      </c>
      <c r="V2545">
        <v>3.61</v>
      </c>
      <c r="W2545">
        <v>1.19</v>
      </c>
      <c r="X2545">
        <v>38.770000000000003</v>
      </c>
      <c r="Y2545" s="13">
        <f t="shared" si="173"/>
        <v>27.139000000000003</v>
      </c>
      <c r="Z2545" s="13">
        <f t="shared" si="174"/>
        <v>21.711200000000005</v>
      </c>
      <c r="AA2545" s="71">
        <f t="shared" si="175"/>
        <v>699.79</v>
      </c>
      <c r="AB2545" s="72">
        <f t="shared" si="176"/>
        <v>49.984999999999999</v>
      </c>
    </row>
    <row r="2546" spans="3:28" x14ac:dyDescent="0.35">
      <c r="C2546" t="s">
        <v>230</v>
      </c>
      <c r="D2546">
        <v>16.350000000000001</v>
      </c>
      <c r="E2546">
        <v>0.76</v>
      </c>
      <c r="F2546">
        <v>11.78</v>
      </c>
      <c r="G2546">
        <v>464.41</v>
      </c>
      <c r="H2546">
        <v>0</v>
      </c>
      <c r="I2546">
        <v>0.85</v>
      </c>
      <c r="J2546">
        <v>1.38</v>
      </c>
      <c r="K2546">
        <v>4</v>
      </c>
      <c r="L2546">
        <v>2.89</v>
      </c>
      <c r="M2546">
        <v>19</v>
      </c>
      <c r="N2546">
        <v>310.70999999999998</v>
      </c>
      <c r="O2546">
        <v>160.41999999999999</v>
      </c>
      <c r="P2546">
        <v>150.28</v>
      </c>
      <c r="Q2546">
        <v>3.61</v>
      </c>
      <c r="R2546">
        <v>2.1800000000000002</v>
      </c>
      <c r="S2546">
        <v>0.56000000000000005</v>
      </c>
      <c r="T2546">
        <v>3</v>
      </c>
      <c r="U2546">
        <v>3.3</v>
      </c>
      <c r="V2546">
        <v>3.61</v>
      </c>
      <c r="W2546">
        <v>1.19</v>
      </c>
      <c r="X2546">
        <v>38.76</v>
      </c>
      <c r="Y2546" s="13">
        <f t="shared" si="173"/>
        <v>27.131999999999998</v>
      </c>
      <c r="Z2546" s="13">
        <f t="shared" si="174"/>
        <v>21.7056</v>
      </c>
      <c r="AA2546" s="71">
        <f t="shared" si="175"/>
        <v>699.72</v>
      </c>
      <c r="AB2546" s="72">
        <f t="shared" si="176"/>
        <v>49.980000000000004</v>
      </c>
    </row>
    <row r="2547" spans="3:28" x14ac:dyDescent="0.35">
      <c r="C2547" t="s">
        <v>230</v>
      </c>
      <c r="D2547">
        <v>16.36</v>
      </c>
      <c r="E2547">
        <v>0.76</v>
      </c>
      <c r="F2547">
        <v>11.87</v>
      </c>
      <c r="G2547">
        <v>464.89</v>
      </c>
      <c r="H2547">
        <v>0</v>
      </c>
      <c r="I2547">
        <v>0.85</v>
      </c>
      <c r="J2547">
        <v>1.39</v>
      </c>
      <c r="K2547">
        <v>4</v>
      </c>
      <c r="L2547">
        <v>2.89</v>
      </c>
      <c r="M2547">
        <v>19</v>
      </c>
      <c r="N2547">
        <v>310.88</v>
      </c>
      <c r="O2547">
        <v>160.51</v>
      </c>
      <c r="P2547">
        <v>150.37</v>
      </c>
      <c r="Q2547">
        <v>3.62</v>
      </c>
      <c r="R2547">
        <v>2.1800000000000002</v>
      </c>
      <c r="S2547">
        <v>0.56000000000000005</v>
      </c>
      <c r="T2547">
        <v>3</v>
      </c>
      <c r="U2547">
        <v>3.3</v>
      </c>
      <c r="V2547">
        <v>3.62</v>
      </c>
      <c r="W2547">
        <v>1.19</v>
      </c>
      <c r="X2547">
        <v>38.840000000000003</v>
      </c>
      <c r="Y2547" s="13">
        <f t="shared" si="173"/>
        <v>27.187999999999999</v>
      </c>
      <c r="Z2547" s="13">
        <f t="shared" si="174"/>
        <v>21.750399999999999</v>
      </c>
      <c r="AA2547" s="71">
        <f t="shared" si="175"/>
        <v>699.63</v>
      </c>
      <c r="AB2547" s="72">
        <f t="shared" si="176"/>
        <v>49.973571428571425</v>
      </c>
    </row>
    <row r="2548" spans="3:28" x14ac:dyDescent="0.35">
      <c r="C2548" t="s">
        <v>230</v>
      </c>
      <c r="D2548">
        <v>16.37</v>
      </c>
      <c r="E2548">
        <v>0.76</v>
      </c>
      <c r="F2548">
        <v>11.87</v>
      </c>
      <c r="G2548">
        <v>464.31</v>
      </c>
      <c r="H2548">
        <v>0</v>
      </c>
      <c r="I2548">
        <v>0.86</v>
      </c>
      <c r="J2548">
        <v>1.39</v>
      </c>
      <c r="K2548">
        <v>4</v>
      </c>
      <c r="L2548">
        <v>2.88</v>
      </c>
      <c r="M2548">
        <v>19</v>
      </c>
      <c r="N2548">
        <v>311.02999999999997</v>
      </c>
      <c r="O2548">
        <v>160.59</v>
      </c>
      <c r="P2548">
        <v>150.44</v>
      </c>
      <c r="Q2548">
        <v>3.63</v>
      </c>
      <c r="R2548">
        <v>2.1800000000000002</v>
      </c>
      <c r="S2548">
        <v>0.56000000000000005</v>
      </c>
      <c r="T2548">
        <v>3</v>
      </c>
      <c r="U2548">
        <v>3.3</v>
      </c>
      <c r="V2548">
        <v>3.63</v>
      </c>
      <c r="W2548">
        <v>1.2</v>
      </c>
      <c r="X2548">
        <v>38.99</v>
      </c>
      <c r="Y2548" s="13">
        <f t="shared" si="173"/>
        <v>27.292999999999999</v>
      </c>
      <c r="Z2548" s="13">
        <f t="shared" si="174"/>
        <v>21.834400000000002</v>
      </c>
      <c r="AA2548" s="71">
        <f t="shared" si="175"/>
        <v>709.56</v>
      </c>
      <c r="AB2548" s="72">
        <f t="shared" si="176"/>
        <v>50.682857142857138</v>
      </c>
    </row>
    <row r="2549" spans="3:28" x14ac:dyDescent="0.35">
      <c r="C2549" t="s">
        <v>230</v>
      </c>
      <c r="D2549">
        <v>16.38</v>
      </c>
      <c r="E2549">
        <v>0.77</v>
      </c>
      <c r="F2549">
        <v>11.87</v>
      </c>
      <c r="G2549">
        <v>464.89</v>
      </c>
      <c r="H2549">
        <v>0</v>
      </c>
      <c r="I2549">
        <v>0.86</v>
      </c>
      <c r="J2549">
        <v>1.38</v>
      </c>
      <c r="K2549">
        <v>4</v>
      </c>
      <c r="L2549">
        <v>2.88</v>
      </c>
      <c r="M2549">
        <v>19</v>
      </c>
      <c r="N2549">
        <v>311.18</v>
      </c>
      <c r="O2549">
        <v>160.66999999999999</v>
      </c>
      <c r="P2549">
        <v>150.51</v>
      </c>
      <c r="Q2549">
        <v>3.64</v>
      </c>
      <c r="R2549">
        <v>2.17</v>
      </c>
      <c r="S2549">
        <v>0.55000000000000004</v>
      </c>
      <c r="T2549">
        <v>3</v>
      </c>
      <c r="U2549">
        <v>3.3</v>
      </c>
      <c r="V2549">
        <v>3.64</v>
      </c>
      <c r="W2549">
        <v>1.2</v>
      </c>
      <c r="X2549">
        <v>39.14</v>
      </c>
      <c r="Y2549" s="13">
        <f t="shared" si="173"/>
        <v>27.398000000000003</v>
      </c>
      <c r="Z2549" s="13">
        <f t="shared" si="174"/>
        <v>21.918400000000002</v>
      </c>
      <c r="AA2549" s="71">
        <f t="shared" si="175"/>
        <v>709.49</v>
      </c>
      <c r="AB2549" s="72">
        <f t="shared" si="176"/>
        <v>50.677857142857142</v>
      </c>
    </row>
    <row r="2550" spans="3:28" x14ac:dyDescent="0.35">
      <c r="C2550" t="s">
        <v>230</v>
      </c>
      <c r="D2550">
        <v>16.39</v>
      </c>
      <c r="E2550">
        <v>0.77</v>
      </c>
      <c r="F2550">
        <v>11.87</v>
      </c>
      <c r="G2550">
        <v>464.08</v>
      </c>
      <c r="H2550">
        <v>0</v>
      </c>
      <c r="I2550">
        <v>0.86</v>
      </c>
      <c r="J2550">
        <v>1.38</v>
      </c>
      <c r="K2550">
        <v>4</v>
      </c>
      <c r="L2550">
        <v>2.88</v>
      </c>
      <c r="M2550">
        <v>19</v>
      </c>
      <c r="N2550">
        <v>311.33</v>
      </c>
      <c r="O2550">
        <v>160.75</v>
      </c>
      <c r="P2550">
        <v>150.59</v>
      </c>
      <c r="Q2550">
        <v>3.66</v>
      </c>
      <c r="R2550">
        <v>2.16</v>
      </c>
      <c r="S2550">
        <v>0.55000000000000004</v>
      </c>
      <c r="T2550">
        <v>3</v>
      </c>
      <c r="U2550">
        <v>3.3</v>
      </c>
      <c r="V2550">
        <v>3.66</v>
      </c>
      <c r="W2550">
        <v>1.21</v>
      </c>
      <c r="X2550">
        <v>39.32</v>
      </c>
      <c r="Y2550" s="13">
        <f t="shared" si="173"/>
        <v>27.524000000000001</v>
      </c>
      <c r="Z2550" s="13">
        <f t="shared" si="174"/>
        <v>22.019200000000001</v>
      </c>
      <c r="AA2550" s="71">
        <f t="shared" si="175"/>
        <v>709.41</v>
      </c>
      <c r="AB2550" s="72">
        <f t="shared" si="176"/>
        <v>50.672142857142852</v>
      </c>
    </row>
    <row r="2551" spans="3:28" x14ac:dyDescent="0.35">
      <c r="C2551" t="s">
        <v>230</v>
      </c>
      <c r="D2551">
        <v>16.39</v>
      </c>
      <c r="E2551">
        <v>0.77</v>
      </c>
      <c r="F2551">
        <v>11.87</v>
      </c>
      <c r="G2551">
        <v>463.11</v>
      </c>
      <c r="H2551">
        <v>0</v>
      </c>
      <c r="I2551">
        <v>0.86</v>
      </c>
      <c r="J2551">
        <v>1.38</v>
      </c>
      <c r="K2551">
        <v>4</v>
      </c>
      <c r="L2551">
        <v>2.88</v>
      </c>
      <c r="M2551">
        <v>19</v>
      </c>
      <c r="N2551">
        <v>311.49</v>
      </c>
      <c r="O2551">
        <v>160.83000000000001</v>
      </c>
      <c r="P2551">
        <v>150.66</v>
      </c>
      <c r="Q2551">
        <v>3.66</v>
      </c>
      <c r="R2551">
        <v>2.15</v>
      </c>
      <c r="S2551">
        <v>0.55000000000000004</v>
      </c>
      <c r="T2551">
        <v>3</v>
      </c>
      <c r="U2551">
        <v>3.3</v>
      </c>
      <c r="V2551">
        <v>3.66</v>
      </c>
      <c r="W2551">
        <v>1.21</v>
      </c>
      <c r="X2551">
        <v>39.380000000000003</v>
      </c>
      <c r="Y2551" s="13">
        <f t="shared" si="173"/>
        <v>27.566000000000003</v>
      </c>
      <c r="Z2551" s="13">
        <f t="shared" si="174"/>
        <v>22.052800000000001</v>
      </c>
      <c r="AA2551" s="71">
        <f t="shared" si="175"/>
        <v>709.34</v>
      </c>
      <c r="AB2551" s="72">
        <f t="shared" si="176"/>
        <v>50.667142857142856</v>
      </c>
    </row>
    <row r="2552" spans="3:28" x14ac:dyDescent="0.35">
      <c r="C2552" t="s">
        <v>230</v>
      </c>
      <c r="D2552">
        <v>16.399999999999999</v>
      </c>
      <c r="E2552">
        <v>0.77</v>
      </c>
      <c r="F2552">
        <v>11.87</v>
      </c>
      <c r="G2552">
        <v>463</v>
      </c>
      <c r="H2552">
        <v>0</v>
      </c>
      <c r="I2552">
        <v>0.86</v>
      </c>
      <c r="J2552">
        <v>1.38</v>
      </c>
      <c r="K2552">
        <v>4</v>
      </c>
      <c r="L2552">
        <v>2.88</v>
      </c>
      <c r="M2552">
        <v>19</v>
      </c>
      <c r="N2552">
        <v>311.66000000000003</v>
      </c>
      <c r="O2552">
        <v>160.91</v>
      </c>
      <c r="P2552">
        <v>150.74</v>
      </c>
      <c r="Q2552">
        <v>3.65</v>
      </c>
      <c r="R2552">
        <v>2.16</v>
      </c>
      <c r="S2552">
        <v>0.55000000000000004</v>
      </c>
      <c r="T2552">
        <v>3</v>
      </c>
      <c r="U2552">
        <v>3.3</v>
      </c>
      <c r="V2552">
        <v>3.65</v>
      </c>
      <c r="W2552">
        <v>1.21</v>
      </c>
      <c r="X2552">
        <v>39.35</v>
      </c>
      <c r="Y2552" s="13">
        <f t="shared" si="173"/>
        <v>27.544999999999998</v>
      </c>
      <c r="Z2552" s="13">
        <f t="shared" si="174"/>
        <v>22.035999999999998</v>
      </c>
      <c r="AA2552" s="71">
        <f t="shared" si="175"/>
        <v>709.26</v>
      </c>
      <c r="AB2552" s="72">
        <f t="shared" si="176"/>
        <v>50.661428571428573</v>
      </c>
    </row>
    <row r="2553" spans="3:28" x14ac:dyDescent="0.35">
      <c r="C2553" t="s">
        <v>230</v>
      </c>
      <c r="D2553">
        <v>16.41</v>
      </c>
      <c r="E2553">
        <v>0.77</v>
      </c>
      <c r="F2553">
        <v>11.87</v>
      </c>
      <c r="G2553">
        <v>466.8</v>
      </c>
      <c r="H2553">
        <v>0</v>
      </c>
      <c r="I2553">
        <v>0.86</v>
      </c>
      <c r="J2553">
        <v>1.38</v>
      </c>
      <c r="K2553">
        <v>4</v>
      </c>
      <c r="L2553">
        <v>2.88</v>
      </c>
      <c r="M2553">
        <v>19</v>
      </c>
      <c r="N2553">
        <v>311.81</v>
      </c>
      <c r="O2553">
        <v>160.99</v>
      </c>
      <c r="P2553">
        <v>150.82</v>
      </c>
      <c r="Q2553">
        <v>3.65</v>
      </c>
      <c r="R2553">
        <v>2.16</v>
      </c>
      <c r="S2553">
        <v>0.55000000000000004</v>
      </c>
      <c r="T2553">
        <v>3</v>
      </c>
      <c r="U2553">
        <v>3.3</v>
      </c>
      <c r="V2553">
        <v>3.65</v>
      </c>
      <c r="W2553">
        <v>1.2</v>
      </c>
      <c r="X2553">
        <v>39.28</v>
      </c>
      <c r="Y2553" s="13">
        <f t="shared" si="173"/>
        <v>27.496000000000002</v>
      </c>
      <c r="Z2553" s="13">
        <f t="shared" si="174"/>
        <v>21.996800000000004</v>
      </c>
      <c r="AA2553" s="71">
        <f t="shared" si="175"/>
        <v>709.18000000000006</v>
      </c>
      <c r="AB2553" s="72">
        <f t="shared" si="176"/>
        <v>50.655714285714289</v>
      </c>
    </row>
    <row r="2554" spans="3:28" x14ac:dyDescent="0.35">
      <c r="C2554" t="s">
        <v>230</v>
      </c>
      <c r="D2554">
        <v>16.420000000000002</v>
      </c>
      <c r="E2554">
        <v>0.77</v>
      </c>
      <c r="F2554">
        <v>11.87</v>
      </c>
      <c r="G2554">
        <v>466.23</v>
      </c>
      <c r="H2554">
        <v>0</v>
      </c>
      <c r="I2554">
        <v>0.86</v>
      </c>
      <c r="J2554">
        <v>1.38</v>
      </c>
      <c r="K2554">
        <v>4</v>
      </c>
      <c r="L2554">
        <v>2.88</v>
      </c>
      <c r="M2554">
        <v>19</v>
      </c>
      <c r="N2554">
        <v>311.95999999999998</v>
      </c>
      <c r="O2554">
        <v>161.07</v>
      </c>
      <c r="P2554">
        <v>150.88999999999999</v>
      </c>
      <c r="Q2554">
        <v>3.64</v>
      </c>
      <c r="R2554">
        <v>2.16</v>
      </c>
      <c r="S2554">
        <v>0.56000000000000005</v>
      </c>
      <c r="T2554">
        <v>3</v>
      </c>
      <c r="U2554">
        <v>3.3</v>
      </c>
      <c r="V2554">
        <v>3.64</v>
      </c>
      <c r="W2554">
        <v>1.2</v>
      </c>
      <c r="X2554">
        <v>39.270000000000003</v>
      </c>
      <c r="Y2554" s="13">
        <f t="shared" si="173"/>
        <v>27.489000000000004</v>
      </c>
      <c r="Z2554" s="13">
        <f t="shared" si="174"/>
        <v>21.991200000000003</v>
      </c>
      <c r="AA2554" s="71">
        <f t="shared" si="175"/>
        <v>709.11</v>
      </c>
      <c r="AB2554" s="72">
        <f t="shared" si="176"/>
        <v>50.650714285714287</v>
      </c>
    </row>
    <row r="2555" spans="3:28" x14ac:dyDescent="0.35">
      <c r="C2555" t="s">
        <v>230</v>
      </c>
      <c r="D2555">
        <v>16.43</v>
      </c>
      <c r="E2555">
        <v>0.77</v>
      </c>
      <c r="F2555">
        <v>11.87</v>
      </c>
      <c r="G2555">
        <v>465.99</v>
      </c>
      <c r="H2555">
        <v>0</v>
      </c>
      <c r="I2555">
        <v>0.86</v>
      </c>
      <c r="J2555">
        <v>1.38</v>
      </c>
      <c r="K2555">
        <v>4</v>
      </c>
      <c r="L2555">
        <v>2.88</v>
      </c>
      <c r="M2555">
        <v>19</v>
      </c>
      <c r="N2555">
        <v>312.11</v>
      </c>
      <c r="O2555">
        <v>161.15</v>
      </c>
      <c r="P2555">
        <v>150.96</v>
      </c>
      <c r="Q2555">
        <v>3.63</v>
      </c>
      <c r="R2555">
        <v>2.17</v>
      </c>
      <c r="S2555">
        <v>0.56000000000000005</v>
      </c>
      <c r="T2555">
        <v>3</v>
      </c>
      <c r="U2555">
        <v>3.3</v>
      </c>
      <c r="V2555">
        <v>3.63</v>
      </c>
      <c r="W2555">
        <v>1.2</v>
      </c>
      <c r="X2555">
        <v>39.159999999999997</v>
      </c>
      <c r="Y2555" s="13">
        <f t="shared" si="173"/>
        <v>27.411999999999999</v>
      </c>
      <c r="Z2555" s="13">
        <f t="shared" si="174"/>
        <v>21.929600000000001</v>
      </c>
      <c r="AA2555" s="71">
        <f t="shared" si="175"/>
        <v>709.04</v>
      </c>
      <c r="AB2555" s="72">
        <f t="shared" si="176"/>
        <v>50.645714285714284</v>
      </c>
    </row>
    <row r="2556" spans="3:28" x14ac:dyDescent="0.35">
      <c r="C2556" t="s">
        <v>230</v>
      </c>
      <c r="D2556">
        <v>16.43</v>
      </c>
      <c r="E2556">
        <v>0.76</v>
      </c>
      <c r="F2556">
        <v>11.87</v>
      </c>
      <c r="G2556">
        <v>466.76</v>
      </c>
      <c r="H2556">
        <v>0</v>
      </c>
      <c r="I2556">
        <v>0.86</v>
      </c>
      <c r="J2556">
        <v>1.38</v>
      </c>
      <c r="K2556">
        <v>4</v>
      </c>
      <c r="L2556">
        <v>2.88</v>
      </c>
      <c r="M2556">
        <v>19</v>
      </c>
      <c r="N2556">
        <v>312.27</v>
      </c>
      <c r="O2556">
        <v>161.22999999999999</v>
      </c>
      <c r="P2556">
        <v>151.04</v>
      </c>
      <c r="Q2556">
        <v>3.62</v>
      </c>
      <c r="R2556">
        <v>2.17</v>
      </c>
      <c r="S2556">
        <v>0.56000000000000005</v>
      </c>
      <c r="T2556">
        <v>3</v>
      </c>
      <c r="U2556">
        <v>3.3</v>
      </c>
      <c r="V2556">
        <v>3.62</v>
      </c>
      <c r="W2556">
        <v>1.19</v>
      </c>
      <c r="X2556">
        <v>39.049999999999997</v>
      </c>
      <c r="Y2556" s="13">
        <f t="shared" si="173"/>
        <v>27.334999999999997</v>
      </c>
      <c r="Z2556" s="13">
        <f t="shared" si="174"/>
        <v>21.867999999999999</v>
      </c>
      <c r="AA2556" s="71">
        <f t="shared" si="175"/>
        <v>708.96</v>
      </c>
      <c r="AB2556" s="72">
        <f t="shared" si="176"/>
        <v>50.64</v>
      </c>
    </row>
    <row r="2557" spans="3:28" x14ac:dyDescent="0.35">
      <c r="C2557" t="s">
        <v>230</v>
      </c>
      <c r="D2557">
        <v>16.440000000000001</v>
      </c>
      <c r="E2557">
        <v>0.76</v>
      </c>
      <c r="F2557">
        <v>11.87</v>
      </c>
      <c r="G2557">
        <v>468.02</v>
      </c>
      <c r="H2557">
        <v>0</v>
      </c>
      <c r="I2557">
        <v>0.86</v>
      </c>
      <c r="J2557">
        <v>1.39</v>
      </c>
      <c r="K2557">
        <v>4</v>
      </c>
      <c r="L2557">
        <v>2.88</v>
      </c>
      <c r="M2557">
        <v>19</v>
      </c>
      <c r="N2557">
        <v>312.42</v>
      </c>
      <c r="O2557">
        <v>161.31</v>
      </c>
      <c r="P2557">
        <v>151.11000000000001</v>
      </c>
      <c r="Q2557">
        <v>3.6</v>
      </c>
      <c r="R2557">
        <v>2.1800000000000002</v>
      </c>
      <c r="S2557">
        <v>0.56000000000000005</v>
      </c>
      <c r="T2557">
        <v>3</v>
      </c>
      <c r="U2557">
        <v>3.3</v>
      </c>
      <c r="V2557">
        <v>3.6</v>
      </c>
      <c r="W2557">
        <v>1.19</v>
      </c>
      <c r="X2557">
        <v>38.85</v>
      </c>
      <c r="Y2557" s="13">
        <f t="shared" si="173"/>
        <v>27.195</v>
      </c>
      <c r="Z2557" s="13">
        <f t="shared" si="174"/>
        <v>21.756</v>
      </c>
      <c r="AA2557" s="71">
        <f t="shared" si="175"/>
        <v>708.89</v>
      </c>
      <c r="AB2557" s="72">
        <f t="shared" si="176"/>
        <v>50.634999999999998</v>
      </c>
    </row>
    <row r="2558" spans="3:28" x14ac:dyDescent="0.35">
      <c r="C2558" t="s">
        <v>230</v>
      </c>
      <c r="D2558">
        <v>16.45</v>
      </c>
      <c r="E2558">
        <v>0.76</v>
      </c>
      <c r="F2558">
        <v>11.87</v>
      </c>
      <c r="G2558">
        <v>466.5</v>
      </c>
      <c r="H2558">
        <v>0</v>
      </c>
      <c r="I2558">
        <v>0.86</v>
      </c>
      <c r="J2558">
        <v>1.39</v>
      </c>
      <c r="K2558">
        <v>4</v>
      </c>
      <c r="L2558">
        <v>2.89</v>
      </c>
      <c r="M2558">
        <v>19</v>
      </c>
      <c r="N2558">
        <v>312.58999999999997</v>
      </c>
      <c r="O2558">
        <v>161.38999999999999</v>
      </c>
      <c r="P2558">
        <v>151.19</v>
      </c>
      <c r="Q2558">
        <v>3.59</v>
      </c>
      <c r="R2558">
        <v>2.19</v>
      </c>
      <c r="S2558">
        <v>0.56000000000000005</v>
      </c>
      <c r="T2558">
        <v>3</v>
      </c>
      <c r="U2558">
        <v>3.31</v>
      </c>
      <c r="V2558">
        <v>3.59</v>
      </c>
      <c r="W2558">
        <v>1.18</v>
      </c>
      <c r="X2558">
        <v>38.76</v>
      </c>
      <c r="Y2558" s="13">
        <f t="shared" si="173"/>
        <v>27.131999999999998</v>
      </c>
      <c r="Z2558" s="13">
        <f t="shared" si="174"/>
        <v>21.7056</v>
      </c>
      <c r="AA2558" s="71">
        <f t="shared" si="175"/>
        <v>708.81</v>
      </c>
      <c r="AB2558" s="72">
        <f t="shared" si="176"/>
        <v>50.629285714285707</v>
      </c>
    </row>
    <row r="2559" spans="3:28" x14ac:dyDescent="0.35">
      <c r="C2559" t="s">
        <v>230</v>
      </c>
      <c r="D2559">
        <v>16.46</v>
      </c>
      <c r="E2559">
        <v>0.76</v>
      </c>
      <c r="F2559">
        <v>11.97</v>
      </c>
      <c r="G2559">
        <v>465.07</v>
      </c>
      <c r="H2559">
        <v>0</v>
      </c>
      <c r="I2559">
        <v>0.85</v>
      </c>
      <c r="J2559">
        <v>1.4</v>
      </c>
      <c r="K2559">
        <v>4</v>
      </c>
      <c r="L2559">
        <v>2.89</v>
      </c>
      <c r="M2559">
        <v>19</v>
      </c>
      <c r="N2559">
        <v>312.74</v>
      </c>
      <c r="O2559">
        <v>161.47</v>
      </c>
      <c r="P2559">
        <v>151.27000000000001</v>
      </c>
      <c r="Q2559">
        <v>3.57</v>
      </c>
      <c r="R2559">
        <v>2.21</v>
      </c>
      <c r="S2559">
        <v>0.56000000000000005</v>
      </c>
      <c r="T2559">
        <v>3</v>
      </c>
      <c r="U2559">
        <v>3.31</v>
      </c>
      <c r="V2559">
        <v>3.57</v>
      </c>
      <c r="W2559">
        <v>1.18</v>
      </c>
      <c r="X2559">
        <v>38.61</v>
      </c>
      <c r="Y2559" s="13">
        <f t="shared" si="173"/>
        <v>27.026999999999997</v>
      </c>
      <c r="Z2559" s="13">
        <f t="shared" si="174"/>
        <v>21.621599999999997</v>
      </c>
      <c r="AA2559" s="71">
        <f t="shared" si="175"/>
        <v>698.73</v>
      </c>
      <c r="AB2559" s="72">
        <f t="shared" si="176"/>
        <v>49.909285714285716</v>
      </c>
    </row>
    <row r="2560" spans="3:28" x14ac:dyDescent="0.35">
      <c r="C2560" t="s">
        <v>230</v>
      </c>
      <c r="D2560">
        <v>16.47</v>
      </c>
      <c r="E2560">
        <v>0.76</v>
      </c>
      <c r="F2560">
        <v>11.97</v>
      </c>
      <c r="G2560">
        <v>465.18</v>
      </c>
      <c r="H2560">
        <v>0</v>
      </c>
      <c r="I2560">
        <v>0.85</v>
      </c>
      <c r="J2560">
        <v>1.4</v>
      </c>
      <c r="K2560">
        <v>4</v>
      </c>
      <c r="L2560">
        <v>2.89</v>
      </c>
      <c r="M2560">
        <v>19</v>
      </c>
      <c r="N2560">
        <v>312.89</v>
      </c>
      <c r="O2560">
        <v>161.55000000000001</v>
      </c>
      <c r="P2560">
        <v>151.34</v>
      </c>
      <c r="Q2560">
        <v>3.56</v>
      </c>
      <c r="R2560">
        <v>2.2200000000000002</v>
      </c>
      <c r="S2560">
        <v>0.56000000000000005</v>
      </c>
      <c r="T2560">
        <v>3</v>
      </c>
      <c r="U2560">
        <v>3.31</v>
      </c>
      <c r="V2560">
        <v>3.56</v>
      </c>
      <c r="W2560">
        <v>1.18</v>
      </c>
      <c r="X2560">
        <v>38.53</v>
      </c>
      <c r="Y2560" s="13">
        <f t="shared" si="173"/>
        <v>26.971000000000004</v>
      </c>
      <c r="Z2560" s="13">
        <f t="shared" si="174"/>
        <v>21.576800000000002</v>
      </c>
      <c r="AA2560" s="71">
        <f t="shared" si="175"/>
        <v>698.66</v>
      </c>
      <c r="AB2560" s="72">
        <f t="shared" si="176"/>
        <v>49.904285714285713</v>
      </c>
    </row>
    <row r="2561" spans="3:28" x14ac:dyDescent="0.35">
      <c r="C2561" t="s">
        <v>230</v>
      </c>
      <c r="D2561">
        <v>16.48</v>
      </c>
      <c r="E2561">
        <v>0.76</v>
      </c>
      <c r="F2561">
        <v>11.97</v>
      </c>
      <c r="G2561">
        <v>466.88</v>
      </c>
      <c r="H2561">
        <v>0</v>
      </c>
      <c r="I2561">
        <v>0.85</v>
      </c>
      <c r="J2561">
        <v>1.4</v>
      </c>
      <c r="K2561">
        <v>4</v>
      </c>
      <c r="L2561">
        <v>2.89</v>
      </c>
      <c r="M2561">
        <v>19</v>
      </c>
      <c r="N2561">
        <v>313.04000000000002</v>
      </c>
      <c r="O2561">
        <v>161.63</v>
      </c>
      <c r="P2561">
        <v>151.41</v>
      </c>
      <c r="Q2561">
        <v>3.56</v>
      </c>
      <c r="R2561">
        <v>2.2200000000000002</v>
      </c>
      <c r="S2561">
        <v>0.56999999999999995</v>
      </c>
      <c r="T2561">
        <v>3</v>
      </c>
      <c r="U2561">
        <v>3.31</v>
      </c>
      <c r="V2561">
        <v>3.56</v>
      </c>
      <c r="W2561">
        <v>1.18</v>
      </c>
      <c r="X2561">
        <v>38.53</v>
      </c>
      <c r="Y2561" s="13">
        <f t="shared" si="173"/>
        <v>26.971000000000004</v>
      </c>
      <c r="Z2561" s="13">
        <f t="shared" si="174"/>
        <v>21.576800000000002</v>
      </c>
      <c r="AA2561" s="71">
        <f t="shared" si="175"/>
        <v>698.59</v>
      </c>
      <c r="AB2561" s="72">
        <f t="shared" si="176"/>
        <v>49.899285714285718</v>
      </c>
    </row>
    <row r="2562" spans="3:28" x14ac:dyDescent="0.35">
      <c r="C2562" t="s">
        <v>230</v>
      </c>
      <c r="D2562">
        <v>16.48</v>
      </c>
      <c r="E2562">
        <v>0.76</v>
      </c>
      <c r="F2562">
        <v>11.97</v>
      </c>
      <c r="G2562">
        <v>467.73</v>
      </c>
      <c r="H2562">
        <v>0</v>
      </c>
      <c r="I2562">
        <v>0.85</v>
      </c>
      <c r="J2562">
        <v>1.4</v>
      </c>
      <c r="K2562">
        <v>4</v>
      </c>
      <c r="L2562">
        <v>2.89</v>
      </c>
      <c r="M2562">
        <v>19</v>
      </c>
      <c r="N2562">
        <v>313.2</v>
      </c>
      <c r="O2562">
        <v>161.71</v>
      </c>
      <c r="P2562">
        <v>151.49</v>
      </c>
      <c r="Q2562">
        <v>3.57</v>
      </c>
      <c r="R2562">
        <v>2.21</v>
      </c>
      <c r="S2562">
        <v>0.56000000000000005</v>
      </c>
      <c r="T2562">
        <v>3</v>
      </c>
      <c r="U2562">
        <v>3.31</v>
      </c>
      <c r="V2562">
        <v>3.57</v>
      </c>
      <c r="W2562">
        <v>1.18</v>
      </c>
      <c r="X2562">
        <v>38.61</v>
      </c>
      <c r="Y2562" s="13">
        <f t="shared" si="173"/>
        <v>27.026999999999997</v>
      </c>
      <c r="Z2562" s="13">
        <f t="shared" si="174"/>
        <v>21.621599999999997</v>
      </c>
      <c r="AA2562" s="71">
        <f t="shared" si="175"/>
        <v>698.51</v>
      </c>
      <c r="AB2562" s="72">
        <f t="shared" si="176"/>
        <v>49.893571428571427</v>
      </c>
    </row>
    <row r="2563" spans="3:28" x14ac:dyDescent="0.35">
      <c r="C2563" t="s">
        <v>230</v>
      </c>
      <c r="D2563">
        <v>16.489999999999998</v>
      </c>
      <c r="E2563">
        <v>0.76</v>
      </c>
      <c r="F2563">
        <v>11.97</v>
      </c>
      <c r="G2563">
        <v>466.6</v>
      </c>
      <c r="H2563">
        <v>0</v>
      </c>
      <c r="I2563">
        <v>0.86</v>
      </c>
      <c r="J2563">
        <v>1.4</v>
      </c>
      <c r="K2563">
        <v>4</v>
      </c>
      <c r="L2563">
        <v>2.89</v>
      </c>
      <c r="M2563">
        <v>19</v>
      </c>
      <c r="N2563">
        <v>313.35000000000002</v>
      </c>
      <c r="O2563">
        <v>161.79</v>
      </c>
      <c r="P2563">
        <v>151.56</v>
      </c>
      <c r="Q2563">
        <v>3.57</v>
      </c>
      <c r="R2563">
        <v>2.2000000000000002</v>
      </c>
      <c r="S2563">
        <v>0.56000000000000005</v>
      </c>
      <c r="T2563">
        <v>3</v>
      </c>
      <c r="U2563">
        <v>3.31</v>
      </c>
      <c r="V2563">
        <v>3.57</v>
      </c>
      <c r="W2563">
        <v>1.18</v>
      </c>
      <c r="X2563">
        <v>38.700000000000003</v>
      </c>
      <c r="Y2563" s="13">
        <f t="shared" si="173"/>
        <v>27.090000000000003</v>
      </c>
      <c r="Z2563" s="13">
        <f t="shared" si="174"/>
        <v>21.672000000000004</v>
      </c>
      <c r="AA2563" s="71">
        <f t="shared" si="175"/>
        <v>708.44</v>
      </c>
      <c r="AB2563" s="72">
        <f t="shared" si="176"/>
        <v>50.602857142857147</v>
      </c>
    </row>
    <row r="2564" spans="3:28" x14ac:dyDescent="0.35">
      <c r="C2564" t="s">
        <v>230</v>
      </c>
      <c r="D2564">
        <v>16.5</v>
      </c>
      <c r="E2564">
        <v>0.76</v>
      </c>
      <c r="F2564">
        <v>11.87</v>
      </c>
      <c r="G2564">
        <v>466.26</v>
      </c>
      <c r="H2564">
        <v>0</v>
      </c>
      <c r="I2564">
        <v>0.86</v>
      </c>
      <c r="J2564">
        <v>1.39</v>
      </c>
      <c r="K2564">
        <v>4</v>
      </c>
      <c r="L2564">
        <v>2.89</v>
      </c>
      <c r="M2564">
        <v>19</v>
      </c>
      <c r="N2564">
        <v>313.52</v>
      </c>
      <c r="O2564">
        <v>161.87</v>
      </c>
      <c r="P2564">
        <v>151.63999999999999</v>
      </c>
      <c r="Q2564">
        <v>3.58</v>
      </c>
      <c r="R2564">
        <v>2.19</v>
      </c>
      <c r="S2564">
        <v>0.56000000000000005</v>
      </c>
      <c r="T2564">
        <v>3</v>
      </c>
      <c r="U2564">
        <v>3.31</v>
      </c>
      <c r="V2564">
        <v>3.58</v>
      </c>
      <c r="W2564">
        <v>1.18</v>
      </c>
      <c r="X2564">
        <v>38.799999999999997</v>
      </c>
      <c r="Y2564" s="13">
        <f t="shared" si="173"/>
        <v>27.159999999999997</v>
      </c>
      <c r="Z2564" s="13">
        <f t="shared" si="174"/>
        <v>21.727999999999998</v>
      </c>
      <c r="AA2564" s="71">
        <f t="shared" si="175"/>
        <v>708.36</v>
      </c>
      <c r="AB2564" s="72">
        <f t="shared" si="176"/>
        <v>50.597142857142856</v>
      </c>
    </row>
    <row r="2565" spans="3:28" x14ac:dyDescent="0.35">
      <c r="C2565" t="s">
        <v>230</v>
      </c>
      <c r="D2565">
        <v>16.510000000000002</v>
      </c>
      <c r="E2565">
        <v>0.77</v>
      </c>
      <c r="F2565">
        <v>11.87</v>
      </c>
      <c r="G2565">
        <v>468.17</v>
      </c>
      <c r="H2565">
        <v>0</v>
      </c>
      <c r="I2565">
        <v>0.86</v>
      </c>
      <c r="J2565">
        <v>1.38</v>
      </c>
      <c r="K2565">
        <v>4</v>
      </c>
      <c r="L2565">
        <v>2.88</v>
      </c>
      <c r="M2565">
        <v>19</v>
      </c>
      <c r="N2565">
        <v>313.67</v>
      </c>
      <c r="O2565">
        <v>161.94999999999999</v>
      </c>
      <c r="P2565">
        <v>151.72</v>
      </c>
      <c r="Q2565">
        <v>3.59</v>
      </c>
      <c r="R2565">
        <v>2.1800000000000002</v>
      </c>
      <c r="S2565">
        <v>0.56000000000000005</v>
      </c>
      <c r="T2565">
        <v>3</v>
      </c>
      <c r="U2565">
        <v>3.31</v>
      </c>
      <c r="V2565">
        <v>3.59</v>
      </c>
      <c r="W2565">
        <v>1.18</v>
      </c>
      <c r="X2565">
        <v>38.880000000000003</v>
      </c>
      <c r="Y2565" s="13">
        <f t="shared" si="173"/>
        <v>27.216000000000001</v>
      </c>
      <c r="Z2565" s="13">
        <f t="shared" si="174"/>
        <v>21.772800000000004</v>
      </c>
      <c r="AA2565" s="71">
        <f t="shared" si="175"/>
        <v>708.28</v>
      </c>
      <c r="AB2565" s="72">
        <f t="shared" si="176"/>
        <v>50.591428571428573</v>
      </c>
    </row>
    <row r="2566" spans="3:28" x14ac:dyDescent="0.35">
      <c r="C2566" t="s">
        <v>230</v>
      </c>
      <c r="D2566">
        <v>16.52</v>
      </c>
      <c r="E2566">
        <v>0.77</v>
      </c>
      <c r="F2566">
        <v>11.87</v>
      </c>
      <c r="G2566">
        <v>468.28</v>
      </c>
      <c r="H2566">
        <v>0</v>
      </c>
      <c r="I2566">
        <v>0.86</v>
      </c>
      <c r="J2566">
        <v>1.38</v>
      </c>
      <c r="K2566">
        <v>4</v>
      </c>
      <c r="L2566">
        <v>2.88</v>
      </c>
      <c r="M2566">
        <v>19</v>
      </c>
      <c r="N2566">
        <v>313.82</v>
      </c>
      <c r="O2566">
        <v>162.03</v>
      </c>
      <c r="P2566">
        <v>151.79</v>
      </c>
      <c r="Q2566">
        <v>3.6</v>
      </c>
      <c r="R2566">
        <v>2.17</v>
      </c>
      <c r="S2566">
        <v>0.56000000000000005</v>
      </c>
      <c r="T2566">
        <v>3</v>
      </c>
      <c r="U2566">
        <v>3.3</v>
      </c>
      <c r="V2566">
        <v>3.6</v>
      </c>
      <c r="W2566">
        <v>1.19</v>
      </c>
      <c r="X2566">
        <v>38.99</v>
      </c>
      <c r="Y2566" s="13">
        <f t="shared" si="173"/>
        <v>27.292999999999999</v>
      </c>
      <c r="Z2566" s="13">
        <f t="shared" si="174"/>
        <v>21.834400000000002</v>
      </c>
      <c r="AA2566" s="71">
        <f t="shared" si="175"/>
        <v>708.21</v>
      </c>
      <c r="AB2566" s="72">
        <f t="shared" si="176"/>
        <v>50.586428571428577</v>
      </c>
    </row>
    <row r="2567" spans="3:28" x14ac:dyDescent="0.35">
      <c r="C2567" t="s">
        <v>230</v>
      </c>
      <c r="D2567">
        <v>16.52</v>
      </c>
      <c r="E2567">
        <v>0.77</v>
      </c>
      <c r="F2567">
        <v>11.78</v>
      </c>
      <c r="G2567">
        <v>466.8</v>
      </c>
      <c r="H2567">
        <v>0</v>
      </c>
      <c r="I2567">
        <v>0.86</v>
      </c>
      <c r="J2567">
        <v>1.37</v>
      </c>
      <c r="K2567">
        <v>4</v>
      </c>
      <c r="L2567">
        <v>2.88</v>
      </c>
      <c r="M2567">
        <v>19</v>
      </c>
      <c r="N2567">
        <v>313.98</v>
      </c>
      <c r="O2567">
        <v>162.11000000000001</v>
      </c>
      <c r="P2567">
        <v>151.86000000000001</v>
      </c>
      <c r="Q2567">
        <v>3.6</v>
      </c>
      <c r="R2567">
        <v>2.16</v>
      </c>
      <c r="S2567">
        <v>0.56000000000000005</v>
      </c>
      <c r="T2567">
        <v>3</v>
      </c>
      <c r="U2567">
        <v>3.3</v>
      </c>
      <c r="V2567">
        <v>3.6</v>
      </c>
      <c r="W2567">
        <v>1.19</v>
      </c>
      <c r="X2567">
        <v>39.07</v>
      </c>
      <c r="Y2567" s="13">
        <f t="shared" ref="Y2567:Y2630" si="177">X2567*14/20</f>
        <v>27.349</v>
      </c>
      <c r="Z2567" s="13">
        <f t="shared" ref="Z2567:Z2630" si="178">X2567*14/25</f>
        <v>21.879200000000001</v>
      </c>
      <c r="AA2567" s="71">
        <f t="shared" ref="AA2567:AA2630" si="179">I2567*1000-P2567</f>
        <v>708.14</v>
      </c>
      <c r="AB2567" s="72">
        <f t="shared" ref="AB2567:AB2630" si="180">AA2567/14</f>
        <v>50.581428571428567</v>
      </c>
    </row>
    <row r="2568" spans="3:28" x14ac:dyDescent="0.35">
      <c r="C2568" t="s">
        <v>230</v>
      </c>
      <c r="D2568">
        <v>16.53</v>
      </c>
      <c r="E2568">
        <v>0.77</v>
      </c>
      <c r="F2568">
        <v>11.78</v>
      </c>
      <c r="G2568">
        <v>464.73</v>
      </c>
      <c r="H2568">
        <v>0</v>
      </c>
      <c r="I2568">
        <v>0.86</v>
      </c>
      <c r="J2568">
        <v>1.37</v>
      </c>
      <c r="K2568">
        <v>4</v>
      </c>
      <c r="L2568">
        <v>2.88</v>
      </c>
      <c r="M2568">
        <v>19</v>
      </c>
      <c r="N2568">
        <v>314.13</v>
      </c>
      <c r="O2568">
        <v>162.19</v>
      </c>
      <c r="P2568">
        <v>151.94</v>
      </c>
      <c r="Q2568">
        <v>3.61</v>
      </c>
      <c r="R2568">
        <v>2.15</v>
      </c>
      <c r="S2568">
        <v>0.55000000000000004</v>
      </c>
      <c r="T2568">
        <v>3</v>
      </c>
      <c r="U2568">
        <v>3.3</v>
      </c>
      <c r="V2568">
        <v>3.61</v>
      </c>
      <c r="W2568">
        <v>1.19</v>
      </c>
      <c r="X2568">
        <v>39.17</v>
      </c>
      <c r="Y2568" s="13">
        <f t="shared" si="177"/>
        <v>27.419</v>
      </c>
      <c r="Z2568" s="13">
        <f t="shared" si="178"/>
        <v>21.935199999999998</v>
      </c>
      <c r="AA2568" s="71">
        <f t="shared" si="179"/>
        <v>708.06</v>
      </c>
      <c r="AB2568" s="72">
        <f t="shared" si="180"/>
        <v>50.575714285714284</v>
      </c>
    </row>
    <row r="2569" spans="3:28" x14ac:dyDescent="0.35">
      <c r="C2569" t="s">
        <v>230</v>
      </c>
      <c r="D2569">
        <v>16.54</v>
      </c>
      <c r="E2569">
        <v>0.77</v>
      </c>
      <c r="F2569">
        <v>11.78</v>
      </c>
      <c r="G2569">
        <v>462.69</v>
      </c>
      <c r="H2569">
        <v>0</v>
      </c>
      <c r="I2569">
        <v>0.86</v>
      </c>
      <c r="J2569">
        <v>1.36</v>
      </c>
      <c r="K2569">
        <v>4</v>
      </c>
      <c r="L2569">
        <v>2.88</v>
      </c>
      <c r="M2569">
        <v>19</v>
      </c>
      <c r="N2569">
        <v>314.3</v>
      </c>
      <c r="O2569">
        <v>162.28</v>
      </c>
      <c r="P2569">
        <v>152.02000000000001</v>
      </c>
      <c r="Q2569">
        <v>3.61</v>
      </c>
      <c r="R2569">
        <v>2.14</v>
      </c>
      <c r="S2569">
        <v>0.55000000000000004</v>
      </c>
      <c r="T2569">
        <v>3</v>
      </c>
      <c r="U2569">
        <v>3.3</v>
      </c>
      <c r="V2569">
        <v>3.61</v>
      </c>
      <c r="W2569">
        <v>1.19</v>
      </c>
      <c r="X2569">
        <v>39.24</v>
      </c>
      <c r="Y2569" s="13">
        <f t="shared" si="177"/>
        <v>27.468</v>
      </c>
      <c r="Z2569" s="13">
        <f t="shared" si="178"/>
        <v>21.974399999999999</v>
      </c>
      <c r="AA2569" s="71">
        <f t="shared" si="179"/>
        <v>707.98</v>
      </c>
      <c r="AB2569" s="72">
        <f t="shared" si="180"/>
        <v>50.57</v>
      </c>
    </row>
    <row r="2570" spans="3:28" x14ac:dyDescent="0.35">
      <c r="C2570" t="s">
        <v>230</v>
      </c>
      <c r="D2570">
        <v>16.55</v>
      </c>
      <c r="E2570">
        <v>0.77</v>
      </c>
      <c r="F2570">
        <v>11.78</v>
      </c>
      <c r="G2570">
        <v>461.26</v>
      </c>
      <c r="H2570">
        <v>0</v>
      </c>
      <c r="I2570">
        <v>0.86</v>
      </c>
      <c r="J2570">
        <v>1.36</v>
      </c>
      <c r="K2570">
        <v>4</v>
      </c>
      <c r="L2570">
        <v>2.88</v>
      </c>
      <c r="M2570">
        <v>19</v>
      </c>
      <c r="N2570">
        <v>314.45</v>
      </c>
      <c r="O2570">
        <v>162.36000000000001</v>
      </c>
      <c r="P2570">
        <v>152.09</v>
      </c>
      <c r="Q2570">
        <v>3.61</v>
      </c>
      <c r="R2570">
        <v>2.15</v>
      </c>
      <c r="S2570">
        <v>0.55000000000000004</v>
      </c>
      <c r="T2570">
        <v>3</v>
      </c>
      <c r="U2570">
        <v>3.3</v>
      </c>
      <c r="V2570">
        <v>3.61</v>
      </c>
      <c r="W2570">
        <v>1.19</v>
      </c>
      <c r="X2570">
        <v>39.22</v>
      </c>
      <c r="Y2570" s="13">
        <f t="shared" si="177"/>
        <v>27.453999999999997</v>
      </c>
      <c r="Z2570" s="13">
        <f t="shared" si="178"/>
        <v>21.963199999999997</v>
      </c>
      <c r="AA2570" s="71">
        <f t="shared" si="179"/>
        <v>707.91</v>
      </c>
      <c r="AB2570" s="72">
        <f t="shared" si="180"/>
        <v>50.564999999999998</v>
      </c>
    </row>
    <row r="2571" spans="3:28" x14ac:dyDescent="0.35">
      <c r="C2571" t="s">
        <v>230</v>
      </c>
      <c r="D2571">
        <v>16.559999999999999</v>
      </c>
      <c r="E2571">
        <v>0.77</v>
      </c>
      <c r="F2571">
        <v>11.78</v>
      </c>
      <c r="G2571">
        <v>460.93</v>
      </c>
      <c r="H2571">
        <v>0</v>
      </c>
      <c r="I2571">
        <v>0.86</v>
      </c>
      <c r="J2571">
        <v>1.36</v>
      </c>
      <c r="K2571">
        <v>4</v>
      </c>
      <c r="L2571">
        <v>2.88</v>
      </c>
      <c r="M2571">
        <v>19</v>
      </c>
      <c r="N2571">
        <v>314.60000000000002</v>
      </c>
      <c r="O2571">
        <v>162.43</v>
      </c>
      <c r="P2571">
        <v>152.16999999999999</v>
      </c>
      <c r="Q2571">
        <v>3.61</v>
      </c>
      <c r="R2571">
        <v>2.15</v>
      </c>
      <c r="S2571">
        <v>0.54</v>
      </c>
      <c r="T2571">
        <v>3</v>
      </c>
      <c r="U2571">
        <v>3.3</v>
      </c>
      <c r="V2571">
        <v>3.61</v>
      </c>
      <c r="W2571">
        <v>1.19</v>
      </c>
      <c r="X2571">
        <v>39.19</v>
      </c>
      <c r="Y2571" s="13">
        <f t="shared" si="177"/>
        <v>27.433</v>
      </c>
      <c r="Z2571" s="13">
        <f t="shared" si="178"/>
        <v>21.946399999999997</v>
      </c>
      <c r="AA2571" s="71">
        <f t="shared" si="179"/>
        <v>707.83</v>
      </c>
      <c r="AB2571" s="72">
        <f t="shared" si="180"/>
        <v>50.559285714285714</v>
      </c>
    </row>
    <row r="2572" spans="3:28" x14ac:dyDescent="0.35">
      <c r="C2572" t="s">
        <v>230</v>
      </c>
      <c r="D2572">
        <v>16.57</v>
      </c>
      <c r="E2572">
        <v>0.77</v>
      </c>
      <c r="F2572">
        <v>11.78</v>
      </c>
      <c r="G2572">
        <v>461.27</v>
      </c>
      <c r="H2572">
        <v>0</v>
      </c>
      <c r="I2572">
        <v>0.86</v>
      </c>
      <c r="J2572">
        <v>1.36</v>
      </c>
      <c r="K2572">
        <v>4</v>
      </c>
      <c r="L2572">
        <v>2.88</v>
      </c>
      <c r="M2572">
        <v>19</v>
      </c>
      <c r="N2572">
        <v>314.75</v>
      </c>
      <c r="O2572">
        <v>162.51</v>
      </c>
      <c r="P2572">
        <v>152.24</v>
      </c>
      <c r="Q2572">
        <v>3.6</v>
      </c>
      <c r="R2572">
        <v>2.15</v>
      </c>
      <c r="S2572">
        <v>0.54</v>
      </c>
      <c r="T2572">
        <v>3</v>
      </c>
      <c r="U2572">
        <v>3.3</v>
      </c>
      <c r="V2572">
        <v>3.6</v>
      </c>
      <c r="W2572">
        <v>1.19</v>
      </c>
      <c r="X2572">
        <v>39.200000000000003</v>
      </c>
      <c r="Y2572" s="13">
        <f t="shared" si="177"/>
        <v>27.440000000000005</v>
      </c>
      <c r="Z2572" s="13">
        <f t="shared" si="178"/>
        <v>21.952000000000002</v>
      </c>
      <c r="AA2572" s="71">
        <f t="shared" si="179"/>
        <v>707.76</v>
      </c>
      <c r="AB2572" s="72">
        <f t="shared" si="180"/>
        <v>50.554285714285712</v>
      </c>
    </row>
    <row r="2573" spans="3:28" x14ac:dyDescent="0.35">
      <c r="C2573" t="s">
        <v>230</v>
      </c>
      <c r="D2573">
        <v>16.57</v>
      </c>
      <c r="E2573">
        <v>0.77</v>
      </c>
      <c r="F2573">
        <v>11.78</v>
      </c>
      <c r="G2573">
        <v>460.97</v>
      </c>
      <c r="H2573">
        <v>0</v>
      </c>
      <c r="I2573">
        <v>0.86</v>
      </c>
      <c r="J2573">
        <v>1.36</v>
      </c>
      <c r="K2573">
        <v>4</v>
      </c>
      <c r="L2573">
        <v>2.88</v>
      </c>
      <c r="M2573">
        <v>19</v>
      </c>
      <c r="N2573">
        <v>314.91000000000003</v>
      </c>
      <c r="O2573">
        <v>162.59</v>
      </c>
      <c r="P2573">
        <v>152.32</v>
      </c>
      <c r="Q2573">
        <v>3.61</v>
      </c>
      <c r="R2573">
        <v>2.14</v>
      </c>
      <c r="S2573">
        <v>0.54</v>
      </c>
      <c r="T2573">
        <v>3</v>
      </c>
      <c r="U2573">
        <v>3.3</v>
      </c>
      <c r="V2573">
        <v>3.61</v>
      </c>
      <c r="W2573">
        <v>1.19</v>
      </c>
      <c r="X2573">
        <v>39.24</v>
      </c>
      <c r="Y2573" s="13">
        <f t="shared" si="177"/>
        <v>27.468</v>
      </c>
      <c r="Z2573" s="13">
        <f t="shared" si="178"/>
        <v>21.974399999999999</v>
      </c>
      <c r="AA2573" s="71">
        <f t="shared" si="179"/>
        <v>707.68000000000006</v>
      </c>
      <c r="AB2573" s="72">
        <f t="shared" si="180"/>
        <v>50.548571428571435</v>
      </c>
    </row>
    <row r="2574" spans="3:28" x14ac:dyDescent="0.35">
      <c r="C2574" t="s">
        <v>230</v>
      </c>
      <c r="D2574">
        <v>16.579999999999998</v>
      </c>
      <c r="E2574">
        <v>0.77</v>
      </c>
      <c r="F2574">
        <v>11.78</v>
      </c>
      <c r="G2574">
        <v>459.97</v>
      </c>
      <c r="H2574">
        <v>0</v>
      </c>
      <c r="I2574">
        <v>0.86</v>
      </c>
      <c r="J2574">
        <v>1.36</v>
      </c>
      <c r="K2574">
        <v>4</v>
      </c>
      <c r="L2574">
        <v>2.88</v>
      </c>
      <c r="M2574">
        <v>19</v>
      </c>
      <c r="N2574">
        <v>315.06</v>
      </c>
      <c r="O2574">
        <v>162.66999999999999</v>
      </c>
      <c r="P2574">
        <v>152.38999999999999</v>
      </c>
      <c r="Q2574">
        <v>3.61</v>
      </c>
      <c r="R2574">
        <v>2.14</v>
      </c>
      <c r="S2574">
        <v>0.54</v>
      </c>
      <c r="T2574">
        <v>3</v>
      </c>
      <c r="U2574">
        <v>3.3</v>
      </c>
      <c r="V2574">
        <v>3.61</v>
      </c>
      <c r="W2574">
        <v>1.19</v>
      </c>
      <c r="X2574">
        <v>39.270000000000003</v>
      </c>
      <c r="Y2574" s="13">
        <f t="shared" si="177"/>
        <v>27.489000000000004</v>
      </c>
      <c r="Z2574" s="13">
        <f t="shared" si="178"/>
        <v>21.991200000000003</v>
      </c>
      <c r="AA2574" s="71">
        <f t="shared" si="179"/>
        <v>707.61</v>
      </c>
      <c r="AB2574" s="72">
        <f t="shared" si="180"/>
        <v>50.543571428571433</v>
      </c>
    </row>
    <row r="2575" spans="3:28" x14ac:dyDescent="0.35">
      <c r="C2575" t="s">
        <v>230</v>
      </c>
      <c r="D2575">
        <v>16.59</v>
      </c>
      <c r="E2575">
        <v>0.77</v>
      </c>
      <c r="F2575">
        <v>11.78</v>
      </c>
      <c r="G2575">
        <v>461.22</v>
      </c>
      <c r="H2575">
        <v>0</v>
      </c>
      <c r="I2575">
        <v>0.86</v>
      </c>
      <c r="J2575">
        <v>1.36</v>
      </c>
      <c r="K2575">
        <v>4</v>
      </c>
      <c r="L2575">
        <v>2.88</v>
      </c>
      <c r="M2575">
        <v>19</v>
      </c>
      <c r="N2575">
        <v>315.23</v>
      </c>
      <c r="O2575">
        <v>162.76</v>
      </c>
      <c r="P2575">
        <v>152.47</v>
      </c>
      <c r="Q2575">
        <v>3.6</v>
      </c>
      <c r="R2575">
        <v>2.14</v>
      </c>
      <c r="S2575">
        <v>0.54</v>
      </c>
      <c r="T2575">
        <v>3</v>
      </c>
      <c r="U2575">
        <v>3.3</v>
      </c>
      <c r="V2575">
        <v>3.6</v>
      </c>
      <c r="W2575">
        <v>1.19</v>
      </c>
      <c r="X2575">
        <v>39.24</v>
      </c>
      <c r="Y2575" s="13">
        <f t="shared" si="177"/>
        <v>27.468</v>
      </c>
      <c r="Z2575" s="13">
        <f t="shared" si="178"/>
        <v>21.974399999999999</v>
      </c>
      <c r="AA2575" s="71">
        <f t="shared" si="179"/>
        <v>707.53</v>
      </c>
      <c r="AB2575" s="72">
        <f t="shared" si="180"/>
        <v>50.537857142857142</v>
      </c>
    </row>
    <row r="2576" spans="3:28" x14ac:dyDescent="0.35">
      <c r="C2576" t="s">
        <v>230</v>
      </c>
      <c r="D2576">
        <v>16.600000000000001</v>
      </c>
      <c r="E2576">
        <v>0.77</v>
      </c>
      <c r="F2576">
        <v>11.68</v>
      </c>
      <c r="G2576">
        <v>458.34</v>
      </c>
      <c r="H2576">
        <v>0</v>
      </c>
      <c r="I2576">
        <v>0.87</v>
      </c>
      <c r="J2576">
        <v>1.35</v>
      </c>
      <c r="K2576">
        <v>4</v>
      </c>
      <c r="L2576">
        <v>2.88</v>
      </c>
      <c r="M2576">
        <v>19</v>
      </c>
      <c r="N2576">
        <v>315.38</v>
      </c>
      <c r="O2576">
        <v>162.84</v>
      </c>
      <c r="P2576">
        <v>152.54</v>
      </c>
      <c r="Q2576">
        <v>3.6</v>
      </c>
      <c r="R2576">
        <v>2.13</v>
      </c>
      <c r="S2576">
        <v>0.54</v>
      </c>
      <c r="T2576">
        <v>3</v>
      </c>
      <c r="U2576">
        <v>3.3</v>
      </c>
      <c r="V2576">
        <v>3.6</v>
      </c>
      <c r="W2576">
        <v>1.19</v>
      </c>
      <c r="X2576">
        <v>39.26</v>
      </c>
      <c r="Y2576" s="13">
        <f t="shared" si="177"/>
        <v>27.481999999999999</v>
      </c>
      <c r="Z2576" s="13">
        <f t="shared" si="178"/>
        <v>21.985599999999998</v>
      </c>
      <c r="AA2576" s="71">
        <f t="shared" si="179"/>
        <v>717.46</v>
      </c>
      <c r="AB2576" s="72">
        <f t="shared" si="180"/>
        <v>51.247142857142862</v>
      </c>
    </row>
    <row r="2577" spans="3:28" x14ac:dyDescent="0.35">
      <c r="C2577" t="s">
        <v>230</v>
      </c>
      <c r="D2577">
        <v>16.61</v>
      </c>
      <c r="E2577">
        <v>0.77</v>
      </c>
      <c r="F2577">
        <v>11.68</v>
      </c>
      <c r="G2577">
        <v>460.08</v>
      </c>
      <c r="H2577">
        <v>0</v>
      </c>
      <c r="I2577">
        <v>0.87</v>
      </c>
      <c r="J2577">
        <v>1.35</v>
      </c>
      <c r="K2577">
        <v>4</v>
      </c>
      <c r="L2577">
        <v>2.88</v>
      </c>
      <c r="M2577">
        <v>19</v>
      </c>
      <c r="N2577">
        <v>315.52999999999997</v>
      </c>
      <c r="O2577">
        <v>162.91</v>
      </c>
      <c r="P2577">
        <v>152.62</v>
      </c>
      <c r="Q2577">
        <v>3.6</v>
      </c>
      <c r="R2577">
        <v>2.13</v>
      </c>
      <c r="S2577">
        <v>0.54</v>
      </c>
      <c r="T2577">
        <v>3</v>
      </c>
      <c r="U2577">
        <v>3.3</v>
      </c>
      <c r="V2577">
        <v>3.6</v>
      </c>
      <c r="W2577">
        <v>1.19</v>
      </c>
      <c r="X2577">
        <v>39.26</v>
      </c>
      <c r="Y2577" s="13">
        <f t="shared" si="177"/>
        <v>27.481999999999999</v>
      </c>
      <c r="Z2577" s="13">
        <f t="shared" si="178"/>
        <v>21.985599999999998</v>
      </c>
      <c r="AA2577" s="71">
        <f t="shared" si="179"/>
        <v>717.38</v>
      </c>
      <c r="AB2577" s="72">
        <f t="shared" si="180"/>
        <v>51.241428571428571</v>
      </c>
    </row>
    <row r="2578" spans="3:28" x14ac:dyDescent="0.35">
      <c r="C2578" t="s">
        <v>230</v>
      </c>
      <c r="D2578">
        <v>16.61</v>
      </c>
      <c r="E2578">
        <v>0.77</v>
      </c>
      <c r="F2578">
        <v>11.78</v>
      </c>
      <c r="G2578">
        <v>460.01</v>
      </c>
      <c r="H2578">
        <v>0</v>
      </c>
      <c r="I2578">
        <v>0.87</v>
      </c>
      <c r="J2578">
        <v>1.36</v>
      </c>
      <c r="K2578">
        <v>4</v>
      </c>
      <c r="L2578">
        <v>2.88</v>
      </c>
      <c r="M2578">
        <v>19</v>
      </c>
      <c r="N2578">
        <v>315.69</v>
      </c>
      <c r="O2578">
        <v>162.99</v>
      </c>
      <c r="P2578">
        <v>152.69</v>
      </c>
      <c r="Q2578">
        <v>3.6</v>
      </c>
      <c r="R2578">
        <v>2.14</v>
      </c>
      <c r="S2578">
        <v>0.54</v>
      </c>
      <c r="T2578">
        <v>3</v>
      </c>
      <c r="U2578">
        <v>3.3</v>
      </c>
      <c r="V2578">
        <v>3.6</v>
      </c>
      <c r="W2578">
        <v>1.19</v>
      </c>
      <c r="X2578">
        <v>39.29</v>
      </c>
      <c r="Y2578" s="13">
        <f t="shared" si="177"/>
        <v>27.502999999999997</v>
      </c>
      <c r="Z2578" s="13">
        <f t="shared" si="178"/>
        <v>22.002399999999998</v>
      </c>
      <c r="AA2578" s="71">
        <f t="shared" si="179"/>
        <v>717.31</v>
      </c>
      <c r="AB2578" s="72">
        <f t="shared" si="180"/>
        <v>51.236428571428569</v>
      </c>
    </row>
    <row r="2579" spans="3:28" x14ac:dyDescent="0.35">
      <c r="C2579" t="s">
        <v>230</v>
      </c>
      <c r="D2579">
        <v>16.62</v>
      </c>
      <c r="E2579">
        <v>0.77</v>
      </c>
      <c r="F2579">
        <v>11.78</v>
      </c>
      <c r="G2579">
        <v>459.88</v>
      </c>
      <c r="H2579">
        <v>0</v>
      </c>
      <c r="I2579">
        <v>0.87</v>
      </c>
      <c r="J2579">
        <v>1.36</v>
      </c>
      <c r="K2579">
        <v>4</v>
      </c>
      <c r="L2579">
        <v>2.88</v>
      </c>
      <c r="M2579">
        <v>19</v>
      </c>
      <c r="N2579">
        <v>315.83999999999997</v>
      </c>
      <c r="O2579">
        <v>163.07</v>
      </c>
      <c r="P2579">
        <v>152.77000000000001</v>
      </c>
      <c r="Q2579">
        <v>3.59</v>
      </c>
      <c r="R2579">
        <v>2.14</v>
      </c>
      <c r="S2579">
        <v>0.54</v>
      </c>
      <c r="T2579">
        <v>3</v>
      </c>
      <c r="U2579">
        <v>3.3</v>
      </c>
      <c r="V2579">
        <v>3.59</v>
      </c>
      <c r="W2579">
        <v>1.19</v>
      </c>
      <c r="X2579">
        <v>39.229999999999997</v>
      </c>
      <c r="Y2579" s="13">
        <f t="shared" si="177"/>
        <v>27.460999999999995</v>
      </c>
      <c r="Z2579" s="13">
        <f t="shared" si="178"/>
        <v>21.968799999999998</v>
      </c>
      <c r="AA2579" s="71">
        <f t="shared" si="179"/>
        <v>717.23</v>
      </c>
      <c r="AB2579" s="72">
        <f t="shared" si="180"/>
        <v>51.230714285714285</v>
      </c>
    </row>
    <row r="2580" spans="3:28" x14ac:dyDescent="0.35">
      <c r="C2580" t="s">
        <v>230</v>
      </c>
      <c r="D2580">
        <v>16.63</v>
      </c>
      <c r="E2580">
        <v>0.77</v>
      </c>
      <c r="F2580">
        <v>11.78</v>
      </c>
      <c r="G2580">
        <v>458.93</v>
      </c>
      <c r="H2580">
        <v>0</v>
      </c>
      <c r="I2580">
        <v>0.86</v>
      </c>
      <c r="J2580">
        <v>1.37</v>
      </c>
      <c r="K2580">
        <v>4</v>
      </c>
      <c r="L2580">
        <v>2.88</v>
      </c>
      <c r="M2580">
        <v>19</v>
      </c>
      <c r="N2580">
        <v>315.99</v>
      </c>
      <c r="O2580">
        <v>163.15</v>
      </c>
      <c r="P2580">
        <v>152.84</v>
      </c>
      <c r="Q2580">
        <v>3.59</v>
      </c>
      <c r="R2580">
        <v>2.16</v>
      </c>
      <c r="S2580">
        <v>0.54</v>
      </c>
      <c r="T2580">
        <v>3</v>
      </c>
      <c r="U2580">
        <v>3.3</v>
      </c>
      <c r="V2580">
        <v>3.59</v>
      </c>
      <c r="W2580">
        <v>1.18</v>
      </c>
      <c r="X2580">
        <v>39.14</v>
      </c>
      <c r="Y2580" s="13">
        <f t="shared" si="177"/>
        <v>27.398000000000003</v>
      </c>
      <c r="Z2580" s="13">
        <f t="shared" si="178"/>
        <v>21.918400000000002</v>
      </c>
      <c r="AA2580" s="71">
        <f t="shared" si="179"/>
        <v>707.16</v>
      </c>
      <c r="AB2580" s="72">
        <f t="shared" si="180"/>
        <v>50.511428571428567</v>
      </c>
    </row>
    <row r="2581" spans="3:28" x14ac:dyDescent="0.35">
      <c r="C2581" t="s">
        <v>230</v>
      </c>
      <c r="D2581">
        <v>16.64</v>
      </c>
      <c r="E2581">
        <v>0.77</v>
      </c>
      <c r="F2581">
        <v>11.87</v>
      </c>
      <c r="G2581">
        <v>460.49</v>
      </c>
      <c r="H2581">
        <v>0</v>
      </c>
      <c r="I2581">
        <v>0.86</v>
      </c>
      <c r="J2581">
        <v>1.37</v>
      </c>
      <c r="K2581">
        <v>4</v>
      </c>
      <c r="L2581">
        <v>2.88</v>
      </c>
      <c r="M2581">
        <v>19</v>
      </c>
      <c r="N2581">
        <v>316.16000000000003</v>
      </c>
      <c r="O2581">
        <v>163.24</v>
      </c>
      <c r="P2581">
        <v>152.91999999999999</v>
      </c>
      <c r="Q2581">
        <v>3.57</v>
      </c>
      <c r="R2581">
        <v>2.17</v>
      </c>
      <c r="S2581">
        <v>0.54</v>
      </c>
      <c r="T2581">
        <v>3</v>
      </c>
      <c r="U2581">
        <v>3.31</v>
      </c>
      <c r="V2581">
        <v>3.57</v>
      </c>
      <c r="W2581">
        <v>1.18</v>
      </c>
      <c r="X2581">
        <v>38.979999999999997</v>
      </c>
      <c r="Y2581" s="13">
        <f t="shared" si="177"/>
        <v>27.285999999999994</v>
      </c>
      <c r="Z2581" s="13">
        <f t="shared" si="178"/>
        <v>21.828799999999998</v>
      </c>
      <c r="AA2581" s="71">
        <f t="shared" si="179"/>
        <v>707.08</v>
      </c>
      <c r="AB2581" s="72">
        <f t="shared" si="180"/>
        <v>50.505714285714291</v>
      </c>
    </row>
    <row r="2582" spans="3:28" x14ac:dyDescent="0.35">
      <c r="C2582" t="s">
        <v>230</v>
      </c>
      <c r="D2582">
        <v>16.649999999999999</v>
      </c>
      <c r="E2582">
        <v>0.77</v>
      </c>
      <c r="F2582">
        <v>11.87</v>
      </c>
      <c r="G2582">
        <v>461.39</v>
      </c>
      <c r="H2582">
        <v>0</v>
      </c>
      <c r="I2582">
        <v>0.86</v>
      </c>
      <c r="J2582">
        <v>1.38</v>
      </c>
      <c r="K2582">
        <v>4</v>
      </c>
      <c r="L2582">
        <v>2.88</v>
      </c>
      <c r="M2582">
        <v>19</v>
      </c>
      <c r="N2582">
        <v>316.31</v>
      </c>
      <c r="O2582">
        <v>163.32</v>
      </c>
      <c r="P2582">
        <v>153</v>
      </c>
      <c r="Q2582">
        <v>3.55</v>
      </c>
      <c r="R2582">
        <v>2.1800000000000002</v>
      </c>
      <c r="S2582">
        <v>0.55000000000000004</v>
      </c>
      <c r="T2582">
        <v>3</v>
      </c>
      <c r="U2582">
        <v>3.31</v>
      </c>
      <c r="V2582">
        <v>3.55</v>
      </c>
      <c r="W2582">
        <v>1.17</v>
      </c>
      <c r="X2582">
        <v>38.81</v>
      </c>
      <c r="Y2582" s="13">
        <f t="shared" si="177"/>
        <v>27.167000000000002</v>
      </c>
      <c r="Z2582" s="13">
        <f t="shared" si="178"/>
        <v>21.733600000000003</v>
      </c>
      <c r="AA2582" s="71">
        <f t="shared" si="179"/>
        <v>707</v>
      </c>
      <c r="AB2582" s="72">
        <f t="shared" si="180"/>
        <v>50.5</v>
      </c>
    </row>
    <row r="2583" spans="3:28" x14ac:dyDescent="0.35">
      <c r="C2583" t="s">
        <v>230</v>
      </c>
      <c r="D2583">
        <v>16.66</v>
      </c>
      <c r="E2583">
        <v>0.77</v>
      </c>
      <c r="F2583">
        <v>11.78</v>
      </c>
      <c r="G2583">
        <v>460.03</v>
      </c>
      <c r="H2583">
        <v>0</v>
      </c>
      <c r="I2583">
        <v>0.86</v>
      </c>
      <c r="J2583">
        <v>1.38</v>
      </c>
      <c r="K2583">
        <v>4</v>
      </c>
      <c r="L2583">
        <v>2.88</v>
      </c>
      <c r="M2583">
        <v>19</v>
      </c>
      <c r="N2583">
        <v>316.45999999999998</v>
      </c>
      <c r="O2583">
        <v>163.4</v>
      </c>
      <c r="P2583">
        <v>153.07</v>
      </c>
      <c r="Q2583">
        <v>3.53</v>
      </c>
      <c r="R2583">
        <v>2.19</v>
      </c>
      <c r="S2583">
        <v>0.55000000000000004</v>
      </c>
      <c r="T2583">
        <v>3</v>
      </c>
      <c r="U2583">
        <v>3.31</v>
      </c>
      <c r="V2583">
        <v>3.53</v>
      </c>
      <c r="W2583">
        <v>1.17</v>
      </c>
      <c r="X2583">
        <v>38.619999999999997</v>
      </c>
      <c r="Y2583" s="13">
        <f t="shared" si="177"/>
        <v>27.033999999999999</v>
      </c>
      <c r="Z2583" s="13">
        <f t="shared" si="178"/>
        <v>21.627199999999998</v>
      </c>
      <c r="AA2583" s="71">
        <f t="shared" si="179"/>
        <v>706.93000000000006</v>
      </c>
      <c r="AB2583" s="72">
        <f t="shared" si="180"/>
        <v>50.495000000000005</v>
      </c>
    </row>
    <row r="2584" spans="3:28" x14ac:dyDescent="0.35">
      <c r="C2584" t="s">
        <v>230</v>
      </c>
      <c r="D2584">
        <v>16.66</v>
      </c>
      <c r="E2584">
        <v>0.76</v>
      </c>
      <c r="F2584">
        <v>11.87</v>
      </c>
      <c r="G2584">
        <v>459.44</v>
      </c>
      <c r="H2584">
        <v>0</v>
      </c>
      <c r="I2584">
        <v>0.86</v>
      </c>
      <c r="J2584">
        <v>1.38</v>
      </c>
      <c r="K2584">
        <v>4</v>
      </c>
      <c r="L2584">
        <v>2.88</v>
      </c>
      <c r="M2584">
        <v>19</v>
      </c>
      <c r="N2584">
        <v>316.62</v>
      </c>
      <c r="O2584">
        <v>163.47</v>
      </c>
      <c r="P2584">
        <v>153.13999999999999</v>
      </c>
      <c r="Q2584">
        <v>3.52</v>
      </c>
      <c r="R2584">
        <v>2.19</v>
      </c>
      <c r="S2584">
        <v>0.55000000000000004</v>
      </c>
      <c r="T2584">
        <v>3</v>
      </c>
      <c r="U2584">
        <v>3.31</v>
      </c>
      <c r="V2584">
        <v>3.52</v>
      </c>
      <c r="W2584">
        <v>1.1599999999999999</v>
      </c>
      <c r="X2584">
        <v>38.47</v>
      </c>
      <c r="Y2584" s="13">
        <f t="shared" si="177"/>
        <v>26.928999999999995</v>
      </c>
      <c r="Z2584" s="13">
        <f t="shared" si="178"/>
        <v>21.543199999999999</v>
      </c>
      <c r="AA2584" s="71">
        <f t="shared" si="179"/>
        <v>706.86</v>
      </c>
      <c r="AB2584" s="72">
        <f t="shared" si="180"/>
        <v>50.49</v>
      </c>
    </row>
    <row r="2585" spans="3:28" x14ac:dyDescent="0.35">
      <c r="C2585" t="s">
        <v>230</v>
      </c>
      <c r="D2585">
        <v>16.670000000000002</v>
      </c>
      <c r="E2585">
        <v>0.76</v>
      </c>
      <c r="F2585">
        <v>11.78</v>
      </c>
      <c r="G2585">
        <v>460.8</v>
      </c>
      <c r="H2585">
        <v>0</v>
      </c>
      <c r="I2585">
        <v>0.85</v>
      </c>
      <c r="J2585">
        <v>1.39</v>
      </c>
      <c r="K2585">
        <v>4</v>
      </c>
      <c r="L2585">
        <v>2.89</v>
      </c>
      <c r="M2585">
        <v>19</v>
      </c>
      <c r="N2585">
        <v>316.77</v>
      </c>
      <c r="O2585">
        <v>163.55000000000001</v>
      </c>
      <c r="P2585">
        <v>153.22</v>
      </c>
      <c r="Q2585">
        <v>3.51</v>
      </c>
      <c r="R2585">
        <v>2.2000000000000002</v>
      </c>
      <c r="S2585">
        <v>0.55000000000000004</v>
      </c>
      <c r="T2585">
        <v>3</v>
      </c>
      <c r="U2585">
        <v>3.32</v>
      </c>
      <c r="V2585">
        <v>3.51</v>
      </c>
      <c r="W2585">
        <v>1.1599999999999999</v>
      </c>
      <c r="X2585">
        <v>38.4</v>
      </c>
      <c r="Y2585" s="13">
        <f t="shared" si="177"/>
        <v>26.880000000000003</v>
      </c>
      <c r="Z2585" s="13">
        <f t="shared" si="178"/>
        <v>21.504000000000001</v>
      </c>
      <c r="AA2585" s="71">
        <f t="shared" si="179"/>
        <v>696.78</v>
      </c>
      <c r="AB2585" s="72">
        <f t="shared" si="180"/>
        <v>49.769999999999996</v>
      </c>
    </row>
    <row r="2586" spans="3:28" x14ac:dyDescent="0.35">
      <c r="C2586" t="s">
        <v>230</v>
      </c>
      <c r="D2586">
        <v>16.68</v>
      </c>
      <c r="E2586">
        <v>0.76</v>
      </c>
      <c r="F2586">
        <v>11.87</v>
      </c>
      <c r="G2586">
        <v>458.96</v>
      </c>
      <c r="H2586">
        <v>0</v>
      </c>
      <c r="I2586">
        <v>0.85</v>
      </c>
      <c r="J2586">
        <v>1.39</v>
      </c>
      <c r="K2586">
        <v>4</v>
      </c>
      <c r="L2586">
        <v>2.89</v>
      </c>
      <c r="M2586">
        <v>19</v>
      </c>
      <c r="N2586">
        <v>316.94</v>
      </c>
      <c r="O2586">
        <v>163.63999999999999</v>
      </c>
      <c r="P2586">
        <v>153.30000000000001</v>
      </c>
      <c r="Q2586">
        <v>3.51</v>
      </c>
      <c r="R2586">
        <v>2.2000000000000002</v>
      </c>
      <c r="S2586">
        <v>0.55000000000000004</v>
      </c>
      <c r="T2586">
        <v>3</v>
      </c>
      <c r="U2586">
        <v>3.32</v>
      </c>
      <c r="V2586">
        <v>3.51</v>
      </c>
      <c r="W2586">
        <v>1.1599999999999999</v>
      </c>
      <c r="X2586">
        <v>38.380000000000003</v>
      </c>
      <c r="Y2586" s="13">
        <f t="shared" si="177"/>
        <v>26.866000000000003</v>
      </c>
      <c r="Z2586" s="13">
        <f t="shared" si="178"/>
        <v>21.492800000000003</v>
      </c>
      <c r="AA2586" s="71">
        <f t="shared" si="179"/>
        <v>696.7</v>
      </c>
      <c r="AB2586" s="72">
        <f t="shared" si="180"/>
        <v>49.76428571428572</v>
      </c>
    </row>
    <row r="2587" spans="3:28" x14ac:dyDescent="0.35">
      <c r="C2587" t="s">
        <v>230</v>
      </c>
      <c r="D2587">
        <v>16.690000000000001</v>
      </c>
      <c r="E2587">
        <v>0.76</v>
      </c>
      <c r="F2587">
        <v>11.87</v>
      </c>
      <c r="G2587">
        <v>459.07</v>
      </c>
      <c r="H2587">
        <v>0</v>
      </c>
      <c r="I2587">
        <v>0.85</v>
      </c>
      <c r="J2587">
        <v>1.39</v>
      </c>
      <c r="K2587">
        <v>4</v>
      </c>
      <c r="L2587">
        <v>2.89</v>
      </c>
      <c r="M2587">
        <v>19</v>
      </c>
      <c r="N2587">
        <v>317.08999999999997</v>
      </c>
      <c r="O2587">
        <v>163.72</v>
      </c>
      <c r="P2587">
        <v>153.37</v>
      </c>
      <c r="Q2587">
        <v>3.49</v>
      </c>
      <c r="R2587">
        <v>2.2200000000000002</v>
      </c>
      <c r="S2587">
        <v>0.55000000000000004</v>
      </c>
      <c r="T2587">
        <v>3</v>
      </c>
      <c r="U2587">
        <v>3.32</v>
      </c>
      <c r="V2587">
        <v>3.49</v>
      </c>
      <c r="W2587">
        <v>1.1499999999999999</v>
      </c>
      <c r="X2587">
        <v>38.270000000000003</v>
      </c>
      <c r="Y2587" s="13">
        <f t="shared" si="177"/>
        <v>26.789000000000005</v>
      </c>
      <c r="Z2587" s="13">
        <f t="shared" si="178"/>
        <v>21.431200000000004</v>
      </c>
      <c r="AA2587" s="71">
        <f t="shared" si="179"/>
        <v>696.63</v>
      </c>
      <c r="AB2587" s="72">
        <f t="shared" si="180"/>
        <v>49.759285714285717</v>
      </c>
    </row>
    <row r="2588" spans="3:28" x14ac:dyDescent="0.35">
      <c r="C2588" t="s">
        <v>230</v>
      </c>
      <c r="D2588">
        <v>16.7</v>
      </c>
      <c r="E2588">
        <v>0.76</v>
      </c>
      <c r="F2588">
        <v>11.87</v>
      </c>
      <c r="G2588">
        <v>460.71</v>
      </c>
      <c r="H2588">
        <v>0</v>
      </c>
      <c r="I2588">
        <v>0.85</v>
      </c>
      <c r="J2588">
        <v>1.39</v>
      </c>
      <c r="K2588">
        <v>4</v>
      </c>
      <c r="L2588">
        <v>2.89</v>
      </c>
      <c r="M2588">
        <v>19</v>
      </c>
      <c r="N2588">
        <v>317.24</v>
      </c>
      <c r="O2588">
        <v>163.80000000000001</v>
      </c>
      <c r="P2588">
        <v>153.44999999999999</v>
      </c>
      <c r="Q2588">
        <v>3.5</v>
      </c>
      <c r="R2588">
        <v>2.21</v>
      </c>
      <c r="S2588">
        <v>0.55000000000000004</v>
      </c>
      <c r="T2588">
        <v>3</v>
      </c>
      <c r="U2588">
        <v>3.32</v>
      </c>
      <c r="V2588">
        <v>3.5</v>
      </c>
      <c r="W2588">
        <v>1.1499999999999999</v>
      </c>
      <c r="X2588">
        <v>38.33</v>
      </c>
      <c r="Y2588" s="13">
        <f t="shared" si="177"/>
        <v>26.831</v>
      </c>
      <c r="Z2588" s="13">
        <f t="shared" si="178"/>
        <v>21.4648</v>
      </c>
      <c r="AA2588" s="71">
        <f t="shared" si="179"/>
        <v>696.55</v>
      </c>
      <c r="AB2588" s="72">
        <f t="shared" si="180"/>
        <v>49.753571428571426</v>
      </c>
    </row>
    <row r="2589" spans="3:28" x14ac:dyDescent="0.35">
      <c r="C2589" t="s">
        <v>230</v>
      </c>
      <c r="D2589">
        <v>16.7</v>
      </c>
      <c r="E2589">
        <v>0.77</v>
      </c>
      <c r="F2589">
        <v>11.87</v>
      </c>
      <c r="G2589">
        <v>460.76</v>
      </c>
      <c r="H2589">
        <v>0</v>
      </c>
      <c r="I2589">
        <v>0.85</v>
      </c>
      <c r="J2589">
        <v>1.39</v>
      </c>
      <c r="K2589">
        <v>4</v>
      </c>
      <c r="L2589">
        <v>2.89</v>
      </c>
      <c r="M2589">
        <v>19</v>
      </c>
      <c r="N2589">
        <v>317.39999999999998</v>
      </c>
      <c r="O2589">
        <v>163.88</v>
      </c>
      <c r="P2589">
        <v>153.52000000000001</v>
      </c>
      <c r="Q2589">
        <v>3.5</v>
      </c>
      <c r="R2589">
        <v>2.21</v>
      </c>
      <c r="S2589">
        <v>0.55000000000000004</v>
      </c>
      <c r="T2589">
        <v>3</v>
      </c>
      <c r="U2589">
        <v>3.32</v>
      </c>
      <c r="V2589">
        <v>3.5</v>
      </c>
      <c r="W2589">
        <v>1.1499999999999999</v>
      </c>
      <c r="X2589">
        <v>38.35</v>
      </c>
      <c r="Y2589" s="13">
        <f t="shared" si="177"/>
        <v>26.844999999999999</v>
      </c>
      <c r="Z2589" s="13">
        <f t="shared" si="178"/>
        <v>21.475999999999999</v>
      </c>
      <c r="AA2589" s="71">
        <f t="shared" si="179"/>
        <v>696.48</v>
      </c>
      <c r="AB2589" s="72">
        <f t="shared" si="180"/>
        <v>49.748571428571431</v>
      </c>
    </row>
    <row r="2590" spans="3:28" x14ac:dyDescent="0.35">
      <c r="C2590" t="s">
        <v>230</v>
      </c>
      <c r="D2590">
        <v>16.71</v>
      </c>
      <c r="E2590">
        <v>0.76</v>
      </c>
      <c r="F2590">
        <v>11.87</v>
      </c>
      <c r="G2590">
        <v>461.28</v>
      </c>
      <c r="H2590">
        <v>0</v>
      </c>
      <c r="I2590">
        <v>0.86</v>
      </c>
      <c r="J2590">
        <v>1.38</v>
      </c>
      <c r="K2590">
        <v>4</v>
      </c>
      <c r="L2590">
        <v>2.88</v>
      </c>
      <c r="M2590">
        <v>19</v>
      </c>
      <c r="N2590">
        <v>317.55</v>
      </c>
      <c r="O2590">
        <v>163.95</v>
      </c>
      <c r="P2590">
        <v>153.59</v>
      </c>
      <c r="Q2590">
        <v>3.52</v>
      </c>
      <c r="R2590">
        <v>2.2000000000000002</v>
      </c>
      <c r="S2590">
        <v>0.55000000000000004</v>
      </c>
      <c r="T2590">
        <v>3</v>
      </c>
      <c r="U2590">
        <v>3.32</v>
      </c>
      <c r="V2590">
        <v>3.52</v>
      </c>
      <c r="W2590">
        <v>1.1599999999999999</v>
      </c>
      <c r="X2590">
        <v>38.58</v>
      </c>
      <c r="Y2590" s="13">
        <f t="shared" si="177"/>
        <v>27.006</v>
      </c>
      <c r="Z2590" s="13">
        <f t="shared" si="178"/>
        <v>21.604800000000001</v>
      </c>
      <c r="AA2590" s="71">
        <f t="shared" si="179"/>
        <v>706.41</v>
      </c>
      <c r="AB2590" s="72">
        <f t="shared" si="180"/>
        <v>50.457857142857144</v>
      </c>
    </row>
    <row r="2591" spans="3:28" x14ac:dyDescent="0.35">
      <c r="C2591" t="s">
        <v>230</v>
      </c>
      <c r="D2591">
        <v>16.72</v>
      </c>
      <c r="E2591">
        <v>0.77</v>
      </c>
      <c r="F2591">
        <v>11.87</v>
      </c>
      <c r="G2591">
        <v>461.5</v>
      </c>
      <c r="H2591">
        <v>0</v>
      </c>
      <c r="I2591">
        <v>0.86</v>
      </c>
      <c r="J2591">
        <v>1.38</v>
      </c>
      <c r="K2591">
        <v>4</v>
      </c>
      <c r="L2591">
        <v>2.88</v>
      </c>
      <c r="M2591">
        <v>19</v>
      </c>
      <c r="N2591">
        <v>317.7</v>
      </c>
      <c r="O2591">
        <v>164.03</v>
      </c>
      <c r="P2591">
        <v>153.66999999999999</v>
      </c>
      <c r="Q2591">
        <v>3.52</v>
      </c>
      <c r="R2591">
        <v>2.2000000000000002</v>
      </c>
      <c r="S2591">
        <v>0.55000000000000004</v>
      </c>
      <c r="T2591">
        <v>3</v>
      </c>
      <c r="U2591">
        <v>3.32</v>
      </c>
      <c r="V2591">
        <v>3.52</v>
      </c>
      <c r="W2591">
        <v>1.1599999999999999</v>
      </c>
      <c r="X2591">
        <v>38.590000000000003</v>
      </c>
      <c r="Y2591" s="13">
        <f t="shared" si="177"/>
        <v>27.012999999999998</v>
      </c>
      <c r="Z2591" s="13">
        <f t="shared" si="178"/>
        <v>21.610399999999998</v>
      </c>
      <c r="AA2591" s="71">
        <f t="shared" si="179"/>
        <v>706.33</v>
      </c>
      <c r="AB2591" s="72">
        <f t="shared" si="180"/>
        <v>50.45214285714286</v>
      </c>
    </row>
    <row r="2592" spans="3:28" x14ac:dyDescent="0.35">
      <c r="C2592" t="s">
        <v>230</v>
      </c>
      <c r="D2592">
        <v>16.73</v>
      </c>
      <c r="E2592">
        <v>0.77</v>
      </c>
      <c r="F2592">
        <v>11.87</v>
      </c>
      <c r="G2592">
        <v>460.32</v>
      </c>
      <c r="H2592">
        <v>0</v>
      </c>
      <c r="I2592">
        <v>0.86</v>
      </c>
      <c r="J2592">
        <v>1.38</v>
      </c>
      <c r="K2592">
        <v>4</v>
      </c>
      <c r="L2592">
        <v>2.88</v>
      </c>
      <c r="M2592">
        <v>19</v>
      </c>
      <c r="N2592">
        <v>317.87</v>
      </c>
      <c r="O2592">
        <v>164.12</v>
      </c>
      <c r="P2592">
        <v>153.75</v>
      </c>
      <c r="Q2592">
        <v>3.52</v>
      </c>
      <c r="R2592">
        <v>2.19</v>
      </c>
      <c r="S2592">
        <v>0.55000000000000004</v>
      </c>
      <c r="T2592">
        <v>3</v>
      </c>
      <c r="U2592">
        <v>3.31</v>
      </c>
      <c r="V2592">
        <v>3.52</v>
      </c>
      <c r="W2592">
        <v>1.1599999999999999</v>
      </c>
      <c r="X2592">
        <v>38.68</v>
      </c>
      <c r="Y2592" s="13">
        <f t="shared" si="177"/>
        <v>27.076000000000001</v>
      </c>
      <c r="Z2592" s="13">
        <f t="shared" si="178"/>
        <v>21.660799999999998</v>
      </c>
      <c r="AA2592" s="71">
        <f t="shared" si="179"/>
        <v>706.25</v>
      </c>
      <c r="AB2592" s="72">
        <f t="shared" si="180"/>
        <v>50.446428571428569</v>
      </c>
    </row>
    <row r="2593" spans="3:28" x14ac:dyDescent="0.35">
      <c r="C2593" t="s">
        <v>230</v>
      </c>
      <c r="D2593">
        <v>16.739999999999998</v>
      </c>
      <c r="E2593">
        <v>0.77</v>
      </c>
      <c r="F2593">
        <v>11.87</v>
      </c>
      <c r="G2593">
        <v>461.23</v>
      </c>
      <c r="H2593">
        <v>0</v>
      </c>
      <c r="I2593">
        <v>0.86</v>
      </c>
      <c r="J2593">
        <v>1.38</v>
      </c>
      <c r="K2593">
        <v>4</v>
      </c>
      <c r="L2593">
        <v>2.88</v>
      </c>
      <c r="M2593">
        <v>19</v>
      </c>
      <c r="N2593">
        <v>318.02</v>
      </c>
      <c r="O2593">
        <v>164.2</v>
      </c>
      <c r="P2593">
        <v>153.82</v>
      </c>
      <c r="Q2593">
        <v>3.51</v>
      </c>
      <c r="R2593">
        <v>2.2000000000000002</v>
      </c>
      <c r="S2593">
        <v>0.55000000000000004</v>
      </c>
      <c r="T2593">
        <v>3</v>
      </c>
      <c r="U2593">
        <v>3.32</v>
      </c>
      <c r="V2593">
        <v>3.51</v>
      </c>
      <c r="W2593">
        <v>1.1599999999999999</v>
      </c>
      <c r="X2593">
        <v>38.6</v>
      </c>
      <c r="Y2593" s="13">
        <f t="shared" si="177"/>
        <v>27.02</v>
      </c>
      <c r="Z2593" s="13">
        <f t="shared" si="178"/>
        <v>21.616</v>
      </c>
      <c r="AA2593" s="71">
        <f t="shared" si="179"/>
        <v>706.18000000000006</v>
      </c>
      <c r="AB2593" s="72">
        <f t="shared" si="180"/>
        <v>50.441428571428574</v>
      </c>
    </row>
    <row r="2594" spans="3:28" x14ac:dyDescent="0.35">
      <c r="C2594" t="s">
        <v>230</v>
      </c>
      <c r="D2594">
        <v>16.75</v>
      </c>
      <c r="E2594">
        <v>0.77</v>
      </c>
      <c r="F2594">
        <v>11.87</v>
      </c>
      <c r="G2594">
        <v>459.17</v>
      </c>
      <c r="H2594">
        <v>0</v>
      </c>
      <c r="I2594">
        <v>0.86</v>
      </c>
      <c r="J2594">
        <v>1.38</v>
      </c>
      <c r="K2594">
        <v>4</v>
      </c>
      <c r="L2594">
        <v>2.88</v>
      </c>
      <c r="M2594">
        <v>19</v>
      </c>
      <c r="N2594">
        <v>318.17</v>
      </c>
      <c r="O2594">
        <v>164.28</v>
      </c>
      <c r="P2594">
        <v>153.9</v>
      </c>
      <c r="Q2594">
        <v>3.51</v>
      </c>
      <c r="R2594">
        <v>2.2000000000000002</v>
      </c>
      <c r="S2594">
        <v>0.55000000000000004</v>
      </c>
      <c r="T2594">
        <v>3</v>
      </c>
      <c r="U2594">
        <v>3.32</v>
      </c>
      <c r="V2594">
        <v>3.51</v>
      </c>
      <c r="W2594">
        <v>1.1599999999999999</v>
      </c>
      <c r="X2594">
        <v>38.58</v>
      </c>
      <c r="Y2594" s="13">
        <f t="shared" si="177"/>
        <v>27.006</v>
      </c>
      <c r="Z2594" s="13">
        <f t="shared" si="178"/>
        <v>21.604800000000001</v>
      </c>
      <c r="AA2594" s="71">
        <f t="shared" si="179"/>
        <v>706.1</v>
      </c>
      <c r="AB2594" s="72">
        <f t="shared" si="180"/>
        <v>50.43571428571429</v>
      </c>
    </row>
    <row r="2595" spans="3:28" x14ac:dyDescent="0.35">
      <c r="C2595" t="s">
        <v>230</v>
      </c>
      <c r="D2595">
        <v>16.75</v>
      </c>
      <c r="E2595">
        <v>0.77</v>
      </c>
      <c r="F2595">
        <v>11.87</v>
      </c>
      <c r="G2595">
        <v>459.69</v>
      </c>
      <c r="H2595">
        <v>0</v>
      </c>
      <c r="I2595">
        <v>0.86</v>
      </c>
      <c r="J2595">
        <v>1.38</v>
      </c>
      <c r="K2595">
        <v>4</v>
      </c>
      <c r="L2595">
        <v>2.88</v>
      </c>
      <c r="M2595">
        <v>19</v>
      </c>
      <c r="N2595">
        <v>318.33</v>
      </c>
      <c r="O2595">
        <v>164.36</v>
      </c>
      <c r="P2595">
        <v>153.97</v>
      </c>
      <c r="Q2595">
        <v>3.5</v>
      </c>
      <c r="R2595">
        <v>2.2000000000000002</v>
      </c>
      <c r="S2595">
        <v>0.55000000000000004</v>
      </c>
      <c r="T2595">
        <v>3</v>
      </c>
      <c r="U2595">
        <v>3.32</v>
      </c>
      <c r="V2595">
        <v>3.5</v>
      </c>
      <c r="W2595">
        <v>1.1599999999999999</v>
      </c>
      <c r="X2595">
        <v>38.51</v>
      </c>
      <c r="Y2595" s="13">
        <f t="shared" si="177"/>
        <v>26.957000000000001</v>
      </c>
      <c r="Z2595" s="13">
        <f t="shared" si="178"/>
        <v>21.5656</v>
      </c>
      <c r="AA2595" s="71">
        <f t="shared" si="179"/>
        <v>706.03</v>
      </c>
      <c r="AB2595" s="72">
        <f t="shared" si="180"/>
        <v>50.430714285714281</v>
      </c>
    </row>
    <row r="2596" spans="3:28" x14ac:dyDescent="0.35">
      <c r="C2596" t="s">
        <v>230</v>
      </c>
      <c r="D2596">
        <v>16.760000000000002</v>
      </c>
      <c r="E2596">
        <v>0.76</v>
      </c>
      <c r="F2596">
        <v>11.78</v>
      </c>
      <c r="G2596">
        <v>459.83</v>
      </c>
      <c r="H2596">
        <v>0</v>
      </c>
      <c r="I2596">
        <v>0.86</v>
      </c>
      <c r="J2596">
        <v>1.38</v>
      </c>
      <c r="K2596">
        <v>4</v>
      </c>
      <c r="L2596">
        <v>2.88</v>
      </c>
      <c r="M2596">
        <v>19</v>
      </c>
      <c r="N2596">
        <v>318.48</v>
      </c>
      <c r="O2596">
        <v>164.44</v>
      </c>
      <c r="P2596">
        <v>154.04</v>
      </c>
      <c r="Q2596">
        <v>3.5</v>
      </c>
      <c r="R2596">
        <v>2.19</v>
      </c>
      <c r="S2596">
        <v>0.55000000000000004</v>
      </c>
      <c r="T2596">
        <v>3</v>
      </c>
      <c r="U2596">
        <v>3.32</v>
      </c>
      <c r="V2596">
        <v>3.5</v>
      </c>
      <c r="W2596">
        <v>1.1499999999999999</v>
      </c>
      <c r="X2596">
        <v>38.5</v>
      </c>
      <c r="Y2596" s="13">
        <f t="shared" si="177"/>
        <v>26.95</v>
      </c>
      <c r="Z2596" s="13">
        <f t="shared" si="178"/>
        <v>21.56</v>
      </c>
      <c r="AA2596" s="71">
        <f t="shared" si="179"/>
        <v>705.96</v>
      </c>
      <c r="AB2596" s="72">
        <f t="shared" si="180"/>
        <v>50.425714285714285</v>
      </c>
    </row>
    <row r="2597" spans="3:28" x14ac:dyDescent="0.35">
      <c r="C2597" t="s">
        <v>230</v>
      </c>
      <c r="D2597">
        <v>16.77</v>
      </c>
      <c r="E2597">
        <v>0.77</v>
      </c>
      <c r="F2597">
        <v>11.78</v>
      </c>
      <c r="G2597">
        <v>459.48</v>
      </c>
      <c r="H2597">
        <v>0</v>
      </c>
      <c r="I2597">
        <v>0.86</v>
      </c>
      <c r="J2597">
        <v>1.37</v>
      </c>
      <c r="K2597">
        <v>4</v>
      </c>
      <c r="L2597">
        <v>2.88</v>
      </c>
      <c r="M2597">
        <v>19</v>
      </c>
      <c r="N2597">
        <v>318.63</v>
      </c>
      <c r="O2597">
        <v>164.51</v>
      </c>
      <c r="P2597">
        <v>154.12</v>
      </c>
      <c r="Q2597">
        <v>3.49</v>
      </c>
      <c r="R2597">
        <v>2.19</v>
      </c>
      <c r="S2597">
        <v>0.55000000000000004</v>
      </c>
      <c r="T2597">
        <v>3</v>
      </c>
      <c r="U2597">
        <v>3.32</v>
      </c>
      <c r="V2597">
        <v>3.49</v>
      </c>
      <c r="W2597">
        <v>1.1499999999999999</v>
      </c>
      <c r="X2597">
        <v>38.46</v>
      </c>
      <c r="Y2597" s="13">
        <f t="shared" si="177"/>
        <v>26.922000000000004</v>
      </c>
      <c r="Z2597" s="13">
        <f t="shared" si="178"/>
        <v>21.537600000000001</v>
      </c>
      <c r="AA2597" s="71">
        <f t="shared" si="179"/>
        <v>705.88</v>
      </c>
      <c r="AB2597" s="72">
        <f t="shared" si="180"/>
        <v>50.42</v>
      </c>
    </row>
    <row r="2598" spans="3:28" x14ac:dyDescent="0.35">
      <c r="C2598" t="s">
        <v>230</v>
      </c>
      <c r="D2598">
        <v>16.78</v>
      </c>
      <c r="E2598">
        <v>0.77</v>
      </c>
      <c r="F2598">
        <v>11.78</v>
      </c>
      <c r="G2598">
        <v>460.91</v>
      </c>
      <c r="H2598">
        <v>0</v>
      </c>
      <c r="I2598">
        <v>0.86</v>
      </c>
      <c r="J2598">
        <v>1.37</v>
      </c>
      <c r="K2598">
        <v>4</v>
      </c>
      <c r="L2598">
        <v>2.88</v>
      </c>
      <c r="M2598">
        <v>19</v>
      </c>
      <c r="N2598">
        <v>318.8</v>
      </c>
      <c r="O2598">
        <v>164.6</v>
      </c>
      <c r="P2598">
        <v>154.19999999999999</v>
      </c>
      <c r="Q2598">
        <v>3.5</v>
      </c>
      <c r="R2598">
        <v>2.19</v>
      </c>
      <c r="S2598">
        <v>0.55000000000000004</v>
      </c>
      <c r="T2598">
        <v>3</v>
      </c>
      <c r="U2598">
        <v>3.32</v>
      </c>
      <c r="V2598">
        <v>3.5</v>
      </c>
      <c r="W2598">
        <v>1.1499999999999999</v>
      </c>
      <c r="X2598">
        <v>38.49</v>
      </c>
      <c r="Y2598" s="13">
        <f t="shared" si="177"/>
        <v>26.943000000000001</v>
      </c>
      <c r="Z2598" s="13">
        <f t="shared" si="178"/>
        <v>21.554400000000001</v>
      </c>
      <c r="AA2598" s="71">
        <f t="shared" si="179"/>
        <v>705.8</v>
      </c>
      <c r="AB2598" s="72">
        <f t="shared" si="180"/>
        <v>50.414285714285711</v>
      </c>
    </row>
    <row r="2599" spans="3:28" x14ac:dyDescent="0.35">
      <c r="C2599" t="s">
        <v>230</v>
      </c>
      <c r="D2599">
        <v>16.79</v>
      </c>
      <c r="E2599">
        <v>0.77</v>
      </c>
      <c r="F2599">
        <v>11.78</v>
      </c>
      <c r="G2599">
        <v>459.06</v>
      </c>
      <c r="H2599">
        <v>0</v>
      </c>
      <c r="I2599">
        <v>0.86</v>
      </c>
      <c r="J2599">
        <v>1.37</v>
      </c>
      <c r="K2599">
        <v>4</v>
      </c>
      <c r="L2599">
        <v>2.88</v>
      </c>
      <c r="M2599">
        <v>19</v>
      </c>
      <c r="N2599">
        <v>318.95</v>
      </c>
      <c r="O2599">
        <v>164.68</v>
      </c>
      <c r="P2599">
        <v>154.27000000000001</v>
      </c>
      <c r="Q2599">
        <v>3.49</v>
      </c>
      <c r="R2599">
        <v>2.1800000000000002</v>
      </c>
      <c r="S2599">
        <v>0.55000000000000004</v>
      </c>
      <c r="T2599">
        <v>3</v>
      </c>
      <c r="U2599">
        <v>3.32</v>
      </c>
      <c r="V2599">
        <v>3.49</v>
      </c>
      <c r="W2599">
        <v>1.1499999999999999</v>
      </c>
      <c r="X2599">
        <v>38.51</v>
      </c>
      <c r="Y2599" s="13">
        <f t="shared" si="177"/>
        <v>26.957000000000001</v>
      </c>
      <c r="Z2599" s="13">
        <f t="shared" si="178"/>
        <v>21.5656</v>
      </c>
      <c r="AA2599" s="71">
        <f t="shared" si="179"/>
        <v>705.73</v>
      </c>
      <c r="AB2599" s="72">
        <f t="shared" si="180"/>
        <v>50.409285714285716</v>
      </c>
    </row>
    <row r="2600" spans="3:28" x14ac:dyDescent="0.35">
      <c r="C2600" t="s">
        <v>230</v>
      </c>
      <c r="D2600">
        <v>16.8</v>
      </c>
      <c r="E2600">
        <v>0.77</v>
      </c>
      <c r="F2600">
        <v>11.78</v>
      </c>
      <c r="G2600">
        <v>459.44</v>
      </c>
      <c r="H2600">
        <v>0</v>
      </c>
      <c r="I2600">
        <v>0.86</v>
      </c>
      <c r="J2600">
        <v>1.38</v>
      </c>
      <c r="K2600">
        <v>4</v>
      </c>
      <c r="L2600">
        <v>2.88</v>
      </c>
      <c r="M2600">
        <v>19</v>
      </c>
      <c r="N2600">
        <v>319.11</v>
      </c>
      <c r="O2600">
        <v>164.76</v>
      </c>
      <c r="P2600">
        <v>154.35</v>
      </c>
      <c r="Q2600">
        <v>3.49</v>
      </c>
      <c r="R2600">
        <v>2.19</v>
      </c>
      <c r="S2600">
        <v>0.55000000000000004</v>
      </c>
      <c r="T2600">
        <v>3</v>
      </c>
      <c r="U2600">
        <v>3.32</v>
      </c>
      <c r="V2600">
        <v>3.49</v>
      </c>
      <c r="W2600">
        <v>1.1499999999999999</v>
      </c>
      <c r="X2600">
        <v>38.51</v>
      </c>
      <c r="Y2600" s="13">
        <f t="shared" si="177"/>
        <v>26.957000000000001</v>
      </c>
      <c r="Z2600" s="13">
        <f t="shared" si="178"/>
        <v>21.5656</v>
      </c>
      <c r="AA2600" s="71">
        <f t="shared" si="179"/>
        <v>705.65</v>
      </c>
      <c r="AB2600" s="72">
        <f t="shared" si="180"/>
        <v>50.403571428571425</v>
      </c>
    </row>
    <row r="2601" spans="3:28" x14ac:dyDescent="0.35">
      <c r="C2601" t="s">
        <v>230</v>
      </c>
      <c r="D2601">
        <v>16.8</v>
      </c>
      <c r="E2601">
        <v>0.77</v>
      </c>
      <c r="F2601">
        <v>11.87</v>
      </c>
      <c r="G2601">
        <v>462.22</v>
      </c>
      <c r="H2601">
        <v>0</v>
      </c>
      <c r="I2601">
        <v>0.86</v>
      </c>
      <c r="J2601">
        <v>1.38</v>
      </c>
      <c r="K2601">
        <v>4</v>
      </c>
      <c r="L2601">
        <v>2.88</v>
      </c>
      <c r="M2601">
        <v>19</v>
      </c>
      <c r="N2601">
        <v>319.26</v>
      </c>
      <c r="O2601">
        <v>164.84</v>
      </c>
      <c r="P2601">
        <v>154.41999999999999</v>
      </c>
      <c r="Q2601">
        <v>3.49</v>
      </c>
      <c r="R2601">
        <v>2.2000000000000002</v>
      </c>
      <c r="S2601">
        <v>0.55000000000000004</v>
      </c>
      <c r="T2601">
        <v>3</v>
      </c>
      <c r="U2601">
        <v>3.32</v>
      </c>
      <c r="V2601">
        <v>3.49</v>
      </c>
      <c r="W2601">
        <v>1.1499999999999999</v>
      </c>
      <c r="X2601">
        <v>38.49</v>
      </c>
      <c r="Y2601" s="13">
        <f t="shared" si="177"/>
        <v>26.943000000000001</v>
      </c>
      <c r="Z2601" s="13">
        <f t="shared" si="178"/>
        <v>21.554400000000001</v>
      </c>
      <c r="AA2601" s="71">
        <f t="shared" si="179"/>
        <v>705.58</v>
      </c>
      <c r="AB2601" s="72">
        <f t="shared" si="180"/>
        <v>50.398571428571429</v>
      </c>
    </row>
    <row r="2602" spans="3:28" x14ac:dyDescent="0.35">
      <c r="C2602" t="s">
        <v>230</v>
      </c>
      <c r="D2602">
        <v>16.809999999999999</v>
      </c>
      <c r="E2602">
        <v>0.77</v>
      </c>
      <c r="F2602">
        <v>11.87</v>
      </c>
      <c r="G2602">
        <v>463.09</v>
      </c>
      <c r="H2602">
        <v>0</v>
      </c>
      <c r="I2602">
        <v>0.86</v>
      </c>
      <c r="J2602">
        <v>1.38</v>
      </c>
      <c r="K2602">
        <v>4</v>
      </c>
      <c r="L2602">
        <v>2.88</v>
      </c>
      <c r="M2602">
        <v>19</v>
      </c>
      <c r="N2602">
        <v>319.41000000000003</v>
      </c>
      <c r="O2602">
        <v>164.92</v>
      </c>
      <c r="P2602">
        <v>154.49</v>
      </c>
      <c r="Q2602">
        <v>3.49</v>
      </c>
      <c r="R2602">
        <v>2.21</v>
      </c>
      <c r="S2602">
        <v>0.55000000000000004</v>
      </c>
      <c r="T2602">
        <v>3</v>
      </c>
      <c r="U2602">
        <v>3.32</v>
      </c>
      <c r="V2602">
        <v>3.49</v>
      </c>
      <c r="W2602">
        <v>1.1499999999999999</v>
      </c>
      <c r="X2602">
        <v>38.46</v>
      </c>
      <c r="Y2602" s="13">
        <f t="shared" si="177"/>
        <v>26.922000000000004</v>
      </c>
      <c r="Z2602" s="13">
        <f t="shared" si="178"/>
        <v>21.537600000000001</v>
      </c>
      <c r="AA2602" s="71">
        <f t="shared" si="179"/>
        <v>705.51</v>
      </c>
      <c r="AB2602" s="72">
        <f t="shared" si="180"/>
        <v>50.393571428571427</v>
      </c>
    </row>
    <row r="2603" spans="3:28" x14ac:dyDescent="0.35">
      <c r="C2603" t="s">
        <v>230</v>
      </c>
      <c r="D2603">
        <v>16.82</v>
      </c>
      <c r="E2603">
        <v>0.76</v>
      </c>
      <c r="F2603">
        <v>11.87</v>
      </c>
      <c r="G2603">
        <v>462.69</v>
      </c>
      <c r="H2603">
        <v>0</v>
      </c>
      <c r="I2603">
        <v>0.86</v>
      </c>
      <c r="J2603">
        <v>1.38</v>
      </c>
      <c r="K2603">
        <v>4</v>
      </c>
      <c r="L2603">
        <v>2.88</v>
      </c>
      <c r="M2603">
        <v>19</v>
      </c>
      <c r="N2603">
        <v>319.58</v>
      </c>
      <c r="O2603">
        <v>165</v>
      </c>
      <c r="P2603">
        <v>154.58000000000001</v>
      </c>
      <c r="Q2603">
        <v>3.48</v>
      </c>
      <c r="R2603">
        <v>2.2000000000000002</v>
      </c>
      <c r="S2603">
        <v>0.55000000000000004</v>
      </c>
      <c r="T2603">
        <v>3</v>
      </c>
      <c r="U2603">
        <v>3.32</v>
      </c>
      <c r="V2603">
        <v>3.48</v>
      </c>
      <c r="W2603">
        <v>1.1499999999999999</v>
      </c>
      <c r="X2603">
        <v>38.47</v>
      </c>
      <c r="Y2603" s="13">
        <f t="shared" si="177"/>
        <v>26.928999999999995</v>
      </c>
      <c r="Z2603" s="13">
        <f t="shared" si="178"/>
        <v>21.543199999999999</v>
      </c>
      <c r="AA2603" s="71">
        <f t="shared" si="179"/>
        <v>705.42</v>
      </c>
      <c r="AB2603" s="72">
        <f t="shared" si="180"/>
        <v>50.387142857142855</v>
      </c>
    </row>
    <row r="2604" spans="3:28" x14ac:dyDescent="0.35">
      <c r="C2604" t="s">
        <v>230</v>
      </c>
      <c r="D2604">
        <v>16.829999999999998</v>
      </c>
      <c r="E2604">
        <v>0.77</v>
      </c>
      <c r="F2604">
        <v>11.87</v>
      </c>
      <c r="G2604">
        <v>463.09</v>
      </c>
      <c r="H2604">
        <v>0</v>
      </c>
      <c r="I2604">
        <v>0.86</v>
      </c>
      <c r="J2604">
        <v>1.38</v>
      </c>
      <c r="K2604">
        <v>4</v>
      </c>
      <c r="L2604">
        <v>2.88</v>
      </c>
      <c r="M2604">
        <v>19</v>
      </c>
      <c r="N2604">
        <v>319.73</v>
      </c>
      <c r="O2604">
        <v>165.08</v>
      </c>
      <c r="P2604">
        <v>154.65</v>
      </c>
      <c r="Q2604">
        <v>3.48</v>
      </c>
      <c r="R2604">
        <v>2.2000000000000002</v>
      </c>
      <c r="S2604">
        <v>0.55000000000000004</v>
      </c>
      <c r="T2604">
        <v>3</v>
      </c>
      <c r="U2604">
        <v>3.32</v>
      </c>
      <c r="V2604">
        <v>3.48</v>
      </c>
      <c r="W2604">
        <v>1.1499999999999999</v>
      </c>
      <c r="X2604">
        <v>38.47</v>
      </c>
      <c r="Y2604" s="13">
        <f t="shared" si="177"/>
        <v>26.928999999999995</v>
      </c>
      <c r="Z2604" s="13">
        <f t="shared" si="178"/>
        <v>21.543199999999999</v>
      </c>
      <c r="AA2604" s="71">
        <f t="shared" si="179"/>
        <v>705.35</v>
      </c>
      <c r="AB2604" s="72">
        <f t="shared" si="180"/>
        <v>50.38214285714286</v>
      </c>
    </row>
    <row r="2605" spans="3:28" x14ac:dyDescent="0.35">
      <c r="C2605" t="s">
        <v>230</v>
      </c>
      <c r="D2605">
        <v>16.84</v>
      </c>
      <c r="E2605">
        <v>0.77</v>
      </c>
      <c r="F2605">
        <v>11.87</v>
      </c>
      <c r="G2605">
        <v>463.1</v>
      </c>
      <c r="H2605">
        <v>0</v>
      </c>
      <c r="I2605">
        <v>0.86</v>
      </c>
      <c r="J2605">
        <v>1.38</v>
      </c>
      <c r="K2605">
        <v>4</v>
      </c>
      <c r="L2605">
        <v>2.88</v>
      </c>
      <c r="M2605">
        <v>19</v>
      </c>
      <c r="N2605">
        <v>319.88</v>
      </c>
      <c r="O2605">
        <v>165.16</v>
      </c>
      <c r="P2605">
        <v>154.72</v>
      </c>
      <c r="Q2605">
        <v>3.48</v>
      </c>
      <c r="R2605">
        <v>2.2000000000000002</v>
      </c>
      <c r="S2605">
        <v>0.55000000000000004</v>
      </c>
      <c r="T2605">
        <v>3</v>
      </c>
      <c r="U2605">
        <v>3.32</v>
      </c>
      <c r="V2605">
        <v>3.48</v>
      </c>
      <c r="W2605">
        <v>1.1499999999999999</v>
      </c>
      <c r="X2605">
        <v>38.5</v>
      </c>
      <c r="Y2605" s="13">
        <f t="shared" si="177"/>
        <v>26.95</v>
      </c>
      <c r="Z2605" s="13">
        <f t="shared" si="178"/>
        <v>21.56</v>
      </c>
      <c r="AA2605" s="71">
        <f t="shared" si="179"/>
        <v>705.28</v>
      </c>
      <c r="AB2605" s="72">
        <f t="shared" si="180"/>
        <v>50.377142857142857</v>
      </c>
    </row>
    <row r="2606" spans="3:28" x14ac:dyDescent="0.35">
      <c r="C2606" t="s">
        <v>230</v>
      </c>
      <c r="D2606">
        <v>16.84</v>
      </c>
      <c r="E2606">
        <v>0.77</v>
      </c>
      <c r="F2606">
        <v>11.87</v>
      </c>
      <c r="G2606">
        <v>464.82</v>
      </c>
      <c r="H2606">
        <v>0</v>
      </c>
      <c r="I2606">
        <v>0.86</v>
      </c>
      <c r="J2606">
        <v>1.38</v>
      </c>
      <c r="K2606">
        <v>4</v>
      </c>
      <c r="L2606">
        <v>2.88</v>
      </c>
      <c r="M2606">
        <v>19</v>
      </c>
      <c r="N2606">
        <v>320.04000000000002</v>
      </c>
      <c r="O2606">
        <v>165.24</v>
      </c>
      <c r="P2606">
        <v>154.80000000000001</v>
      </c>
      <c r="Q2606">
        <v>3.48</v>
      </c>
      <c r="R2606">
        <v>2.2000000000000002</v>
      </c>
      <c r="S2606">
        <v>0.56000000000000005</v>
      </c>
      <c r="T2606">
        <v>3</v>
      </c>
      <c r="U2606">
        <v>3.32</v>
      </c>
      <c r="V2606">
        <v>3.48</v>
      </c>
      <c r="W2606">
        <v>1.1499999999999999</v>
      </c>
      <c r="X2606">
        <v>38.479999999999997</v>
      </c>
      <c r="Y2606" s="13">
        <f t="shared" si="177"/>
        <v>26.935999999999996</v>
      </c>
      <c r="Z2606" s="13">
        <f t="shared" si="178"/>
        <v>21.548799999999996</v>
      </c>
      <c r="AA2606" s="71">
        <f t="shared" si="179"/>
        <v>705.2</v>
      </c>
      <c r="AB2606" s="72">
        <f t="shared" si="180"/>
        <v>50.371428571428574</v>
      </c>
    </row>
    <row r="2607" spans="3:28" x14ac:dyDescent="0.35">
      <c r="C2607" t="s">
        <v>230</v>
      </c>
      <c r="D2607">
        <v>16.850000000000001</v>
      </c>
      <c r="E2607">
        <v>0.77</v>
      </c>
      <c r="F2607">
        <v>11.87</v>
      </c>
      <c r="G2607">
        <v>465.31</v>
      </c>
      <c r="H2607">
        <v>0</v>
      </c>
      <c r="I2607">
        <v>0.86</v>
      </c>
      <c r="J2607">
        <v>1.38</v>
      </c>
      <c r="K2607">
        <v>4</v>
      </c>
      <c r="L2607">
        <v>2.88</v>
      </c>
      <c r="M2607">
        <v>19</v>
      </c>
      <c r="N2607">
        <v>320.19</v>
      </c>
      <c r="O2607">
        <v>165.32</v>
      </c>
      <c r="P2607">
        <v>154.87</v>
      </c>
      <c r="Q2607">
        <v>3.49</v>
      </c>
      <c r="R2607">
        <v>2.2000000000000002</v>
      </c>
      <c r="S2607">
        <v>0.56000000000000005</v>
      </c>
      <c r="T2607">
        <v>3</v>
      </c>
      <c r="U2607">
        <v>3.32</v>
      </c>
      <c r="V2607">
        <v>3.49</v>
      </c>
      <c r="W2607">
        <v>1.1499999999999999</v>
      </c>
      <c r="X2607">
        <v>38.57</v>
      </c>
      <c r="Y2607" s="13">
        <f t="shared" si="177"/>
        <v>26.999000000000002</v>
      </c>
      <c r="Z2607" s="13">
        <f t="shared" si="178"/>
        <v>21.5992</v>
      </c>
      <c r="AA2607" s="71">
        <f t="shared" si="179"/>
        <v>705.13</v>
      </c>
      <c r="AB2607" s="72">
        <f t="shared" si="180"/>
        <v>50.366428571428571</v>
      </c>
    </row>
    <row r="2608" spans="3:28" x14ac:dyDescent="0.35">
      <c r="C2608" t="s">
        <v>230</v>
      </c>
      <c r="D2608">
        <v>16.86</v>
      </c>
      <c r="E2608">
        <v>0.77</v>
      </c>
      <c r="F2608">
        <v>11.87</v>
      </c>
      <c r="G2608">
        <v>465.44</v>
      </c>
      <c r="H2608">
        <v>0</v>
      </c>
      <c r="I2608">
        <v>0.86</v>
      </c>
      <c r="J2608">
        <v>1.38</v>
      </c>
      <c r="K2608">
        <v>4</v>
      </c>
      <c r="L2608">
        <v>2.88</v>
      </c>
      <c r="M2608">
        <v>19</v>
      </c>
      <c r="N2608">
        <v>320.33999999999997</v>
      </c>
      <c r="O2608">
        <v>165.4</v>
      </c>
      <c r="P2608">
        <v>154.94</v>
      </c>
      <c r="Q2608">
        <v>3.49</v>
      </c>
      <c r="R2608">
        <v>2.2000000000000002</v>
      </c>
      <c r="S2608">
        <v>0.55000000000000004</v>
      </c>
      <c r="T2608">
        <v>3</v>
      </c>
      <c r="U2608">
        <v>3.32</v>
      </c>
      <c r="V2608">
        <v>3.49</v>
      </c>
      <c r="W2608">
        <v>1.1499999999999999</v>
      </c>
      <c r="X2608">
        <v>38.61</v>
      </c>
      <c r="Y2608" s="13">
        <f t="shared" si="177"/>
        <v>27.026999999999997</v>
      </c>
      <c r="Z2608" s="13">
        <f t="shared" si="178"/>
        <v>21.621599999999997</v>
      </c>
      <c r="AA2608" s="71">
        <f t="shared" si="179"/>
        <v>705.06</v>
      </c>
      <c r="AB2608" s="72">
        <f t="shared" si="180"/>
        <v>50.361428571428569</v>
      </c>
    </row>
    <row r="2609" spans="3:28" x14ac:dyDescent="0.35">
      <c r="C2609" t="s">
        <v>230</v>
      </c>
      <c r="D2609">
        <v>16.87</v>
      </c>
      <c r="E2609">
        <v>0.77</v>
      </c>
      <c r="F2609">
        <v>11.87</v>
      </c>
      <c r="G2609">
        <v>464.68</v>
      </c>
      <c r="H2609">
        <v>0</v>
      </c>
      <c r="I2609">
        <v>0.86</v>
      </c>
      <c r="J2609">
        <v>1.38</v>
      </c>
      <c r="K2609">
        <v>4</v>
      </c>
      <c r="L2609">
        <v>2.88</v>
      </c>
      <c r="M2609">
        <v>19</v>
      </c>
      <c r="N2609">
        <v>320.51</v>
      </c>
      <c r="O2609">
        <v>165.48</v>
      </c>
      <c r="P2609">
        <v>155.03</v>
      </c>
      <c r="Q2609">
        <v>3.5</v>
      </c>
      <c r="R2609">
        <v>2.19</v>
      </c>
      <c r="S2609">
        <v>0.55000000000000004</v>
      </c>
      <c r="T2609">
        <v>3</v>
      </c>
      <c r="U2609">
        <v>3.32</v>
      </c>
      <c r="V2609">
        <v>3.5</v>
      </c>
      <c r="W2609">
        <v>1.1499999999999999</v>
      </c>
      <c r="X2609">
        <v>38.700000000000003</v>
      </c>
      <c r="Y2609" s="13">
        <f t="shared" si="177"/>
        <v>27.090000000000003</v>
      </c>
      <c r="Z2609" s="13">
        <f t="shared" si="178"/>
        <v>21.672000000000004</v>
      </c>
      <c r="AA2609" s="71">
        <f t="shared" si="179"/>
        <v>704.97</v>
      </c>
      <c r="AB2609" s="72">
        <f t="shared" si="180"/>
        <v>50.355000000000004</v>
      </c>
    </row>
    <row r="2610" spans="3:28" x14ac:dyDescent="0.35">
      <c r="C2610" t="s">
        <v>230</v>
      </c>
      <c r="D2610">
        <v>16.88</v>
      </c>
      <c r="E2610">
        <v>0.77</v>
      </c>
      <c r="F2610">
        <v>11.87</v>
      </c>
      <c r="G2610">
        <v>466.31</v>
      </c>
      <c r="H2610">
        <v>0</v>
      </c>
      <c r="I2610">
        <v>0.86</v>
      </c>
      <c r="J2610">
        <v>1.38</v>
      </c>
      <c r="K2610">
        <v>4</v>
      </c>
      <c r="L2610">
        <v>2.88</v>
      </c>
      <c r="M2610">
        <v>19</v>
      </c>
      <c r="N2610">
        <v>320.66000000000003</v>
      </c>
      <c r="O2610">
        <v>165.56</v>
      </c>
      <c r="P2610">
        <v>155.1</v>
      </c>
      <c r="Q2610">
        <v>3.49</v>
      </c>
      <c r="R2610">
        <v>2.2000000000000002</v>
      </c>
      <c r="S2610">
        <v>0.55000000000000004</v>
      </c>
      <c r="T2610">
        <v>3</v>
      </c>
      <c r="U2610">
        <v>3.32</v>
      </c>
      <c r="V2610">
        <v>3.49</v>
      </c>
      <c r="W2610">
        <v>1.1499999999999999</v>
      </c>
      <c r="X2610">
        <v>38.61</v>
      </c>
      <c r="Y2610" s="13">
        <f t="shared" si="177"/>
        <v>27.026999999999997</v>
      </c>
      <c r="Z2610" s="13">
        <f t="shared" si="178"/>
        <v>21.621599999999997</v>
      </c>
      <c r="AA2610" s="71">
        <f t="shared" si="179"/>
        <v>704.9</v>
      </c>
      <c r="AB2610" s="72">
        <f t="shared" si="180"/>
        <v>50.35</v>
      </c>
    </row>
    <row r="2611" spans="3:28" x14ac:dyDescent="0.35">
      <c r="C2611" t="s">
        <v>230</v>
      </c>
      <c r="D2611">
        <v>16.89</v>
      </c>
      <c r="E2611">
        <v>0.77</v>
      </c>
      <c r="F2611">
        <v>11.87</v>
      </c>
      <c r="G2611">
        <v>464.46</v>
      </c>
      <c r="H2611">
        <v>0</v>
      </c>
      <c r="I2611">
        <v>0.86</v>
      </c>
      <c r="J2611">
        <v>1.38</v>
      </c>
      <c r="K2611">
        <v>4</v>
      </c>
      <c r="L2611">
        <v>2.88</v>
      </c>
      <c r="M2611">
        <v>19</v>
      </c>
      <c r="N2611">
        <v>320.82</v>
      </c>
      <c r="O2611">
        <v>165.64</v>
      </c>
      <c r="P2611">
        <v>155.16999999999999</v>
      </c>
      <c r="Q2611">
        <v>3.48</v>
      </c>
      <c r="R2611">
        <v>2.21</v>
      </c>
      <c r="S2611">
        <v>0.56000000000000005</v>
      </c>
      <c r="T2611">
        <v>3</v>
      </c>
      <c r="U2611">
        <v>3.32</v>
      </c>
      <c r="V2611">
        <v>3.48</v>
      </c>
      <c r="W2611">
        <v>1.1499999999999999</v>
      </c>
      <c r="X2611">
        <v>38.520000000000003</v>
      </c>
      <c r="Y2611" s="13">
        <f t="shared" si="177"/>
        <v>26.964000000000006</v>
      </c>
      <c r="Z2611" s="13">
        <f t="shared" si="178"/>
        <v>21.571200000000005</v>
      </c>
      <c r="AA2611" s="71">
        <f t="shared" si="179"/>
        <v>704.83</v>
      </c>
      <c r="AB2611" s="72">
        <f t="shared" si="180"/>
        <v>50.345000000000006</v>
      </c>
    </row>
    <row r="2612" spans="3:28" x14ac:dyDescent="0.35">
      <c r="C2612" t="s">
        <v>230</v>
      </c>
      <c r="D2612">
        <v>16.89</v>
      </c>
      <c r="E2612">
        <v>0.76</v>
      </c>
      <c r="F2612">
        <v>11.97</v>
      </c>
      <c r="G2612">
        <v>467.42</v>
      </c>
      <c r="H2612">
        <v>0</v>
      </c>
      <c r="I2612">
        <v>0.86</v>
      </c>
      <c r="J2612">
        <v>1.39</v>
      </c>
      <c r="K2612">
        <v>4</v>
      </c>
      <c r="L2612">
        <v>2.88</v>
      </c>
      <c r="M2612">
        <v>19</v>
      </c>
      <c r="N2612">
        <v>320.97000000000003</v>
      </c>
      <c r="O2612">
        <v>165.72</v>
      </c>
      <c r="P2612">
        <v>155.25</v>
      </c>
      <c r="Q2612">
        <v>3.46</v>
      </c>
      <c r="R2612">
        <v>2.2200000000000002</v>
      </c>
      <c r="S2612">
        <v>0.56000000000000005</v>
      </c>
      <c r="T2612">
        <v>3</v>
      </c>
      <c r="U2612">
        <v>3.32</v>
      </c>
      <c r="V2612">
        <v>3.46</v>
      </c>
      <c r="W2612">
        <v>1.1399999999999999</v>
      </c>
      <c r="X2612">
        <v>38.409999999999997</v>
      </c>
      <c r="Y2612" s="13">
        <f t="shared" si="177"/>
        <v>26.887</v>
      </c>
      <c r="Z2612" s="13">
        <f t="shared" si="178"/>
        <v>21.509599999999999</v>
      </c>
      <c r="AA2612" s="71">
        <f t="shared" si="179"/>
        <v>704.75</v>
      </c>
      <c r="AB2612" s="72">
        <f t="shared" si="180"/>
        <v>50.339285714285715</v>
      </c>
    </row>
    <row r="2613" spans="3:28" x14ac:dyDescent="0.35">
      <c r="C2613" t="s">
        <v>230</v>
      </c>
      <c r="D2613">
        <v>16.899999999999999</v>
      </c>
      <c r="E2613">
        <v>0.77</v>
      </c>
      <c r="F2613">
        <v>11.97</v>
      </c>
      <c r="G2613">
        <v>465.33</v>
      </c>
      <c r="H2613">
        <v>0</v>
      </c>
      <c r="I2613">
        <v>0.86</v>
      </c>
      <c r="J2613">
        <v>1.39</v>
      </c>
      <c r="K2613">
        <v>4</v>
      </c>
      <c r="L2613">
        <v>2.88</v>
      </c>
      <c r="M2613">
        <v>19</v>
      </c>
      <c r="N2613">
        <v>321.12</v>
      </c>
      <c r="O2613">
        <v>165.8</v>
      </c>
      <c r="P2613">
        <v>155.32</v>
      </c>
      <c r="Q2613">
        <v>3.46</v>
      </c>
      <c r="R2613">
        <v>2.23</v>
      </c>
      <c r="S2613">
        <v>0.56000000000000005</v>
      </c>
      <c r="T2613">
        <v>3</v>
      </c>
      <c r="U2613">
        <v>3.32</v>
      </c>
      <c r="V2613">
        <v>3.46</v>
      </c>
      <c r="W2613">
        <v>1.1399999999999999</v>
      </c>
      <c r="X2613">
        <v>38.409999999999997</v>
      </c>
      <c r="Y2613" s="13">
        <f t="shared" si="177"/>
        <v>26.887</v>
      </c>
      <c r="Z2613" s="13">
        <f t="shared" si="178"/>
        <v>21.509599999999999</v>
      </c>
      <c r="AA2613" s="71">
        <f t="shared" si="179"/>
        <v>704.68000000000006</v>
      </c>
      <c r="AB2613" s="72">
        <f t="shared" si="180"/>
        <v>50.33428571428572</v>
      </c>
    </row>
    <row r="2614" spans="3:28" x14ac:dyDescent="0.35">
      <c r="C2614" t="s">
        <v>230</v>
      </c>
      <c r="D2614">
        <v>16.91</v>
      </c>
      <c r="E2614">
        <v>0.77</v>
      </c>
      <c r="F2614">
        <v>11.97</v>
      </c>
      <c r="G2614">
        <v>467.16</v>
      </c>
      <c r="H2614">
        <v>0</v>
      </c>
      <c r="I2614">
        <v>0.86</v>
      </c>
      <c r="J2614">
        <v>1.39</v>
      </c>
      <c r="K2614">
        <v>4</v>
      </c>
      <c r="L2614">
        <v>2.89</v>
      </c>
      <c r="M2614">
        <v>19</v>
      </c>
      <c r="N2614">
        <v>321.27</v>
      </c>
      <c r="O2614">
        <v>165.88</v>
      </c>
      <c r="P2614">
        <v>155.38999999999999</v>
      </c>
      <c r="Q2614">
        <v>3.46</v>
      </c>
      <c r="R2614">
        <v>2.23</v>
      </c>
      <c r="S2614">
        <v>0.56000000000000005</v>
      </c>
      <c r="T2614">
        <v>3</v>
      </c>
      <c r="U2614">
        <v>3.32</v>
      </c>
      <c r="V2614">
        <v>3.46</v>
      </c>
      <c r="W2614">
        <v>1.1399999999999999</v>
      </c>
      <c r="X2614">
        <v>38.36</v>
      </c>
      <c r="Y2614" s="13">
        <f t="shared" si="177"/>
        <v>26.851999999999997</v>
      </c>
      <c r="Z2614" s="13">
        <f t="shared" si="178"/>
        <v>21.4816</v>
      </c>
      <c r="AA2614" s="71">
        <f t="shared" si="179"/>
        <v>704.61</v>
      </c>
      <c r="AB2614" s="72">
        <f t="shared" si="180"/>
        <v>50.329285714285717</v>
      </c>
    </row>
    <row r="2615" spans="3:28" x14ac:dyDescent="0.35">
      <c r="C2615" t="s">
        <v>230</v>
      </c>
      <c r="D2615">
        <v>16.920000000000002</v>
      </c>
      <c r="E2615">
        <v>0.76</v>
      </c>
      <c r="F2615">
        <v>11.97</v>
      </c>
      <c r="G2615">
        <v>464.72</v>
      </c>
      <c r="H2615">
        <v>0</v>
      </c>
      <c r="I2615">
        <v>0.86</v>
      </c>
      <c r="J2615">
        <v>1.4</v>
      </c>
      <c r="K2615">
        <v>4</v>
      </c>
      <c r="L2615">
        <v>2.89</v>
      </c>
      <c r="M2615">
        <v>19</v>
      </c>
      <c r="N2615">
        <v>321.44</v>
      </c>
      <c r="O2615">
        <v>165.97</v>
      </c>
      <c r="P2615">
        <v>155.47999999999999</v>
      </c>
      <c r="Q2615">
        <v>3.44</v>
      </c>
      <c r="R2615">
        <v>2.2400000000000002</v>
      </c>
      <c r="S2615">
        <v>0.56000000000000005</v>
      </c>
      <c r="T2615">
        <v>3</v>
      </c>
      <c r="U2615">
        <v>3.33</v>
      </c>
      <c r="V2615">
        <v>3.44</v>
      </c>
      <c r="W2615">
        <v>1.1399999999999999</v>
      </c>
      <c r="X2615">
        <v>38.24</v>
      </c>
      <c r="Y2615" s="13">
        <f t="shared" si="177"/>
        <v>26.768000000000001</v>
      </c>
      <c r="Z2615" s="13">
        <f t="shared" si="178"/>
        <v>21.414400000000001</v>
      </c>
      <c r="AA2615" s="71">
        <f t="shared" si="179"/>
        <v>704.52</v>
      </c>
      <c r="AB2615" s="72">
        <f t="shared" si="180"/>
        <v>50.322857142857139</v>
      </c>
    </row>
    <row r="2616" spans="3:28" x14ac:dyDescent="0.35">
      <c r="C2616" t="s">
        <v>230</v>
      </c>
      <c r="D2616">
        <v>16.93</v>
      </c>
      <c r="E2616">
        <v>0.76</v>
      </c>
      <c r="F2616">
        <v>11.97</v>
      </c>
      <c r="G2616">
        <v>463.37</v>
      </c>
      <c r="H2616">
        <v>0</v>
      </c>
      <c r="I2616">
        <v>0.86</v>
      </c>
      <c r="J2616">
        <v>1.4</v>
      </c>
      <c r="K2616">
        <v>4</v>
      </c>
      <c r="L2616">
        <v>2.89</v>
      </c>
      <c r="M2616">
        <v>19</v>
      </c>
      <c r="N2616">
        <v>321.58999999999997</v>
      </c>
      <c r="O2616">
        <v>166.04</v>
      </c>
      <c r="P2616">
        <v>155.55000000000001</v>
      </c>
      <c r="Q2616">
        <v>3.43</v>
      </c>
      <c r="R2616">
        <v>2.2400000000000002</v>
      </c>
      <c r="S2616">
        <v>0.56000000000000005</v>
      </c>
      <c r="T2616">
        <v>3</v>
      </c>
      <c r="U2616">
        <v>3.33</v>
      </c>
      <c r="V2616">
        <v>3.43</v>
      </c>
      <c r="W2616">
        <v>1.1299999999999999</v>
      </c>
      <c r="X2616">
        <v>38.130000000000003</v>
      </c>
      <c r="Y2616" s="13">
        <f t="shared" si="177"/>
        <v>26.691000000000003</v>
      </c>
      <c r="Z2616" s="13">
        <f t="shared" si="178"/>
        <v>21.352800000000002</v>
      </c>
      <c r="AA2616" s="71">
        <f t="shared" si="179"/>
        <v>704.45</v>
      </c>
      <c r="AB2616" s="72">
        <f t="shared" si="180"/>
        <v>50.317857142857143</v>
      </c>
    </row>
    <row r="2617" spans="3:28" x14ac:dyDescent="0.35">
      <c r="C2617" t="s">
        <v>230</v>
      </c>
      <c r="D2617">
        <v>16.93</v>
      </c>
      <c r="E2617">
        <v>0.76</v>
      </c>
      <c r="F2617">
        <v>11.97</v>
      </c>
      <c r="G2617">
        <v>464.87</v>
      </c>
      <c r="H2617">
        <v>0</v>
      </c>
      <c r="I2617">
        <v>0.86</v>
      </c>
      <c r="J2617">
        <v>1.4</v>
      </c>
      <c r="K2617">
        <v>4</v>
      </c>
      <c r="L2617">
        <v>2.89</v>
      </c>
      <c r="M2617">
        <v>19</v>
      </c>
      <c r="N2617">
        <v>321.75</v>
      </c>
      <c r="O2617">
        <v>166.12</v>
      </c>
      <c r="P2617">
        <v>155.62</v>
      </c>
      <c r="Q2617">
        <v>3.43</v>
      </c>
      <c r="R2617">
        <v>2.2400000000000002</v>
      </c>
      <c r="S2617">
        <v>0.56000000000000005</v>
      </c>
      <c r="T2617">
        <v>3</v>
      </c>
      <c r="U2617">
        <v>3.33</v>
      </c>
      <c r="V2617">
        <v>3.43</v>
      </c>
      <c r="W2617">
        <v>1.1299999999999999</v>
      </c>
      <c r="X2617">
        <v>38.119999999999997</v>
      </c>
      <c r="Y2617" s="13">
        <f t="shared" si="177"/>
        <v>26.683999999999997</v>
      </c>
      <c r="Z2617" s="13">
        <f t="shared" si="178"/>
        <v>21.347199999999997</v>
      </c>
      <c r="AA2617" s="71">
        <f t="shared" si="179"/>
        <v>704.38</v>
      </c>
      <c r="AB2617" s="72">
        <f t="shared" si="180"/>
        <v>50.312857142857141</v>
      </c>
    </row>
    <row r="2618" spans="3:28" x14ac:dyDescent="0.35">
      <c r="C2618" t="s">
        <v>230</v>
      </c>
      <c r="D2618">
        <v>16.940000000000001</v>
      </c>
      <c r="E2618">
        <v>0.76</v>
      </c>
      <c r="F2618">
        <v>11.97</v>
      </c>
      <c r="G2618">
        <v>462.05</v>
      </c>
      <c r="H2618">
        <v>0</v>
      </c>
      <c r="I2618">
        <v>0.85</v>
      </c>
      <c r="J2618">
        <v>1.4</v>
      </c>
      <c r="K2618">
        <v>4</v>
      </c>
      <c r="L2618">
        <v>2.89</v>
      </c>
      <c r="M2618">
        <v>19</v>
      </c>
      <c r="N2618">
        <v>321.89999999999998</v>
      </c>
      <c r="O2618">
        <v>166.2</v>
      </c>
      <c r="P2618">
        <v>155.69999999999999</v>
      </c>
      <c r="Q2618">
        <v>3.42</v>
      </c>
      <c r="R2618">
        <v>2.25</v>
      </c>
      <c r="S2618">
        <v>0.56000000000000005</v>
      </c>
      <c r="T2618">
        <v>3</v>
      </c>
      <c r="U2618">
        <v>3.33</v>
      </c>
      <c r="V2618">
        <v>3.42</v>
      </c>
      <c r="W2618">
        <v>1.1299999999999999</v>
      </c>
      <c r="X2618">
        <v>38.06</v>
      </c>
      <c r="Y2618" s="13">
        <f t="shared" si="177"/>
        <v>26.642000000000003</v>
      </c>
      <c r="Z2618" s="13">
        <f t="shared" si="178"/>
        <v>21.313600000000001</v>
      </c>
      <c r="AA2618" s="71">
        <f t="shared" si="179"/>
        <v>694.3</v>
      </c>
      <c r="AB2618" s="72">
        <f t="shared" si="180"/>
        <v>49.592857142857142</v>
      </c>
    </row>
    <row r="2619" spans="3:28" x14ac:dyDescent="0.35">
      <c r="C2619" t="s">
        <v>230</v>
      </c>
      <c r="D2619">
        <v>16.95</v>
      </c>
      <c r="E2619">
        <v>0.76</v>
      </c>
      <c r="F2619">
        <v>11.97</v>
      </c>
      <c r="G2619">
        <v>464.35</v>
      </c>
      <c r="H2619">
        <v>0</v>
      </c>
      <c r="I2619">
        <v>0.85</v>
      </c>
      <c r="J2619">
        <v>1.4</v>
      </c>
      <c r="K2619">
        <v>4</v>
      </c>
      <c r="L2619">
        <v>2.89</v>
      </c>
      <c r="M2619">
        <v>19</v>
      </c>
      <c r="N2619">
        <v>322.05</v>
      </c>
      <c r="O2619">
        <v>166.28</v>
      </c>
      <c r="P2619">
        <v>155.77000000000001</v>
      </c>
      <c r="Q2619">
        <v>3.42</v>
      </c>
      <c r="R2619">
        <v>2.25</v>
      </c>
      <c r="S2619">
        <v>0.56000000000000005</v>
      </c>
      <c r="T2619">
        <v>3</v>
      </c>
      <c r="U2619">
        <v>3.33</v>
      </c>
      <c r="V2619">
        <v>3.42</v>
      </c>
      <c r="W2619">
        <v>1.1299999999999999</v>
      </c>
      <c r="X2619">
        <v>38.01</v>
      </c>
      <c r="Y2619" s="13">
        <f t="shared" si="177"/>
        <v>26.606999999999999</v>
      </c>
      <c r="Z2619" s="13">
        <f t="shared" si="178"/>
        <v>21.285599999999999</v>
      </c>
      <c r="AA2619" s="71">
        <f t="shared" si="179"/>
        <v>694.23</v>
      </c>
      <c r="AB2619" s="72">
        <f t="shared" si="180"/>
        <v>49.587857142857146</v>
      </c>
    </row>
    <row r="2620" spans="3:28" x14ac:dyDescent="0.35">
      <c r="C2620" t="s">
        <v>230</v>
      </c>
      <c r="D2620">
        <v>16.96</v>
      </c>
      <c r="E2620">
        <v>0.76</v>
      </c>
      <c r="F2620">
        <v>11.97</v>
      </c>
      <c r="G2620">
        <v>465.48</v>
      </c>
      <c r="H2620">
        <v>0</v>
      </c>
      <c r="I2620">
        <v>0.85</v>
      </c>
      <c r="J2620">
        <v>1.4</v>
      </c>
      <c r="K2620">
        <v>4</v>
      </c>
      <c r="L2620">
        <v>2.89</v>
      </c>
      <c r="M2620">
        <v>19</v>
      </c>
      <c r="N2620">
        <v>322.22000000000003</v>
      </c>
      <c r="O2620">
        <v>166.37</v>
      </c>
      <c r="P2620">
        <v>155.85</v>
      </c>
      <c r="Q2620">
        <v>3.4</v>
      </c>
      <c r="R2620">
        <v>2.2599999999999998</v>
      </c>
      <c r="S2620">
        <v>0.56000000000000005</v>
      </c>
      <c r="T2620">
        <v>3</v>
      </c>
      <c r="U2620">
        <v>3.33</v>
      </c>
      <c r="V2620">
        <v>3.4</v>
      </c>
      <c r="W2620">
        <v>1.1200000000000001</v>
      </c>
      <c r="X2620">
        <v>37.880000000000003</v>
      </c>
      <c r="Y2620" s="13">
        <f t="shared" si="177"/>
        <v>26.516000000000002</v>
      </c>
      <c r="Z2620" s="13">
        <f t="shared" si="178"/>
        <v>21.212800000000001</v>
      </c>
      <c r="AA2620" s="71">
        <f t="shared" si="179"/>
        <v>694.15</v>
      </c>
      <c r="AB2620" s="72">
        <f t="shared" si="180"/>
        <v>49.582142857142856</v>
      </c>
    </row>
    <row r="2621" spans="3:28" x14ac:dyDescent="0.35">
      <c r="C2621" t="s">
        <v>230</v>
      </c>
      <c r="D2621">
        <v>16.97</v>
      </c>
      <c r="E2621">
        <v>0.76</v>
      </c>
      <c r="F2621">
        <v>11.97</v>
      </c>
      <c r="G2621">
        <v>466.35</v>
      </c>
      <c r="H2621">
        <v>0</v>
      </c>
      <c r="I2621">
        <v>0.85</v>
      </c>
      <c r="J2621">
        <v>1.4</v>
      </c>
      <c r="K2621">
        <v>4</v>
      </c>
      <c r="L2621">
        <v>2.89</v>
      </c>
      <c r="M2621">
        <v>19</v>
      </c>
      <c r="N2621">
        <v>322.37</v>
      </c>
      <c r="O2621">
        <v>166.45</v>
      </c>
      <c r="P2621">
        <v>155.93</v>
      </c>
      <c r="Q2621">
        <v>3.4</v>
      </c>
      <c r="R2621">
        <v>2.2599999999999998</v>
      </c>
      <c r="S2621">
        <v>0.56000000000000005</v>
      </c>
      <c r="T2621">
        <v>3</v>
      </c>
      <c r="U2621">
        <v>3.33</v>
      </c>
      <c r="V2621">
        <v>3.4</v>
      </c>
      <c r="W2621">
        <v>1.1200000000000001</v>
      </c>
      <c r="X2621">
        <v>37.9</v>
      </c>
      <c r="Y2621" s="13">
        <f t="shared" si="177"/>
        <v>26.53</v>
      </c>
      <c r="Z2621" s="13">
        <f t="shared" si="178"/>
        <v>21.224</v>
      </c>
      <c r="AA2621" s="71">
        <f t="shared" si="179"/>
        <v>694.06999999999994</v>
      </c>
      <c r="AB2621" s="72">
        <f t="shared" si="180"/>
        <v>49.576428571428565</v>
      </c>
    </row>
    <row r="2622" spans="3:28" x14ac:dyDescent="0.35">
      <c r="C2622" t="s">
        <v>230</v>
      </c>
      <c r="D2622">
        <v>16.98</v>
      </c>
      <c r="E2622">
        <v>0.76</v>
      </c>
      <c r="F2622">
        <v>11.97</v>
      </c>
      <c r="G2622">
        <v>465.34</v>
      </c>
      <c r="H2622">
        <v>0</v>
      </c>
      <c r="I2622">
        <v>0.85</v>
      </c>
      <c r="J2622">
        <v>1.4</v>
      </c>
      <c r="K2622">
        <v>4</v>
      </c>
      <c r="L2622">
        <v>2.89</v>
      </c>
      <c r="M2622">
        <v>19</v>
      </c>
      <c r="N2622">
        <v>322.52999999999997</v>
      </c>
      <c r="O2622">
        <v>166.52</v>
      </c>
      <c r="P2622">
        <v>156</v>
      </c>
      <c r="Q2622">
        <v>3.4</v>
      </c>
      <c r="R2622">
        <v>2.2599999999999998</v>
      </c>
      <c r="S2622">
        <v>0.56000000000000005</v>
      </c>
      <c r="T2622">
        <v>3</v>
      </c>
      <c r="U2622">
        <v>3.33</v>
      </c>
      <c r="V2622">
        <v>3.4</v>
      </c>
      <c r="W2622">
        <v>1.1200000000000001</v>
      </c>
      <c r="X2622">
        <v>37.880000000000003</v>
      </c>
      <c r="Y2622" s="13">
        <f t="shared" si="177"/>
        <v>26.516000000000002</v>
      </c>
      <c r="Z2622" s="13">
        <f t="shared" si="178"/>
        <v>21.212800000000001</v>
      </c>
      <c r="AA2622" s="71">
        <f t="shared" si="179"/>
        <v>694</v>
      </c>
      <c r="AB2622" s="72">
        <f t="shared" si="180"/>
        <v>49.571428571428569</v>
      </c>
    </row>
    <row r="2623" spans="3:28" x14ac:dyDescent="0.35">
      <c r="C2623" t="s">
        <v>230</v>
      </c>
      <c r="D2623">
        <v>16.98</v>
      </c>
      <c r="E2623">
        <v>0.76</v>
      </c>
      <c r="F2623">
        <v>11.97</v>
      </c>
      <c r="G2623">
        <v>466.29</v>
      </c>
      <c r="H2623">
        <v>0</v>
      </c>
      <c r="I2623">
        <v>0.85</v>
      </c>
      <c r="J2623">
        <v>1.41</v>
      </c>
      <c r="K2623">
        <v>4</v>
      </c>
      <c r="L2623">
        <v>2.89</v>
      </c>
      <c r="M2623">
        <v>19</v>
      </c>
      <c r="N2623">
        <v>322.68</v>
      </c>
      <c r="O2623">
        <v>166.6</v>
      </c>
      <c r="P2623">
        <v>156.07</v>
      </c>
      <c r="Q2623">
        <v>3.4</v>
      </c>
      <c r="R2623">
        <v>2.2599999999999998</v>
      </c>
      <c r="S2623">
        <v>0.56000000000000005</v>
      </c>
      <c r="T2623">
        <v>3</v>
      </c>
      <c r="U2623">
        <v>3.33</v>
      </c>
      <c r="V2623">
        <v>3.4</v>
      </c>
      <c r="W2623">
        <v>1.1200000000000001</v>
      </c>
      <c r="X2623">
        <v>37.9</v>
      </c>
      <c r="Y2623" s="13">
        <f t="shared" si="177"/>
        <v>26.53</v>
      </c>
      <c r="Z2623" s="13">
        <f t="shared" si="178"/>
        <v>21.224</v>
      </c>
      <c r="AA2623" s="71">
        <f t="shared" si="179"/>
        <v>693.93000000000006</v>
      </c>
      <c r="AB2623" s="72">
        <f t="shared" si="180"/>
        <v>49.566428571428574</v>
      </c>
    </row>
    <row r="2624" spans="3:28" x14ac:dyDescent="0.35">
      <c r="C2624" t="s">
        <v>230</v>
      </c>
      <c r="D2624">
        <v>16.989999999999998</v>
      </c>
      <c r="E2624">
        <v>0.76</v>
      </c>
      <c r="F2624">
        <v>12.07</v>
      </c>
      <c r="G2624">
        <v>463.45</v>
      </c>
      <c r="H2624">
        <v>0</v>
      </c>
      <c r="I2624">
        <v>0.85</v>
      </c>
      <c r="J2624">
        <v>1.41</v>
      </c>
      <c r="K2624">
        <v>4</v>
      </c>
      <c r="L2624">
        <v>2.89</v>
      </c>
      <c r="M2624">
        <v>19</v>
      </c>
      <c r="N2624">
        <v>322.83</v>
      </c>
      <c r="O2624">
        <v>166.68</v>
      </c>
      <c r="P2624">
        <v>156.15</v>
      </c>
      <c r="Q2624">
        <v>3.39</v>
      </c>
      <c r="R2624">
        <v>2.27</v>
      </c>
      <c r="S2624">
        <v>0.56000000000000005</v>
      </c>
      <c r="T2624">
        <v>3</v>
      </c>
      <c r="U2624">
        <v>3.34</v>
      </c>
      <c r="V2624">
        <v>3.39</v>
      </c>
      <c r="W2624">
        <v>1.1200000000000001</v>
      </c>
      <c r="X2624">
        <v>37.82</v>
      </c>
      <c r="Y2624" s="13">
        <f t="shared" si="177"/>
        <v>26.474</v>
      </c>
      <c r="Z2624" s="13">
        <f t="shared" si="178"/>
        <v>21.179200000000002</v>
      </c>
      <c r="AA2624" s="71">
        <f t="shared" si="179"/>
        <v>693.85</v>
      </c>
      <c r="AB2624" s="72">
        <f t="shared" si="180"/>
        <v>49.56071428571429</v>
      </c>
    </row>
    <row r="2625" spans="3:28" x14ac:dyDescent="0.35">
      <c r="C2625" t="s">
        <v>230</v>
      </c>
      <c r="D2625">
        <v>17</v>
      </c>
      <c r="E2625">
        <v>0.76</v>
      </c>
      <c r="F2625">
        <v>12.07</v>
      </c>
      <c r="G2625">
        <v>465.15</v>
      </c>
      <c r="H2625">
        <v>0</v>
      </c>
      <c r="I2625">
        <v>0.85</v>
      </c>
      <c r="J2625">
        <v>1.42</v>
      </c>
      <c r="K2625">
        <v>4</v>
      </c>
      <c r="L2625">
        <v>2.89</v>
      </c>
      <c r="M2625">
        <v>19</v>
      </c>
      <c r="N2625">
        <v>322.98</v>
      </c>
      <c r="O2625">
        <v>166.76</v>
      </c>
      <c r="P2625">
        <v>156.22</v>
      </c>
      <c r="Q2625">
        <v>3.39</v>
      </c>
      <c r="R2625">
        <v>2.2799999999999998</v>
      </c>
      <c r="S2625">
        <v>0.56000000000000005</v>
      </c>
      <c r="T2625">
        <v>3</v>
      </c>
      <c r="U2625">
        <v>3.34</v>
      </c>
      <c r="V2625">
        <v>3.39</v>
      </c>
      <c r="W2625">
        <v>1.1200000000000001</v>
      </c>
      <c r="X2625">
        <v>37.799999999999997</v>
      </c>
      <c r="Y2625" s="13">
        <f t="shared" si="177"/>
        <v>26.459999999999997</v>
      </c>
      <c r="Z2625" s="13">
        <f t="shared" si="178"/>
        <v>21.167999999999996</v>
      </c>
      <c r="AA2625" s="71">
        <f t="shared" si="179"/>
        <v>693.78</v>
      </c>
      <c r="AB2625" s="72">
        <f t="shared" si="180"/>
        <v>49.555714285714281</v>
      </c>
    </row>
    <row r="2626" spans="3:28" x14ac:dyDescent="0.35">
      <c r="C2626" t="s">
        <v>230</v>
      </c>
      <c r="D2626">
        <v>17.010000000000002</v>
      </c>
      <c r="E2626">
        <v>0.76</v>
      </c>
      <c r="F2626">
        <v>12.07</v>
      </c>
      <c r="G2626">
        <v>465.87</v>
      </c>
      <c r="H2626">
        <v>0</v>
      </c>
      <c r="I2626">
        <v>0.85</v>
      </c>
      <c r="J2626">
        <v>1.42</v>
      </c>
      <c r="K2626">
        <v>4</v>
      </c>
      <c r="L2626">
        <v>2.89</v>
      </c>
      <c r="M2626">
        <v>19</v>
      </c>
      <c r="N2626">
        <v>323.14999999999998</v>
      </c>
      <c r="O2626">
        <v>166.85</v>
      </c>
      <c r="P2626">
        <v>156.30000000000001</v>
      </c>
      <c r="Q2626">
        <v>3.39</v>
      </c>
      <c r="R2626">
        <v>2.2799999999999998</v>
      </c>
      <c r="S2626">
        <v>0.56999999999999995</v>
      </c>
      <c r="T2626">
        <v>3</v>
      </c>
      <c r="U2626">
        <v>3.34</v>
      </c>
      <c r="V2626">
        <v>3.39</v>
      </c>
      <c r="W2626">
        <v>1.1200000000000001</v>
      </c>
      <c r="X2626">
        <v>37.82</v>
      </c>
      <c r="Y2626" s="13">
        <f t="shared" si="177"/>
        <v>26.474</v>
      </c>
      <c r="Z2626" s="13">
        <f t="shared" si="178"/>
        <v>21.179200000000002</v>
      </c>
      <c r="AA2626" s="71">
        <f t="shared" si="179"/>
        <v>693.7</v>
      </c>
      <c r="AB2626" s="72">
        <f t="shared" si="180"/>
        <v>49.550000000000004</v>
      </c>
    </row>
    <row r="2627" spans="3:28" x14ac:dyDescent="0.35">
      <c r="C2627" t="s">
        <v>230</v>
      </c>
      <c r="D2627">
        <v>17.02</v>
      </c>
      <c r="E2627">
        <v>0.76</v>
      </c>
      <c r="F2627">
        <v>12.07</v>
      </c>
      <c r="G2627">
        <v>468.17</v>
      </c>
      <c r="H2627">
        <v>0</v>
      </c>
      <c r="I2627">
        <v>0.85</v>
      </c>
      <c r="J2627">
        <v>1.42</v>
      </c>
      <c r="K2627">
        <v>4</v>
      </c>
      <c r="L2627">
        <v>2.89</v>
      </c>
      <c r="M2627">
        <v>19</v>
      </c>
      <c r="N2627">
        <v>323.3</v>
      </c>
      <c r="O2627">
        <v>166.93</v>
      </c>
      <c r="P2627">
        <v>156.38</v>
      </c>
      <c r="Q2627">
        <v>3.39</v>
      </c>
      <c r="R2627">
        <v>2.2799999999999998</v>
      </c>
      <c r="S2627">
        <v>0.56999999999999995</v>
      </c>
      <c r="T2627">
        <v>3</v>
      </c>
      <c r="U2627">
        <v>3.34</v>
      </c>
      <c r="V2627">
        <v>3.39</v>
      </c>
      <c r="W2627">
        <v>1.1200000000000001</v>
      </c>
      <c r="X2627">
        <v>37.86</v>
      </c>
      <c r="Y2627" s="13">
        <f t="shared" si="177"/>
        <v>26.501999999999999</v>
      </c>
      <c r="Z2627" s="13">
        <f t="shared" si="178"/>
        <v>21.201599999999999</v>
      </c>
      <c r="AA2627" s="71">
        <f t="shared" si="179"/>
        <v>693.62</v>
      </c>
      <c r="AB2627" s="72">
        <f t="shared" si="180"/>
        <v>49.544285714285714</v>
      </c>
    </row>
    <row r="2628" spans="3:28" x14ac:dyDescent="0.35">
      <c r="C2628" t="s">
        <v>230</v>
      </c>
      <c r="D2628">
        <v>17.02</v>
      </c>
      <c r="E2628">
        <v>0.76</v>
      </c>
      <c r="F2628">
        <v>12.16</v>
      </c>
      <c r="G2628">
        <v>470.82</v>
      </c>
      <c r="H2628">
        <v>0</v>
      </c>
      <c r="I2628">
        <v>0.85</v>
      </c>
      <c r="J2628">
        <v>1.42</v>
      </c>
      <c r="K2628">
        <v>4</v>
      </c>
      <c r="L2628">
        <v>2.89</v>
      </c>
      <c r="M2628">
        <v>19</v>
      </c>
      <c r="N2628">
        <v>323.45999999999998</v>
      </c>
      <c r="O2628">
        <v>167.01</v>
      </c>
      <c r="P2628">
        <v>156.44999999999999</v>
      </c>
      <c r="Q2628">
        <v>3.39</v>
      </c>
      <c r="R2628">
        <v>2.2799999999999998</v>
      </c>
      <c r="S2628">
        <v>0.56999999999999995</v>
      </c>
      <c r="T2628">
        <v>3</v>
      </c>
      <c r="U2628">
        <v>3.34</v>
      </c>
      <c r="V2628">
        <v>3.39</v>
      </c>
      <c r="W2628">
        <v>1.1200000000000001</v>
      </c>
      <c r="X2628">
        <v>37.86</v>
      </c>
      <c r="Y2628" s="13">
        <f t="shared" si="177"/>
        <v>26.501999999999999</v>
      </c>
      <c r="Z2628" s="13">
        <f t="shared" si="178"/>
        <v>21.201599999999999</v>
      </c>
      <c r="AA2628" s="71">
        <f t="shared" si="179"/>
        <v>693.55</v>
      </c>
      <c r="AB2628" s="72">
        <f t="shared" si="180"/>
        <v>49.539285714285711</v>
      </c>
    </row>
    <row r="2629" spans="3:28" x14ac:dyDescent="0.35">
      <c r="C2629" t="s">
        <v>230</v>
      </c>
      <c r="D2629">
        <v>17.03</v>
      </c>
      <c r="E2629">
        <v>0.76</v>
      </c>
      <c r="F2629">
        <v>12.07</v>
      </c>
      <c r="G2629">
        <v>467.98</v>
      </c>
      <c r="H2629">
        <v>0</v>
      </c>
      <c r="I2629">
        <v>0.85</v>
      </c>
      <c r="J2629">
        <v>1.42</v>
      </c>
      <c r="K2629">
        <v>4</v>
      </c>
      <c r="L2629">
        <v>2.89</v>
      </c>
      <c r="M2629">
        <v>19</v>
      </c>
      <c r="N2629">
        <v>323.61</v>
      </c>
      <c r="O2629">
        <v>167.08</v>
      </c>
      <c r="P2629">
        <v>156.52000000000001</v>
      </c>
      <c r="Q2629">
        <v>3.38</v>
      </c>
      <c r="R2629">
        <v>2.29</v>
      </c>
      <c r="S2629">
        <v>0.56999999999999995</v>
      </c>
      <c r="T2629">
        <v>3</v>
      </c>
      <c r="U2629">
        <v>3.34</v>
      </c>
      <c r="V2629">
        <v>3.38</v>
      </c>
      <c r="W2629">
        <v>1.1200000000000001</v>
      </c>
      <c r="X2629">
        <v>37.83</v>
      </c>
      <c r="Y2629" s="13">
        <f t="shared" si="177"/>
        <v>26.481000000000002</v>
      </c>
      <c r="Z2629" s="13">
        <f t="shared" si="178"/>
        <v>21.184799999999999</v>
      </c>
      <c r="AA2629" s="71">
        <f t="shared" si="179"/>
        <v>693.48</v>
      </c>
      <c r="AB2629" s="72">
        <f t="shared" si="180"/>
        <v>49.534285714285716</v>
      </c>
    </row>
    <row r="2630" spans="3:28" x14ac:dyDescent="0.35">
      <c r="C2630" t="s">
        <v>230</v>
      </c>
      <c r="D2630">
        <v>17.04</v>
      </c>
      <c r="E2630">
        <v>0.76</v>
      </c>
      <c r="F2630">
        <v>12.16</v>
      </c>
      <c r="G2630">
        <v>471.85</v>
      </c>
      <c r="H2630">
        <v>0</v>
      </c>
      <c r="I2630">
        <v>0.85</v>
      </c>
      <c r="J2630">
        <v>1.43</v>
      </c>
      <c r="K2630">
        <v>4</v>
      </c>
      <c r="L2630">
        <v>2.89</v>
      </c>
      <c r="M2630">
        <v>19</v>
      </c>
      <c r="N2630">
        <v>323.76</v>
      </c>
      <c r="O2630">
        <v>167.16</v>
      </c>
      <c r="P2630">
        <v>156.6</v>
      </c>
      <c r="Q2630">
        <v>3.38</v>
      </c>
      <c r="R2630">
        <v>2.2999999999999998</v>
      </c>
      <c r="S2630">
        <v>0.56999999999999995</v>
      </c>
      <c r="T2630">
        <v>3</v>
      </c>
      <c r="U2630">
        <v>3.34</v>
      </c>
      <c r="V2630">
        <v>3.38</v>
      </c>
      <c r="W2630">
        <v>1.1200000000000001</v>
      </c>
      <c r="X2630">
        <v>37.82</v>
      </c>
      <c r="Y2630" s="13">
        <f t="shared" si="177"/>
        <v>26.474</v>
      </c>
      <c r="Z2630" s="13">
        <f t="shared" si="178"/>
        <v>21.179200000000002</v>
      </c>
      <c r="AA2630" s="71">
        <f t="shared" si="179"/>
        <v>693.4</v>
      </c>
      <c r="AB2630" s="72">
        <f t="shared" si="180"/>
        <v>49.528571428571425</v>
      </c>
    </row>
    <row r="2631" spans="3:28" x14ac:dyDescent="0.35">
      <c r="C2631" t="s">
        <v>230</v>
      </c>
      <c r="D2631">
        <v>17.05</v>
      </c>
      <c r="E2631">
        <v>0.76</v>
      </c>
      <c r="F2631">
        <v>12.26</v>
      </c>
      <c r="G2631">
        <v>472.26</v>
      </c>
      <c r="H2631">
        <v>0</v>
      </c>
      <c r="I2631">
        <v>0.85</v>
      </c>
      <c r="J2631">
        <v>1.43</v>
      </c>
      <c r="K2631">
        <v>4</v>
      </c>
      <c r="L2631">
        <v>2.89</v>
      </c>
      <c r="M2631">
        <v>19</v>
      </c>
      <c r="N2631">
        <v>323.91000000000003</v>
      </c>
      <c r="O2631">
        <v>167.24</v>
      </c>
      <c r="P2631">
        <v>156.66999999999999</v>
      </c>
      <c r="Q2631">
        <v>3.38</v>
      </c>
      <c r="R2631">
        <v>2.31</v>
      </c>
      <c r="S2631">
        <v>0.57999999999999996</v>
      </c>
      <c r="T2631">
        <v>3</v>
      </c>
      <c r="U2631">
        <v>3.34</v>
      </c>
      <c r="V2631">
        <v>3.38</v>
      </c>
      <c r="W2631">
        <v>1.1200000000000001</v>
      </c>
      <c r="X2631">
        <v>37.85</v>
      </c>
      <c r="Y2631" s="13">
        <f t="shared" ref="Y2631:Y2694" si="181">X2631*14/20</f>
        <v>26.494999999999997</v>
      </c>
      <c r="Z2631" s="13">
        <f t="shared" ref="Z2631:Z2694" si="182">X2631*14/25</f>
        <v>21.195999999999998</v>
      </c>
      <c r="AA2631" s="71">
        <f t="shared" ref="AA2631:AA2694" si="183">I2631*1000-P2631</f>
        <v>693.33</v>
      </c>
      <c r="AB2631" s="72">
        <f t="shared" ref="AB2631:AB2694" si="184">AA2631/14</f>
        <v>49.523571428571429</v>
      </c>
    </row>
    <row r="2632" spans="3:28" x14ac:dyDescent="0.35">
      <c r="C2632" t="s">
        <v>230</v>
      </c>
      <c r="D2632">
        <v>17.059999999999999</v>
      </c>
      <c r="E2632">
        <v>0.76</v>
      </c>
      <c r="F2632">
        <v>12.26</v>
      </c>
      <c r="G2632">
        <v>474.99</v>
      </c>
      <c r="H2632">
        <v>0</v>
      </c>
      <c r="I2632">
        <v>0.85</v>
      </c>
      <c r="J2632">
        <v>1.43</v>
      </c>
      <c r="K2632">
        <v>4</v>
      </c>
      <c r="L2632">
        <v>2.89</v>
      </c>
      <c r="M2632">
        <v>19</v>
      </c>
      <c r="N2632">
        <v>324.08</v>
      </c>
      <c r="O2632">
        <v>167.33</v>
      </c>
      <c r="P2632">
        <v>156.75</v>
      </c>
      <c r="Q2632">
        <v>3.39</v>
      </c>
      <c r="R2632">
        <v>2.31</v>
      </c>
      <c r="S2632">
        <v>0.57999999999999996</v>
      </c>
      <c r="T2632">
        <v>3</v>
      </c>
      <c r="U2632">
        <v>3.34</v>
      </c>
      <c r="V2632">
        <v>3.39</v>
      </c>
      <c r="W2632">
        <v>1.1200000000000001</v>
      </c>
      <c r="X2632">
        <v>37.92</v>
      </c>
      <c r="Y2632" s="13">
        <f t="shared" si="181"/>
        <v>26.544</v>
      </c>
      <c r="Z2632" s="13">
        <f t="shared" si="182"/>
        <v>21.235199999999999</v>
      </c>
      <c r="AA2632" s="71">
        <f t="shared" si="183"/>
        <v>693.25</v>
      </c>
      <c r="AB2632" s="72">
        <f t="shared" si="184"/>
        <v>49.517857142857146</v>
      </c>
    </row>
    <row r="2633" spans="3:28" x14ac:dyDescent="0.35">
      <c r="C2633" t="s">
        <v>230</v>
      </c>
      <c r="D2633">
        <v>17.07</v>
      </c>
      <c r="E2633">
        <v>0.76</v>
      </c>
      <c r="F2633">
        <v>12.26</v>
      </c>
      <c r="G2633">
        <v>479.28</v>
      </c>
      <c r="H2633">
        <v>0</v>
      </c>
      <c r="I2633">
        <v>0.86</v>
      </c>
      <c r="J2633">
        <v>1.43</v>
      </c>
      <c r="K2633">
        <v>4</v>
      </c>
      <c r="L2633">
        <v>2.89</v>
      </c>
      <c r="M2633">
        <v>19</v>
      </c>
      <c r="N2633">
        <v>324.24</v>
      </c>
      <c r="O2633">
        <v>167.41</v>
      </c>
      <c r="P2633">
        <v>156.83000000000001</v>
      </c>
      <c r="Q2633">
        <v>3.39</v>
      </c>
      <c r="R2633">
        <v>2.31</v>
      </c>
      <c r="S2633">
        <v>0.59</v>
      </c>
      <c r="T2633">
        <v>3</v>
      </c>
      <c r="U2633">
        <v>3.34</v>
      </c>
      <c r="V2633">
        <v>3.39</v>
      </c>
      <c r="W2633">
        <v>1.1200000000000001</v>
      </c>
      <c r="X2633">
        <v>37.96</v>
      </c>
      <c r="Y2633" s="13">
        <f t="shared" si="181"/>
        <v>26.572000000000003</v>
      </c>
      <c r="Z2633" s="13">
        <f t="shared" si="182"/>
        <v>21.257600000000004</v>
      </c>
      <c r="AA2633" s="71">
        <f t="shared" si="183"/>
        <v>703.17</v>
      </c>
      <c r="AB2633" s="72">
        <f t="shared" si="184"/>
        <v>50.226428571428571</v>
      </c>
    </row>
    <row r="2634" spans="3:28" x14ac:dyDescent="0.35">
      <c r="C2634" t="s">
        <v>230</v>
      </c>
      <c r="D2634">
        <v>17.07</v>
      </c>
      <c r="E2634">
        <v>0.76</v>
      </c>
      <c r="F2634">
        <v>12.26</v>
      </c>
      <c r="G2634">
        <v>481.43</v>
      </c>
      <c r="H2634">
        <v>0</v>
      </c>
      <c r="I2634">
        <v>0.86</v>
      </c>
      <c r="J2634">
        <v>1.43</v>
      </c>
      <c r="K2634">
        <v>4</v>
      </c>
      <c r="L2634">
        <v>2.89</v>
      </c>
      <c r="M2634">
        <v>19</v>
      </c>
      <c r="N2634">
        <v>324.39</v>
      </c>
      <c r="O2634">
        <v>167.49</v>
      </c>
      <c r="P2634">
        <v>156.9</v>
      </c>
      <c r="Q2634">
        <v>3.39</v>
      </c>
      <c r="R2634">
        <v>2.2999999999999998</v>
      </c>
      <c r="S2634">
        <v>0.59</v>
      </c>
      <c r="T2634">
        <v>3</v>
      </c>
      <c r="U2634">
        <v>3.34</v>
      </c>
      <c r="V2634">
        <v>3.39</v>
      </c>
      <c r="W2634">
        <v>1.1200000000000001</v>
      </c>
      <c r="X2634">
        <v>38.01</v>
      </c>
      <c r="Y2634" s="13">
        <f t="shared" si="181"/>
        <v>26.606999999999999</v>
      </c>
      <c r="Z2634" s="13">
        <f t="shared" si="182"/>
        <v>21.285599999999999</v>
      </c>
      <c r="AA2634" s="71">
        <f t="shared" si="183"/>
        <v>703.1</v>
      </c>
      <c r="AB2634" s="72">
        <f t="shared" si="184"/>
        <v>50.221428571428575</v>
      </c>
    </row>
    <row r="2635" spans="3:28" x14ac:dyDescent="0.35">
      <c r="C2635" t="s">
        <v>230</v>
      </c>
      <c r="D2635">
        <v>17.079999999999998</v>
      </c>
      <c r="E2635">
        <v>0.76</v>
      </c>
      <c r="F2635">
        <v>12.26</v>
      </c>
      <c r="G2635">
        <v>485.4</v>
      </c>
      <c r="H2635">
        <v>0</v>
      </c>
      <c r="I2635">
        <v>0.86</v>
      </c>
      <c r="J2635">
        <v>1.43</v>
      </c>
      <c r="K2635">
        <v>4</v>
      </c>
      <c r="L2635">
        <v>2.89</v>
      </c>
      <c r="M2635">
        <v>19</v>
      </c>
      <c r="N2635">
        <v>324.54000000000002</v>
      </c>
      <c r="O2635">
        <v>167.56</v>
      </c>
      <c r="P2635">
        <v>156.97</v>
      </c>
      <c r="Q2635">
        <v>3.4</v>
      </c>
      <c r="R2635">
        <v>2.2999999999999998</v>
      </c>
      <c r="S2635">
        <v>0.59</v>
      </c>
      <c r="T2635">
        <v>3</v>
      </c>
      <c r="U2635">
        <v>3.34</v>
      </c>
      <c r="V2635">
        <v>3.4</v>
      </c>
      <c r="W2635">
        <v>1.1200000000000001</v>
      </c>
      <c r="X2635">
        <v>38.08</v>
      </c>
      <c r="Y2635" s="13">
        <f t="shared" si="181"/>
        <v>26.655999999999999</v>
      </c>
      <c r="Z2635" s="13">
        <f t="shared" si="182"/>
        <v>21.3248</v>
      </c>
      <c r="AA2635" s="71">
        <f t="shared" si="183"/>
        <v>703.03</v>
      </c>
      <c r="AB2635" s="72">
        <f t="shared" si="184"/>
        <v>50.216428571428573</v>
      </c>
    </row>
    <row r="2636" spans="3:28" x14ac:dyDescent="0.35">
      <c r="C2636" t="s">
        <v>230</v>
      </c>
      <c r="D2636">
        <v>17.09</v>
      </c>
      <c r="E2636">
        <v>0.76</v>
      </c>
      <c r="F2636">
        <v>12.26</v>
      </c>
      <c r="G2636">
        <v>484.37</v>
      </c>
      <c r="H2636">
        <v>0</v>
      </c>
      <c r="I2636">
        <v>0.86</v>
      </c>
      <c r="J2636">
        <v>1.43</v>
      </c>
      <c r="K2636">
        <v>4</v>
      </c>
      <c r="L2636">
        <v>2.89</v>
      </c>
      <c r="M2636">
        <v>19</v>
      </c>
      <c r="N2636">
        <v>324.69</v>
      </c>
      <c r="O2636">
        <v>167.64</v>
      </c>
      <c r="P2636">
        <v>157.05000000000001</v>
      </c>
      <c r="Q2636">
        <v>3.4</v>
      </c>
      <c r="R2636">
        <v>2.29</v>
      </c>
      <c r="S2636">
        <v>0.59</v>
      </c>
      <c r="T2636">
        <v>3</v>
      </c>
      <c r="U2636">
        <v>3.34</v>
      </c>
      <c r="V2636">
        <v>3.4</v>
      </c>
      <c r="W2636">
        <v>1.1200000000000001</v>
      </c>
      <c r="X2636">
        <v>38.17</v>
      </c>
      <c r="Y2636" s="13">
        <f t="shared" si="181"/>
        <v>26.719000000000001</v>
      </c>
      <c r="Z2636" s="13">
        <f t="shared" si="182"/>
        <v>21.3752</v>
      </c>
      <c r="AA2636" s="71">
        <f t="shared" si="183"/>
        <v>702.95</v>
      </c>
      <c r="AB2636" s="72">
        <f t="shared" si="184"/>
        <v>50.210714285714289</v>
      </c>
    </row>
    <row r="2637" spans="3:28" x14ac:dyDescent="0.35">
      <c r="C2637" t="s">
        <v>230</v>
      </c>
      <c r="D2637">
        <v>17.100000000000001</v>
      </c>
      <c r="E2637">
        <v>0.76</v>
      </c>
      <c r="F2637">
        <v>12.26</v>
      </c>
      <c r="G2637">
        <v>484.79</v>
      </c>
      <c r="H2637">
        <v>0</v>
      </c>
      <c r="I2637">
        <v>0.86</v>
      </c>
      <c r="J2637">
        <v>1.42</v>
      </c>
      <c r="K2637">
        <v>4</v>
      </c>
      <c r="L2637">
        <v>2.89</v>
      </c>
      <c r="M2637">
        <v>19</v>
      </c>
      <c r="N2637">
        <v>324.83999999999997</v>
      </c>
      <c r="O2637">
        <v>167.72</v>
      </c>
      <c r="P2637">
        <v>157.12</v>
      </c>
      <c r="Q2637">
        <v>3.41</v>
      </c>
      <c r="R2637">
        <v>2.29</v>
      </c>
      <c r="S2637">
        <v>0.59</v>
      </c>
      <c r="T2637">
        <v>3</v>
      </c>
      <c r="U2637">
        <v>3.33</v>
      </c>
      <c r="V2637">
        <v>3.41</v>
      </c>
      <c r="W2637">
        <v>1.1299999999999999</v>
      </c>
      <c r="X2637">
        <v>38.270000000000003</v>
      </c>
      <c r="Y2637" s="13">
        <f t="shared" si="181"/>
        <v>26.789000000000005</v>
      </c>
      <c r="Z2637" s="13">
        <f t="shared" si="182"/>
        <v>21.431200000000004</v>
      </c>
      <c r="AA2637" s="71">
        <f t="shared" si="183"/>
        <v>702.88</v>
      </c>
      <c r="AB2637" s="72">
        <f t="shared" si="184"/>
        <v>50.205714285714286</v>
      </c>
    </row>
    <row r="2638" spans="3:28" x14ac:dyDescent="0.35">
      <c r="C2638" t="s">
        <v>230</v>
      </c>
      <c r="D2638">
        <v>17.11</v>
      </c>
      <c r="E2638">
        <v>0.77</v>
      </c>
      <c r="F2638">
        <v>12.26</v>
      </c>
      <c r="G2638">
        <v>483.76</v>
      </c>
      <c r="H2638">
        <v>0</v>
      </c>
      <c r="I2638">
        <v>0.86</v>
      </c>
      <c r="J2638">
        <v>1.42</v>
      </c>
      <c r="K2638">
        <v>4</v>
      </c>
      <c r="L2638">
        <v>2.89</v>
      </c>
      <c r="M2638">
        <v>19</v>
      </c>
      <c r="N2638">
        <v>325.01</v>
      </c>
      <c r="O2638">
        <v>167.81</v>
      </c>
      <c r="P2638">
        <v>157.19999999999999</v>
      </c>
      <c r="Q2638">
        <v>3.41</v>
      </c>
      <c r="R2638">
        <v>2.2799999999999998</v>
      </c>
      <c r="S2638">
        <v>0.59</v>
      </c>
      <c r="T2638">
        <v>3</v>
      </c>
      <c r="U2638">
        <v>3.33</v>
      </c>
      <c r="V2638">
        <v>3.41</v>
      </c>
      <c r="W2638">
        <v>1.1299999999999999</v>
      </c>
      <c r="X2638">
        <v>38.32</v>
      </c>
      <c r="Y2638" s="13">
        <f t="shared" si="181"/>
        <v>26.824000000000002</v>
      </c>
      <c r="Z2638" s="13">
        <f t="shared" si="182"/>
        <v>21.459199999999999</v>
      </c>
      <c r="AA2638" s="71">
        <f t="shared" si="183"/>
        <v>702.8</v>
      </c>
      <c r="AB2638" s="72">
        <f t="shared" si="184"/>
        <v>50.199999999999996</v>
      </c>
    </row>
    <row r="2639" spans="3:28" x14ac:dyDescent="0.35">
      <c r="C2639" t="s">
        <v>230</v>
      </c>
      <c r="D2639">
        <v>17.11</v>
      </c>
      <c r="E2639">
        <v>0.77</v>
      </c>
      <c r="F2639">
        <v>12.26</v>
      </c>
      <c r="G2639">
        <v>488.02</v>
      </c>
      <c r="H2639">
        <v>0</v>
      </c>
      <c r="I2639">
        <v>0.86</v>
      </c>
      <c r="J2639">
        <v>1.42</v>
      </c>
      <c r="K2639">
        <v>4</v>
      </c>
      <c r="L2639">
        <v>2.89</v>
      </c>
      <c r="M2639">
        <v>19</v>
      </c>
      <c r="N2639">
        <v>325.17</v>
      </c>
      <c r="O2639">
        <v>167.89</v>
      </c>
      <c r="P2639">
        <v>157.28</v>
      </c>
      <c r="Q2639">
        <v>3.42</v>
      </c>
      <c r="R2639">
        <v>2.2799999999999998</v>
      </c>
      <c r="S2639">
        <v>0.59</v>
      </c>
      <c r="T2639">
        <v>3</v>
      </c>
      <c r="U2639">
        <v>3.33</v>
      </c>
      <c r="V2639">
        <v>3.42</v>
      </c>
      <c r="W2639">
        <v>1.1299999999999999</v>
      </c>
      <c r="X2639">
        <v>38.43</v>
      </c>
      <c r="Y2639" s="13">
        <f t="shared" si="181"/>
        <v>26.901</v>
      </c>
      <c r="Z2639" s="13">
        <f t="shared" si="182"/>
        <v>21.520799999999998</v>
      </c>
      <c r="AA2639" s="71">
        <f t="shared" si="183"/>
        <v>702.72</v>
      </c>
      <c r="AB2639" s="72">
        <f t="shared" si="184"/>
        <v>50.194285714285719</v>
      </c>
    </row>
    <row r="2640" spans="3:28" x14ac:dyDescent="0.35">
      <c r="C2640" t="s">
        <v>230</v>
      </c>
      <c r="D2640">
        <v>17.12</v>
      </c>
      <c r="E2640">
        <v>0.77</v>
      </c>
      <c r="F2640">
        <v>12.35</v>
      </c>
      <c r="G2640">
        <v>489.83</v>
      </c>
      <c r="H2640">
        <v>0</v>
      </c>
      <c r="I2640">
        <v>0.86</v>
      </c>
      <c r="J2640">
        <v>1.43</v>
      </c>
      <c r="K2640">
        <v>4</v>
      </c>
      <c r="L2640">
        <v>2.89</v>
      </c>
      <c r="M2640">
        <v>19</v>
      </c>
      <c r="N2640">
        <v>325.32</v>
      </c>
      <c r="O2640">
        <v>167.97</v>
      </c>
      <c r="P2640">
        <v>157.35</v>
      </c>
      <c r="Q2640">
        <v>3.42</v>
      </c>
      <c r="R2640">
        <v>2.29</v>
      </c>
      <c r="S2640">
        <v>0.6</v>
      </c>
      <c r="T2640">
        <v>3</v>
      </c>
      <c r="U2640">
        <v>3.33</v>
      </c>
      <c r="V2640">
        <v>3.42</v>
      </c>
      <c r="W2640">
        <v>1.1299999999999999</v>
      </c>
      <c r="X2640">
        <v>38.450000000000003</v>
      </c>
      <c r="Y2640" s="13">
        <f t="shared" si="181"/>
        <v>26.915000000000003</v>
      </c>
      <c r="Z2640" s="13">
        <f t="shared" si="182"/>
        <v>21.532000000000004</v>
      </c>
      <c r="AA2640" s="71">
        <f t="shared" si="183"/>
        <v>702.65</v>
      </c>
      <c r="AB2640" s="72">
        <f t="shared" si="184"/>
        <v>50.18928571428571</v>
      </c>
    </row>
    <row r="2641" spans="3:28" x14ac:dyDescent="0.35">
      <c r="C2641" t="s">
        <v>230</v>
      </c>
      <c r="D2641">
        <v>17.13</v>
      </c>
      <c r="E2641">
        <v>0.76</v>
      </c>
      <c r="F2641">
        <v>12.35</v>
      </c>
      <c r="G2641">
        <v>492.12</v>
      </c>
      <c r="H2641">
        <v>0</v>
      </c>
      <c r="I2641">
        <v>0.86</v>
      </c>
      <c r="J2641">
        <v>1.42</v>
      </c>
      <c r="K2641">
        <v>4</v>
      </c>
      <c r="L2641">
        <v>2.89</v>
      </c>
      <c r="M2641">
        <v>19</v>
      </c>
      <c r="N2641">
        <v>325.47000000000003</v>
      </c>
      <c r="O2641">
        <v>168.05</v>
      </c>
      <c r="P2641">
        <v>157.41999999999999</v>
      </c>
      <c r="Q2641">
        <v>3.43</v>
      </c>
      <c r="R2641">
        <v>2.2799999999999998</v>
      </c>
      <c r="S2641">
        <v>0.6</v>
      </c>
      <c r="T2641">
        <v>3</v>
      </c>
      <c r="U2641">
        <v>3.33</v>
      </c>
      <c r="V2641">
        <v>3.43</v>
      </c>
      <c r="W2641">
        <v>1.1299999999999999</v>
      </c>
      <c r="X2641">
        <v>38.520000000000003</v>
      </c>
      <c r="Y2641" s="13">
        <f t="shared" si="181"/>
        <v>26.964000000000006</v>
      </c>
      <c r="Z2641" s="13">
        <f t="shared" si="182"/>
        <v>21.571200000000005</v>
      </c>
      <c r="AA2641" s="71">
        <f t="shared" si="183"/>
        <v>702.58</v>
      </c>
      <c r="AB2641" s="72">
        <f t="shared" si="184"/>
        <v>50.184285714285714</v>
      </c>
    </row>
    <row r="2642" spans="3:28" x14ac:dyDescent="0.35">
      <c r="C2642" t="s">
        <v>230</v>
      </c>
      <c r="D2642">
        <v>17.14</v>
      </c>
      <c r="E2642">
        <v>0.77</v>
      </c>
      <c r="F2642">
        <v>12.26</v>
      </c>
      <c r="G2642">
        <v>493.27</v>
      </c>
      <c r="H2642">
        <v>0</v>
      </c>
      <c r="I2642">
        <v>0.87</v>
      </c>
      <c r="J2642">
        <v>1.42</v>
      </c>
      <c r="K2642">
        <v>4</v>
      </c>
      <c r="L2642">
        <v>2.89</v>
      </c>
      <c r="M2642">
        <v>19</v>
      </c>
      <c r="N2642">
        <v>325.62</v>
      </c>
      <c r="O2642">
        <v>168.12</v>
      </c>
      <c r="P2642">
        <v>157.5</v>
      </c>
      <c r="Q2642">
        <v>3.43</v>
      </c>
      <c r="R2642">
        <v>2.27</v>
      </c>
      <c r="S2642">
        <v>0.6</v>
      </c>
      <c r="T2642">
        <v>3</v>
      </c>
      <c r="U2642">
        <v>3.33</v>
      </c>
      <c r="V2642">
        <v>3.43</v>
      </c>
      <c r="W2642">
        <v>1.1299999999999999</v>
      </c>
      <c r="X2642">
        <v>38.6</v>
      </c>
      <c r="Y2642" s="13">
        <f t="shared" si="181"/>
        <v>27.02</v>
      </c>
      <c r="Z2642" s="13">
        <f t="shared" si="182"/>
        <v>21.616</v>
      </c>
      <c r="AA2642" s="71">
        <f t="shared" si="183"/>
        <v>712.5</v>
      </c>
      <c r="AB2642" s="72">
        <f t="shared" si="184"/>
        <v>50.892857142857146</v>
      </c>
    </row>
    <row r="2643" spans="3:28" x14ac:dyDescent="0.35">
      <c r="C2643" t="s">
        <v>230</v>
      </c>
      <c r="D2643">
        <v>17.149999999999999</v>
      </c>
      <c r="E2643">
        <v>0.77</v>
      </c>
      <c r="F2643">
        <v>12.26</v>
      </c>
      <c r="G2643">
        <v>493.53</v>
      </c>
      <c r="H2643">
        <v>0</v>
      </c>
      <c r="I2643">
        <v>0.87</v>
      </c>
      <c r="J2643">
        <v>1.42</v>
      </c>
      <c r="K2643">
        <v>4</v>
      </c>
      <c r="L2643">
        <v>2.88</v>
      </c>
      <c r="M2643">
        <v>19</v>
      </c>
      <c r="N2643">
        <v>325.79000000000002</v>
      </c>
      <c r="O2643">
        <v>168.21</v>
      </c>
      <c r="P2643">
        <v>157.58000000000001</v>
      </c>
      <c r="Q2643">
        <v>3.44</v>
      </c>
      <c r="R2643">
        <v>2.27</v>
      </c>
      <c r="S2643">
        <v>0.6</v>
      </c>
      <c r="T2643">
        <v>3</v>
      </c>
      <c r="U2643">
        <v>3.33</v>
      </c>
      <c r="V2643">
        <v>3.44</v>
      </c>
      <c r="W2643">
        <v>1.1399999999999999</v>
      </c>
      <c r="X2643">
        <v>38.729999999999997</v>
      </c>
      <c r="Y2643" s="13">
        <f t="shared" si="181"/>
        <v>27.110999999999997</v>
      </c>
      <c r="Z2643" s="13">
        <f t="shared" si="182"/>
        <v>21.688799999999997</v>
      </c>
      <c r="AA2643" s="71">
        <f t="shared" si="183"/>
        <v>712.42</v>
      </c>
      <c r="AB2643" s="72">
        <f t="shared" si="184"/>
        <v>50.887142857142855</v>
      </c>
    </row>
    <row r="2644" spans="3:28" x14ac:dyDescent="0.35">
      <c r="C2644" t="s">
        <v>230</v>
      </c>
      <c r="D2644">
        <v>17.16</v>
      </c>
      <c r="E2644">
        <v>0.77</v>
      </c>
      <c r="F2644">
        <v>12.35</v>
      </c>
      <c r="G2644">
        <v>490.63</v>
      </c>
      <c r="H2644">
        <v>0</v>
      </c>
      <c r="I2644">
        <v>0.87</v>
      </c>
      <c r="J2644">
        <v>1.41</v>
      </c>
      <c r="K2644">
        <v>4</v>
      </c>
      <c r="L2644">
        <v>2.88</v>
      </c>
      <c r="M2644">
        <v>19</v>
      </c>
      <c r="N2644">
        <v>325.95</v>
      </c>
      <c r="O2644">
        <v>168.29</v>
      </c>
      <c r="P2644">
        <v>157.65</v>
      </c>
      <c r="Q2644">
        <v>3.45</v>
      </c>
      <c r="R2644">
        <v>2.2599999999999998</v>
      </c>
      <c r="S2644">
        <v>0.6</v>
      </c>
      <c r="T2644">
        <v>3</v>
      </c>
      <c r="U2644">
        <v>3.33</v>
      </c>
      <c r="V2644">
        <v>3.45</v>
      </c>
      <c r="W2644">
        <v>1.1399999999999999</v>
      </c>
      <c r="X2644">
        <v>38.799999999999997</v>
      </c>
      <c r="Y2644" s="13">
        <f t="shared" si="181"/>
        <v>27.159999999999997</v>
      </c>
      <c r="Z2644" s="13">
        <f t="shared" si="182"/>
        <v>21.727999999999998</v>
      </c>
      <c r="AA2644" s="71">
        <f t="shared" si="183"/>
        <v>712.35</v>
      </c>
      <c r="AB2644" s="72">
        <f t="shared" si="184"/>
        <v>50.88214285714286</v>
      </c>
    </row>
    <row r="2645" spans="3:28" x14ac:dyDescent="0.35">
      <c r="C2645" t="s">
        <v>230</v>
      </c>
      <c r="D2645">
        <v>17.16</v>
      </c>
      <c r="E2645">
        <v>0.77</v>
      </c>
      <c r="F2645">
        <v>12.26</v>
      </c>
      <c r="G2645">
        <v>490.9</v>
      </c>
      <c r="H2645">
        <v>0</v>
      </c>
      <c r="I2645">
        <v>0.87</v>
      </c>
      <c r="J2645">
        <v>1.41</v>
      </c>
      <c r="K2645">
        <v>4</v>
      </c>
      <c r="L2645">
        <v>2.88</v>
      </c>
      <c r="M2645">
        <v>19</v>
      </c>
      <c r="N2645">
        <v>326.10000000000002</v>
      </c>
      <c r="O2645">
        <v>168.37</v>
      </c>
      <c r="P2645">
        <v>157.72999999999999</v>
      </c>
      <c r="Q2645">
        <v>3.44</v>
      </c>
      <c r="R2645">
        <v>2.2599999999999998</v>
      </c>
      <c r="S2645">
        <v>0.59</v>
      </c>
      <c r="T2645">
        <v>3</v>
      </c>
      <c r="U2645">
        <v>3.33</v>
      </c>
      <c r="V2645">
        <v>3.44</v>
      </c>
      <c r="W2645">
        <v>1.1399999999999999</v>
      </c>
      <c r="X2645">
        <v>38.76</v>
      </c>
      <c r="Y2645" s="13">
        <f t="shared" si="181"/>
        <v>27.131999999999998</v>
      </c>
      <c r="Z2645" s="13">
        <f t="shared" si="182"/>
        <v>21.7056</v>
      </c>
      <c r="AA2645" s="71">
        <f t="shared" si="183"/>
        <v>712.27</v>
      </c>
      <c r="AB2645" s="72">
        <f t="shared" si="184"/>
        <v>50.876428571428569</v>
      </c>
    </row>
    <row r="2646" spans="3:28" x14ac:dyDescent="0.35">
      <c r="C2646" t="s">
        <v>230</v>
      </c>
      <c r="D2646">
        <v>17.170000000000002</v>
      </c>
      <c r="E2646">
        <v>0.77</v>
      </c>
      <c r="F2646">
        <v>12.26</v>
      </c>
      <c r="G2646">
        <v>487.76</v>
      </c>
      <c r="H2646">
        <v>0</v>
      </c>
      <c r="I2646">
        <v>0.87</v>
      </c>
      <c r="J2646">
        <v>1.41</v>
      </c>
      <c r="K2646">
        <v>4</v>
      </c>
      <c r="L2646">
        <v>2.88</v>
      </c>
      <c r="M2646">
        <v>19</v>
      </c>
      <c r="N2646">
        <v>326.25</v>
      </c>
      <c r="O2646">
        <v>168.45</v>
      </c>
      <c r="P2646">
        <v>157.80000000000001</v>
      </c>
      <c r="Q2646">
        <v>3.44</v>
      </c>
      <c r="R2646">
        <v>2.25</v>
      </c>
      <c r="S2646">
        <v>0.59</v>
      </c>
      <c r="T2646">
        <v>3</v>
      </c>
      <c r="U2646">
        <v>3.33</v>
      </c>
      <c r="V2646">
        <v>3.44</v>
      </c>
      <c r="W2646">
        <v>1.1299999999999999</v>
      </c>
      <c r="X2646">
        <v>38.729999999999997</v>
      </c>
      <c r="Y2646" s="13">
        <f t="shared" si="181"/>
        <v>27.110999999999997</v>
      </c>
      <c r="Z2646" s="13">
        <f t="shared" si="182"/>
        <v>21.688799999999997</v>
      </c>
      <c r="AA2646" s="71">
        <f t="shared" si="183"/>
        <v>712.2</v>
      </c>
      <c r="AB2646" s="72">
        <f t="shared" si="184"/>
        <v>50.871428571428574</v>
      </c>
    </row>
    <row r="2647" spans="3:28" x14ac:dyDescent="0.35">
      <c r="C2647" t="s">
        <v>230</v>
      </c>
      <c r="D2647">
        <v>17.18</v>
      </c>
      <c r="E2647">
        <v>0.77</v>
      </c>
      <c r="F2647">
        <v>12.16</v>
      </c>
      <c r="G2647">
        <v>485.21</v>
      </c>
      <c r="H2647">
        <v>0</v>
      </c>
      <c r="I2647">
        <v>0.87</v>
      </c>
      <c r="J2647">
        <v>1.41</v>
      </c>
      <c r="K2647">
        <v>4</v>
      </c>
      <c r="L2647">
        <v>2.88</v>
      </c>
      <c r="M2647">
        <v>19</v>
      </c>
      <c r="N2647">
        <v>326.39999999999998</v>
      </c>
      <c r="O2647">
        <v>168.53</v>
      </c>
      <c r="P2647">
        <v>157.88</v>
      </c>
      <c r="Q2647">
        <v>3.43</v>
      </c>
      <c r="R2647">
        <v>2.25</v>
      </c>
      <c r="S2647">
        <v>0.59</v>
      </c>
      <c r="T2647">
        <v>3</v>
      </c>
      <c r="U2647">
        <v>3.33</v>
      </c>
      <c r="V2647">
        <v>3.43</v>
      </c>
      <c r="W2647">
        <v>1.1299999999999999</v>
      </c>
      <c r="X2647">
        <v>38.630000000000003</v>
      </c>
      <c r="Y2647" s="13">
        <f t="shared" si="181"/>
        <v>27.041000000000004</v>
      </c>
      <c r="Z2647" s="13">
        <f t="shared" si="182"/>
        <v>21.632800000000003</v>
      </c>
      <c r="AA2647" s="71">
        <f t="shared" si="183"/>
        <v>712.12</v>
      </c>
      <c r="AB2647" s="72">
        <f t="shared" si="184"/>
        <v>50.865714285714283</v>
      </c>
    </row>
    <row r="2648" spans="3:28" x14ac:dyDescent="0.35">
      <c r="C2648" t="s">
        <v>230</v>
      </c>
      <c r="D2648">
        <v>17.190000000000001</v>
      </c>
      <c r="E2648">
        <v>0.77</v>
      </c>
      <c r="F2648">
        <v>12.16</v>
      </c>
      <c r="G2648">
        <v>483.12</v>
      </c>
      <c r="H2648">
        <v>0</v>
      </c>
      <c r="I2648">
        <v>0.87</v>
      </c>
      <c r="J2648">
        <v>1.4</v>
      </c>
      <c r="K2648">
        <v>4</v>
      </c>
      <c r="L2648">
        <v>2.88</v>
      </c>
      <c r="M2648">
        <v>19</v>
      </c>
      <c r="N2648">
        <v>326.55</v>
      </c>
      <c r="O2648">
        <v>168.6</v>
      </c>
      <c r="P2648">
        <v>157.94999999999999</v>
      </c>
      <c r="Q2648">
        <v>3.43</v>
      </c>
      <c r="R2648">
        <v>2.25</v>
      </c>
      <c r="S2648">
        <v>0.57999999999999996</v>
      </c>
      <c r="T2648">
        <v>3</v>
      </c>
      <c r="U2648">
        <v>3.33</v>
      </c>
      <c r="V2648">
        <v>3.43</v>
      </c>
      <c r="W2648">
        <v>1.1299999999999999</v>
      </c>
      <c r="X2648">
        <v>38.64</v>
      </c>
      <c r="Y2648" s="13">
        <f t="shared" si="181"/>
        <v>27.048000000000002</v>
      </c>
      <c r="Z2648" s="13">
        <f t="shared" si="182"/>
        <v>21.638400000000001</v>
      </c>
      <c r="AA2648" s="71">
        <f t="shared" si="183"/>
        <v>712.05</v>
      </c>
      <c r="AB2648" s="72">
        <f t="shared" si="184"/>
        <v>50.86071428571428</v>
      </c>
    </row>
    <row r="2649" spans="3:28" x14ac:dyDescent="0.35">
      <c r="C2649" t="s">
        <v>230</v>
      </c>
      <c r="D2649">
        <v>17.2</v>
      </c>
      <c r="E2649">
        <v>0.77</v>
      </c>
      <c r="F2649">
        <v>12.16</v>
      </c>
      <c r="G2649">
        <v>480.34</v>
      </c>
      <c r="H2649">
        <v>0</v>
      </c>
      <c r="I2649">
        <v>0.87</v>
      </c>
      <c r="J2649">
        <v>1.4</v>
      </c>
      <c r="K2649">
        <v>4</v>
      </c>
      <c r="L2649">
        <v>2.88</v>
      </c>
      <c r="M2649">
        <v>19</v>
      </c>
      <c r="N2649">
        <v>326.72000000000003</v>
      </c>
      <c r="O2649">
        <v>168.69</v>
      </c>
      <c r="P2649">
        <v>158.03</v>
      </c>
      <c r="Q2649">
        <v>3.42</v>
      </c>
      <c r="R2649">
        <v>2.2400000000000002</v>
      </c>
      <c r="S2649">
        <v>0.57999999999999996</v>
      </c>
      <c r="T2649">
        <v>3</v>
      </c>
      <c r="U2649">
        <v>3.33</v>
      </c>
      <c r="V2649">
        <v>3.42</v>
      </c>
      <c r="W2649">
        <v>1.1299999999999999</v>
      </c>
      <c r="X2649">
        <v>38.619999999999997</v>
      </c>
      <c r="Y2649" s="13">
        <f t="shared" si="181"/>
        <v>27.033999999999999</v>
      </c>
      <c r="Z2649" s="13">
        <f t="shared" si="182"/>
        <v>21.627199999999998</v>
      </c>
      <c r="AA2649" s="71">
        <f t="shared" si="183"/>
        <v>711.97</v>
      </c>
      <c r="AB2649" s="72">
        <f t="shared" si="184"/>
        <v>50.855000000000004</v>
      </c>
    </row>
    <row r="2650" spans="3:28" x14ac:dyDescent="0.35">
      <c r="C2650" t="s">
        <v>230</v>
      </c>
      <c r="D2650">
        <v>17.2</v>
      </c>
      <c r="E2650">
        <v>0.77</v>
      </c>
      <c r="F2650">
        <v>12.07</v>
      </c>
      <c r="G2650">
        <v>480.66</v>
      </c>
      <c r="H2650">
        <v>0</v>
      </c>
      <c r="I2650">
        <v>0.87</v>
      </c>
      <c r="J2650">
        <v>1.39</v>
      </c>
      <c r="K2650">
        <v>4</v>
      </c>
      <c r="L2650">
        <v>2.88</v>
      </c>
      <c r="M2650">
        <v>19</v>
      </c>
      <c r="N2650">
        <v>326.88</v>
      </c>
      <c r="O2650">
        <v>168.77</v>
      </c>
      <c r="P2650">
        <v>158.1</v>
      </c>
      <c r="Q2650">
        <v>3.42</v>
      </c>
      <c r="R2650">
        <v>2.2400000000000002</v>
      </c>
      <c r="S2650">
        <v>0.57999999999999996</v>
      </c>
      <c r="T2650">
        <v>3</v>
      </c>
      <c r="U2650">
        <v>3.33</v>
      </c>
      <c r="V2650">
        <v>3.42</v>
      </c>
      <c r="W2650">
        <v>1.1299999999999999</v>
      </c>
      <c r="X2650">
        <v>38.6</v>
      </c>
      <c r="Y2650" s="13">
        <f t="shared" si="181"/>
        <v>27.02</v>
      </c>
      <c r="Z2650" s="13">
        <f t="shared" si="182"/>
        <v>21.616</v>
      </c>
      <c r="AA2650" s="71">
        <f t="shared" si="183"/>
        <v>711.9</v>
      </c>
      <c r="AB2650" s="72">
        <f t="shared" si="184"/>
        <v>50.85</v>
      </c>
    </row>
    <row r="2651" spans="3:28" x14ac:dyDescent="0.35">
      <c r="C2651" t="s">
        <v>230</v>
      </c>
      <c r="D2651">
        <v>17.21</v>
      </c>
      <c r="E2651">
        <v>0.77</v>
      </c>
      <c r="F2651">
        <v>12.07</v>
      </c>
      <c r="G2651">
        <v>479.43</v>
      </c>
      <c r="H2651">
        <v>0</v>
      </c>
      <c r="I2651">
        <v>0.87</v>
      </c>
      <c r="J2651">
        <v>1.39</v>
      </c>
      <c r="K2651">
        <v>4</v>
      </c>
      <c r="L2651">
        <v>2.88</v>
      </c>
      <c r="M2651">
        <v>19</v>
      </c>
      <c r="N2651">
        <v>327.02999999999997</v>
      </c>
      <c r="O2651">
        <v>168.85</v>
      </c>
      <c r="P2651">
        <v>158.18</v>
      </c>
      <c r="Q2651">
        <v>3.41</v>
      </c>
      <c r="R2651">
        <v>2.23</v>
      </c>
      <c r="S2651">
        <v>0.56999999999999995</v>
      </c>
      <c r="T2651">
        <v>3</v>
      </c>
      <c r="U2651">
        <v>3.33</v>
      </c>
      <c r="V2651">
        <v>3.41</v>
      </c>
      <c r="W2651">
        <v>1.1299999999999999</v>
      </c>
      <c r="X2651">
        <v>38.58</v>
      </c>
      <c r="Y2651" s="13">
        <f t="shared" si="181"/>
        <v>27.006</v>
      </c>
      <c r="Z2651" s="13">
        <f t="shared" si="182"/>
        <v>21.604800000000001</v>
      </c>
      <c r="AA2651" s="71">
        <f t="shared" si="183"/>
        <v>711.81999999999994</v>
      </c>
      <c r="AB2651" s="72">
        <f t="shared" si="184"/>
        <v>50.844285714285711</v>
      </c>
    </row>
    <row r="2652" spans="3:28" x14ac:dyDescent="0.35">
      <c r="C2652" t="s">
        <v>230</v>
      </c>
      <c r="D2652">
        <v>17.22</v>
      </c>
      <c r="E2652">
        <v>0.77</v>
      </c>
      <c r="F2652">
        <v>12.07</v>
      </c>
      <c r="G2652">
        <v>478.01</v>
      </c>
      <c r="H2652">
        <v>0</v>
      </c>
      <c r="I2652">
        <v>0.87</v>
      </c>
      <c r="J2652">
        <v>1.39</v>
      </c>
      <c r="K2652">
        <v>4</v>
      </c>
      <c r="L2652">
        <v>2.88</v>
      </c>
      <c r="M2652">
        <v>19</v>
      </c>
      <c r="N2652">
        <v>327.18</v>
      </c>
      <c r="O2652">
        <v>168.93</v>
      </c>
      <c r="P2652">
        <v>158.25</v>
      </c>
      <c r="Q2652">
        <v>3.4</v>
      </c>
      <c r="R2652">
        <v>2.23</v>
      </c>
      <c r="S2652">
        <v>0.56999999999999995</v>
      </c>
      <c r="T2652">
        <v>3</v>
      </c>
      <c r="U2652">
        <v>3.33</v>
      </c>
      <c r="V2652">
        <v>3.4</v>
      </c>
      <c r="W2652">
        <v>1.1200000000000001</v>
      </c>
      <c r="X2652">
        <v>38.479999999999997</v>
      </c>
      <c r="Y2652" s="13">
        <f t="shared" si="181"/>
        <v>26.935999999999996</v>
      </c>
      <c r="Z2652" s="13">
        <f t="shared" si="182"/>
        <v>21.548799999999996</v>
      </c>
      <c r="AA2652" s="71">
        <f t="shared" si="183"/>
        <v>711.75</v>
      </c>
      <c r="AB2652" s="72">
        <f t="shared" si="184"/>
        <v>50.839285714285715</v>
      </c>
    </row>
    <row r="2653" spans="3:28" x14ac:dyDescent="0.35">
      <c r="C2653" t="s">
        <v>230</v>
      </c>
      <c r="D2653">
        <v>17.23</v>
      </c>
      <c r="E2653">
        <v>0.77</v>
      </c>
      <c r="F2653">
        <v>11.97</v>
      </c>
      <c r="G2653">
        <v>477.03</v>
      </c>
      <c r="H2653">
        <v>0</v>
      </c>
      <c r="I2653">
        <v>0.86</v>
      </c>
      <c r="J2653">
        <v>1.39</v>
      </c>
      <c r="K2653">
        <v>4</v>
      </c>
      <c r="L2653">
        <v>2.88</v>
      </c>
      <c r="M2653">
        <v>19</v>
      </c>
      <c r="N2653">
        <v>327.33</v>
      </c>
      <c r="O2653">
        <v>169.01</v>
      </c>
      <c r="P2653">
        <v>158.33000000000001</v>
      </c>
      <c r="Q2653">
        <v>3.39</v>
      </c>
      <c r="R2653">
        <v>2.23</v>
      </c>
      <c r="S2653">
        <v>0.56999999999999995</v>
      </c>
      <c r="T2653">
        <v>3</v>
      </c>
      <c r="U2653">
        <v>3.33</v>
      </c>
      <c r="V2653">
        <v>3.39</v>
      </c>
      <c r="W2653">
        <v>1.1200000000000001</v>
      </c>
      <c r="X2653">
        <v>38.369999999999997</v>
      </c>
      <c r="Y2653" s="13">
        <f t="shared" si="181"/>
        <v>26.858999999999998</v>
      </c>
      <c r="Z2653" s="13">
        <f t="shared" si="182"/>
        <v>21.487199999999998</v>
      </c>
      <c r="AA2653" s="71">
        <f t="shared" si="183"/>
        <v>701.67</v>
      </c>
      <c r="AB2653" s="72">
        <f t="shared" si="184"/>
        <v>50.119285714285709</v>
      </c>
    </row>
    <row r="2654" spans="3:28" x14ac:dyDescent="0.35">
      <c r="C2654" t="s">
        <v>230</v>
      </c>
      <c r="D2654">
        <v>17.239999999999998</v>
      </c>
      <c r="E2654">
        <v>0.77</v>
      </c>
      <c r="F2654">
        <v>11.97</v>
      </c>
      <c r="G2654">
        <v>476.15</v>
      </c>
      <c r="H2654">
        <v>0</v>
      </c>
      <c r="I2654">
        <v>0.86</v>
      </c>
      <c r="J2654">
        <v>1.39</v>
      </c>
      <c r="K2654">
        <v>4</v>
      </c>
      <c r="L2654">
        <v>2.88</v>
      </c>
      <c r="M2654">
        <v>19</v>
      </c>
      <c r="N2654">
        <v>327.48</v>
      </c>
      <c r="O2654">
        <v>169.09</v>
      </c>
      <c r="P2654">
        <v>158.4</v>
      </c>
      <c r="Q2654">
        <v>3.37</v>
      </c>
      <c r="R2654">
        <v>2.2400000000000002</v>
      </c>
      <c r="S2654">
        <v>0.56999999999999995</v>
      </c>
      <c r="T2654">
        <v>3</v>
      </c>
      <c r="U2654">
        <v>3.33</v>
      </c>
      <c r="V2654">
        <v>3.37</v>
      </c>
      <c r="W2654">
        <v>1.1100000000000001</v>
      </c>
      <c r="X2654">
        <v>38.17</v>
      </c>
      <c r="Y2654" s="13">
        <f t="shared" si="181"/>
        <v>26.719000000000001</v>
      </c>
      <c r="Z2654" s="13">
        <f t="shared" si="182"/>
        <v>21.3752</v>
      </c>
      <c r="AA2654" s="71">
        <f t="shared" si="183"/>
        <v>701.6</v>
      </c>
      <c r="AB2654" s="72">
        <f t="shared" si="184"/>
        <v>50.114285714285714</v>
      </c>
    </row>
    <row r="2655" spans="3:28" x14ac:dyDescent="0.35">
      <c r="C2655" t="s">
        <v>230</v>
      </c>
      <c r="D2655">
        <v>17.25</v>
      </c>
      <c r="E2655">
        <v>0.76</v>
      </c>
      <c r="F2655">
        <v>11.97</v>
      </c>
      <c r="G2655">
        <v>475.15</v>
      </c>
      <c r="H2655">
        <v>0</v>
      </c>
      <c r="I2655">
        <v>0.86</v>
      </c>
      <c r="J2655">
        <v>1.39</v>
      </c>
      <c r="K2655">
        <v>4</v>
      </c>
      <c r="L2655">
        <v>2.88</v>
      </c>
      <c r="M2655">
        <v>19</v>
      </c>
      <c r="N2655">
        <v>327.66000000000003</v>
      </c>
      <c r="O2655">
        <v>169.17</v>
      </c>
      <c r="P2655">
        <v>158.47999999999999</v>
      </c>
      <c r="Q2655">
        <v>3.36</v>
      </c>
      <c r="R2655">
        <v>2.2400000000000002</v>
      </c>
      <c r="S2655">
        <v>0.57999999999999996</v>
      </c>
      <c r="T2655">
        <v>3</v>
      </c>
      <c r="U2655">
        <v>3.34</v>
      </c>
      <c r="V2655">
        <v>3.36</v>
      </c>
      <c r="W2655">
        <v>1.1100000000000001</v>
      </c>
      <c r="X2655">
        <v>38.020000000000003</v>
      </c>
      <c r="Y2655" s="13">
        <f t="shared" si="181"/>
        <v>26.614000000000004</v>
      </c>
      <c r="Z2655" s="13">
        <f t="shared" si="182"/>
        <v>21.291200000000003</v>
      </c>
      <c r="AA2655" s="71">
        <f t="shared" si="183"/>
        <v>701.52</v>
      </c>
      <c r="AB2655" s="72">
        <f t="shared" si="184"/>
        <v>50.10857142857143</v>
      </c>
    </row>
    <row r="2656" spans="3:28" x14ac:dyDescent="0.35">
      <c r="C2656" t="s">
        <v>230</v>
      </c>
      <c r="D2656">
        <v>17.25</v>
      </c>
      <c r="E2656">
        <v>0.76</v>
      </c>
      <c r="F2656">
        <v>11.87</v>
      </c>
      <c r="G2656">
        <v>474.41</v>
      </c>
      <c r="H2656">
        <v>0</v>
      </c>
      <c r="I2656">
        <v>0.86</v>
      </c>
      <c r="J2656">
        <v>1.39</v>
      </c>
      <c r="K2656">
        <v>4</v>
      </c>
      <c r="L2656">
        <v>2.88</v>
      </c>
      <c r="M2656">
        <v>19</v>
      </c>
      <c r="N2656">
        <v>327.81</v>
      </c>
      <c r="O2656">
        <v>169.25</v>
      </c>
      <c r="P2656">
        <v>158.56</v>
      </c>
      <c r="Q2656">
        <v>3.34</v>
      </c>
      <c r="R2656">
        <v>2.25</v>
      </c>
      <c r="S2656">
        <v>0.57999999999999996</v>
      </c>
      <c r="T2656">
        <v>3</v>
      </c>
      <c r="U2656">
        <v>3.34</v>
      </c>
      <c r="V2656">
        <v>3.34</v>
      </c>
      <c r="W2656">
        <v>1.1000000000000001</v>
      </c>
      <c r="X2656">
        <v>37.85</v>
      </c>
      <c r="Y2656" s="13">
        <f t="shared" si="181"/>
        <v>26.494999999999997</v>
      </c>
      <c r="Z2656" s="13">
        <f t="shared" si="182"/>
        <v>21.195999999999998</v>
      </c>
      <c r="AA2656" s="71">
        <f t="shared" si="183"/>
        <v>701.44</v>
      </c>
      <c r="AB2656" s="72">
        <f t="shared" si="184"/>
        <v>50.102857142857147</v>
      </c>
    </row>
    <row r="2657" spans="3:28" x14ac:dyDescent="0.35">
      <c r="C2657" t="s">
        <v>230</v>
      </c>
      <c r="D2657">
        <v>17.260000000000002</v>
      </c>
      <c r="E2657">
        <v>0.76</v>
      </c>
      <c r="F2657">
        <v>11.87</v>
      </c>
      <c r="G2657">
        <v>472.57</v>
      </c>
      <c r="H2657">
        <v>0</v>
      </c>
      <c r="I2657">
        <v>0.85</v>
      </c>
      <c r="J2657">
        <v>1.39</v>
      </c>
      <c r="K2657">
        <v>4</v>
      </c>
      <c r="L2657">
        <v>2.89</v>
      </c>
      <c r="M2657">
        <v>19</v>
      </c>
      <c r="N2657">
        <v>327.96</v>
      </c>
      <c r="O2657">
        <v>169.33</v>
      </c>
      <c r="P2657">
        <v>158.63</v>
      </c>
      <c r="Q2657">
        <v>3.32</v>
      </c>
      <c r="R2657">
        <v>2.25</v>
      </c>
      <c r="S2657">
        <v>0.57999999999999996</v>
      </c>
      <c r="T2657">
        <v>3</v>
      </c>
      <c r="U2657">
        <v>3.34</v>
      </c>
      <c r="V2657">
        <v>3.32</v>
      </c>
      <c r="W2657">
        <v>1.1000000000000001</v>
      </c>
      <c r="X2657">
        <v>37.64</v>
      </c>
      <c r="Y2657" s="13">
        <f t="shared" si="181"/>
        <v>26.348000000000003</v>
      </c>
      <c r="Z2657" s="13">
        <f t="shared" si="182"/>
        <v>21.078400000000002</v>
      </c>
      <c r="AA2657" s="71">
        <f t="shared" si="183"/>
        <v>691.37</v>
      </c>
      <c r="AB2657" s="72">
        <f t="shared" si="184"/>
        <v>49.383571428571429</v>
      </c>
    </row>
    <row r="2658" spans="3:28" x14ac:dyDescent="0.35">
      <c r="C2658" t="s">
        <v>230</v>
      </c>
      <c r="D2658">
        <v>17.27</v>
      </c>
      <c r="E2658">
        <v>0.76</v>
      </c>
      <c r="F2658">
        <v>11.87</v>
      </c>
      <c r="G2658">
        <v>470.17</v>
      </c>
      <c r="H2658">
        <v>0</v>
      </c>
      <c r="I2658">
        <v>0.85</v>
      </c>
      <c r="J2658">
        <v>1.4</v>
      </c>
      <c r="K2658">
        <v>4</v>
      </c>
      <c r="L2658">
        <v>2.89</v>
      </c>
      <c r="M2658">
        <v>19</v>
      </c>
      <c r="N2658">
        <v>328.11</v>
      </c>
      <c r="O2658">
        <v>169.41</v>
      </c>
      <c r="P2658">
        <v>158.69999999999999</v>
      </c>
      <c r="Q2658">
        <v>3.3</v>
      </c>
      <c r="R2658">
        <v>2.27</v>
      </c>
      <c r="S2658">
        <v>0.57999999999999996</v>
      </c>
      <c r="T2658">
        <v>3</v>
      </c>
      <c r="U2658">
        <v>3.35</v>
      </c>
      <c r="V2658">
        <v>3.3</v>
      </c>
      <c r="W2658">
        <v>1.0900000000000001</v>
      </c>
      <c r="X2658">
        <v>37.35</v>
      </c>
      <c r="Y2658" s="13">
        <f t="shared" si="181"/>
        <v>26.145</v>
      </c>
      <c r="Z2658" s="13">
        <f t="shared" si="182"/>
        <v>20.916</v>
      </c>
      <c r="AA2658" s="71">
        <f t="shared" si="183"/>
        <v>691.3</v>
      </c>
      <c r="AB2658" s="72">
        <f t="shared" si="184"/>
        <v>49.378571428571426</v>
      </c>
    </row>
    <row r="2659" spans="3:28" x14ac:dyDescent="0.35">
      <c r="C2659" t="s">
        <v>230</v>
      </c>
      <c r="D2659">
        <v>17.28</v>
      </c>
      <c r="E2659">
        <v>0.75</v>
      </c>
      <c r="F2659">
        <v>11.87</v>
      </c>
      <c r="G2659">
        <v>468.83</v>
      </c>
      <c r="H2659">
        <v>0</v>
      </c>
      <c r="I2659">
        <v>0.85</v>
      </c>
      <c r="J2659">
        <v>1.4</v>
      </c>
      <c r="K2659">
        <v>4</v>
      </c>
      <c r="L2659">
        <v>2.89</v>
      </c>
      <c r="M2659">
        <v>19</v>
      </c>
      <c r="N2659">
        <v>328.26</v>
      </c>
      <c r="O2659">
        <v>169.49</v>
      </c>
      <c r="P2659">
        <v>158.78</v>
      </c>
      <c r="Q2659">
        <v>3.28</v>
      </c>
      <c r="R2659">
        <v>2.2799999999999998</v>
      </c>
      <c r="S2659">
        <v>0.56999999999999995</v>
      </c>
      <c r="T2659">
        <v>3</v>
      </c>
      <c r="U2659">
        <v>3.35</v>
      </c>
      <c r="V2659">
        <v>3.28</v>
      </c>
      <c r="W2659">
        <v>1.08</v>
      </c>
      <c r="X2659">
        <v>37.15</v>
      </c>
      <c r="Y2659" s="13">
        <f t="shared" si="181"/>
        <v>26.005000000000003</v>
      </c>
      <c r="Z2659" s="13">
        <f t="shared" si="182"/>
        <v>20.804000000000002</v>
      </c>
      <c r="AA2659" s="71">
        <f t="shared" si="183"/>
        <v>691.22</v>
      </c>
      <c r="AB2659" s="72">
        <f t="shared" si="184"/>
        <v>49.372857142857143</v>
      </c>
    </row>
    <row r="2660" spans="3:28" x14ac:dyDescent="0.35">
      <c r="C2660" t="s">
        <v>230</v>
      </c>
      <c r="D2660">
        <v>17.29</v>
      </c>
      <c r="E2660">
        <v>0.75</v>
      </c>
      <c r="F2660">
        <v>11.87</v>
      </c>
      <c r="G2660">
        <v>464.87</v>
      </c>
      <c r="H2660">
        <v>0</v>
      </c>
      <c r="I2660">
        <v>0.84</v>
      </c>
      <c r="J2660">
        <v>1.4</v>
      </c>
      <c r="K2660">
        <v>4</v>
      </c>
      <c r="L2660">
        <v>2.89</v>
      </c>
      <c r="M2660">
        <v>19</v>
      </c>
      <c r="N2660">
        <v>328.43</v>
      </c>
      <c r="O2660">
        <v>169.58</v>
      </c>
      <c r="P2660">
        <v>158.86000000000001</v>
      </c>
      <c r="Q2660">
        <v>3.25</v>
      </c>
      <c r="R2660">
        <v>2.29</v>
      </c>
      <c r="S2660">
        <v>0.56999999999999995</v>
      </c>
      <c r="T2660">
        <v>3</v>
      </c>
      <c r="U2660">
        <v>3.35</v>
      </c>
      <c r="V2660">
        <v>3.25</v>
      </c>
      <c r="W2660">
        <v>1.07</v>
      </c>
      <c r="X2660">
        <v>36.880000000000003</v>
      </c>
      <c r="Y2660" s="13">
        <f t="shared" si="181"/>
        <v>25.816000000000003</v>
      </c>
      <c r="Z2660" s="13">
        <f t="shared" si="182"/>
        <v>20.652800000000003</v>
      </c>
      <c r="AA2660" s="71">
        <f t="shared" si="183"/>
        <v>681.14</v>
      </c>
      <c r="AB2660" s="72">
        <f t="shared" si="184"/>
        <v>48.652857142857144</v>
      </c>
    </row>
    <row r="2661" spans="3:28" x14ac:dyDescent="0.35">
      <c r="C2661" t="s">
        <v>230</v>
      </c>
      <c r="D2661">
        <v>17.29</v>
      </c>
      <c r="E2661">
        <v>0.75</v>
      </c>
      <c r="F2661">
        <v>11.78</v>
      </c>
      <c r="G2661">
        <v>462.17</v>
      </c>
      <c r="H2661">
        <v>0</v>
      </c>
      <c r="I2661">
        <v>0.84</v>
      </c>
      <c r="J2661">
        <v>1.4</v>
      </c>
      <c r="K2661">
        <v>4</v>
      </c>
      <c r="L2661">
        <v>2.89</v>
      </c>
      <c r="M2661">
        <v>19</v>
      </c>
      <c r="N2661">
        <v>328.59</v>
      </c>
      <c r="O2661">
        <v>169.65</v>
      </c>
      <c r="P2661">
        <v>158.93</v>
      </c>
      <c r="Q2661">
        <v>3.22</v>
      </c>
      <c r="R2661">
        <v>2.2999999999999998</v>
      </c>
      <c r="S2661">
        <v>0.56999999999999995</v>
      </c>
      <c r="T2661">
        <v>3</v>
      </c>
      <c r="U2661">
        <v>3.36</v>
      </c>
      <c r="V2661">
        <v>3.22</v>
      </c>
      <c r="W2661">
        <v>1.06</v>
      </c>
      <c r="X2661">
        <v>36.61</v>
      </c>
      <c r="Y2661" s="13">
        <f t="shared" si="181"/>
        <v>25.626999999999999</v>
      </c>
      <c r="Z2661" s="13">
        <f t="shared" si="182"/>
        <v>20.5016</v>
      </c>
      <c r="AA2661" s="71">
        <f t="shared" si="183"/>
        <v>681.06999999999994</v>
      </c>
      <c r="AB2661" s="72">
        <f t="shared" si="184"/>
        <v>48.647857142857141</v>
      </c>
    </row>
    <row r="2662" spans="3:28" x14ac:dyDescent="0.35">
      <c r="C2662" t="s">
        <v>230</v>
      </c>
      <c r="D2662">
        <v>17.3</v>
      </c>
      <c r="E2662">
        <v>0.74</v>
      </c>
      <c r="F2662">
        <v>11.78</v>
      </c>
      <c r="G2662">
        <v>457.3</v>
      </c>
      <c r="H2662">
        <v>0</v>
      </c>
      <c r="I2662">
        <v>0.84</v>
      </c>
      <c r="J2662">
        <v>1.41</v>
      </c>
      <c r="K2662">
        <v>4</v>
      </c>
      <c r="L2662">
        <v>2.9</v>
      </c>
      <c r="M2662">
        <v>19</v>
      </c>
      <c r="N2662">
        <v>328.74</v>
      </c>
      <c r="O2662">
        <v>169.73</v>
      </c>
      <c r="P2662">
        <v>159.01</v>
      </c>
      <c r="Q2662">
        <v>3.19</v>
      </c>
      <c r="R2662">
        <v>2.33</v>
      </c>
      <c r="S2662">
        <v>0.56999999999999995</v>
      </c>
      <c r="T2662">
        <v>3</v>
      </c>
      <c r="U2662">
        <v>3.36</v>
      </c>
      <c r="V2662">
        <v>3.19</v>
      </c>
      <c r="W2662">
        <v>1.05</v>
      </c>
      <c r="X2662">
        <v>36.21</v>
      </c>
      <c r="Y2662" s="13">
        <f t="shared" si="181"/>
        <v>25.347000000000001</v>
      </c>
      <c r="Z2662" s="13">
        <f t="shared" si="182"/>
        <v>20.2776</v>
      </c>
      <c r="AA2662" s="71">
        <f t="shared" si="183"/>
        <v>680.99</v>
      </c>
      <c r="AB2662" s="72">
        <f t="shared" si="184"/>
        <v>48.642142857142858</v>
      </c>
    </row>
    <row r="2663" spans="3:28" x14ac:dyDescent="0.35">
      <c r="C2663" t="s">
        <v>230</v>
      </c>
      <c r="D2663">
        <v>17.309999999999999</v>
      </c>
      <c r="E2663">
        <v>0.74</v>
      </c>
      <c r="F2663">
        <v>11.87</v>
      </c>
      <c r="G2663">
        <v>454.74</v>
      </c>
      <c r="H2663">
        <v>0</v>
      </c>
      <c r="I2663">
        <v>0.83</v>
      </c>
      <c r="J2663">
        <v>1.42</v>
      </c>
      <c r="K2663">
        <v>4</v>
      </c>
      <c r="L2663">
        <v>2.9</v>
      </c>
      <c r="M2663">
        <v>19</v>
      </c>
      <c r="N2663">
        <v>328.89</v>
      </c>
      <c r="O2663">
        <v>169.81</v>
      </c>
      <c r="P2663">
        <v>159.08000000000001</v>
      </c>
      <c r="Q2663">
        <v>3.17</v>
      </c>
      <c r="R2663">
        <v>2.35</v>
      </c>
      <c r="S2663">
        <v>0.56999999999999995</v>
      </c>
      <c r="T2663">
        <v>3</v>
      </c>
      <c r="U2663">
        <v>3.37</v>
      </c>
      <c r="V2663">
        <v>3.17</v>
      </c>
      <c r="W2663">
        <v>1.04</v>
      </c>
      <c r="X2663">
        <v>35.97</v>
      </c>
      <c r="Y2663" s="13">
        <f t="shared" si="181"/>
        <v>25.178999999999998</v>
      </c>
      <c r="Z2663" s="13">
        <f t="shared" si="182"/>
        <v>20.1432</v>
      </c>
      <c r="AA2663" s="71">
        <f t="shared" si="183"/>
        <v>670.92</v>
      </c>
      <c r="AB2663" s="72">
        <f t="shared" si="184"/>
        <v>47.92285714285714</v>
      </c>
    </row>
    <row r="2664" spans="3:28" x14ac:dyDescent="0.35">
      <c r="C2664" t="s">
        <v>230</v>
      </c>
      <c r="D2664">
        <v>17.32</v>
      </c>
      <c r="E2664">
        <v>0.74</v>
      </c>
      <c r="F2664">
        <v>11.78</v>
      </c>
      <c r="G2664">
        <v>453.09</v>
      </c>
      <c r="H2664">
        <v>0</v>
      </c>
      <c r="I2664">
        <v>0.83</v>
      </c>
      <c r="J2664">
        <v>1.43</v>
      </c>
      <c r="K2664">
        <v>4</v>
      </c>
      <c r="L2664">
        <v>2.9</v>
      </c>
      <c r="M2664">
        <v>19</v>
      </c>
      <c r="N2664">
        <v>329.04</v>
      </c>
      <c r="O2664">
        <v>169.89</v>
      </c>
      <c r="P2664">
        <v>159.15</v>
      </c>
      <c r="Q2664">
        <v>3.15</v>
      </c>
      <c r="R2664">
        <v>2.37</v>
      </c>
      <c r="S2664">
        <v>0.56999999999999995</v>
      </c>
      <c r="T2664">
        <v>3</v>
      </c>
      <c r="U2664">
        <v>3.37</v>
      </c>
      <c r="V2664">
        <v>3.15</v>
      </c>
      <c r="W2664">
        <v>1.04</v>
      </c>
      <c r="X2664">
        <v>35.770000000000003</v>
      </c>
      <c r="Y2664" s="13">
        <f t="shared" si="181"/>
        <v>25.039000000000001</v>
      </c>
      <c r="Z2664" s="13">
        <f t="shared" si="182"/>
        <v>20.031200000000002</v>
      </c>
      <c r="AA2664" s="71">
        <f t="shared" si="183"/>
        <v>670.85</v>
      </c>
      <c r="AB2664" s="72">
        <f t="shared" si="184"/>
        <v>47.917857142857144</v>
      </c>
    </row>
    <row r="2665" spans="3:28" x14ac:dyDescent="0.35">
      <c r="C2665" t="s">
        <v>230</v>
      </c>
      <c r="D2665">
        <v>17.329999999999998</v>
      </c>
      <c r="E2665">
        <v>0.74</v>
      </c>
      <c r="F2665">
        <v>11.87</v>
      </c>
      <c r="G2665">
        <v>452.09</v>
      </c>
      <c r="H2665">
        <v>0</v>
      </c>
      <c r="I2665">
        <v>0.83</v>
      </c>
      <c r="J2665">
        <v>1.43</v>
      </c>
      <c r="K2665">
        <v>4</v>
      </c>
      <c r="L2665">
        <v>2.9</v>
      </c>
      <c r="M2665">
        <v>19</v>
      </c>
      <c r="N2665">
        <v>329.19</v>
      </c>
      <c r="O2665">
        <v>169.97</v>
      </c>
      <c r="P2665">
        <v>159.22999999999999</v>
      </c>
      <c r="Q2665">
        <v>3.13</v>
      </c>
      <c r="R2665">
        <v>2.38</v>
      </c>
      <c r="S2665">
        <v>0.56999999999999995</v>
      </c>
      <c r="T2665">
        <v>3</v>
      </c>
      <c r="U2665">
        <v>3.38</v>
      </c>
      <c r="V2665">
        <v>3.13</v>
      </c>
      <c r="W2665">
        <v>1.03</v>
      </c>
      <c r="X2665">
        <v>35.630000000000003</v>
      </c>
      <c r="Y2665" s="13">
        <f t="shared" si="181"/>
        <v>24.941000000000003</v>
      </c>
      <c r="Z2665" s="13">
        <f t="shared" si="182"/>
        <v>19.952800000000003</v>
      </c>
      <c r="AA2665" s="71">
        <f t="shared" si="183"/>
        <v>670.77</v>
      </c>
      <c r="AB2665" s="72">
        <f t="shared" si="184"/>
        <v>47.912142857142854</v>
      </c>
    </row>
    <row r="2666" spans="3:28" x14ac:dyDescent="0.35">
      <c r="C2666" t="s">
        <v>230</v>
      </c>
      <c r="D2666">
        <v>17.34</v>
      </c>
      <c r="E2666">
        <v>0.73</v>
      </c>
      <c r="F2666">
        <v>11.97</v>
      </c>
      <c r="G2666">
        <v>452.01</v>
      </c>
      <c r="H2666">
        <v>0</v>
      </c>
      <c r="I2666">
        <v>0.83</v>
      </c>
      <c r="J2666">
        <v>1.45</v>
      </c>
      <c r="K2666">
        <v>4</v>
      </c>
      <c r="L2666">
        <v>2.91</v>
      </c>
      <c r="M2666">
        <v>19</v>
      </c>
      <c r="N2666">
        <v>329.37</v>
      </c>
      <c r="O2666">
        <v>170.06</v>
      </c>
      <c r="P2666">
        <v>159.31</v>
      </c>
      <c r="Q2666">
        <v>3.12</v>
      </c>
      <c r="R2666">
        <v>2.41</v>
      </c>
      <c r="S2666">
        <v>0.56999999999999995</v>
      </c>
      <c r="T2666">
        <v>3</v>
      </c>
      <c r="U2666">
        <v>3.38</v>
      </c>
      <c r="V2666">
        <v>3.12</v>
      </c>
      <c r="W2666">
        <v>1.03</v>
      </c>
      <c r="X2666">
        <v>35.5</v>
      </c>
      <c r="Y2666" s="13">
        <f t="shared" si="181"/>
        <v>24.85</v>
      </c>
      <c r="Z2666" s="13">
        <f t="shared" si="182"/>
        <v>19.88</v>
      </c>
      <c r="AA2666" s="71">
        <f t="shared" si="183"/>
        <v>670.69</v>
      </c>
      <c r="AB2666" s="72">
        <f t="shared" si="184"/>
        <v>47.906428571428577</v>
      </c>
    </row>
    <row r="2667" spans="3:28" x14ac:dyDescent="0.35">
      <c r="C2667" t="s">
        <v>230</v>
      </c>
      <c r="D2667">
        <v>17.34</v>
      </c>
      <c r="E2667">
        <v>0.74</v>
      </c>
      <c r="F2667">
        <v>12.16</v>
      </c>
      <c r="G2667">
        <v>453.52</v>
      </c>
      <c r="H2667">
        <v>0</v>
      </c>
      <c r="I2667">
        <v>0.83</v>
      </c>
      <c r="J2667">
        <v>1.47</v>
      </c>
      <c r="K2667">
        <v>4</v>
      </c>
      <c r="L2667">
        <v>2.91</v>
      </c>
      <c r="M2667">
        <v>19</v>
      </c>
      <c r="N2667">
        <v>329.52</v>
      </c>
      <c r="O2667">
        <v>170.13</v>
      </c>
      <c r="P2667">
        <v>159.38</v>
      </c>
      <c r="Q2667">
        <v>3.11</v>
      </c>
      <c r="R2667">
        <v>2.44</v>
      </c>
      <c r="S2667">
        <v>0.56999999999999995</v>
      </c>
      <c r="T2667">
        <v>3</v>
      </c>
      <c r="U2667">
        <v>3.38</v>
      </c>
      <c r="V2667">
        <v>3.11</v>
      </c>
      <c r="W2667">
        <v>1.03</v>
      </c>
      <c r="X2667">
        <v>35.44</v>
      </c>
      <c r="Y2667" s="13">
        <f t="shared" si="181"/>
        <v>24.808</v>
      </c>
      <c r="Z2667" s="13">
        <f t="shared" si="182"/>
        <v>19.846399999999999</v>
      </c>
      <c r="AA2667" s="71">
        <f t="shared" si="183"/>
        <v>670.62</v>
      </c>
      <c r="AB2667" s="72">
        <f t="shared" si="184"/>
        <v>47.901428571428575</v>
      </c>
    </row>
    <row r="2668" spans="3:28" x14ac:dyDescent="0.35">
      <c r="C2668" t="s">
        <v>230</v>
      </c>
      <c r="D2668">
        <v>17.350000000000001</v>
      </c>
      <c r="E2668">
        <v>0.73</v>
      </c>
      <c r="F2668">
        <v>12.16</v>
      </c>
      <c r="G2668">
        <v>454.42</v>
      </c>
      <c r="H2668">
        <v>0</v>
      </c>
      <c r="I2668">
        <v>0.83</v>
      </c>
      <c r="J2668">
        <v>1.47</v>
      </c>
      <c r="K2668">
        <v>4</v>
      </c>
      <c r="L2668">
        <v>2.91</v>
      </c>
      <c r="M2668">
        <v>19</v>
      </c>
      <c r="N2668">
        <v>329.67</v>
      </c>
      <c r="O2668">
        <v>170.21</v>
      </c>
      <c r="P2668">
        <v>159.46</v>
      </c>
      <c r="Q2668">
        <v>3.13</v>
      </c>
      <c r="R2668">
        <v>2.44</v>
      </c>
      <c r="S2668">
        <v>0.56999999999999995</v>
      </c>
      <c r="T2668">
        <v>3</v>
      </c>
      <c r="U2668">
        <v>3.38</v>
      </c>
      <c r="V2668">
        <v>3.13</v>
      </c>
      <c r="W2668">
        <v>1.03</v>
      </c>
      <c r="X2668">
        <v>35.61</v>
      </c>
      <c r="Y2668" s="13">
        <f t="shared" si="181"/>
        <v>24.927</v>
      </c>
      <c r="Z2668" s="13">
        <f t="shared" si="182"/>
        <v>19.941599999999998</v>
      </c>
      <c r="AA2668" s="71">
        <f t="shared" si="183"/>
        <v>670.54</v>
      </c>
      <c r="AB2668" s="72">
        <f t="shared" si="184"/>
        <v>47.895714285714284</v>
      </c>
    </row>
    <row r="2669" spans="3:28" x14ac:dyDescent="0.35">
      <c r="C2669" t="s">
        <v>230</v>
      </c>
      <c r="D2669">
        <v>17.36</v>
      </c>
      <c r="E2669">
        <v>0.74</v>
      </c>
      <c r="F2669">
        <v>12.16</v>
      </c>
      <c r="G2669">
        <v>457.01</v>
      </c>
      <c r="H2669">
        <v>0</v>
      </c>
      <c r="I2669">
        <v>0.83</v>
      </c>
      <c r="J2669">
        <v>1.47</v>
      </c>
      <c r="K2669">
        <v>4</v>
      </c>
      <c r="L2669">
        <v>2.91</v>
      </c>
      <c r="M2669">
        <v>19</v>
      </c>
      <c r="N2669">
        <v>329.82</v>
      </c>
      <c r="O2669">
        <v>170.29</v>
      </c>
      <c r="P2669">
        <v>159.53</v>
      </c>
      <c r="Q2669">
        <v>3.14</v>
      </c>
      <c r="R2669">
        <v>2.4300000000000002</v>
      </c>
      <c r="S2669">
        <v>0.56999999999999995</v>
      </c>
      <c r="T2669">
        <v>3</v>
      </c>
      <c r="U2669">
        <v>3.38</v>
      </c>
      <c r="V2669">
        <v>3.14</v>
      </c>
      <c r="W2669">
        <v>1.04</v>
      </c>
      <c r="X2669">
        <v>35.78</v>
      </c>
      <c r="Y2669" s="13">
        <f t="shared" si="181"/>
        <v>25.045999999999999</v>
      </c>
      <c r="Z2669" s="13">
        <f t="shared" si="182"/>
        <v>20.036799999999999</v>
      </c>
      <c r="AA2669" s="71">
        <f t="shared" si="183"/>
        <v>670.47</v>
      </c>
      <c r="AB2669" s="72">
        <f t="shared" si="184"/>
        <v>47.890714285714289</v>
      </c>
    </row>
    <row r="2670" spans="3:28" x14ac:dyDescent="0.35">
      <c r="C2670" t="s">
        <v>230</v>
      </c>
      <c r="D2670">
        <v>17.37</v>
      </c>
      <c r="E2670">
        <v>0.74</v>
      </c>
      <c r="F2670">
        <v>12.26</v>
      </c>
      <c r="G2670">
        <v>463.18</v>
      </c>
      <c r="H2670">
        <v>0</v>
      </c>
      <c r="I2670">
        <v>0.83</v>
      </c>
      <c r="J2670">
        <v>1.47</v>
      </c>
      <c r="K2670">
        <v>4</v>
      </c>
      <c r="L2670">
        <v>2.91</v>
      </c>
      <c r="M2670">
        <v>19</v>
      </c>
      <c r="N2670">
        <v>329.97</v>
      </c>
      <c r="O2670">
        <v>170.37</v>
      </c>
      <c r="P2670">
        <v>159.6</v>
      </c>
      <c r="Q2670">
        <v>3.16</v>
      </c>
      <c r="R2670">
        <v>2.44</v>
      </c>
      <c r="S2670">
        <v>0.57999999999999996</v>
      </c>
      <c r="T2670">
        <v>3</v>
      </c>
      <c r="U2670">
        <v>3.38</v>
      </c>
      <c r="V2670">
        <v>3.16</v>
      </c>
      <c r="W2670">
        <v>1.04</v>
      </c>
      <c r="X2670">
        <v>36.020000000000003</v>
      </c>
      <c r="Y2670" s="13">
        <f t="shared" si="181"/>
        <v>25.214000000000002</v>
      </c>
      <c r="Z2670" s="13">
        <f t="shared" si="182"/>
        <v>20.171200000000002</v>
      </c>
      <c r="AA2670" s="71">
        <f t="shared" si="183"/>
        <v>670.4</v>
      </c>
      <c r="AB2670" s="72">
        <f t="shared" si="184"/>
        <v>47.885714285714286</v>
      </c>
    </row>
    <row r="2671" spans="3:28" x14ac:dyDescent="0.35">
      <c r="C2671" t="s">
        <v>230</v>
      </c>
      <c r="D2671">
        <v>17.38</v>
      </c>
      <c r="E2671">
        <v>0.74</v>
      </c>
      <c r="F2671">
        <v>12.45</v>
      </c>
      <c r="G2671">
        <v>467.15</v>
      </c>
      <c r="H2671">
        <v>0</v>
      </c>
      <c r="I2671">
        <v>0.84</v>
      </c>
      <c r="J2671">
        <v>1.48</v>
      </c>
      <c r="K2671">
        <v>4</v>
      </c>
      <c r="L2671">
        <v>2.91</v>
      </c>
      <c r="M2671">
        <v>19</v>
      </c>
      <c r="N2671">
        <v>330.13</v>
      </c>
      <c r="O2671">
        <v>170.45</v>
      </c>
      <c r="P2671">
        <v>159.68</v>
      </c>
      <c r="Q2671">
        <v>3.18</v>
      </c>
      <c r="R2671">
        <v>2.44</v>
      </c>
      <c r="S2671">
        <v>0.57999999999999996</v>
      </c>
      <c r="T2671">
        <v>3</v>
      </c>
      <c r="U2671">
        <v>3.37</v>
      </c>
      <c r="V2671">
        <v>3.18</v>
      </c>
      <c r="W2671">
        <v>1.05</v>
      </c>
      <c r="X2671">
        <v>36.270000000000003</v>
      </c>
      <c r="Y2671" s="13">
        <f t="shared" si="181"/>
        <v>25.389000000000003</v>
      </c>
      <c r="Z2671" s="13">
        <f t="shared" si="182"/>
        <v>20.311199999999999</v>
      </c>
      <c r="AA2671" s="71">
        <f t="shared" si="183"/>
        <v>680.31999999999994</v>
      </c>
      <c r="AB2671" s="72">
        <f t="shared" si="184"/>
        <v>48.594285714285711</v>
      </c>
    </row>
    <row r="2672" spans="3:28" x14ac:dyDescent="0.35">
      <c r="C2672" t="s">
        <v>230</v>
      </c>
      <c r="D2672">
        <v>17.38</v>
      </c>
      <c r="E2672">
        <v>0.75</v>
      </c>
      <c r="F2672">
        <v>12.45</v>
      </c>
      <c r="G2672">
        <v>469.28</v>
      </c>
      <c r="H2672">
        <v>0</v>
      </c>
      <c r="I2672">
        <v>0.84</v>
      </c>
      <c r="J2672">
        <v>1.48</v>
      </c>
      <c r="K2672">
        <v>4</v>
      </c>
      <c r="L2672">
        <v>2.9</v>
      </c>
      <c r="M2672">
        <v>19</v>
      </c>
      <c r="N2672">
        <v>330.3</v>
      </c>
      <c r="O2672">
        <v>170.54</v>
      </c>
      <c r="P2672">
        <v>159.76</v>
      </c>
      <c r="Q2672">
        <v>3.2</v>
      </c>
      <c r="R2672">
        <v>2.44</v>
      </c>
      <c r="S2672">
        <v>0.59</v>
      </c>
      <c r="T2672">
        <v>3</v>
      </c>
      <c r="U2672">
        <v>3.37</v>
      </c>
      <c r="V2672">
        <v>3.2</v>
      </c>
      <c r="W2672">
        <v>1.06</v>
      </c>
      <c r="X2672">
        <v>36.56</v>
      </c>
      <c r="Y2672" s="13">
        <f t="shared" si="181"/>
        <v>25.592000000000002</v>
      </c>
      <c r="Z2672" s="13">
        <f t="shared" si="182"/>
        <v>20.473600000000001</v>
      </c>
      <c r="AA2672" s="71">
        <f t="shared" si="183"/>
        <v>680.24</v>
      </c>
      <c r="AB2672" s="72">
        <f t="shared" si="184"/>
        <v>48.588571428571427</v>
      </c>
    </row>
    <row r="2673" spans="3:28" x14ac:dyDescent="0.35">
      <c r="C2673" t="s">
        <v>230</v>
      </c>
      <c r="D2673">
        <v>17.39</v>
      </c>
      <c r="E2673">
        <v>0.75</v>
      </c>
      <c r="F2673">
        <v>12.54</v>
      </c>
      <c r="G2673">
        <v>475.08</v>
      </c>
      <c r="H2673">
        <v>0</v>
      </c>
      <c r="I2673">
        <v>0.85</v>
      </c>
      <c r="J2673">
        <v>1.48</v>
      </c>
      <c r="K2673">
        <v>4</v>
      </c>
      <c r="L2673">
        <v>2.9</v>
      </c>
      <c r="M2673">
        <v>19</v>
      </c>
      <c r="N2673">
        <v>330.45</v>
      </c>
      <c r="O2673">
        <v>170.62</v>
      </c>
      <c r="P2673">
        <v>159.83000000000001</v>
      </c>
      <c r="Q2673">
        <v>3.22</v>
      </c>
      <c r="R2673">
        <v>2.42</v>
      </c>
      <c r="S2673">
        <v>0.59</v>
      </c>
      <c r="T2673">
        <v>3</v>
      </c>
      <c r="U2673">
        <v>3.37</v>
      </c>
      <c r="V2673">
        <v>3.22</v>
      </c>
      <c r="W2673">
        <v>1.06</v>
      </c>
      <c r="X2673">
        <v>36.770000000000003</v>
      </c>
      <c r="Y2673" s="13">
        <f t="shared" si="181"/>
        <v>25.739000000000004</v>
      </c>
      <c r="Z2673" s="13">
        <f t="shared" si="182"/>
        <v>20.591200000000004</v>
      </c>
      <c r="AA2673" s="71">
        <f t="shared" si="183"/>
        <v>690.17</v>
      </c>
      <c r="AB2673" s="72">
        <f t="shared" si="184"/>
        <v>49.29785714285714</v>
      </c>
    </row>
    <row r="2674" spans="3:28" x14ac:dyDescent="0.35">
      <c r="C2674" t="s">
        <v>230</v>
      </c>
      <c r="D2674">
        <v>17.399999999999999</v>
      </c>
      <c r="E2674">
        <v>0.75</v>
      </c>
      <c r="F2674">
        <v>12.45</v>
      </c>
      <c r="G2674">
        <v>475.55</v>
      </c>
      <c r="H2674">
        <v>0</v>
      </c>
      <c r="I2674">
        <v>0.85</v>
      </c>
      <c r="J2674">
        <v>1.47</v>
      </c>
      <c r="K2674">
        <v>4</v>
      </c>
      <c r="L2674">
        <v>2.9</v>
      </c>
      <c r="M2674">
        <v>19</v>
      </c>
      <c r="N2674">
        <v>330.6</v>
      </c>
      <c r="O2674">
        <v>170.69</v>
      </c>
      <c r="P2674">
        <v>159.91</v>
      </c>
      <c r="Q2674">
        <v>3.23</v>
      </c>
      <c r="R2674">
        <v>2.41</v>
      </c>
      <c r="S2674">
        <v>0.59</v>
      </c>
      <c r="T2674">
        <v>3</v>
      </c>
      <c r="U2674">
        <v>3.37</v>
      </c>
      <c r="V2674">
        <v>3.23</v>
      </c>
      <c r="W2674">
        <v>1.06</v>
      </c>
      <c r="X2674">
        <v>36.85</v>
      </c>
      <c r="Y2674" s="13">
        <f t="shared" si="181"/>
        <v>25.794999999999998</v>
      </c>
      <c r="Z2674" s="13">
        <f t="shared" si="182"/>
        <v>20.635999999999999</v>
      </c>
      <c r="AA2674" s="71">
        <f t="shared" si="183"/>
        <v>690.09</v>
      </c>
      <c r="AB2674" s="72">
        <f t="shared" si="184"/>
        <v>49.292142857142856</v>
      </c>
    </row>
    <row r="2675" spans="3:28" x14ac:dyDescent="0.35">
      <c r="C2675" t="s">
        <v>230</v>
      </c>
      <c r="D2675">
        <v>17.41</v>
      </c>
      <c r="E2675">
        <v>0.75</v>
      </c>
      <c r="F2675">
        <v>12.35</v>
      </c>
      <c r="G2675">
        <v>476.31</v>
      </c>
      <c r="H2675">
        <v>0</v>
      </c>
      <c r="I2675">
        <v>0.85</v>
      </c>
      <c r="J2675">
        <v>1.46</v>
      </c>
      <c r="K2675">
        <v>4</v>
      </c>
      <c r="L2675">
        <v>2.9</v>
      </c>
      <c r="M2675">
        <v>19</v>
      </c>
      <c r="N2675">
        <v>330.75</v>
      </c>
      <c r="O2675">
        <v>170.77</v>
      </c>
      <c r="P2675">
        <v>159.97999999999999</v>
      </c>
      <c r="Q2675">
        <v>3.23</v>
      </c>
      <c r="R2675">
        <v>2.39</v>
      </c>
      <c r="S2675">
        <v>0.59</v>
      </c>
      <c r="T2675">
        <v>3</v>
      </c>
      <c r="U2675">
        <v>3.36</v>
      </c>
      <c r="V2675">
        <v>3.23</v>
      </c>
      <c r="W2675">
        <v>1.07</v>
      </c>
      <c r="X2675">
        <v>36.909999999999997</v>
      </c>
      <c r="Y2675" s="13">
        <f t="shared" si="181"/>
        <v>25.837</v>
      </c>
      <c r="Z2675" s="13">
        <f t="shared" si="182"/>
        <v>20.669599999999999</v>
      </c>
      <c r="AA2675" s="71">
        <f t="shared" si="183"/>
        <v>690.02</v>
      </c>
      <c r="AB2675" s="72">
        <f t="shared" si="184"/>
        <v>49.287142857142854</v>
      </c>
    </row>
    <row r="2676" spans="3:28" x14ac:dyDescent="0.35">
      <c r="C2676" t="s">
        <v>230</v>
      </c>
      <c r="D2676">
        <v>17.420000000000002</v>
      </c>
      <c r="E2676">
        <v>0.75</v>
      </c>
      <c r="F2676">
        <v>12.26</v>
      </c>
      <c r="G2676">
        <v>477.26</v>
      </c>
      <c r="H2676">
        <v>0</v>
      </c>
      <c r="I2676">
        <v>0.85</v>
      </c>
      <c r="J2676">
        <v>1.45</v>
      </c>
      <c r="K2676">
        <v>4</v>
      </c>
      <c r="L2676">
        <v>2.9</v>
      </c>
      <c r="M2676">
        <v>19</v>
      </c>
      <c r="N2676">
        <v>330.9</v>
      </c>
      <c r="O2676">
        <v>170.85</v>
      </c>
      <c r="P2676">
        <v>160.05000000000001</v>
      </c>
      <c r="Q2676">
        <v>3.23</v>
      </c>
      <c r="R2676">
        <v>2.37</v>
      </c>
      <c r="S2676">
        <v>0.59</v>
      </c>
      <c r="T2676">
        <v>3</v>
      </c>
      <c r="U2676">
        <v>3.36</v>
      </c>
      <c r="V2676">
        <v>3.23</v>
      </c>
      <c r="W2676">
        <v>1.06</v>
      </c>
      <c r="X2676">
        <v>36.89</v>
      </c>
      <c r="Y2676" s="13">
        <f t="shared" si="181"/>
        <v>25.823</v>
      </c>
      <c r="Z2676" s="13">
        <f t="shared" si="182"/>
        <v>20.6584</v>
      </c>
      <c r="AA2676" s="71">
        <f t="shared" si="183"/>
        <v>689.95</v>
      </c>
      <c r="AB2676" s="72">
        <f t="shared" si="184"/>
        <v>49.282142857142858</v>
      </c>
    </row>
    <row r="2677" spans="3:28" x14ac:dyDescent="0.35">
      <c r="C2677" t="s">
        <v>230</v>
      </c>
      <c r="D2677">
        <v>17.43</v>
      </c>
      <c r="E2677">
        <v>0.75</v>
      </c>
      <c r="F2677">
        <v>12.16</v>
      </c>
      <c r="G2677">
        <v>476.83</v>
      </c>
      <c r="H2677">
        <v>0</v>
      </c>
      <c r="I2677">
        <v>0.85</v>
      </c>
      <c r="J2677">
        <v>1.44</v>
      </c>
      <c r="K2677">
        <v>4</v>
      </c>
      <c r="L2677">
        <v>2.9</v>
      </c>
      <c r="M2677">
        <v>19</v>
      </c>
      <c r="N2677">
        <v>331.08</v>
      </c>
      <c r="O2677">
        <v>170.94</v>
      </c>
      <c r="P2677">
        <v>160.13999999999999</v>
      </c>
      <c r="Q2677">
        <v>3.22</v>
      </c>
      <c r="R2677">
        <v>2.36</v>
      </c>
      <c r="S2677">
        <v>0.59</v>
      </c>
      <c r="T2677">
        <v>3</v>
      </c>
      <c r="U2677">
        <v>3.36</v>
      </c>
      <c r="V2677">
        <v>3.22</v>
      </c>
      <c r="W2677">
        <v>1.06</v>
      </c>
      <c r="X2677">
        <v>36.83</v>
      </c>
      <c r="Y2677" s="13">
        <f t="shared" si="181"/>
        <v>25.780999999999999</v>
      </c>
      <c r="Z2677" s="13">
        <f t="shared" si="182"/>
        <v>20.6248</v>
      </c>
      <c r="AA2677" s="71">
        <f t="shared" si="183"/>
        <v>689.86</v>
      </c>
      <c r="AB2677" s="72">
        <f t="shared" si="184"/>
        <v>49.275714285714287</v>
      </c>
    </row>
    <row r="2678" spans="3:28" x14ac:dyDescent="0.35">
      <c r="C2678" t="s">
        <v>230</v>
      </c>
      <c r="D2678">
        <v>17.43</v>
      </c>
      <c r="E2678">
        <v>0.75</v>
      </c>
      <c r="F2678">
        <v>12.07</v>
      </c>
      <c r="G2678">
        <v>471.7</v>
      </c>
      <c r="H2678">
        <v>0</v>
      </c>
      <c r="I2678">
        <v>0.84</v>
      </c>
      <c r="J2678">
        <v>1.43</v>
      </c>
      <c r="K2678">
        <v>4</v>
      </c>
      <c r="L2678">
        <v>2.9</v>
      </c>
      <c r="M2678">
        <v>19</v>
      </c>
      <c r="N2678">
        <v>331.23</v>
      </c>
      <c r="O2678">
        <v>171.02</v>
      </c>
      <c r="P2678">
        <v>160.21</v>
      </c>
      <c r="Q2678">
        <v>3.2</v>
      </c>
      <c r="R2678">
        <v>2.35</v>
      </c>
      <c r="S2678">
        <v>0.57999999999999996</v>
      </c>
      <c r="T2678">
        <v>3</v>
      </c>
      <c r="U2678">
        <v>3.37</v>
      </c>
      <c r="V2678">
        <v>3.2</v>
      </c>
      <c r="W2678">
        <v>1.05</v>
      </c>
      <c r="X2678">
        <v>36.57</v>
      </c>
      <c r="Y2678" s="13">
        <f t="shared" si="181"/>
        <v>25.599</v>
      </c>
      <c r="Z2678" s="13">
        <f t="shared" si="182"/>
        <v>20.479200000000002</v>
      </c>
      <c r="AA2678" s="71">
        <f t="shared" si="183"/>
        <v>679.79</v>
      </c>
      <c r="AB2678" s="72">
        <f t="shared" si="184"/>
        <v>48.556428571428569</v>
      </c>
    </row>
    <row r="2679" spans="3:28" x14ac:dyDescent="0.35">
      <c r="C2679" t="s">
        <v>230</v>
      </c>
      <c r="D2679">
        <v>17.440000000000001</v>
      </c>
      <c r="E2679">
        <v>0.75</v>
      </c>
      <c r="F2679">
        <v>11.87</v>
      </c>
      <c r="G2679">
        <v>451.85</v>
      </c>
      <c r="H2679">
        <v>0</v>
      </c>
      <c r="I2679">
        <v>0.84</v>
      </c>
      <c r="J2679">
        <v>1.41</v>
      </c>
      <c r="K2679">
        <v>4</v>
      </c>
      <c r="L2679">
        <v>2.89</v>
      </c>
      <c r="M2679">
        <v>19</v>
      </c>
      <c r="N2679">
        <v>331.38</v>
      </c>
      <c r="O2679">
        <v>171.1</v>
      </c>
      <c r="P2679">
        <v>160.28</v>
      </c>
      <c r="Q2679">
        <v>3.19</v>
      </c>
      <c r="R2679">
        <v>2.3199999999999998</v>
      </c>
      <c r="S2679">
        <v>0.56000000000000005</v>
      </c>
      <c r="T2679">
        <v>3</v>
      </c>
      <c r="U2679">
        <v>3.36</v>
      </c>
      <c r="V2679">
        <v>3.19</v>
      </c>
      <c r="W2679">
        <v>1.05</v>
      </c>
      <c r="X2679">
        <v>36.49</v>
      </c>
      <c r="Y2679" s="13">
        <f t="shared" si="181"/>
        <v>25.542999999999999</v>
      </c>
      <c r="Z2679" s="13">
        <f t="shared" si="182"/>
        <v>20.4344</v>
      </c>
      <c r="AA2679" s="71">
        <f t="shared" si="183"/>
        <v>679.72</v>
      </c>
      <c r="AB2679" s="72">
        <f t="shared" si="184"/>
        <v>48.551428571428573</v>
      </c>
    </row>
    <row r="2680" spans="3:28" x14ac:dyDescent="0.35">
      <c r="C2680" t="s">
        <v>230</v>
      </c>
      <c r="D2680">
        <v>17.45</v>
      </c>
      <c r="E2680">
        <v>0.75</v>
      </c>
      <c r="F2680">
        <v>11.68</v>
      </c>
      <c r="G2680">
        <v>451.39</v>
      </c>
      <c r="H2680">
        <v>0</v>
      </c>
      <c r="I2680">
        <v>0.84</v>
      </c>
      <c r="J2680">
        <v>1.39</v>
      </c>
      <c r="K2680">
        <v>4</v>
      </c>
      <c r="L2680">
        <v>2.89</v>
      </c>
      <c r="M2680">
        <v>19</v>
      </c>
      <c r="N2680">
        <v>331.53</v>
      </c>
      <c r="O2680">
        <v>171.17</v>
      </c>
      <c r="P2680">
        <v>160.36000000000001</v>
      </c>
      <c r="Q2680">
        <v>3.17</v>
      </c>
      <c r="R2680">
        <v>2.2999999999999998</v>
      </c>
      <c r="S2680">
        <v>0.55000000000000004</v>
      </c>
      <c r="T2680">
        <v>3</v>
      </c>
      <c r="U2680">
        <v>3.36</v>
      </c>
      <c r="V2680">
        <v>3.17</v>
      </c>
      <c r="W2680">
        <v>1.05</v>
      </c>
      <c r="X2680">
        <v>36.36</v>
      </c>
      <c r="Y2680" s="13">
        <f t="shared" si="181"/>
        <v>25.451999999999998</v>
      </c>
      <c r="Z2680" s="13">
        <f t="shared" si="182"/>
        <v>20.361599999999999</v>
      </c>
      <c r="AA2680" s="71">
        <f t="shared" si="183"/>
        <v>679.64</v>
      </c>
      <c r="AB2680" s="72">
        <f t="shared" si="184"/>
        <v>48.545714285714283</v>
      </c>
    </row>
    <row r="2681" spans="3:28" x14ac:dyDescent="0.35">
      <c r="C2681" t="s">
        <v>230</v>
      </c>
      <c r="D2681">
        <v>17.46</v>
      </c>
      <c r="E2681">
        <v>0.75</v>
      </c>
      <c r="F2681">
        <v>11.59</v>
      </c>
      <c r="G2681">
        <v>448.18</v>
      </c>
      <c r="H2681">
        <v>0</v>
      </c>
      <c r="I2681">
        <v>0.84</v>
      </c>
      <c r="J2681">
        <v>1.38</v>
      </c>
      <c r="K2681">
        <v>4</v>
      </c>
      <c r="L2681">
        <v>2.89</v>
      </c>
      <c r="M2681">
        <v>19</v>
      </c>
      <c r="N2681">
        <v>331.68</v>
      </c>
      <c r="O2681">
        <v>171.25</v>
      </c>
      <c r="P2681">
        <v>160.43</v>
      </c>
      <c r="Q2681">
        <v>3.17</v>
      </c>
      <c r="R2681">
        <v>2.2799999999999998</v>
      </c>
      <c r="S2681">
        <v>0.54</v>
      </c>
      <c r="T2681">
        <v>3</v>
      </c>
      <c r="U2681">
        <v>3.36</v>
      </c>
      <c r="V2681">
        <v>3.17</v>
      </c>
      <c r="W2681">
        <v>1.05</v>
      </c>
      <c r="X2681">
        <v>36.31</v>
      </c>
      <c r="Y2681" s="13">
        <f t="shared" si="181"/>
        <v>25.417000000000002</v>
      </c>
      <c r="Z2681" s="13">
        <f t="shared" si="182"/>
        <v>20.333600000000001</v>
      </c>
      <c r="AA2681" s="71">
        <f t="shared" si="183"/>
        <v>679.56999999999994</v>
      </c>
      <c r="AB2681" s="72">
        <f t="shared" si="184"/>
        <v>48.54071428571428</v>
      </c>
    </row>
    <row r="2682" spans="3:28" x14ac:dyDescent="0.35">
      <c r="C2682" t="s">
        <v>230</v>
      </c>
      <c r="D2682">
        <v>17.46</v>
      </c>
      <c r="E2682">
        <v>0.75</v>
      </c>
      <c r="F2682">
        <v>11.49</v>
      </c>
      <c r="G2682">
        <v>444.6</v>
      </c>
      <c r="H2682">
        <v>0</v>
      </c>
      <c r="I2682">
        <v>0.84</v>
      </c>
      <c r="J2682">
        <v>1.37</v>
      </c>
      <c r="K2682">
        <v>4</v>
      </c>
      <c r="L2682">
        <v>2.89</v>
      </c>
      <c r="M2682">
        <v>19</v>
      </c>
      <c r="N2682">
        <v>331.84</v>
      </c>
      <c r="O2682">
        <v>171.33</v>
      </c>
      <c r="P2682">
        <v>160.5</v>
      </c>
      <c r="Q2682">
        <v>3.16</v>
      </c>
      <c r="R2682">
        <v>2.27</v>
      </c>
      <c r="S2682">
        <v>0.54</v>
      </c>
      <c r="T2682">
        <v>3</v>
      </c>
      <c r="U2682">
        <v>3.36</v>
      </c>
      <c r="V2682">
        <v>3.16</v>
      </c>
      <c r="W2682">
        <v>1.04</v>
      </c>
      <c r="X2682">
        <v>36.24</v>
      </c>
      <c r="Y2682" s="13">
        <f t="shared" si="181"/>
        <v>25.368000000000002</v>
      </c>
      <c r="Z2682" s="13">
        <f t="shared" si="182"/>
        <v>20.2944</v>
      </c>
      <c r="AA2682" s="71">
        <f t="shared" si="183"/>
        <v>679.5</v>
      </c>
      <c r="AB2682" s="72">
        <f t="shared" si="184"/>
        <v>48.535714285714285</v>
      </c>
    </row>
    <row r="2683" spans="3:28" x14ac:dyDescent="0.35">
      <c r="C2683" t="s">
        <v>230</v>
      </c>
      <c r="D2683">
        <v>17.47</v>
      </c>
      <c r="E2683">
        <v>0.75</v>
      </c>
      <c r="F2683">
        <v>11.4</v>
      </c>
      <c r="G2683">
        <v>441.24</v>
      </c>
      <c r="H2683">
        <v>0</v>
      </c>
      <c r="I2683">
        <v>0.84</v>
      </c>
      <c r="J2683">
        <v>1.36</v>
      </c>
      <c r="K2683">
        <v>4</v>
      </c>
      <c r="L2683">
        <v>2.89</v>
      </c>
      <c r="M2683">
        <v>19</v>
      </c>
      <c r="N2683">
        <v>332.01</v>
      </c>
      <c r="O2683">
        <v>171.42</v>
      </c>
      <c r="P2683">
        <v>160.59</v>
      </c>
      <c r="Q2683">
        <v>3.16</v>
      </c>
      <c r="R2683">
        <v>2.25</v>
      </c>
      <c r="S2683">
        <v>0.54</v>
      </c>
      <c r="T2683">
        <v>3</v>
      </c>
      <c r="U2683">
        <v>3.36</v>
      </c>
      <c r="V2683">
        <v>3.16</v>
      </c>
      <c r="W2683">
        <v>1.04</v>
      </c>
      <c r="X2683">
        <v>36.270000000000003</v>
      </c>
      <c r="Y2683" s="13">
        <f t="shared" si="181"/>
        <v>25.389000000000003</v>
      </c>
      <c r="Z2683" s="13">
        <f t="shared" si="182"/>
        <v>20.311199999999999</v>
      </c>
      <c r="AA2683" s="71">
        <f t="shared" si="183"/>
        <v>679.41</v>
      </c>
      <c r="AB2683" s="72">
        <f t="shared" si="184"/>
        <v>48.529285714285713</v>
      </c>
    </row>
    <row r="2684" spans="3:28" x14ac:dyDescent="0.35">
      <c r="C2684" t="s">
        <v>230</v>
      </c>
      <c r="D2684">
        <v>17.48</v>
      </c>
      <c r="E2684">
        <v>0.75</v>
      </c>
      <c r="F2684">
        <v>11.4</v>
      </c>
      <c r="G2684">
        <v>448.15</v>
      </c>
      <c r="H2684">
        <v>0</v>
      </c>
      <c r="I2684">
        <v>0.84</v>
      </c>
      <c r="J2684">
        <v>1.36</v>
      </c>
      <c r="K2684">
        <v>4</v>
      </c>
      <c r="L2684">
        <v>2.89</v>
      </c>
      <c r="M2684">
        <v>19</v>
      </c>
      <c r="N2684">
        <v>332.16</v>
      </c>
      <c r="O2684">
        <v>171.5</v>
      </c>
      <c r="P2684">
        <v>160.66</v>
      </c>
      <c r="Q2684">
        <v>3.16</v>
      </c>
      <c r="R2684">
        <v>2.25</v>
      </c>
      <c r="S2684">
        <v>0.55000000000000004</v>
      </c>
      <c r="T2684">
        <v>3</v>
      </c>
      <c r="U2684">
        <v>3.36</v>
      </c>
      <c r="V2684">
        <v>3.16</v>
      </c>
      <c r="W2684">
        <v>1.04</v>
      </c>
      <c r="X2684">
        <v>36.229999999999997</v>
      </c>
      <c r="Y2684" s="13">
        <f t="shared" si="181"/>
        <v>25.360999999999997</v>
      </c>
      <c r="Z2684" s="13">
        <f t="shared" si="182"/>
        <v>20.288799999999998</v>
      </c>
      <c r="AA2684" s="71">
        <f t="shared" si="183"/>
        <v>679.34</v>
      </c>
      <c r="AB2684" s="72">
        <f t="shared" si="184"/>
        <v>48.524285714285718</v>
      </c>
    </row>
    <row r="2685" spans="3:28" x14ac:dyDescent="0.35">
      <c r="C2685" t="s">
        <v>230</v>
      </c>
      <c r="D2685">
        <v>17.489999999999998</v>
      </c>
      <c r="E2685">
        <v>0.75</v>
      </c>
      <c r="F2685">
        <v>11.49</v>
      </c>
      <c r="G2685">
        <v>455.92</v>
      </c>
      <c r="H2685">
        <v>0</v>
      </c>
      <c r="I2685">
        <v>0.84</v>
      </c>
      <c r="J2685">
        <v>1.37</v>
      </c>
      <c r="K2685">
        <v>4</v>
      </c>
      <c r="L2685">
        <v>2.89</v>
      </c>
      <c r="M2685">
        <v>19</v>
      </c>
      <c r="N2685">
        <v>332.31</v>
      </c>
      <c r="O2685">
        <v>171.58</v>
      </c>
      <c r="P2685">
        <v>160.72999999999999</v>
      </c>
      <c r="Q2685">
        <v>3.14</v>
      </c>
      <c r="R2685">
        <v>2.27</v>
      </c>
      <c r="S2685">
        <v>0.56000000000000005</v>
      </c>
      <c r="T2685">
        <v>3</v>
      </c>
      <c r="U2685">
        <v>3.36</v>
      </c>
      <c r="V2685">
        <v>3.14</v>
      </c>
      <c r="W2685">
        <v>1.04</v>
      </c>
      <c r="X2685">
        <v>36.06</v>
      </c>
      <c r="Y2685" s="13">
        <f t="shared" si="181"/>
        <v>25.242000000000001</v>
      </c>
      <c r="Z2685" s="13">
        <f t="shared" si="182"/>
        <v>20.1936</v>
      </c>
      <c r="AA2685" s="71">
        <f t="shared" si="183"/>
        <v>679.27</v>
      </c>
      <c r="AB2685" s="72">
        <f t="shared" si="184"/>
        <v>48.519285714285715</v>
      </c>
    </row>
    <row r="2686" spans="3:28" x14ac:dyDescent="0.35">
      <c r="C2686" t="s">
        <v>230</v>
      </c>
      <c r="D2686">
        <v>17.5</v>
      </c>
      <c r="E2686">
        <v>0.74</v>
      </c>
      <c r="F2686">
        <v>11.49</v>
      </c>
      <c r="G2686">
        <v>459.23</v>
      </c>
      <c r="H2686">
        <v>0</v>
      </c>
      <c r="I2686">
        <v>0.83</v>
      </c>
      <c r="J2686">
        <v>1.38</v>
      </c>
      <c r="K2686">
        <v>4</v>
      </c>
      <c r="L2686">
        <v>2.89</v>
      </c>
      <c r="M2686">
        <v>19</v>
      </c>
      <c r="N2686">
        <v>332.46</v>
      </c>
      <c r="O2686">
        <v>171.66</v>
      </c>
      <c r="P2686">
        <v>160.81</v>
      </c>
      <c r="Q2686">
        <v>3.12</v>
      </c>
      <c r="R2686">
        <v>2.29</v>
      </c>
      <c r="S2686">
        <v>0.56999999999999995</v>
      </c>
      <c r="T2686">
        <v>3</v>
      </c>
      <c r="U2686">
        <v>3.37</v>
      </c>
      <c r="V2686">
        <v>3.12</v>
      </c>
      <c r="W2686">
        <v>1.03</v>
      </c>
      <c r="X2686">
        <v>35.85</v>
      </c>
      <c r="Y2686" s="13">
        <f t="shared" si="181"/>
        <v>25.095000000000002</v>
      </c>
      <c r="Z2686" s="13">
        <f t="shared" si="182"/>
        <v>20.076000000000001</v>
      </c>
      <c r="AA2686" s="71">
        <f t="shared" si="183"/>
        <v>669.19</v>
      </c>
      <c r="AB2686" s="72">
        <f t="shared" si="184"/>
        <v>47.799285714285716</v>
      </c>
    </row>
    <row r="2687" spans="3:28" x14ac:dyDescent="0.35">
      <c r="C2687" t="s">
        <v>230</v>
      </c>
      <c r="D2687">
        <v>17.510000000000002</v>
      </c>
      <c r="E2687">
        <v>0.74</v>
      </c>
      <c r="F2687">
        <v>11.49</v>
      </c>
      <c r="G2687">
        <v>457.44</v>
      </c>
      <c r="H2687">
        <v>0</v>
      </c>
      <c r="I2687">
        <v>0.83</v>
      </c>
      <c r="J2687">
        <v>1.38</v>
      </c>
      <c r="K2687">
        <v>4</v>
      </c>
      <c r="L2687">
        <v>2.89</v>
      </c>
      <c r="M2687">
        <v>19</v>
      </c>
      <c r="N2687">
        <v>332.61</v>
      </c>
      <c r="O2687">
        <v>171.73</v>
      </c>
      <c r="P2687">
        <v>160.88</v>
      </c>
      <c r="Q2687">
        <v>3.12</v>
      </c>
      <c r="R2687">
        <v>2.29</v>
      </c>
      <c r="S2687">
        <v>0.56999999999999995</v>
      </c>
      <c r="T2687">
        <v>3</v>
      </c>
      <c r="U2687">
        <v>3.37</v>
      </c>
      <c r="V2687">
        <v>3.12</v>
      </c>
      <c r="W2687">
        <v>1.03</v>
      </c>
      <c r="X2687">
        <v>35.85</v>
      </c>
      <c r="Y2687" s="13">
        <f t="shared" si="181"/>
        <v>25.095000000000002</v>
      </c>
      <c r="Z2687" s="13">
        <f t="shared" si="182"/>
        <v>20.076000000000001</v>
      </c>
      <c r="AA2687" s="71">
        <f t="shared" si="183"/>
        <v>669.12</v>
      </c>
      <c r="AB2687" s="72">
        <f t="shared" si="184"/>
        <v>47.794285714285714</v>
      </c>
    </row>
    <row r="2688" spans="3:28" x14ac:dyDescent="0.35">
      <c r="C2688" t="s">
        <v>230</v>
      </c>
      <c r="D2688">
        <v>17.510000000000002</v>
      </c>
      <c r="E2688">
        <v>0.75</v>
      </c>
      <c r="F2688">
        <v>11.49</v>
      </c>
      <c r="G2688">
        <v>460.16</v>
      </c>
      <c r="H2688">
        <v>0</v>
      </c>
      <c r="I2688">
        <v>0.84</v>
      </c>
      <c r="J2688">
        <v>1.37</v>
      </c>
      <c r="K2688">
        <v>4</v>
      </c>
      <c r="L2688">
        <v>2.89</v>
      </c>
      <c r="M2688">
        <v>19</v>
      </c>
      <c r="N2688">
        <v>332.77</v>
      </c>
      <c r="O2688">
        <v>171.81</v>
      </c>
      <c r="P2688">
        <v>160.94999999999999</v>
      </c>
      <c r="Q2688">
        <v>3.13</v>
      </c>
      <c r="R2688">
        <v>2.27</v>
      </c>
      <c r="S2688">
        <v>0.56999999999999995</v>
      </c>
      <c r="T2688">
        <v>3</v>
      </c>
      <c r="U2688">
        <v>3.37</v>
      </c>
      <c r="V2688">
        <v>3.13</v>
      </c>
      <c r="W2688">
        <v>1.03</v>
      </c>
      <c r="X2688">
        <v>35.950000000000003</v>
      </c>
      <c r="Y2688" s="13">
        <f t="shared" si="181"/>
        <v>25.165000000000003</v>
      </c>
      <c r="Z2688" s="13">
        <f t="shared" si="182"/>
        <v>20.132000000000001</v>
      </c>
      <c r="AA2688" s="71">
        <f t="shared" si="183"/>
        <v>679.05</v>
      </c>
      <c r="AB2688" s="72">
        <f t="shared" si="184"/>
        <v>48.503571428571426</v>
      </c>
    </row>
    <row r="2689" spans="3:28" x14ac:dyDescent="0.35">
      <c r="C2689" t="s">
        <v>230</v>
      </c>
      <c r="D2689">
        <v>17.52</v>
      </c>
      <c r="E2689">
        <v>0.75</v>
      </c>
      <c r="F2689">
        <v>11.3</v>
      </c>
      <c r="G2689">
        <v>457.92</v>
      </c>
      <c r="H2689">
        <v>0</v>
      </c>
      <c r="I2689">
        <v>0.84</v>
      </c>
      <c r="J2689">
        <v>1.36</v>
      </c>
      <c r="K2689">
        <v>4</v>
      </c>
      <c r="L2689">
        <v>2.89</v>
      </c>
      <c r="M2689">
        <v>19</v>
      </c>
      <c r="N2689">
        <v>332.94</v>
      </c>
      <c r="O2689">
        <v>171.9</v>
      </c>
      <c r="P2689">
        <v>161.04</v>
      </c>
      <c r="Q2689">
        <v>3.14</v>
      </c>
      <c r="R2689">
        <v>2.2599999999999998</v>
      </c>
      <c r="S2689">
        <v>0.56999999999999995</v>
      </c>
      <c r="T2689">
        <v>3</v>
      </c>
      <c r="U2689">
        <v>3.36</v>
      </c>
      <c r="V2689">
        <v>3.14</v>
      </c>
      <c r="W2689">
        <v>1.03</v>
      </c>
      <c r="X2689">
        <v>36.06</v>
      </c>
      <c r="Y2689" s="13">
        <f t="shared" si="181"/>
        <v>25.242000000000001</v>
      </c>
      <c r="Z2689" s="13">
        <f t="shared" si="182"/>
        <v>20.1936</v>
      </c>
      <c r="AA2689" s="71">
        <f t="shared" si="183"/>
        <v>678.96</v>
      </c>
      <c r="AB2689" s="72">
        <f t="shared" si="184"/>
        <v>48.497142857142862</v>
      </c>
    </row>
    <row r="2690" spans="3:28" x14ac:dyDescent="0.35">
      <c r="C2690" t="s">
        <v>230</v>
      </c>
      <c r="D2690">
        <v>17.53</v>
      </c>
      <c r="E2690">
        <v>0.75</v>
      </c>
      <c r="F2690">
        <v>11.4</v>
      </c>
      <c r="G2690">
        <v>459.83</v>
      </c>
      <c r="H2690">
        <v>0</v>
      </c>
      <c r="I2690">
        <v>0.84</v>
      </c>
      <c r="J2690">
        <v>1.35</v>
      </c>
      <c r="K2690">
        <v>4</v>
      </c>
      <c r="L2690">
        <v>2.89</v>
      </c>
      <c r="M2690">
        <v>19</v>
      </c>
      <c r="N2690">
        <v>333.09</v>
      </c>
      <c r="O2690">
        <v>171.98</v>
      </c>
      <c r="P2690">
        <v>161.11000000000001</v>
      </c>
      <c r="Q2690">
        <v>3.14</v>
      </c>
      <c r="R2690">
        <v>2.2400000000000002</v>
      </c>
      <c r="S2690">
        <v>0.56999999999999995</v>
      </c>
      <c r="T2690">
        <v>3</v>
      </c>
      <c r="U2690">
        <v>3.36</v>
      </c>
      <c r="V2690">
        <v>3.14</v>
      </c>
      <c r="W2690">
        <v>1.04</v>
      </c>
      <c r="X2690">
        <v>36.14</v>
      </c>
      <c r="Y2690" s="13">
        <f t="shared" si="181"/>
        <v>25.298000000000002</v>
      </c>
      <c r="Z2690" s="13">
        <f t="shared" si="182"/>
        <v>20.238400000000002</v>
      </c>
      <c r="AA2690" s="71">
        <f t="shared" si="183"/>
        <v>678.89</v>
      </c>
      <c r="AB2690" s="72">
        <f t="shared" si="184"/>
        <v>48.492142857142859</v>
      </c>
    </row>
    <row r="2691" spans="3:28" x14ac:dyDescent="0.35">
      <c r="C2691" t="s">
        <v>230</v>
      </c>
      <c r="D2691">
        <v>17.54</v>
      </c>
      <c r="E2691">
        <v>0.75</v>
      </c>
      <c r="F2691">
        <v>11.3</v>
      </c>
      <c r="G2691">
        <v>462.18</v>
      </c>
      <c r="H2691">
        <v>0</v>
      </c>
      <c r="I2691">
        <v>0.84</v>
      </c>
      <c r="J2691">
        <v>1.35</v>
      </c>
      <c r="K2691">
        <v>4</v>
      </c>
      <c r="L2691">
        <v>2.89</v>
      </c>
      <c r="M2691">
        <v>19</v>
      </c>
      <c r="N2691">
        <v>333.24</v>
      </c>
      <c r="O2691">
        <v>172.06</v>
      </c>
      <c r="P2691">
        <v>161.18</v>
      </c>
      <c r="Q2691">
        <v>3.15</v>
      </c>
      <c r="R2691">
        <v>2.23</v>
      </c>
      <c r="S2691">
        <v>0.56999999999999995</v>
      </c>
      <c r="T2691">
        <v>3</v>
      </c>
      <c r="U2691">
        <v>3.36</v>
      </c>
      <c r="V2691">
        <v>3.15</v>
      </c>
      <c r="W2691">
        <v>1.04</v>
      </c>
      <c r="X2691">
        <v>36.22</v>
      </c>
      <c r="Y2691" s="13">
        <f t="shared" si="181"/>
        <v>25.353999999999999</v>
      </c>
      <c r="Z2691" s="13">
        <f t="shared" si="182"/>
        <v>20.283200000000001</v>
      </c>
      <c r="AA2691" s="71">
        <f t="shared" si="183"/>
        <v>678.81999999999994</v>
      </c>
      <c r="AB2691" s="72">
        <f t="shared" si="184"/>
        <v>48.48714285714285</v>
      </c>
    </row>
    <row r="2692" spans="3:28" x14ac:dyDescent="0.35">
      <c r="C2692" t="s">
        <v>230</v>
      </c>
      <c r="D2692">
        <v>17.55</v>
      </c>
      <c r="E2692">
        <v>0.75</v>
      </c>
      <c r="F2692">
        <v>11.3</v>
      </c>
      <c r="G2692">
        <v>466.89</v>
      </c>
      <c r="H2692">
        <v>0</v>
      </c>
      <c r="I2692">
        <v>0.84</v>
      </c>
      <c r="J2692">
        <v>1.34</v>
      </c>
      <c r="K2692">
        <v>4</v>
      </c>
      <c r="L2692">
        <v>2.88</v>
      </c>
      <c r="M2692">
        <v>19</v>
      </c>
      <c r="N2692">
        <v>333.39</v>
      </c>
      <c r="O2692">
        <v>172.14</v>
      </c>
      <c r="P2692">
        <v>161.26</v>
      </c>
      <c r="Q2692">
        <v>3.15</v>
      </c>
      <c r="R2692">
        <v>2.2200000000000002</v>
      </c>
      <c r="S2692">
        <v>0.57999999999999996</v>
      </c>
      <c r="T2692">
        <v>3</v>
      </c>
      <c r="U2692">
        <v>3.36</v>
      </c>
      <c r="V2692">
        <v>3.15</v>
      </c>
      <c r="W2692">
        <v>1.04</v>
      </c>
      <c r="X2692">
        <v>36.32</v>
      </c>
      <c r="Y2692" s="13">
        <f t="shared" si="181"/>
        <v>25.423999999999999</v>
      </c>
      <c r="Z2692" s="13">
        <f t="shared" si="182"/>
        <v>20.339200000000002</v>
      </c>
      <c r="AA2692" s="71">
        <f t="shared" si="183"/>
        <v>678.74</v>
      </c>
      <c r="AB2692" s="72">
        <f t="shared" si="184"/>
        <v>48.481428571428573</v>
      </c>
    </row>
    <row r="2693" spans="3:28" x14ac:dyDescent="0.35">
      <c r="C2693" t="s">
        <v>230</v>
      </c>
      <c r="D2693">
        <v>17.55</v>
      </c>
      <c r="E2693">
        <v>0.75</v>
      </c>
      <c r="F2693">
        <v>11.2</v>
      </c>
      <c r="G2693">
        <v>471.33</v>
      </c>
      <c r="H2693">
        <v>0</v>
      </c>
      <c r="I2693">
        <v>0.84</v>
      </c>
      <c r="J2693">
        <v>1.33</v>
      </c>
      <c r="K2693">
        <v>4</v>
      </c>
      <c r="L2693">
        <v>2.88</v>
      </c>
      <c r="M2693">
        <v>19</v>
      </c>
      <c r="N2693">
        <v>333.55</v>
      </c>
      <c r="O2693">
        <v>172.21</v>
      </c>
      <c r="P2693">
        <v>161.33000000000001</v>
      </c>
      <c r="Q2693">
        <v>3.15</v>
      </c>
      <c r="R2693">
        <v>2.2000000000000002</v>
      </c>
      <c r="S2693">
        <v>0.59</v>
      </c>
      <c r="T2693">
        <v>3</v>
      </c>
      <c r="U2693">
        <v>3.36</v>
      </c>
      <c r="V2693">
        <v>3.15</v>
      </c>
      <c r="W2693">
        <v>1.04</v>
      </c>
      <c r="X2693">
        <v>36.32</v>
      </c>
      <c r="Y2693" s="13">
        <f t="shared" si="181"/>
        <v>25.423999999999999</v>
      </c>
      <c r="Z2693" s="13">
        <f t="shared" si="182"/>
        <v>20.339200000000002</v>
      </c>
      <c r="AA2693" s="71">
        <f t="shared" si="183"/>
        <v>678.67</v>
      </c>
      <c r="AB2693" s="72">
        <f t="shared" si="184"/>
        <v>48.476428571428571</v>
      </c>
    </row>
    <row r="2694" spans="3:28" x14ac:dyDescent="0.35">
      <c r="C2694" t="s">
        <v>230</v>
      </c>
      <c r="D2694">
        <v>17.559999999999999</v>
      </c>
      <c r="E2694">
        <v>0.75</v>
      </c>
      <c r="F2694">
        <v>11.01</v>
      </c>
      <c r="G2694">
        <v>471.66</v>
      </c>
      <c r="H2694">
        <v>0</v>
      </c>
      <c r="I2694">
        <v>0.84</v>
      </c>
      <c r="J2694">
        <v>1.31</v>
      </c>
      <c r="K2694">
        <v>4</v>
      </c>
      <c r="L2694">
        <v>2.88</v>
      </c>
      <c r="M2694">
        <v>19</v>
      </c>
      <c r="N2694">
        <v>333.72</v>
      </c>
      <c r="O2694">
        <v>172.3</v>
      </c>
      <c r="P2694">
        <v>161.41</v>
      </c>
      <c r="Q2694">
        <v>3.15</v>
      </c>
      <c r="R2694">
        <v>2.17</v>
      </c>
      <c r="S2694">
        <v>0.59</v>
      </c>
      <c r="T2694">
        <v>3</v>
      </c>
      <c r="U2694">
        <v>3.35</v>
      </c>
      <c r="V2694">
        <v>3.15</v>
      </c>
      <c r="W2694">
        <v>1.04</v>
      </c>
      <c r="X2694">
        <v>36.36</v>
      </c>
      <c r="Y2694" s="13">
        <f t="shared" si="181"/>
        <v>25.451999999999998</v>
      </c>
      <c r="Z2694" s="13">
        <f t="shared" si="182"/>
        <v>20.361599999999999</v>
      </c>
      <c r="AA2694" s="71">
        <f t="shared" si="183"/>
        <v>678.59</v>
      </c>
      <c r="AB2694" s="72">
        <f t="shared" si="184"/>
        <v>48.470714285714287</v>
      </c>
    </row>
    <row r="2695" spans="3:28" x14ac:dyDescent="0.35">
      <c r="C2695" t="s">
        <v>230</v>
      </c>
      <c r="D2695">
        <v>17.57</v>
      </c>
      <c r="E2695">
        <v>0.75</v>
      </c>
      <c r="F2695">
        <v>10.92</v>
      </c>
      <c r="G2695">
        <v>472.4</v>
      </c>
      <c r="H2695">
        <v>0</v>
      </c>
      <c r="I2695">
        <v>0.84</v>
      </c>
      <c r="J2695">
        <v>1.29</v>
      </c>
      <c r="K2695">
        <v>4</v>
      </c>
      <c r="L2695">
        <v>2.88</v>
      </c>
      <c r="M2695">
        <v>19</v>
      </c>
      <c r="N2695">
        <v>333.87</v>
      </c>
      <c r="O2695">
        <v>172.38</v>
      </c>
      <c r="P2695">
        <v>161.49</v>
      </c>
      <c r="Q2695">
        <v>3.16</v>
      </c>
      <c r="R2695">
        <v>2.14</v>
      </c>
      <c r="S2695">
        <v>0.59</v>
      </c>
      <c r="T2695">
        <v>3</v>
      </c>
      <c r="U2695">
        <v>3.35</v>
      </c>
      <c r="V2695">
        <v>3.16</v>
      </c>
      <c r="W2695">
        <v>1.04</v>
      </c>
      <c r="X2695">
        <v>36.409999999999997</v>
      </c>
      <c r="Y2695" s="13">
        <f t="shared" ref="Y2695:Y2758" si="185">X2695*14/20</f>
        <v>25.486999999999998</v>
      </c>
      <c r="Z2695" s="13">
        <f t="shared" ref="Z2695:Z2758" si="186">X2695*14/25</f>
        <v>20.389599999999998</v>
      </c>
      <c r="AA2695" s="71">
        <f t="shared" ref="AA2695:AA2758" si="187">I2695*1000-P2695</f>
        <v>678.51</v>
      </c>
      <c r="AB2695" s="72">
        <f t="shared" ref="AB2695:AB2758" si="188">AA2695/14</f>
        <v>48.464999999999996</v>
      </c>
    </row>
    <row r="2696" spans="3:28" x14ac:dyDescent="0.35">
      <c r="C2696" t="s">
        <v>230</v>
      </c>
      <c r="D2696">
        <v>17.579999999999998</v>
      </c>
      <c r="E2696">
        <v>0.75</v>
      </c>
      <c r="F2696">
        <v>10.82</v>
      </c>
      <c r="G2696">
        <v>473.75</v>
      </c>
      <c r="H2696">
        <v>0</v>
      </c>
      <c r="I2696">
        <v>0.85</v>
      </c>
      <c r="J2696">
        <v>1.27</v>
      </c>
      <c r="K2696">
        <v>4</v>
      </c>
      <c r="L2696">
        <v>2.87</v>
      </c>
      <c r="M2696">
        <v>19</v>
      </c>
      <c r="N2696">
        <v>334.02</v>
      </c>
      <c r="O2696">
        <v>172.46</v>
      </c>
      <c r="P2696">
        <v>161.56</v>
      </c>
      <c r="Q2696">
        <v>3.17</v>
      </c>
      <c r="R2696">
        <v>2.1</v>
      </c>
      <c r="S2696">
        <v>0.57999999999999996</v>
      </c>
      <c r="T2696">
        <v>3</v>
      </c>
      <c r="U2696">
        <v>3.35</v>
      </c>
      <c r="V2696">
        <v>3.17</v>
      </c>
      <c r="W2696">
        <v>1.04</v>
      </c>
      <c r="X2696">
        <v>36.54</v>
      </c>
      <c r="Y2696" s="13">
        <f t="shared" si="185"/>
        <v>25.577999999999999</v>
      </c>
      <c r="Z2696" s="13">
        <f t="shared" si="186"/>
        <v>20.462399999999999</v>
      </c>
      <c r="AA2696" s="71">
        <f t="shared" si="187"/>
        <v>688.44</v>
      </c>
      <c r="AB2696" s="72">
        <f t="shared" si="188"/>
        <v>49.174285714285716</v>
      </c>
    </row>
    <row r="2697" spans="3:28" x14ac:dyDescent="0.35">
      <c r="C2697" t="s">
        <v>230</v>
      </c>
      <c r="D2697">
        <v>17.59</v>
      </c>
      <c r="E2697">
        <v>0.75</v>
      </c>
      <c r="F2697">
        <v>10.53</v>
      </c>
      <c r="G2697">
        <v>468.29</v>
      </c>
      <c r="H2697">
        <v>0</v>
      </c>
      <c r="I2697">
        <v>0.85</v>
      </c>
      <c r="J2697">
        <v>1.24</v>
      </c>
      <c r="K2697">
        <v>4</v>
      </c>
      <c r="L2697">
        <v>2.87</v>
      </c>
      <c r="M2697">
        <v>19</v>
      </c>
      <c r="N2697">
        <v>334.17</v>
      </c>
      <c r="O2697">
        <v>172.54</v>
      </c>
      <c r="P2697">
        <v>161.63</v>
      </c>
      <c r="Q2697">
        <v>3.18</v>
      </c>
      <c r="R2697">
        <v>2.0499999999999998</v>
      </c>
      <c r="S2697">
        <v>0.57999999999999996</v>
      </c>
      <c r="T2697">
        <v>3</v>
      </c>
      <c r="U2697">
        <v>3.34</v>
      </c>
      <c r="V2697">
        <v>3.18</v>
      </c>
      <c r="W2697">
        <v>1.05</v>
      </c>
      <c r="X2697">
        <v>36.69</v>
      </c>
      <c r="Y2697" s="13">
        <f t="shared" si="185"/>
        <v>25.683</v>
      </c>
      <c r="Z2697" s="13">
        <f t="shared" si="186"/>
        <v>20.546399999999998</v>
      </c>
      <c r="AA2697" s="71">
        <f t="shared" si="187"/>
        <v>688.37</v>
      </c>
      <c r="AB2697" s="72">
        <f t="shared" si="188"/>
        <v>49.169285714285714</v>
      </c>
    </row>
    <row r="2698" spans="3:28" x14ac:dyDescent="0.35">
      <c r="C2698" t="s">
        <v>230</v>
      </c>
      <c r="D2698">
        <v>17.600000000000001</v>
      </c>
      <c r="E2698">
        <v>0.76</v>
      </c>
      <c r="F2698">
        <v>10.25</v>
      </c>
      <c r="G2698">
        <v>465.6</v>
      </c>
      <c r="H2698">
        <v>0</v>
      </c>
      <c r="I2698">
        <v>0.85</v>
      </c>
      <c r="J2698">
        <v>1.21</v>
      </c>
      <c r="K2698">
        <v>4</v>
      </c>
      <c r="L2698">
        <v>2.86</v>
      </c>
      <c r="M2698">
        <v>19</v>
      </c>
      <c r="N2698">
        <v>334.32</v>
      </c>
      <c r="O2698">
        <v>172.62</v>
      </c>
      <c r="P2698">
        <v>161.71</v>
      </c>
      <c r="Q2698">
        <v>3.19</v>
      </c>
      <c r="R2698">
        <v>1.99</v>
      </c>
      <c r="S2698">
        <v>0.56999999999999995</v>
      </c>
      <c r="T2698">
        <v>3</v>
      </c>
      <c r="U2698">
        <v>3.33</v>
      </c>
      <c r="V2698">
        <v>3.19</v>
      </c>
      <c r="W2698">
        <v>1.05</v>
      </c>
      <c r="X2698">
        <v>36.869999999999997</v>
      </c>
      <c r="Y2698" s="13">
        <f t="shared" si="185"/>
        <v>25.808999999999997</v>
      </c>
      <c r="Z2698" s="13">
        <f t="shared" si="186"/>
        <v>20.647199999999998</v>
      </c>
      <c r="AA2698" s="71">
        <f t="shared" si="187"/>
        <v>688.29</v>
      </c>
      <c r="AB2698" s="72">
        <f t="shared" si="188"/>
        <v>49.163571428571423</v>
      </c>
    </row>
    <row r="2699" spans="3:28" x14ac:dyDescent="0.35">
      <c r="C2699" t="s">
        <v>230</v>
      </c>
      <c r="D2699">
        <v>17.600000000000001</v>
      </c>
      <c r="E2699">
        <v>0.76</v>
      </c>
      <c r="F2699">
        <v>10.050000000000001</v>
      </c>
      <c r="G2699">
        <v>462.4</v>
      </c>
      <c r="H2699">
        <v>0</v>
      </c>
      <c r="I2699">
        <v>0.85</v>
      </c>
      <c r="J2699">
        <v>1.19</v>
      </c>
      <c r="K2699">
        <v>4</v>
      </c>
      <c r="L2699">
        <v>2.86</v>
      </c>
      <c r="M2699">
        <v>19</v>
      </c>
      <c r="N2699">
        <v>334.48</v>
      </c>
      <c r="O2699">
        <v>172.7</v>
      </c>
      <c r="P2699">
        <v>161.78</v>
      </c>
      <c r="Q2699">
        <v>3.2</v>
      </c>
      <c r="R2699">
        <v>1.95</v>
      </c>
      <c r="S2699">
        <v>0.56000000000000005</v>
      </c>
      <c r="T2699">
        <v>3</v>
      </c>
      <c r="U2699">
        <v>3.33</v>
      </c>
      <c r="V2699">
        <v>3.2</v>
      </c>
      <c r="W2699">
        <v>1.06</v>
      </c>
      <c r="X2699">
        <v>36.979999999999997</v>
      </c>
      <c r="Y2699" s="13">
        <f t="shared" si="185"/>
        <v>25.885999999999996</v>
      </c>
      <c r="Z2699" s="13">
        <f t="shared" si="186"/>
        <v>20.708799999999997</v>
      </c>
      <c r="AA2699" s="71">
        <f t="shared" si="187"/>
        <v>688.22</v>
      </c>
      <c r="AB2699" s="72">
        <f t="shared" si="188"/>
        <v>49.158571428571427</v>
      </c>
    </row>
    <row r="2700" spans="3:28" x14ac:dyDescent="0.35">
      <c r="C2700" t="s">
        <v>230</v>
      </c>
      <c r="D2700">
        <v>17.61</v>
      </c>
      <c r="E2700">
        <v>0.76</v>
      </c>
      <c r="F2700">
        <v>10.050000000000001</v>
      </c>
      <c r="G2700">
        <v>463.27</v>
      </c>
      <c r="H2700">
        <v>0</v>
      </c>
      <c r="I2700">
        <v>0.85</v>
      </c>
      <c r="J2700">
        <v>1.18</v>
      </c>
      <c r="K2700">
        <v>4</v>
      </c>
      <c r="L2700">
        <v>2.85</v>
      </c>
      <c r="M2700">
        <v>19</v>
      </c>
      <c r="N2700">
        <v>334.65</v>
      </c>
      <c r="O2700">
        <v>172.78</v>
      </c>
      <c r="P2700">
        <v>161.86000000000001</v>
      </c>
      <c r="Q2700">
        <v>3.21</v>
      </c>
      <c r="R2700">
        <v>1.94</v>
      </c>
      <c r="S2700">
        <v>0.56000000000000005</v>
      </c>
      <c r="T2700">
        <v>3</v>
      </c>
      <c r="U2700">
        <v>3.33</v>
      </c>
      <c r="V2700">
        <v>3.21</v>
      </c>
      <c r="W2700">
        <v>1.06</v>
      </c>
      <c r="X2700">
        <v>37.06</v>
      </c>
      <c r="Y2700" s="13">
        <f t="shared" si="185"/>
        <v>25.942</v>
      </c>
      <c r="Z2700" s="13">
        <f t="shared" si="186"/>
        <v>20.753600000000002</v>
      </c>
      <c r="AA2700" s="71">
        <f t="shared" si="187"/>
        <v>688.14</v>
      </c>
      <c r="AB2700" s="72">
        <f t="shared" si="188"/>
        <v>49.152857142857144</v>
      </c>
    </row>
    <row r="2701" spans="3:28" x14ac:dyDescent="0.35">
      <c r="C2701" t="s">
        <v>230</v>
      </c>
      <c r="D2701">
        <v>17.62</v>
      </c>
      <c r="E2701">
        <v>0.76</v>
      </c>
      <c r="F2701">
        <v>10.15</v>
      </c>
      <c r="G2701">
        <v>467.11</v>
      </c>
      <c r="H2701">
        <v>0</v>
      </c>
      <c r="I2701">
        <v>0.85</v>
      </c>
      <c r="J2701">
        <v>1.19</v>
      </c>
      <c r="K2701">
        <v>4</v>
      </c>
      <c r="L2701">
        <v>2.85</v>
      </c>
      <c r="M2701">
        <v>19</v>
      </c>
      <c r="N2701">
        <v>334.8</v>
      </c>
      <c r="O2701">
        <v>172.86</v>
      </c>
      <c r="P2701">
        <v>161.94</v>
      </c>
      <c r="Q2701">
        <v>3.2</v>
      </c>
      <c r="R2701">
        <v>1.95</v>
      </c>
      <c r="S2701">
        <v>0.56999999999999995</v>
      </c>
      <c r="T2701">
        <v>3</v>
      </c>
      <c r="U2701">
        <v>3.33</v>
      </c>
      <c r="V2701">
        <v>3.2</v>
      </c>
      <c r="W2701">
        <v>1.06</v>
      </c>
      <c r="X2701">
        <v>37.03</v>
      </c>
      <c r="Y2701" s="13">
        <f t="shared" si="185"/>
        <v>25.921000000000003</v>
      </c>
      <c r="Z2701" s="13">
        <f t="shared" si="186"/>
        <v>20.736800000000002</v>
      </c>
      <c r="AA2701" s="71">
        <f t="shared" si="187"/>
        <v>688.06</v>
      </c>
      <c r="AB2701" s="72">
        <f t="shared" si="188"/>
        <v>49.147142857142853</v>
      </c>
    </row>
    <row r="2702" spans="3:28" x14ac:dyDescent="0.35">
      <c r="C2702" t="s">
        <v>230</v>
      </c>
      <c r="D2702">
        <v>17.63</v>
      </c>
      <c r="E2702">
        <v>0.76</v>
      </c>
      <c r="F2702">
        <v>10.15</v>
      </c>
      <c r="G2702">
        <v>469.48</v>
      </c>
      <c r="H2702">
        <v>0</v>
      </c>
      <c r="I2702">
        <v>0.85</v>
      </c>
      <c r="J2702">
        <v>1.19</v>
      </c>
      <c r="K2702">
        <v>4</v>
      </c>
      <c r="L2702">
        <v>2.86</v>
      </c>
      <c r="M2702">
        <v>19</v>
      </c>
      <c r="N2702">
        <v>334.95</v>
      </c>
      <c r="O2702">
        <v>172.94</v>
      </c>
      <c r="P2702">
        <v>162.01</v>
      </c>
      <c r="Q2702">
        <v>3.2</v>
      </c>
      <c r="R2702">
        <v>1.96</v>
      </c>
      <c r="S2702">
        <v>0.56999999999999995</v>
      </c>
      <c r="T2702">
        <v>3</v>
      </c>
      <c r="U2702">
        <v>3.33</v>
      </c>
      <c r="V2702">
        <v>3.2</v>
      </c>
      <c r="W2702">
        <v>1.06</v>
      </c>
      <c r="X2702">
        <v>37.049999999999997</v>
      </c>
      <c r="Y2702" s="13">
        <f t="shared" si="185"/>
        <v>25.934999999999995</v>
      </c>
      <c r="Z2702" s="13">
        <f t="shared" si="186"/>
        <v>20.747999999999998</v>
      </c>
      <c r="AA2702" s="71">
        <f t="shared" si="187"/>
        <v>687.99</v>
      </c>
      <c r="AB2702" s="72">
        <f t="shared" si="188"/>
        <v>49.142142857142858</v>
      </c>
    </row>
    <row r="2703" spans="3:28" x14ac:dyDescent="0.35">
      <c r="C2703" t="s">
        <v>230</v>
      </c>
      <c r="D2703">
        <v>17.64</v>
      </c>
      <c r="E2703">
        <v>0.76</v>
      </c>
      <c r="F2703">
        <v>10.25</v>
      </c>
      <c r="G2703">
        <v>476.2</v>
      </c>
      <c r="H2703">
        <v>0</v>
      </c>
      <c r="I2703">
        <v>0.85</v>
      </c>
      <c r="J2703">
        <v>1.2</v>
      </c>
      <c r="K2703">
        <v>4</v>
      </c>
      <c r="L2703">
        <v>2.86</v>
      </c>
      <c r="M2703">
        <v>19</v>
      </c>
      <c r="N2703">
        <v>335.1</v>
      </c>
      <c r="O2703">
        <v>173.02</v>
      </c>
      <c r="P2703">
        <v>162.08000000000001</v>
      </c>
      <c r="Q2703">
        <v>3.2</v>
      </c>
      <c r="R2703">
        <v>1.98</v>
      </c>
      <c r="S2703">
        <v>0.57999999999999996</v>
      </c>
      <c r="T2703">
        <v>3</v>
      </c>
      <c r="U2703">
        <v>3.33</v>
      </c>
      <c r="V2703">
        <v>3.2</v>
      </c>
      <c r="W2703">
        <v>1.06</v>
      </c>
      <c r="X2703">
        <v>37.07</v>
      </c>
      <c r="Y2703" s="13">
        <f t="shared" si="185"/>
        <v>25.949000000000002</v>
      </c>
      <c r="Z2703" s="13">
        <f t="shared" si="186"/>
        <v>20.7592</v>
      </c>
      <c r="AA2703" s="71">
        <f t="shared" si="187"/>
        <v>687.92</v>
      </c>
      <c r="AB2703" s="72">
        <f t="shared" si="188"/>
        <v>49.137142857142855</v>
      </c>
    </row>
    <row r="2704" spans="3:28" x14ac:dyDescent="0.35">
      <c r="C2704" t="s">
        <v>230</v>
      </c>
      <c r="D2704">
        <v>17.64</v>
      </c>
      <c r="E2704">
        <v>0.76</v>
      </c>
      <c r="F2704">
        <v>10.44</v>
      </c>
      <c r="G2704">
        <v>477.28</v>
      </c>
      <c r="H2704">
        <v>0</v>
      </c>
      <c r="I2704">
        <v>0.86</v>
      </c>
      <c r="J2704">
        <v>1.21</v>
      </c>
      <c r="K2704">
        <v>4</v>
      </c>
      <c r="L2704">
        <v>2.86</v>
      </c>
      <c r="M2704">
        <v>19</v>
      </c>
      <c r="N2704">
        <v>335.26</v>
      </c>
      <c r="O2704">
        <v>173.1</v>
      </c>
      <c r="P2704">
        <v>162.16</v>
      </c>
      <c r="Q2704">
        <v>3.21</v>
      </c>
      <c r="R2704">
        <v>2</v>
      </c>
      <c r="S2704">
        <v>0.59</v>
      </c>
      <c r="T2704">
        <v>3</v>
      </c>
      <c r="U2704">
        <v>3.33</v>
      </c>
      <c r="V2704">
        <v>3.21</v>
      </c>
      <c r="W2704">
        <v>1.06</v>
      </c>
      <c r="X2704">
        <v>37.24</v>
      </c>
      <c r="Y2704" s="13">
        <f t="shared" si="185"/>
        <v>26.068000000000001</v>
      </c>
      <c r="Z2704" s="13">
        <f t="shared" si="186"/>
        <v>20.854400000000002</v>
      </c>
      <c r="AA2704" s="71">
        <f t="shared" si="187"/>
        <v>697.84</v>
      </c>
      <c r="AB2704" s="72">
        <f t="shared" si="188"/>
        <v>49.845714285714287</v>
      </c>
    </row>
    <row r="2705" spans="3:28" x14ac:dyDescent="0.35">
      <c r="C2705" t="s">
        <v>230</v>
      </c>
      <c r="D2705">
        <v>17.649999999999999</v>
      </c>
      <c r="E2705">
        <v>0.76</v>
      </c>
      <c r="F2705">
        <v>10.53</v>
      </c>
      <c r="G2705">
        <v>482.25</v>
      </c>
      <c r="H2705">
        <v>0</v>
      </c>
      <c r="I2705">
        <v>0.86</v>
      </c>
      <c r="J2705">
        <v>1.22</v>
      </c>
      <c r="K2705">
        <v>4</v>
      </c>
      <c r="L2705">
        <v>2.86</v>
      </c>
      <c r="M2705">
        <v>19</v>
      </c>
      <c r="N2705">
        <v>335.41</v>
      </c>
      <c r="O2705">
        <v>173.18</v>
      </c>
      <c r="P2705">
        <v>162.22999999999999</v>
      </c>
      <c r="Q2705">
        <v>3.23</v>
      </c>
      <c r="R2705">
        <v>2</v>
      </c>
      <c r="S2705">
        <v>0.59</v>
      </c>
      <c r="T2705">
        <v>3</v>
      </c>
      <c r="U2705">
        <v>3.33</v>
      </c>
      <c r="V2705">
        <v>3.23</v>
      </c>
      <c r="W2705">
        <v>1.07</v>
      </c>
      <c r="X2705">
        <v>37.42</v>
      </c>
      <c r="Y2705" s="13">
        <f t="shared" si="185"/>
        <v>26.193999999999999</v>
      </c>
      <c r="Z2705" s="13">
        <f t="shared" si="186"/>
        <v>20.955200000000001</v>
      </c>
      <c r="AA2705" s="71">
        <f t="shared" si="187"/>
        <v>697.77</v>
      </c>
      <c r="AB2705" s="72">
        <f t="shared" si="188"/>
        <v>49.840714285714284</v>
      </c>
    </row>
    <row r="2706" spans="3:28" x14ac:dyDescent="0.35">
      <c r="C2706" t="s">
        <v>230</v>
      </c>
      <c r="D2706">
        <v>17.66</v>
      </c>
      <c r="E2706">
        <v>0.77</v>
      </c>
      <c r="F2706">
        <v>10.53</v>
      </c>
      <c r="G2706">
        <v>483.3</v>
      </c>
      <c r="H2706">
        <v>0</v>
      </c>
      <c r="I2706">
        <v>0.86</v>
      </c>
      <c r="J2706">
        <v>1.22</v>
      </c>
      <c r="K2706">
        <v>4</v>
      </c>
      <c r="L2706">
        <v>2.86</v>
      </c>
      <c r="M2706">
        <v>19</v>
      </c>
      <c r="N2706">
        <v>335.58</v>
      </c>
      <c r="O2706">
        <v>173.26</v>
      </c>
      <c r="P2706">
        <v>162.31</v>
      </c>
      <c r="Q2706">
        <v>3.23</v>
      </c>
      <c r="R2706">
        <v>2</v>
      </c>
      <c r="S2706">
        <v>0.59</v>
      </c>
      <c r="T2706">
        <v>3</v>
      </c>
      <c r="U2706">
        <v>3.33</v>
      </c>
      <c r="V2706">
        <v>3.23</v>
      </c>
      <c r="W2706">
        <v>1.07</v>
      </c>
      <c r="X2706">
        <v>37.5</v>
      </c>
      <c r="Y2706" s="13">
        <f t="shared" si="185"/>
        <v>26.25</v>
      </c>
      <c r="Z2706" s="13">
        <f t="shared" si="186"/>
        <v>21</v>
      </c>
      <c r="AA2706" s="71">
        <f t="shared" si="187"/>
        <v>697.69</v>
      </c>
      <c r="AB2706" s="72">
        <f t="shared" si="188"/>
        <v>49.835000000000001</v>
      </c>
    </row>
    <row r="2707" spans="3:28" x14ac:dyDescent="0.35">
      <c r="C2707" t="s">
        <v>230</v>
      </c>
      <c r="D2707">
        <v>17.670000000000002</v>
      </c>
      <c r="E2707">
        <v>0.76</v>
      </c>
      <c r="F2707">
        <v>10.44</v>
      </c>
      <c r="G2707">
        <v>485.62</v>
      </c>
      <c r="H2707">
        <v>0</v>
      </c>
      <c r="I2707">
        <v>0.86</v>
      </c>
      <c r="J2707">
        <v>1.21</v>
      </c>
      <c r="K2707">
        <v>4</v>
      </c>
      <c r="L2707">
        <v>2.86</v>
      </c>
      <c r="M2707">
        <v>19</v>
      </c>
      <c r="N2707">
        <v>335.73</v>
      </c>
      <c r="O2707">
        <v>173.34</v>
      </c>
      <c r="P2707">
        <v>162.38999999999999</v>
      </c>
      <c r="Q2707">
        <v>3.23</v>
      </c>
      <c r="R2707">
        <v>1.99</v>
      </c>
      <c r="S2707">
        <v>0.6</v>
      </c>
      <c r="T2707">
        <v>3</v>
      </c>
      <c r="U2707">
        <v>3.33</v>
      </c>
      <c r="V2707">
        <v>3.23</v>
      </c>
      <c r="W2707">
        <v>1.07</v>
      </c>
      <c r="X2707">
        <v>37.479999999999997</v>
      </c>
      <c r="Y2707" s="13">
        <f t="shared" si="185"/>
        <v>26.235999999999997</v>
      </c>
      <c r="Z2707" s="13">
        <f t="shared" si="186"/>
        <v>20.988799999999998</v>
      </c>
      <c r="AA2707" s="71">
        <f t="shared" si="187"/>
        <v>697.61</v>
      </c>
      <c r="AB2707" s="72">
        <f t="shared" si="188"/>
        <v>49.829285714285717</v>
      </c>
    </row>
    <row r="2708" spans="3:28" x14ac:dyDescent="0.35">
      <c r="C2708" t="s">
        <v>230</v>
      </c>
      <c r="D2708">
        <v>17.68</v>
      </c>
      <c r="E2708">
        <v>0.76</v>
      </c>
      <c r="F2708">
        <v>10.34</v>
      </c>
      <c r="G2708">
        <v>488.31</v>
      </c>
      <c r="H2708">
        <v>0</v>
      </c>
      <c r="I2708">
        <v>0.86</v>
      </c>
      <c r="J2708">
        <v>1.21</v>
      </c>
      <c r="K2708">
        <v>4</v>
      </c>
      <c r="L2708">
        <v>2.86</v>
      </c>
      <c r="M2708">
        <v>19</v>
      </c>
      <c r="N2708">
        <v>335.88</v>
      </c>
      <c r="O2708">
        <v>173.42</v>
      </c>
      <c r="P2708">
        <v>162.46</v>
      </c>
      <c r="Q2708">
        <v>3.22</v>
      </c>
      <c r="R2708">
        <v>1.98</v>
      </c>
      <c r="S2708">
        <v>0.6</v>
      </c>
      <c r="T2708">
        <v>3</v>
      </c>
      <c r="U2708">
        <v>3.33</v>
      </c>
      <c r="V2708">
        <v>3.22</v>
      </c>
      <c r="W2708">
        <v>1.06</v>
      </c>
      <c r="X2708">
        <v>37.39</v>
      </c>
      <c r="Y2708" s="13">
        <f t="shared" si="185"/>
        <v>26.173000000000002</v>
      </c>
      <c r="Z2708" s="13">
        <f t="shared" si="186"/>
        <v>20.938400000000001</v>
      </c>
      <c r="AA2708" s="71">
        <f t="shared" si="187"/>
        <v>697.54</v>
      </c>
      <c r="AB2708" s="72">
        <f t="shared" si="188"/>
        <v>49.824285714285715</v>
      </c>
    </row>
    <row r="2709" spans="3:28" x14ac:dyDescent="0.35">
      <c r="C2709" t="s">
        <v>230</v>
      </c>
      <c r="D2709">
        <v>17.690000000000001</v>
      </c>
      <c r="E2709">
        <v>0.76</v>
      </c>
      <c r="F2709">
        <v>10.34</v>
      </c>
      <c r="G2709">
        <v>488.99</v>
      </c>
      <c r="H2709">
        <v>0</v>
      </c>
      <c r="I2709">
        <v>0.86</v>
      </c>
      <c r="J2709">
        <v>1.2</v>
      </c>
      <c r="K2709">
        <v>4</v>
      </c>
      <c r="L2709">
        <v>2.85</v>
      </c>
      <c r="M2709">
        <v>19</v>
      </c>
      <c r="N2709">
        <v>336.03</v>
      </c>
      <c r="O2709">
        <v>173.5</v>
      </c>
      <c r="P2709">
        <v>162.53</v>
      </c>
      <c r="Q2709">
        <v>3.22</v>
      </c>
      <c r="R2709">
        <v>1.97</v>
      </c>
      <c r="S2709">
        <v>0.6</v>
      </c>
      <c r="T2709">
        <v>3</v>
      </c>
      <c r="U2709">
        <v>3.33</v>
      </c>
      <c r="V2709">
        <v>3.22</v>
      </c>
      <c r="W2709">
        <v>1.06</v>
      </c>
      <c r="X2709">
        <v>37.36</v>
      </c>
      <c r="Y2709" s="13">
        <f t="shared" si="185"/>
        <v>26.151999999999997</v>
      </c>
      <c r="Z2709" s="13">
        <f t="shared" si="186"/>
        <v>20.921599999999998</v>
      </c>
      <c r="AA2709" s="71">
        <f t="shared" si="187"/>
        <v>697.47</v>
      </c>
      <c r="AB2709" s="72">
        <f t="shared" si="188"/>
        <v>49.819285714285719</v>
      </c>
    </row>
    <row r="2710" spans="3:28" x14ac:dyDescent="0.35">
      <c r="C2710" t="s">
        <v>230</v>
      </c>
      <c r="D2710">
        <v>17.690000000000001</v>
      </c>
      <c r="E2710">
        <v>0.76</v>
      </c>
      <c r="F2710">
        <v>10.25</v>
      </c>
      <c r="G2710">
        <v>489.6</v>
      </c>
      <c r="H2710">
        <v>0</v>
      </c>
      <c r="I2710">
        <v>0.86</v>
      </c>
      <c r="J2710">
        <v>1.19</v>
      </c>
      <c r="K2710">
        <v>4</v>
      </c>
      <c r="L2710">
        <v>2.85</v>
      </c>
      <c r="M2710">
        <v>19</v>
      </c>
      <c r="N2710">
        <v>336.19</v>
      </c>
      <c r="O2710">
        <v>173.58</v>
      </c>
      <c r="P2710">
        <v>162.61000000000001</v>
      </c>
      <c r="Q2710">
        <v>3.21</v>
      </c>
      <c r="R2710">
        <v>1.96</v>
      </c>
      <c r="S2710">
        <v>0.6</v>
      </c>
      <c r="T2710">
        <v>3</v>
      </c>
      <c r="U2710">
        <v>3.33</v>
      </c>
      <c r="V2710">
        <v>3.21</v>
      </c>
      <c r="W2710">
        <v>1.06</v>
      </c>
      <c r="X2710">
        <v>37.270000000000003</v>
      </c>
      <c r="Y2710" s="13">
        <f t="shared" si="185"/>
        <v>26.089000000000006</v>
      </c>
      <c r="Z2710" s="13">
        <f t="shared" si="186"/>
        <v>20.871200000000002</v>
      </c>
      <c r="AA2710" s="71">
        <f t="shared" si="187"/>
        <v>697.39</v>
      </c>
      <c r="AB2710" s="72">
        <f t="shared" si="188"/>
        <v>49.813571428571429</v>
      </c>
    </row>
    <row r="2711" spans="3:28" x14ac:dyDescent="0.35">
      <c r="C2711" t="s">
        <v>230</v>
      </c>
      <c r="D2711">
        <v>17.7</v>
      </c>
      <c r="E2711">
        <v>0.76</v>
      </c>
      <c r="F2711">
        <v>10.15</v>
      </c>
      <c r="G2711">
        <v>488.79</v>
      </c>
      <c r="H2711">
        <v>0</v>
      </c>
      <c r="I2711">
        <v>0.86</v>
      </c>
      <c r="J2711">
        <v>1.18</v>
      </c>
      <c r="K2711">
        <v>4</v>
      </c>
      <c r="L2711">
        <v>2.85</v>
      </c>
      <c r="M2711">
        <v>19</v>
      </c>
      <c r="N2711">
        <v>336.36</v>
      </c>
      <c r="O2711">
        <v>173.67</v>
      </c>
      <c r="P2711">
        <v>162.69</v>
      </c>
      <c r="Q2711">
        <v>3.22</v>
      </c>
      <c r="R2711">
        <v>1.94</v>
      </c>
      <c r="S2711">
        <v>0.61</v>
      </c>
      <c r="T2711">
        <v>3</v>
      </c>
      <c r="U2711">
        <v>3.32</v>
      </c>
      <c r="V2711">
        <v>3.22</v>
      </c>
      <c r="W2711">
        <v>1.06</v>
      </c>
      <c r="X2711">
        <v>37.36</v>
      </c>
      <c r="Y2711" s="13">
        <f t="shared" si="185"/>
        <v>26.151999999999997</v>
      </c>
      <c r="Z2711" s="13">
        <f t="shared" si="186"/>
        <v>20.921599999999998</v>
      </c>
      <c r="AA2711" s="71">
        <f t="shared" si="187"/>
        <v>697.31</v>
      </c>
      <c r="AB2711" s="72">
        <f t="shared" si="188"/>
        <v>49.807857142857138</v>
      </c>
    </row>
    <row r="2712" spans="3:28" x14ac:dyDescent="0.35">
      <c r="C2712" t="s">
        <v>230</v>
      </c>
      <c r="D2712">
        <v>17.71</v>
      </c>
      <c r="E2712">
        <v>0.76</v>
      </c>
      <c r="F2712">
        <v>10.050000000000001</v>
      </c>
      <c r="G2712">
        <v>491.96</v>
      </c>
      <c r="H2712">
        <v>0</v>
      </c>
      <c r="I2712">
        <v>0.86</v>
      </c>
      <c r="J2712">
        <v>1.17</v>
      </c>
      <c r="K2712">
        <v>4</v>
      </c>
      <c r="L2712">
        <v>2.85</v>
      </c>
      <c r="M2712">
        <v>19</v>
      </c>
      <c r="N2712">
        <v>336.51</v>
      </c>
      <c r="O2712">
        <v>173.74</v>
      </c>
      <c r="P2712">
        <v>162.76</v>
      </c>
      <c r="Q2712">
        <v>3.23</v>
      </c>
      <c r="R2712">
        <v>1.91</v>
      </c>
      <c r="S2712">
        <v>0.6</v>
      </c>
      <c r="T2712">
        <v>3</v>
      </c>
      <c r="U2712">
        <v>3.32</v>
      </c>
      <c r="V2712">
        <v>3.23</v>
      </c>
      <c r="W2712">
        <v>1.07</v>
      </c>
      <c r="X2712">
        <v>37.53</v>
      </c>
      <c r="Y2712" s="13">
        <f t="shared" si="185"/>
        <v>26.271000000000004</v>
      </c>
      <c r="Z2712" s="13">
        <f t="shared" si="186"/>
        <v>21.016800000000003</v>
      </c>
      <c r="AA2712" s="71">
        <f t="shared" si="187"/>
        <v>697.24</v>
      </c>
      <c r="AB2712" s="72">
        <f t="shared" si="188"/>
        <v>49.802857142857142</v>
      </c>
    </row>
    <row r="2713" spans="3:28" x14ac:dyDescent="0.35">
      <c r="C2713" t="s">
        <v>230</v>
      </c>
      <c r="D2713">
        <v>17.72</v>
      </c>
      <c r="E2713">
        <v>0.77</v>
      </c>
      <c r="F2713">
        <v>9.9600000000000009</v>
      </c>
      <c r="G2713">
        <v>492.24</v>
      </c>
      <c r="H2713">
        <v>0</v>
      </c>
      <c r="I2713">
        <v>0.87</v>
      </c>
      <c r="J2713">
        <v>1.1499999999999999</v>
      </c>
      <c r="K2713">
        <v>4</v>
      </c>
      <c r="L2713">
        <v>2.84</v>
      </c>
      <c r="M2713">
        <v>19</v>
      </c>
      <c r="N2713">
        <v>336.66</v>
      </c>
      <c r="O2713">
        <v>173.82</v>
      </c>
      <c r="P2713">
        <v>162.84</v>
      </c>
      <c r="Q2713">
        <v>3.25</v>
      </c>
      <c r="R2713">
        <v>1.88</v>
      </c>
      <c r="S2713">
        <v>0.6</v>
      </c>
      <c r="T2713">
        <v>3</v>
      </c>
      <c r="U2713">
        <v>3.31</v>
      </c>
      <c r="V2713">
        <v>3.25</v>
      </c>
      <c r="W2713">
        <v>1.07</v>
      </c>
      <c r="X2713">
        <v>37.840000000000003</v>
      </c>
      <c r="Y2713" s="13">
        <f t="shared" si="185"/>
        <v>26.488</v>
      </c>
      <c r="Z2713" s="13">
        <f t="shared" si="186"/>
        <v>21.1904</v>
      </c>
      <c r="AA2713" s="71">
        <f t="shared" si="187"/>
        <v>707.16</v>
      </c>
      <c r="AB2713" s="72">
        <f t="shared" si="188"/>
        <v>50.511428571428567</v>
      </c>
    </row>
    <row r="2714" spans="3:28" x14ac:dyDescent="0.35">
      <c r="C2714" t="s">
        <v>230</v>
      </c>
      <c r="D2714">
        <v>17.73</v>
      </c>
      <c r="E2714">
        <v>0.77</v>
      </c>
      <c r="F2714">
        <v>9.86</v>
      </c>
      <c r="G2714">
        <v>492.96</v>
      </c>
      <c r="H2714">
        <v>0</v>
      </c>
      <c r="I2714">
        <v>0.87</v>
      </c>
      <c r="J2714">
        <v>1.1299999999999999</v>
      </c>
      <c r="K2714">
        <v>4</v>
      </c>
      <c r="L2714">
        <v>2.84</v>
      </c>
      <c r="M2714">
        <v>19</v>
      </c>
      <c r="N2714">
        <v>336.81</v>
      </c>
      <c r="O2714">
        <v>173.9</v>
      </c>
      <c r="P2714">
        <v>162.91</v>
      </c>
      <c r="Q2714">
        <v>3.27</v>
      </c>
      <c r="R2714">
        <v>1.85</v>
      </c>
      <c r="S2714">
        <v>0.6</v>
      </c>
      <c r="T2714">
        <v>3</v>
      </c>
      <c r="U2714">
        <v>3.31</v>
      </c>
      <c r="V2714">
        <v>3.27</v>
      </c>
      <c r="W2714">
        <v>1.08</v>
      </c>
      <c r="X2714">
        <v>38.03</v>
      </c>
      <c r="Y2714" s="13">
        <f t="shared" si="185"/>
        <v>26.621000000000002</v>
      </c>
      <c r="Z2714" s="13">
        <f t="shared" si="186"/>
        <v>21.296800000000005</v>
      </c>
      <c r="AA2714" s="71">
        <f t="shared" si="187"/>
        <v>707.09</v>
      </c>
      <c r="AB2714" s="72">
        <f t="shared" si="188"/>
        <v>50.506428571428572</v>
      </c>
    </row>
    <row r="2715" spans="3:28" x14ac:dyDescent="0.35">
      <c r="C2715" t="s">
        <v>230</v>
      </c>
      <c r="D2715">
        <v>17.73</v>
      </c>
      <c r="E2715">
        <v>0.77</v>
      </c>
      <c r="F2715">
        <v>9.77</v>
      </c>
      <c r="G2715">
        <v>491.55</v>
      </c>
      <c r="H2715">
        <v>0</v>
      </c>
      <c r="I2715">
        <v>0.87</v>
      </c>
      <c r="J2715">
        <v>1.1299999999999999</v>
      </c>
      <c r="K2715">
        <v>4</v>
      </c>
      <c r="L2715">
        <v>2.84</v>
      </c>
      <c r="M2715">
        <v>19</v>
      </c>
      <c r="N2715">
        <v>336.97</v>
      </c>
      <c r="O2715">
        <v>173.98</v>
      </c>
      <c r="P2715">
        <v>162.97999999999999</v>
      </c>
      <c r="Q2715">
        <v>3.28</v>
      </c>
      <c r="R2715">
        <v>1.84</v>
      </c>
      <c r="S2715">
        <v>0.59</v>
      </c>
      <c r="T2715">
        <v>3</v>
      </c>
      <c r="U2715">
        <v>3.31</v>
      </c>
      <c r="V2715">
        <v>3.28</v>
      </c>
      <c r="W2715">
        <v>1.08</v>
      </c>
      <c r="X2715">
        <v>38.14</v>
      </c>
      <c r="Y2715" s="13">
        <f t="shared" si="185"/>
        <v>26.698</v>
      </c>
      <c r="Z2715" s="13">
        <f t="shared" si="186"/>
        <v>21.358400000000003</v>
      </c>
      <c r="AA2715" s="71">
        <f t="shared" si="187"/>
        <v>707.02</v>
      </c>
      <c r="AB2715" s="72">
        <f t="shared" si="188"/>
        <v>50.501428571428569</v>
      </c>
    </row>
    <row r="2716" spans="3:28" x14ac:dyDescent="0.35">
      <c r="C2716" t="s">
        <v>230</v>
      </c>
      <c r="D2716">
        <v>17.739999999999998</v>
      </c>
      <c r="E2716">
        <v>0.77</v>
      </c>
      <c r="F2716">
        <v>9.77</v>
      </c>
      <c r="G2716">
        <v>487.25</v>
      </c>
      <c r="H2716">
        <v>0</v>
      </c>
      <c r="I2716">
        <v>0.87</v>
      </c>
      <c r="J2716">
        <v>1.1200000000000001</v>
      </c>
      <c r="K2716">
        <v>4</v>
      </c>
      <c r="L2716">
        <v>2.83</v>
      </c>
      <c r="M2716">
        <v>19</v>
      </c>
      <c r="N2716">
        <v>337.12</v>
      </c>
      <c r="O2716">
        <v>174.06</v>
      </c>
      <c r="P2716">
        <v>163.06</v>
      </c>
      <c r="Q2716">
        <v>3.28</v>
      </c>
      <c r="R2716">
        <v>1.82</v>
      </c>
      <c r="S2716">
        <v>0.59</v>
      </c>
      <c r="T2716">
        <v>3</v>
      </c>
      <c r="U2716">
        <v>3.3</v>
      </c>
      <c r="V2716">
        <v>3.28</v>
      </c>
      <c r="W2716">
        <v>1.08</v>
      </c>
      <c r="X2716">
        <v>38.17</v>
      </c>
      <c r="Y2716" s="13">
        <f t="shared" si="185"/>
        <v>26.719000000000001</v>
      </c>
      <c r="Z2716" s="13">
        <f t="shared" si="186"/>
        <v>21.3752</v>
      </c>
      <c r="AA2716" s="71">
        <f t="shared" si="187"/>
        <v>706.94</v>
      </c>
      <c r="AB2716" s="72">
        <f t="shared" si="188"/>
        <v>50.495714285714293</v>
      </c>
    </row>
    <row r="2717" spans="3:28" x14ac:dyDescent="0.35">
      <c r="C2717" t="s">
        <v>230</v>
      </c>
      <c r="D2717">
        <v>17.75</v>
      </c>
      <c r="E2717">
        <v>0.78</v>
      </c>
      <c r="F2717">
        <v>9.67</v>
      </c>
      <c r="G2717">
        <v>481.71</v>
      </c>
      <c r="H2717">
        <v>0</v>
      </c>
      <c r="I2717">
        <v>0.88</v>
      </c>
      <c r="J2717">
        <v>1.1100000000000001</v>
      </c>
      <c r="K2717">
        <v>4</v>
      </c>
      <c r="L2717">
        <v>2.83</v>
      </c>
      <c r="M2717">
        <v>19</v>
      </c>
      <c r="N2717">
        <v>337.29</v>
      </c>
      <c r="O2717">
        <v>174.15</v>
      </c>
      <c r="P2717">
        <v>163.13999999999999</v>
      </c>
      <c r="Q2717">
        <v>3.3</v>
      </c>
      <c r="R2717">
        <v>1.8</v>
      </c>
      <c r="S2717">
        <v>0.57999999999999996</v>
      </c>
      <c r="T2717">
        <v>3</v>
      </c>
      <c r="U2717">
        <v>3.3</v>
      </c>
      <c r="V2717">
        <v>3.3</v>
      </c>
      <c r="W2717">
        <v>1.0900000000000001</v>
      </c>
      <c r="X2717">
        <v>38.42</v>
      </c>
      <c r="Y2717" s="13">
        <f t="shared" si="185"/>
        <v>26.893999999999998</v>
      </c>
      <c r="Z2717" s="13">
        <f t="shared" si="186"/>
        <v>21.5152</v>
      </c>
      <c r="AA2717" s="71">
        <f t="shared" si="187"/>
        <v>716.86</v>
      </c>
      <c r="AB2717" s="72">
        <f t="shared" si="188"/>
        <v>51.204285714285717</v>
      </c>
    </row>
    <row r="2718" spans="3:28" x14ac:dyDescent="0.35">
      <c r="C2718" t="s">
        <v>230</v>
      </c>
      <c r="D2718">
        <v>17.760000000000002</v>
      </c>
      <c r="E2718">
        <v>0.79</v>
      </c>
      <c r="F2718">
        <v>9.67</v>
      </c>
      <c r="G2718">
        <v>484.06</v>
      </c>
      <c r="H2718">
        <v>0</v>
      </c>
      <c r="I2718">
        <v>0.88</v>
      </c>
      <c r="J2718">
        <v>1.1000000000000001</v>
      </c>
      <c r="K2718">
        <v>4</v>
      </c>
      <c r="L2718">
        <v>2.83</v>
      </c>
      <c r="M2718">
        <v>19</v>
      </c>
      <c r="N2718">
        <v>337.44</v>
      </c>
      <c r="O2718">
        <v>174.23</v>
      </c>
      <c r="P2718">
        <v>163.21</v>
      </c>
      <c r="Q2718">
        <v>3.32</v>
      </c>
      <c r="R2718">
        <v>1.78</v>
      </c>
      <c r="S2718">
        <v>0.56000000000000005</v>
      </c>
      <c r="T2718">
        <v>3</v>
      </c>
      <c r="U2718">
        <v>3.29</v>
      </c>
      <c r="V2718">
        <v>3.32</v>
      </c>
      <c r="W2718">
        <v>1.1000000000000001</v>
      </c>
      <c r="X2718">
        <v>38.75</v>
      </c>
      <c r="Y2718" s="13">
        <f t="shared" si="185"/>
        <v>27.125</v>
      </c>
      <c r="Z2718" s="13">
        <f t="shared" si="186"/>
        <v>21.7</v>
      </c>
      <c r="AA2718" s="71">
        <f t="shared" si="187"/>
        <v>716.79</v>
      </c>
      <c r="AB2718" s="72">
        <f t="shared" si="188"/>
        <v>51.199285714285715</v>
      </c>
    </row>
    <row r="2719" spans="3:28" x14ac:dyDescent="0.35">
      <c r="C2719" t="s">
        <v>230</v>
      </c>
      <c r="D2719">
        <v>17.77</v>
      </c>
      <c r="E2719">
        <v>0.79</v>
      </c>
      <c r="F2719">
        <v>9.58</v>
      </c>
      <c r="G2719">
        <v>475.37</v>
      </c>
      <c r="H2719">
        <v>0</v>
      </c>
      <c r="I2719">
        <v>0.89</v>
      </c>
      <c r="J2719">
        <v>1.0900000000000001</v>
      </c>
      <c r="K2719">
        <v>4</v>
      </c>
      <c r="L2719">
        <v>2.82</v>
      </c>
      <c r="M2719">
        <v>19</v>
      </c>
      <c r="N2719">
        <v>337.59</v>
      </c>
      <c r="O2719">
        <v>174.3</v>
      </c>
      <c r="P2719">
        <v>163.29</v>
      </c>
      <c r="Q2719">
        <v>3.35</v>
      </c>
      <c r="R2719">
        <v>1.75</v>
      </c>
      <c r="S2719">
        <v>0.55000000000000004</v>
      </c>
      <c r="T2719">
        <v>3</v>
      </c>
      <c r="U2719">
        <v>3.29</v>
      </c>
      <c r="V2719">
        <v>3.35</v>
      </c>
      <c r="W2719">
        <v>1.1100000000000001</v>
      </c>
      <c r="X2719">
        <v>39.119999999999997</v>
      </c>
      <c r="Y2719" s="13">
        <f t="shared" si="185"/>
        <v>27.383999999999997</v>
      </c>
      <c r="Z2719" s="13">
        <f t="shared" si="186"/>
        <v>21.9072</v>
      </c>
      <c r="AA2719" s="71">
        <f t="shared" si="187"/>
        <v>726.71</v>
      </c>
      <c r="AB2719" s="72">
        <f t="shared" si="188"/>
        <v>51.907857142857146</v>
      </c>
    </row>
    <row r="2720" spans="3:28" x14ac:dyDescent="0.35">
      <c r="C2720" t="s">
        <v>230</v>
      </c>
      <c r="D2720">
        <v>17.78</v>
      </c>
      <c r="E2720">
        <v>0.79</v>
      </c>
      <c r="F2720">
        <v>9.58</v>
      </c>
      <c r="G2720">
        <v>474.45</v>
      </c>
      <c r="H2720">
        <v>0</v>
      </c>
      <c r="I2720">
        <v>0.89</v>
      </c>
      <c r="J2720">
        <v>1.08</v>
      </c>
      <c r="K2720">
        <v>4</v>
      </c>
      <c r="L2720">
        <v>2.82</v>
      </c>
      <c r="M2720">
        <v>19</v>
      </c>
      <c r="N2720">
        <v>337.74</v>
      </c>
      <c r="O2720">
        <v>174.38</v>
      </c>
      <c r="P2720">
        <v>163.36000000000001</v>
      </c>
      <c r="Q2720">
        <v>3.36</v>
      </c>
      <c r="R2720">
        <v>1.74</v>
      </c>
      <c r="S2720">
        <v>0.55000000000000004</v>
      </c>
      <c r="T2720">
        <v>3</v>
      </c>
      <c r="U2720">
        <v>3.29</v>
      </c>
      <c r="V2720">
        <v>3.36</v>
      </c>
      <c r="W2720">
        <v>1.1100000000000001</v>
      </c>
      <c r="X2720">
        <v>39.24</v>
      </c>
      <c r="Y2720" s="13">
        <f t="shared" si="185"/>
        <v>27.468</v>
      </c>
      <c r="Z2720" s="13">
        <f t="shared" si="186"/>
        <v>21.974399999999999</v>
      </c>
      <c r="AA2720" s="71">
        <f t="shared" si="187"/>
        <v>726.64</v>
      </c>
      <c r="AB2720" s="72">
        <f t="shared" si="188"/>
        <v>51.902857142857144</v>
      </c>
    </row>
    <row r="2721" spans="3:28" x14ac:dyDescent="0.35">
      <c r="C2721" t="s">
        <v>230</v>
      </c>
      <c r="D2721">
        <v>17.78</v>
      </c>
      <c r="E2721">
        <v>0.79</v>
      </c>
      <c r="F2721">
        <v>9.48</v>
      </c>
      <c r="G2721">
        <v>472.01</v>
      </c>
      <c r="H2721">
        <v>0</v>
      </c>
      <c r="I2721">
        <v>0.89</v>
      </c>
      <c r="J2721">
        <v>1.07</v>
      </c>
      <c r="K2721">
        <v>4</v>
      </c>
      <c r="L2721">
        <v>2.82</v>
      </c>
      <c r="M2721">
        <v>19</v>
      </c>
      <c r="N2721">
        <v>337.9</v>
      </c>
      <c r="O2721">
        <v>174.46</v>
      </c>
      <c r="P2721">
        <v>163.43</v>
      </c>
      <c r="Q2721">
        <v>3.37</v>
      </c>
      <c r="R2721">
        <v>1.72</v>
      </c>
      <c r="S2721">
        <v>0.54</v>
      </c>
      <c r="T2721">
        <v>3</v>
      </c>
      <c r="U2721">
        <v>3.28</v>
      </c>
      <c r="V2721">
        <v>3.37</v>
      </c>
      <c r="W2721">
        <v>1.1100000000000001</v>
      </c>
      <c r="X2721">
        <v>39.29</v>
      </c>
      <c r="Y2721" s="13">
        <f t="shared" si="185"/>
        <v>27.502999999999997</v>
      </c>
      <c r="Z2721" s="13">
        <f t="shared" si="186"/>
        <v>22.002399999999998</v>
      </c>
      <c r="AA2721" s="71">
        <f t="shared" si="187"/>
        <v>726.56999999999994</v>
      </c>
      <c r="AB2721" s="72">
        <f t="shared" si="188"/>
        <v>51.897857142857141</v>
      </c>
    </row>
    <row r="2722" spans="3:28" x14ac:dyDescent="0.35">
      <c r="C2722" t="s">
        <v>230</v>
      </c>
      <c r="D2722">
        <v>17.79</v>
      </c>
      <c r="E2722">
        <v>0.8</v>
      </c>
      <c r="F2722">
        <v>9.3800000000000008</v>
      </c>
      <c r="G2722">
        <v>463.8</v>
      </c>
      <c r="H2722">
        <v>0</v>
      </c>
      <c r="I2722">
        <v>0.89</v>
      </c>
      <c r="J2722">
        <v>1.06</v>
      </c>
      <c r="K2722">
        <v>4</v>
      </c>
      <c r="L2722">
        <v>2.82</v>
      </c>
      <c r="M2722">
        <v>19</v>
      </c>
      <c r="N2722">
        <v>338.05</v>
      </c>
      <c r="O2722">
        <v>174.54</v>
      </c>
      <c r="P2722">
        <v>163.51</v>
      </c>
      <c r="Q2722">
        <v>3.36</v>
      </c>
      <c r="R2722">
        <v>1.71</v>
      </c>
      <c r="S2722">
        <v>0.53</v>
      </c>
      <c r="T2722">
        <v>3</v>
      </c>
      <c r="U2722">
        <v>3.28</v>
      </c>
      <c r="V2722">
        <v>3.36</v>
      </c>
      <c r="W2722">
        <v>1.1100000000000001</v>
      </c>
      <c r="X2722">
        <v>39.26</v>
      </c>
      <c r="Y2722" s="13">
        <f t="shared" si="185"/>
        <v>27.481999999999999</v>
      </c>
      <c r="Z2722" s="13">
        <f t="shared" si="186"/>
        <v>21.985599999999998</v>
      </c>
      <c r="AA2722" s="71">
        <f t="shared" si="187"/>
        <v>726.49</v>
      </c>
      <c r="AB2722" s="72">
        <f t="shared" si="188"/>
        <v>51.892142857142858</v>
      </c>
    </row>
    <row r="2723" spans="3:28" x14ac:dyDescent="0.35">
      <c r="C2723" t="s">
        <v>230</v>
      </c>
      <c r="D2723">
        <v>17.8</v>
      </c>
      <c r="E2723">
        <v>0.8</v>
      </c>
      <c r="F2723">
        <v>9.3800000000000008</v>
      </c>
      <c r="G2723">
        <v>457.53</v>
      </c>
      <c r="H2723">
        <v>0</v>
      </c>
      <c r="I2723">
        <v>0.89</v>
      </c>
      <c r="J2723">
        <v>1.05</v>
      </c>
      <c r="K2723">
        <v>4</v>
      </c>
      <c r="L2723">
        <v>2.82</v>
      </c>
      <c r="M2723">
        <v>19</v>
      </c>
      <c r="N2723">
        <v>338.22</v>
      </c>
      <c r="O2723">
        <v>174.63</v>
      </c>
      <c r="P2723">
        <v>163.59</v>
      </c>
      <c r="Q2723">
        <v>3.36</v>
      </c>
      <c r="R2723">
        <v>1.7</v>
      </c>
      <c r="S2723">
        <v>0.52</v>
      </c>
      <c r="T2723">
        <v>3</v>
      </c>
      <c r="U2723">
        <v>3.28</v>
      </c>
      <c r="V2723">
        <v>3.36</v>
      </c>
      <c r="W2723">
        <v>1.1100000000000001</v>
      </c>
      <c r="X2723">
        <v>39.24</v>
      </c>
      <c r="Y2723" s="13">
        <f t="shared" si="185"/>
        <v>27.468</v>
      </c>
      <c r="Z2723" s="13">
        <f t="shared" si="186"/>
        <v>21.974399999999999</v>
      </c>
      <c r="AA2723" s="71">
        <f t="shared" si="187"/>
        <v>726.41</v>
      </c>
      <c r="AB2723" s="72">
        <f t="shared" si="188"/>
        <v>51.886428571428567</v>
      </c>
    </row>
    <row r="2724" spans="3:28" x14ac:dyDescent="0.35">
      <c r="C2724" t="s">
        <v>230</v>
      </c>
      <c r="D2724">
        <v>17.809999999999999</v>
      </c>
      <c r="E2724">
        <v>0.8</v>
      </c>
      <c r="F2724">
        <v>9.19</v>
      </c>
      <c r="G2724">
        <v>457.42</v>
      </c>
      <c r="H2724">
        <v>0</v>
      </c>
      <c r="I2724">
        <v>0.89</v>
      </c>
      <c r="J2724">
        <v>1.05</v>
      </c>
      <c r="K2724">
        <v>4</v>
      </c>
      <c r="L2724">
        <v>2.82</v>
      </c>
      <c r="M2724">
        <v>19</v>
      </c>
      <c r="N2724">
        <v>338.37</v>
      </c>
      <c r="O2724">
        <v>174.71</v>
      </c>
      <c r="P2724">
        <v>163.66</v>
      </c>
      <c r="Q2724">
        <v>3.35</v>
      </c>
      <c r="R2724">
        <v>1.7</v>
      </c>
      <c r="S2724">
        <v>0.51</v>
      </c>
      <c r="T2724">
        <v>3</v>
      </c>
      <c r="U2724">
        <v>3.28</v>
      </c>
      <c r="V2724">
        <v>3.35</v>
      </c>
      <c r="W2724">
        <v>1.1000000000000001</v>
      </c>
      <c r="X2724">
        <v>39.130000000000003</v>
      </c>
      <c r="Y2724" s="13">
        <f t="shared" si="185"/>
        <v>27.391000000000002</v>
      </c>
      <c r="Z2724" s="13">
        <f t="shared" si="186"/>
        <v>21.912800000000001</v>
      </c>
      <c r="AA2724" s="71">
        <f t="shared" si="187"/>
        <v>726.34</v>
      </c>
      <c r="AB2724" s="72">
        <f t="shared" si="188"/>
        <v>51.881428571428572</v>
      </c>
    </row>
    <row r="2725" spans="3:28" x14ac:dyDescent="0.35">
      <c r="C2725" t="s">
        <v>230</v>
      </c>
      <c r="D2725">
        <v>17.82</v>
      </c>
      <c r="E2725">
        <v>0.79</v>
      </c>
      <c r="F2725">
        <v>9.2899999999999991</v>
      </c>
      <c r="G2725">
        <v>453.37</v>
      </c>
      <c r="H2725">
        <v>0</v>
      </c>
      <c r="I2725">
        <v>0.89</v>
      </c>
      <c r="J2725">
        <v>1.04</v>
      </c>
      <c r="K2725">
        <v>4</v>
      </c>
      <c r="L2725">
        <v>2.81</v>
      </c>
      <c r="M2725">
        <v>19</v>
      </c>
      <c r="N2725">
        <v>338.52</v>
      </c>
      <c r="O2725">
        <v>174.78</v>
      </c>
      <c r="P2725">
        <v>163.74</v>
      </c>
      <c r="Q2725">
        <v>3.34</v>
      </c>
      <c r="R2725">
        <v>1.68</v>
      </c>
      <c r="S2725">
        <v>0.51</v>
      </c>
      <c r="T2725">
        <v>3</v>
      </c>
      <c r="U2725">
        <v>3.28</v>
      </c>
      <c r="V2725">
        <v>3.34</v>
      </c>
      <c r="W2725">
        <v>1.1000000000000001</v>
      </c>
      <c r="X2725">
        <v>39.11</v>
      </c>
      <c r="Y2725" s="13">
        <f t="shared" si="185"/>
        <v>27.376999999999999</v>
      </c>
      <c r="Z2725" s="13">
        <f t="shared" si="186"/>
        <v>21.901599999999998</v>
      </c>
      <c r="AA2725" s="71">
        <f t="shared" si="187"/>
        <v>726.26</v>
      </c>
      <c r="AB2725" s="72">
        <f t="shared" si="188"/>
        <v>51.875714285714288</v>
      </c>
    </row>
    <row r="2726" spans="3:28" x14ac:dyDescent="0.35">
      <c r="C2726" t="s">
        <v>230</v>
      </c>
      <c r="D2726">
        <v>17.82</v>
      </c>
      <c r="E2726">
        <v>0.8</v>
      </c>
      <c r="F2726">
        <v>9.19</v>
      </c>
      <c r="G2726">
        <v>449.88</v>
      </c>
      <c r="H2726">
        <v>0</v>
      </c>
      <c r="I2726">
        <v>0.88</v>
      </c>
      <c r="J2726">
        <v>1.05</v>
      </c>
      <c r="K2726">
        <v>4</v>
      </c>
      <c r="L2726">
        <v>2.82</v>
      </c>
      <c r="M2726">
        <v>19</v>
      </c>
      <c r="N2726">
        <v>338.68</v>
      </c>
      <c r="O2726">
        <v>174.86</v>
      </c>
      <c r="P2726">
        <v>163.81</v>
      </c>
      <c r="Q2726">
        <v>3.33</v>
      </c>
      <c r="R2726">
        <v>1.7</v>
      </c>
      <c r="S2726">
        <v>0.51</v>
      </c>
      <c r="T2726">
        <v>3</v>
      </c>
      <c r="U2726">
        <v>3.28</v>
      </c>
      <c r="V2726">
        <v>3.33</v>
      </c>
      <c r="W2726">
        <v>1.1000000000000001</v>
      </c>
      <c r="X2726">
        <v>38.99</v>
      </c>
      <c r="Y2726" s="13">
        <f t="shared" si="185"/>
        <v>27.292999999999999</v>
      </c>
      <c r="Z2726" s="13">
        <f t="shared" si="186"/>
        <v>21.834400000000002</v>
      </c>
      <c r="AA2726" s="71">
        <f t="shared" si="187"/>
        <v>716.19</v>
      </c>
      <c r="AB2726" s="72">
        <f t="shared" si="188"/>
        <v>51.156428571428577</v>
      </c>
    </row>
    <row r="2727" spans="3:28" x14ac:dyDescent="0.35">
      <c r="C2727" t="s">
        <v>230</v>
      </c>
      <c r="D2727">
        <v>17.829999999999998</v>
      </c>
      <c r="E2727">
        <v>0.79</v>
      </c>
      <c r="F2727">
        <v>9.2899999999999991</v>
      </c>
      <c r="G2727">
        <v>451.67</v>
      </c>
      <c r="H2727">
        <v>0</v>
      </c>
      <c r="I2727">
        <v>0.88</v>
      </c>
      <c r="J2727">
        <v>1.05</v>
      </c>
      <c r="K2727">
        <v>4</v>
      </c>
      <c r="L2727">
        <v>2.82</v>
      </c>
      <c r="M2727">
        <v>19</v>
      </c>
      <c r="N2727">
        <v>338.83</v>
      </c>
      <c r="O2727">
        <v>174.94</v>
      </c>
      <c r="P2727">
        <v>163.89</v>
      </c>
      <c r="Q2727">
        <v>3.32</v>
      </c>
      <c r="R2727">
        <v>1.71</v>
      </c>
      <c r="S2727">
        <v>0.51</v>
      </c>
      <c r="T2727">
        <v>3</v>
      </c>
      <c r="U2727">
        <v>3.29</v>
      </c>
      <c r="V2727">
        <v>3.32</v>
      </c>
      <c r="W2727">
        <v>1.1000000000000001</v>
      </c>
      <c r="X2727">
        <v>38.86</v>
      </c>
      <c r="Y2727" s="13">
        <f t="shared" si="185"/>
        <v>27.201999999999998</v>
      </c>
      <c r="Z2727" s="13">
        <f t="shared" si="186"/>
        <v>21.761599999999998</v>
      </c>
      <c r="AA2727" s="71">
        <f t="shared" si="187"/>
        <v>716.11</v>
      </c>
      <c r="AB2727" s="72">
        <f t="shared" si="188"/>
        <v>51.150714285714287</v>
      </c>
    </row>
    <row r="2728" spans="3:28" x14ac:dyDescent="0.35">
      <c r="C2728" t="s">
        <v>230</v>
      </c>
      <c r="D2728">
        <v>17.84</v>
      </c>
      <c r="E2728">
        <v>0.79</v>
      </c>
      <c r="F2728">
        <v>9.3800000000000008</v>
      </c>
      <c r="G2728">
        <v>460.53</v>
      </c>
      <c r="H2728">
        <v>0</v>
      </c>
      <c r="I2728">
        <v>0.88</v>
      </c>
      <c r="J2728">
        <v>1.07</v>
      </c>
      <c r="K2728">
        <v>4</v>
      </c>
      <c r="L2728">
        <v>2.82</v>
      </c>
      <c r="M2728">
        <v>19</v>
      </c>
      <c r="N2728">
        <v>339</v>
      </c>
      <c r="O2728">
        <v>175.03</v>
      </c>
      <c r="P2728">
        <v>163.97</v>
      </c>
      <c r="Q2728">
        <v>3.3</v>
      </c>
      <c r="R2728">
        <v>1.74</v>
      </c>
      <c r="S2728">
        <v>0.52</v>
      </c>
      <c r="T2728">
        <v>3</v>
      </c>
      <c r="U2728">
        <v>3.29</v>
      </c>
      <c r="V2728">
        <v>3.3</v>
      </c>
      <c r="W2728">
        <v>1.0900000000000001</v>
      </c>
      <c r="X2728">
        <v>38.590000000000003</v>
      </c>
      <c r="Y2728" s="13">
        <f t="shared" si="185"/>
        <v>27.012999999999998</v>
      </c>
      <c r="Z2728" s="13">
        <f t="shared" si="186"/>
        <v>21.610399999999998</v>
      </c>
      <c r="AA2728" s="71">
        <f t="shared" si="187"/>
        <v>716.03</v>
      </c>
      <c r="AB2728" s="72">
        <f t="shared" si="188"/>
        <v>51.144999999999996</v>
      </c>
    </row>
    <row r="2729" spans="3:28" x14ac:dyDescent="0.35">
      <c r="C2729" t="s">
        <v>230</v>
      </c>
      <c r="D2729">
        <v>17.850000000000001</v>
      </c>
      <c r="E2729">
        <v>0.78</v>
      </c>
      <c r="F2729">
        <v>9.48</v>
      </c>
      <c r="G2729">
        <v>460.82</v>
      </c>
      <c r="H2729">
        <v>0</v>
      </c>
      <c r="I2729">
        <v>0.88</v>
      </c>
      <c r="J2729">
        <v>1.08</v>
      </c>
      <c r="K2729">
        <v>4</v>
      </c>
      <c r="L2729">
        <v>2.83</v>
      </c>
      <c r="M2729">
        <v>19</v>
      </c>
      <c r="N2729">
        <v>339.15</v>
      </c>
      <c r="O2729">
        <v>175.11</v>
      </c>
      <c r="P2729">
        <v>164.04</v>
      </c>
      <c r="Q2729">
        <v>3.27</v>
      </c>
      <c r="R2729">
        <v>1.77</v>
      </c>
      <c r="S2729">
        <v>0.53</v>
      </c>
      <c r="T2729">
        <v>3</v>
      </c>
      <c r="U2729">
        <v>3.3</v>
      </c>
      <c r="V2729">
        <v>3.27</v>
      </c>
      <c r="W2729">
        <v>1.08</v>
      </c>
      <c r="X2729">
        <v>38.36</v>
      </c>
      <c r="Y2729" s="13">
        <f t="shared" si="185"/>
        <v>26.851999999999997</v>
      </c>
      <c r="Z2729" s="13">
        <f t="shared" si="186"/>
        <v>21.4816</v>
      </c>
      <c r="AA2729" s="71">
        <f t="shared" si="187"/>
        <v>715.96</v>
      </c>
      <c r="AB2729" s="72">
        <f t="shared" si="188"/>
        <v>51.14</v>
      </c>
    </row>
    <row r="2730" spans="3:28" x14ac:dyDescent="0.35">
      <c r="C2730" t="s">
        <v>230</v>
      </c>
      <c r="D2730">
        <v>17.86</v>
      </c>
      <c r="E2730">
        <v>0.78</v>
      </c>
      <c r="F2730">
        <v>9.58</v>
      </c>
      <c r="G2730">
        <v>462.2</v>
      </c>
      <c r="H2730">
        <v>0</v>
      </c>
      <c r="I2730">
        <v>0.87</v>
      </c>
      <c r="J2730">
        <v>1.0900000000000001</v>
      </c>
      <c r="K2730">
        <v>4</v>
      </c>
      <c r="L2730">
        <v>2.83</v>
      </c>
      <c r="M2730">
        <v>19</v>
      </c>
      <c r="N2730">
        <v>339.3</v>
      </c>
      <c r="O2730">
        <v>175.19</v>
      </c>
      <c r="P2730">
        <v>164.12</v>
      </c>
      <c r="Q2730">
        <v>3.25</v>
      </c>
      <c r="R2730">
        <v>1.79</v>
      </c>
      <c r="S2730">
        <v>0.54</v>
      </c>
      <c r="T2730">
        <v>3</v>
      </c>
      <c r="U2730">
        <v>3.3</v>
      </c>
      <c r="V2730">
        <v>3.25</v>
      </c>
      <c r="W2730">
        <v>1.07</v>
      </c>
      <c r="X2730">
        <v>38.08</v>
      </c>
      <c r="Y2730" s="13">
        <f t="shared" si="185"/>
        <v>26.655999999999999</v>
      </c>
      <c r="Z2730" s="13">
        <f t="shared" si="186"/>
        <v>21.3248</v>
      </c>
      <c r="AA2730" s="71">
        <f t="shared" si="187"/>
        <v>705.88</v>
      </c>
      <c r="AB2730" s="72">
        <f t="shared" si="188"/>
        <v>50.42</v>
      </c>
    </row>
    <row r="2731" spans="3:28" x14ac:dyDescent="0.35">
      <c r="C2731" t="s">
        <v>230</v>
      </c>
      <c r="D2731">
        <v>17.87</v>
      </c>
      <c r="E2731">
        <v>0.78</v>
      </c>
      <c r="F2731">
        <v>9.58</v>
      </c>
      <c r="G2731">
        <v>461.16</v>
      </c>
      <c r="H2731">
        <v>0</v>
      </c>
      <c r="I2731">
        <v>0.87</v>
      </c>
      <c r="J2731">
        <v>1.1000000000000001</v>
      </c>
      <c r="K2731">
        <v>4</v>
      </c>
      <c r="L2731">
        <v>2.83</v>
      </c>
      <c r="M2731">
        <v>19</v>
      </c>
      <c r="N2731">
        <v>339.45</v>
      </c>
      <c r="O2731">
        <v>175.27</v>
      </c>
      <c r="P2731">
        <v>164.19</v>
      </c>
      <c r="Q2731">
        <v>3.22</v>
      </c>
      <c r="R2731">
        <v>1.81</v>
      </c>
      <c r="S2731">
        <v>0.54</v>
      </c>
      <c r="T2731">
        <v>3</v>
      </c>
      <c r="U2731">
        <v>3.31</v>
      </c>
      <c r="V2731">
        <v>3.22</v>
      </c>
      <c r="W2731">
        <v>1.06</v>
      </c>
      <c r="X2731">
        <v>37.76</v>
      </c>
      <c r="Y2731" s="13">
        <f t="shared" si="185"/>
        <v>26.431999999999999</v>
      </c>
      <c r="Z2731" s="13">
        <f t="shared" si="186"/>
        <v>21.145599999999998</v>
      </c>
      <c r="AA2731" s="71">
        <f t="shared" si="187"/>
        <v>705.81</v>
      </c>
      <c r="AB2731" s="72">
        <f t="shared" si="188"/>
        <v>50.414999999999999</v>
      </c>
    </row>
    <row r="2732" spans="3:28" x14ac:dyDescent="0.35">
      <c r="C2732" t="s">
        <v>230</v>
      </c>
      <c r="D2732">
        <v>17.87</v>
      </c>
      <c r="E2732">
        <v>0.77</v>
      </c>
      <c r="F2732">
        <v>9.58</v>
      </c>
      <c r="G2732">
        <v>462.64</v>
      </c>
      <c r="H2732">
        <v>0</v>
      </c>
      <c r="I2732">
        <v>0.86</v>
      </c>
      <c r="J2732">
        <v>1.1100000000000001</v>
      </c>
      <c r="K2732">
        <v>4</v>
      </c>
      <c r="L2732">
        <v>2.84</v>
      </c>
      <c r="M2732">
        <v>19</v>
      </c>
      <c r="N2732">
        <v>339.61</v>
      </c>
      <c r="O2732">
        <v>175.34</v>
      </c>
      <c r="P2732">
        <v>164.26</v>
      </c>
      <c r="Q2732">
        <v>3.18</v>
      </c>
      <c r="R2732">
        <v>1.84</v>
      </c>
      <c r="S2732">
        <v>0.55000000000000004</v>
      </c>
      <c r="T2732">
        <v>3</v>
      </c>
      <c r="U2732">
        <v>3.32</v>
      </c>
      <c r="V2732">
        <v>3.18</v>
      </c>
      <c r="W2732">
        <v>1.05</v>
      </c>
      <c r="X2732">
        <v>37.36</v>
      </c>
      <c r="Y2732" s="13">
        <f t="shared" si="185"/>
        <v>26.151999999999997</v>
      </c>
      <c r="Z2732" s="13">
        <f t="shared" si="186"/>
        <v>20.921599999999998</v>
      </c>
      <c r="AA2732" s="71">
        <f t="shared" si="187"/>
        <v>695.74</v>
      </c>
      <c r="AB2732" s="72">
        <f t="shared" si="188"/>
        <v>49.695714285714288</v>
      </c>
    </row>
    <row r="2733" spans="3:28" x14ac:dyDescent="0.35">
      <c r="C2733" t="s">
        <v>230</v>
      </c>
      <c r="D2733">
        <v>17.88</v>
      </c>
      <c r="E2733">
        <v>0.76</v>
      </c>
      <c r="F2733">
        <v>9.67</v>
      </c>
      <c r="G2733">
        <v>459.69</v>
      </c>
      <c r="H2733">
        <v>0</v>
      </c>
      <c r="I2733">
        <v>0.86</v>
      </c>
      <c r="J2733">
        <v>1.1200000000000001</v>
      </c>
      <c r="K2733">
        <v>4</v>
      </c>
      <c r="L2733">
        <v>2.84</v>
      </c>
      <c r="M2733">
        <v>19</v>
      </c>
      <c r="N2733">
        <v>339.76</v>
      </c>
      <c r="O2733">
        <v>175.42</v>
      </c>
      <c r="P2733">
        <v>164.34</v>
      </c>
      <c r="Q2733">
        <v>3.15</v>
      </c>
      <c r="R2733">
        <v>1.86</v>
      </c>
      <c r="S2733">
        <v>0.55000000000000004</v>
      </c>
      <c r="T2733">
        <v>3</v>
      </c>
      <c r="U2733">
        <v>3.32</v>
      </c>
      <c r="V2733">
        <v>3.15</v>
      </c>
      <c r="W2733">
        <v>1.04</v>
      </c>
      <c r="X2733">
        <v>36.979999999999997</v>
      </c>
      <c r="Y2733" s="13">
        <f t="shared" si="185"/>
        <v>25.885999999999996</v>
      </c>
      <c r="Z2733" s="13">
        <f t="shared" si="186"/>
        <v>20.708799999999997</v>
      </c>
      <c r="AA2733" s="71">
        <f t="shared" si="187"/>
        <v>695.66</v>
      </c>
      <c r="AB2733" s="72">
        <f t="shared" si="188"/>
        <v>49.69</v>
      </c>
    </row>
    <row r="2734" spans="3:28" x14ac:dyDescent="0.35">
      <c r="C2734" t="s">
        <v>230</v>
      </c>
      <c r="D2734">
        <v>17.89</v>
      </c>
      <c r="E2734">
        <v>0.76</v>
      </c>
      <c r="F2734">
        <v>9.67</v>
      </c>
      <c r="G2734">
        <v>456.56</v>
      </c>
      <c r="H2734">
        <v>0</v>
      </c>
      <c r="I2734">
        <v>0.85</v>
      </c>
      <c r="J2734">
        <v>1.1299999999999999</v>
      </c>
      <c r="K2734">
        <v>4</v>
      </c>
      <c r="L2734">
        <v>2.85</v>
      </c>
      <c r="M2734">
        <v>19</v>
      </c>
      <c r="N2734">
        <v>339.93</v>
      </c>
      <c r="O2734">
        <v>175.51</v>
      </c>
      <c r="P2734">
        <v>164.42</v>
      </c>
      <c r="Q2734">
        <v>3.12</v>
      </c>
      <c r="R2734">
        <v>1.89</v>
      </c>
      <c r="S2734">
        <v>0.55000000000000004</v>
      </c>
      <c r="T2734">
        <v>3</v>
      </c>
      <c r="U2734">
        <v>3.33</v>
      </c>
      <c r="V2734">
        <v>3.12</v>
      </c>
      <c r="W2734">
        <v>1.03</v>
      </c>
      <c r="X2734">
        <v>36.630000000000003</v>
      </c>
      <c r="Y2734" s="13">
        <f t="shared" si="185"/>
        <v>25.641000000000002</v>
      </c>
      <c r="Z2734" s="13">
        <f t="shared" si="186"/>
        <v>20.512800000000002</v>
      </c>
      <c r="AA2734" s="71">
        <f t="shared" si="187"/>
        <v>685.58</v>
      </c>
      <c r="AB2734" s="72">
        <f t="shared" si="188"/>
        <v>48.970000000000006</v>
      </c>
    </row>
    <row r="2735" spans="3:28" x14ac:dyDescent="0.35">
      <c r="C2735" t="s">
        <v>230</v>
      </c>
      <c r="D2735">
        <v>17.899999999999999</v>
      </c>
      <c r="E2735">
        <v>0.76</v>
      </c>
      <c r="F2735">
        <v>9.67</v>
      </c>
      <c r="G2735">
        <v>455.95</v>
      </c>
      <c r="H2735">
        <v>0</v>
      </c>
      <c r="I2735">
        <v>0.85</v>
      </c>
      <c r="J2735">
        <v>1.1399999999999999</v>
      </c>
      <c r="K2735">
        <v>4</v>
      </c>
      <c r="L2735">
        <v>2.85</v>
      </c>
      <c r="M2735">
        <v>19</v>
      </c>
      <c r="N2735">
        <v>340.08</v>
      </c>
      <c r="O2735">
        <v>175.59</v>
      </c>
      <c r="P2735">
        <v>164.49</v>
      </c>
      <c r="Q2735">
        <v>3.1</v>
      </c>
      <c r="R2735">
        <v>1.91</v>
      </c>
      <c r="S2735">
        <v>0.55000000000000004</v>
      </c>
      <c r="T2735">
        <v>3</v>
      </c>
      <c r="U2735">
        <v>3.34</v>
      </c>
      <c r="V2735">
        <v>3.1</v>
      </c>
      <c r="W2735">
        <v>1.02</v>
      </c>
      <c r="X2735">
        <v>36.380000000000003</v>
      </c>
      <c r="Y2735" s="13">
        <f t="shared" si="185"/>
        <v>25.466000000000001</v>
      </c>
      <c r="Z2735" s="13">
        <f t="shared" si="186"/>
        <v>20.372800000000002</v>
      </c>
      <c r="AA2735" s="71">
        <f t="shared" si="187"/>
        <v>685.51</v>
      </c>
      <c r="AB2735" s="72">
        <f t="shared" si="188"/>
        <v>48.964999999999996</v>
      </c>
    </row>
    <row r="2736" spans="3:28" x14ac:dyDescent="0.35">
      <c r="C2736" t="s">
        <v>230</v>
      </c>
      <c r="D2736">
        <v>17.91</v>
      </c>
      <c r="E2736">
        <v>0.76</v>
      </c>
      <c r="F2736">
        <v>9.77</v>
      </c>
      <c r="G2736">
        <v>457.83</v>
      </c>
      <c r="H2736">
        <v>0</v>
      </c>
      <c r="I2736">
        <v>0.85</v>
      </c>
      <c r="J2736">
        <v>1.1499999999999999</v>
      </c>
      <c r="K2736">
        <v>4</v>
      </c>
      <c r="L2736">
        <v>2.85</v>
      </c>
      <c r="M2736">
        <v>19</v>
      </c>
      <c r="N2736">
        <v>340.23</v>
      </c>
      <c r="O2736">
        <v>175.67</v>
      </c>
      <c r="P2736">
        <v>164.57</v>
      </c>
      <c r="Q2736">
        <v>3.08</v>
      </c>
      <c r="R2736">
        <v>1.93</v>
      </c>
      <c r="S2736">
        <v>0.56000000000000005</v>
      </c>
      <c r="T2736">
        <v>3</v>
      </c>
      <c r="U2736">
        <v>3.34</v>
      </c>
      <c r="V2736">
        <v>3.08</v>
      </c>
      <c r="W2736">
        <v>1.02</v>
      </c>
      <c r="X2736">
        <v>36.159999999999997</v>
      </c>
      <c r="Y2736" s="13">
        <f t="shared" si="185"/>
        <v>25.311999999999998</v>
      </c>
      <c r="Z2736" s="13">
        <f t="shared" si="186"/>
        <v>20.249599999999997</v>
      </c>
      <c r="AA2736" s="71">
        <f t="shared" si="187"/>
        <v>685.43000000000006</v>
      </c>
      <c r="AB2736" s="72">
        <f t="shared" si="188"/>
        <v>48.95928571428572</v>
      </c>
    </row>
    <row r="2737" spans="3:28" x14ac:dyDescent="0.35">
      <c r="C2737" t="s">
        <v>230</v>
      </c>
      <c r="D2737">
        <v>17.91</v>
      </c>
      <c r="E2737">
        <v>0.75</v>
      </c>
      <c r="F2737">
        <v>9.86</v>
      </c>
      <c r="G2737">
        <v>462.61</v>
      </c>
      <c r="H2737">
        <v>0</v>
      </c>
      <c r="I2737">
        <v>0.84</v>
      </c>
      <c r="J2737">
        <v>1.17</v>
      </c>
      <c r="K2737">
        <v>4</v>
      </c>
      <c r="L2737">
        <v>2.86</v>
      </c>
      <c r="M2737">
        <v>19</v>
      </c>
      <c r="N2737">
        <v>340.39</v>
      </c>
      <c r="O2737">
        <v>175.75</v>
      </c>
      <c r="P2737">
        <v>164.64</v>
      </c>
      <c r="Q2737">
        <v>3.06</v>
      </c>
      <c r="R2737">
        <v>1.96</v>
      </c>
      <c r="S2737">
        <v>0.56999999999999995</v>
      </c>
      <c r="T2737">
        <v>3</v>
      </c>
      <c r="U2737">
        <v>3.35</v>
      </c>
      <c r="V2737">
        <v>3.06</v>
      </c>
      <c r="W2737">
        <v>1.01</v>
      </c>
      <c r="X2737">
        <v>36.04</v>
      </c>
      <c r="Y2737" s="13">
        <f t="shared" si="185"/>
        <v>25.228000000000002</v>
      </c>
      <c r="Z2737" s="13">
        <f t="shared" si="186"/>
        <v>20.182400000000001</v>
      </c>
      <c r="AA2737" s="71">
        <f t="shared" si="187"/>
        <v>675.36</v>
      </c>
      <c r="AB2737" s="72">
        <f t="shared" si="188"/>
        <v>48.24</v>
      </c>
    </row>
    <row r="2738" spans="3:28" x14ac:dyDescent="0.35">
      <c r="C2738" t="s">
        <v>230</v>
      </c>
      <c r="D2738">
        <v>17.920000000000002</v>
      </c>
      <c r="E2738">
        <v>0.75</v>
      </c>
      <c r="F2738">
        <v>10.050000000000001</v>
      </c>
      <c r="G2738">
        <v>462.7</v>
      </c>
      <c r="H2738">
        <v>0</v>
      </c>
      <c r="I2738">
        <v>0.84</v>
      </c>
      <c r="J2738">
        <v>1.19</v>
      </c>
      <c r="K2738">
        <v>4</v>
      </c>
      <c r="L2738">
        <v>2.86</v>
      </c>
      <c r="M2738">
        <v>19</v>
      </c>
      <c r="N2738">
        <v>340.54</v>
      </c>
      <c r="O2738">
        <v>175.82</v>
      </c>
      <c r="P2738">
        <v>164.71</v>
      </c>
      <c r="Q2738">
        <v>3.05</v>
      </c>
      <c r="R2738">
        <v>2</v>
      </c>
      <c r="S2738">
        <v>0.56999999999999995</v>
      </c>
      <c r="T2738">
        <v>3</v>
      </c>
      <c r="U2738">
        <v>3.35</v>
      </c>
      <c r="V2738">
        <v>3.05</v>
      </c>
      <c r="W2738">
        <v>1.01</v>
      </c>
      <c r="X2738">
        <v>35.86</v>
      </c>
      <c r="Y2738" s="13">
        <f t="shared" si="185"/>
        <v>25.101999999999997</v>
      </c>
      <c r="Z2738" s="13">
        <f t="shared" si="186"/>
        <v>20.081599999999998</v>
      </c>
      <c r="AA2738" s="71">
        <f t="shared" si="187"/>
        <v>675.29</v>
      </c>
      <c r="AB2738" s="72">
        <f t="shared" si="188"/>
        <v>48.234999999999999</v>
      </c>
    </row>
    <row r="2739" spans="3:28" x14ac:dyDescent="0.35">
      <c r="C2739" t="s">
        <v>230</v>
      </c>
      <c r="D2739">
        <v>17.93</v>
      </c>
      <c r="E2739">
        <v>0.75</v>
      </c>
      <c r="F2739">
        <v>10.15</v>
      </c>
      <c r="G2739">
        <v>465.89</v>
      </c>
      <c r="H2739">
        <v>0</v>
      </c>
      <c r="I2739">
        <v>0.84</v>
      </c>
      <c r="J2739">
        <v>1.2</v>
      </c>
      <c r="K2739">
        <v>4</v>
      </c>
      <c r="L2739">
        <v>2.86</v>
      </c>
      <c r="M2739">
        <v>19</v>
      </c>
      <c r="N2739">
        <v>340.69</v>
      </c>
      <c r="O2739">
        <v>175.9</v>
      </c>
      <c r="P2739">
        <v>164.79</v>
      </c>
      <c r="Q2739">
        <v>3.05</v>
      </c>
      <c r="R2739">
        <v>2.02</v>
      </c>
      <c r="S2739">
        <v>0.57999999999999996</v>
      </c>
      <c r="T2739">
        <v>3</v>
      </c>
      <c r="U2739">
        <v>3.35</v>
      </c>
      <c r="V2739">
        <v>3.05</v>
      </c>
      <c r="W2739">
        <v>1.01</v>
      </c>
      <c r="X2739">
        <v>35.880000000000003</v>
      </c>
      <c r="Y2739" s="13">
        <f t="shared" si="185"/>
        <v>25.116000000000003</v>
      </c>
      <c r="Z2739" s="13">
        <f t="shared" si="186"/>
        <v>20.0928</v>
      </c>
      <c r="AA2739" s="71">
        <f t="shared" si="187"/>
        <v>675.21</v>
      </c>
      <c r="AB2739" s="72">
        <f t="shared" si="188"/>
        <v>48.229285714285716</v>
      </c>
    </row>
    <row r="2740" spans="3:28" x14ac:dyDescent="0.35">
      <c r="C2740" t="s">
        <v>230</v>
      </c>
      <c r="D2740">
        <v>17.940000000000001</v>
      </c>
      <c r="E2740">
        <v>0.75</v>
      </c>
      <c r="F2740">
        <v>10.25</v>
      </c>
      <c r="G2740">
        <v>471.35</v>
      </c>
      <c r="H2740">
        <v>0</v>
      </c>
      <c r="I2740">
        <v>0.85</v>
      </c>
      <c r="J2740">
        <v>1.22</v>
      </c>
      <c r="K2740">
        <v>4</v>
      </c>
      <c r="L2740">
        <v>2.86</v>
      </c>
      <c r="M2740">
        <v>19</v>
      </c>
      <c r="N2740">
        <v>340.86</v>
      </c>
      <c r="O2740">
        <v>175.99</v>
      </c>
      <c r="P2740">
        <v>164.87</v>
      </c>
      <c r="Q2740">
        <v>3.06</v>
      </c>
      <c r="R2740">
        <v>2.04</v>
      </c>
      <c r="S2740">
        <v>0.59</v>
      </c>
      <c r="T2740">
        <v>3</v>
      </c>
      <c r="U2740">
        <v>3.35</v>
      </c>
      <c r="V2740">
        <v>3.06</v>
      </c>
      <c r="W2740">
        <v>1.01</v>
      </c>
      <c r="X2740">
        <v>36.020000000000003</v>
      </c>
      <c r="Y2740" s="13">
        <f t="shared" si="185"/>
        <v>25.214000000000002</v>
      </c>
      <c r="Z2740" s="13">
        <f t="shared" si="186"/>
        <v>20.171200000000002</v>
      </c>
      <c r="AA2740" s="71">
        <f t="shared" si="187"/>
        <v>685.13</v>
      </c>
      <c r="AB2740" s="72">
        <f t="shared" si="188"/>
        <v>48.937857142857141</v>
      </c>
    </row>
    <row r="2741" spans="3:28" x14ac:dyDescent="0.35">
      <c r="C2741" t="s">
        <v>230</v>
      </c>
      <c r="D2741">
        <v>17.95</v>
      </c>
      <c r="E2741">
        <v>0.75</v>
      </c>
      <c r="F2741">
        <v>10.44</v>
      </c>
      <c r="G2741">
        <v>478.74</v>
      </c>
      <c r="H2741">
        <v>0</v>
      </c>
      <c r="I2741">
        <v>0.85</v>
      </c>
      <c r="J2741">
        <v>1.22</v>
      </c>
      <c r="K2741">
        <v>4</v>
      </c>
      <c r="L2741">
        <v>2.86</v>
      </c>
      <c r="M2741">
        <v>19</v>
      </c>
      <c r="N2741">
        <v>341.01</v>
      </c>
      <c r="O2741">
        <v>176.07</v>
      </c>
      <c r="P2741">
        <v>164.94</v>
      </c>
      <c r="Q2741">
        <v>3.08</v>
      </c>
      <c r="R2741">
        <v>2.04</v>
      </c>
      <c r="S2741">
        <v>0.59</v>
      </c>
      <c r="T2741">
        <v>3</v>
      </c>
      <c r="U2741">
        <v>3.35</v>
      </c>
      <c r="V2741">
        <v>3.08</v>
      </c>
      <c r="W2741">
        <v>1.02</v>
      </c>
      <c r="X2741">
        <v>36.26</v>
      </c>
      <c r="Y2741" s="13">
        <f t="shared" si="185"/>
        <v>25.381999999999998</v>
      </c>
      <c r="Z2741" s="13">
        <f t="shared" si="186"/>
        <v>20.305599999999998</v>
      </c>
      <c r="AA2741" s="71">
        <f t="shared" si="187"/>
        <v>685.06</v>
      </c>
      <c r="AB2741" s="72">
        <f t="shared" si="188"/>
        <v>48.932857142857138</v>
      </c>
    </row>
    <row r="2742" spans="3:28" x14ac:dyDescent="0.35">
      <c r="C2742" t="s">
        <v>230</v>
      </c>
      <c r="D2742">
        <v>17.96</v>
      </c>
      <c r="E2742">
        <v>0.75</v>
      </c>
      <c r="F2742">
        <v>10.44</v>
      </c>
      <c r="G2742">
        <v>483.03</v>
      </c>
      <c r="H2742">
        <v>0</v>
      </c>
      <c r="I2742">
        <v>0.85</v>
      </c>
      <c r="J2742">
        <v>1.23</v>
      </c>
      <c r="K2742">
        <v>4</v>
      </c>
      <c r="L2742">
        <v>2.86</v>
      </c>
      <c r="M2742">
        <v>19</v>
      </c>
      <c r="N2742">
        <v>341.16</v>
      </c>
      <c r="O2742">
        <v>176.15</v>
      </c>
      <c r="P2742">
        <v>165.02</v>
      </c>
      <c r="Q2742">
        <v>3.08</v>
      </c>
      <c r="R2742">
        <v>2.0499999999999998</v>
      </c>
      <c r="S2742">
        <v>0.6</v>
      </c>
      <c r="T2742">
        <v>3</v>
      </c>
      <c r="U2742">
        <v>3.35</v>
      </c>
      <c r="V2742">
        <v>3.08</v>
      </c>
      <c r="W2742">
        <v>1.02</v>
      </c>
      <c r="X2742">
        <v>36.36</v>
      </c>
      <c r="Y2742" s="13">
        <f t="shared" si="185"/>
        <v>25.451999999999998</v>
      </c>
      <c r="Z2742" s="13">
        <f t="shared" si="186"/>
        <v>20.361599999999999</v>
      </c>
      <c r="AA2742" s="71">
        <f t="shared" si="187"/>
        <v>684.98</v>
      </c>
      <c r="AB2742" s="72">
        <f t="shared" si="188"/>
        <v>48.927142857142861</v>
      </c>
    </row>
    <row r="2743" spans="3:28" x14ac:dyDescent="0.35">
      <c r="C2743" t="s">
        <v>230</v>
      </c>
      <c r="D2743">
        <v>17.96</v>
      </c>
      <c r="E2743">
        <v>0.75</v>
      </c>
      <c r="F2743">
        <v>10.44</v>
      </c>
      <c r="G2743">
        <v>484.77</v>
      </c>
      <c r="H2743">
        <v>0</v>
      </c>
      <c r="I2743">
        <v>0.85</v>
      </c>
      <c r="J2743">
        <v>1.23</v>
      </c>
      <c r="K2743">
        <v>4</v>
      </c>
      <c r="L2743">
        <v>2.86</v>
      </c>
      <c r="M2743">
        <v>19</v>
      </c>
      <c r="N2743">
        <v>341.32</v>
      </c>
      <c r="O2743">
        <v>176.23</v>
      </c>
      <c r="P2743">
        <v>165.09</v>
      </c>
      <c r="Q2743">
        <v>3.09</v>
      </c>
      <c r="R2743">
        <v>2.06</v>
      </c>
      <c r="S2743">
        <v>0.61</v>
      </c>
      <c r="T2743">
        <v>3</v>
      </c>
      <c r="U2743">
        <v>3.35</v>
      </c>
      <c r="V2743">
        <v>3.09</v>
      </c>
      <c r="W2743">
        <v>1.02</v>
      </c>
      <c r="X2743">
        <v>36.39</v>
      </c>
      <c r="Y2743" s="13">
        <f t="shared" si="185"/>
        <v>25.473000000000003</v>
      </c>
      <c r="Z2743" s="13">
        <f t="shared" si="186"/>
        <v>20.378400000000003</v>
      </c>
      <c r="AA2743" s="71">
        <f t="shared" si="187"/>
        <v>684.91</v>
      </c>
      <c r="AB2743" s="72">
        <f t="shared" si="188"/>
        <v>48.922142857142852</v>
      </c>
    </row>
    <row r="2744" spans="3:28" x14ac:dyDescent="0.35">
      <c r="C2744" t="s">
        <v>230</v>
      </c>
      <c r="D2744">
        <v>17.97</v>
      </c>
      <c r="E2744">
        <v>0.75</v>
      </c>
      <c r="F2744">
        <v>10.53</v>
      </c>
      <c r="G2744">
        <v>488.15</v>
      </c>
      <c r="H2744">
        <v>0</v>
      </c>
      <c r="I2744">
        <v>0.85</v>
      </c>
      <c r="J2744">
        <v>1.24</v>
      </c>
      <c r="K2744">
        <v>4</v>
      </c>
      <c r="L2744">
        <v>2.86</v>
      </c>
      <c r="M2744">
        <v>19</v>
      </c>
      <c r="N2744">
        <v>341.47</v>
      </c>
      <c r="O2744">
        <v>176.31</v>
      </c>
      <c r="P2744">
        <v>165.16</v>
      </c>
      <c r="Q2744">
        <v>3.09</v>
      </c>
      <c r="R2744">
        <v>2.06</v>
      </c>
      <c r="S2744">
        <v>0.61</v>
      </c>
      <c r="T2744">
        <v>3</v>
      </c>
      <c r="U2744">
        <v>3.35</v>
      </c>
      <c r="V2744">
        <v>3.09</v>
      </c>
      <c r="W2744">
        <v>1.02</v>
      </c>
      <c r="X2744">
        <v>36.450000000000003</v>
      </c>
      <c r="Y2744" s="13">
        <f t="shared" si="185"/>
        <v>25.515000000000004</v>
      </c>
      <c r="Z2744" s="13">
        <f t="shared" si="186"/>
        <v>20.412000000000003</v>
      </c>
      <c r="AA2744" s="71">
        <f t="shared" si="187"/>
        <v>684.84</v>
      </c>
      <c r="AB2744" s="72">
        <f t="shared" si="188"/>
        <v>48.917142857142856</v>
      </c>
    </row>
    <row r="2745" spans="3:28" x14ac:dyDescent="0.35">
      <c r="C2745" t="s">
        <v>230</v>
      </c>
      <c r="D2745">
        <v>17.98</v>
      </c>
      <c r="E2745">
        <v>0.75</v>
      </c>
      <c r="F2745">
        <v>10.63</v>
      </c>
      <c r="G2745">
        <v>492.39</v>
      </c>
      <c r="H2745">
        <v>0</v>
      </c>
      <c r="I2745">
        <v>0.85</v>
      </c>
      <c r="J2745">
        <v>1.24</v>
      </c>
      <c r="K2745">
        <v>4</v>
      </c>
      <c r="L2745">
        <v>2.86</v>
      </c>
      <c r="M2745">
        <v>19</v>
      </c>
      <c r="N2745">
        <v>341.64</v>
      </c>
      <c r="O2745">
        <v>176.39</v>
      </c>
      <c r="P2745">
        <v>165.25</v>
      </c>
      <c r="Q2745">
        <v>3.1</v>
      </c>
      <c r="R2745">
        <v>2.06</v>
      </c>
      <c r="S2745">
        <v>0.61</v>
      </c>
      <c r="T2745">
        <v>3</v>
      </c>
      <c r="U2745">
        <v>3.35</v>
      </c>
      <c r="V2745">
        <v>3.1</v>
      </c>
      <c r="W2745">
        <v>1.02</v>
      </c>
      <c r="X2745">
        <v>36.61</v>
      </c>
      <c r="Y2745" s="13">
        <f t="shared" si="185"/>
        <v>25.626999999999999</v>
      </c>
      <c r="Z2745" s="13">
        <f t="shared" si="186"/>
        <v>20.5016</v>
      </c>
      <c r="AA2745" s="71">
        <f t="shared" si="187"/>
        <v>684.75</v>
      </c>
      <c r="AB2745" s="72">
        <f t="shared" si="188"/>
        <v>48.910714285714285</v>
      </c>
    </row>
    <row r="2746" spans="3:28" x14ac:dyDescent="0.35">
      <c r="C2746" t="s">
        <v>230</v>
      </c>
      <c r="D2746">
        <v>17.989999999999998</v>
      </c>
      <c r="E2746">
        <v>0.76</v>
      </c>
      <c r="F2746">
        <v>10.53</v>
      </c>
      <c r="G2746">
        <v>492.25</v>
      </c>
      <c r="H2746">
        <v>0</v>
      </c>
      <c r="I2746">
        <v>0.86</v>
      </c>
      <c r="J2746">
        <v>1.23</v>
      </c>
      <c r="K2746">
        <v>4</v>
      </c>
      <c r="L2746">
        <v>2.86</v>
      </c>
      <c r="M2746">
        <v>19</v>
      </c>
      <c r="N2746">
        <v>341.79</v>
      </c>
      <c r="O2746">
        <v>176.47</v>
      </c>
      <c r="P2746">
        <v>165.32</v>
      </c>
      <c r="Q2746">
        <v>3.11</v>
      </c>
      <c r="R2746">
        <v>2.04</v>
      </c>
      <c r="S2746">
        <v>0.61</v>
      </c>
      <c r="T2746">
        <v>3</v>
      </c>
      <c r="U2746">
        <v>3.35</v>
      </c>
      <c r="V2746">
        <v>3.11</v>
      </c>
      <c r="W2746">
        <v>1.03</v>
      </c>
      <c r="X2746">
        <v>36.74</v>
      </c>
      <c r="Y2746" s="13">
        <f t="shared" si="185"/>
        <v>25.718</v>
      </c>
      <c r="Z2746" s="13">
        <f t="shared" si="186"/>
        <v>20.574400000000001</v>
      </c>
      <c r="AA2746" s="71">
        <f t="shared" si="187"/>
        <v>694.68000000000006</v>
      </c>
      <c r="AB2746" s="72">
        <f t="shared" si="188"/>
        <v>49.620000000000005</v>
      </c>
    </row>
    <row r="2747" spans="3:28" x14ac:dyDescent="0.35">
      <c r="C2747" t="s">
        <v>230</v>
      </c>
      <c r="D2747">
        <v>18</v>
      </c>
      <c r="E2747">
        <v>0.76</v>
      </c>
      <c r="F2747">
        <v>10.34</v>
      </c>
      <c r="G2747">
        <v>492.74</v>
      </c>
      <c r="H2747">
        <v>0</v>
      </c>
      <c r="I2747">
        <v>0.86</v>
      </c>
      <c r="J2747">
        <v>1.21</v>
      </c>
      <c r="K2747">
        <v>4</v>
      </c>
      <c r="L2747">
        <v>2.86</v>
      </c>
      <c r="M2747">
        <v>19</v>
      </c>
      <c r="N2747">
        <v>341.94</v>
      </c>
      <c r="O2747">
        <v>176.55</v>
      </c>
      <c r="P2747">
        <v>165.39</v>
      </c>
      <c r="Q2747">
        <v>3.13</v>
      </c>
      <c r="R2747">
        <v>2</v>
      </c>
      <c r="S2747">
        <v>0.61</v>
      </c>
      <c r="T2747">
        <v>3</v>
      </c>
      <c r="U2747">
        <v>3.34</v>
      </c>
      <c r="V2747">
        <v>3.13</v>
      </c>
      <c r="W2747">
        <v>1.03</v>
      </c>
      <c r="X2747">
        <v>36.97</v>
      </c>
      <c r="Y2747" s="13">
        <f t="shared" si="185"/>
        <v>25.878999999999998</v>
      </c>
      <c r="Z2747" s="13">
        <f t="shared" si="186"/>
        <v>20.703199999999995</v>
      </c>
      <c r="AA2747" s="71">
        <f t="shared" si="187"/>
        <v>694.61</v>
      </c>
      <c r="AB2747" s="72">
        <f t="shared" si="188"/>
        <v>49.615000000000002</v>
      </c>
    </row>
    <row r="2748" spans="3:28" x14ac:dyDescent="0.35">
      <c r="C2748" t="s">
        <v>230</v>
      </c>
      <c r="D2748">
        <v>18</v>
      </c>
      <c r="E2748">
        <v>0.76</v>
      </c>
      <c r="F2748">
        <v>10.25</v>
      </c>
      <c r="G2748">
        <v>493.33</v>
      </c>
      <c r="H2748">
        <v>0</v>
      </c>
      <c r="I2748">
        <v>0.86</v>
      </c>
      <c r="J2748">
        <v>1.19</v>
      </c>
      <c r="K2748">
        <v>4</v>
      </c>
      <c r="L2748">
        <v>2.85</v>
      </c>
      <c r="M2748">
        <v>19</v>
      </c>
      <c r="N2748">
        <v>342.1</v>
      </c>
      <c r="O2748">
        <v>176.63</v>
      </c>
      <c r="P2748">
        <v>165.47</v>
      </c>
      <c r="Q2748">
        <v>3.14</v>
      </c>
      <c r="R2748">
        <v>1.98</v>
      </c>
      <c r="S2748">
        <v>0.61</v>
      </c>
      <c r="T2748">
        <v>3</v>
      </c>
      <c r="U2748">
        <v>3.34</v>
      </c>
      <c r="V2748">
        <v>3.14</v>
      </c>
      <c r="W2748">
        <v>1.04</v>
      </c>
      <c r="X2748">
        <v>37.130000000000003</v>
      </c>
      <c r="Y2748" s="13">
        <f t="shared" si="185"/>
        <v>25.991000000000003</v>
      </c>
      <c r="Z2748" s="13">
        <f t="shared" si="186"/>
        <v>20.792800000000003</v>
      </c>
      <c r="AA2748" s="71">
        <f t="shared" si="187"/>
        <v>694.53</v>
      </c>
      <c r="AB2748" s="72">
        <f t="shared" si="188"/>
        <v>49.609285714285711</v>
      </c>
    </row>
    <row r="2749" spans="3:28" x14ac:dyDescent="0.35">
      <c r="C2749" t="s">
        <v>230</v>
      </c>
      <c r="D2749">
        <v>18.010000000000002</v>
      </c>
      <c r="E2749">
        <v>0.77</v>
      </c>
      <c r="F2749">
        <v>10.25</v>
      </c>
      <c r="G2749">
        <v>492.88</v>
      </c>
      <c r="H2749">
        <v>0</v>
      </c>
      <c r="I2749">
        <v>0.86</v>
      </c>
      <c r="J2749">
        <v>1.18</v>
      </c>
      <c r="K2749">
        <v>4</v>
      </c>
      <c r="L2749">
        <v>2.85</v>
      </c>
      <c r="M2749">
        <v>19</v>
      </c>
      <c r="N2749">
        <v>342.25</v>
      </c>
      <c r="O2749">
        <v>176.71</v>
      </c>
      <c r="P2749">
        <v>165.54</v>
      </c>
      <c r="Q2749">
        <v>3.16</v>
      </c>
      <c r="R2749">
        <v>1.96</v>
      </c>
      <c r="S2749">
        <v>0.61</v>
      </c>
      <c r="T2749">
        <v>3</v>
      </c>
      <c r="U2749">
        <v>3.33</v>
      </c>
      <c r="V2749">
        <v>3.16</v>
      </c>
      <c r="W2749">
        <v>1.04</v>
      </c>
      <c r="X2749">
        <v>37.31</v>
      </c>
      <c r="Y2749" s="13">
        <f t="shared" si="185"/>
        <v>26.117000000000001</v>
      </c>
      <c r="Z2749" s="13">
        <f t="shared" si="186"/>
        <v>20.893600000000003</v>
      </c>
      <c r="AA2749" s="71">
        <f t="shared" si="187"/>
        <v>694.46</v>
      </c>
      <c r="AB2749" s="72">
        <f t="shared" si="188"/>
        <v>49.604285714285716</v>
      </c>
    </row>
    <row r="2750" spans="3:28" x14ac:dyDescent="0.35">
      <c r="C2750" t="s">
        <v>230</v>
      </c>
      <c r="D2750">
        <v>18.02</v>
      </c>
      <c r="E2750">
        <v>0.77</v>
      </c>
      <c r="F2750">
        <v>10.15</v>
      </c>
      <c r="G2750">
        <v>493.37</v>
      </c>
      <c r="H2750">
        <v>0</v>
      </c>
      <c r="I2750">
        <v>0.87</v>
      </c>
      <c r="J2750">
        <v>1.17</v>
      </c>
      <c r="K2750">
        <v>4</v>
      </c>
      <c r="L2750">
        <v>2.85</v>
      </c>
      <c r="M2750">
        <v>19</v>
      </c>
      <c r="N2750">
        <v>342.4</v>
      </c>
      <c r="O2750">
        <v>176.79</v>
      </c>
      <c r="P2750">
        <v>165.61</v>
      </c>
      <c r="Q2750">
        <v>3.17</v>
      </c>
      <c r="R2750">
        <v>1.94</v>
      </c>
      <c r="S2750">
        <v>0.6</v>
      </c>
      <c r="T2750">
        <v>3</v>
      </c>
      <c r="U2750">
        <v>3.33</v>
      </c>
      <c r="V2750">
        <v>3.17</v>
      </c>
      <c r="W2750">
        <v>1.04</v>
      </c>
      <c r="X2750">
        <v>37.46</v>
      </c>
      <c r="Y2750" s="13">
        <f t="shared" si="185"/>
        <v>26.222000000000001</v>
      </c>
      <c r="Z2750" s="13">
        <f t="shared" si="186"/>
        <v>20.977600000000002</v>
      </c>
      <c r="AA2750" s="71">
        <f t="shared" si="187"/>
        <v>704.39</v>
      </c>
      <c r="AB2750" s="72">
        <f t="shared" si="188"/>
        <v>50.313571428571429</v>
      </c>
    </row>
    <row r="2751" spans="3:28" x14ac:dyDescent="0.35">
      <c r="C2751" t="s">
        <v>230</v>
      </c>
      <c r="D2751">
        <v>18.03</v>
      </c>
      <c r="E2751">
        <v>0.77</v>
      </c>
      <c r="F2751">
        <v>10.050000000000001</v>
      </c>
      <c r="G2751">
        <v>494.75</v>
      </c>
      <c r="H2751">
        <v>0</v>
      </c>
      <c r="I2751">
        <v>0.87</v>
      </c>
      <c r="J2751">
        <v>1.1599999999999999</v>
      </c>
      <c r="K2751">
        <v>4</v>
      </c>
      <c r="L2751">
        <v>2.84</v>
      </c>
      <c r="M2751">
        <v>19</v>
      </c>
      <c r="N2751">
        <v>342.57</v>
      </c>
      <c r="O2751">
        <v>176.87</v>
      </c>
      <c r="P2751">
        <v>165.7</v>
      </c>
      <c r="Q2751">
        <v>3.18</v>
      </c>
      <c r="R2751">
        <v>1.91</v>
      </c>
      <c r="S2751">
        <v>0.6</v>
      </c>
      <c r="T2751">
        <v>3</v>
      </c>
      <c r="U2751">
        <v>3.33</v>
      </c>
      <c r="V2751">
        <v>3.18</v>
      </c>
      <c r="W2751">
        <v>1.05</v>
      </c>
      <c r="X2751">
        <v>37.659999999999997</v>
      </c>
      <c r="Y2751" s="13">
        <f t="shared" si="185"/>
        <v>26.362000000000002</v>
      </c>
      <c r="Z2751" s="13">
        <f t="shared" si="186"/>
        <v>21.089600000000001</v>
      </c>
      <c r="AA2751" s="71">
        <f t="shared" si="187"/>
        <v>704.3</v>
      </c>
      <c r="AB2751" s="72">
        <f t="shared" si="188"/>
        <v>50.307142857142857</v>
      </c>
    </row>
    <row r="2752" spans="3:28" x14ac:dyDescent="0.35">
      <c r="C2752" t="s">
        <v>230</v>
      </c>
      <c r="D2752">
        <v>18.04</v>
      </c>
      <c r="E2752">
        <v>0.77</v>
      </c>
      <c r="F2752">
        <v>10.050000000000001</v>
      </c>
      <c r="G2752">
        <v>496.26</v>
      </c>
      <c r="H2752">
        <v>0</v>
      </c>
      <c r="I2752">
        <v>0.87</v>
      </c>
      <c r="J2752">
        <v>1.1499999999999999</v>
      </c>
      <c r="K2752">
        <v>4</v>
      </c>
      <c r="L2752">
        <v>2.84</v>
      </c>
      <c r="M2752">
        <v>19</v>
      </c>
      <c r="N2752">
        <v>342.72</v>
      </c>
      <c r="O2752">
        <v>176.95</v>
      </c>
      <c r="P2752">
        <v>165.77</v>
      </c>
      <c r="Q2752">
        <v>3.2</v>
      </c>
      <c r="R2752">
        <v>1.89</v>
      </c>
      <c r="S2752">
        <v>0.6</v>
      </c>
      <c r="T2752">
        <v>3</v>
      </c>
      <c r="U2752">
        <v>3.32</v>
      </c>
      <c r="V2752">
        <v>3.2</v>
      </c>
      <c r="W2752">
        <v>1.06</v>
      </c>
      <c r="X2752">
        <v>37.93</v>
      </c>
      <c r="Y2752" s="13">
        <f t="shared" si="185"/>
        <v>26.550999999999998</v>
      </c>
      <c r="Z2752" s="13">
        <f t="shared" si="186"/>
        <v>21.2408</v>
      </c>
      <c r="AA2752" s="71">
        <f t="shared" si="187"/>
        <v>704.23</v>
      </c>
      <c r="AB2752" s="72">
        <f t="shared" si="188"/>
        <v>50.302142857142861</v>
      </c>
    </row>
    <row r="2753" spans="3:28" x14ac:dyDescent="0.35">
      <c r="C2753" t="s">
        <v>230</v>
      </c>
      <c r="D2753">
        <v>18.05</v>
      </c>
      <c r="E2753">
        <v>0.78</v>
      </c>
      <c r="F2753">
        <v>9.9600000000000009</v>
      </c>
      <c r="G2753">
        <v>494.67</v>
      </c>
      <c r="H2753">
        <v>0</v>
      </c>
      <c r="I2753">
        <v>0.88</v>
      </c>
      <c r="J2753">
        <v>1.1399999999999999</v>
      </c>
      <c r="K2753">
        <v>4</v>
      </c>
      <c r="L2753">
        <v>2.84</v>
      </c>
      <c r="M2753">
        <v>19</v>
      </c>
      <c r="N2753">
        <v>342.87</v>
      </c>
      <c r="O2753">
        <v>177.03</v>
      </c>
      <c r="P2753">
        <v>165.84</v>
      </c>
      <c r="Q2753">
        <v>3.22</v>
      </c>
      <c r="R2753">
        <v>1.87</v>
      </c>
      <c r="S2753">
        <v>0.6</v>
      </c>
      <c r="T2753">
        <v>3</v>
      </c>
      <c r="U2753">
        <v>3.32</v>
      </c>
      <c r="V2753">
        <v>3.22</v>
      </c>
      <c r="W2753">
        <v>1.06</v>
      </c>
      <c r="X2753">
        <v>38.119999999999997</v>
      </c>
      <c r="Y2753" s="13">
        <f t="shared" si="185"/>
        <v>26.683999999999997</v>
      </c>
      <c r="Z2753" s="13">
        <f t="shared" si="186"/>
        <v>21.347199999999997</v>
      </c>
      <c r="AA2753" s="71">
        <f t="shared" si="187"/>
        <v>714.16</v>
      </c>
      <c r="AB2753" s="72">
        <f t="shared" si="188"/>
        <v>51.011428571428567</v>
      </c>
    </row>
    <row r="2754" spans="3:28" x14ac:dyDescent="0.35">
      <c r="C2754" t="s">
        <v>230</v>
      </c>
      <c r="D2754">
        <v>18.05</v>
      </c>
      <c r="E2754">
        <v>0.78</v>
      </c>
      <c r="F2754">
        <v>9.86</v>
      </c>
      <c r="G2754">
        <v>494.94</v>
      </c>
      <c r="H2754">
        <v>0</v>
      </c>
      <c r="I2754">
        <v>0.88</v>
      </c>
      <c r="J2754">
        <v>1.1200000000000001</v>
      </c>
      <c r="K2754">
        <v>4</v>
      </c>
      <c r="L2754">
        <v>2.83</v>
      </c>
      <c r="M2754">
        <v>19</v>
      </c>
      <c r="N2754">
        <v>343.03</v>
      </c>
      <c r="O2754">
        <v>177.11</v>
      </c>
      <c r="P2754">
        <v>165.92</v>
      </c>
      <c r="Q2754">
        <v>3.24</v>
      </c>
      <c r="R2754">
        <v>1.84</v>
      </c>
      <c r="S2754">
        <v>0.59</v>
      </c>
      <c r="T2754">
        <v>3</v>
      </c>
      <c r="U2754">
        <v>3.31</v>
      </c>
      <c r="V2754">
        <v>3.24</v>
      </c>
      <c r="W2754">
        <v>1.07</v>
      </c>
      <c r="X2754">
        <v>38.36</v>
      </c>
      <c r="Y2754" s="13">
        <f t="shared" si="185"/>
        <v>26.851999999999997</v>
      </c>
      <c r="Z2754" s="13">
        <f t="shared" si="186"/>
        <v>21.4816</v>
      </c>
      <c r="AA2754" s="71">
        <f t="shared" si="187"/>
        <v>714.08</v>
      </c>
      <c r="AB2754" s="72">
        <f t="shared" si="188"/>
        <v>51.005714285714291</v>
      </c>
    </row>
    <row r="2755" spans="3:28" x14ac:dyDescent="0.35">
      <c r="C2755" t="s">
        <v>230</v>
      </c>
      <c r="D2755">
        <v>18.059999999999999</v>
      </c>
      <c r="E2755">
        <v>0.78</v>
      </c>
      <c r="F2755">
        <v>9.86</v>
      </c>
      <c r="G2755">
        <v>495.17</v>
      </c>
      <c r="H2755">
        <v>0</v>
      </c>
      <c r="I2755">
        <v>0.88</v>
      </c>
      <c r="J2755">
        <v>1.1200000000000001</v>
      </c>
      <c r="K2755">
        <v>4</v>
      </c>
      <c r="L2755">
        <v>2.83</v>
      </c>
      <c r="M2755">
        <v>19</v>
      </c>
      <c r="N2755">
        <v>343.18</v>
      </c>
      <c r="O2755">
        <v>177.19</v>
      </c>
      <c r="P2755">
        <v>165.99</v>
      </c>
      <c r="Q2755">
        <v>3.26</v>
      </c>
      <c r="R2755">
        <v>1.82</v>
      </c>
      <c r="S2755">
        <v>0.59</v>
      </c>
      <c r="T2755">
        <v>3</v>
      </c>
      <c r="U2755">
        <v>3.31</v>
      </c>
      <c r="V2755">
        <v>3.26</v>
      </c>
      <c r="W2755">
        <v>1.08</v>
      </c>
      <c r="X2755">
        <v>38.64</v>
      </c>
      <c r="Y2755" s="13">
        <f t="shared" si="185"/>
        <v>27.048000000000002</v>
      </c>
      <c r="Z2755" s="13">
        <f t="shared" si="186"/>
        <v>21.638400000000001</v>
      </c>
      <c r="AA2755" s="71">
        <f t="shared" si="187"/>
        <v>714.01</v>
      </c>
      <c r="AB2755" s="72">
        <f t="shared" si="188"/>
        <v>51.000714285714288</v>
      </c>
    </row>
    <row r="2756" spans="3:28" x14ac:dyDescent="0.35">
      <c r="C2756" t="s">
        <v>230</v>
      </c>
      <c r="D2756">
        <v>18.07</v>
      </c>
      <c r="E2756">
        <v>0.79</v>
      </c>
      <c r="F2756">
        <v>9.86</v>
      </c>
      <c r="G2756">
        <v>495.2</v>
      </c>
      <c r="H2756">
        <v>0</v>
      </c>
      <c r="I2756">
        <v>0.89</v>
      </c>
      <c r="J2756">
        <v>1.1100000000000001</v>
      </c>
      <c r="K2756">
        <v>4</v>
      </c>
      <c r="L2756">
        <v>2.83</v>
      </c>
      <c r="M2756">
        <v>19</v>
      </c>
      <c r="N2756">
        <v>343.33</v>
      </c>
      <c r="O2756">
        <v>177.27</v>
      </c>
      <c r="P2756">
        <v>166.06</v>
      </c>
      <c r="Q2756">
        <v>3.29</v>
      </c>
      <c r="R2756">
        <v>1.8</v>
      </c>
      <c r="S2756">
        <v>0.57999999999999996</v>
      </c>
      <c r="T2756">
        <v>3</v>
      </c>
      <c r="U2756">
        <v>3.3</v>
      </c>
      <c r="V2756">
        <v>3.29</v>
      </c>
      <c r="W2756">
        <v>1.0900000000000001</v>
      </c>
      <c r="X2756">
        <v>39.06</v>
      </c>
      <c r="Y2756" s="13">
        <f t="shared" si="185"/>
        <v>27.342000000000002</v>
      </c>
      <c r="Z2756" s="13">
        <f t="shared" si="186"/>
        <v>21.8736</v>
      </c>
      <c r="AA2756" s="71">
        <f t="shared" si="187"/>
        <v>723.94</v>
      </c>
      <c r="AB2756" s="72">
        <f t="shared" si="188"/>
        <v>51.71</v>
      </c>
    </row>
    <row r="2757" spans="3:28" x14ac:dyDescent="0.35">
      <c r="C2757" t="s">
        <v>230</v>
      </c>
      <c r="D2757">
        <v>18.079999999999998</v>
      </c>
      <c r="E2757">
        <v>0.8</v>
      </c>
      <c r="F2757">
        <v>9.86</v>
      </c>
      <c r="G2757">
        <v>494.08</v>
      </c>
      <c r="H2757">
        <v>0</v>
      </c>
      <c r="I2757">
        <v>0.9</v>
      </c>
      <c r="J2757">
        <v>1.1000000000000001</v>
      </c>
      <c r="K2757">
        <v>4</v>
      </c>
      <c r="L2757">
        <v>2.82</v>
      </c>
      <c r="M2757">
        <v>19</v>
      </c>
      <c r="N2757">
        <v>343.5</v>
      </c>
      <c r="O2757">
        <v>177.35</v>
      </c>
      <c r="P2757">
        <v>166.15</v>
      </c>
      <c r="Q2757">
        <v>3.33</v>
      </c>
      <c r="R2757">
        <v>1.78</v>
      </c>
      <c r="S2757">
        <v>0.56999999999999995</v>
      </c>
      <c r="T2757">
        <v>3</v>
      </c>
      <c r="U2757">
        <v>3.29</v>
      </c>
      <c r="V2757">
        <v>3.33</v>
      </c>
      <c r="W2757">
        <v>1.1000000000000001</v>
      </c>
      <c r="X2757">
        <v>39.479999999999997</v>
      </c>
      <c r="Y2757" s="13">
        <f t="shared" si="185"/>
        <v>27.635999999999996</v>
      </c>
      <c r="Z2757" s="13">
        <f t="shared" si="186"/>
        <v>22.108799999999995</v>
      </c>
      <c r="AA2757" s="71">
        <f t="shared" si="187"/>
        <v>733.85</v>
      </c>
      <c r="AB2757" s="72">
        <f t="shared" si="188"/>
        <v>52.417857142857144</v>
      </c>
    </row>
    <row r="2758" spans="3:28" x14ac:dyDescent="0.35">
      <c r="C2758" t="s">
        <v>230</v>
      </c>
      <c r="D2758">
        <v>18.09</v>
      </c>
      <c r="E2758">
        <v>0.81</v>
      </c>
      <c r="F2758">
        <v>9.77</v>
      </c>
      <c r="G2758">
        <v>484.94</v>
      </c>
      <c r="H2758">
        <v>0</v>
      </c>
      <c r="I2758">
        <v>0.9</v>
      </c>
      <c r="J2758">
        <v>1.0900000000000001</v>
      </c>
      <c r="K2758">
        <v>4</v>
      </c>
      <c r="L2758">
        <v>2.82</v>
      </c>
      <c r="M2758">
        <v>19</v>
      </c>
      <c r="N2758">
        <v>343.65</v>
      </c>
      <c r="O2758">
        <v>177.43</v>
      </c>
      <c r="P2758">
        <v>166.22</v>
      </c>
      <c r="Q2758">
        <v>3.36</v>
      </c>
      <c r="R2758">
        <v>1.75</v>
      </c>
      <c r="S2758">
        <v>0.55000000000000004</v>
      </c>
      <c r="T2758">
        <v>3</v>
      </c>
      <c r="U2758">
        <v>3.29</v>
      </c>
      <c r="V2758">
        <v>3.36</v>
      </c>
      <c r="W2758">
        <v>1.1100000000000001</v>
      </c>
      <c r="X2758">
        <v>39.94</v>
      </c>
      <c r="Y2758" s="13">
        <f t="shared" si="185"/>
        <v>27.957999999999998</v>
      </c>
      <c r="Z2758" s="13">
        <f t="shared" si="186"/>
        <v>22.366399999999999</v>
      </c>
      <c r="AA2758" s="71">
        <f t="shared" si="187"/>
        <v>733.78</v>
      </c>
      <c r="AB2758" s="72">
        <f t="shared" si="188"/>
        <v>52.412857142857142</v>
      </c>
    </row>
    <row r="2759" spans="3:28" x14ac:dyDescent="0.35">
      <c r="C2759" t="s">
        <v>230</v>
      </c>
      <c r="D2759">
        <v>18.09</v>
      </c>
      <c r="E2759">
        <v>0.81</v>
      </c>
      <c r="F2759">
        <v>9.77</v>
      </c>
      <c r="G2759">
        <v>481.93</v>
      </c>
      <c r="H2759">
        <v>0</v>
      </c>
      <c r="I2759">
        <v>0.91</v>
      </c>
      <c r="J2759">
        <v>1.07</v>
      </c>
      <c r="K2759">
        <v>4</v>
      </c>
      <c r="L2759">
        <v>2.81</v>
      </c>
      <c r="M2759">
        <v>19</v>
      </c>
      <c r="N2759">
        <v>343.81</v>
      </c>
      <c r="O2759">
        <v>177.51</v>
      </c>
      <c r="P2759">
        <v>166.29</v>
      </c>
      <c r="Q2759">
        <v>3.4</v>
      </c>
      <c r="R2759">
        <v>1.72</v>
      </c>
      <c r="S2759">
        <v>0.54</v>
      </c>
      <c r="T2759">
        <v>3</v>
      </c>
      <c r="U2759">
        <v>3.28</v>
      </c>
      <c r="V2759">
        <v>3.4</v>
      </c>
      <c r="W2759">
        <v>1.1200000000000001</v>
      </c>
      <c r="X2759">
        <v>40.33</v>
      </c>
      <c r="Y2759" s="13">
        <f t="shared" ref="Y2759:Y2822" si="189">X2759*14/20</f>
        <v>28.231000000000002</v>
      </c>
      <c r="Z2759" s="13">
        <f t="shared" ref="Z2759:Z2822" si="190">X2759*14/25</f>
        <v>22.584800000000001</v>
      </c>
      <c r="AA2759" s="71">
        <f t="shared" ref="AA2759:AA2822" si="191">I2759*1000-P2759</f>
        <v>743.71</v>
      </c>
      <c r="AB2759" s="72">
        <f t="shared" ref="AB2759:AB2822" si="192">AA2759/14</f>
        <v>53.122142857142862</v>
      </c>
    </row>
    <row r="2760" spans="3:28" x14ac:dyDescent="0.35">
      <c r="C2760" t="s">
        <v>230</v>
      </c>
      <c r="D2760">
        <v>18.100000000000001</v>
      </c>
      <c r="E2760">
        <v>0.82</v>
      </c>
      <c r="F2760">
        <v>9.58</v>
      </c>
      <c r="G2760">
        <v>476.99</v>
      </c>
      <c r="H2760">
        <v>0</v>
      </c>
      <c r="I2760">
        <v>0.91</v>
      </c>
      <c r="J2760">
        <v>1.05</v>
      </c>
      <c r="K2760">
        <v>4</v>
      </c>
      <c r="L2760">
        <v>2.81</v>
      </c>
      <c r="M2760">
        <v>19</v>
      </c>
      <c r="N2760">
        <v>343.96</v>
      </c>
      <c r="O2760">
        <v>177.59</v>
      </c>
      <c r="P2760">
        <v>166.37</v>
      </c>
      <c r="Q2760">
        <v>3.41</v>
      </c>
      <c r="R2760">
        <v>1.69</v>
      </c>
      <c r="S2760">
        <v>0.53</v>
      </c>
      <c r="T2760">
        <v>3</v>
      </c>
      <c r="U2760">
        <v>3.27</v>
      </c>
      <c r="V2760">
        <v>3.41</v>
      </c>
      <c r="W2760">
        <v>1.1299999999999999</v>
      </c>
      <c r="X2760">
        <v>40.57</v>
      </c>
      <c r="Y2760" s="13">
        <f t="shared" si="189"/>
        <v>28.399000000000001</v>
      </c>
      <c r="Z2760" s="13">
        <f t="shared" si="190"/>
        <v>22.719200000000001</v>
      </c>
      <c r="AA2760" s="71">
        <f t="shared" si="191"/>
        <v>743.63</v>
      </c>
      <c r="AB2760" s="72">
        <f t="shared" si="192"/>
        <v>53.116428571428571</v>
      </c>
    </row>
    <row r="2761" spans="3:28" x14ac:dyDescent="0.35">
      <c r="C2761" t="s">
        <v>230</v>
      </c>
      <c r="D2761">
        <v>18.11</v>
      </c>
      <c r="E2761">
        <v>0.82</v>
      </c>
      <c r="F2761">
        <v>9.48</v>
      </c>
      <c r="G2761">
        <v>471.82</v>
      </c>
      <c r="H2761">
        <v>0</v>
      </c>
      <c r="I2761">
        <v>0.91</v>
      </c>
      <c r="J2761">
        <v>1.04</v>
      </c>
      <c r="K2761">
        <v>4</v>
      </c>
      <c r="L2761">
        <v>2.8</v>
      </c>
      <c r="M2761">
        <v>19</v>
      </c>
      <c r="N2761">
        <v>344.11</v>
      </c>
      <c r="O2761">
        <v>177.67</v>
      </c>
      <c r="P2761">
        <v>166.44</v>
      </c>
      <c r="Q2761">
        <v>3.4</v>
      </c>
      <c r="R2761">
        <v>1.67</v>
      </c>
      <c r="S2761">
        <v>0.52</v>
      </c>
      <c r="T2761">
        <v>3</v>
      </c>
      <c r="U2761">
        <v>3.27</v>
      </c>
      <c r="V2761">
        <v>3.4</v>
      </c>
      <c r="W2761">
        <v>1.1200000000000001</v>
      </c>
      <c r="X2761">
        <v>40.43</v>
      </c>
      <c r="Y2761" s="13">
        <f t="shared" si="189"/>
        <v>28.300999999999998</v>
      </c>
      <c r="Z2761" s="13">
        <f t="shared" si="190"/>
        <v>22.640799999999999</v>
      </c>
      <c r="AA2761" s="71">
        <f t="shared" si="191"/>
        <v>743.56</v>
      </c>
      <c r="AB2761" s="72">
        <f t="shared" si="192"/>
        <v>53.111428571428569</v>
      </c>
    </row>
    <row r="2762" spans="3:28" x14ac:dyDescent="0.35">
      <c r="C2762" t="s">
        <v>230</v>
      </c>
      <c r="D2762">
        <v>18.12</v>
      </c>
      <c r="E2762">
        <v>0.81</v>
      </c>
      <c r="F2762">
        <v>9.3800000000000008</v>
      </c>
      <c r="G2762">
        <v>471.64</v>
      </c>
      <c r="H2762">
        <v>0</v>
      </c>
      <c r="I2762">
        <v>0.9</v>
      </c>
      <c r="J2762">
        <v>1.04</v>
      </c>
      <c r="K2762">
        <v>4</v>
      </c>
      <c r="L2762">
        <v>2.81</v>
      </c>
      <c r="M2762">
        <v>19</v>
      </c>
      <c r="N2762">
        <v>344.28</v>
      </c>
      <c r="O2762">
        <v>177.76</v>
      </c>
      <c r="P2762">
        <v>166.52</v>
      </c>
      <c r="Q2762">
        <v>3.36</v>
      </c>
      <c r="R2762">
        <v>1.68</v>
      </c>
      <c r="S2762">
        <v>0.52</v>
      </c>
      <c r="T2762">
        <v>3</v>
      </c>
      <c r="U2762">
        <v>3.28</v>
      </c>
      <c r="V2762">
        <v>3.36</v>
      </c>
      <c r="W2762">
        <v>1.1100000000000001</v>
      </c>
      <c r="X2762">
        <v>39.97</v>
      </c>
      <c r="Y2762" s="13">
        <f t="shared" si="189"/>
        <v>27.978999999999996</v>
      </c>
      <c r="Z2762" s="13">
        <f t="shared" si="190"/>
        <v>22.383199999999999</v>
      </c>
      <c r="AA2762" s="71">
        <f t="shared" si="191"/>
        <v>733.48</v>
      </c>
      <c r="AB2762" s="72">
        <f t="shared" si="192"/>
        <v>52.39142857142857</v>
      </c>
    </row>
    <row r="2763" spans="3:28" x14ac:dyDescent="0.35">
      <c r="C2763" t="s">
        <v>230</v>
      </c>
      <c r="D2763">
        <v>18.13</v>
      </c>
      <c r="E2763">
        <v>0.8</v>
      </c>
      <c r="F2763">
        <v>9.2899999999999991</v>
      </c>
      <c r="G2763">
        <v>469.68</v>
      </c>
      <c r="H2763">
        <v>0</v>
      </c>
      <c r="I2763">
        <v>0.9</v>
      </c>
      <c r="J2763">
        <v>1.04</v>
      </c>
      <c r="K2763">
        <v>4</v>
      </c>
      <c r="L2763">
        <v>2.81</v>
      </c>
      <c r="M2763">
        <v>19</v>
      </c>
      <c r="N2763">
        <v>344.43</v>
      </c>
      <c r="O2763">
        <v>177.84</v>
      </c>
      <c r="P2763">
        <v>166.6</v>
      </c>
      <c r="Q2763">
        <v>3.31</v>
      </c>
      <c r="R2763">
        <v>1.7</v>
      </c>
      <c r="S2763">
        <v>0.53</v>
      </c>
      <c r="T2763">
        <v>3</v>
      </c>
      <c r="U2763">
        <v>3.29</v>
      </c>
      <c r="V2763">
        <v>3.31</v>
      </c>
      <c r="W2763">
        <v>1.0900000000000001</v>
      </c>
      <c r="X2763">
        <v>39.33</v>
      </c>
      <c r="Y2763" s="13">
        <f t="shared" si="189"/>
        <v>27.530999999999999</v>
      </c>
      <c r="Z2763" s="13">
        <f t="shared" si="190"/>
        <v>22.024799999999999</v>
      </c>
      <c r="AA2763" s="71">
        <f t="shared" si="191"/>
        <v>733.4</v>
      </c>
      <c r="AB2763" s="72">
        <f t="shared" si="192"/>
        <v>52.385714285714286</v>
      </c>
    </row>
    <row r="2764" spans="3:28" x14ac:dyDescent="0.35">
      <c r="C2764" t="s">
        <v>230</v>
      </c>
      <c r="D2764">
        <v>18.14</v>
      </c>
      <c r="E2764">
        <v>0.79</v>
      </c>
      <c r="F2764">
        <v>9.3800000000000008</v>
      </c>
      <c r="G2764">
        <v>473.43</v>
      </c>
      <c r="H2764">
        <v>0</v>
      </c>
      <c r="I2764">
        <v>0.89</v>
      </c>
      <c r="J2764">
        <v>1.06</v>
      </c>
      <c r="K2764">
        <v>4</v>
      </c>
      <c r="L2764">
        <v>2.82</v>
      </c>
      <c r="M2764">
        <v>19</v>
      </c>
      <c r="N2764">
        <v>344.58</v>
      </c>
      <c r="O2764">
        <v>177.91</v>
      </c>
      <c r="P2764">
        <v>166.67</v>
      </c>
      <c r="Q2764">
        <v>3.26</v>
      </c>
      <c r="R2764">
        <v>1.73</v>
      </c>
      <c r="S2764">
        <v>0.54</v>
      </c>
      <c r="T2764">
        <v>3</v>
      </c>
      <c r="U2764">
        <v>3.3</v>
      </c>
      <c r="V2764">
        <v>3.26</v>
      </c>
      <c r="W2764">
        <v>1.08</v>
      </c>
      <c r="X2764">
        <v>38.79</v>
      </c>
      <c r="Y2764" s="13">
        <f t="shared" si="189"/>
        <v>27.152999999999999</v>
      </c>
      <c r="Z2764" s="13">
        <f t="shared" si="190"/>
        <v>21.722399999999997</v>
      </c>
      <c r="AA2764" s="71">
        <f t="shared" si="191"/>
        <v>723.33</v>
      </c>
      <c r="AB2764" s="72">
        <f t="shared" si="192"/>
        <v>51.666428571428575</v>
      </c>
    </row>
    <row r="2765" spans="3:28" x14ac:dyDescent="0.35">
      <c r="C2765" t="s">
        <v>230</v>
      </c>
      <c r="D2765">
        <v>18.14</v>
      </c>
      <c r="E2765">
        <v>0.79</v>
      </c>
      <c r="F2765">
        <v>9.48</v>
      </c>
      <c r="G2765">
        <v>478.51</v>
      </c>
      <c r="H2765">
        <v>0</v>
      </c>
      <c r="I2765">
        <v>0.88</v>
      </c>
      <c r="J2765">
        <v>1.07</v>
      </c>
      <c r="K2765">
        <v>4</v>
      </c>
      <c r="L2765">
        <v>2.82</v>
      </c>
      <c r="M2765">
        <v>19</v>
      </c>
      <c r="N2765">
        <v>344.74</v>
      </c>
      <c r="O2765">
        <v>177.99</v>
      </c>
      <c r="P2765">
        <v>166.74</v>
      </c>
      <c r="Q2765">
        <v>3.23</v>
      </c>
      <c r="R2765">
        <v>1.75</v>
      </c>
      <c r="S2765">
        <v>0.55000000000000004</v>
      </c>
      <c r="T2765">
        <v>3</v>
      </c>
      <c r="U2765">
        <v>3.3</v>
      </c>
      <c r="V2765">
        <v>3.23</v>
      </c>
      <c r="W2765">
        <v>1.07</v>
      </c>
      <c r="X2765">
        <v>38.47</v>
      </c>
      <c r="Y2765" s="13">
        <f t="shared" si="189"/>
        <v>26.928999999999995</v>
      </c>
      <c r="Z2765" s="13">
        <f t="shared" si="190"/>
        <v>21.543199999999999</v>
      </c>
      <c r="AA2765" s="71">
        <f t="shared" si="191"/>
        <v>713.26</v>
      </c>
      <c r="AB2765" s="72">
        <f t="shared" si="192"/>
        <v>50.947142857142858</v>
      </c>
    </row>
    <row r="2766" spans="3:28" x14ac:dyDescent="0.35">
      <c r="C2766" t="s">
        <v>230</v>
      </c>
      <c r="D2766">
        <v>18.149999999999999</v>
      </c>
      <c r="E2766">
        <v>0.79</v>
      </c>
      <c r="F2766">
        <v>9.48</v>
      </c>
      <c r="G2766">
        <v>470.36</v>
      </c>
      <c r="H2766">
        <v>0</v>
      </c>
      <c r="I2766">
        <v>0.88</v>
      </c>
      <c r="J2766">
        <v>1.08</v>
      </c>
      <c r="K2766">
        <v>4</v>
      </c>
      <c r="L2766">
        <v>2.82</v>
      </c>
      <c r="M2766">
        <v>19</v>
      </c>
      <c r="N2766">
        <v>344.89</v>
      </c>
      <c r="O2766">
        <v>178.07</v>
      </c>
      <c r="P2766">
        <v>166.82</v>
      </c>
      <c r="Q2766">
        <v>3.22</v>
      </c>
      <c r="R2766">
        <v>1.77</v>
      </c>
      <c r="S2766">
        <v>0.55000000000000004</v>
      </c>
      <c r="T2766">
        <v>3</v>
      </c>
      <c r="U2766">
        <v>3.31</v>
      </c>
      <c r="V2766">
        <v>3.22</v>
      </c>
      <c r="W2766">
        <v>1.06</v>
      </c>
      <c r="X2766">
        <v>38.33</v>
      </c>
      <c r="Y2766" s="13">
        <f t="shared" si="189"/>
        <v>26.831</v>
      </c>
      <c r="Z2766" s="13">
        <f t="shared" si="190"/>
        <v>21.4648</v>
      </c>
      <c r="AA2766" s="71">
        <f t="shared" si="191"/>
        <v>713.18000000000006</v>
      </c>
      <c r="AB2766" s="72">
        <f t="shared" si="192"/>
        <v>50.941428571428574</v>
      </c>
    </row>
    <row r="2767" spans="3:28" x14ac:dyDescent="0.35">
      <c r="C2767" t="s">
        <v>230</v>
      </c>
      <c r="D2767">
        <v>18.16</v>
      </c>
      <c r="E2767">
        <v>0.79</v>
      </c>
      <c r="F2767">
        <v>9.48</v>
      </c>
      <c r="G2767">
        <v>464.57</v>
      </c>
      <c r="H2767">
        <v>0</v>
      </c>
      <c r="I2767">
        <v>0.88</v>
      </c>
      <c r="J2767">
        <v>1.08</v>
      </c>
      <c r="K2767">
        <v>4</v>
      </c>
      <c r="L2767">
        <v>2.82</v>
      </c>
      <c r="M2767">
        <v>19</v>
      </c>
      <c r="N2767">
        <v>345.04</v>
      </c>
      <c r="O2767">
        <v>178.15</v>
      </c>
      <c r="P2767">
        <v>166.89</v>
      </c>
      <c r="Q2767">
        <v>3.21</v>
      </c>
      <c r="R2767">
        <v>1.77</v>
      </c>
      <c r="S2767">
        <v>0.54</v>
      </c>
      <c r="T2767">
        <v>3</v>
      </c>
      <c r="U2767">
        <v>3.31</v>
      </c>
      <c r="V2767">
        <v>3.21</v>
      </c>
      <c r="W2767">
        <v>1.06</v>
      </c>
      <c r="X2767">
        <v>38.28</v>
      </c>
      <c r="Y2767" s="13">
        <f t="shared" si="189"/>
        <v>26.796000000000003</v>
      </c>
      <c r="Z2767" s="13">
        <f t="shared" si="190"/>
        <v>21.436800000000002</v>
      </c>
      <c r="AA2767" s="71">
        <f t="shared" si="191"/>
        <v>713.11</v>
      </c>
      <c r="AB2767" s="72">
        <f t="shared" si="192"/>
        <v>50.936428571428571</v>
      </c>
    </row>
    <row r="2768" spans="3:28" x14ac:dyDescent="0.35">
      <c r="C2768" t="s">
        <v>230</v>
      </c>
      <c r="D2768">
        <v>18.170000000000002</v>
      </c>
      <c r="E2768">
        <v>0.79</v>
      </c>
      <c r="F2768">
        <v>9.48</v>
      </c>
      <c r="G2768">
        <v>459.76</v>
      </c>
      <c r="H2768">
        <v>0</v>
      </c>
      <c r="I2768">
        <v>0.88</v>
      </c>
      <c r="J2768">
        <v>1.08</v>
      </c>
      <c r="K2768">
        <v>4</v>
      </c>
      <c r="L2768">
        <v>2.82</v>
      </c>
      <c r="M2768">
        <v>19</v>
      </c>
      <c r="N2768">
        <v>345.21</v>
      </c>
      <c r="O2768">
        <v>178.24</v>
      </c>
      <c r="P2768">
        <v>166.97</v>
      </c>
      <c r="Q2768">
        <v>3.21</v>
      </c>
      <c r="R2768">
        <v>1.77</v>
      </c>
      <c r="S2768">
        <v>0.53</v>
      </c>
      <c r="T2768">
        <v>3</v>
      </c>
      <c r="U2768">
        <v>3.31</v>
      </c>
      <c r="V2768">
        <v>3.21</v>
      </c>
      <c r="W2768">
        <v>1.06</v>
      </c>
      <c r="X2768">
        <v>38.26</v>
      </c>
      <c r="Y2768" s="13">
        <f t="shared" si="189"/>
        <v>26.782</v>
      </c>
      <c r="Z2768" s="13">
        <f t="shared" si="190"/>
        <v>21.425599999999999</v>
      </c>
      <c r="AA2768" s="71">
        <f t="shared" si="191"/>
        <v>713.03</v>
      </c>
      <c r="AB2768" s="72">
        <f t="shared" si="192"/>
        <v>50.930714285714281</v>
      </c>
    </row>
    <row r="2769" spans="3:28" x14ac:dyDescent="0.35">
      <c r="C2769" t="s">
        <v>230</v>
      </c>
      <c r="D2769">
        <v>18.18</v>
      </c>
      <c r="E2769">
        <v>0.79</v>
      </c>
      <c r="F2769">
        <v>9.48</v>
      </c>
      <c r="G2769">
        <v>461.07</v>
      </c>
      <c r="H2769">
        <v>0</v>
      </c>
      <c r="I2769">
        <v>0.88</v>
      </c>
      <c r="J2769">
        <v>1.08</v>
      </c>
      <c r="K2769">
        <v>4</v>
      </c>
      <c r="L2769">
        <v>2.82</v>
      </c>
      <c r="M2769">
        <v>19</v>
      </c>
      <c r="N2769">
        <v>345.36</v>
      </c>
      <c r="O2769">
        <v>178.32</v>
      </c>
      <c r="P2769">
        <v>167.05</v>
      </c>
      <c r="Q2769">
        <v>3.21</v>
      </c>
      <c r="R2769">
        <v>1.77</v>
      </c>
      <c r="S2769">
        <v>0.53</v>
      </c>
      <c r="T2769">
        <v>3</v>
      </c>
      <c r="U2769">
        <v>3.31</v>
      </c>
      <c r="V2769">
        <v>3.21</v>
      </c>
      <c r="W2769">
        <v>1.06</v>
      </c>
      <c r="X2769">
        <v>38.299999999999997</v>
      </c>
      <c r="Y2769" s="13">
        <f t="shared" si="189"/>
        <v>26.809999999999995</v>
      </c>
      <c r="Z2769" s="13">
        <f t="shared" si="190"/>
        <v>21.447999999999997</v>
      </c>
      <c r="AA2769" s="71">
        <f t="shared" si="191"/>
        <v>712.95</v>
      </c>
      <c r="AB2769" s="72">
        <f t="shared" si="192"/>
        <v>50.925000000000004</v>
      </c>
    </row>
    <row r="2770" spans="3:28" x14ac:dyDescent="0.35">
      <c r="C2770" t="s">
        <v>230</v>
      </c>
      <c r="D2770">
        <v>18.18</v>
      </c>
      <c r="E2770">
        <v>0.79</v>
      </c>
      <c r="F2770">
        <v>9.58</v>
      </c>
      <c r="G2770">
        <v>474.71</v>
      </c>
      <c r="H2770">
        <v>0</v>
      </c>
      <c r="I2770">
        <v>0.88</v>
      </c>
      <c r="J2770">
        <v>1.0900000000000001</v>
      </c>
      <c r="K2770">
        <v>4</v>
      </c>
      <c r="L2770">
        <v>2.82</v>
      </c>
      <c r="M2770">
        <v>19</v>
      </c>
      <c r="N2770">
        <v>345.52</v>
      </c>
      <c r="O2770">
        <v>178.39</v>
      </c>
      <c r="P2770">
        <v>167.12</v>
      </c>
      <c r="Q2770">
        <v>3.22</v>
      </c>
      <c r="R2770">
        <v>1.79</v>
      </c>
      <c r="S2770">
        <v>0.55000000000000004</v>
      </c>
      <c r="T2770">
        <v>3</v>
      </c>
      <c r="U2770">
        <v>3.31</v>
      </c>
      <c r="V2770">
        <v>3.22</v>
      </c>
      <c r="W2770">
        <v>1.06</v>
      </c>
      <c r="X2770">
        <v>38.39</v>
      </c>
      <c r="Y2770" s="13">
        <f t="shared" si="189"/>
        <v>26.873000000000001</v>
      </c>
      <c r="Z2770" s="13">
        <f t="shared" si="190"/>
        <v>21.4984</v>
      </c>
      <c r="AA2770" s="71">
        <f t="shared" si="191"/>
        <v>712.88</v>
      </c>
      <c r="AB2770" s="72">
        <f t="shared" si="192"/>
        <v>50.92</v>
      </c>
    </row>
    <row r="2771" spans="3:28" x14ac:dyDescent="0.35">
      <c r="C2771" t="s">
        <v>230</v>
      </c>
      <c r="D2771">
        <v>18.190000000000001</v>
      </c>
      <c r="E2771">
        <v>0.79</v>
      </c>
      <c r="F2771">
        <v>9.77</v>
      </c>
      <c r="G2771">
        <v>489</v>
      </c>
      <c r="H2771">
        <v>0</v>
      </c>
      <c r="I2771">
        <v>0.88</v>
      </c>
      <c r="J2771">
        <v>1.1100000000000001</v>
      </c>
      <c r="K2771">
        <v>4</v>
      </c>
      <c r="L2771">
        <v>2.83</v>
      </c>
      <c r="M2771">
        <v>19</v>
      </c>
      <c r="N2771">
        <v>345.67</v>
      </c>
      <c r="O2771">
        <v>178.47</v>
      </c>
      <c r="P2771">
        <v>167.19</v>
      </c>
      <c r="Q2771">
        <v>3.21</v>
      </c>
      <c r="R2771">
        <v>1.82</v>
      </c>
      <c r="S2771">
        <v>0.56999999999999995</v>
      </c>
      <c r="T2771">
        <v>3</v>
      </c>
      <c r="U2771">
        <v>3.31</v>
      </c>
      <c r="V2771">
        <v>3.21</v>
      </c>
      <c r="W2771">
        <v>1.06</v>
      </c>
      <c r="X2771">
        <v>38.369999999999997</v>
      </c>
      <c r="Y2771" s="13">
        <f t="shared" si="189"/>
        <v>26.858999999999998</v>
      </c>
      <c r="Z2771" s="13">
        <f t="shared" si="190"/>
        <v>21.487199999999998</v>
      </c>
      <c r="AA2771" s="71">
        <f t="shared" si="191"/>
        <v>712.81</v>
      </c>
      <c r="AB2771" s="72">
        <f t="shared" si="192"/>
        <v>50.914999999999999</v>
      </c>
    </row>
    <row r="2772" spans="3:28" x14ac:dyDescent="0.35">
      <c r="C2772" t="s">
        <v>230</v>
      </c>
      <c r="D2772">
        <v>18.2</v>
      </c>
      <c r="E2772">
        <v>0.78</v>
      </c>
      <c r="F2772">
        <v>9.9600000000000009</v>
      </c>
      <c r="G2772">
        <v>492.75</v>
      </c>
      <c r="H2772">
        <v>0</v>
      </c>
      <c r="I2772">
        <v>0.88</v>
      </c>
      <c r="J2772">
        <v>1.1200000000000001</v>
      </c>
      <c r="K2772">
        <v>4</v>
      </c>
      <c r="L2772">
        <v>2.83</v>
      </c>
      <c r="M2772">
        <v>19</v>
      </c>
      <c r="N2772">
        <v>345.82</v>
      </c>
      <c r="O2772">
        <v>178.55</v>
      </c>
      <c r="P2772">
        <v>167.27</v>
      </c>
      <c r="Q2772">
        <v>3.21</v>
      </c>
      <c r="R2772">
        <v>1.85</v>
      </c>
      <c r="S2772">
        <v>0.59</v>
      </c>
      <c r="T2772">
        <v>3</v>
      </c>
      <c r="U2772">
        <v>3.31</v>
      </c>
      <c r="V2772">
        <v>3.21</v>
      </c>
      <c r="W2772">
        <v>1.06</v>
      </c>
      <c r="X2772">
        <v>38.39</v>
      </c>
      <c r="Y2772" s="13">
        <f t="shared" si="189"/>
        <v>26.873000000000001</v>
      </c>
      <c r="Z2772" s="13">
        <f t="shared" si="190"/>
        <v>21.4984</v>
      </c>
      <c r="AA2772" s="71">
        <f t="shared" si="191"/>
        <v>712.73</v>
      </c>
      <c r="AB2772" s="72">
        <f t="shared" si="192"/>
        <v>50.909285714285716</v>
      </c>
    </row>
    <row r="2773" spans="3:28" x14ac:dyDescent="0.35">
      <c r="C2773" t="s">
        <v>230</v>
      </c>
      <c r="D2773">
        <v>18.21</v>
      </c>
      <c r="E2773">
        <v>0.78</v>
      </c>
      <c r="F2773">
        <v>10.050000000000001</v>
      </c>
      <c r="G2773">
        <v>498.37</v>
      </c>
      <c r="H2773">
        <v>0</v>
      </c>
      <c r="I2773">
        <v>0.88</v>
      </c>
      <c r="J2773">
        <v>1.1299999999999999</v>
      </c>
      <c r="K2773">
        <v>4</v>
      </c>
      <c r="L2773">
        <v>2.83</v>
      </c>
      <c r="M2773">
        <v>19</v>
      </c>
      <c r="N2773">
        <v>345.97</v>
      </c>
      <c r="O2773">
        <v>178.63</v>
      </c>
      <c r="P2773">
        <v>167.34</v>
      </c>
      <c r="Q2773">
        <v>3.22</v>
      </c>
      <c r="R2773">
        <v>1.86</v>
      </c>
      <c r="S2773">
        <v>0.59</v>
      </c>
      <c r="T2773">
        <v>3</v>
      </c>
      <c r="U2773">
        <v>3.32</v>
      </c>
      <c r="V2773">
        <v>3.22</v>
      </c>
      <c r="W2773">
        <v>1.06</v>
      </c>
      <c r="X2773">
        <v>38.450000000000003</v>
      </c>
      <c r="Y2773" s="13">
        <f t="shared" si="189"/>
        <v>26.915000000000003</v>
      </c>
      <c r="Z2773" s="13">
        <f t="shared" si="190"/>
        <v>21.532000000000004</v>
      </c>
      <c r="AA2773" s="71">
        <f t="shared" si="191"/>
        <v>712.66</v>
      </c>
      <c r="AB2773" s="72">
        <f t="shared" si="192"/>
        <v>50.904285714285713</v>
      </c>
    </row>
    <row r="2774" spans="3:28" x14ac:dyDescent="0.35">
      <c r="C2774" t="s">
        <v>230</v>
      </c>
      <c r="D2774">
        <v>18.22</v>
      </c>
      <c r="E2774">
        <v>0.79</v>
      </c>
      <c r="F2774">
        <v>9.9600000000000009</v>
      </c>
      <c r="G2774">
        <v>500.09</v>
      </c>
      <c r="H2774">
        <v>0</v>
      </c>
      <c r="I2774">
        <v>0.89</v>
      </c>
      <c r="J2774">
        <v>1.1299999999999999</v>
      </c>
      <c r="K2774">
        <v>4</v>
      </c>
      <c r="L2774">
        <v>2.83</v>
      </c>
      <c r="M2774">
        <v>19</v>
      </c>
      <c r="N2774">
        <v>346.14</v>
      </c>
      <c r="O2774">
        <v>178.72</v>
      </c>
      <c r="P2774">
        <v>167.42</v>
      </c>
      <c r="Q2774">
        <v>3.23</v>
      </c>
      <c r="R2774">
        <v>1.85</v>
      </c>
      <c r="S2774">
        <v>0.59</v>
      </c>
      <c r="T2774">
        <v>3</v>
      </c>
      <c r="U2774">
        <v>3.31</v>
      </c>
      <c r="V2774">
        <v>3.23</v>
      </c>
      <c r="W2774">
        <v>1.07</v>
      </c>
      <c r="X2774">
        <v>38.65</v>
      </c>
      <c r="Y2774" s="13">
        <f t="shared" si="189"/>
        <v>27.055</v>
      </c>
      <c r="Z2774" s="13">
        <f t="shared" si="190"/>
        <v>21.644000000000002</v>
      </c>
      <c r="AA2774" s="71">
        <f t="shared" si="191"/>
        <v>722.58</v>
      </c>
      <c r="AB2774" s="72">
        <f t="shared" si="192"/>
        <v>51.612857142857145</v>
      </c>
    </row>
    <row r="2775" spans="3:28" x14ac:dyDescent="0.35">
      <c r="C2775" t="s">
        <v>230</v>
      </c>
      <c r="D2775">
        <v>18.23</v>
      </c>
      <c r="E2775">
        <v>0.79</v>
      </c>
      <c r="F2775">
        <v>9.9600000000000009</v>
      </c>
      <c r="G2775">
        <v>500.88</v>
      </c>
      <c r="H2775">
        <v>0</v>
      </c>
      <c r="I2775">
        <v>0.89</v>
      </c>
      <c r="J2775">
        <v>1.1200000000000001</v>
      </c>
      <c r="K2775">
        <v>4</v>
      </c>
      <c r="L2775">
        <v>2.83</v>
      </c>
      <c r="M2775">
        <v>19</v>
      </c>
      <c r="N2775">
        <v>346.29</v>
      </c>
      <c r="O2775">
        <v>178.8</v>
      </c>
      <c r="P2775">
        <v>167.5</v>
      </c>
      <c r="Q2775">
        <v>3.24</v>
      </c>
      <c r="R2775">
        <v>1.84</v>
      </c>
      <c r="S2775">
        <v>0.59</v>
      </c>
      <c r="T2775">
        <v>3</v>
      </c>
      <c r="U2775">
        <v>3.31</v>
      </c>
      <c r="V2775">
        <v>3.24</v>
      </c>
      <c r="W2775">
        <v>1.07</v>
      </c>
      <c r="X2775">
        <v>38.75</v>
      </c>
      <c r="Y2775" s="13">
        <f t="shared" si="189"/>
        <v>27.125</v>
      </c>
      <c r="Z2775" s="13">
        <f t="shared" si="190"/>
        <v>21.7</v>
      </c>
      <c r="AA2775" s="71">
        <f t="shared" si="191"/>
        <v>722.5</v>
      </c>
      <c r="AB2775" s="72">
        <f t="shared" si="192"/>
        <v>51.607142857142854</v>
      </c>
    </row>
    <row r="2776" spans="3:28" x14ac:dyDescent="0.35">
      <c r="C2776" t="s">
        <v>230</v>
      </c>
      <c r="D2776">
        <v>18.23</v>
      </c>
      <c r="E2776">
        <v>0.79</v>
      </c>
      <c r="F2776">
        <v>9.9600000000000009</v>
      </c>
      <c r="G2776">
        <v>501.62</v>
      </c>
      <c r="H2776">
        <v>0</v>
      </c>
      <c r="I2776">
        <v>0.89</v>
      </c>
      <c r="J2776">
        <v>1.1200000000000001</v>
      </c>
      <c r="K2776">
        <v>4</v>
      </c>
      <c r="L2776">
        <v>2.83</v>
      </c>
      <c r="M2776">
        <v>19</v>
      </c>
      <c r="N2776">
        <v>346.45</v>
      </c>
      <c r="O2776">
        <v>178.88</v>
      </c>
      <c r="P2776">
        <v>167.57</v>
      </c>
      <c r="Q2776">
        <v>3.24</v>
      </c>
      <c r="R2776">
        <v>1.83</v>
      </c>
      <c r="S2776">
        <v>0.59</v>
      </c>
      <c r="T2776">
        <v>3</v>
      </c>
      <c r="U2776">
        <v>3.31</v>
      </c>
      <c r="V2776">
        <v>3.24</v>
      </c>
      <c r="W2776">
        <v>1.07</v>
      </c>
      <c r="X2776">
        <v>38.83</v>
      </c>
      <c r="Y2776" s="13">
        <f t="shared" si="189"/>
        <v>27.181000000000001</v>
      </c>
      <c r="Z2776" s="13">
        <f t="shared" si="190"/>
        <v>21.744800000000001</v>
      </c>
      <c r="AA2776" s="71">
        <f t="shared" si="191"/>
        <v>722.43000000000006</v>
      </c>
      <c r="AB2776" s="72">
        <f t="shared" si="192"/>
        <v>51.602142857142859</v>
      </c>
    </row>
    <row r="2777" spans="3:28" x14ac:dyDescent="0.35">
      <c r="C2777" t="s">
        <v>230</v>
      </c>
      <c r="D2777">
        <v>18.239999999999998</v>
      </c>
      <c r="E2777">
        <v>0.79</v>
      </c>
      <c r="F2777">
        <v>9.86</v>
      </c>
      <c r="G2777">
        <v>499.5</v>
      </c>
      <c r="H2777">
        <v>0</v>
      </c>
      <c r="I2777">
        <v>0.89</v>
      </c>
      <c r="J2777">
        <v>1.1100000000000001</v>
      </c>
      <c r="K2777">
        <v>4</v>
      </c>
      <c r="L2777">
        <v>2.83</v>
      </c>
      <c r="M2777">
        <v>19</v>
      </c>
      <c r="N2777">
        <v>346.6</v>
      </c>
      <c r="O2777">
        <v>178.95</v>
      </c>
      <c r="P2777">
        <v>167.64</v>
      </c>
      <c r="Q2777">
        <v>3.25</v>
      </c>
      <c r="R2777">
        <v>1.82</v>
      </c>
      <c r="S2777">
        <v>0.59</v>
      </c>
      <c r="T2777">
        <v>3</v>
      </c>
      <c r="U2777">
        <v>3.31</v>
      </c>
      <c r="V2777">
        <v>3.25</v>
      </c>
      <c r="W2777">
        <v>1.07</v>
      </c>
      <c r="X2777">
        <v>38.869999999999997</v>
      </c>
      <c r="Y2777" s="13">
        <f t="shared" si="189"/>
        <v>27.208999999999996</v>
      </c>
      <c r="Z2777" s="13">
        <f t="shared" si="190"/>
        <v>21.767199999999999</v>
      </c>
      <c r="AA2777" s="71">
        <f t="shared" si="191"/>
        <v>722.36</v>
      </c>
      <c r="AB2777" s="72">
        <f t="shared" si="192"/>
        <v>51.597142857142856</v>
      </c>
    </row>
    <row r="2778" spans="3:28" x14ac:dyDescent="0.35">
      <c r="C2778" t="s">
        <v>230</v>
      </c>
      <c r="D2778">
        <v>18.25</v>
      </c>
      <c r="E2778">
        <v>0.79</v>
      </c>
      <c r="F2778">
        <v>9.86</v>
      </c>
      <c r="G2778">
        <v>502.1</v>
      </c>
      <c r="H2778">
        <v>0</v>
      </c>
      <c r="I2778">
        <v>0.89</v>
      </c>
      <c r="J2778">
        <v>1.1000000000000001</v>
      </c>
      <c r="K2778">
        <v>4</v>
      </c>
      <c r="L2778">
        <v>2.82</v>
      </c>
      <c r="M2778">
        <v>19</v>
      </c>
      <c r="N2778">
        <v>346.75</v>
      </c>
      <c r="O2778">
        <v>179.03</v>
      </c>
      <c r="P2778">
        <v>167.72</v>
      </c>
      <c r="Q2778">
        <v>3.25</v>
      </c>
      <c r="R2778">
        <v>1.8</v>
      </c>
      <c r="S2778">
        <v>0.59</v>
      </c>
      <c r="T2778">
        <v>3</v>
      </c>
      <c r="U2778">
        <v>3.31</v>
      </c>
      <c r="V2778">
        <v>3.25</v>
      </c>
      <c r="W2778">
        <v>1.07</v>
      </c>
      <c r="X2778">
        <v>38.93</v>
      </c>
      <c r="Y2778" s="13">
        <f t="shared" si="189"/>
        <v>27.250999999999998</v>
      </c>
      <c r="Z2778" s="13">
        <f t="shared" si="190"/>
        <v>21.800799999999999</v>
      </c>
      <c r="AA2778" s="71">
        <f t="shared" si="191"/>
        <v>722.28</v>
      </c>
      <c r="AB2778" s="72">
        <f t="shared" si="192"/>
        <v>51.591428571428573</v>
      </c>
    </row>
    <row r="2779" spans="3:28" x14ac:dyDescent="0.35">
      <c r="C2779" t="s">
        <v>230</v>
      </c>
      <c r="D2779">
        <v>18.260000000000002</v>
      </c>
      <c r="E2779">
        <v>0.79</v>
      </c>
      <c r="F2779">
        <v>9.77</v>
      </c>
      <c r="G2779">
        <v>501.19</v>
      </c>
      <c r="H2779">
        <v>0</v>
      </c>
      <c r="I2779">
        <v>0.89</v>
      </c>
      <c r="J2779">
        <v>1.1000000000000001</v>
      </c>
      <c r="K2779">
        <v>4</v>
      </c>
      <c r="L2779">
        <v>2.82</v>
      </c>
      <c r="M2779">
        <v>19</v>
      </c>
      <c r="N2779">
        <v>346.92</v>
      </c>
      <c r="O2779">
        <v>179.12</v>
      </c>
      <c r="P2779">
        <v>167.8</v>
      </c>
      <c r="Q2779">
        <v>3.25</v>
      </c>
      <c r="R2779">
        <v>1.8</v>
      </c>
      <c r="S2779">
        <v>0.59</v>
      </c>
      <c r="T2779">
        <v>3</v>
      </c>
      <c r="U2779">
        <v>3.31</v>
      </c>
      <c r="V2779">
        <v>3.25</v>
      </c>
      <c r="W2779">
        <v>1.07</v>
      </c>
      <c r="X2779">
        <v>38.93</v>
      </c>
      <c r="Y2779" s="13">
        <f t="shared" si="189"/>
        <v>27.250999999999998</v>
      </c>
      <c r="Z2779" s="13">
        <f t="shared" si="190"/>
        <v>21.800799999999999</v>
      </c>
      <c r="AA2779" s="71">
        <f t="shared" si="191"/>
        <v>722.2</v>
      </c>
      <c r="AB2779" s="72">
        <f t="shared" si="192"/>
        <v>51.585714285714289</v>
      </c>
    </row>
    <row r="2780" spans="3:28" x14ac:dyDescent="0.35">
      <c r="C2780" t="s">
        <v>230</v>
      </c>
      <c r="D2780">
        <v>18.27</v>
      </c>
      <c r="E2780">
        <v>0.79</v>
      </c>
      <c r="F2780">
        <v>9.77</v>
      </c>
      <c r="G2780">
        <v>497.55</v>
      </c>
      <c r="H2780">
        <v>0</v>
      </c>
      <c r="I2780">
        <v>0.89</v>
      </c>
      <c r="J2780">
        <v>1.1000000000000001</v>
      </c>
      <c r="K2780">
        <v>4</v>
      </c>
      <c r="L2780">
        <v>2.82</v>
      </c>
      <c r="M2780">
        <v>19</v>
      </c>
      <c r="N2780">
        <v>347.07</v>
      </c>
      <c r="O2780">
        <v>179.2</v>
      </c>
      <c r="P2780">
        <v>167.87</v>
      </c>
      <c r="Q2780">
        <v>3.25</v>
      </c>
      <c r="R2780">
        <v>1.8</v>
      </c>
      <c r="S2780">
        <v>0.59</v>
      </c>
      <c r="T2780">
        <v>3</v>
      </c>
      <c r="U2780">
        <v>3.31</v>
      </c>
      <c r="V2780">
        <v>3.25</v>
      </c>
      <c r="W2780">
        <v>1.07</v>
      </c>
      <c r="X2780">
        <v>38.94</v>
      </c>
      <c r="Y2780" s="13">
        <f t="shared" si="189"/>
        <v>27.257999999999999</v>
      </c>
      <c r="Z2780" s="13">
        <f t="shared" si="190"/>
        <v>21.8064</v>
      </c>
      <c r="AA2780" s="71">
        <f t="shared" si="191"/>
        <v>722.13</v>
      </c>
      <c r="AB2780" s="72">
        <f t="shared" si="192"/>
        <v>51.580714285714286</v>
      </c>
    </row>
    <row r="2781" spans="3:28" x14ac:dyDescent="0.35">
      <c r="C2781" t="s">
        <v>230</v>
      </c>
      <c r="D2781">
        <v>18.27</v>
      </c>
      <c r="E2781">
        <v>0.79</v>
      </c>
      <c r="F2781">
        <v>9.86</v>
      </c>
      <c r="G2781">
        <v>497.38</v>
      </c>
      <c r="H2781">
        <v>0</v>
      </c>
      <c r="I2781">
        <v>0.89</v>
      </c>
      <c r="J2781">
        <v>1.1000000000000001</v>
      </c>
      <c r="K2781">
        <v>4</v>
      </c>
      <c r="L2781">
        <v>2.82</v>
      </c>
      <c r="M2781">
        <v>19</v>
      </c>
      <c r="N2781">
        <v>347.23</v>
      </c>
      <c r="O2781">
        <v>179.28</v>
      </c>
      <c r="P2781">
        <v>167.95</v>
      </c>
      <c r="Q2781">
        <v>3.24</v>
      </c>
      <c r="R2781">
        <v>1.8</v>
      </c>
      <c r="S2781">
        <v>0.57999999999999996</v>
      </c>
      <c r="T2781">
        <v>3</v>
      </c>
      <c r="U2781">
        <v>3.31</v>
      </c>
      <c r="V2781">
        <v>3.24</v>
      </c>
      <c r="W2781">
        <v>1.07</v>
      </c>
      <c r="X2781">
        <v>38.880000000000003</v>
      </c>
      <c r="Y2781" s="13">
        <f t="shared" si="189"/>
        <v>27.216000000000001</v>
      </c>
      <c r="Z2781" s="13">
        <f t="shared" si="190"/>
        <v>21.772800000000004</v>
      </c>
      <c r="AA2781" s="71">
        <f t="shared" si="191"/>
        <v>722.05</v>
      </c>
      <c r="AB2781" s="72">
        <f t="shared" si="192"/>
        <v>51.574999999999996</v>
      </c>
    </row>
    <row r="2782" spans="3:28" x14ac:dyDescent="0.35">
      <c r="C2782" t="s">
        <v>230</v>
      </c>
      <c r="D2782">
        <v>18.28</v>
      </c>
      <c r="E2782">
        <v>0.79</v>
      </c>
      <c r="F2782">
        <v>9.77</v>
      </c>
      <c r="G2782">
        <v>493.8</v>
      </c>
      <c r="H2782">
        <v>0</v>
      </c>
      <c r="I2782">
        <v>0.89</v>
      </c>
      <c r="J2782">
        <v>1.1000000000000001</v>
      </c>
      <c r="K2782">
        <v>4</v>
      </c>
      <c r="L2782">
        <v>2.82</v>
      </c>
      <c r="M2782">
        <v>19</v>
      </c>
      <c r="N2782">
        <v>347.38</v>
      </c>
      <c r="O2782">
        <v>179.36</v>
      </c>
      <c r="P2782">
        <v>168.02</v>
      </c>
      <c r="Q2782">
        <v>3.24</v>
      </c>
      <c r="R2782">
        <v>1.81</v>
      </c>
      <c r="S2782">
        <v>0.57999999999999996</v>
      </c>
      <c r="T2782">
        <v>3</v>
      </c>
      <c r="U2782">
        <v>3.31</v>
      </c>
      <c r="V2782">
        <v>3.24</v>
      </c>
      <c r="W2782">
        <v>1.07</v>
      </c>
      <c r="X2782">
        <v>38.869999999999997</v>
      </c>
      <c r="Y2782" s="13">
        <f t="shared" si="189"/>
        <v>27.208999999999996</v>
      </c>
      <c r="Z2782" s="13">
        <f t="shared" si="190"/>
        <v>21.767199999999999</v>
      </c>
      <c r="AA2782" s="71">
        <f t="shared" si="191"/>
        <v>721.98</v>
      </c>
      <c r="AB2782" s="72">
        <f t="shared" si="192"/>
        <v>51.57</v>
      </c>
    </row>
    <row r="2783" spans="3:28" x14ac:dyDescent="0.35">
      <c r="C2783" t="s">
        <v>230</v>
      </c>
      <c r="D2783">
        <v>18.29</v>
      </c>
      <c r="E2783">
        <v>0.79</v>
      </c>
      <c r="F2783">
        <v>9.86</v>
      </c>
      <c r="G2783">
        <v>491.37</v>
      </c>
      <c r="H2783">
        <v>0</v>
      </c>
      <c r="I2783">
        <v>0.89</v>
      </c>
      <c r="J2783">
        <v>1.1000000000000001</v>
      </c>
      <c r="K2783">
        <v>4</v>
      </c>
      <c r="L2783">
        <v>2.82</v>
      </c>
      <c r="M2783">
        <v>19</v>
      </c>
      <c r="N2783">
        <v>347.53</v>
      </c>
      <c r="O2783">
        <v>179.43</v>
      </c>
      <c r="P2783">
        <v>168.09</v>
      </c>
      <c r="Q2783">
        <v>3.23</v>
      </c>
      <c r="R2783">
        <v>1.81</v>
      </c>
      <c r="S2783">
        <v>0.57999999999999996</v>
      </c>
      <c r="T2783">
        <v>3</v>
      </c>
      <c r="U2783">
        <v>3.31</v>
      </c>
      <c r="V2783">
        <v>3.23</v>
      </c>
      <c r="W2783">
        <v>1.07</v>
      </c>
      <c r="X2783">
        <v>38.78</v>
      </c>
      <c r="Y2783" s="13">
        <f t="shared" si="189"/>
        <v>27.146000000000004</v>
      </c>
      <c r="Z2783" s="13">
        <f t="shared" si="190"/>
        <v>21.716800000000003</v>
      </c>
      <c r="AA2783" s="71">
        <f t="shared" si="191"/>
        <v>721.91</v>
      </c>
      <c r="AB2783" s="72">
        <f t="shared" si="192"/>
        <v>51.564999999999998</v>
      </c>
    </row>
    <row r="2784" spans="3:28" x14ac:dyDescent="0.35">
      <c r="C2784" t="s">
        <v>230</v>
      </c>
      <c r="D2784">
        <v>18.3</v>
      </c>
      <c r="E2784">
        <v>0.79</v>
      </c>
      <c r="F2784">
        <v>9.86</v>
      </c>
      <c r="G2784">
        <v>490.69</v>
      </c>
      <c r="H2784">
        <v>0</v>
      </c>
      <c r="I2784">
        <v>0.89</v>
      </c>
      <c r="J2784">
        <v>1.1100000000000001</v>
      </c>
      <c r="K2784">
        <v>4</v>
      </c>
      <c r="L2784">
        <v>2.83</v>
      </c>
      <c r="M2784">
        <v>19</v>
      </c>
      <c r="N2784">
        <v>347.68</v>
      </c>
      <c r="O2784">
        <v>179.51</v>
      </c>
      <c r="P2784">
        <v>168.17</v>
      </c>
      <c r="Q2784">
        <v>3.23</v>
      </c>
      <c r="R2784">
        <v>1.82</v>
      </c>
      <c r="S2784">
        <v>0.56999999999999995</v>
      </c>
      <c r="T2784">
        <v>3</v>
      </c>
      <c r="U2784">
        <v>3.31</v>
      </c>
      <c r="V2784">
        <v>3.23</v>
      </c>
      <c r="W2784">
        <v>1.06</v>
      </c>
      <c r="X2784">
        <v>38.74</v>
      </c>
      <c r="Y2784" s="13">
        <f t="shared" si="189"/>
        <v>27.118000000000002</v>
      </c>
      <c r="Z2784" s="13">
        <f t="shared" si="190"/>
        <v>21.694400000000002</v>
      </c>
      <c r="AA2784" s="71">
        <f t="shared" si="191"/>
        <v>721.83</v>
      </c>
      <c r="AB2784" s="72">
        <f t="shared" si="192"/>
        <v>51.559285714285714</v>
      </c>
    </row>
    <row r="2785" spans="3:28" x14ac:dyDescent="0.35">
      <c r="C2785" t="s">
        <v>230</v>
      </c>
      <c r="D2785">
        <v>18.309999999999999</v>
      </c>
      <c r="E2785">
        <v>0.79</v>
      </c>
      <c r="F2785">
        <v>9.9600000000000009</v>
      </c>
      <c r="G2785">
        <v>485.03</v>
      </c>
      <c r="H2785">
        <v>0</v>
      </c>
      <c r="I2785">
        <v>0.89</v>
      </c>
      <c r="J2785">
        <v>1.1100000000000001</v>
      </c>
      <c r="K2785">
        <v>4</v>
      </c>
      <c r="L2785">
        <v>2.83</v>
      </c>
      <c r="M2785">
        <v>19</v>
      </c>
      <c r="N2785">
        <v>347.85</v>
      </c>
      <c r="O2785">
        <v>179.6</v>
      </c>
      <c r="P2785">
        <v>168.25</v>
      </c>
      <c r="Q2785">
        <v>3.22</v>
      </c>
      <c r="R2785">
        <v>1.83</v>
      </c>
      <c r="S2785">
        <v>0.56999999999999995</v>
      </c>
      <c r="T2785">
        <v>3</v>
      </c>
      <c r="U2785">
        <v>3.31</v>
      </c>
      <c r="V2785">
        <v>3.22</v>
      </c>
      <c r="W2785">
        <v>1.06</v>
      </c>
      <c r="X2785">
        <v>38.65</v>
      </c>
      <c r="Y2785" s="13">
        <f t="shared" si="189"/>
        <v>27.055</v>
      </c>
      <c r="Z2785" s="13">
        <f t="shared" si="190"/>
        <v>21.644000000000002</v>
      </c>
      <c r="AA2785" s="71">
        <f t="shared" si="191"/>
        <v>721.75</v>
      </c>
      <c r="AB2785" s="72">
        <f t="shared" si="192"/>
        <v>51.553571428571431</v>
      </c>
    </row>
    <row r="2786" spans="3:28" x14ac:dyDescent="0.35">
      <c r="C2786" t="s">
        <v>230</v>
      </c>
      <c r="D2786">
        <v>18.32</v>
      </c>
      <c r="E2786">
        <v>0.79</v>
      </c>
      <c r="F2786">
        <v>9.86</v>
      </c>
      <c r="G2786">
        <v>481.44</v>
      </c>
      <c r="H2786">
        <v>0</v>
      </c>
      <c r="I2786">
        <v>0.89</v>
      </c>
      <c r="J2786">
        <v>1.1200000000000001</v>
      </c>
      <c r="K2786">
        <v>4</v>
      </c>
      <c r="L2786">
        <v>2.83</v>
      </c>
      <c r="M2786">
        <v>19</v>
      </c>
      <c r="N2786">
        <v>348</v>
      </c>
      <c r="O2786">
        <v>179.68</v>
      </c>
      <c r="P2786">
        <v>168.32</v>
      </c>
      <c r="Q2786">
        <v>3.2</v>
      </c>
      <c r="R2786">
        <v>1.84</v>
      </c>
      <c r="S2786">
        <v>0.56000000000000005</v>
      </c>
      <c r="T2786">
        <v>3</v>
      </c>
      <c r="U2786">
        <v>3.32</v>
      </c>
      <c r="V2786">
        <v>3.2</v>
      </c>
      <c r="W2786">
        <v>1.06</v>
      </c>
      <c r="X2786">
        <v>38.520000000000003</v>
      </c>
      <c r="Y2786" s="13">
        <f t="shared" si="189"/>
        <v>26.964000000000006</v>
      </c>
      <c r="Z2786" s="13">
        <f t="shared" si="190"/>
        <v>21.571200000000005</v>
      </c>
      <c r="AA2786" s="71">
        <f t="shared" si="191"/>
        <v>721.68000000000006</v>
      </c>
      <c r="AB2786" s="72">
        <f t="shared" si="192"/>
        <v>51.548571428571435</v>
      </c>
    </row>
    <row r="2787" spans="3:28" x14ac:dyDescent="0.35">
      <c r="C2787" t="s">
        <v>230</v>
      </c>
      <c r="D2787">
        <v>18.32</v>
      </c>
      <c r="E2787">
        <v>0.79</v>
      </c>
      <c r="F2787">
        <v>9.9600000000000009</v>
      </c>
      <c r="G2787">
        <v>480.45</v>
      </c>
      <c r="H2787">
        <v>0</v>
      </c>
      <c r="I2787">
        <v>0.89</v>
      </c>
      <c r="J2787">
        <v>1.1100000000000001</v>
      </c>
      <c r="K2787">
        <v>4</v>
      </c>
      <c r="L2787">
        <v>2.83</v>
      </c>
      <c r="M2787">
        <v>19</v>
      </c>
      <c r="N2787">
        <v>348.16</v>
      </c>
      <c r="O2787">
        <v>179.76</v>
      </c>
      <c r="P2787">
        <v>168.4</v>
      </c>
      <c r="Q2787">
        <v>3.19</v>
      </c>
      <c r="R2787">
        <v>1.83</v>
      </c>
      <c r="S2787">
        <v>0.56000000000000005</v>
      </c>
      <c r="T2787">
        <v>3</v>
      </c>
      <c r="U2787">
        <v>3.32</v>
      </c>
      <c r="V2787">
        <v>3.19</v>
      </c>
      <c r="W2787">
        <v>1.05</v>
      </c>
      <c r="X2787">
        <v>38.409999999999997</v>
      </c>
      <c r="Y2787" s="13">
        <f t="shared" si="189"/>
        <v>26.887</v>
      </c>
      <c r="Z2787" s="13">
        <f t="shared" si="190"/>
        <v>21.509599999999999</v>
      </c>
      <c r="AA2787" s="71">
        <f t="shared" si="191"/>
        <v>721.6</v>
      </c>
      <c r="AB2787" s="72">
        <f t="shared" si="192"/>
        <v>51.542857142857144</v>
      </c>
    </row>
    <row r="2788" spans="3:28" x14ac:dyDescent="0.35">
      <c r="C2788" t="s">
        <v>230</v>
      </c>
      <c r="D2788">
        <v>18.329999999999998</v>
      </c>
      <c r="E2788">
        <v>0.79</v>
      </c>
      <c r="F2788">
        <v>9.77</v>
      </c>
      <c r="G2788">
        <v>483.44</v>
      </c>
      <c r="H2788">
        <v>0</v>
      </c>
      <c r="I2788">
        <v>0.88</v>
      </c>
      <c r="J2788">
        <v>1.1200000000000001</v>
      </c>
      <c r="K2788">
        <v>4</v>
      </c>
      <c r="L2788">
        <v>2.83</v>
      </c>
      <c r="M2788">
        <v>19</v>
      </c>
      <c r="N2788">
        <v>348.31</v>
      </c>
      <c r="O2788">
        <v>179.84</v>
      </c>
      <c r="P2788">
        <v>168.47</v>
      </c>
      <c r="Q2788">
        <v>3.17</v>
      </c>
      <c r="R2788">
        <v>1.85</v>
      </c>
      <c r="S2788">
        <v>0.56000000000000005</v>
      </c>
      <c r="T2788">
        <v>3</v>
      </c>
      <c r="U2788">
        <v>3.32</v>
      </c>
      <c r="V2788">
        <v>3.17</v>
      </c>
      <c r="W2788">
        <v>1.05</v>
      </c>
      <c r="X2788">
        <v>38.18</v>
      </c>
      <c r="Y2788" s="13">
        <f t="shared" si="189"/>
        <v>26.725999999999999</v>
      </c>
      <c r="Z2788" s="13">
        <f t="shared" si="190"/>
        <v>21.380800000000001</v>
      </c>
      <c r="AA2788" s="71">
        <f t="shared" si="191"/>
        <v>711.53</v>
      </c>
      <c r="AB2788" s="72">
        <f t="shared" si="192"/>
        <v>50.823571428571427</v>
      </c>
    </row>
    <row r="2789" spans="3:28" x14ac:dyDescent="0.35">
      <c r="C2789" t="s">
        <v>230</v>
      </c>
      <c r="D2789">
        <v>18.34</v>
      </c>
      <c r="E2789">
        <v>0.78</v>
      </c>
      <c r="F2789">
        <v>9.86</v>
      </c>
      <c r="G2789">
        <v>478.98</v>
      </c>
      <c r="H2789">
        <v>0</v>
      </c>
      <c r="I2789">
        <v>0.88</v>
      </c>
      <c r="J2789">
        <v>1.1200000000000001</v>
      </c>
      <c r="K2789">
        <v>4</v>
      </c>
      <c r="L2789">
        <v>2.83</v>
      </c>
      <c r="M2789">
        <v>19</v>
      </c>
      <c r="N2789">
        <v>348.46</v>
      </c>
      <c r="O2789">
        <v>179.92</v>
      </c>
      <c r="P2789">
        <v>168.54</v>
      </c>
      <c r="Q2789">
        <v>3.16</v>
      </c>
      <c r="R2789">
        <v>1.85</v>
      </c>
      <c r="S2789">
        <v>0.56000000000000005</v>
      </c>
      <c r="T2789">
        <v>3</v>
      </c>
      <c r="U2789">
        <v>3.32</v>
      </c>
      <c r="V2789">
        <v>3.16</v>
      </c>
      <c r="W2789">
        <v>1.04</v>
      </c>
      <c r="X2789">
        <v>38</v>
      </c>
      <c r="Y2789" s="13">
        <f t="shared" si="189"/>
        <v>26.6</v>
      </c>
      <c r="Z2789" s="13">
        <f t="shared" si="190"/>
        <v>21.28</v>
      </c>
      <c r="AA2789" s="71">
        <f t="shared" si="191"/>
        <v>711.46</v>
      </c>
      <c r="AB2789" s="72">
        <f t="shared" si="192"/>
        <v>50.818571428571431</v>
      </c>
    </row>
    <row r="2790" spans="3:28" x14ac:dyDescent="0.35">
      <c r="C2790" t="s">
        <v>230</v>
      </c>
      <c r="D2790">
        <v>18.350000000000001</v>
      </c>
      <c r="E2790">
        <v>0.78</v>
      </c>
      <c r="F2790">
        <v>9.9600000000000009</v>
      </c>
      <c r="G2790">
        <v>475.61</v>
      </c>
      <c r="H2790">
        <v>0</v>
      </c>
      <c r="I2790">
        <v>0.88</v>
      </c>
      <c r="J2790">
        <v>1.1299999999999999</v>
      </c>
      <c r="K2790">
        <v>4</v>
      </c>
      <c r="L2790">
        <v>2.84</v>
      </c>
      <c r="M2790">
        <v>19</v>
      </c>
      <c r="N2790">
        <v>348.61</v>
      </c>
      <c r="O2790">
        <v>179.99</v>
      </c>
      <c r="P2790">
        <v>168.62</v>
      </c>
      <c r="Q2790">
        <v>3.14</v>
      </c>
      <c r="R2790">
        <v>1.88</v>
      </c>
      <c r="S2790">
        <v>0.56000000000000005</v>
      </c>
      <c r="T2790">
        <v>3</v>
      </c>
      <c r="U2790">
        <v>3.33</v>
      </c>
      <c r="V2790">
        <v>3.14</v>
      </c>
      <c r="W2790">
        <v>1.04</v>
      </c>
      <c r="X2790">
        <v>37.78</v>
      </c>
      <c r="Y2790" s="13">
        <f t="shared" si="189"/>
        <v>26.446000000000005</v>
      </c>
      <c r="Z2790" s="13">
        <f t="shared" si="190"/>
        <v>21.156800000000004</v>
      </c>
      <c r="AA2790" s="71">
        <f t="shared" si="191"/>
        <v>711.38</v>
      </c>
      <c r="AB2790" s="72">
        <f t="shared" si="192"/>
        <v>50.812857142857141</v>
      </c>
    </row>
    <row r="2791" spans="3:28" x14ac:dyDescent="0.35">
      <c r="C2791" t="s">
        <v>230</v>
      </c>
      <c r="D2791">
        <v>18.36</v>
      </c>
      <c r="E2791">
        <v>0.78</v>
      </c>
      <c r="F2791">
        <v>10.050000000000001</v>
      </c>
      <c r="G2791">
        <v>474.69</v>
      </c>
      <c r="H2791">
        <v>0</v>
      </c>
      <c r="I2791">
        <v>0.87</v>
      </c>
      <c r="J2791">
        <v>1.1499999999999999</v>
      </c>
      <c r="K2791">
        <v>4</v>
      </c>
      <c r="L2791">
        <v>2.84</v>
      </c>
      <c r="M2791">
        <v>19</v>
      </c>
      <c r="N2791">
        <v>348.78</v>
      </c>
      <c r="O2791">
        <v>180.08</v>
      </c>
      <c r="P2791">
        <v>168.7</v>
      </c>
      <c r="Q2791">
        <v>3.12</v>
      </c>
      <c r="R2791">
        <v>1.91</v>
      </c>
      <c r="S2791">
        <v>0.56000000000000005</v>
      </c>
      <c r="T2791">
        <v>3</v>
      </c>
      <c r="U2791">
        <v>3.33</v>
      </c>
      <c r="V2791">
        <v>3.12</v>
      </c>
      <c r="W2791">
        <v>1.03</v>
      </c>
      <c r="X2791">
        <v>37.56</v>
      </c>
      <c r="Y2791" s="13">
        <f t="shared" si="189"/>
        <v>26.292000000000002</v>
      </c>
      <c r="Z2791" s="13">
        <f t="shared" si="190"/>
        <v>21.0336</v>
      </c>
      <c r="AA2791" s="71">
        <f t="shared" si="191"/>
        <v>701.3</v>
      </c>
      <c r="AB2791" s="72">
        <f t="shared" si="192"/>
        <v>50.092857142857142</v>
      </c>
    </row>
    <row r="2792" spans="3:28" x14ac:dyDescent="0.35">
      <c r="C2792" t="s">
        <v>230</v>
      </c>
      <c r="D2792">
        <v>18.36</v>
      </c>
      <c r="E2792">
        <v>0.78</v>
      </c>
      <c r="F2792">
        <v>10.050000000000001</v>
      </c>
      <c r="G2792">
        <v>474.29</v>
      </c>
      <c r="H2792">
        <v>0</v>
      </c>
      <c r="I2792">
        <v>0.87</v>
      </c>
      <c r="J2792">
        <v>1.1599999999999999</v>
      </c>
      <c r="K2792">
        <v>4</v>
      </c>
      <c r="L2792">
        <v>2.84</v>
      </c>
      <c r="M2792">
        <v>19</v>
      </c>
      <c r="N2792">
        <v>348.94</v>
      </c>
      <c r="O2792">
        <v>180.16</v>
      </c>
      <c r="P2792">
        <v>168.77</v>
      </c>
      <c r="Q2792">
        <v>3.1</v>
      </c>
      <c r="R2792">
        <v>1.93</v>
      </c>
      <c r="S2792">
        <v>0.56000000000000005</v>
      </c>
      <c r="T2792">
        <v>3</v>
      </c>
      <c r="U2792">
        <v>3.34</v>
      </c>
      <c r="V2792">
        <v>3.1</v>
      </c>
      <c r="W2792">
        <v>1.02</v>
      </c>
      <c r="X2792">
        <v>37.409999999999997</v>
      </c>
      <c r="Y2792" s="13">
        <f t="shared" si="189"/>
        <v>26.187000000000001</v>
      </c>
      <c r="Z2792" s="13">
        <f t="shared" si="190"/>
        <v>20.9496</v>
      </c>
      <c r="AA2792" s="71">
        <f t="shared" si="191"/>
        <v>701.23</v>
      </c>
      <c r="AB2792" s="72">
        <f t="shared" si="192"/>
        <v>50.087857142857146</v>
      </c>
    </row>
    <row r="2793" spans="3:28" x14ac:dyDescent="0.35">
      <c r="C2793" t="s">
        <v>230</v>
      </c>
      <c r="D2793">
        <v>18.37</v>
      </c>
      <c r="E2793">
        <v>0.78</v>
      </c>
      <c r="F2793">
        <v>10.15</v>
      </c>
      <c r="G2793">
        <v>472.41</v>
      </c>
      <c r="H2793">
        <v>0</v>
      </c>
      <c r="I2793">
        <v>0.87</v>
      </c>
      <c r="J2793">
        <v>1.1599999999999999</v>
      </c>
      <c r="K2793">
        <v>4</v>
      </c>
      <c r="L2793">
        <v>2.84</v>
      </c>
      <c r="M2793">
        <v>19</v>
      </c>
      <c r="N2793">
        <v>349.09</v>
      </c>
      <c r="O2793">
        <v>180.24</v>
      </c>
      <c r="P2793">
        <v>168.85</v>
      </c>
      <c r="Q2793">
        <v>3.08</v>
      </c>
      <c r="R2793">
        <v>1.94</v>
      </c>
      <c r="S2793">
        <v>0.56000000000000005</v>
      </c>
      <c r="T2793">
        <v>3</v>
      </c>
      <c r="U2793">
        <v>3.34</v>
      </c>
      <c r="V2793">
        <v>3.08</v>
      </c>
      <c r="W2793">
        <v>1.02</v>
      </c>
      <c r="X2793">
        <v>37.17</v>
      </c>
      <c r="Y2793" s="13">
        <f t="shared" si="189"/>
        <v>26.018999999999998</v>
      </c>
      <c r="Z2793" s="13">
        <f t="shared" si="190"/>
        <v>20.815200000000001</v>
      </c>
      <c r="AA2793" s="71">
        <f t="shared" si="191"/>
        <v>701.15</v>
      </c>
      <c r="AB2793" s="72">
        <f t="shared" si="192"/>
        <v>50.082142857142856</v>
      </c>
    </row>
    <row r="2794" spans="3:28" x14ac:dyDescent="0.35">
      <c r="C2794" t="s">
        <v>230</v>
      </c>
      <c r="D2794">
        <v>18.38</v>
      </c>
      <c r="E2794">
        <v>0.77</v>
      </c>
      <c r="F2794">
        <v>10.15</v>
      </c>
      <c r="G2794">
        <v>469.44</v>
      </c>
      <c r="H2794">
        <v>0</v>
      </c>
      <c r="I2794">
        <v>0.87</v>
      </c>
      <c r="J2794">
        <v>1.17</v>
      </c>
      <c r="K2794">
        <v>4</v>
      </c>
      <c r="L2794">
        <v>2.85</v>
      </c>
      <c r="M2794">
        <v>19</v>
      </c>
      <c r="N2794">
        <v>349.24</v>
      </c>
      <c r="O2794">
        <v>180.32</v>
      </c>
      <c r="P2794">
        <v>168.92</v>
      </c>
      <c r="Q2794">
        <v>3.06</v>
      </c>
      <c r="R2794">
        <v>1.97</v>
      </c>
      <c r="S2794">
        <v>0.56000000000000005</v>
      </c>
      <c r="T2794">
        <v>3</v>
      </c>
      <c r="U2794">
        <v>3.35</v>
      </c>
      <c r="V2794">
        <v>3.06</v>
      </c>
      <c r="W2794">
        <v>1.01</v>
      </c>
      <c r="X2794">
        <v>36.979999999999997</v>
      </c>
      <c r="Y2794" s="13">
        <f t="shared" si="189"/>
        <v>25.885999999999996</v>
      </c>
      <c r="Z2794" s="13">
        <f t="shared" si="190"/>
        <v>20.708799999999997</v>
      </c>
      <c r="AA2794" s="71">
        <f t="shared" si="191"/>
        <v>701.08</v>
      </c>
      <c r="AB2794" s="72">
        <f t="shared" si="192"/>
        <v>50.07714285714286</v>
      </c>
    </row>
    <row r="2795" spans="3:28" x14ac:dyDescent="0.35">
      <c r="C2795" t="s">
        <v>230</v>
      </c>
      <c r="D2795">
        <v>18.39</v>
      </c>
      <c r="E2795">
        <v>0.77</v>
      </c>
      <c r="F2795">
        <v>10.25</v>
      </c>
      <c r="G2795">
        <v>469.62</v>
      </c>
      <c r="H2795">
        <v>0</v>
      </c>
      <c r="I2795">
        <v>0.86</v>
      </c>
      <c r="J2795">
        <v>1.19</v>
      </c>
      <c r="K2795">
        <v>4</v>
      </c>
      <c r="L2795">
        <v>2.85</v>
      </c>
      <c r="M2795">
        <v>19</v>
      </c>
      <c r="N2795">
        <v>349.39</v>
      </c>
      <c r="O2795">
        <v>180.4</v>
      </c>
      <c r="P2795">
        <v>168.99</v>
      </c>
      <c r="Q2795">
        <v>3.05</v>
      </c>
      <c r="R2795">
        <v>1.99</v>
      </c>
      <c r="S2795">
        <v>0.56000000000000005</v>
      </c>
      <c r="T2795">
        <v>3</v>
      </c>
      <c r="U2795">
        <v>3.35</v>
      </c>
      <c r="V2795">
        <v>3.05</v>
      </c>
      <c r="W2795">
        <v>1.01</v>
      </c>
      <c r="X2795">
        <v>36.799999999999997</v>
      </c>
      <c r="Y2795" s="13">
        <f t="shared" si="189"/>
        <v>25.759999999999998</v>
      </c>
      <c r="Z2795" s="13">
        <f t="shared" si="190"/>
        <v>20.607999999999997</v>
      </c>
      <c r="AA2795" s="71">
        <f t="shared" si="191"/>
        <v>691.01</v>
      </c>
      <c r="AB2795" s="72">
        <f t="shared" si="192"/>
        <v>49.357857142857142</v>
      </c>
    </row>
    <row r="2796" spans="3:28" x14ac:dyDescent="0.35">
      <c r="C2796" t="s">
        <v>230</v>
      </c>
      <c r="D2796">
        <v>18.399999999999999</v>
      </c>
      <c r="E2796">
        <v>0.77</v>
      </c>
      <c r="F2796">
        <v>10.34</v>
      </c>
      <c r="G2796">
        <v>471.62</v>
      </c>
      <c r="H2796">
        <v>0</v>
      </c>
      <c r="I2796">
        <v>0.87</v>
      </c>
      <c r="J2796">
        <v>1.2</v>
      </c>
      <c r="K2796">
        <v>4</v>
      </c>
      <c r="L2796">
        <v>2.85</v>
      </c>
      <c r="M2796">
        <v>19</v>
      </c>
      <c r="N2796">
        <v>349.56</v>
      </c>
      <c r="O2796">
        <v>180.48</v>
      </c>
      <c r="P2796">
        <v>169.08</v>
      </c>
      <c r="Q2796">
        <v>3.05</v>
      </c>
      <c r="R2796">
        <v>2.0099999999999998</v>
      </c>
      <c r="S2796">
        <v>0.56000000000000005</v>
      </c>
      <c r="T2796">
        <v>3</v>
      </c>
      <c r="U2796">
        <v>3.35</v>
      </c>
      <c r="V2796">
        <v>3.05</v>
      </c>
      <c r="W2796">
        <v>1.01</v>
      </c>
      <c r="X2796">
        <v>36.82</v>
      </c>
      <c r="Y2796" s="13">
        <f t="shared" si="189"/>
        <v>25.774000000000001</v>
      </c>
      <c r="Z2796" s="13">
        <f t="shared" si="190"/>
        <v>20.619199999999999</v>
      </c>
      <c r="AA2796" s="71">
        <f t="shared" si="191"/>
        <v>700.92</v>
      </c>
      <c r="AB2796" s="72">
        <f t="shared" si="192"/>
        <v>50.065714285714286</v>
      </c>
    </row>
    <row r="2797" spans="3:28" x14ac:dyDescent="0.35">
      <c r="C2797" t="s">
        <v>230</v>
      </c>
      <c r="D2797">
        <v>18.41</v>
      </c>
      <c r="E2797">
        <v>0.77</v>
      </c>
      <c r="F2797">
        <v>10.44</v>
      </c>
      <c r="G2797">
        <v>473.01</v>
      </c>
      <c r="H2797">
        <v>0</v>
      </c>
      <c r="I2797">
        <v>0.87</v>
      </c>
      <c r="J2797">
        <v>1.2</v>
      </c>
      <c r="K2797">
        <v>4</v>
      </c>
      <c r="L2797">
        <v>2.85</v>
      </c>
      <c r="M2797">
        <v>19</v>
      </c>
      <c r="N2797">
        <v>349.71</v>
      </c>
      <c r="O2797">
        <v>180.56</v>
      </c>
      <c r="P2797">
        <v>169.15</v>
      </c>
      <c r="Q2797">
        <v>3.05</v>
      </c>
      <c r="R2797">
        <v>2.02</v>
      </c>
      <c r="S2797">
        <v>0.56999999999999995</v>
      </c>
      <c r="T2797">
        <v>3</v>
      </c>
      <c r="U2797">
        <v>3.35</v>
      </c>
      <c r="V2797">
        <v>3.05</v>
      </c>
      <c r="W2797">
        <v>1.01</v>
      </c>
      <c r="X2797">
        <v>36.9</v>
      </c>
      <c r="Y2797" s="13">
        <f t="shared" si="189"/>
        <v>25.830000000000002</v>
      </c>
      <c r="Z2797" s="13">
        <f t="shared" si="190"/>
        <v>20.664000000000001</v>
      </c>
      <c r="AA2797" s="71">
        <f t="shared" si="191"/>
        <v>700.85</v>
      </c>
      <c r="AB2797" s="72">
        <f t="shared" si="192"/>
        <v>50.06071428571429</v>
      </c>
    </row>
    <row r="2798" spans="3:28" x14ac:dyDescent="0.35">
      <c r="C2798" t="s">
        <v>230</v>
      </c>
      <c r="D2798">
        <v>18.41</v>
      </c>
      <c r="E2798">
        <v>0.77</v>
      </c>
      <c r="F2798">
        <v>10.53</v>
      </c>
      <c r="G2798">
        <v>477.43</v>
      </c>
      <c r="H2798">
        <v>0</v>
      </c>
      <c r="I2798">
        <v>0.87</v>
      </c>
      <c r="J2798">
        <v>1.21</v>
      </c>
      <c r="K2798">
        <v>4</v>
      </c>
      <c r="L2798">
        <v>2.85</v>
      </c>
      <c r="M2798">
        <v>19</v>
      </c>
      <c r="N2798">
        <v>349.87</v>
      </c>
      <c r="O2798">
        <v>180.64</v>
      </c>
      <c r="P2798">
        <v>169.22</v>
      </c>
      <c r="Q2798">
        <v>3.05</v>
      </c>
      <c r="R2798">
        <v>2.04</v>
      </c>
      <c r="S2798">
        <v>0.56999999999999995</v>
      </c>
      <c r="T2798">
        <v>3</v>
      </c>
      <c r="U2798">
        <v>3.35</v>
      </c>
      <c r="V2798">
        <v>3.05</v>
      </c>
      <c r="W2798">
        <v>1.01</v>
      </c>
      <c r="X2798">
        <v>36.83</v>
      </c>
      <c r="Y2798" s="13">
        <f t="shared" si="189"/>
        <v>25.780999999999999</v>
      </c>
      <c r="Z2798" s="13">
        <f t="shared" si="190"/>
        <v>20.6248</v>
      </c>
      <c r="AA2798" s="71">
        <f t="shared" si="191"/>
        <v>700.78</v>
      </c>
      <c r="AB2798" s="72">
        <f t="shared" si="192"/>
        <v>50.055714285714281</v>
      </c>
    </row>
    <row r="2799" spans="3:28" x14ac:dyDescent="0.35">
      <c r="C2799" t="s">
        <v>230</v>
      </c>
      <c r="D2799">
        <v>18.420000000000002</v>
      </c>
      <c r="E2799">
        <v>0.77</v>
      </c>
      <c r="F2799">
        <v>10.53</v>
      </c>
      <c r="G2799">
        <v>477.55</v>
      </c>
      <c r="H2799">
        <v>0</v>
      </c>
      <c r="I2799">
        <v>0.86</v>
      </c>
      <c r="J2799">
        <v>1.22</v>
      </c>
      <c r="K2799">
        <v>4</v>
      </c>
      <c r="L2799">
        <v>2.86</v>
      </c>
      <c r="M2799">
        <v>19</v>
      </c>
      <c r="N2799">
        <v>350.02</v>
      </c>
      <c r="O2799">
        <v>180.72</v>
      </c>
      <c r="P2799">
        <v>169.3</v>
      </c>
      <c r="Q2799">
        <v>3.04</v>
      </c>
      <c r="R2799">
        <v>2.06</v>
      </c>
      <c r="S2799">
        <v>0.57999999999999996</v>
      </c>
      <c r="T2799">
        <v>3</v>
      </c>
      <c r="U2799">
        <v>3.36</v>
      </c>
      <c r="V2799">
        <v>3.04</v>
      </c>
      <c r="W2799">
        <v>1</v>
      </c>
      <c r="X2799">
        <v>36.72</v>
      </c>
      <c r="Y2799" s="13">
        <f t="shared" si="189"/>
        <v>25.703999999999997</v>
      </c>
      <c r="Z2799" s="13">
        <f t="shared" si="190"/>
        <v>20.563199999999998</v>
      </c>
      <c r="AA2799" s="71">
        <f t="shared" si="191"/>
        <v>690.7</v>
      </c>
      <c r="AB2799" s="72">
        <f t="shared" si="192"/>
        <v>49.335714285714289</v>
      </c>
    </row>
    <row r="2800" spans="3:28" x14ac:dyDescent="0.35">
      <c r="C2800" t="s">
        <v>230</v>
      </c>
      <c r="D2800">
        <v>18.43</v>
      </c>
      <c r="E2800">
        <v>0.77</v>
      </c>
      <c r="F2800">
        <v>10.63</v>
      </c>
      <c r="G2800">
        <v>477.03</v>
      </c>
      <c r="H2800">
        <v>0</v>
      </c>
      <c r="I2800">
        <v>0.86</v>
      </c>
      <c r="J2800">
        <v>1.22</v>
      </c>
      <c r="K2800">
        <v>4</v>
      </c>
      <c r="L2800">
        <v>2.86</v>
      </c>
      <c r="M2800">
        <v>19</v>
      </c>
      <c r="N2800">
        <v>350.17</v>
      </c>
      <c r="O2800">
        <v>180.8</v>
      </c>
      <c r="P2800">
        <v>169.37</v>
      </c>
      <c r="Q2800">
        <v>3.03</v>
      </c>
      <c r="R2800">
        <v>2.06</v>
      </c>
      <c r="S2800">
        <v>0.57999999999999996</v>
      </c>
      <c r="T2800">
        <v>3</v>
      </c>
      <c r="U2800">
        <v>3.36</v>
      </c>
      <c r="V2800">
        <v>3.03</v>
      </c>
      <c r="W2800">
        <v>1</v>
      </c>
      <c r="X2800">
        <v>36.67</v>
      </c>
      <c r="Y2800" s="13">
        <f t="shared" si="189"/>
        <v>25.669</v>
      </c>
      <c r="Z2800" s="13">
        <f t="shared" si="190"/>
        <v>20.5352</v>
      </c>
      <c r="AA2800" s="71">
        <f t="shared" si="191"/>
        <v>690.63</v>
      </c>
      <c r="AB2800" s="72">
        <f t="shared" si="192"/>
        <v>49.330714285714286</v>
      </c>
    </row>
    <row r="2801" spans="3:28" x14ac:dyDescent="0.35">
      <c r="C2801" t="s">
        <v>230</v>
      </c>
      <c r="D2801">
        <v>18.440000000000001</v>
      </c>
      <c r="E2801">
        <v>0.77</v>
      </c>
      <c r="F2801">
        <v>10.53</v>
      </c>
      <c r="G2801">
        <v>473.92</v>
      </c>
      <c r="H2801">
        <v>0</v>
      </c>
      <c r="I2801">
        <v>0.86</v>
      </c>
      <c r="J2801">
        <v>1.22</v>
      </c>
      <c r="K2801">
        <v>4</v>
      </c>
      <c r="L2801">
        <v>2.86</v>
      </c>
      <c r="M2801">
        <v>19</v>
      </c>
      <c r="N2801">
        <v>350.32</v>
      </c>
      <c r="O2801">
        <v>180.88</v>
      </c>
      <c r="P2801">
        <v>169.45</v>
      </c>
      <c r="Q2801">
        <v>3.03</v>
      </c>
      <c r="R2801">
        <v>2.0499999999999998</v>
      </c>
      <c r="S2801">
        <v>0.56999999999999995</v>
      </c>
      <c r="T2801">
        <v>3</v>
      </c>
      <c r="U2801">
        <v>3.36</v>
      </c>
      <c r="V2801">
        <v>3.03</v>
      </c>
      <c r="W2801">
        <v>1</v>
      </c>
      <c r="X2801">
        <v>36.729999999999997</v>
      </c>
      <c r="Y2801" s="13">
        <f t="shared" si="189"/>
        <v>25.710999999999995</v>
      </c>
      <c r="Z2801" s="13">
        <f t="shared" si="190"/>
        <v>20.568799999999996</v>
      </c>
      <c r="AA2801" s="71">
        <f t="shared" si="191"/>
        <v>690.55</v>
      </c>
      <c r="AB2801" s="72">
        <f t="shared" si="192"/>
        <v>49.324999999999996</v>
      </c>
    </row>
    <row r="2802" spans="3:28" x14ac:dyDescent="0.35">
      <c r="C2802" t="s">
        <v>230</v>
      </c>
      <c r="D2802">
        <v>18.45</v>
      </c>
      <c r="E2802">
        <v>0.77</v>
      </c>
      <c r="F2802">
        <v>10.53</v>
      </c>
      <c r="G2802">
        <v>475.3</v>
      </c>
      <c r="H2802">
        <v>0</v>
      </c>
      <c r="I2802">
        <v>0.86</v>
      </c>
      <c r="J2802">
        <v>1.22</v>
      </c>
      <c r="K2802">
        <v>4</v>
      </c>
      <c r="L2802">
        <v>2.86</v>
      </c>
      <c r="M2802">
        <v>19</v>
      </c>
      <c r="N2802">
        <v>350.49</v>
      </c>
      <c r="O2802">
        <v>180.97</v>
      </c>
      <c r="P2802">
        <v>169.53</v>
      </c>
      <c r="Q2802">
        <v>3.03</v>
      </c>
      <c r="R2802">
        <v>2.0499999999999998</v>
      </c>
      <c r="S2802">
        <v>0.56999999999999995</v>
      </c>
      <c r="T2802">
        <v>3</v>
      </c>
      <c r="U2802">
        <v>3.36</v>
      </c>
      <c r="V2802">
        <v>3.03</v>
      </c>
      <c r="W2802">
        <v>1</v>
      </c>
      <c r="X2802">
        <v>36.69</v>
      </c>
      <c r="Y2802" s="13">
        <f t="shared" si="189"/>
        <v>25.683</v>
      </c>
      <c r="Z2802" s="13">
        <f t="shared" si="190"/>
        <v>20.546399999999998</v>
      </c>
      <c r="AA2802" s="71">
        <f t="shared" si="191"/>
        <v>690.47</v>
      </c>
      <c r="AB2802" s="72">
        <f t="shared" si="192"/>
        <v>49.319285714285719</v>
      </c>
    </row>
    <row r="2803" spans="3:28" x14ac:dyDescent="0.35">
      <c r="C2803" t="s">
        <v>230</v>
      </c>
      <c r="D2803">
        <v>18.45</v>
      </c>
      <c r="E2803">
        <v>0.77</v>
      </c>
      <c r="F2803">
        <v>10.53</v>
      </c>
      <c r="G2803">
        <v>470.76</v>
      </c>
      <c r="H2803">
        <v>0</v>
      </c>
      <c r="I2803">
        <v>0.86</v>
      </c>
      <c r="J2803">
        <v>1.22</v>
      </c>
      <c r="K2803">
        <v>4</v>
      </c>
      <c r="L2803">
        <v>2.86</v>
      </c>
      <c r="M2803">
        <v>19</v>
      </c>
      <c r="N2803">
        <v>350.65</v>
      </c>
      <c r="O2803">
        <v>181.04</v>
      </c>
      <c r="P2803">
        <v>169.6</v>
      </c>
      <c r="Q2803">
        <v>3.02</v>
      </c>
      <c r="R2803">
        <v>2.06</v>
      </c>
      <c r="S2803">
        <v>0.56999999999999995</v>
      </c>
      <c r="T2803">
        <v>3</v>
      </c>
      <c r="U2803">
        <v>3.36</v>
      </c>
      <c r="V2803">
        <v>3.02</v>
      </c>
      <c r="W2803">
        <v>1</v>
      </c>
      <c r="X2803">
        <v>36.6</v>
      </c>
      <c r="Y2803" s="13">
        <f t="shared" si="189"/>
        <v>25.619999999999997</v>
      </c>
      <c r="Z2803" s="13">
        <f t="shared" si="190"/>
        <v>20.495999999999999</v>
      </c>
      <c r="AA2803" s="71">
        <f t="shared" si="191"/>
        <v>690.4</v>
      </c>
      <c r="AB2803" s="72">
        <f t="shared" si="192"/>
        <v>49.31428571428571</v>
      </c>
    </row>
    <row r="2804" spans="3:28" x14ac:dyDescent="0.35">
      <c r="C2804" t="s">
        <v>230</v>
      </c>
      <c r="D2804">
        <v>18.46</v>
      </c>
      <c r="E2804">
        <v>0.77</v>
      </c>
      <c r="F2804">
        <v>10.53</v>
      </c>
      <c r="G2804">
        <v>474.75</v>
      </c>
      <c r="H2804">
        <v>0</v>
      </c>
      <c r="I2804">
        <v>0.86</v>
      </c>
      <c r="J2804">
        <v>1.22</v>
      </c>
      <c r="K2804">
        <v>4</v>
      </c>
      <c r="L2804">
        <v>2.86</v>
      </c>
      <c r="M2804">
        <v>19</v>
      </c>
      <c r="N2804">
        <v>350.8</v>
      </c>
      <c r="O2804">
        <v>181.12</v>
      </c>
      <c r="P2804">
        <v>169.67</v>
      </c>
      <c r="Q2804">
        <v>3</v>
      </c>
      <c r="R2804">
        <v>2.0699999999999998</v>
      </c>
      <c r="S2804">
        <v>0.57999999999999996</v>
      </c>
      <c r="T2804">
        <v>3</v>
      </c>
      <c r="U2804">
        <v>3.36</v>
      </c>
      <c r="V2804">
        <v>3</v>
      </c>
      <c r="W2804">
        <v>0.99</v>
      </c>
      <c r="X2804">
        <v>36.42</v>
      </c>
      <c r="Y2804" s="13">
        <f t="shared" si="189"/>
        <v>25.494</v>
      </c>
      <c r="Z2804" s="13">
        <f t="shared" si="190"/>
        <v>20.395199999999999</v>
      </c>
      <c r="AA2804" s="71">
        <f t="shared" si="191"/>
        <v>690.33</v>
      </c>
      <c r="AB2804" s="72">
        <f t="shared" si="192"/>
        <v>49.309285714285714</v>
      </c>
    </row>
    <row r="2805" spans="3:28" x14ac:dyDescent="0.35">
      <c r="C2805" t="s">
        <v>230</v>
      </c>
      <c r="D2805">
        <v>18.47</v>
      </c>
      <c r="E2805">
        <v>0.76</v>
      </c>
      <c r="F2805">
        <v>10.53</v>
      </c>
      <c r="G2805">
        <v>477.52</v>
      </c>
      <c r="H2805">
        <v>0</v>
      </c>
      <c r="I2805">
        <v>0.86</v>
      </c>
      <c r="J2805">
        <v>1.22</v>
      </c>
      <c r="K2805">
        <v>4</v>
      </c>
      <c r="L2805">
        <v>2.86</v>
      </c>
      <c r="M2805">
        <v>19</v>
      </c>
      <c r="N2805">
        <v>350.95</v>
      </c>
      <c r="O2805">
        <v>181.2</v>
      </c>
      <c r="P2805">
        <v>169.75</v>
      </c>
      <c r="Q2805">
        <v>3</v>
      </c>
      <c r="R2805">
        <v>2.0699999999999998</v>
      </c>
      <c r="S2805">
        <v>0.57999999999999996</v>
      </c>
      <c r="T2805">
        <v>3</v>
      </c>
      <c r="U2805">
        <v>3.36</v>
      </c>
      <c r="V2805">
        <v>3</v>
      </c>
      <c r="W2805">
        <v>0.99</v>
      </c>
      <c r="X2805">
        <v>36.32</v>
      </c>
      <c r="Y2805" s="13">
        <f t="shared" si="189"/>
        <v>25.423999999999999</v>
      </c>
      <c r="Z2805" s="13">
        <f t="shared" si="190"/>
        <v>20.339200000000002</v>
      </c>
      <c r="AA2805" s="71">
        <f t="shared" si="191"/>
        <v>690.25</v>
      </c>
      <c r="AB2805" s="72">
        <f t="shared" si="192"/>
        <v>49.303571428571431</v>
      </c>
    </row>
    <row r="2806" spans="3:28" x14ac:dyDescent="0.35">
      <c r="C2806" t="s">
        <v>230</v>
      </c>
      <c r="D2806">
        <v>18.48</v>
      </c>
      <c r="E2806">
        <v>0.76</v>
      </c>
      <c r="F2806">
        <v>10.44</v>
      </c>
      <c r="G2806">
        <v>477.28</v>
      </c>
      <c r="H2806">
        <v>0</v>
      </c>
      <c r="I2806">
        <v>0.86</v>
      </c>
      <c r="J2806">
        <v>1.22</v>
      </c>
      <c r="K2806">
        <v>4</v>
      </c>
      <c r="L2806">
        <v>2.86</v>
      </c>
      <c r="M2806">
        <v>19</v>
      </c>
      <c r="N2806">
        <v>351.1</v>
      </c>
      <c r="O2806">
        <v>181.28</v>
      </c>
      <c r="P2806">
        <v>169.82</v>
      </c>
      <c r="Q2806">
        <v>2.99</v>
      </c>
      <c r="R2806">
        <v>2.06</v>
      </c>
      <c r="S2806">
        <v>0.57999999999999996</v>
      </c>
      <c r="T2806">
        <v>3</v>
      </c>
      <c r="U2806">
        <v>3.36</v>
      </c>
      <c r="V2806">
        <v>2.99</v>
      </c>
      <c r="W2806">
        <v>0.99</v>
      </c>
      <c r="X2806">
        <v>36.25</v>
      </c>
      <c r="Y2806" s="13">
        <f t="shared" si="189"/>
        <v>25.375</v>
      </c>
      <c r="Z2806" s="13">
        <f t="shared" si="190"/>
        <v>20.3</v>
      </c>
      <c r="AA2806" s="71">
        <f t="shared" si="191"/>
        <v>690.18000000000006</v>
      </c>
      <c r="AB2806" s="72">
        <f t="shared" si="192"/>
        <v>49.298571428571435</v>
      </c>
    </row>
    <row r="2807" spans="3:28" x14ac:dyDescent="0.35">
      <c r="C2807" t="s">
        <v>230</v>
      </c>
      <c r="D2807">
        <v>18.489999999999998</v>
      </c>
      <c r="E2807">
        <v>0.76</v>
      </c>
      <c r="F2807">
        <v>10.34</v>
      </c>
      <c r="G2807">
        <v>475.59</v>
      </c>
      <c r="H2807">
        <v>0</v>
      </c>
      <c r="I2807">
        <v>0.86</v>
      </c>
      <c r="J2807">
        <v>1.21</v>
      </c>
      <c r="K2807">
        <v>4</v>
      </c>
      <c r="L2807">
        <v>2.86</v>
      </c>
      <c r="M2807">
        <v>19</v>
      </c>
      <c r="N2807">
        <v>351.25</v>
      </c>
      <c r="O2807">
        <v>181.36</v>
      </c>
      <c r="P2807">
        <v>169.9</v>
      </c>
      <c r="Q2807">
        <v>2.99</v>
      </c>
      <c r="R2807">
        <v>2.04</v>
      </c>
      <c r="S2807">
        <v>0.57999999999999996</v>
      </c>
      <c r="T2807">
        <v>3</v>
      </c>
      <c r="U2807">
        <v>3.36</v>
      </c>
      <c r="V2807">
        <v>2.99</v>
      </c>
      <c r="W2807">
        <v>0.99</v>
      </c>
      <c r="X2807">
        <v>36.24</v>
      </c>
      <c r="Y2807" s="13">
        <f t="shared" si="189"/>
        <v>25.368000000000002</v>
      </c>
      <c r="Z2807" s="13">
        <f t="shared" si="190"/>
        <v>20.2944</v>
      </c>
      <c r="AA2807" s="71">
        <f t="shared" si="191"/>
        <v>690.1</v>
      </c>
      <c r="AB2807" s="72">
        <f t="shared" si="192"/>
        <v>49.292857142857144</v>
      </c>
    </row>
    <row r="2808" spans="3:28" x14ac:dyDescent="0.35">
      <c r="C2808" t="s">
        <v>230</v>
      </c>
      <c r="D2808">
        <v>18.5</v>
      </c>
      <c r="E2808">
        <v>0.76</v>
      </c>
      <c r="F2808">
        <v>10.34</v>
      </c>
      <c r="G2808">
        <v>472.61</v>
      </c>
      <c r="H2808">
        <v>0</v>
      </c>
      <c r="I2808">
        <v>0.86</v>
      </c>
      <c r="J2808">
        <v>1.2</v>
      </c>
      <c r="K2808">
        <v>4</v>
      </c>
      <c r="L2808">
        <v>2.85</v>
      </c>
      <c r="M2808">
        <v>19</v>
      </c>
      <c r="N2808">
        <v>351.42</v>
      </c>
      <c r="O2808">
        <v>181.45</v>
      </c>
      <c r="P2808">
        <v>169.98</v>
      </c>
      <c r="Q2808">
        <v>2.99</v>
      </c>
      <c r="R2808">
        <v>2.0299999999999998</v>
      </c>
      <c r="S2808">
        <v>0.57999999999999996</v>
      </c>
      <c r="T2808">
        <v>3</v>
      </c>
      <c r="U2808">
        <v>3.36</v>
      </c>
      <c r="V2808">
        <v>2.99</v>
      </c>
      <c r="W2808">
        <v>0.99</v>
      </c>
      <c r="X2808">
        <v>36.25</v>
      </c>
      <c r="Y2808" s="13">
        <f t="shared" si="189"/>
        <v>25.375</v>
      </c>
      <c r="Z2808" s="13">
        <f t="shared" si="190"/>
        <v>20.3</v>
      </c>
      <c r="AA2808" s="71">
        <f t="shared" si="191"/>
        <v>690.02</v>
      </c>
      <c r="AB2808" s="72">
        <f t="shared" si="192"/>
        <v>49.287142857142854</v>
      </c>
    </row>
    <row r="2809" spans="3:28" x14ac:dyDescent="0.35">
      <c r="C2809" t="s">
        <v>230</v>
      </c>
      <c r="D2809">
        <v>18.5</v>
      </c>
      <c r="E2809">
        <v>0.76</v>
      </c>
      <c r="F2809">
        <v>10.25</v>
      </c>
      <c r="G2809">
        <v>473.01</v>
      </c>
      <c r="H2809">
        <v>0</v>
      </c>
      <c r="I2809">
        <v>0.86</v>
      </c>
      <c r="J2809">
        <v>1.19</v>
      </c>
      <c r="K2809">
        <v>4</v>
      </c>
      <c r="L2809">
        <v>2.85</v>
      </c>
      <c r="M2809">
        <v>19</v>
      </c>
      <c r="N2809">
        <v>351.58</v>
      </c>
      <c r="O2809">
        <v>181.52</v>
      </c>
      <c r="P2809">
        <v>170.05</v>
      </c>
      <c r="Q2809">
        <v>2.98</v>
      </c>
      <c r="R2809">
        <v>2.02</v>
      </c>
      <c r="S2809">
        <v>0.56999999999999995</v>
      </c>
      <c r="T2809">
        <v>3</v>
      </c>
      <c r="U2809">
        <v>3.36</v>
      </c>
      <c r="V2809">
        <v>2.98</v>
      </c>
      <c r="W2809">
        <v>0.99</v>
      </c>
      <c r="X2809">
        <v>36.26</v>
      </c>
      <c r="Y2809" s="13">
        <f t="shared" si="189"/>
        <v>25.381999999999998</v>
      </c>
      <c r="Z2809" s="13">
        <f t="shared" si="190"/>
        <v>20.305599999999998</v>
      </c>
      <c r="AA2809" s="71">
        <f t="shared" si="191"/>
        <v>689.95</v>
      </c>
      <c r="AB2809" s="72">
        <f t="shared" si="192"/>
        <v>49.282142857142858</v>
      </c>
    </row>
    <row r="2810" spans="3:28" x14ac:dyDescent="0.35">
      <c r="C2810" t="s">
        <v>230</v>
      </c>
      <c r="D2810">
        <v>18.510000000000002</v>
      </c>
      <c r="E2810">
        <v>0.76</v>
      </c>
      <c r="F2810">
        <v>10.15</v>
      </c>
      <c r="G2810">
        <v>472.62</v>
      </c>
      <c r="H2810">
        <v>0</v>
      </c>
      <c r="I2810">
        <v>0.86</v>
      </c>
      <c r="J2810">
        <v>1.19</v>
      </c>
      <c r="K2810">
        <v>4</v>
      </c>
      <c r="L2810">
        <v>2.85</v>
      </c>
      <c r="M2810">
        <v>19</v>
      </c>
      <c r="N2810">
        <v>351.73</v>
      </c>
      <c r="O2810">
        <v>181.6</v>
      </c>
      <c r="P2810">
        <v>170.13</v>
      </c>
      <c r="Q2810">
        <v>2.98</v>
      </c>
      <c r="R2810">
        <v>2.0099999999999998</v>
      </c>
      <c r="S2810">
        <v>0.56999999999999995</v>
      </c>
      <c r="T2810">
        <v>3</v>
      </c>
      <c r="U2810">
        <v>3.36</v>
      </c>
      <c r="V2810">
        <v>2.98</v>
      </c>
      <c r="W2810">
        <v>0.98</v>
      </c>
      <c r="X2810">
        <v>36.200000000000003</v>
      </c>
      <c r="Y2810" s="13">
        <f t="shared" si="189"/>
        <v>25.340000000000003</v>
      </c>
      <c r="Z2810" s="13">
        <f t="shared" si="190"/>
        <v>20.272000000000002</v>
      </c>
      <c r="AA2810" s="71">
        <f t="shared" si="191"/>
        <v>689.87</v>
      </c>
      <c r="AB2810" s="72">
        <f t="shared" si="192"/>
        <v>49.276428571428575</v>
      </c>
    </row>
    <row r="2811" spans="3:28" x14ac:dyDescent="0.35">
      <c r="C2811" t="s">
        <v>230</v>
      </c>
      <c r="D2811">
        <v>18.52</v>
      </c>
      <c r="E2811">
        <v>0.76</v>
      </c>
      <c r="F2811">
        <v>10.15</v>
      </c>
      <c r="G2811">
        <v>473.18</v>
      </c>
      <c r="H2811">
        <v>0</v>
      </c>
      <c r="I2811">
        <v>0.86</v>
      </c>
      <c r="J2811">
        <v>1.18</v>
      </c>
      <c r="K2811">
        <v>4</v>
      </c>
      <c r="L2811">
        <v>2.85</v>
      </c>
      <c r="M2811">
        <v>19</v>
      </c>
      <c r="N2811">
        <v>351.88</v>
      </c>
      <c r="O2811">
        <v>181.68</v>
      </c>
      <c r="P2811">
        <v>170.2</v>
      </c>
      <c r="Q2811">
        <v>2.98</v>
      </c>
      <c r="R2811">
        <v>2</v>
      </c>
      <c r="S2811">
        <v>0.56999999999999995</v>
      </c>
      <c r="T2811">
        <v>3</v>
      </c>
      <c r="U2811">
        <v>3.36</v>
      </c>
      <c r="V2811">
        <v>2.98</v>
      </c>
      <c r="W2811">
        <v>0.98</v>
      </c>
      <c r="X2811">
        <v>36.18</v>
      </c>
      <c r="Y2811" s="13">
        <f t="shared" si="189"/>
        <v>25.326000000000001</v>
      </c>
      <c r="Z2811" s="13">
        <f t="shared" si="190"/>
        <v>20.2608</v>
      </c>
      <c r="AA2811" s="71">
        <f t="shared" si="191"/>
        <v>689.8</v>
      </c>
      <c r="AB2811" s="72">
        <f t="shared" si="192"/>
        <v>49.271428571428565</v>
      </c>
    </row>
    <row r="2812" spans="3:28" x14ac:dyDescent="0.35">
      <c r="C2812" t="s">
        <v>230</v>
      </c>
      <c r="D2812">
        <v>18.53</v>
      </c>
      <c r="E2812">
        <v>0.77</v>
      </c>
      <c r="F2812">
        <v>10.050000000000001</v>
      </c>
      <c r="G2812">
        <v>472.44</v>
      </c>
      <c r="H2812">
        <v>0</v>
      </c>
      <c r="I2812">
        <v>0.86</v>
      </c>
      <c r="J2812">
        <v>1.18</v>
      </c>
      <c r="K2812">
        <v>4</v>
      </c>
      <c r="L2812">
        <v>2.85</v>
      </c>
      <c r="M2812">
        <v>19</v>
      </c>
      <c r="N2812">
        <v>352.03</v>
      </c>
      <c r="O2812">
        <v>181.76</v>
      </c>
      <c r="P2812">
        <v>170.27</v>
      </c>
      <c r="Q2812">
        <v>2.97</v>
      </c>
      <c r="R2812">
        <v>2</v>
      </c>
      <c r="S2812">
        <v>0.57999999999999996</v>
      </c>
      <c r="T2812">
        <v>3</v>
      </c>
      <c r="U2812">
        <v>3.36</v>
      </c>
      <c r="V2812">
        <v>2.97</v>
      </c>
      <c r="W2812">
        <v>0.98</v>
      </c>
      <c r="X2812">
        <v>36.11</v>
      </c>
      <c r="Y2812" s="13">
        <f t="shared" si="189"/>
        <v>25.276999999999997</v>
      </c>
      <c r="Z2812" s="13">
        <f t="shared" si="190"/>
        <v>20.221599999999999</v>
      </c>
      <c r="AA2812" s="71">
        <f t="shared" si="191"/>
        <v>689.73</v>
      </c>
      <c r="AB2812" s="72">
        <f t="shared" si="192"/>
        <v>49.26642857142857</v>
      </c>
    </row>
    <row r="2813" spans="3:28" x14ac:dyDescent="0.35">
      <c r="C2813" t="s">
        <v>230</v>
      </c>
      <c r="D2813">
        <v>18.54</v>
      </c>
      <c r="E2813">
        <v>0.76</v>
      </c>
      <c r="F2813">
        <v>10.050000000000001</v>
      </c>
      <c r="G2813">
        <v>472.02</v>
      </c>
      <c r="H2813">
        <v>0</v>
      </c>
      <c r="I2813">
        <v>0.86</v>
      </c>
      <c r="J2813">
        <v>1.1599999999999999</v>
      </c>
      <c r="K2813">
        <v>4</v>
      </c>
      <c r="L2813">
        <v>2.85</v>
      </c>
      <c r="M2813">
        <v>19</v>
      </c>
      <c r="N2813">
        <v>352.2</v>
      </c>
      <c r="O2813">
        <v>181.85</v>
      </c>
      <c r="P2813">
        <v>170.36</v>
      </c>
      <c r="Q2813">
        <v>2.97</v>
      </c>
      <c r="R2813">
        <v>1.97</v>
      </c>
      <c r="S2813">
        <v>0.56999999999999995</v>
      </c>
      <c r="T2813">
        <v>3</v>
      </c>
      <c r="U2813">
        <v>3.36</v>
      </c>
      <c r="V2813">
        <v>2.97</v>
      </c>
      <c r="W2813">
        <v>0.98</v>
      </c>
      <c r="X2813">
        <v>36.17</v>
      </c>
      <c r="Y2813" s="13">
        <f t="shared" si="189"/>
        <v>25.318999999999999</v>
      </c>
      <c r="Z2813" s="13">
        <f t="shared" si="190"/>
        <v>20.255199999999999</v>
      </c>
      <c r="AA2813" s="71">
        <f t="shared" si="191"/>
        <v>689.64</v>
      </c>
      <c r="AB2813" s="72">
        <f t="shared" si="192"/>
        <v>49.26</v>
      </c>
    </row>
    <row r="2814" spans="3:28" x14ac:dyDescent="0.35">
      <c r="C2814" t="s">
        <v>230</v>
      </c>
      <c r="D2814">
        <v>18.55</v>
      </c>
      <c r="E2814">
        <v>0.77</v>
      </c>
      <c r="F2814">
        <v>9.86</v>
      </c>
      <c r="G2814">
        <v>469.97</v>
      </c>
      <c r="H2814">
        <v>0</v>
      </c>
      <c r="I2814">
        <v>0.86</v>
      </c>
      <c r="J2814">
        <v>1.1599999999999999</v>
      </c>
      <c r="K2814">
        <v>4</v>
      </c>
      <c r="L2814">
        <v>2.85</v>
      </c>
      <c r="M2814">
        <v>19</v>
      </c>
      <c r="N2814">
        <v>352.36</v>
      </c>
      <c r="O2814">
        <v>181.93</v>
      </c>
      <c r="P2814">
        <v>170.43</v>
      </c>
      <c r="Q2814">
        <v>2.97</v>
      </c>
      <c r="R2814">
        <v>1.96</v>
      </c>
      <c r="S2814">
        <v>0.56999999999999995</v>
      </c>
      <c r="T2814">
        <v>3</v>
      </c>
      <c r="U2814">
        <v>3.36</v>
      </c>
      <c r="V2814">
        <v>2.97</v>
      </c>
      <c r="W2814">
        <v>0.98</v>
      </c>
      <c r="X2814">
        <v>36.14</v>
      </c>
      <c r="Y2814" s="13">
        <f t="shared" si="189"/>
        <v>25.298000000000002</v>
      </c>
      <c r="Z2814" s="13">
        <f t="shared" si="190"/>
        <v>20.238400000000002</v>
      </c>
      <c r="AA2814" s="71">
        <f t="shared" si="191"/>
        <v>689.56999999999994</v>
      </c>
      <c r="AB2814" s="72">
        <f t="shared" si="192"/>
        <v>49.254999999999995</v>
      </c>
    </row>
    <row r="2815" spans="3:28" x14ac:dyDescent="0.35">
      <c r="C2815" t="s">
        <v>230</v>
      </c>
      <c r="D2815">
        <v>18.55</v>
      </c>
      <c r="E2815">
        <v>0.77</v>
      </c>
      <c r="F2815">
        <v>9.86</v>
      </c>
      <c r="G2815">
        <v>465.39</v>
      </c>
      <c r="H2815">
        <v>0</v>
      </c>
      <c r="I2815">
        <v>0.86</v>
      </c>
      <c r="J2815">
        <v>1.1499999999999999</v>
      </c>
      <c r="K2815">
        <v>4</v>
      </c>
      <c r="L2815">
        <v>2.85</v>
      </c>
      <c r="M2815">
        <v>19</v>
      </c>
      <c r="N2815">
        <v>352.51</v>
      </c>
      <c r="O2815">
        <v>182</v>
      </c>
      <c r="P2815">
        <v>170.5</v>
      </c>
      <c r="Q2815">
        <v>2.97</v>
      </c>
      <c r="R2815">
        <v>1.95</v>
      </c>
      <c r="S2815">
        <v>0.56000000000000005</v>
      </c>
      <c r="T2815">
        <v>3</v>
      </c>
      <c r="U2815">
        <v>3.36</v>
      </c>
      <c r="V2815">
        <v>2.97</v>
      </c>
      <c r="W2815">
        <v>0.98</v>
      </c>
      <c r="X2815">
        <v>36.130000000000003</v>
      </c>
      <c r="Y2815" s="13">
        <f t="shared" si="189"/>
        <v>25.291000000000004</v>
      </c>
      <c r="Z2815" s="13">
        <f t="shared" si="190"/>
        <v>20.232800000000001</v>
      </c>
      <c r="AA2815" s="71">
        <f t="shared" si="191"/>
        <v>689.5</v>
      </c>
      <c r="AB2815" s="72">
        <f t="shared" si="192"/>
        <v>49.25</v>
      </c>
    </row>
    <row r="2816" spans="3:28" x14ac:dyDescent="0.35">
      <c r="C2816" t="s">
        <v>230</v>
      </c>
      <c r="D2816">
        <v>18.559999999999999</v>
      </c>
      <c r="E2816">
        <v>0.76</v>
      </c>
      <c r="F2816">
        <v>9.86</v>
      </c>
      <c r="G2816">
        <v>464.9</v>
      </c>
      <c r="H2816">
        <v>0</v>
      </c>
      <c r="I2816">
        <v>0.86</v>
      </c>
      <c r="J2816">
        <v>1.1499999999999999</v>
      </c>
      <c r="K2816">
        <v>4</v>
      </c>
      <c r="L2816">
        <v>2.85</v>
      </c>
      <c r="M2816">
        <v>19</v>
      </c>
      <c r="N2816">
        <v>352.66</v>
      </c>
      <c r="O2816">
        <v>182.08</v>
      </c>
      <c r="P2816">
        <v>170.58</v>
      </c>
      <c r="Q2816">
        <v>2.96</v>
      </c>
      <c r="R2816">
        <v>1.95</v>
      </c>
      <c r="S2816">
        <v>0.56000000000000005</v>
      </c>
      <c r="T2816">
        <v>3</v>
      </c>
      <c r="U2816">
        <v>3.36</v>
      </c>
      <c r="V2816">
        <v>2.96</v>
      </c>
      <c r="W2816">
        <v>0.98</v>
      </c>
      <c r="X2816">
        <v>36.06</v>
      </c>
      <c r="Y2816" s="13">
        <f t="shared" si="189"/>
        <v>25.242000000000001</v>
      </c>
      <c r="Z2816" s="13">
        <f t="shared" si="190"/>
        <v>20.1936</v>
      </c>
      <c r="AA2816" s="71">
        <f t="shared" si="191"/>
        <v>689.42</v>
      </c>
      <c r="AB2816" s="72">
        <f t="shared" si="192"/>
        <v>49.244285714285709</v>
      </c>
    </row>
    <row r="2817" spans="3:28" x14ac:dyDescent="0.35">
      <c r="C2817" t="s">
        <v>230</v>
      </c>
      <c r="D2817">
        <v>18.57</v>
      </c>
      <c r="E2817">
        <v>0.76</v>
      </c>
      <c r="F2817">
        <v>9.77</v>
      </c>
      <c r="G2817">
        <v>463.01</v>
      </c>
      <c r="H2817">
        <v>0</v>
      </c>
      <c r="I2817">
        <v>0.86</v>
      </c>
      <c r="J2817">
        <v>1.1399999999999999</v>
      </c>
      <c r="K2817">
        <v>4</v>
      </c>
      <c r="L2817">
        <v>2.85</v>
      </c>
      <c r="M2817">
        <v>19</v>
      </c>
      <c r="N2817">
        <v>352.81</v>
      </c>
      <c r="O2817">
        <v>182.16</v>
      </c>
      <c r="P2817">
        <v>170.65</v>
      </c>
      <c r="Q2817">
        <v>2.95</v>
      </c>
      <c r="R2817">
        <v>1.94</v>
      </c>
      <c r="S2817">
        <v>0.56000000000000005</v>
      </c>
      <c r="T2817">
        <v>3</v>
      </c>
      <c r="U2817">
        <v>3.36</v>
      </c>
      <c r="V2817">
        <v>2.95</v>
      </c>
      <c r="W2817">
        <v>0.97</v>
      </c>
      <c r="X2817">
        <v>36</v>
      </c>
      <c r="Y2817" s="13">
        <f t="shared" si="189"/>
        <v>25.2</v>
      </c>
      <c r="Z2817" s="13">
        <f t="shared" si="190"/>
        <v>20.16</v>
      </c>
      <c r="AA2817" s="71">
        <f t="shared" si="191"/>
        <v>689.35</v>
      </c>
      <c r="AB2817" s="72">
        <f t="shared" si="192"/>
        <v>49.239285714285714</v>
      </c>
    </row>
    <row r="2818" spans="3:28" x14ac:dyDescent="0.35">
      <c r="C2818" t="s">
        <v>230</v>
      </c>
      <c r="D2818">
        <v>18.579999999999998</v>
      </c>
      <c r="E2818">
        <v>0.76</v>
      </c>
      <c r="F2818">
        <v>9.77</v>
      </c>
      <c r="G2818">
        <v>467.11</v>
      </c>
      <c r="H2818">
        <v>0</v>
      </c>
      <c r="I2818">
        <v>0.86</v>
      </c>
      <c r="J2818">
        <v>1.1399999999999999</v>
      </c>
      <c r="K2818">
        <v>4</v>
      </c>
      <c r="L2818">
        <v>2.85</v>
      </c>
      <c r="M2818">
        <v>19</v>
      </c>
      <c r="N2818">
        <v>352.96</v>
      </c>
      <c r="O2818">
        <v>182.24</v>
      </c>
      <c r="P2818">
        <v>170.72</v>
      </c>
      <c r="Q2818">
        <v>2.95</v>
      </c>
      <c r="R2818">
        <v>1.93</v>
      </c>
      <c r="S2818">
        <v>0.56000000000000005</v>
      </c>
      <c r="T2818">
        <v>3</v>
      </c>
      <c r="U2818">
        <v>3.36</v>
      </c>
      <c r="V2818">
        <v>2.95</v>
      </c>
      <c r="W2818">
        <v>0.97</v>
      </c>
      <c r="X2818">
        <v>35.96</v>
      </c>
      <c r="Y2818" s="13">
        <f t="shared" si="189"/>
        <v>25.172000000000001</v>
      </c>
      <c r="Z2818" s="13">
        <f t="shared" si="190"/>
        <v>20.137599999999999</v>
      </c>
      <c r="AA2818" s="71">
        <f t="shared" si="191"/>
        <v>689.28</v>
      </c>
      <c r="AB2818" s="72">
        <f t="shared" si="192"/>
        <v>49.234285714285711</v>
      </c>
    </row>
    <row r="2819" spans="3:28" x14ac:dyDescent="0.35">
      <c r="C2819" t="s">
        <v>230</v>
      </c>
      <c r="D2819">
        <v>18.59</v>
      </c>
      <c r="E2819">
        <v>0.76</v>
      </c>
      <c r="F2819">
        <v>9.67</v>
      </c>
      <c r="G2819">
        <v>463.37</v>
      </c>
      <c r="H2819">
        <v>0</v>
      </c>
      <c r="I2819">
        <v>0.86</v>
      </c>
      <c r="J2819">
        <v>1.1299999999999999</v>
      </c>
      <c r="K2819">
        <v>4</v>
      </c>
      <c r="L2819">
        <v>2.84</v>
      </c>
      <c r="M2819">
        <v>19</v>
      </c>
      <c r="N2819">
        <v>353.13</v>
      </c>
      <c r="O2819">
        <v>182.33</v>
      </c>
      <c r="P2819">
        <v>170.81</v>
      </c>
      <c r="Q2819">
        <v>2.94</v>
      </c>
      <c r="R2819">
        <v>1.93</v>
      </c>
      <c r="S2819">
        <v>0.56000000000000005</v>
      </c>
      <c r="T2819">
        <v>3</v>
      </c>
      <c r="U2819">
        <v>3.36</v>
      </c>
      <c r="V2819">
        <v>2.94</v>
      </c>
      <c r="W2819">
        <v>0.97</v>
      </c>
      <c r="X2819">
        <v>35.89</v>
      </c>
      <c r="Y2819" s="13">
        <f t="shared" si="189"/>
        <v>25.123000000000001</v>
      </c>
      <c r="Z2819" s="13">
        <f t="shared" si="190"/>
        <v>20.098400000000002</v>
      </c>
      <c r="AA2819" s="71">
        <f t="shared" si="191"/>
        <v>689.19</v>
      </c>
      <c r="AB2819" s="72">
        <f t="shared" si="192"/>
        <v>49.227857142857147</v>
      </c>
    </row>
    <row r="2820" spans="3:28" x14ac:dyDescent="0.35">
      <c r="C2820" t="s">
        <v>230</v>
      </c>
      <c r="D2820">
        <v>18.59</v>
      </c>
      <c r="E2820">
        <v>0.76</v>
      </c>
      <c r="F2820">
        <v>9.58</v>
      </c>
      <c r="G2820">
        <v>462.42</v>
      </c>
      <c r="H2820">
        <v>0</v>
      </c>
      <c r="I2820">
        <v>0.86</v>
      </c>
      <c r="J2820">
        <v>1.1200000000000001</v>
      </c>
      <c r="K2820">
        <v>4</v>
      </c>
      <c r="L2820">
        <v>2.84</v>
      </c>
      <c r="M2820">
        <v>19</v>
      </c>
      <c r="N2820">
        <v>353.29</v>
      </c>
      <c r="O2820">
        <v>182.41</v>
      </c>
      <c r="P2820">
        <v>170.88</v>
      </c>
      <c r="Q2820">
        <v>2.94</v>
      </c>
      <c r="R2820">
        <v>1.91</v>
      </c>
      <c r="S2820">
        <v>0.56000000000000005</v>
      </c>
      <c r="T2820">
        <v>3</v>
      </c>
      <c r="U2820">
        <v>3.36</v>
      </c>
      <c r="V2820">
        <v>2.94</v>
      </c>
      <c r="W2820">
        <v>0.97</v>
      </c>
      <c r="X2820">
        <v>35.86</v>
      </c>
      <c r="Y2820" s="13">
        <f t="shared" si="189"/>
        <v>25.101999999999997</v>
      </c>
      <c r="Z2820" s="13">
        <f t="shared" si="190"/>
        <v>20.081599999999998</v>
      </c>
      <c r="AA2820" s="71">
        <f t="shared" si="191"/>
        <v>689.12</v>
      </c>
      <c r="AB2820" s="72">
        <f t="shared" si="192"/>
        <v>49.222857142857144</v>
      </c>
    </row>
    <row r="2821" spans="3:28" x14ac:dyDescent="0.35">
      <c r="C2821" t="s">
        <v>230</v>
      </c>
      <c r="D2821">
        <v>18.600000000000001</v>
      </c>
      <c r="E2821">
        <v>0.76</v>
      </c>
      <c r="F2821">
        <v>9.58</v>
      </c>
      <c r="G2821">
        <v>460.78</v>
      </c>
      <c r="H2821">
        <v>0</v>
      </c>
      <c r="I2821">
        <v>0.85</v>
      </c>
      <c r="J2821">
        <v>1.1200000000000001</v>
      </c>
      <c r="K2821">
        <v>4</v>
      </c>
      <c r="L2821">
        <v>2.84</v>
      </c>
      <c r="M2821">
        <v>19</v>
      </c>
      <c r="N2821">
        <v>353.44</v>
      </c>
      <c r="O2821">
        <v>182.49</v>
      </c>
      <c r="P2821">
        <v>170.95</v>
      </c>
      <c r="Q2821">
        <v>2.93</v>
      </c>
      <c r="R2821">
        <v>1.91</v>
      </c>
      <c r="S2821">
        <v>0.56000000000000005</v>
      </c>
      <c r="T2821">
        <v>3</v>
      </c>
      <c r="U2821">
        <v>3.36</v>
      </c>
      <c r="V2821">
        <v>2.93</v>
      </c>
      <c r="W2821">
        <v>0.97</v>
      </c>
      <c r="X2821">
        <v>35.83</v>
      </c>
      <c r="Y2821" s="13">
        <f t="shared" si="189"/>
        <v>25.081</v>
      </c>
      <c r="Z2821" s="13">
        <f t="shared" si="190"/>
        <v>20.064800000000002</v>
      </c>
      <c r="AA2821" s="71">
        <f t="shared" si="191"/>
        <v>679.05</v>
      </c>
      <c r="AB2821" s="72">
        <f t="shared" si="192"/>
        <v>48.503571428571426</v>
      </c>
    </row>
    <row r="2822" spans="3:28" x14ac:dyDescent="0.35">
      <c r="C2822" t="s">
        <v>230</v>
      </c>
      <c r="D2822">
        <v>18.61</v>
      </c>
      <c r="E2822">
        <v>0.76</v>
      </c>
      <c r="F2822">
        <v>9.58</v>
      </c>
      <c r="G2822">
        <v>463.62</v>
      </c>
      <c r="H2822">
        <v>0</v>
      </c>
      <c r="I2822">
        <v>0.85</v>
      </c>
      <c r="J2822">
        <v>1.1299999999999999</v>
      </c>
      <c r="K2822">
        <v>4</v>
      </c>
      <c r="L2822">
        <v>2.84</v>
      </c>
      <c r="M2822">
        <v>19</v>
      </c>
      <c r="N2822">
        <v>353.59</v>
      </c>
      <c r="O2822">
        <v>182.56</v>
      </c>
      <c r="P2822">
        <v>171.03</v>
      </c>
      <c r="Q2822">
        <v>2.92</v>
      </c>
      <c r="R2822">
        <v>1.92</v>
      </c>
      <c r="S2822">
        <v>0.56000000000000005</v>
      </c>
      <c r="T2822">
        <v>3</v>
      </c>
      <c r="U2822">
        <v>3.36</v>
      </c>
      <c r="V2822">
        <v>2.92</v>
      </c>
      <c r="W2822">
        <v>0.96</v>
      </c>
      <c r="X2822">
        <v>35.68</v>
      </c>
      <c r="Y2822" s="13">
        <f t="shared" si="189"/>
        <v>24.975999999999999</v>
      </c>
      <c r="Z2822" s="13">
        <f t="shared" si="190"/>
        <v>19.980799999999999</v>
      </c>
      <c r="AA2822" s="71">
        <f t="shared" si="191"/>
        <v>678.97</v>
      </c>
      <c r="AB2822" s="72">
        <f t="shared" si="192"/>
        <v>48.497857142857143</v>
      </c>
    </row>
    <row r="2823" spans="3:28" x14ac:dyDescent="0.35">
      <c r="C2823" t="s">
        <v>230</v>
      </c>
      <c r="D2823">
        <v>18.62</v>
      </c>
      <c r="E2823">
        <v>0.76</v>
      </c>
      <c r="F2823">
        <v>9.67</v>
      </c>
      <c r="G2823">
        <v>467.82</v>
      </c>
      <c r="H2823">
        <v>0</v>
      </c>
      <c r="I2823">
        <v>0.85</v>
      </c>
      <c r="J2823">
        <v>1.1399999999999999</v>
      </c>
      <c r="K2823">
        <v>4</v>
      </c>
      <c r="L2823">
        <v>2.85</v>
      </c>
      <c r="M2823">
        <v>19</v>
      </c>
      <c r="N2823">
        <v>353.74</v>
      </c>
      <c r="O2823">
        <v>182.64</v>
      </c>
      <c r="P2823">
        <v>171.1</v>
      </c>
      <c r="Q2823">
        <v>2.91</v>
      </c>
      <c r="R2823">
        <v>1.95</v>
      </c>
      <c r="S2823">
        <v>0.57999999999999996</v>
      </c>
      <c r="T2823">
        <v>3</v>
      </c>
      <c r="U2823">
        <v>3.36</v>
      </c>
      <c r="V2823">
        <v>2.91</v>
      </c>
      <c r="W2823">
        <v>0.96</v>
      </c>
      <c r="X2823">
        <v>35.56</v>
      </c>
      <c r="Y2823" s="13">
        <f t="shared" ref="Y2823:Y2886" si="193">X2823*14/20</f>
        <v>24.892000000000003</v>
      </c>
      <c r="Z2823" s="13">
        <f t="shared" ref="Z2823:Z2886" si="194">X2823*14/25</f>
        <v>19.913600000000002</v>
      </c>
      <c r="AA2823" s="71">
        <f t="shared" ref="AA2823:AA2886" si="195">I2823*1000-P2823</f>
        <v>678.9</v>
      </c>
      <c r="AB2823" s="72">
        <f t="shared" ref="AB2823:AB2886" si="196">AA2823/14</f>
        <v>48.49285714285714</v>
      </c>
    </row>
    <row r="2824" spans="3:28" x14ac:dyDescent="0.35">
      <c r="C2824" t="s">
        <v>230</v>
      </c>
      <c r="D2824">
        <v>18.63</v>
      </c>
      <c r="E2824">
        <v>0.76</v>
      </c>
      <c r="F2824">
        <v>9.86</v>
      </c>
      <c r="G2824">
        <v>476.92</v>
      </c>
      <c r="H2824">
        <v>0</v>
      </c>
      <c r="I2824">
        <v>0.85</v>
      </c>
      <c r="J2824">
        <v>1.1599999999999999</v>
      </c>
      <c r="K2824">
        <v>4</v>
      </c>
      <c r="L2824">
        <v>2.85</v>
      </c>
      <c r="M2824">
        <v>19</v>
      </c>
      <c r="N2824">
        <v>353.89</v>
      </c>
      <c r="O2824">
        <v>182.72</v>
      </c>
      <c r="P2824">
        <v>171.17</v>
      </c>
      <c r="Q2824">
        <v>2.9</v>
      </c>
      <c r="R2824">
        <v>1.98</v>
      </c>
      <c r="S2824">
        <v>0.59</v>
      </c>
      <c r="T2824">
        <v>3</v>
      </c>
      <c r="U2824">
        <v>3.37</v>
      </c>
      <c r="V2824">
        <v>2.9</v>
      </c>
      <c r="W2824">
        <v>0.96</v>
      </c>
      <c r="X2824">
        <v>35.51</v>
      </c>
      <c r="Y2824" s="13">
        <f t="shared" si="193"/>
        <v>24.856999999999999</v>
      </c>
      <c r="Z2824" s="13">
        <f t="shared" si="194"/>
        <v>19.8856</v>
      </c>
      <c r="AA2824" s="71">
        <f t="shared" si="195"/>
        <v>678.83</v>
      </c>
      <c r="AB2824" s="72">
        <f t="shared" si="196"/>
        <v>48.487857142857145</v>
      </c>
    </row>
    <row r="2825" spans="3:28" x14ac:dyDescent="0.35">
      <c r="C2825" t="s">
        <v>230</v>
      </c>
      <c r="D2825">
        <v>18.64</v>
      </c>
      <c r="E2825">
        <v>0.76</v>
      </c>
      <c r="F2825">
        <v>9.9600000000000009</v>
      </c>
      <c r="G2825">
        <v>477.18</v>
      </c>
      <c r="H2825">
        <v>0</v>
      </c>
      <c r="I2825">
        <v>0.85</v>
      </c>
      <c r="J2825">
        <v>1.17</v>
      </c>
      <c r="K2825">
        <v>4</v>
      </c>
      <c r="L2825">
        <v>2.85</v>
      </c>
      <c r="M2825">
        <v>19</v>
      </c>
      <c r="N2825">
        <v>354.07</v>
      </c>
      <c r="O2825">
        <v>182.81</v>
      </c>
      <c r="P2825">
        <v>171.26</v>
      </c>
      <c r="Q2825">
        <v>2.91</v>
      </c>
      <c r="R2825">
        <v>2</v>
      </c>
      <c r="S2825">
        <v>0.59</v>
      </c>
      <c r="T2825">
        <v>3</v>
      </c>
      <c r="U2825">
        <v>3.37</v>
      </c>
      <c r="V2825">
        <v>2.91</v>
      </c>
      <c r="W2825">
        <v>0.96</v>
      </c>
      <c r="X2825">
        <v>35.630000000000003</v>
      </c>
      <c r="Y2825" s="13">
        <f t="shared" si="193"/>
        <v>24.941000000000003</v>
      </c>
      <c r="Z2825" s="13">
        <f t="shared" si="194"/>
        <v>19.952800000000003</v>
      </c>
      <c r="AA2825" s="71">
        <f t="shared" si="195"/>
        <v>678.74</v>
      </c>
      <c r="AB2825" s="72">
        <f t="shared" si="196"/>
        <v>48.481428571428573</v>
      </c>
    </row>
    <row r="2826" spans="3:28" x14ac:dyDescent="0.35">
      <c r="C2826" t="s">
        <v>230</v>
      </c>
      <c r="D2826">
        <v>18.64</v>
      </c>
      <c r="E2826">
        <v>0.76</v>
      </c>
      <c r="F2826">
        <v>10.050000000000001</v>
      </c>
      <c r="G2826">
        <v>479.73</v>
      </c>
      <c r="H2826">
        <v>0</v>
      </c>
      <c r="I2826">
        <v>0.85</v>
      </c>
      <c r="J2826">
        <v>1.17</v>
      </c>
      <c r="K2826">
        <v>4</v>
      </c>
      <c r="L2826">
        <v>2.85</v>
      </c>
      <c r="M2826">
        <v>19</v>
      </c>
      <c r="N2826">
        <v>354.22</v>
      </c>
      <c r="O2826">
        <v>182.89</v>
      </c>
      <c r="P2826">
        <v>171.33</v>
      </c>
      <c r="Q2826">
        <v>2.92</v>
      </c>
      <c r="R2826">
        <v>2</v>
      </c>
      <c r="S2826">
        <v>0.59</v>
      </c>
      <c r="T2826">
        <v>3</v>
      </c>
      <c r="U2826">
        <v>3.37</v>
      </c>
      <c r="V2826">
        <v>2.92</v>
      </c>
      <c r="W2826">
        <v>0.96</v>
      </c>
      <c r="X2826">
        <v>35.74</v>
      </c>
      <c r="Y2826" s="13">
        <f t="shared" si="193"/>
        <v>25.018000000000001</v>
      </c>
      <c r="Z2826" s="13">
        <f t="shared" si="194"/>
        <v>20.014400000000002</v>
      </c>
      <c r="AA2826" s="71">
        <f t="shared" si="195"/>
        <v>678.67</v>
      </c>
      <c r="AB2826" s="72">
        <f t="shared" si="196"/>
        <v>48.476428571428571</v>
      </c>
    </row>
    <row r="2827" spans="3:28" x14ac:dyDescent="0.35">
      <c r="C2827" t="s">
        <v>230</v>
      </c>
      <c r="D2827">
        <v>18.649999999999999</v>
      </c>
      <c r="E2827">
        <v>0.76</v>
      </c>
      <c r="F2827">
        <v>10.050000000000001</v>
      </c>
      <c r="G2827">
        <v>480.01</v>
      </c>
      <c r="H2827">
        <v>0</v>
      </c>
      <c r="I2827">
        <v>0.86</v>
      </c>
      <c r="J2827">
        <v>1.17</v>
      </c>
      <c r="K2827">
        <v>4</v>
      </c>
      <c r="L2827">
        <v>2.85</v>
      </c>
      <c r="M2827">
        <v>19</v>
      </c>
      <c r="N2827">
        <v>354.37</v>
      </c>
      <c r="O2827">
        <v>182.97</v>
      </c>
      <c r="P2827">
        <v>171.4</v>
      </c>
      <c r="Q2827">
        <v>2.93</v>
      </c>
      <c r="R2827">
        <v>2</v>
      </c>
      <c r="S2827">
        <v>0.59</v>
      </c>
      <c r="T2827">
        <v>3</v>
      </c>
      <c r="U2827">
        <v>3.37</v>
      </c>
      <c r="V2827">
        <v>2.93</v>
      </c>
      <c r="W2827">
        <v>0.97</v>
      </c>
      <c r="X2827">
        <v>35.9</v>
      </c>
      <c r="Y2827" s="13">
        <f t="shared" si="193"/>
        <v>25.13</v>
      </c>
      <c r="Z2827" s="13">
        <f t="shared" si="194"/>
        <v>20.103999999999999</v>
      </c>
      <c r="AA2827" s="71">
        <f t="shared" si="195"/>
        <v>688.6</v>
      </c>
      <c r="AB2827" s="72">
        <f t="shared" si="196"/>
        <v>49.18571428571429</v>
      </c>
    </row>
    <row r="2828" spans="3:28" x14ac:dyDescent="0.35">
      <c r="C2828" t="s">
        <v>230</v>
      </c>
      <c r="D2828">
        <v>18.66</v>
      </c>
      <c r="E2828">
        <v>0.76</v>
      </c>
      <c r="F2828">
        <v>10.050000000000001</v>
      </c>
      <c r="G2828">
        <v>483.11</v>
      </c>
      <c r="H2828">
        <v>0</v>
      </c>
      <c r="I2828">
        <v>0.86</v>
      </c>
      <c r="J2828">
        <v>1.17</v>
      </c>
      <c r="K2828">
        <v>4</v>
      </c>
      <c r="L2828">
        <v>2.85</v>
      </c>
      <c r="M2828">
        <v>19</v>
      </c>
      <c r="N2828">
        <v>354.52</v>
      </c>
      <c r="O2828">
        <v>183.04</v>
      </c>
      <c r="P2828">
        <v>171.48</v>
      </c>
      <c r="Q2828">
        <v>2.94</v>
      </c>
      <c r="R2828">
        <v>2</v>
      </c>
      <c r="S2828">
        <v>0.59</v>
      </c>
      <c r="T2828">
        <v>3</v>
      </c>
      <c r="U2828">
        <v>3.37</v>
      </c>
      <c r="V2828">
        <v>2.94</v>
      </c>
      <c r="W2828">
        <v>0.97</v>
      </c>
      <c r="X2828">
        <v>35.979999999999997</v>
      </c>
      <c r="Y2828" s="13">
        <f t="shared" si="193"/>
        <v>25.186</v>
      </c>
      <c r="Z2828" s="13">
        <f t="shared" si="194"/>
        <v>20.148799999999998</v>
      </c>
      <c r="AA2828" s="71">
        <f t="shared" si="195"/>
        <v>688.52</v>
      </c>
      <c r="AB2828" s="72">
        <f t="shared" si="196"/>
        <v>49.18</v>
      </c>
    </row>
    <row r="2829" spans="3:28" x14ac:dyDescent="0.35">
      <c r="C2829" t="s">
        <v>230</v>
      </c>
      <c r="D2829">
        <v>18.670000000000002</v>
      </c>
      <c r="E2829">
        <v>0.76</v>
      </c>
      <c r="F2829">
        <v>10.050000000000001</v>
      </c>
      <c r="G2829">
        <v>482.44</v>
      </c>
      <c r="H2829">
        <v>0</v>
      </c>
      <c r="I2829">
        <v>0.86</v>
      </c>
      <c r="J2829">
        <v>1.17</v>
      </c>
      <c r="K2829">
        <v>4</v>
      </c>
      <c r="L2829">
        <v>2.85</v>
      </c>
      <c r="M2829">
        <v>19</v>
      </c>
      <c r="N2829">
        <v>354.67</v>
      </c>
      <c r="O2829">
        <v>183.12</v>
      </c>
      <c r="P2829">
        <v>171.55</v>
      </c>
      <c r="Q2829">
        <v>2.94</v>
      </c>
      <c r="R2829">
        <v>2</v>
      </c>
      <c r="S2829">
        <v>0.6</v>
      </c>
      <c r="T2829">
        <v>3</v>
      </c>
      <c r="U2829">
        <v>3.37</v>
      </c>
      <c r="V2829">
        <v>2.94</v>
      </c>
      <c r="W2829">
        <v>0.97</v>
      </c>
      <c r="X2829">
        <v>36.01</v>
      </c>
      <c r="Y2829" s="13">
        <f t="shared" si="193"/>
        <v>25.207000000000001</v>
      </c>
      <c r="Z2829" s="13">
        <f t="shared" si="194"/>
        <v>20.165599999999998</v>
      </c>
      <c r="AA2829" s="71">
        <f t="shared" si="195"/>
        <v>688.45</v>
      </c>
      <c r="AB2829" s="72">
        <f t="shared" si="196"/>
        <v>49.175000000000004</v>
      </c>
    </row>
    <row r="2830" spans="3:28" x14ac:dyDescent="0.35">
      <c r="C2830" t="s">
        <v>230</v>
      </c>
      <c r="D2830">
        <v>18.68</v>
      </c>
      <c r="E2830">
        <v>0.76</v>
      </c>
      <c r="F2830">
        <v>10.15</v>
      </c>
      <c r="G2830">
        <v>488.51</v>
      </c>
      <c r="H2830">
        <v>0</v>
      </c>
      <c r="I2830">
        <v>0.86</v>
      </c>
      <c r="J2830">
        <v>1.18</v>
      </c>
      <c r="K2830">
        <v>4</v>
      </c>
      <c r="L2830">
        <v>2.85</v>
      </c>
      <c r="M2830">
        <v>19</v>
      </c>
      <c r="N2830">
        <v>354.83</v>
      </c>
      <c r="O2830">
        <v>183.2</v>
      </c>
      <c r="P2830">
        <v>171.62</v>
      </c>
      <c r="Q2830">
        <v>2.94</v>
      </c>
      <c r="R2830">
        <v>2</v>
      </c>
      <c r="S2830">
        <v>0.6</v>
      </c>
      <c r="T2830">
        <v>3</v>
      </c>
      <c r="U2830">
        <v>3.37</v>
      </c>
      <c r="V2830">
        <v>2.94</v>
      </c>
      <c r="W2830">
        <v>0.97</v>
      </c>
      <c r="X2830">
        <v>36.049999999999997</v>
      </c>
      <c r="Y2830" s="13">
        <f t="shared" si="193"/>
        <v>25.234999999999996</v>
      </c>
      <c r="Z2830" s="13">
        <f t="shared" si="194"/>
        <v>20.187999999999999</v>
      </c>
      <c r="AA2830" s="71">
        <f t="shared" si="195"/>
        <v>688.38</v>
      </c>
      <c r="AB2830" s="72">
        <f t="shared" si="196"/>
        <v>49.17</v>
      </c>
    </row>
    <row r="2831" spans="3:28" x14ac:dyDescent="0.35">
      <c r="C2831" t="s">
        <v>230</v>
      </c>
      <c r="D2831">
        <v>18.68</v>
      </c>
      <c r="E2831">
        <v>0.76</v>
      </c>
      <c r="F2831">
        <v>10.15</v>
      </c>
      <c r="G2831">
        <v>493.44</v>
      </c>
      <c r="H2831">
        <v>0</v>
      </c>
      <c r="I2831">
        <v>0.86</v>
      </c>
      <c r="J2831">
        <v>1.18</v>
      </c>
      <c r="K2831">
        <v>4</v>
      </c>
      <c r="L2831">
        <v>2.85</v>
      </c>
      <c r="M2831">
        <v>19</v>
      </c>
      <c r="N2831">
        <v>355</v>
      </c>
      <c r="O2831">
        <v>183.29</v>
      </c>
      <c r="P2831">
        <v>171.71</v>
      </c>
      <c r="Q2831">
        <v>2.95</v>
      </c>
      <c r="R2831">
        <v>2.0099999999999998</v>
      </c>
      <c r="S2831">
        <v>0.61</v>
      </c>
      <c r="T2831">
        <v>3</v>
      </c>
      <c r="U2831">
        <v>3.36</v>
      </c>
      <c r="V2831">
        <v>2.95</v>
      </c>
      <c r="W2831">
        <v>0.97</v>
      </c>
      <c r="X2831">
        <v>36.130000000000003</v>
      </c>
      <c r="Y2831" s="13">
        <f t="shared" si="193"/>
        <v>25.291000000000004</v>
      </c>
      <c r="Z2831" s="13">
        <f t="shared" si="194"/>
        <v>20.232800000000001</v>
      </c>
      <c r="AA2831" s="71">
        <f t="shared" si="195"/>
        <v>688.29</v>
      </c>
      <c r="AB2831" s="72">
        <f t="shared" si="196"/>
        <v>49.163571428571423</v>
      </c>
    </row>
    <row r="2832" spans="3:28" x14ac:dyDescent="0.35">
      <c r="C2832" t="s">
        <v>230</v>
      </c>
      <c r="D2832">
        <v>18.690000000000001</v>
      </c>
      <c r="E2832">
        <v>0.76</v>
      </c>
      <c r="F2832">
        <v>10.15</v>
      </c>
      <c r="G2832">
        <v>494.4</v>
      </c>
      <c r="H2832">
        <v>0</v>
      </c>
      <c r="I2832">
        <v>0.86</v>
      </c>
      <c r="J2832">
        <v>1.17</v>
      </c>
      <c r="K2832">
        <v>4</v>
      </c>
      <c r="L2832">
        <v>2.85</v>
      </c>
      <c r="M2832">
        <v>19</v>
      </c>
      <c r="N2832">
        <v>355.15</v>
      </c>
      <c r="O2832">
        <v>183.37</v>
      </c>
      <c r="P2832">
        <v>171.78</v>
      </c>
      <c r="Q2832">
        <v>2.95</v>
      </c>
      <c r="R2832">
        <v>2</v>
      </c>
      <c r="S2832">
        <v>0.61</v>
      </c>
      <c r="T2832">
        <v>3</v>
      </c>
      <c r="U2832">
        <v>3.36</v>
      </c>
      <c r="V2832">
        <v>2.95</v>
      </c>
      <c r="W2832">
        <v>0.97</v>
      </c>
      <c r="X2832">
        <v>36.200000000000003</v>
      </c>
      <c r="Y2832" s="13">
        <f t="shared" si="193"/>
        <v>25.340000000000003</v>
      </c>
      <c r="Z2832" s="13">
        <f t="shared" si="194"/>
        <v>20.272000000000002</v>
      </c>
      <c r="AA2832" s="71">
        <f t="shared" si="195"/>
        <v>688.22</v>
      </c>
      <c r="AB2832" s="72">
        <f t="shared" si="196"/>
        <v>49.158571428571427</v>
      </c>
    </row>
    <row r="2833" spans="3:28" x14ac:dyDescent="0.35">
      <c r="C2833" t="s">
        <v>230</v>
      </c>
      <c r="D2833">
        <v>18.7</v>
      </c>
      <c r="E2833">
        <v>0.76</v>
      </c>
      <c r="F2833">
        <v>10.050000000000001</v>
      </c>
      <c r="G2833">
        <v>490.8</v>
      </c>
      <c r="H2833">
        <v>0</v>
      </c>
      <c r="I2833">
        <v>0.86</v>
      </c>
      <c r="J2833">
        <v>1.1599999999999999</v>
      </c>
      <c r="K2833">
        <v>4</v>
      </c>
      <c r="L2833">
        <v>2.85</v>
      </c>
      <c r="M2833">
        <v>19</v>
      </c>
      <c r="N2833">
        <v>355.3</v>
      </c>
      <c r="O2833">
        <v>183.45</v>
      </c>
      <c r="P2833">
        <v>171.85</v>
      </c>
      <c r="Q2833">
        <v>2.96</v>
      </c>
      <c r="R2833">
        <v>1.98</v>
      </c>
      <c r="S2833">
        <v>0.6</v>
      </c>
      <c r="T2833">
        <v>3</v>
      </c>
      <c r="U2833">
        <v>3.36</v>
      </c>
      <c r="V2833">
        <v>2.96</v>
      </c>
      <c r="W2833">
        <v>0.98</v>
      </c>
      <c r="X2833">
        <v>36.33</v>
      </c>
      <c r="Y2833" s="13">
        <f t="shared" si="193"/>
        <v>25.431000000000001</v>
      </c>
      <c r="Z2833" s="13">
        <f t="shared" si="194"/>
        <v>20.344799999999999</v>
      </c>
      <c r="AA2833" s="71">
        <f t="shared" si="195"/>
        <v>688.15</v>
      </c>
      <c r="AB2833" s="72">
        <f t="shared" si="196"/>
        <v>49.153571428571425</v>
      </c>
    </row>
    <row r="2834" spans="3:28" x14ac:dyDescent="0.35">
      <c r="C2834" t="s">
        <v>230</v>
      </c>
      <c r="D2834">
        <v>18.71</v>
      </c>
      <c r="E2834">
        <v>0.77</v>
      </c>
      <c r="F2834">
        <v>9.9600000000000009</v>
      </c>
      <c r="G2834">
        <v>486.05</v>
      </c>
      <c r="H2834">
        <v>0</v>
      </c>
      <c r="I2834">
        <v>0.87</v>
      </c>
      <c r="J2834">
        <v>1.1499999999999999</v>
      </c>
      <c r="K2834">
        <v>4</v>
      </c>
      <c r="L2834">
        <v>2.84</v>
      </c>
      <c r="M2834">
        <v>19</v>
      </c>
      <c r="N2834">
        <v>355.45</v>
      </c>
      <c r="O2834">
        <v>183.53</v>
      </c>
      <c r="P2834">
        <v>171.93</v>
      </c>
      <c r="Q2834">
        <v>2.97</v>
      </c>
      <c r="R2834">
        <v>1.96</v>
      </c>
      <c r="S2834">
        <v>0.6</v>
      </c>
      <c r="T2834">
        <v>3</v>
      </c>
      <c r="U2834">
        <v>3.36</v>
      </c>
      <c r="V2834">
        <v>2.97</v>
      </c>
      <c r="W2834">
        <v>0.98</v>
      </c>
      <c r="X2834">
        <v>36.479999999999997</v>
      </c>
      <c r="Y2834" s="13">
        <f t="shared" si="193"/>
        <v>25.535999999999998</v>
      </c>
      <c r="Z2834" s="13">
        <f t="shared" si="194"/>
        <v>20.428799999999999</v>
      </c>
      <c r="AA2834" s="71">
        <f t="shared" si="195"/>
        <v>698.06999999999994</v>
      </c>
      <c r="AB2834" s="72">
        <f t="shared" si="196"/>
        <v>49.86214285714285</v>
      </c>
    </row>
    <row r="2835" spans="3:28" x14ac:dyDescent="0.35">
      <c r="C2835" t="s">
        <v>230</v>
      </c>
      <c r="D2835">
        <v>18.72</v>
      </c>
      <c r="E2835">
        <v>0.77</v>
      </c>
      <c r="F2835">
        <v>9.9600000000000009</v>
      </c>
      <c r="G2835">
        <v>485.42</v>
      </c>
      <c r="H2835">
        <v>0</v>
      </c>
      <c r="I2835">
        <v>0.87</v>
      </c>
      <c r="J2835">
        <v>1.1499999999999999</v>
      </c>
      <c r="K2835">
        <v>4</v>
      </c>
      <c r="L2835">
        <v>2.84</v>
      </c>
      <c r="M2835">
        <v>19</v>
      </c>
      <c r="N2835">
        <v>355.6</v>
      </c>
      <c r="O2835">
        <v>183.6</v>
      </c>
      <c r="P2835">
        <v>172</v>
      </c>
      <c r="Q2835">
        <v>2.98</v>
      </c>
      <c r="R2835">
        <v>1.94</v>
      </c>
      <c r="S2835">
        <v>0.59</v>
      </c>
      <c r="T2835">
        <v>3</v>
      </c>
      <c r="U2835">
        <v>3.35</v>
      </c>
      <c r="V2835">
        <v>2.98</v>
      </c>
      <c r="W2835">
        <v>0.98</v>
      </c>
      <c r="X2835">
        <v>36.64</v>
      </c>
      <c r="Y2835" s="13">
        <f t="shared" si="193"/>
        <v>25.648000000000003</v>
      </c>
      <c r="Z2835" s="13">
        <f t="shared" si="194"/>
        <v>20.5184</v>
      </c>
      <c r="AA2835" s="71">
        <f t="shared" si="195"/>
        <v>698</v>
      </c>
      <c r="AB2835" s="72">
        <f t="shared" si="196"/>
        <v>49.857142857142854</v>
      </c>
    </row>
    <row r="2836" spans="3:28" x14ac:dyDescent="0.35">
      <c r="C2836" t="s">
        <v>230</v>
      </c>
      <c r="D2836">
        <v>18.73</v>
      </c>
      <c r="E2836">
        <v>0.77</v>
      </c>
      <c r="F2836">
        <v>9.9600000000000009</v>
      </c>
      <c r="G2836">
        <v>485.53</v>
      </c>
      <c r="H2836">
        <v>0</v>
      </c>
      <c r="I2836">
        <v>0.87</v>
      </c>
      <c r="J2836">
        <v>1.1499999999999999</v>
      </c>
      <c r="K2836">
        <v>4</v>
      </c>
      <c r="L2836">
        <v>2.84</v>
      </c>
      <c r="M2836">
        <v>19</v>
      </c>
      <c r="N2836">
        <v>355.78</v>
      </c>
      <c r="O2836">
        <v>183.69</v>
      </c>
      <c r="P2836">
        <v>172.08</v>
      </c>
      <c r="Q2836">
        <v>2.99</v>
      </c>
      <c r="R2836">
        <v>1.94</v>
      </c>
      <c r="S2836">
        <v>0.59</v>
      </c>
      <c r="T2836">
        <v>3</v>
      </c>
      <c r="U2836">
        <v>3.35</v>
      </c>
      <c r="V2836">
        <v>2.99</v>
      </c>
      <c r="W2836">
        <v>0.99</v>
      </c>
      <c r="X2836">
        <v>36.72</v>
      </c>
      <c r="Y2836" s="13">
        <f t="shared" si="193"/>
        <v>25.703999999999997</v>
      </c>
      <c r="Z2836" s="13">
        <f t="shared" si="194"/>
        <v>20.563199999999998</v>
      </c>
      <c r="AA2836" s="71">
        <f t="shared" si="195"/>
        <v>697.92</v>
      </c>
      <c r="AB2836" s="72">
        <f t="shared" si="196"/>
        <v>49.851428571428571</v>
      </c>
    </row>
    <row r="2837" spans="3:28" x14ac:dyDescent="0.35">
      <c r="C2837" t="s">
        <v>230</v>
      </c>
      <c r="D2837">
        <v>18.73</v>
      </c>
      <c r="E2837">
        <v>0.77</v>
      </c>
      <c r="F2837">
        <v>9.9600000000000009</v>
      </c>
      <c r="G2837">
        <v>485.52</v>
      </c>
      <c r="H2837">
        <v>0</v>
      </c>
      <c r="I2837">
        <v>0.87</v>
      </c>
      <c r="J2837">
        <v>1.1399999999999999</v>
      </c>
      <c r="K2837">
        <v>4</v>
      </c>
      <c r="L2837">
        <v>2.84</v>
      </c>
      <c r="M2837">
        <v>19</v>
      </c>
      <c r="N2837">
        <v>355.93</v>
      </c>
      <c r="O2837">
        <v>183.77</v>
      </c>
      <c r="P2837">
        <v>172.16</v>
      </c>
      <c r="Q2837">
        <v>2.99</v>
      </c>
      <c r="R2837">
        <v>1.93</v>
      </c>
      <c r="S2837">
        <v>0.59</v>
      </c>
      <c r="T2837">
        <v>3</v>
      </c>
      <c r="U2837">
        <v>3.35</v>
      </c>
      <c r="V2837">
        <v>2.99</v>
      </c>
      <c r="W2837">
        <v>0.99</v>
      </c>
      <c r="X2837">
        <v>36.78</v>
      </c>
      <c r="Y2837" s="13">
        <f t="shared" si="193"/>
        <v>25.746000000000002</v>
      </c>
      <c r="Z2837" s="13">
        <f t="shared" si="194"/>
        <v>20.596800000000002</v>
      </c>
      <c r="AA2837" s="71">
        <f t="shared" si="195"/>
        <v>697.84</v>
      </c>
      <c r="AB2837" s="72">
        <f t="shared" si="196"/>
        <v>49.845714285714287</v>
      </c>
    </row>
    <row r="2838" spans="3:28" x14ac:dyDescent="0.35">
      <c r="C2838" t="s">
        <v>230</v>
      </c>
      <c r="D2838">
        <v>18.739999999999998</v>
      </c>
      <c r="E2838">
        <v>0.77</v>
      </c>
      <c r="F2838">
        <v>9.9600000000000009</v>
      </c>
      <c r="G2838">
        <v>485.63</v>
      </c>
      <c r="H2838">
        <v>0</v>
      </c>
      <c r="I2838">
        <v>0.87</v>
      </c>
      <c r="J2838">
        <v>1.1399999999999999</v>
      </c>
      <c r="K2838">
        <v>4</v>
      </c>
      <c r="L2838">
        <v>2.84</v>
      </c>
      <c r="M2838">
        <v>19</v>
      </c>
      <c r="N2838">
        <v>356.08</v>
      </c>
      <c r="O2838">
        <v>183.85</v>
      </c>
      <c r="P2838">
        <v>172.23</v>
      </c>
      <c r="Q2838">
        <v>2.99</v>
      </c>
      <c r="R2838">
        <v>1.93</v>
      </c>
      <c r="S2838">
        <v>0.59</v>
      </c>
      <c r="T2838">
        <v>3</v>
      </c>
      <c r="U2838">
        <v>3.35</v>
      </c>
      <c r="V2838">
        <v>2.99</v>
      </c>
      <c r="W2838">
        <v>0.99</v>
      </c>
      <c r="X2838">
        <v>36.799999999999997</v>
      </c>
      <c r="Y2838" s="13">
        <f t="shared" si="193"/>
        <v>25.759999999999998</v>
      </c>
      <c r="Z2838" s="13">
        <f t="shared" si="194"/>
        <v>20.607999999999997</v>
      </c>
      <c r="AA2838" s="71">
        <f t="shared" si="195"/>
        <v>697.77</v>
      </c>
      <c r="AB2838" s="72">
        <f t="shared" si="196"/>
        <v>49.840714285714284</v>
      </c>
    </row>
    <row r="2839" spans="3:28" x14ac:dyDescent="0.35">
      <c r="C2839" t="s">
        <v>230</v>
      </c>
      <c r="D2839">
        <v>18.75</v>
      </c>
      <c r="E2839">
        <v>0.77</v>
      </c>
      <c r="F2839">
        <v>9.9600000000000009</v>
      </c>
      <c r="G2839">
        <v>485.4</v>
      </c>
      <c r="H2839">
        <v>0</v>
      </c>
      <c r="I2839">
        <v>0.87</v>
      </c>
      <c r="J2839">
        <v>1.1399999999999999</v>
      </c>
      <c r="K2839">
        <v>4</v>
      </c>
      <c r="L2839">
        <v>2.84</v>
      </c>
      <c r="M2839">
        <v>19</v>
      </c>
      <c r="N2839">
        <v>356.23</v>
      </c>
      <c r="O2839">
        <v>183.93</v>
      </c>
      <c r="P2839">
        <v>172.3</v>
      </c>
      <c r="Q2839">
        <v>3</v>
      </c>
      <c r="R2839">
        <v>1.93</v>
      </c>
      <c r="S2839">
        <v>0.59</v>
      </c>
      <c r="T2839">
        <v>3</v>
      </c>
      <c r="U2839">
        <v>3.35</v>
      </c>
      <c r="V2839">
        <v>3</v>
      </c>
      <c r="W2839">
        <v>0.99</v>
      </c>
      <c r="X2839">
        <v>36.92</v>
      </c>
      <c r="Y2839" s="13">
        <f t="shared" si="193"/>
        <v>25.844000000000001</v>
      </c>
      <c r="Z2839" s="13">
        <f t="shared" si="194"/>
        <v>20.6752</v>
      </c>
      <c r="AA2839" s="71">
        <f t="shared" si="195"/>
        <v>697.7</v>
      </c>
      <c r="AB2839" s="72">
        <f t="shared" si="196"/>
        <v>49.835714285714289</v>
      </c>
    </row>
    <row r="2840" spans="3:28" x14ac:dyDescent="0.35">
      <c r="C2840" t="s">
        <v>230</v>
      </c>
      <c r="D2840">
        <v>18.760000000000002</v>
      </c>
      <c r="E2840">
        <v>0.78</v>
      </c>
      <c r="F2840">
        <v>9.9600000000000009</v>
      </c>
      <c r="G2840">
        <v>489.48</v>
      </c>
      <c r="H2840">
        <v>0</v>
      </c>
      <c r="I2840">
        <v>0.87</v>
      </c>
      <c r="J2840">
        <v>1.1399999999999999</v>
      </c>
      <c r="K2840">
        <v>4</v>
      </c>
      <c r="L2840">
        <v>2.84</v>
      </c>
      <c r="M2840">
        <v>19</v>
      </c>
      <c r="N2840">
        <v>356.38</v>
      </c>
      <c r="O2840">
        <v>184.01</v>
      </c>
      <c r="P2840">
        <v>172.38</v>
      </c>
      <c r="Q2840">
        <v>3</v>
      </c>
      <c r="R2840">
        <v>1.93</v>
      </c>
      <c r="S2840">
        <v>0.57999999999999996</v>
      </c>
      <c r="T2840">
        <v>3</v>
      </c>
      <c r="U2840">
        <v>3.35</v>
      </c>
      <c r="V2840">
        <v>3</v>
      </c>
      <c r="W2840">
        <v>0.99</v>
      </c>
      <c r="X2840">
        <v>36.9</v>
      </c>
      <c r="Y2840" s="13">
        <f t="shared" si="193"/>
        <v>25.830000000000002</v>
      </c>
      <c r="Z2840" s="13">
        <f t="shared" si="194"/>
        <v>20.664000000000001</v>
      </c>
      <c r="AA2840" s="71">
        <f t="shared" si="195"/>
        <v>697.62</v>
      </c>
      <c r="AB2840" s="72">
        <f t="shared" si="196"/>
        <v>49.83</v>
      </c>
    </row>
    <row r="2841" spans="3:28" x14ac:dyDescent="0.35">
      <c r="C2841" t="s">
        <v>230</v>
      </c>
      <c r="D2841">
        <v>18.77</v>
      </c>
      <c r="E2841">
        <v>0.77</v>
      </c>
      <c r="F2841">
        <v>9.9600000000000009</v>
      </c>
      <c r="G2841">
        <v>483.45</v>
      </c>
      <c r="H2841">
        <v>0</v>
      </c>
      <c r="I2841">
        <v>0.87</v>
      </c>
      <c r="J2841">
        <v>1.1399999999999999</v>
      </c>
      <c r="K2841">
        <v>4</v>
      </c>
      <c r="L2841">
        <v>2.84</v>
      </c>
      <c r="M2841">
        <v>19</v>
      </c>
      <c r="N2841">
        <v>356.54</v>
      </c>
      <c r="O2841">
        <v>184.08</v>
      </c>
      <c r="P2841">
        <v>172.45</v>
      </c>
      <c r="Q2841">
        <v>2.99</v>
      </c>
      <c r="R2841">
        <v>1.93</v>
      </c>
      <c r="S2841">
        <v>0.57999999999999996</v>
      </c>
      <c r="T2841">
        <v>3</v>
      </c>
      <c r="U2841">
        <v>3.35</v>
      </c>
      <c r="V2841">
        <v>2.99</v>
      </c>
      <c r="W2841">
        <v>0.99</v>
      </c>
      <c r="X2841">
        <v>36.880000000000003</v>
      </c>
      <c r="Y2841" s="13">
        <f t="shared" si="193"/>
        <v>25.816000000000003</v>
      </c>
      <c r="Z2841" s="13">
        <f t="shared" si="194"/>
        <v>20.652800000000003</v>
      </c>
      <c r="AA2841" s="71">
        <f t="shared" si="195"/>
        <v>697.55</v>
      </c>
      <c r="AB2841" s="72">
        <f t="shared" si="196"/>
        <v>49.824999999999996</v>
      </c>
    </row>
    <row r="2842" spans="3:28" x14ac:dyDescent="0.35">
      <c r="C2842" t="s">
        <v>230</v>
      </c>
      <c r="D2842">
        <v>18.77</v>
      </c>
      <c r="E2842">
        <v>0.77</v>
      </c>
      <c r="F2842">
        <v>9.9600000000000009</v>
      </c>
      <c r="G2842">
        <v>481.44</v>
      </c>
      <c r="H2842">
        <v>0</v>
      </c>
      <c r="I2842">
        <v>0.87</v>
      </c>
      <c r="J2842">
        <v>1.1399999999999999</v>
      </c>
      <c r="K2842">
        <v>4</v>
      </c>
      <c r="L2842">
        <v>2.84</v>
      </c>
      <c r="M2842">
        <v>19</v>
      </c>
      <c r="N2842">
        <v>356.71</v>
      </c>
      <c r="O2842">
        <v>184.17</v>
      </c>
      <c r="P2842">
        <v>172.53</v>
      </c>
      <c r="Q2842">
        <v>2.98</v>
      </c>
      <c r="R2842">
        <v>1.93</v>
      </c>
      <c r="S2842">
        <v>0.57999999999999996</v>
      </c>
      <c r="T2842">
        <v>3</v>
      </c>
      <c r="U2842">
        <v>3.35</v>
      </c>
      <c r="V2842">
        <v>2.98</v>
      </c>
      <c r="W2842">
        <v>0.98</v>
      </c>
      <c r="X2842">
        <v>36.76</v>
      </c>
      <c r="Y2842" s="13">
        <f t="shared" si="193"/>
        <v>25.731999999999999</v>
      </c>
      <c r="Z2842" s="13">
        <f t="shared" si="194"/>
        <v>20.585599999999999</v>
      </c>
      <c r="AA2842" s="71">
        <f t="shared" si="195"/>
        <v>697.47</v>
      </c>
      <c r="AB2842" s="72">
        <f t="shared" si="196"/>
        <v>49.819285714285719</v>
      </c>
    </row>
    <row r="2843" spans="3:28" x14ac:dyDescent="0.35">
      <c r="C2843" t="s">
        <v>230</v>
      </c>
      <c r="D2843">
        <v>18.78</v>
      </c>
      <c r="E2843">
        <v>0.78</v>
      </c>
      <c r="F2843">
        <v>9.9600000000000009</v>
      </c>
      <c r="G2843">
        <v>482.45</v>
      </c>
      <c r="H2843">
        <v>0</v>
      </c>
      <c r="I2843">
        <v>0.87</v>
      </c>
      <c r="J2843">
        <v>1.1399999999999999</v>
      </c>
      <c r="K2843">
        <v>4</v>
      </c>
      <c r="L2843">
        <v>2.84</v>
      </c>
      <c r="M2843">
        <v>19</v>
      </c>
      <c r="N2843">
        <v>356.86</v>
      </c>
      <c r="O2843">
        <v>184.25</v>
      </c>
      <c r="P2843">
        <v>172.61</v>
      </c>
      <c r="Q2843">
        <v>2.98</v>
      </c>
      <c r="R2843">
        <v>1.93</v>
      </c>
      <c r="S2843">
        <v>0.57999999999999996</v>
      </c>
      <c r="T2843">
        <v>3</v>
      </c>
      <c r="U2843">
        <v>3.35</v>
      </c>
      <c r="V2843">
        <v>2.98</v>
      </c>
      <c r="W2843">
        <v>0.98</v>
      </c>
      <c r="X2843">
        <v>36.78</v>
      </c>
      <c r="Y2843" s="13">
        <f t="shared" si="193"/>
        <v>25.746000000000002</v>
      </c>
      <c r="Z2843" s="13">
        <f t="shared" si="194"/>
        <v>20.596800000000002</v>
      </c>
      <c r="AA2843" s="71">
        <f t="shared" si="195"/>
        <v>697.39</v>
      </c>
      <c r="AB2843" s="72">
        <f t="shared" si="196"/>
        <v>49.813571428571429</v>
      </c>
    </row>
    <row r="2844" spans="3:28" x14ac:dyDescent="0.35">
      <c r="C2844" t="s">
        <v>230</v>
      </c>
      <c r="D2844">
        <v>18.79</v>
      </c>
      <c r="E2844">
        <v>0.78</v>
      </c>
      <c r="F2844">
        <v>9.9600000000000009</v>
      </c>
      <c r="G2844">
        <v>479.14</v>
      </c>
      <c r="H2844">
        <v>0</v>
      </c>
      <c r="I2844">
        <v>0.87</v>
      </c>
      <c r="J2844">
        <v>1.1399999999999999</v>
      </c>
      <c r="K2844">
        <v>4</v>
      </c>
      <c r="L2844">
        <v>2.84</v>
      </c>
      <c r="M2844">
        <v>19</v>
      </c>
      <c r="N2844">
        <v>357.01</v>
      </c>
      <c r="O2844">
        <v>184.33</v>
      </c>
      <c r="P2844">
        <v>172.68</v>
      </c>
      <c r="Q2844">
        <v>2.98</v>
      </c>
      <c r="R2844">
        <v>1.92</v>
      </c>
      <c r="S2844">
        <v>0.56999999999999995</v>
      </c>
      <c r="T2844">
        <v>3</v>
      </c>
      <c r="U2844">
        <v>3.35</v>
      </c>
      <c r="V2844">
        <v>2.98</v>
      </c>
      <c r="W2844">
        <v>0.98</v>
      </c>
      <c r="X2844">
        <v>36.74</v>
      </c>
      <c r="Y2844" s="13">
        <f t="shared" si="193"/>
        <v>25.718</v>
      </c>
      <c r="Z2844" s="13">
        <f t="shared" si="194"/>
        <v>20.574400000000001</v>
      </c>
      <c r="AA2844" s="71">
        <f t="shared" si="195"/>
        <v>697.31999999999994</v>
      </c>
      <c r="AB2844" s="72">
        <f t="shared" si="196"/>
        <v>49.808571428571426</v>
      </c>
    </row>
    <row r="2845" spans="3:28" x14ac:dyDescent="0.35">
      <c r="C2845" t="s">
        <v>230</v>
      </c>
      <c r="D2845">
        <v>18.8</v>
      </c>
      <c r="E2845">
        <v>0.77</v>
      </c>
      <c r="F2845">
        <v>9.77</v>
      </c>
      <c r="G2845">
        <v>474.51</v>
      </c>
      <c r="H2845">
        <v>0</v>
      </c>
      <c r="I2845">
        <v>0.87</v>
      </c>
      <c r="J2845">
        <v>1.1299999999999999</v>
      </c>
      <c r="K2845">
        <v>4</v>
      </c>
      <c r="L2845">
        <v>2.84</v>
      </c>
      <c r="M2845">
        <v>19</v>
      </c>
      <c r="N2845">
        <v>357.16</v>
      </c>
      <c r="O2845">
        <v>184.41</v>
      </c>
      <c r="P2845">
        <v>172.75</v>
      </c>
      <c r="Q2845">
        <v>2.96</v>
      </c>
      <c r="R2845">
        <v>1.91</v>
      </c>
      <c r="S2845">
        <v>0.56999999999999995</v>
      </c>
      <c r="T2845">
        <v>3</v>
      </c>
      <c r="U2845">
        <v>3.35</v>
      </c>
      <c r="V2845">
        <v>2.96</v>
      </c>
      <c r="W2845">
        <v>0.98</v>
      </c>
      <c r="X2845">
        <v>36.549999999999997</v>
      </c>
      <c r="Y2845" s="13">
        <f t="shared" si="193"/>
        <v>25.584999999999997</v>
      </c>
      <c r="Z2845" s="13">
        <f t="shared" si="194"/>
        <v>20.467999999999996</v>
      </c>
      <c r="AA2845" s="71">
        <f t="shared" si="195"/>
        <v>697.25</v>
      </c>
      <c r="AB2845" s="72">
        <f t="shared" si="196"/>
        <v>49.803571428571431</v>
      </c>
    </row>
    <row r="2846" spans="3:28" x14ac:dyDescent="0.35">
      <c r="C2846" t="s">
        <v>230</v>
      </c>
      <c r="D2846">
        <v>18.809999999999999</v>
      </c>
      <c r="E2846">
        <v>0.77</v>
      </c>
      <c r="F2846">
        <v>9.67</v>
      </c>
      <c r="G2846">
        <v>473.52</v>
      </c>
      <c r="H2846">
        <v>0</v>
      </c>
      <c r="I2846">
        <v>0.87</v>
      </c>
      <c r="J2846">
        <v>1.1200000000000001</v>
      </c>
      <c r="K2846">
        <v>4</v>
      </c>
      <c r="L2846">
        <v>2.84</v>
      </c>
      <c r="M2846">
        <v>19</v>
      </c>
      <c r="N2846">
        <v>357.31</v>
      </c>
      <c r="O2846">
        <v>184.49</v>
      </c>
      <c r="P2846">
        <v>172.83</v>
      </c>
      <c r="Q2846">
        <v>2.94</v>
      </c>
      <c r="R2846">
        <v>1.91</v>
      </c>
      <c r="S2846">
        <v>0.56999999999999995</v>
      </c>
      <c r="T2846">
        <v>3</v>
      </c>
      <c r="U2846">
        <v>3.36</v>
      </c>
      <c r="V2846">
        <v>2.94</v>
      </c>
      <c r="W2846">
        <v>0.97</v>
      </c>
      <c r="X2846">
        <v>36.340000000000003</v>
      </c>
      <c r="Y2846" s="13">
        <f t="shared" si="193"/>
        <v>25.438000000000002</v>
      </c>
      <c r="Z2846" s="13">
        <f t="shared" si="194"/>
        <v>20.3504</v>
      </c>
      <c r="AA2846" s="71">
        <f t="shared" si="195"/>
        <v>697.17</v>
      </c>
      <c r="AB2846" s="72">
        <f t="shared" si="196"/>
        <v>49.79785714285714</v>
      </c>
    </row>
    <row r="2847" spans="3:28" x14ac:dyDescent="0.35">
      <c r="C2847" t="s">
        <v>230</v>
      </c>
      <c r="D2847">
        <v>18.809999999999999</v>
      </c>
      <c r="E2847">
        <v>0.77</v>
      </c>
      <c r="F2847">
        <v>9.77</v>
      </c>
      <c r="G2847">
        <v>469.25</v>
      </c>
      <c r="H2847">
        <v>0</v>
      </c>
      <c r="I2847">
        <v>0.86</v>
      </c>
      <c r="J2847">
        <v>1.1299999999999999</v>
      </c>
      <c r="K2847">
        <v>4</v>
      </c>
      <c r="L2847">
        <v>2.84</v>
      </c>
      <c r="M2847">
        <v>19</v>
      </c>
      <c r="N2847">
        <v>357.47</v>
      </c>
      <c r="O2847">
        <v>184.57</v>
      </c>
      <c r="P2847">
        <v>172.9</v>
      </c>
      <c r="Q2847">
        <v>2.92</v>
      </c>
      <c r="R2847">
        <v>1.93</v>
      </c>
      <c r="S2847">
        <v>0.56999999999999995</v>
      </c>
      <c r="T2847">
        <v>3</v>
      </c>
      <c r="U2847">
        <v>3.36</v>
      </c>
      <c r="V2847">
        <v>2.92</v>
      </c>
      <c r="W2847">
        <v>0.97</v>
      </c>
      <c r="X2847">
        <v>36.119999999999997</v>
      </c>
      <c r="Y2847" s="13">
        <f t="shared" si="193"/>
        <v>25.283999999999999</v>
      </c>
      <c r="Z2847" s="13">
        <f t="shared" si="194"/>
        <v>20.227199999999996</v>
      </c>
      <c r="AA2847" s="71">
        <f t="shared" si="195"/>
        <v>687.1</v>
      </c>
      <c r="AB2847" s="72">
        <f t="shared" si="196"/>
        <v>49.078571428571429</v>
      </c>
    </row>
    <row r="2848" spans="3:28" x14ac:dyDescent="0.35">
      <c r="C2848" t="s">
        <v>230</v>
      </c>
      <c r="D2848">
        <v>18.82</v>
      </c>
      <c r="E2848">
        <v>0.77</v>
      </c>
      <c r="F2848">
        <v>9.77</v>
      </c>
      <c r="G2848">
        <v>472.5</v>
      </c>
      <c r="H2848">
        <v>0</v>
      </c>
      <c r="I2848">
        <v>0.86</v>
      </c>
      <c r="J2848">
        <v>1.1399999999999999</v>
      </c>
      <c r="K2848">
        <v>4</v>
      </c>
      <c r="L2848">
        <v>2.84</v>
      </c>
      <c r="M2848">
        <v>19</v>
      </c>
      <c r="N2848">
        <v>357.64</v>
      </c>
      <c r="O2848">
        <v>184.65</v>
      </c>
      <c r="P2848">
        <v>172.98</v>
      </c>
      <c r="Q2848">
        <v>2.91</v>
      </c>
      <c r="R2848">
        <v>1.95</v>
      </c>
      <c r="S2848">
        <v>0.56999999999999995</v>
      </c>
      <c r="T2848">
        <v>3</v>
      </c>
      <c r="U2848">
        <v>3.36</v>
      </c>
      <c r="V2848">
        <v>2.91</v>
      </c>
      <c r="W2848">
        <v>0.96</v>
      </c>
      <c r="X2848">
        <v>35.93</v>
      </c>
      <c r="Y2848" s="13">
        <f t="shared" si="193"/>
        <v>25.151</v>
      </c>
      <c r="Z2848" s="13">
        <f t="shared" si="194"/>
        <v>20.120799999999999</v>
      </c>
      <c r="AA2848" s="71">
        <f t="shared" si="195"/>
        <v>687.02</v>
      </c>
      <c r="AB2848" s="72">
        <f t="shared" si="196"/>
        <v>49.072857142857139</v>
      </c>
    </row>
    <row r="2849" spans="3:28" x14ac:dyDescent="0.35">
      <c r="C2849" t="s">
        <v>230</v>
      </c>
      <c r="D2849">
        <v>18.829999999999998</v>
      </c>
      <c r="E2849">
        <v>0.76</v>
      </c>
      <c r="F2849">
        <v>9.86</v>
      </c>
      <c r="G2849">
        <v>472.59</v>
      </c>
      <c r="H2849">
        <v>0</v>
      </c>
      <c r="I2849">
        <v>0.86</v>
      </c>
      <c r="J2849">
        <v>1.1499999999999999</v>
      </c>
      <c r="K2849">
        <v>4</v>
      </c>
      <c r="L2849">
        <v>2.85</v>
      </c>
      <c r="M2849">
        <v>19</v>
      </c>
      <c r="N2849">
        <v>357.79</v>
      </c>
      <c r="O2849">
        <v>184.73</v>
      </c>
      <c r="P2849">
        <v>173.06</v>
      </c>
      <c r="Q2849">
        <v>2.89</v>
      </c>
      <c r="R2849">
        <v>1.97</v>
      </c>
      <c r="S2849">
        <v>0.57999999999999996</v>
      </c>
      <c r="T2849">
        <v>3</v>
      </c>
      <c r="U2849">
        <v>3.37</v>
      </c>
      <c r="V2849">
        <v>2.89</v>
      </c>
      <c r="W2849">
        <v>0.95</v>
      </c>
      <c r="X2849">
        <v>35.72</v>
      </c>
      <c r="Y2849" s="13">
        <f t="shared" si="193"/>
        <v>25.003999999999998</v>
      </c>
      <c r="Z2849" s="13">
        <f t="shared" si="194"/>
        <v>20.0032</v>
      </c>
      <c r="AA2849" s="71">
        <f t="shared" si="195"/>
        <v>686.94</v>
      </c>
      <c r="AB2849" s="72">
        <f t="shared" si="196"/>
        <v>49.067142857142862</v>
      </c>
    </row>
    <row r="2850" spans="3:28" x14ac:dyDescent="0.35">
      <c r="C2850" t="s">
        <v>230</v>
      </c>
      <c r="D2850">
        <v>18.84</v>
      </c>
      <c r="E2850">
        <v>0.76</v>
      </c>
      <c r="F2850">
        <v>9.9600000000000009</v>
      </c>
      <c r="G2850">
        <v>473.9</v>
      </c>
      <c r="H2850">
        <v>0</v>
      </c>
      <c r="I2850">
        <v>0.86</v>
      </c>
      <c r="J2850">
        <v>1.1599999999999999</v>
      </c>
      <c r="K2850">
        <v>4</v>
      </c>
      <c r="L2850">
        <v>2.85</v>
      </c>
      <c r="M2850">
        <v>19</v>
      </c>
      <c r="N2850">
        <v>357.94</v>
      </c>
      <c r="O2850">
        <v>184.81</v>
      </c>
      <c r="P2850">
        <v>173.13</v>
      </c>
      <c r="Q2850">
        <v>2.88</v>
      </c>
      <c r="R2850">
        <v>1.99</v>
      </c>
      <c r="S2850">
        <v>0.57999999999999996</v>
      </c>
      <c r="T2850">
        <v>3</v>
      </c>
      <c r="U2850">
        <v>3.37</v>
      </c>
      <c r="V2850">
        <v>2.88</v>
      </c>
      <c r="W2850">
        <v>0.95</v>
      </c>
      <c r="X2850">
        <v>35.619999999999997</v>
      </c>
      <c r="Y2850" s="13">
        <f t="shared" si="193"/>
        <v>24.933999999999997</v>
      </c>
      <c r="Z2850" s="13">
        <f t="shared" si="194"/>
        <v>19.947199999999999</v>
      </c>
      <c r="AA2850" s="71">
        <f t="shared" si="195"/>
        <v>686.87</v>
      </c>
      <c r="AB2850" s="72">
        <f t="shared" si="196"/>
        <v>49.062142857142859</v>
      </c>
    </row>
    <row r="2851" spans="3:28" x14ac:dyDescent="0.35">
      <c r="C2851" t="s">
        <v>230</v>
      </c>
      <c r="D2851">
        <v>18.850000000000001</v>
      </c>
      <c r="E2851">
        <v>0.76</v>
      </c>
      <c r="F2851">
        <v>9.9600000000000009</v>
      </c>
      <c r="G2851">
        <v>480.63</v>
      </c>
      <c r="H2851">
        <v>0</v>
      </c>
      <c r="I2851">
        <v>0.86</v>
      </c>
      <c r="J2851">
        <v>1.1599999999999999</v>
      </c>
      <c r="K2851">
        <v>4</v>
      </c>
      <c r="L2851">
        <v>2.85</v>
      </c>
      <c r="M2851">
        <v>19</v>
      </c>
      <c r="N2851">
        <v>358.09</v>
      </c>
      <c r="O2851">
        <v>184.89</v>
      </c>
      <c r="P2851">
        <v>173.2</v>
      </c>
      <c r="Q2851">
        <v>2.88</v>
      </c>
      <c r="R2851">
        <v>2</v>
      </c>
      <c r="S2851">
        <v>0.59</v>
      </c>
      <c r="T2851">
        <v>3</v>
      </c>
      <c r="U2851">
        <v>3.37</v>
      </c>
      <c r="V2851">
        <v>2.88</v>
      </c>
      <c r="W2851">
        <v>0.95</v>
      </c>
      <c r="X2851">
        <v>35.58</v>
      </c>
      <c r="Y2851" s="13">
        <f t="shared" si="193"/>
        <v>24.905999999999999</v>
      </c>
      <c r="Z2851" s="13">
        <f t="shared" si="194"/>
        <v>19.924800000000001</v>
      </c>
      <c r="AA2851" s="71">
        <f t="shared" si="195"/>
        <v>686.8</v>
      </c>
      <c r="AB2851" s="72">
        <f t="shared" si="196"/>
        <v>49.057142857142857</v>
      </c>
    </row>
    <row r="2852" spans="3:28" x14ac:dyDescent="0.35">
      <c r="C2852" t="s">
        <v>230</v>
      </c>
      <c r="D2852">
        <v>18.86</v>
      </c>
      <c r="E2852">
        <v>0.76</v>
      </c>
      <c r="F2852">
        <v>9.9600000000000009</v>
      </c>
      <c r="G2852">
        <v>486.85</v>
      </c>
      <c r="H2852">
        <v>0</v>
      </c>
      <c r="I2852">
        <v>0.86</v>
      </c>
      <c r="J2852">
        <v>1.1599999999999999</v>
      </c>
      <c r="K2852">
        <v>4</v>
      </c>
      <c r="L2852">
        <v>2.85</v>
      </c>
      <c r="M2852">
        <v>19</v>
      </c>
      <c r="N2852">
        <v>358.25</v>
      </c>
      <c r="O2852">
        <v>184.97</v>
      </c>
      <c r="P2852">
        <v>173.28</v>
      </c>
      <c r="Q2852">
        <v>2.87</v>
      </c>
      <c r="R2852">
        <v>2</v>
      </c>
      <c r="S2852">
        <v>0.61</v>
      </c>
      <c r="T2852">
        <v>3</v>
      </c>
      <c r="U2852">
        <v>3.37</v>
      </c>
      <c r="V2852">
        <v>2.87</v>
      </c>
      <c r="W2852">
        <v>0.95</v>
      </c>
      <c r="X2852">
        <v>35.57</v>
      </c>
      <c r="Y2852" s="13">
        <f t="shared" si="193"/>
        <v>24.899000000000001</v>
      </c>
      <c r="Z2852" s="13">
        <f t="shared" si="194"/>
        <v>19.9192</v>
      </c>
      <c r="AA2852" s="71">
        <f t="shared" si="195"/>
        <v>686.72</v>
      </c>
      <c r="AB2852" s="72">
        <f t="shared" si="196"/>
        <v>49.051428571428573</v>
      </c>
    </row>
    <row r="2853" spans="3:28" x14ac:dyDescent="0.35">
      <c r="C2853" t="s">
        <v>230</v>
      </c>
      <c r="D2853">
        <v>18.86</v>
      </c>
      <c r="E2853">
        <v>0.76</v>
      </c>
      <c r="F2853">
        <v>9.9600000000000009</v>
      </c>
      <c r="G2853">
        <v>494.92</v>
      </c>
      <c r="H2853">
        <v>0</v>
      </c>
      <c r="I2853">
        <v>0.86</v>
      </c>
      <c r="J2853">
        <v>1.1599999999999999</v>
      </c>
      <c r="K2853">
        <v>4</v>
      </c>
      <c r="L2853">
        <v>2.85</v>
      </c>
      <c r="M2853">
        <v>19</v>
      </c>
      <c r="N2853">
        <v>358.42</v>
      </c>
      <c r="O2853">
        <v>185.06</v>
      </c>
      <c r="P2853">
        <v>173.36</v>
      </c>
      <c r="Q2853">
        <v>2.87</v>
      </c>
      <c r="R2853">
        <v>2</v>
      </c>
      <c r="S2853">
        <v>0.61</v>
      </c>
      <c r="T2853">
        <v>3</v>
      </c>
      <c r="U2853">
        <v>3.38</v>
      </c>
      <c r="V2853">
        <v>2.87</v>
      </c>
      <c r="W2853">
        <v>0.95</v>
      </c>
      <c r="X2853">
        <v>35.5</v>
      </c>
      <c r="Y2853" s="13">
        <f t="shared" si="193"/>
        <v>24.85</v>
      </c>
      <c r="Z2853" s="13">
        <f t="shared" si="194"/>
        <v>19.88</v>
      </c>
      <c r="AA2853" s="71">
        <f t="shared" si="195"/>
        <v>686.64</v>
      </c>
      <c r="AB2853" s="72">
        <f t="shared" si="196"/>
        <v>49.045714285714283</v>
      </c>
    </row>
    <row r="2854" spans="3:28" x14ac:dyDescent="0.35">
      <c r="C2854" t="s">
        <v>230</v>
      </c>
      <c r="D2854">
        <v>18.87</v>
      </c>
      <c r="E2854">
        <v>0.76</v>
      </c>
      <c r="F2854">
        <v>9.9600000000000009</v>
      </c>
      <c r="G2854">
        <v>486.86</v>
      </c>
      <c r="H2854">
        <v>0</v>
      </c>
      <c r="I2854">
        <v>0.85</v>
      </c>
      <c r="J2854">
        <v>1.1599999999999999</v>
      </c>
      <c r="K2854">
        <v>4</v>
      </c>
      <c r="L2854">
        <v>2.85</v>
      </c>
      <c r="M2854">
        <v>19</v>
      </c>
      <c r="N2854">
        <v>358.57</v>
      </c>
      <c r="O2854">
        <v>185.13</v>
      </c>
      <c r="P2854">
        <v>173.43</v>
      </c>
      <c r="Q2854">
        <v>2.86</v>
      </c>
      <c r="R2854">
        <v>2</v>
      </c>
      <c r="S2854">
        <v>0.61</v>
      </c>
      <c r="T2854">
        <v>3</v>
      </c>
      <c r="U2854">
        <v>3.38</v>
      </c>
      <c r="V2854">
        <v>2.86</v>
      </c>
      <c r="W2854">
        <v>0.94</v>
      </c>
      <c r="X2854">
        <v>35.43</v>
      </c>
      <c r="Y2854" s="13">
        <f t="shared" si="193"/>
        <v>24.800999999999998</v>
      </c>
      <c r="Z2854" s="13">
        <f t="shared" si="194"/>
        <v>19.840799999999998</v>
      </c>
      <c r="AA2854" s="71">
        <f t="shared" si="195"/>
        <v>676.56999999999994</v>
      </c>
      <c r="AB2854" s="72">
        <f t="shared" si="196"/>
        <v>48.326428571428565</v>
      </c>
    </row>
    <row r="2855" spans="3:28" x14ac:dyDescent="0.35">
      <c r="C2855" t="s">
        <v>230</v>
      </c>
      <c r="D2855">
        <v>18.88</v>
      </c>
      <c r="E2855">
        <v>0.76</v>
      </c>
      <c r="F2855">
        <v>9.86</v>
      </c>
      <c r="G2855">
        <v>482.73</v>
      </c>
      <c r="H2855">
        <v>0</v>
      </c>
      <c r="I2855">
        <v>0.85</v>
      </c>
      <c r="J2855">
        <v>1.1599999999999999</v>
      </c>
      <c r="K2855">
        <v>4</v>
      </c>
      <c r="L2855">
        <v>2.85</v>
      </c>
      <c r="M2855">
        <v>19</v>
      </c>
      <c r="N2855">
        <v>358.72</v>
      </c>
      <c r="O2855">
        <v>185.21</v>
      </c>
      <c r="P2855">
        <v>173.51</v>
      </c>
      <c r="Q2855">
        <v>2.85</v>
      </c>
      <c r="R2855">
        <v>2.0099999999999998</v>
      </c>
      <c r="S2855">
        <v>0.6</v>
      </c>
      <c r="T2855">
        <v>3</v>
      </c>
      <c r="U2855">
        <v>3.38</v>
      </c>
      <c r="V2855">
        <v>2.85</v>
      </c>
      <c r="W2855">
        <v>0.94</v>
      </c>
      <c r="X2855">
        <v>35.369999999999997</v>
      </c>
      <c r="Y2855" s="13">
        <f t="shared" si="193"/>
        <v>24.758999999999997</v>
      </c>
      <c r="Z2855" s="13">
        <f t="shared" si="194"/>
        <v>19.807199999999998</v>
      </c>
      <c r="AA2855" s="71">
        <f t="shared" si="195"/>
        <v>676.49</v>
      </c>
      <c r="AB2855" s="72">
        <f t="shared" si="196"/>
        <v>48.320714285714288</v>
      </c>
    </row>
    <row r="2856" spans="3:28" x14ac:dyDescent="0.35">
      <c r="C2856" t="s">
        <v>230</v>
      </c>
      <c r="D2856">
        <v>18.89</v>
      </c>
      <c r="E2856">
        <v>0.76</v>
      </c>
      <c r="F2856">
        <v>9.9600000000000009</v>
      </c>
      <c r="G2856">
        <v>479.81</v>
      </c>
      <c r="H2856">
        <v>0</v>
      </c>
      <c r="I2856">
        <v>0.85</v>
      </c>
      <c r="J2856">
        <v>1.1599999999999999</v>
      </c>
      <c r="K2856">
        <v>4</v>
      </c>
      <c r="L2856">
        <v>2.85</v>
      </c>
      <c r="M2856">
        <v>19</v>
      </c>
      <c r="N2856">
        <v>358.87</v>
      </c>
      <c r="O2856">
        <v>185.29</v>
      </c>
      <c r="P2856">
        <v>173.58</v>
      </c>
      <c r="Q2856">
        <v>2.85</v>
      </c>
      <c r="R2856">
        <v>2</v>
      </c>
      <c r="S2856">
        <v>0.6</v>
      </c>
      <c r="T2856">
        <v>3</v>
      </c>
      <c r="U2856">
        <v>3.38</v>
      </c>
      <c r="V2856">
        <v>2.85</v>
      </c>
      <c r="W2856">
        <v>0.94</v>
      </c>
      <c r="X2856">
        <v>35.369999999999997</v>
      </c>
      <c r="Y2856" s="13">
        <f t="shared" si="193"/>
        <v>24.758999999999997</v>
      </c>
      <c r="Z2856" s="13">
        <f t="shared" si="194"/>
        <v>19.807199999999998</v>
      </c>
      <c r="AA2856" s="71">
        <f t="shared" si="195"/>
        <v>676.42</v>
      </c>
      <c r="AB2856" s="72">
        <f t="shared" si="196"/>
        <v>48.315714285714286</v>
      </c>
    </row>
    <row r="2857" spans="3:28" x14ac:dyDescent="0.35">
      <c r="C2857" t="s">
        <v>230</v>
      </c>
      <c r="D2857">
        <v>18.899999999999999</v>
      </c>
      <c r="E2857">
        <v>0.76</v>
      </c>
      <c r="F2857">
        <v>9.9600000000000009</v>
      </c>
      <c r="G2857">
        <v>482.58</v>
      </c>
      <c r="H2857">
        <v>0</v>
      </c>
      <c r="I2857">
        <v>0.86</v>
      </c>
      <c r="J2857">
        <v>1.17</v>
      </c>
      <c r="K2857">
        <v>4</v>
      </c>
      <c r="L2857">
        <v>2.85</v>
      </c>
      <c r="M2857">
        <v>19</v>
      </c>
      <c r="N2857">
        <v>359.02</v>
      </c>
      <c r="O2857">
        <v>185.37</v>
      </c>
      <c r="P2857">
        <v>173.65</v>
      </c>
      <c r="Q2857">
        <v>2.86</v>
      </c>
      <c r="R2857">
        <v>2.0099999999999998</v>
      </c>
      <c r="S2857">
        <v>0.6</v>
      </c>
      <c r="T2857">
        <v>3</v>
      </c>
      <c r="U2857">
        <v>3.38</v>
      </c>
      <c r="V2857">
        <v>2.86</v>
      </c>
      <c r="W2857">
        <v>0.94</v>
      </c>
      <c r="X2857">
        <v>35.520000000000003</v>
      </c>
      <c r="Y2857" s="13">
        <f t="shared" si="193"/>
        <v>24.864000000000001</v>
      </c>
      <c r="Z2857" s="13">
        <f t="shared" si="194"/>
        <v>19.891200000000001</v>
      </c>
      <c r="AA2857" s="71">
        <f t="shared" si="195"/>
        <v>686.35</v>
      </c>
      <c r="AB2857" s="72">
        <f t="shared" si="196"/>
        <v>49.024999999999999</v>
      </c>
    </row>
    <row r="2858" spans="3:28" x14ac:dyDescent="0.35">
      <c r="C2858" t="s">
        <v>230</v>
      </c>
      <c r="D2858">
        <v>18.899999999999999</v>
      </c>
      <c r="E2858">
        <v>0.76</v>
      </c>
      <c r="F2858">
        <v>10.050000000000001</v>
      </c>
      <c r="G2858">
        <v>489.8</v>
      </c>
      <c r="H2858">
        <v>0</v>
      </c>
      <c r="I2858">
        <v>0.86</v>
      </c>
      <c r="J2858">
        <v>1.17</v>
      </c>
      <c r="K2858">
        <v>4</v>
      </c>
      <c r="L2858">
        <v>2.85</v>
      </c>
      <c r="M2858">
        <v>19</v>
      </c>
      <c r="N2858">
        <v>359.18</v>
      </c>
      <c r="O2858">
        <v>185.45</v>
      </c>
      <c r="P2858">
        <v>173.73</v>
      </c>
      <c r="Q2858">
        <v>2.87</v>
      </c>
      <c r="R2858">
        <v>2.02</v>
      </c>
      <c r="S2858">
        <v>0.61</v>
      </c>
      <c r="T2858">
        <v>3</v>
      </c>
      <c r="U2858">
        <v>3.38</v>
      </c>
      <c r="V2858">
        <v>2.87</v>
      </c>
      <c r="W2858">
        <v>0.95</v>
      </c>
      <c r="X2858">
        <v>35.64</v>
      </c>
      <c r="Y2858" s="13">
        <f t="shared" si="193"/>
        <v>24.948</v>
      </c>
      <c r="Z2858" s="13">
        <f t="shared" si="194"/>
        <v>19.958400000000001</v>
      </c>
      <c r="AA2858" s="71">
        <f t="shared" si="195"/>
        <v>686.27</v>
      </c>
      <c r="AB2858" s="72">
        <f t="shared" si="196"/>
        <v>49.019285714285715</v>
      </c>
    </row>
    <row r="2859" spans="3:28" x14ac:dyDescent="0.35">
      <c r="C2859" t="s">
        <v>230</v>
      </c>
      <c r="D2859">
        <v>18.91</v>
      </c>
      <c r="E2859">
        <v>0.76</v>
      </c>
      <c r="F2859">
        <v>10.15</v>
      </c>
      <c r="G2859">
        <v>494.8</v>
      </c>
      <c r="H2859">
        <v>0</v>
      </c>
      <c r="I2859">
        <v>0.86</v>
      </c>
      <c r="J2859">
        <v>1.18</v>
      </c>
      <c r="K2859">
        <v>4</v>
      </c>
      <c r="L2859">
        <v>2.85</v>
      </c>
      <c r="M2859">
        <v>19</v>
      </c>
      <c r="N2859">
        <v>359.35</v>
      </c>
      <c r="O2859">
        <v>185.54</v>
      </c>
      <c r="P2859">
        <v>173.81</v>
      </c>
      <c r="Q2859">
        <v>2.88</v>
      </c>
      <c r="R2859">
        <v>2.02</v>
      </c>
      <c r="S2859">
        <v>0.62</v>
      </c>
      <c r="T2859">
        <v>3</v>
      </c>
      <c r="U2859">
        <v>3.37</v>
      </c>
      <c r="V2859">
        <v>2.88</v>
      </c>
      <c r="W2859">
        <v>0.95</v>
      </c>
      <c r="X2859">
        <v>35.78</v>
      </c>
      <c r="Y2859" s="13">
        <f t="shared" si="193"/>
        <v>25.045999999999999</v>
      </c>
      <c r="Z2859" s="13">
        <f t="shared" si="194"/>
        <v>20.036799999999999</v>
      </c>
      <c r="AA2859" s="71">
        <f t="shared" si="195"/>
        <v>686.19</v>
      </c>
      <c r="AB2859" s="72">
        <f t="shared" si="196"/>
        <v>49.013571428571431</v>
      </c>
    </row>
    <row r="2860" spans="3:28" x14ac:dyDescent="0.35">
      <c r="C2860" t="s">
        <v>230</v>
      </c>
      <c r="D2860">
        <v>18.920000000000002</v>
      </c>
      <c r="E2860">
        <v>0.76</v>
      </c>
      <c r="F2860">
        <v>10.15</v>
      </c>
      <c r="G2860">
        <v>500.04</v>
      </c>
      <c r="H2860">
        <v>0</v>
      </c>
      <c r="I2860">
        <v>0.86</v>
      </c>
      <c r="J2860">
        <v>1.18</v>
      </c>
      <c r="K2860">
        <v>4</v>
      </c>
      <c r="L2860">
        <v>2.85</v>
      </c>
      <c r="M2860">
        <v>19</v>
      </c>
      <c r="N2860">
        <v>359.5</v>
      </c>
      <c r="O2860">
        <v>185.62</v>
      </c>
      <c r="P2860">
        <v>173.88</v>
      </c>
      <c r="Q2860">
        <v>2.89</v>
      </c>
      <c r="R2860">
        <v>2.0299999999999998</v>
      </c>
      <c r="S2860">
        <v>0.63</v>
      </c>
      <c r="T2860">
        <v>3</v>
      </c>
      <c r="U2860">
        <v>3.38</v>
      </c>
      <c r="V2860">
        <v>2.89</v>
      </c>
      <c r="W2860">
        <v>0.95</v>
      </c>
      <c r="X2860">
        <v>35.840000000000003</v>
      </c>
      <c r="Y2860" s="13">
        <f t="shared" si="193"/>
        <v>25.088000000000001</v>
      </c>
      <c r="Z2860" s="13">
        <f t="shared" si="194"/>
        <v>20.070400000000003</v>
      </c>
      <c r="AA2860" s="71">
        <f t="shared" si="195"/>
        <v>686.12</v>
      </c>
      <c r="AB2860" s="72">
        <f t="shared" si="196"/>
        <v>49.008571428571429</v>
      </c>
    </row>
    <row r="2861" spans="3:28" x14ac:dyDescent="0.35">
      <c r="C2861" t="s">
        <v>230</v>
      </c>
      <c r="D2861">
        <v>18.93</v>
      </c>
      <c r="E2861">
        <v>0.76</v>
      </c>
      <c r="F2861">
        <v>10.25</v>
      </c>
      <c r="G2861">
        <v>505.1</v>
      </c>
      <c r="H2861">
        <v>0</v>
      </c>
      <c r="I2861">
        <v>0.86</v>
      </c>
      <c r="J2861">
        <v>1.18</v>
      </c>
      <c r="K2861">
        <v>4</v>
      </c>
      <c r="L2861">
        <v>2.85</v>
      </c>
      <c r="M2861">
        <v>19</v>
      </c>
      <c r="N2861">
        <v>359.65</v>
      </c>
      <c r="O2861">
        <v>185.69</v>
      </c>
      <c r="P2861">
        <v>173.96</v>
      </c>
      <c r="Q2861">
        <v>2.9</v>
      </c>
      <c r="R2861">
        <v>2.02</v>
      </c>
      <c r="S2861">
        <v>0.63</v>
      </c>
      <c r="T2861">
        <v>3</v>
      </c>
      <c r="U2861">
        <v>3.37</v>
      </c>
      <c r="V2861">
        <v>2.9</v>
      </c>
      <c r="W2861">
        <v>0.96</v>
      </c>
      <c r="X2861">
        <v>36.01</v>
      </c>
      <c r="Y2861" s="13">
        <f t="shared" si="193"/>
        <v>25.207000000000001</v>
      </c>
      <c r="Z2861" s="13">
        <f t="shared" si="194"/>
        <v>20.165599999999998</v>
      </c>
      <c r="AA2861" s="71">
        <f t="shared" si="195"/>
        <v>686.04</v>
      </c>
      <c r="AB2861" s="72">
        <f t="shared" si="196"/>
        <v>49.002857142857138</v>
      </c>
    </row>
    <row r="2862" spans="3:28" x14ac:dyDescent="0.35">
      <c r="C2862" t="s">
        <v>230</v>
      </c>
      <c r="D2862">
        <v>18.940000000000001</v>
      </c>
      <c r="E2862">
        <v>0.77</v>
      </c>
      <c r="F2862">
        <v>10.15</v>
      </c>
      <c r="G2862">
        <v>506.96</v>
      </c>
      <c r="H2862">
        <v>0</v>
      </c>
      <c r="I2862">
        <v>0.87</v>
      </c>
      <c r="J2862">
        <v>1.17</v>
      </c>
      <c r="K2862">
        <v>4</v>
      </c>
      <c r="L2862">
        <v>2.85</v>
      </c>
      <c r="M2862">
        <v>19</v>
      </c>
      <c r="N2862">
        <v>359.8</v>
      </c>
      <c r="O2862">
        <v>185.77</v>
      </c>
      <c r="P2862">
        <v>174.03</v>
      </c>
      <c r="Q2862">
        <v>2.91</v>
      </c>
      <c r="R2862">
        <v>2.0099999999999998</v>
      </c>
      <c r="S2862">
        <v>0.63</v>
      </c>
      <c r="T2862">
        <v>3</v>
      </c>
      <c r="U2862">
        <v>3.37</v>
      </c>
      <c r="V2862">
        <v>2.91</v>
      </c>
      <c r="W2862">
        <v>0.96</v>
      </c>
      <c r="X2862">
        <v>36.229999999999997</v>
      </c>
      <c r="Y2862" s="13">
        <f t="shared" si="193"/>
        <v>25.360999999999997</v>
      </c>
      <c r="Z2862" s="13">
        <f t="shared" si="194"/>
        <v>20.288799999999998</v>
      </c>
      <c r="AA2862" s="71">
        <f t="shared" si="195"/>
        <v>695.97</v>
      </c>
      <c r="AB2862" s="72">
        <f t="shared" si="196"/>
        <v>49.712142857142858</v>
      </c>
    </row>
    <row r="2863" spans="3:28" x14ac:dyDescent="0.35">
      <c r="C2863" t="s">
        <v>230</v>
      </c>
      <c r="D2863">
        <v>18.95</v>
      </c>
      <c r="E2863">
        <v>0.77</v>
      </c>
      <c r="F2863">
        <v>10.15</v>
      </c>
      <c r="G2863">
        <v>507.63</v>
      </c>
      <c r="H2863">
        <v>0</v>
      </c>
      <c r="I2863">
        <v>0.87</v>
      </c>
      <c r="J2863">
        <v>1.17</v>
      </c>
      <c r="K2863">
        <v>4</v>
      </c>
      <c r="L2863">
        <v>2.84</v>
      </c>
      <c r="M2863">
        <v>19</v>
      </c>
      <c r="N2863">
        <v>359.96</v>
      </c>
      <c r="O2863">
        <v>185.85</v>
      </c>
      <c r="P2863">
        <v>174.1</v>
      </c>
      <c r="Q2863">
        <v>2.94</v>
      </c>
      <c r="R2863">
        <v>1.99</v>
      </c>
      <c r="S2863">
        <v>0.63</v>
      </c>
      <c r="T2863">
        <v>3</v>
      </c>
      <c r="U2863">
        <v>3.36</v>
      </c>
      <c r="V2863">
        <v>2.94</v>
      </c>
      <c r="W2863">
        <v>0.97</v>
      </c>
      <c r="X2863">
        <v>36.5</v>
      </c>
      <c r="Y2863" s="13">
        <f t="shared" si="193"/>
        <v>25.55</v>
      </c>
      <c r="Z2863" s="13">
        <f t="shared" si="194"/>
        <v>20.440000000000001</v>
      </c>
      <c r="AA2863" s="71">
        <f t="shared" si="195"/>
        <v>695.9</v>
      </c>
      <c r="AB2863" s="72">
        <f t="shared" si="196"/>
        <v>49.707142857142856</v>
      </c>
    </row>
    <row r="2864" spans="3:28" x14ac:dyDescent="0.35">
      <c r="C2864" t="s">
        <v>230</v>
      </c>
      <c r="D2864">
        <v>18.95</v>
      </c>
      <c r="E2864">
        <v>0.77</v>
      </c>
      <c r="F2864">
        <v>10.15</v>
      </c>
      <c r="G2864">
        <v>508.48</v>
      </c>
      <c r="H2864">
        <v>0</v>
      </c>
      <c r="I2864">
        <v>0.87</v>
      </c>
      <c r="J2864">
        <v>1.1599999999999999</v>
      </c>
      <c r="K2864">
        <v>4</v>
      </c>
      <c r="L2864">
        <v>2.84</v>
      </c>
      <c r="M2864">
        <v>19</v>
      </c>
      <c r="N2864">
        <v>360.11</v>
      </c>
      <c r="O2864">
        <v>185.93</v>
      </c>
      <c r="P2864">
        <v>174.18</v>
      </c>
      <c r="Q2864">
        <v>2.95</v>
      </c>
      <c r="R2864">
        <v>1.97</v>
      </c>
      <c r="S2864">
        <v>0.63</v>
      </c>
      <c r="T2864">
        <v>3</v>
      </c>
      <c r="U2864">
        <v>3.36</v>
      </c>
      <c r="V2864">
        <v>2.95</v>
      </c>
      <c r="W2864">
        <v>0.97</v>
      </c>
      <c r="X2864">
        <v>36.75</v>
      </c>
      <c r="Y2864" s="13">
        <f t="shared" si="193"/>
        <v>25.725000000000001</v>
      </c>
      <c r="Z2864" s="13">
        <f t="shared" si="194"/>
        <v>20.58</v>
      </c>
      <c r="AA2864" s="71">
        <f t="shared" si="195"/>
        <v>695.81999999999994</v>
      </c>
      <c r="AB2864" s="72">
        <f t="shared" si="196"/>
        <v>49.701428571428565</v>
      </c>
    </row>
    <row r="2865" spans="3:28" x14ac:dyDescent="0.35">
      <c r="C2865" t="s">
        <v>230</v>
      </c>
      <c r="D2865">
        <v>18.96</v>
      </c>
      <c r="E2865">
        <v>0.78</v>
      </c>
      <c r="F2865">
        <v>10.050000000000001</v>
      </c>
      <c r="G2865">
        <v>507.87</v>
      </c>
      <c r="H2865">
        <v>0</v>
      </c>
      <c r="I2865">
        <v>0.88</v>
      </c>
      <c r="J2865">
        <v>1.1499999999999999</v>
      </c>
      <c r="K2865">
        <v>4</v>
      </c>
      <c r="L2865">
        <v>2.84</v>
      </c>
      <c r="M2865">
        <v>19</v>
      </c>
      <c r="N2865">
        <v>360.28</v>
      </c>
      <c r="O2865">
        <v>186.02</v>
      </c>
      <c r="P2865">
        <v>174.26</v>
      </c>
      <c r="Q2865">
        <v>2.97</v>
      </c>
      <c r="R2865">
        <v>1.95</v>
      </c>
      <c r="S2865">
        <v>0.62</v>
      </c>
      <c r="T2865">
        <v>3</v>
      </c>
      <c r="U2865">
        <v>3.36</v>
      </c>
      <c r="V2865">
        <v>2.97</v>
      </c>
      <c r="W2865">
        <v>0.98</v>
      </c>
      <c r="X2865">
        <v>36.92</v>
      </c>
      <c r="Y2865" s="13">
        <f t="shared" si="193"/>
        <v>25.844000000000001</v>
      </c>
      <c r="Z2865" s="13">
        <f t="shared" si="194"/>
        <v>20.6752</v>
      </c>
      <c r="AA2865" s="71">
        <f t="shared" si="195"/>
        <v>705.74</v>
      </c>
      <c r="AB2865" s="72">
        <f t="shared" si="196"/>
        <v>50.410000000000004</v>
      </c>
    </row>
    <row r="2866" spans="3:28" x14ac:dyDescent="0.35">
      <c r="C2866" t="s">
        <v>230</v>
      </c>
      <c r="D2866">
        <v>18.97</v>
      </c>
      <c r="E2866">
        <v>0.78</v>
      </c>
      <c r="F2866">
        <v>10.050000000000001</v>
      </c>
      <c r="G2866">
        <v>502.97</v>
      </c>
      <c r="H2866">
        <v>0</v>
      </c>
      <c r="I2866">
        <v>0.88</v>
      </c>
      <c r="J2866">
        <v>1.1399999999999999</v>
      </c>
      <c r="K2866">
        <v>4</v>
      </c>
      <c r="L2866">
        <v>2.84</v>
      </c>
      <c r="M2866">
        <v>19</v>
      </c>
      <c r="N2866">
        <v>360.43</v>
      </c>
      <c r="O2866">
        <v>186.1</v>
      </c>
      <c r="P2866">
        <v>174.33</v>
      </c>
      <c r="Q2866">
        <v>2.98</v>
      </c>
      <c r="R2866">
        <v>1.94</v>
      </c>
      <c r="S2866">
        <v>0.61</v>
      </c>
      <c r="T2866">
        <v>3</v>
      </c>
      <c r="U2866">
        <v>3.35</v>
      </c>
      <c r="V2866">
        <v>2.98</v>
      </c>
      <c r="W2866">
        <v>0.98</v>
      </c>
      <c r="X2866">
        <v>37.1</v>
      </c>
      <c r="Y2866" s="13">
        <f t="shared" si="193"/>
        <v>25.97</v>
      </c>
      <c r="Z2866" s="13">
        <f t="shared" si="194"/>
        <v>20.776</v>
      </c>
      <c r="AA2866" s="71">
        <f t="shared" si="195"/>
        <v>705.67</v>
      </c>
      <c r="AB2866" s="72">
        <f t="shared" si="196"/>
        <v>50.404999999999994</v>
      </c>
    </row>
    <row r="2867" spans="3:28" x14ac:dyDescent="0.35">
      <c r="C2867" t="s">
        <v>230</v>
      </c>
      <c r="D2867">
        <v>18.98</v>
      </c>
      <c r="E2867">
        <v>0.78</v>
      </c>
      <c r="F2867">
        <v>10.050000000000001</v>
      </c>
      <c r="G2867">
        <v>500.48</v>
      </c>
      <c r="H2867">
        <v>0</v>
      </c>
      <c r="I2867">
        <v>0.88</v>
      </c>
      <c r="J2867">
        <v>1.1399999999999999</v>
      </c>
      <c r="K2867">
        <v>4</v>
      </c>
      <c r="L2867">
        <v>2.83</v>
      </c>
      <c r="M2867">
        <v>19</v>
      </c>
      <c r="N2867">
        <v>360.58</v>
      </c>
      <c r="O2867">
        <v>186.17</v>
      </c>
      <c r="P2867">
        <v>174.41</v>
      </c>
      <c r="Q2867">
        <v>2.99</v>
      </c>
      <c r="R2867">
        <v>1.93</v>
      </c>
      <c r="S2867">
        <v>0.6</v>
      </c>
      <c r="T2867">
        <v>3</v>
      </c>
      <c r="U2867">
        <v>3.35</v>
      </c>
      <c r="V2867">
        <v>2.99</v>
      </c>
      <c r="W2867">
        <v>0.99</v>
      </c>
      <c r="X2867">
        <v>37.270000000000003</v>
      </c>
      <c r="Y2867" s="13">
        <f t="shared" si="193"/>
        <v>26.089000000000006</v>
      </c>
      <c r="Z2867" s="13">
        <f t="shared" si="194"/>
        <v>20.871200000000002</v>
      </c>
      <c r="AA2867" s="71">
        <f t="shared" si="195"/>
        <v>705.59</v>
      </c>
      <c r="AB2867" s="72">
        <f t="shared" si="196"/>
        <v>50.399285714285718</v>
      </c>
    </row>
    <row r="2868" spans="3:28" x14ac:dyDescent="0.35">
      <c r="C2868" t="s">
        <v>230</v>
      </c>
      <c r="D2868">
        <v>18.989999999999998</v>
      </c>
      <c r="E2868">
        <v>0.79</v>
      </c>
      <c r="F2868">
        <v>10.050000000000001</v>
      </c>
      <c r="G2868">
        <v>498.11</v>
      </c>
      <c r="H2868">
        <v>0</v>
      </c>
      <c r="I2868">
        <v>0.88</v>
      </c>
      <c r="J2868">
        <v>1.1399999999999999</v>
      </c>
      <c r="K2868">
        <v>4</v>
      </c>
      <c r="L2868">
        <v>2.83</v>
      </c>
      <c r="M2868">
        <v>19</v>
      </c>
      <c r="N2868">
        <v>360.73</v>
      </c>
      <c r="O2868">
        <v>186.25</v>
      </c>
      <c r="P2868">
        <v>174.48</v>
      </c>
      <c r="Q2868">
        <v>3</v>
      </c>
      <c r="R2868">
        <v>1.92</v>
      </c>
      <c r="S2868">
        <v>0.59</v>
      </c>
      <c r="T2868">
        <v>3</v>
      </c>
      <c r="U2868">
        <v>3.35</v>
      </c>
      <c r="V2868">
        <v>3</v>
      </c>
      <c r="W2868">
        <v>0.99</v>
      </c>
      <c r="X2868">
        <v>37.43</v>
      </c>
      <c r="Y2868" s="13">
        <f t="shared" si="193"/>
        <v>26.201000000000001</v>
      </c>
      <c r="Z2868" s="13">
        <f t="shared" si="194"/>
        <v>20.960799999999999</v>
      </c>
      <c r="AA2868" s="71">
        <f t="shared" si="195"/>
        <v>705.52</v>
      </c>
      <c r="AB2868" s="72">
        <f t="shared" si="196"/>
        <v>50.394285714285715</v>
      </c>
    </row>
    <row r="2869" spans="3:28" x14ac:dyDescent="0.35">
      <c r="C2869" t="s">
        <v>230</v>
      </c>
      <c r="D2869">
        <v>18.989999999999998</v>
      </c>
      <c r="E2869">
        <v>0.79</v>
      </c>
      <c r="F2869">
        <v>10.050000000000001</v>
      </c>
      <c r="G2869">
        <v>490.04</v>
      </c>
      <c r="H2869">
        <v>0</v>
      </c>
      <c r="I2869">
        <v>0.89</v>
      </c>
      <c r="J2869">
        <v>1.1299999999999999</v>
      </c>
      <c r="K2869">
        <v>4</v>
      </c>
      <c r="L2869">
        <v>2.83</v>
      </c>
      <c r="M2869">
        <v>19</v>
      </c>
      <c r="N2869">
        <v>360.89</v>
      </c>
      <c r="O2869">
        <v>186.33</v>
      </c>
      <c r="P2869">
        <v>174.55</v>
      </c>
      <c r="Q2869">
        <v>3.01</v>
      </c>
      <c r="R2869">
        <v>1.91</v>
      </c>
      <c r="S2869">
        <v>0.57999999999999996</v>
      </c>
      <c r="T2869">
        <v>3</v>
      </c>
      <c r="U2869">
        <v>3.35</v>
      </c>
      <c r="V2869">
        <v>3.01</v>
      </c>
      <c r="W2869">
        <v>0.99</v>
      </c>
      <c r="X2869">
        <v>37.58</v>
      </c>
      <c r="Y2869" s="13">
        <f t="shared" si="193"/>
        <v>26.306000000000001</v>
      </c>
      <c r="Z2869" s="13">
        <f t="shared" si="194"/>
        <v>21.044799999999999</v>
      </c>
      <c r="AA2869" s="71">
        <f t="shared" si="195"/>
        <v>715.45</v>
      </c>
      <c r="AB2869" s="72">
        <f t="shared" si="196"/>
        <v>51.103571428571435</v>
      </c>
    </row>
    <row r="2870" spans="3:28" x14ac:dyDescent="0.35">
      <c r="C2870" t="s">
        <v>230</v>
      </c>
      <c r="D2870">
        <v>19</v>
      </c>
      <c r="E2870">
        <v>0.79</v>
      </c>
      <c r="F2870">
        <v>9.9600000000000009</v>
      </c>
      <c r="G2870">
        <v>493.77</v>
      </c>
      <c r="H2870">
        <v>0</v>
      </c>
      <c r="I2870">
        <v>0.89</v>
      </c>
      <c r="J2870">
        <v>1.1200000000000001</v>
      </c>
      <c r="K2870">
        <v>4</v>
      </c>
      <c r="L2870">
        <v>2.83</v>
      </c>
      <c r="M2870">
        <v>19</v>
      </c>
      <c r="N2870">
        <v>361.06</v>
      </c>
      <c r="O2870">
        <v>186.42</v>
      </c>
      <c r="P2870">
        <v>174.64</v>
      </c>
      <c r="Q2870">
        <v>3.02</v>
      </c>
      <c r="R2870">
        <v>1.9</v>
      </c>
      <c r="S2870">
        <v>0.57999999999999996</v>
      </c>
      <c r="T2870">
        <v>3</v>
      </c>
      <c r="U2870">
        <v>3.34</v>
      </c>
      <c r="V2870">
        <v>3.02</v>
      </c>
      <c r="W2870">
        <v>1</v>
      </c>
      <c r="X2870">
        <v>37.65</v>
      </c>
      <c r="Y2870" s="13">
        <f t="shared" si="193"/>
        <v>26.355</v>
      </c>
      <c r="Z2870" s="13">
        <f t="shared" si="194"/>
        <v>21.084</v>
      </c>
      <c r="AA2870" s="71">
        <f t="shared" si="195"/>
        <v>715.36</v>
      </c>
      <c r="AB2870" s="72">
        <f t="shared" si="196"/>
        <v>51.097142857142856</v>
      </c>
    </row>
    <row r="2871" spans="3:28" x14ac:dyDescent="0.35">
      <c r="C2871" t="s">
        <v>230</v>
      </c>
      <c r="D2871">
        <v>19.010000000000002</v>
      </c>
      <c r="E2871">
        <v>0.79</v>
      </c>
      <c r="F2871">
        <v>9.9600000000000009</v>
      </c>
      <c r="G2871">
        <v>490.78</v>
      </c>
      <c r="H2871">
        <v>0</v>
      </c>
      <c r="I2871">
        <v>0.89</v>
      </c>
      <c r="J2871">
        <v>1.1200000000000001</v>
      </c>
      <c r="K2871">
        <v>4</v>
      </c>
      <c r="L2871">
        <v>2.83</v>
      </c>
      <c r="M2871">
        <v>19</v>
      </c>
      <c r="N2871">
        <v>361.21</v>
      </c>
      <c r="O2871">
        <v>186.5</v>
      </c>
      <c r="P2871">
        <v>174.71</v>
      </c>
      <c r="Q2871">
        <v>3.02</v>
      </c>
      <c r="R2871">
        <v>1.88</v>
      </c>
      <c r="S2871">
        <v>0.56999999999999995</v>
      </c>
      <c r="T2871">
        <v>3</v>
      </c>
      <c r="U2871">
        <v>3.34</v>
      </c>
      <c r="V2871">
        <v>3.02</v>
      </c>
      <c r="W2871">
        <v>1</v>
      </c>
      <c r="X2871">
        <v>37.72</v>
      </c>
      <c r="Y2871" s="13">
        <f t="shared" si="193"/>
        <v>26.403999999999996</v>
      </c>
      <c r="Z2871" s="13">
        <f t="shared" si="194"/>
        <v>21.123199999999997</v>
      </c>
      <c r="AA2871" s="71">
        <f t="shared" si="195"/>
        <v>715.29</v>
      </c>
      <c r="AB2871" s="72">
        <f t="shared" si="196"/>
        <v>51.092142857142854</v>
      </c>
    </row>
    <row r="2872" spans="3:28" x14ac:dyDescent="0.35">
      <c r="C2872" t="s">
        <v>230</v>
      </c>
      <c r="D2872">
        <v>19.02</v>
      </c>
      <c r="E2872">
        <v>0.79</v>
      </c>
      <c r="F2872">
        <v>9.86</v>
      </c>
      <c r="G2872">
        <v>484.98</v>
      </c>
      <c r="H2872">
        <v>0</v>
      </c>
      <c r="I2872">
        <v>0.89</v>
      </c>
      <c r="J2872">
        <v>1.1100000000000001</v>
      </c>
      <c r="K2872">
        <v>4</v>
      </c>
      <c r="L2872">
        <v>2.83</v>
      </c>
      <c r="M2872">
        <v>19</v>
      </c>
      <c r="N2872">
        <v>361.36</v>
      </c>
      <c r="O2872">
        <v>186.58</v>
      </c>
      <c r="P2872">
        <v>174.78</v>
      </c>
      <c r="Q2872">
        <v>3.02</v>
      </c>
      <c r="R2872">
        <v>1.87</v>
      </c>
      <c r="S2872">
        <v>0.56999999999999995</v>
      </c>
      <c r="T2872">
        <v>3</v>
      </c>
      <c r="U2872">
        <v>3.34</v>
      </c>
      <c r="V2872">
        <v>3.02</v>
      </c>
      <c r="W2872">
        <v>1</v>
      </c>
      <c r="X2872">
        <v>37.69</v>
      </c>
      <c r="Y2872" s="13">
        <f t="shared" si="193"/>
        <v>26.382999999999999</v>
      </c>
      <c r="Z2872" s="13">
        <f t="shared" si="194"/>
        <v>21.106399999999997</v>
      </c>
      <c r="AA2872" s="71">
        <f t="shared" si="195"/>
        <v>715.22</v>
      </c>
      <c r="AB2872" s="72">
        <f t="shared" si="196"/>
        <v>51.087142857142858</v>
      </c>
    </row>
    <row r="2873" spans="3:28" x14ac:dyDescent="0.35">
      <c r="C2873" t="s">
        <v>230</v>
      </c>
      <c r="D2873">
        <v>19.03</v>
      </c>
      <c r="E2873">
        <v>0.79</v>
      </c>
      <c r="F2873">
        <v>9.77</v>
      </c>
      <c r="G2873">
        <v>488.74</v>
      </c>
      <c r="H2873">
        <v>0</v>
      </c>
      <c r="I2873">
        <v>0.89</v>
      </c>
      <c r="J2873">
        <v>1.1000000000000001</v>
      </c>
      <c r="K2873">
        <v>4</v>
      </c>
      <c r="L2873">
        <v>2.82</v>
      </c>
      <c r="M2873">
        <v>19</v>
      </c>
      <c r="N2873">
        <v>361.51</v>
      </c>
      <c r="O2873">
        <v>186.65</v>
      </c>
      <c r="P2873">
        <v>174.86</v>
      </c>
      <c r="Q2873">
        <v>3.02</v>
      </c>
      <c r="R2873">
        <v>1.85</v>
      </c>
      <c r="S2873">
        <v>0.56999999999999995</v>
      </c>
      <c r="T2873">
        <v>3</v>
      </c>
      <c r="U2873">
        <v>3.34</v>
      </c>
      <c r="V2873">
        <v>3.02</v>
      </c>
      <c r="W2873">
        <v>0.99</v>
      </c>
      <c r="X2873">
        <v>37.659999999999997</v>
      </c>
      <c r="Y2873" s="13">
        <f t="shared" si="193"/>
        <v>26.362000000000002</v>
      </c>
      <c r="Z2873" s="13">
        <f t="shared" si="194"/>
        <v>21.089600000000001</v>
      </c>
      <c r="AA2873" s="71">
        <f t="shared" si="195"/>
        <v>715.14</v>
      </c>
      <c r="AB2873" s="72">
        <f t="shared" si="196"/>
        <v>51.081428571428567</v>
      </c>
    </row>
    <row r="2874" spans="3:28" x14ac:dyDescent="0.35">
      <c r="C2874" t="s">
        <v>230</v>
      </c>
      <c r="D2874">
        <v>19.04</v>
      </c>
      <c r="E2874">
        <v>0.79</v>
      </c>
      <c r="F2874">
        <v>9.67</v>
      </c>
      <c r="G2874">
        <v>490.87</v>
      </c>
      <c r="H2874">
        <v>0</v>
      </c>
      <c r="I2874">
        <v>0.89</v>
      </c>
      <c r="J2874">
        <v>1.0900000000000001</v>
      </c>
      <c r="K2874">
        <v>4</v>
      </c>
      <c r="L2874">
        <v>2.82</v>
      </c>
      <c r="M2874">
        <v>19</v>
      </c>
      <c r="N2874">
        <v>361.67</v>
      </c>
      <c r="O2874">
        <v>186.73</v>
      </c>
      <c r="P2874">
        <v>174.93</v>
      </c>
      <c r="Q2874">
        <v>3.02</v>
      </c>
      <c r="R2874">
        <v>1.84</v>
      </c>
      <c r="S2874">
        <v>0.57999999999999996</v>
      </c>
      <c r="T2874">
        <v>3</v>
      </c>
      <c r="U2874">
        <v>3.34</v>
      </c>
      <c r="V2874">
        <v>3.02</v>
      </c>
      <c r="W2874">
        <v>1</v>
      </c>
      <c r="X2874">
        <v>37.69</v>
      </c>
      <c r="Y2874" s="13">
        <f t="shared" si="193"/>
        <v>26.382999999999999</v>
      </c>
      <c r="Z2874" s="13">
        <f t="shared" si="194"/>
        <v>21.106399999999997</v>
      </c>
      <c r="AA2874" s="71">
        <f t="shared" si="195"/>
        <v>715.06999999999994</v>
      </c>
      <c r="AB2874" s="72">
        <f t="shared" si="196"/>
        <v>51.076428571428565</v>
      </c>
    </row>
    <row r="2875" spans="3:28" x14ac:dyDescent="0.35">
      <c r="C2875" t="s">
        <v>230</v>
      </c>
      <c r="D2875">
        <v>19.04</v>
      </c>
      <c r="E2875">
        <v>0.79</v>
      </c>
      <c r="F2875">
        <v>9.67</v>
      </c>
      <c r="G2875">
        <v>493.6</v>
      </c>
      <c r="H2875">
        <v>0</v>
      </c>
      <c r="I2875">
        <v>0.89</v>
      </c>
      <c r="J2875">
        <v>1.0900000000000001</v>
      </c>
      <c r="K2875">
        <v>4</v>
      </c>
      <c r="L2875">
        <v>2.82</v>
      </c>
      <c r="M2875">
        <v>19</v>
      </c>
      <c r="N2875">
        <v>361.82</v>
      </c>
      <c r="O2875">
        <v>186.81</v>
      </c>
      <c r="P2875">
        <v>175.01</v>
      </c>
      <c r="Q2875">
        <v>3.03</v>
      </c>
      <c r="R2875">
        <v>1.83</v>
      </c>
      <c r="S2875">
        <v>0.57999999999999996</v>
      </c>
      <c r="T2875">
        <v>3</v>
      </c>
      <c r="U2875">
        <v>3.34</v>
      </c>
      <c r="V2875">
        <v>3.03</v>
      </c>
      <c r="W2875">
        <v>1</v>
      </c>
      <c r="X2875">
        <v>37.880000000000003</v>
      </c>
      <c r="Y2875" s="13">
        <f t="shared" si="193"/>
        <v>26.516000000000002</v>
      </c>
      <c r="Z2875" s="13">
        <f t="shared" si="194"/>
        <v>21.212800000000001</v>
      </c>
      <c r="AA2875" s="71">
        <f t="shared" si="195"/>
        <v>714.99</v>
      </c>
      <c r="AB2875" s="72">
        <f t="shared" si="196"/>
        <v>51.070714285714288</v>
      </c>
    </row>
    <row r="2876" spans="3:28" x14ac:dyDescent="0.35">
      <c r="C2876" t="s">
        <v>230</v>
      </c>
      <c r="D2876">
        <v>19.05</v>
      </c>
      <c r="E2876">
        <v>0.8</v>
      </c>
      <c r="F2876">
        <v>9.77</v>
      </c>
      <c r="G2876">
        <v>494.51</v>
      </c>
      <c r="H2876">
        <v>0</v>
      </c>
      <c r="I2876">
        <v>0.89</v>
      </c>
      <c r="J2876">
        <v>1.0900000000000001</v>
      </c>
      <c r="K2876">
        <v>4</v>
      </c>
      <c r="L2876">
        <v>2.82</v>
      </c>
      <c r="M2876">
        <v>19</v>
      </c>
      <c r="N2876">
        <v>361.99</v>
      </c>
      <c r="O2876">
        <v>186.9</v>
      </c>
      <c r="P2876">
        <v>175.09</v>
      </c>
      <c r="Q2876">
        <v>3.04</v>
      </c>
      <c r="R2876">
        <v>1.83</v>
      </c>
      <c r="S2876">
        <v>0.57999999999999996</v>
      </c>
      <c r="T2876">
        <v>3</v>
      </c>
      <c r="U2876">
        <v>3.33</v>
      </c>
      <c r="V2876">
        <v>3.04</v>
      </c>
      <c r="W2876">
        <v>1</v>
      </c>
      <c r="X2876">
        <v>38.06</v>
      </c>
      <c r="Y2876" s="13">
        <f t="shared" si="193"/>
        <v>26.642000000000003</v>
      </c>
      <c r="Z2876" s="13">
        <f t="shared" si="194"/>
        <v>21.313600000000001</v>
      </c>
      <c r="AA2876" s="71">
        <f t="shared" si="195"/>
        <v>714.91</v>
      </c>
      <c r="AB2876" s="72">
        <f t="shared" si="196"/>
        <v>51.064999999999998</v>
      </c>
    </row>
    <row r="2877" spans="3:28" x14ac:dyDescent="0.35">
      <c r="C2877" t="s">
        <v>230</v>
      </c>
      <c r="D2877">
        <v>19.059999999999999</v>
      </c>
      <c r="E2877">
        <v>0.8</v>
      </c>
      <c r="F2877">
        <v>9.86</v>
      </c>
      <c r="G2877">
        <v>492.97</v>
      </c>
      <c r="H2877">
        <v>0</v>
      </c>
      <c r="I2877">
        <v>0.9</v>
      </c>
      <c r="J2877">
        <v>1.1000000000000001</v>
      </c>
      <c r="K2877">
        <v>4</v>
      </c>
      <c r="L2877">
        <v>2.82</v>
      </c>
      <c r="M2877">
        <v>19</v>
      </c>
      <c r="N2877">
        <v>362.14</v>
      </c>
      <c r="O2877">
        <v>186.98</v>
      </c>
      <c r="P2877">
        <v>175.16</v>
      </c>
      <c r="Q2877">
        <v>3.05</v>
      </c>
      <c r="R2877">
        <v>1.84</v>
      </c>
      <c r="S2877">
        <v>0.56999999999999995</v>
      </c>
      <c r="T2877">
        <v>3</v>
      </c>
      <c r="U2877">
        <v>3.33</v>
      </c>
      <c r="V2877">
        <v>3.05</v>
      </c>
      <c r="W2877">
        <v>1.01</v>
      </c>
      <c r="X2877">
        <v>38.21</v>
      </c>
      <c r="Y2877" s="13">
        <f t="shared" si="193"/>
        <v>26.747000000000003</v>
      </c>
      <c r="Z2877" s="13">
        <f t="shared" si="194"/>
        <v>21.397600000000001</v>
      </c>
      <c r="AA2877" s="71">
        <f t="shared" si="195"/>
        <v>724.84</v>
      </c>
      <c r="AB2877" s="72">
        <f t="shared" si="196"/>
        <v>51.774285714285718</v>
      </c>
    </row>
    <row r="2878" spans="3:28" x14ac:dyDescent="0.35">
      <c r="C2878" t="s">
        <v>230</v>
      </c>
      <c r="D2878">
        <v>19.07</v>
      </c>
      <c r="E2878">
        <v>0.8</v>
      </c>
      <c r="F2878">
        <v>9.9600000000000009</v>
      </c>
      <c r="G2878">
        <v>492.84</v>
      </c>
      <c r="H2878">
        <v>0</v>
      </c>
      <c r="I2878">
        <v>0.9</v>
      </c>
      <c r="J2878">
        <v>1.1100000000000001</v>
      </c>
      <c r="K2878">
        <v>4</v>
      </c>
      <c r="L2878">
        <v>2.82</v>
      </c>
      <c r="M2878">
        <v>19</v>
      </c>
      <c r="N2878">
        <v>362.29</v>
      </c>
      <c r="O2878">
        <v>187.06</v>
      </c>
      <c r="P2878">
        <v>175.23</v>
      </c>
      <c r="Q2878">
        <v>3.06</v>
      </c>
      <c r="R2878">
        <v>1.87</v>
      </c>
      <c r="S2878">
        <v>0.56999999999999995</v>
      </c>
      <c r="T2878">
        <v>3</v>
      </c>
      <c r="U2878">
        <v>3.34</v>
      </c>
      <c r="V2878">
        <v>3.06</v>
      </c>
      <c r="W2878">
        <v>1.01</v>
      </c>
      <c r="X2878">
        <v>38.25</v>
      </c>
      <c r="Y2878" s="13">
        <f t="shared" si="193"/>
        <v>26.774999999999999</v>
      </c>
      <c r="Z2878" s="13">
        <f t="shared" si="194"/>
        <v>21.42</v>
      </c>
      <c r="AA2878" s="71">
        <f t="shared" si="195"/>
        <v>724.77</v>
      </c>
      <c r="AB2878" s="72">
        <f t="shared" si="196"/>
        <v>51.769285714285715</v>
      </c>
    </row>
    <row r="2879" spans="3:28" x14ac:dyDescent="0.35">
      <c r="C2879" t="s">
        <v>230</v>
      </c>
      <c r="D2879">
        <v>19.079999999999998</v>
      </c>
      <c r="E2879">
        <v>0.8</v>
      </c>
      <c r="F2879">
        <v>10.15</v>
      </c>
      <c r="G2879">
        <v>491.76</v>
      </c>
      <c r="H2879">
        <v>0</v>
      </c>
      <c r="I2879">
        <v>0.9</v>
      </c>
      <c r="J2879">
        <v>1.1200000000000001</v>
      </c>
      <c r="K2879">
        <v>4</v>
      </c>
      <c r="L2879">
        <v>2.82</v>
      </c>
      <c r="M2879">
        <v>19</v>
      </c>
      <c r="N2879">
        <v>362.44</v>
      </c>
      <c r="O2879">
        <v>187.14</v>
      </c>
      <c r="P2879">
        <v>175.31</v>
      </c>
      <c r="Q2879">
        <v>3.06</v>
      </c>
      <c r="R2879">
        <v>1.88</v>
      </c>
      <c r="S2879">
        <v>0.56999999999999995</v>
      </c>
      <c r="T2879">
        <v>3</v>
      </c>
      <c r="U2879">
        <v>3.34</v>
      </c>
      <c r="V2879">
        <v>3.06</v>
      </c>
      <c r="W2879">
        <v>1.01</v>
      </c>
      <c r="X2879">
        <v>38.32</v>
      </c>
      <c r="Y2879" s="13">
        <f t="shared" si="193"/>
        <v>26.824000000000002</v>
      </c>
      <c r="Z2879" s="13">
        <f t="shared" si="194"/>
        <v>21.459199999999999</v>
      </c>
      <c r="AA2879" s="71">
        <f t="shared" si="195"/>
        <v>724.69</v>
      </c>
      <c r="AB2879" s="72">
        <f t="shared" si="196"/>
        <v>51.763571428571431</v>
      </c>
    </row>
    <row r="2880" spans="3:28" x14ac:dyDescent="0.35">
      <c r="C2880" t="s">
        <v>230</v>
      </c>
      <c r="D2880">
        <v>19.079999999999998</v>
      </c>
      <c r="E2880">
        <v>0.8</v>
      </c>
      <c r="F2880">
        <v>10.15</v>
      </c>
      <c r="G2880">
        <v>493.51</v>
      </c>
      <c r="H2880">
        <v>0</v>
      </c>
      <c r="I2880">
        <v>0.9</v>
      </c>
      <c r="J2880">
        <v>1.1299999999999999</v>
      </c>
      <c r="K2880">
        <v>4</v>
      </c>
      <c r="L2880">
        <v>2.82</v>
      </c>
      <c r="M2880">
        <v>19</v>
      </c>
      <c r="N2880">
        <v>362.6</v>
      </c>
      <c r="O2880">
        <v>187.21</v>
      </c>
      <c r="P2880">
        <v>175.38</v>
      </c>
      <c r="Q2880">
        <v>3.07</v>
      </c>
      <c r="R2880">
        <v>1.89</v>
      </c>
      <c r="S2880">
        <v>0.56999999999999995</v>
      </c>
      <c r="T2880">
        <v>3</v>
      </c>
      <c r="U2880">
        <v>3.34</v>
      </c>
      <c r="V2880">
        <v>3.07</v>
      </c>
      <c r="W2880">
        <v>1.01</v>
      </c>
      <c r="X2880">
        <v>38.4</v>
      </c>
      <c r="Y2880" s="13">
        <f t="shared" si="193"/>
        <v>26.880000000000003</v>
      </c>
      <c r="Z2880" s="13">
        <f t="shared" si="194"/>
        <v>21.504000000000001</v>
      </c>
      <c r="AA2880" s="71">
        <f t="shared" si="195"/>
        <v>724.62</v>
      </c>
      <c r="AB2880" s="72">
        <f t="shared" si="196"/>
        <v>51.758571428571429</v>
      </c>
    </row>
    <row r="2881" spans="3:28" x14ac:dyDescent="0.35">
      <c r="C2881" t="s">
        <v>230</v>
      </c>
      <c r="D2881">
        <v>19.09</v>
      </c>
      <c r="E2881">
        <v>0.8</v>
      </c>
      <c r="F2881">
        <v>10.25</v>
      </c>
      <c r="G2881">
        <v>501.24</v>
      </c>
      <c r="H2881">
        <v>0</v>
      </c>
      <c r="I2881">
        <v>0.9</v>
      </c>
      <c r="J2881">
        <v>1.1299999999999999</v>
      </c>
      <c r="K2881">
        <v>4</v>
      </c>
      <c r="L2881">
        <v>2.82</v>
      </c>
      <c r="M2881">
        <v>19</v>
      </c>
      <c r="N2881">
        <v>362.75</v>
      </c>
      <c r="O2881">
        <v>187.29</v>
      </c>
      <c r="P2881">
        <v>175.46</v>
      </c>
      <c r="Q2881">
        <v>3.07</v>
      </c>
      <c r="R2881">
        <v>1.9</v>
      </c>
      <c r="S2881">
        <v>0.57999999999999996</v>
      </c>
      <c r="T2881">
        <v>3</v>
      </c>
      <c r="U2881">
        <v>3.34</v>
      </c>
      <c r="V2881">
        <v>3.07</v>
      </c>
      <c r="W2881">
        <v>1.01</v>
      </c>
      <c r="X2881">
        <v>38.47</v>
      </c>
      <c r="Y2881" s="13">
        <f t="shared" si="193"/>
        <v>26.928999999999995</v>
      </c>
      <c r="Z2881" s="13">
        <f t="shared" si="194"/>
        <v>21.543199999999999</v>
      </c>
      <c r="AA2881" s="71">
        <f t="shared" si="195"/>
        <v>724.54</v>
      </c>
      <c r="AB2881" s="72">
        <f t="shared" si="196"/>
        <v>51.752857142857138</v>
      </c>
    </row>
    <row r="2882" spans="3:28" x14ac:dyDescent="0.35">
      <c r="C2882" t="s">
        <v>230</v>
      </c>
      <c r="D2882">
        <v>19.100000000000001</v>
      </c>
      <c r="E2882">
        <v>0.8</v>
      </c>
      <c r="F2882">
        <v>10.25</v>
      </c>
      <c r="G2882">
        <v>503.83</v>
      </c>
      <c r="H2882">
        <v>0</v>
      </c>
      <c r="I2882">
        <v>0.9</v>
      </c>
      <c r="J2882">
        <v>1.1399999999999999</v>
      </c>
      <c r="K2882">
        <v>4</v>
      </c>
      <c r="L2882">
        <v>2.83</v>
      </c>
      <c r="M2882">
        <v>19</v>
      </c>
      <c r="N2882">
        <v>362.92</v>
      </c>
      <c r="O2882">
        <v>187.38</v>
      </c>
      <c r="P2882">
        <v>175.54</v>
      </c>
      <c r="Q2882">
        <v>3.07</v>
      </c>
      <c r="R2882">
        <v>1.9</v>
      </c>
      <c r="S2882">
        <v>0.59</v>
      </c>
      <c r="T2882">
        <v>3</v>
      </c>
      <c r="U2882">
        <v>3.34</v>
      </c>
      <c r="V2882">
        <v>3.07</v>
      </c>
      <c r="W2882">
        <v>1.01</v>
      </c>
      <c r="X2882">
        <v>38.549999999999997</v>
      </c>
      <c r="Y2882" s="13">
        <f t="shared" si="193"/>
        <v>26.984999999999996</v>
      </c>
      <c r="Z2882" s="13">
        <f t="shared" si="194"/>
        <v>21.587999999999997</v>
      </c>
      <c r="AA2882" s="71">
        <f t="shared" si="195"/>
        <v>724.46</v>
      </c>
      <c r="AB2882" s="72">
        <f t="shared" si="196"/>
        <v>51.747142857142862</v>
      </c>
    </row>
    <row r="2883" spans="3:28" x14ac:dyDescent="0.35">
      <c r="C2883" t="s">
        <v>230</v>
      </c>
      <c r="D2883">
        <v>19.11</v>
      </c>
      <c r="E2883">
        <v>0.8</v>
      </c>
      <c r="F2883">
        <v>10.34</v>
      </c>
      <c r="G2883">
        <v>508.97</v>
      </c>
      <c r="H2883">
        <v>0</v>
      </c>
      <c r="I2883">
        <v>0.9</v>
      </c>
      <c r="J2883">
        <v>1.1399999999999999</v>
      </c>
      <c r="K2883">
        <v>4</v>
      </c>
      <c r="L2883">
        <v>2.83</v>
      </c>
      <c r="M2883">
        <v>19</v>
      </c>
      <c r="N2883">
        <v>363.07</v>
      </c>
      <c r="O2883">
        <v>187.46</v>
      </c>
      <c r="P2883">
        <v>175.61</v>
      </c>
      <c r="Q2883">
        <v>3.08</v>
      </c>
      <c r="R2883">
        <v>1.91</v>
      </c>
      <c r="S2883">
        <v>0.59</v>
      </c>
      <c r="T2883">
        <v>3</v>
      </c>
      <c r="U2883">
        <v>3.34</v>
      </c>
      <c r="V2883">
        <v>3.08</v>
      </c>
      <c r="W2883">
        <v>1.02</v>
      </c>
      <c r="X2883">
        <v>38.64</v>
      </c>
      <c r="Y2883" s="13">
        <f t="shared" si="193"/>
        <v>27.048000000000002</v>
      </c>
      <c r="Z2883" s="13">
        <f t="shared" si="194"/>
        <v>21.638400000000001</v>
      </c>
      <c r="AA2883" s="71">
        <f t="shared" si="195"/>
        <v>724.39</v>
      </c>
      <c r="AB2883" s="72">
        <f t="shared" si="196"/>
        <v>51.742142857142859</v>
      </c>
    </row>
    <row r="2884" spans="3:28" x14ac:dyDescent="0.35">
      <c r="C2884" t="s">
        <v>230</v>
      </c>
      <c r="D2884">
        <v>19.12</v>
      </c>
      <c r="E2884">
        <v>0.8</v>
      </c>
      <c r="F2884">
        <v>10.44</v>
      </c>
      <c r="G2884">
        <v>507.14</v>
      </c>
      <c r="H2884">
        <v>0</v>
      </c>
      <c r="I2884">
        <v>0.91</v>
      </c>
      <c r="J2884">
        <v>1.1499999999999999</v>
      </c>
      <c r="K2884">
        <v>4</v>
      </c>
      <c r="L2884">
        <v>2.83</v>
      </c>
      <c r="M2884">
        <v>19</v>
      </c>
      <c r="N2884">
        <v>363.22</v>
      </c>
      <c r="O2884">
        <v>187.54</v>
      </c>
      <c r="P2884">
        <v>175.69</v>
      </c>
      <c r="Q2884">
        <v>3.09</v>
      </c>
      <c r="R2884">
        <v>1.92</v>
      </c>
      <c r="S2884">
        <v>0.59</v>
      </c>
      <c r="T2884">
        <v>3</v>
      </c>
      <c r="U2884">
        <v>3.34</v>
      </c>
      <c r="V2884">
        <v>3.09</v>
      </c>
      <c r="W2884">
        <v>1.02</v>
      </c>
      <c r="X2884">
        <v>38.76</v>
      </c>
      <c r="Y2884" s="13">
        <f t="shared" si="193"/>
        <v>27.131999999999998</v>
      </c>
      <c r="Z2884" s="13">
        <f t="shared" si="194"/>
        <v>21.7056</v>
      </c>
      <c r="AA2884" s="71">
        <f t="shared" si="195"/>
        <v>734.31</v>
      </c>
      <c r="AB2884" s="72">
        <f t="shared" si="196"/>
        <v>52.450714285714284</v>
      </c>
    </row>
    <row r="2885" spans="3:28" x14ac:dyDescent="0.35">
      <c r="C2885" t="s">
        <v>230</v>
      </c>
      <c r="D2885">
        <v>19.13</v>
      </c>
      <c r="E2885">
        <v>0.81</v>
      </c>
      <c r="F2885">
        <v>10.44</v>
      </c>
      <c r="G2885">
        <v>506.99</v>
      </c>
      <c r="H2885">
        <v>0</v>
      </c>
      <c r="I2885">
        <v>0.91</v>
      </c>
      <c r="J2885">
        <v>1.1499999999999999</v>
      </c>
      <c r="K2885">
        <v>4</v>
      </c>
      <c r="L2885">
        <v>2.83</v>
      </c>
      <c r="M2885">
        <v>19</v>
      </c>
      <c r="N2885">
        <v>363.38</v>
      </c>
      <c r="O2885">
        <v>187.62</v>
      </c>
      <c r="P2885">
        <v>175.76</v>
      </c>
      <c r="Q2885">
        <v>3.1</v>
      </c>
      <c r="R2885">
        <v>1.92</v>
      </c>
      <c r="S2885">
        <v>0.59</v>
      </c>
      <c r="T2885">
        <v>3</v>
      </c>
      <c r="U2885">
        <v>3.34</v>
      </c>
      <c r="V2885">
        <v>3.1</v>
      </c>
      <c r="W2885">
        <v>1.02</v>
      </c>
      <c r="X2885">
        <v>38.86</v>
      </c>
      <c r="Y2885" s="13">
        <f t="shared" si="193"/>
        <v>27.201999999999998</v>
      </c>
      <c r="Z2885" s="13">
        <f t="shared" si="194"/>
        <v>21.761599999999998</v>
      </c>
      <c r="AA2885" s="71">
        <f t="shared" si="195"/>
        <v>734.24</v>
      </c>
      <c r="AB2885" s="72">
        <f t="shared" si="196"/>
        <v>52.445714285714288</v>
      </c>
    </row>
    <row r="2886" spans="3:28" x14ac:dyDescent="0.35">
      <c r="C2886" t="s">
        <v>230</v>
      </c>
      <c r="D2886">
        <v>19.13</v>
      </c>
      <c r="E2886">
        <v>0.81</v>
      </c>
      <c r="F2886">
        <v>10.53</v>
      </c>
      <c r="G2886">
        <v>506.33</v>
      </c>
      <c r="H2886">
        <v>0</v>
      </c>
      <c r="I2886">
        <v>0.91</v>
      </c>
      <c r="J2886">
        <v>1.1599999999999999</v>
      </c>
      <c r="K2886">
        <v>4</v>
      </c>
      <c r="L2886">
        <v>2.83</v>
      </c>
      <c r="M2886">
        <v>19</v>
      </c>
      <c r="N2886">
        <v>363.53</v>
      </c>
      <c r="O2886">
        <v>187.69</v>
      </c>
      <c r="P2886">
        <v>175.83</v>
      </c>
      <c r="Q2886">
        <v>3.1</v>
      </c>
      <c r="R2886">
        <v>1.93</v>
      </c>
      <c r="S2886">
        <v>0.59</v>
      </c>
      <c r="T2886">
        <v>3</v>
      </c>
      <c r="U2886">
        <v>3.34</v>
      </c>
      <c r="V2886">
        <v>3.1</v>
      </c>
      <c r="W2886">
        <v>1.02</v>
      </c>
      <c r="X2886">
        <v>38.96</v>
      </c>
      <c r="Y2886" s="13">
        <f t="shared" si="193"/>
        <v>27.272000000000002</v>
      </c>
      <c r="Z2886" s="13">
        <f t="shared" si="194"/>
        <v>21.817600000000002</v>
      </c>
      <c r="AA2886" s="71">
        <f t="shared" si="195"/>
        <v>734.17</v>
      </c>
      <c r="AB2886" s="72">
        <f t="shared" si="196"/>
        <v>52.440714285714286</v>
      </c>
    </row>
    <row r="2887" spans="3:28" x14ac:dyDescent="0.35">
      <c r="C2887" t="s">
        <v>230</v>
      </c>
      <c r="D2887">
        <v>19.14</v>
      </c>
      <c r="E2887">
        <v>0.81</v>
      </c>
      <c r="F2887">
        <v>10.53</v>
      </c>
      <c r="G2887">
        <v>507.36</v>
      </c>
      <c r="H2887">
        <v>0</v>
      </c>
      <c r="I2887">
        <v>0.91</v>
      </c>
      <c r="J2887">
        <v>1.1599999999999999</v>
      </c>
      <c r="K2887">
        <v>4</v>
      </c>
      <c r="L2887">
        <v>2.83</v>
      </c>
      <c r="M2887">
        <v>19</v>
      </c>
      <c r="N2887">
        <v>363.7</v>
      </c>
      <c r="O2887">
        <v>187.78</v>
      </c>
      <c r="P2887">
        <v>175.91</v>
      </c>
      <c r="Q2887">
        <v>3.11</v>
      </c>
      <c r="R2887">
        <v>1.94</v>
      </c>
      <c r="S2887">
        <v>0.57999999999999996</v>
      </c>
      <c r="T2887">
        <v>3</v>
      </c>
      <c r="U2887">
        <v>3.34</v>
      </c>
      <c r="V2887">
        <v>3.11</v>
      </c>
      <c r="W2887">
        <v>1.03</v>
      </c>
      <c r="X2887">
        <v>39.049999999999997</v>
      </c>
      <c r="Y2887" s="13">
        <f t="shared" ref="Y2887:Y2950" si="197">X2887*14/20</f>
        <v>27.334999999999997</v>
      </c>
      <c r="Z2887" s="13">
        <f t="shared" ref="Z2887:Z2950" si="198">X2887*14/25</f>
        <v>21.867999999999999</v>
      </c>
      <c r="AA2887" s="71">
        <f t="shared" ref="AA2887:AA2950" si="199">I2887*1000-P2887</f>
        <v>734.09</v>
      </c>
      <c r="AB2887" s="72">
        <f t="shared" ref="AB2887:AB2950" si="200">AA2887/14</f>
        <v>52.435000000000002</v>
      </c>
    </row>
    <row r="2888" spans="3:28" x14ac:dyDescent="0.35">
      <c r="C2888" t="s">
        <v>230</v>
      </c>
      <c r="D2888">
        <v>19.149999999999999</v>
      </c>
      <c r="E2888">
        <v>0.81</v>
      </c>
      <c r="F2888">
        <v>10.73</v>
      </c>
      <c r="G2888">
        <v>507.3</v>
      </c>
      <c r="H2888">
        <v>0</v>
      </c>
      <c r="I2888">
        <v>0.91</v>
      </c>
      <c r="J2888">
        <v>1.17</v>
      </c>
      <c r="K2888">
        <v>4</v>
      </c>
      <c r="L2888">
        <v>2.83</v>
      </c>
      <c r="M2888">
        <v>19</v>
      </c>
      <c r="N2888">
        <v>363.85</v>
      </c>
      <c r="O2888">
        <v>187.86</v>
      </c>
      <c r="P2888">
        <v>175.99</v>
      </c>
      <c r="Q2888">
        <v>3.11</v>
      </c>
      <c r="R2888">
        <v>1.94</v>
      </c>
      <c r="S2888">
        <v>0.57999999999999996</v>
      </c>
      <c r="T2888">
        <v>3</v>
      </c>
      <c r="U2888">
        <v>3.34</v>
      </c>
      <c r="V2888">
        <v>3.11</v>
      </c>
      <c r="W2888">
        <v>1.03</v>
      </c>
      <c r="X2888">
        <v>39.159999999999997</v>
      </c>
      <c r="Y2888" s="13">
        <f t="shared" si="197"/>
        <v>27.411999999999999</v>
      </c>
      <c r="Z2888" s="13">
        <f t="shared" si="198"/>
        <v>21.929600000000001</v>
      </c>
      <c r="AA2888" s="71">
        <f t="shared" si="199"/>
        <v>734.01</v>
      </c>
      <c r="AB2888" s="72">
        <f t="shared" si="200"/>
        <v>52.429285714285712</v>
      </c>
    </row>
    <row r="2889" spans="3:28" x14ac:dyDescent="0.35">
      <c r="C2889" t="s">
        <v>230</v>
      </c>
      <c r="D2889">
        <v>19.16</v>
      </c>
      <c r="E2889">
        <v>0.81</v>
      </c>
      <c r="F2889">
        <v>10.73</v>
      </c>
      <c r="G2889">
        <v>506.16</v>
      </c>
      <c r="H2889">
        <v>0</v>
      </c>
      <c r="I2889">
        <v>0.91</v>
      </c>
      <c r="J2889">
        <v>1.18</v>
      </c>
      <c r="K2889">
        <v>4</v>
      </c>
      <c r="L2889">
        <v>2.83</v>
      </c>
      <c r="M2889">
        <v>19</v>
      </c>
      <c r="N2889">
        <v>364</v>
      </c>
      <c r="O2889">
        <v>187.94</v>
      </c>
      <c r="P2889">
        <v>176.06</v>
      </c>
      <c r="Q2889">
        <v>3.12</v>
      </c>
      <c r="R2889">
        <v>1.96</v>
      </c>
      <c r="S2889">
        <v>0.57999999999999996</v>
      </c>
      <c r="T2889">
        <v>3</v>
      </c>
      <c r="U2889">
        <v>3.34</v>
      </c>
      <c r="V2889">
        <v>3.12</v>
      </c>
      <c r="W2889">
        <v>1.03</v>
      </c>
      <c r="X2889">
        <v>39.229999999999997</v>
      </c>
      <c r="Y2889" s="13">
        <f t="shared" si="197"/>
        <v>27.460999999999995</v>
      </c>
      <c r="Z2889" s="13">
        <f t="shared" si="198"/>
        <v>21.968799999999998</v>
      </c>
      <c r="AA2889" s="71">
        <f t="shared" si="199"/>
        <v>733.94</v>
      </c>
      <c r="AB2889" s="72">
        <f t="shared" si="200"/>
        <v>52.424285714285716</v>
      </c>
    </row>
    <row r="2890" spans="3:28" x14ac:dyDescent="0.35">
      <c r="C2890" t="s">
        <v>230</v>
      </c>
      <c r="D2890">
        <v>19.170000000000002</v>
      </c>
      <c r="E2890">
        <v>0.81</v>
      </c>
      <c r="F2890">
        <v>10.92</v>
      </c>
      <c r="G2890">
        <v>508.26</v>
      </c>
      <c r="H2890">
        <v>0</v>
      </c>
      <c r="I2890">
        <v>0.91</v>
      </c>
      <c r="J2890">
        <v>1.19</v>
      </c>
      <c r="K2890">
        <v>4</v>
      </c>
      <c r="L2890">
        <v>2.83</v>
      </c>
      <c r="M2890">
        <v>19</v>
      </c>
      <c r="N2890">
        <v>364.15</v>
      </c>
      <c r="O2890">
        <v>188.02</v>
      </c>
      <c r="P2890">
        <v>176.14</v>
      </c>
      <c r="Q2890">
        <v>3.12</v>
      </c>
      <c r="R2890">
        <v>1.98</v>
      </c>
      <c r="S2890">
        <v>0.57999999999999996</v>
      </c>
      <c r="T2890">
        <v>3</v>
      </c>
      <c r="U2890">
        <v>3.34</v>
      </c>
      <c r="V2890">
        <v>3.12</v>
      </c>
      <c r="W2890">
        <v>1.03</v>
      </c>
      <c r="X2890">
        <v>39.28</v>
      </c>
      <c r="Y2890" s="13">
        <f t="shared" si="197"/>
        <v>27.496000000000002</v>
      </c>
      <c r="Z2890" s="13">
        <f t="shared" si="198"/>
        <v>21.996800000000004</v>
      </c>
      <c r="AA2890" s="71">
        <f t="shared" si="199"/>
        <v>733.86</v>
      </c>
      <c r="AB2890" s="72">
        <f t="shared" si="200"/>
        <v>52.418571428571433</v>
      </c>
    </row>
    <row r="2891" spans="3:28" x14ac:dyDescent="0.35">
      <c r="C2891" t="s">
        <v>230</v>
      </c>
      <c r="D2891">
        <v>19.170000000000002</v>
      </c>
      <c r="E2891">
        <v>0.81</v>
      </c>
      <c r="F2891">
        <v>11.01</v>
      </c>
      <c r="G2891">
        <v>504.9</v>
      </c>
      <c r="H2891">
        <v>0</v>
      </c>
      <c r="I2891">
        <v>0.92</v>
      </c>
      <c r="J2891">
        <v>1.2</v>
      </c>
      <c r="K2891">
        <v>4</v>
      </c>
      <c r="L2891">
        <v>2.83</v>
      </c>
      <c r="M2891">
        <v>19</v>
      </c>
      <c r="N2891">
        <v>364.31</v>
      </c>
      <c r="O2891">
        <v>188.1</v>
      </c>
      <c r="P2891">
        <v>176.21</v>
      </c>
      <c r="Q2891">
        <v>3.13</v>
      </c>
      <c r="R2891">
        <v>2</v>
      </c>
      <c r="S2891">
        <v>0.57999999999999996</v>
      </c>
      <c r="T2891">
        <v>3</v>
      </c>
      <c r="U2891">
        <v>3.34</v>
      </c>
      <c r="V2891">
        <v>3.13</v>
      </c>
      <c r="W2891">
        <v>1.03</v>
      </c>
      <c r="X2891">
        <v>39.36</v>
      </c>
      <c r="Y2891" s="13">
        <f t="shared" si="197"/>
        <v>27.552</v>
      </c>
      <c r="Z2891" s="13">
        <f t="shared" si="198"/>
        <v>22.041599999999999</v>
      </c>
      <c r="AA2891" s="71">
        <f t="shared" si="199"/>
        <v>743.79</v>
      </c>
      <c r="AB2891" s="72">
        <f t="shared" si="200"/>
        <v>53.127857142857138</v>
      </c>
    </row>
    <row r="2892" spans="3:28" x14ac:dyDescent="0.35">
      <c r="C2892" t="s">
        <v>230</v>
      </c>
      <c r="D2892">
        <v>19.18</v>
      </c>
      <c r="E2892">
        <v>0.82</v>
      </c>
      <c r="F2892">
        <v>11.11</v>
      </c>
      <c r="G2892">
        <v>507.43</v>
      </c>
      <c r="H2892">
        <v>0</v>
      </c>
      <c r="I2892">
        <v>0.91</v>
      </c>
      <c r="J2892">
        <v>1.21</v>
      </c>
      <c r="K2892">
        <v>4</v>
      </c>
      <c r="L2892">
        <v>2.83</v>
      </c>
      <c r="M2892">
        <v>19</v>
      </c>
      <c r="N2892">
        <v>364.46</v>
      </c>
      <c r="O2892">
        <v>188.18</v>
      </c>
      <c r="P2892">
        <v>176.28</v>
      </c>
      <c r="Q2892">
        <v>3.12</v>
      </c>
      <c r="R2892">
        <v>2.0099999999999998</v>
      </c>
      <c r="S2892">
        <v>0.57999999999999996</v>
      </c>
      <c r="T2892">
        <v>3</v>
      </c>
      <c r="U2892">
        <v>3.34</v>
      </c>
      <c r="V2892">
        <v>3.12</v>
      </c>
      <c r="W2892">
        <v>1.03</v>
      </c>
      <c r="X2892">
        <v>39.32</v>
      </c>
      <c r="Y2892" s="13">
        <f t="shared" si="197"/>
        <v>27.524000000000001</v>
      </c>
      <c r="Z2892" s="13">
        <f t="shared" si="198"/>
        <v>22.019200000000001</v>
      </c>
      <c r="AA2892" s="71">
        <f t="shared" si="199"/>
        <v>733.72</v>
      </c>
      <c r="AB2892" s="72">
        <f t="shared" si="200"/>
        <v>52.408571428571427</v>
      </c>
    </row>
    <row r="2893" spans="3:28" x14ac:dyDescent="0.35">
      <c r="C2893" t="s">
        <v>230</v>
      </c>
      <c r="D2893">
        <v>19.190000000000001</v>
      </c>
      <c r="E2893">
        <v>0.81</v>
      </c>
      <c r="F2893">
        <v>11.01</v>
      </c>
      <c r="G2893">
        <v>510.85</v>
      </c>
      <c r="H2893">
        <v>0</v>
      </c>
      <c r="I2893">
        <v>0.92</v>
      </c>
      <c r="J2893">
        <v>1.22</v>
      </c>
      <c r="K2893">
        <v>4</v>
      </c>
      <c r="L2893">
        <v>2.83</v>
      </c>
      <c r="M2893">
        <v>19</v>
      </c>
      <c r="N2893">
        <v>364.63</v>
      </c>
      <c r="O2893">
        <v>188.26</v>
      </c>
      <c r="P2893">
        <v>176.37</v>
      </c>
      <c r="Q2893">
        <v>3.12</v>
      </c>
      <c r="R2893">
        <v>2.02</v>
      </c>
      <c r="S2893">
        <v>0.59</v>
      </c>
      <c r="T2893">
        <v>3</v>
      </c>
      <c r="U2893">
        <v>3.34</v>
      </c>
      <c r="V2893">
        <v>3.12</v>
      </c>
      <c r="W2893">
        <v>1.03</v>
      </c>
      <c r="X2893">
        <v>39.36</v>
      </c>
      <c r="Y2893" s="13">
        <f t="shared" si="197"/>
        <v>27.552</v>
      </c>
      <c r="Z2893" s="13">
        <f t="shared" si="198"/>
        <v>22.041599999999999</v>
      </c>
      <c r="AA2893" s="71">
        <f t="shared" si="199"/>
        <v>743.63</v>
      </c>
      <c r="AB2893" s="72">
        <f t="shared" si="200"/>
        <v>53.116428571428571</v>
      </c>
    </row>
    <row r="2894" spans="3:28" x14ac:dyDescent="0.35">
      <c r="C2894" t="s">
        <v>230</v>
      </c>
      <c r="D2894">
        <v>19.2</v>
      </c>
      <c r="E2894">
        <v>0.81</v>
      </c>
      <c r="F2894">
        <v>11.3</v>
      </c>
      <c r="G2894">
        <v>519.78</v>
      </c>
      <c r="H2894">
        <v>0</v>
      </c>
      <c r="I2894">
        <v>0.92</v>
      </c>
      <c r="J2894">
        <v>1.23</v>
      </c>
      <c r="K2894">
        <v>4</v>
      </c>
      <c r="L2894">
        <v>2.83</v>
      </c>
      <c r="M2894">
        <v>19</v>
      </c>
      <c r="N2894">
        <v>364.78</v>
      </c>
      <c r="O2894">
        <v>188.34</v>
      </c>
      <c r="P2894">
        <v>176.44</v>
      </c>
      <c r="Q2894">
        <v>3.12</v>
      </c>
      <c r="R2894">
        <v>2.04</v>
      </c>
      <c r="S2894">
        <v>0.6</v>
      </c>
      <c r="T2894">
        <v>3</v>
      </c>
      <c r="U2894">
        <v>3.35</v>
      </c>
      <c r="V2894">
        <v>3.12</v>
      </c>
      <c r="W2894">
        <v>1.03</v>
      </c>
      <c r="X2894">
        <v>39.380000000000003</v>
      </c>
      <c r="Y2894" s="13">
        <f t="shared" si="197"/>
        <v>27.566000000000003</v>
      </c>
      <c r="Z2894" s="13">
        <f t="shared" si="198"/>
        <v>22.052800000000001</v>
      </c>
      <c r="AA2894" s="71">
        <f t="shared" si="199"/>
        <v>743.56</v>
      </c>
      <c r="AB2894" s="72">
        <f t="shared" si="200"/>
        <v>53.111428571428569</v>
      </c>
    </row>
    <row r="2895" spans="3:28" x14ac:dyDescent="0.35">
      <c r="C2895" t="s">
        <v>230</v>
      </c>
      <c r="D2895">
        <v>19.21</v>
      </c>
      <c r="E2895">
        <v>0.81</v>
      </c>
      <c r="F2895">
        <v>11.49</v>
      </c>
      <c r="G2895">
        <v>519.71</v>
      </c>
      <c r="H2895">
        <v>0</v>
      </c>
      <c r="I2895">
        <v>0.92</v>
      </c>
      <c r="J2895">
        <v>1.24</v>
      </c>
      <c r="K2895">
        <v>4</v>
      </c>
      <c r="L2895">
        <v>2.84</v>
      </c>
      <c r="M2895">
        <v>19</v>
      </c>
      <c r="N2895">
        <v>364.93</v>
      </c>
      <c r="O2895">
        <v>188.42</v>
      </c>
      <c r="P2895">
        <v>176.51</v>
      </c>
      <c r="Q2895">
        <v>3.13</v>
      </c>
      <c r="R2895">
        <v>2.0699999999999998</v>
      </c>
      <c r="S2895">
        <v>0.6</v>
      </c>
      <c r="T2895">
        <v>3</v>
      </c>
      <c r="U2895">
        <v>3.35</v>
      </c>
      <c r="V2895">
        <v>3.13</v>
      </c>
      <c r="W2895">
        <v>1.03</v>
      </c>
      <c r="X2895">
        <v>39.51</v>
      </c>
      <c r="Y2895" s="13">
        <f t="shared" si="197"/>
        <v>27.657</v>
      </c>
      <c r="Z2895" s="13">
        <f t="shared" si="198"/>
        <v>22.125599999999999</v>
      </c>
      <c r="AA2895" s="71">
        <f t="shared" si="199"/>
        <v>743.49</v>
      </c>
      <c r="AB2895" s="72">
        <f t="shared" si="200"/>
        <v>53.106428571428573</v>
      </c>
    </row>
    <row r="2896" spans="3:28" x14ac:dyDescent="0.35">
      <c r="C2896" t="s">
        <v>230</v>
      </c>
      <c r="D2896">
        <v>19.21</v>
      </c>
      <c r="E2896">
        <v>0.82</v>
      </c>
      <c r="F2896">
        <v>11.49</v>
      </c>
      <c r="G2896">
        <v>519.20000000000005</v>
      </c>
      <c r="H2896">
        <v>0</v>
      </c>
      <c r="I2896">
        <v>0.92</v>
      </c>
      <c r="J2896">
        <v>1.25</v>
      </c>
      <c r="K2896">
        <v>4</v>
      </c>
      <c r="L2896">
        <v>2.84</v>
      </c>
      <c r="M2896">
        <v>19</v>
      </c>
      <c r="N2896">
        <v>365.09</v>
      </c>
      <c r="O2896">
        <v>188.5</v>
      </c>
      <c r="P2896">
        <v>176.59</v>
      </c>
      <c r="Q2896">
        <v>3.14</v>
      </c>
      <c r="R2896">
        <v>2.0699999999999998</v>
      </c>
      <c r="S2896">
        <v>0.6</v>
      </c>
      <c r="T2896">
        <v>3</v>
      </c>
      <c r="U2896">
        <v>3.35</v>
      </c>
      <c r="V2896">
        <v>3.14</v>
      </c>
      <c r="W2896">
        <v>1.04</v>
      </c>
      <c r="X2896">
        <v>39.630000000000003</v>
      </c>
      <c r="Y2896" s="13">
        <f t="shared" si="197"/>
        <v>27.741000000000003</v>
      </c>
      <c r="Z2896" s="13">
        <f t="shared" si="198"/>
        <v>22.192800000000002</v>
      </c>
      <c r="AA2896" s="71">
        <f t="shared" si="199"/>
        <v>743.41</v>
      </c>
      <c r="AB2896" s="72">
        <f t="shared" si="200"/>
        <v>53.100714285714282</v>
      </c>
    </row>
    <row r="2897" spans="3:28" x14ac:dyDescent="0.35">
      <c r="C2897" t="s">
        <v>230</v>
      </c>
      <c r="D2897">
        <v>19.22</v>
      </c>
      <c r="E2897">
        <v>0.82</v>
      </c>
      <c r="F2897">
        <v>11.49</v>
      </c>
      <c r="G2897">
        <v>519.11</v>
      </c>
      <c r="H2897">
        <v>0</v>
      </c>
      <c r="I2897">
        <v>0.92</v>
      </c>
      <c r="J2897">
        <v>1.24</v>
      </c>
      <c r="K2897">
        <v>4</v>
      </c>
      <c r="L2897">
        <v>2.83</v>
      </c>
      <c r="M2897">
        <v>19</v>
      </c>
      <c r="N2897">
        <v>365.24</v>
      </c>
      <c r="O2897">
        <v>188.58</v>
      </c>
      <c r="P2897">
        <v>176.66</v>
      </c>
      <c r="Q2897">
        <v>3.15</v>
      </c>
      <c r="R2897">
        <v>2.06</v>
      </c>
      <c r="S2897">
        <v>0.6</v>
      </c>
      <c r="T2897">
        <v>3</v>
      </c>
      <c r="U2897">
        <v>3.34</v>
      </c>
      <c r="V2897">
        <v>3.15</v>
      </c>
      <c r="W2897">
        <v>1.04</v>
      </c>
      <c r="X2897">
        <v>39.71</v>
      </c>
      <c r="Y2897" s="13">
        <f t="shared" si="197"/>
        <v>27.797000000000004</v>
      </c>
      <c r="Z2897" s="13">
        <f t="shared" si="198"/>
        <v>22.2376</v>
      </c>
      <c r="AA2897" s="71">
        <f t="shared" si="199"/>
        <v>743.34</v>
      </c>
      <c r="AB2897" s="72">
        <f t="shared" si="200"/>
        <v>53.095714285714287</v>
      </c>
    </row>
    <row r="2898" spans="3:28" x14ac:dyDescent="0.35">
      <c r="C2898" t="s">
        <v>230</v>
      </c>
      <c r="D2898">
        <v>19.23</v>
      </c>
      <c r="E2898">
        <v>0.82</v>
      </c>
      <c r="F2898">
        <v>11.4</v>
      </c>
      <c r="G2898">
        <v>521.41999999999996</v>
      </c>
      <c r="H2898">
        <v>0</v>
      </c>
      <c r="I2898">
        <v>0.92</v>
      </c>
      <c r="J2898">
        <v>1.24</v>
      </c>
      <c r="K2898">
        <v>4</v>
      </c>
      <c r="L2898">
        <v>2.83</v>
      </c>
      <c r="M2898">
        <v>19</v>
      </c>
      <c r="N2898">
        <v>365.39</v>
      </c>
      <c r="O2898">
        <v>188.66</v>
      </c>
      <c r="P2898">
        <v>176.73</v>
      </c>
      <c r="Q2898">
        <v>3.15</v>
      </c>
      <c r="R2898">
        <v>2.0499999999999998</v>
      </c>
      <c r="S2898">
        <v>0.59</v>
      </c>
      <c r="T2898">
        <v>3</v>
      </c>
      <c r="U2898">
        <v>3.34</v>
      </c>
      <c r="V2898">
        <v>3.15</v>
      </c>
      <c r="W2898">
        <v>1.04</v>
      </c>
      <c r="X2898">
        <v>39.75</v>
      </c>
      <c r="Y2898" s="13">
        <f t="shared" si="197"/>
        <v>27.824999999999999</v>
      </c>
      <c r="Z2898" s="13">
        <f t="shared" si="198"/>
        <v>22.26</v>
      </c>
      <c r="AA2898" s="71">
        <f t="shared" si="199"/>
        <v>743.27</v>
      </c>
      <c r="AB2898" s="72">
        <f t="shared" si="200"/>
        <v>53.090714285714284</v>
      </c>
    </row>
    <row r="2899" spans="3:28" x14ac:dyDescent="0.35">
      <c r="C2899" t="s">
        <v>230</v>
      </c>
      <c r="D2899">
        <v>19.239999999999998</v>
      </c>
      <c r="E2899">
        <v>0.82</v>
      </c>
      <c r="F2899">
        <v>11.3</v>
      </c>
      <c r="G2899">
        <v>517.54</v>
      </c>
      <c r="H2899">
        <v>0</v>
      </c>
      <c r="I2899">
        <v>0.92</v>
      </c>
      <c r="J2899">
        <v>1.23</v>
      </c>
      <c r="K2899">
        <v>4</v>
      </c>
      <c r="L2899">
        <v>2.83</v>
      </c>
      <c r="M2899">
        <v>19</v>
      </c>
      <c r="N2899">
        <v>365.56</v>
      </c>
      <c r="O2899">
        <v>188.74</v>
      </c>
      <c r="P2899">
        <v>176.82</v>
      </c>
      <c r="Q2899">
        <v>3.14</v>
      </c>
      <c r="R2899">
        <v>2.04</v>
      </c>
      <c r="S2899">
        <v>0.6</v>
      </c>
      <c r="T2899">
        <v>3</v>
      </c>
      <c r="U2899">
        <v>3.34</v>
      </c>
      <c r="V2899">
        <v>3.14</v>
      </c>
      <c r="W2899">
        <v>1.04</v>
      </c>
      <c r="X2899">
        <v>39.619999999999997</v>
      </c>
      <c r="Y2899" s="13">
        <f t="shared" si="197"/>
        <v>27.733999999999998</v>
      </c>
      <c r="Z2899" s="13">
        <f t="shared" si="198"/>
        <v>22.187199999999997</v>
      </c>
      <c r="AA2899" s="71">
        <f t="shared" si="199"/>
        <v>743.18000000000006</v>
      </c>
      <c r="AB2899" s="72">
        <f t="shared" si="200"/>
        <v>53.08428571428572</v>
      </c>
    </row>
    <row r="2900" spans="3:28" x14ac:dyDescent="0.35">
      <c r="C2900" t="s">
        <v>230</v>
      </c>
      <c r="D2900">
        <v>19.25</v>
      </c>
      <c r="E2900">
        <v>0.81</v>
      </c>
      <c r="F2900">
        <v>11.3</v>
      </c>
      <c r="G2900">
        <v>521.41999999999996</v>
      </c>
      <c r="H2900">
        <v>0</v>
      </c>
      <c r="I2900">
        <v>0.92</v>
      </c>
      <c r="J2900">
        <v>1.23</v>
      </c>
      <c r="K2900">
        <v>4</v>
      </c>
      <c r="L2900">
        <v>2.83</v>
      </c>
      <c r="M2900">
        <v>19</v>
      </c>
      <c r="N2900">
        <v>365.71</v>
      </c>
      <c r="O2900">
        <v>188.82</v>
      </c>
      <c r="P2900">
        <v>176.89</v>
      </c>
      <c r="Q2900">
        <v>3.13</v>
      </c>
      <c r="R2900">
        <v>2.04</v>
      </c>
      <c r="S2900">
        <v>0.6</v>
      </c>
      <c r="T2900">
        <v>3</v>
      </c>
      <c r="U2900">
        <v>3.35</v>
      </c>
      <c r="V2900">
        <v>3.13</v>
      </c>
      <c r="W2900">
        <v>1.03</v>
      </c>
      <c r="X2900">
        <v>39.49</v>
      </c>
      <c r="Y2900" s="13">
        <f t="shared" si="197"/>
        <v>27.643000000000001</v>
      </c>
      <c r="Z2900" s="13">
        <f t="shared" si="198"/>
        <v>22.1144</v>
      </c>
      <c r="AA2900" s="71">
        <f t="shared" si="199"/>
        <v>743.11</v>
      </c>
      <c r="AB2900" s="72">
        <f t="shared" si="200"/>
        <v>53.079285714285717</v>
      </c>
    </row>
    <row r="2901" spans="3:28" x14ac:dyDescent="0.35">
      <c r="C2901" t="s">
        <v>230</v>
      </c>
      <c r="D2901">
        <v>19.260000000000002</v>
      </c>
      <c r="E2901">
        <v>0.81</v>
      </c>
      <c r="F2901">
        <v>11.3</v>
      </c>
      <c r="G2901">
        <v>519.04999999999995</v>
      </c>
      <c r="H2901">
        <v>0</v>
      </c>
      <c r="I2901">
        <v>0.92</v>
      </c>
      <c r="J2901">
        <v>1.23</v>
      </c>
      <c r="K2901">
        <v>4</v>
      </c>
      <c r="L2901">
        <v>2.83</v>
      </c>
      <c r="M2901">
        <v>19</v>
      </c>
      <c r="N2901">
        <v>365.86</v>
      </c>
      <c r="O2901">
        <v>188.9</v>
      </c>
      <c r="P2901">
        <v>176.96</v>
      </c>
      <c r="Q2901">
        <v>3.12</v>
      </c>
      <c r="R2901">
        <v>2.0499999999999998</v>
      </c>
      <c r="S2901">
        <v>0.6</v>
      </c>
      <c r="T2901">
        <v>3</v>
      </c>
      <c r="U2901">
        <v>3.35</v>
      </c>
      <c r="V2901">
        <v>3.12</v>
      </c>
      <c r="W2901">
        <v>1.03</v>
      </c>
      <c r="X2901">
        <v>39.450000000000003</v>
      </c>
      <c r="Y2901" s="13">
        <f t="shared" si="197"/>
        <v>27.615000000000002</v>
      </c>
      <c r="Z2901" s="13">
        <f t="shared" si="198"/>
        <v>22.092000000000002</v>
      </c>
      <c r="AA2901" s="71">
        <f t="shared" si="199"/>
        <v>743.04</v>
      </c>
      <c r="AB2901" s="72">
        <f t="shared" si="200"/>
        <v>53.074285714285715</v>
      </c>
    </row>
    <row r="2902" spans="3:28" x14ac:dyDescent="0.35">
      <c r="C2902" t="s">
        <v>230</v>
      </c>
      <c r="D2902">
        <v>19.260000000000002</v>
      </c>
      <c r="E2902">
        <v>0.82</v>
      </c>
      <c r="F2902">
        <v>11.3</v>
      </c>
      <c r="G2902">
        <v>515.44000000000005</v>
      </c>
      <c r="H2902">
        <v>0</v>
      </c>
      <c r="I2902">
        <v>0.92</v>
      </c>
      <c r="J2902">
        <v>1.23</v>
      </c>
      <c r="K2902">
        <v>4</v>
      </c>
      <c r="L2902">
        <v>2.83</v>
      </c>
      <c r="M2902">
        <v>19</v>
      </c>
      <c r="N2902">
        <v>366.02</v>
      </c>
      <c r="O2902">
        <v>188.98</v>
      </c>
      <c r="P2902">
        <v>177.04</v>
      </c>
      <c r="Q2902">
        <v>3.12</v>
      </c>
      <c r="R2902">
        <v>2.0499999999999998</v>
      </c>
      <c r="S2902">
        <v>0.6</v>
      </c>
      <c r="T2902">
        <v>3</v>
      </c>
      <c r="U2902">
        <v>3.35</v>
      </c>
      <c r="V2902">
        <v>3.12</v>
      </c>
      <c r="W2902">
        <v>1.03</v>
      </c>
      <c r="X2902">
        <v>39.409999999999997</v>
      </c>
      <c r="Y2902" s="13">
        <f t="shared" si="197"/>
        <v>27.587</v>
      </c>
      <c r="Z2902" s="13">
        <f t="shared" si="198"/>
        <v>22.069600000000001</v>
      </c>
      <c r="AA2902" s="71">
        <f t="shared" si="199"/>
        <v>742.96</v>
      </c>
      <c r="AB2902" s="72">
        <f t="shared" si="200"/>
        <v>53.068571428571431</v>
      </c>
    </row>
    <row r="2903" spans="3:28" x14ac:dyDescent="0.35">
      <c r="C2903" t="s">
        <v>230</v>
      </c>
      <c r="D2903">
        <v>19.27</v>
      </c>
      <c r="E2903">
        <v>0.81</v>
      </c>
      <c r="F2903">
        <v>11.3</v>
      </c>
      <c r="G2903">
        <v>517.54</v>
      </c>
      <c r="H2903">
        <v>0</v>
      </c>
      <c r="I2903">
        <v>0.92</v>
      </c>
      <c r="J2903">
        <v>1.23</v>
      </c>
      <c r="K2903">
        <v>4</v>
      </c>
      <c r="L2903">
        <v>2.83</v>
      </c>
      <c r="M2903">
        <v>19</v>
      </c>
      <c r="N2903">
        <v>366.17</v>
      </c>
      <c r="O2903">
        <v>189.06</v>
      </c>
      <c r="P2903">
        <v>177.11</v>
      </c>
      <c r="Q2903">
        <v>3.12</v>
      </c>
      <c r="R2903">
        <v>2.04</v>
      </c>
      <c r="S2903">
        <v>0.59</v>
      </c>
      <c r="T2903">
        <v>3</v>
      </c>
      <c r="U2903">
        <v>3.35</v>
      </c>
      <c r="V2903">
        <v>3.12</v>
      </c>
      <c r="W2903">
        <v>1.03</v>
      </c>
      <c r="X2903">
        <v>39.49</v>
      </c>
      <c r="Y2903" s="13">
        <f t="shared" si="197"/>
        <v>27.643000000000001</v>
      </c>
      <c r="Z2903" s="13">
        <f t="shared" si="198"/>
        <v>22.1144</v>
      </c>
      <c r="AA2903" s="71">
        <f t="shared" si="199"/>
        <v>742.89</v>
      </c>
      <c r="AB2903" s="72">
        <f t="shared" si="200"/>
        <v>53.063571428571429</v>
      </c>
    </row>
    <row r="2904" spans="3:28" x14ac:dyDescent="0.35">
      <c r="C2904" t="s">
        <v>230</v>
      </c>
      <c r="D2904">
        <v>19.28</v>
      </c>
      <c r="E2904">
        <v>0.82</v>
      </c>
      <c r="F2904">
        <v>11.2</v>
      </c>
      <c r="G2904">
        <v>518.05999999999995</v>
      </c>
      <c r="H2904">
        <v>0</v>
      </c>
      <c r="I2904">
        <v>0.92</v>
      </c>
      <c r="J2904">
        <v>1.22</v>
      </c>
      <c r="K2904">
        <v>4</v>
      </c>
      <c r="L2904">
        <v>2.83</v>
      </c>
      <c r="M2904">
        <v>19</v>
      </c>
      <c r="N2904">
        <v>366.34</v>
      </c>
      <c r="O2904">
        <v>189.15</v>
      </c>
      <c r="P2904">
        <v>177.19</v>
      </c>
      <c r="Q2904">
        <v>3.12</v>
      </c>
      <c r="R2904">
        <v>2.0299999999999998</v>
      </c>
      <c r="S2904">
        <v>0.6</v>
      </c>
      <c r="T2904">
        <v>3</v>
      </c>
      <c r="U2904">
        <v>3.35</v>
      </c>
      <c r="V2904">
        <v>3.12</v>
      </c>
      <c r="W2904">
        <v>1.03</v>
      </c>
      <c r="X2904">
        <v>39.44</v>
      </c>
      <c r="Y2904" s="13">
        <f t="shared" si="197"/>
        <v>27.607999999999997</v>
      </c>
      <c r="Z2904" s="13">
        <f t="shared" si="198"/>
        <v>22.086399999999998</v>
      </c>
      <c r="AA2904" s="71">
        <f t="shared" si="199"/>
        <v>742.81</v>
      </c>
      <c r="AB2904" s="72">
        <f t="shared" si="200"/>
        <v>53.057857142857138</v>
      </c>
    </row>
    <row r="2905" spans="3:28" x14ac:dyDescent="0.35">
      <c r="C2905" t="s">
        <v>230</v>
      </c>
      <c r="D2905">
        <v>19.29</v>
      </c>
      <c r="E2905">
        <v>0.81</v>
      </c>
      <c r="F2905">
        <v>11.2</v>
      </c>
      <c r="G2905">
        <v>519.02</v>
      </c>
      <c r="H2905">
        <v>0</v>
      </c>
      <c r="I2905">
        <v>0.92</v>
      </c>
      <c r="J2905">
        <v>1.22</v>
      </c>
      <c r="K2905">
        <v>4</v>
      </c>
      <c r="L2905">
        <v>2.83</v>
      </c>
      <c r="M2905">
        <v>19</v>
      </c>
      <c r="N2905">
        <v>366.49</v>
      </c>
      <c r="O2905">
        <v>189.23</v>
      </c>
      <c r="P2905">
        <v>177.27</v>
      </c>
      <c r="Q2905">
        <v>3.12</v>
      </c>
      <c r="R2905">
        <v>2.02</v>
      </c>
      <c r="S2905">
        <v>0.6</v>
      </c>
      <c r="T2905">
        <v>3</v>
      </c>
      <c r="U2905">
        <v>3.34</v>
      </c>
      <c r="V2905">
        <v>3.12</v>
      </c>
      <c r="W2905">
        <v>1.03</v>
      </c>
      <c r="X2905">
        <v>39.47</v>
      </c>
      <c r="Y2905" s="13">
        <f t="shared" si="197"/>
        <v>27.628999999999998</v>
      </c>
      <c r="Z2905" s="13">
        <f t="shared" si="198"/>
        <v>22.103199999999998</v>
      </c>
      <c r="AA2905" s="71">
        <f t="shared" si="199"/>
        <v>742.73</v>
      </c>
      <c r="AB2905" s="72">
        <f t="shared" si="200"/>
        <v>53.052142857142861</v>
      </c>
    </row>
    <row r="2906" spans="3:28" x14ac:dyDescent="0.35">
      <c r="C2906" t="s">
        <v>230</v>
      </c>
      <c r="D2906">
        <v>19.3</v>
      </c>
      <c r="E2906">
        <v>0.82</v>
      </c>
      <c r="F2906">
        <v>11.11</v>
      </c>
      <c r="G2906">
        <v>517.94000000000005</v>
      </c>
      <c r="H2906">
        <v>0</v>
      </c>
      <c r="I2906">
        <v>0.92</v>
      </c>
      <c r="J2906">
        <v>1.21</v>
      </c>
      <c r="K2906">
        <v>4</v>
      </c>
      <c r="L2906">
        <v>2.83</v>
      </c>
      <c r="M2906">
        <v>19</v>
      </c>
      <c r="N2906">
        <v>366.64</v>
      </c>
      <c r="O2906">
        <v>189.3</v>
      </c>
      <c r="P2906">
        <v>177.34</v>
      </c>
      <c r="Q2906">
        <v>3.11</v>
      </c>
      <c r="R2906">
        <v>2.0099999999999998</v>
      </c>
      <c r="S2906">
        <v>0.6</v>
      </c>
      <c r="T2906">
        <v>3</v>
      </c>
      <c r="U2906">
        <v>3.34</v>
      </c>
      <c r="V2906">
        <v>3.11</v>
      </c>
      <c r="W2906">
        <v>1.03</v>
      </c>
      <c r="X2906">
        <v>39.39</v>
      </c>
      <c r="Y2906" s="13">
        <f t="shared" si="197"/>
        <v>27.573</v>
      </c>
      <c r="Z2906" s="13">
        <f t="shared" si="198"/>
        <v>22.058400000000002</v>
      </c>
      <c r="AA2906" s="71">
        <f t="shared" si="199"/>
        <v>742.66</v>
      </c>
      <c r="AB2906" s="72">
        <f t="shared" si="200"/>
        <v>53.047142857142852</v>
      </c>
    </row>
    <row r="2907" spans="3:28" x14ac:dyDescent="0.35">
      <c r="C2907" t="s">
        <v>230</v>
      </c>
      <c r="D2907">
        <v>19.3</v>
      </c>
      <c r="E2907">
        <v>0.81</v>
      </c>
      <c r="F2907">
        <v>10.92</v>
      </c>
      <c r="G2907">
        <v>516.51</v>
      </c>
      <c r="H2907">
        <v>0</v>
      </c>
      <c r="I2907">
        <v>0.92</v>
      </c>
      <c r="J2907">
        <v>1.19</v>
      </c>
      <c r="K2907">
        <v>4</v>
      </c>
      <c r="L2907">
        <v>2.83</v>
      </c>
      <c r="M2907">
        <v>19</v>
      </c>
      <c r="N2907">
        <v>366.8</v>
      </c>
      <c r="O2907">
        <v>189.38</v>
      </c>
      <c r="P2907">
        <v>177.41</v>
      </c>
      <c r="Q2907">
        <v>3.11</v>
      </c>
      <c r="R2907">
        <v>1.99</v>
      </c>
      <c r="S2907">
        <v>0.59</v>
      </c>
      <c r="T2907">
        <v>3</v>
      </c>
      <c r="U2907">
        <v>3.34</v>
      </c>
      <c r="V2907">
        <v>3.11</v>
      </c>
      <c r="W2907">
        <v>1.03</v>
      </c>
      <c r="X2907">
        <v>39.380000000000003</v>
      </c>
      <c r="Y2907" s="13">
        <f t="shared" si="197"/>
        <v>27.566000000000003</v>
      </c>
      <c r="Z2907" s="13">
        <f t="shared" si="198"/>
        <v>22.052800000000001</v>
      </c>
      <c r="AA2907" s="71">
        <f t="shared" si="199"/>
        <v>742.59</v>
      </c>
      <c r="AB2907" s="72">
        <f t="shared" si="200"/>
        <v>53.042142857142856</v>
      </c>
    </row>
    <row r="2908" spans="3:28" x14ac:dyDescent="0.35">
      <c r="C2908" t="s">
        <v>230</v>
      </c>
      <c r="D2908">
        <v>19.309999999999999</v>
      </c>
      <c r="E2908">
        <v>0.82</v>
      </c>
      <c r="F2908">
        <v>10.82</v>
      </c>
      <c r="G2908">
        <v>508.14</v>
      </c>
      <c r="H2908">
        <v>0</v>
      </c>
      <c r="I2908">
        <v>0.92</v>
      </c>
      <c r="J2908">
        <v>1.18</v>
      </c>
      <c r="K2908">
        <v>4</v>
      </c>
      <c r="L2908">
        <v>2.83</v>
      </c>
      <c r="M2908">
        <v>19</v>
      </c>
      <c r="N2908">
        <v>366.95</v>
      </c>
      <c r="O2908">
        <v>189.46</v>
      </c>
      <c r="P2908">
        <v>177.49</v>
      </c>
      <c r="Q2908">
        <v>3.11</v>
      </c>
      <c r="R2908">
        <v>1.96</v>
      </c>
      <c r="S2908">
        <v>0.57999999999999996</v>
      </c>
      <c r="T2908">
        <v>3</v>
      </c>
      <c r="U2908">
        <v>3.34</v>
      </c>
      <c r="V2908">
        <v>3.11</v>
      </c>
      <c r="W2908">
        <v>1.03</v>
      </c>
      <c r="X2908">
        <v>39.39</v>
      </c>
      <c r="Y2908" s="13">
        <f t="shared" si="197"/>
        <v>27.573</v>
      </c>
      <c r="Z2908" s="13">
        <f t="shared" si="198"/>
        <v>22.058400000000002</v>
      </c>
      <c r="AA2908" s="71">
        <f t="shared" si="199"/>
        <v>742.51</v>
      </c>
      <c r="AB2908" s="72">
        <f t="shared" si="200"/>
        <v>53.036428571428573</v>
      </c>
    </row>
    <row r="2909" spans="3:28" x14ac:dyDescent="0.35">
      <c r="C2909" t="s">
        <v>230</v>
      </c>
      <c r="D2909">
        <v>19.32</v>
      </c>
      <c r="E2909">
        <v>0.82</v>
      </c>
      <c r="F2909">
        <v>10.73</v>
      </c>
      <c r="G2909">
        <v>507.76</v>
      </c>
      <c r="H2909">
        <v>0</v>
      </c>
      <c r="I2909">
        <v>0.92</v>
      </c>
      <c r="J2909">
        <v>1.17</v>
      </c>
      <c r="K2909">
        <v>4</v>
      </c>
      <c r="L2909">
        <v>2.82</v>
      </c>
      <c r="M2909">
        <v>19</v>
      </c>
      <c r="N2909">
        <v>367.1</v>
      </c>
      <c r="O2909">
        <v>189.54</v>
      </c>
      <c r="P2909">
        <v>177.56</v>
      </c>
      <c r="Q2909">
        <v>3.11</v>
      </c>
      <c r="R2909">
        <v>1.95</v>
      </c>
      <c r="S2909">
        <v>0.57999999999999996</v>
      </c>
      <c r="T2909">
        <v>3</v>
      </c>
      <c r="U2909">
        <v>3.34</v>
      </c>
      <c r="V2909">
        <v>3.11</v>
      </c>
      <c r="W2909">
        <v>1.02</v>
      </c>
      <c r="X2909">
        <v>39.380000000000003</v>
      </c>
      <c r="Y2909" s="13">
        <f t="shared" si="197"/>
        <v>27.566000000000003</v>
      </c>
      <c r="Z2909" s="13">
        <f t="shared" si="198"/>
        <v>22.052800000000001</v>
      </c>
      <c r="AA2909" s="71">
        <f t="shared" si="199"/>
        <v>742.44</v>
      </c>
      <c r="AB2909" s="72">
        <f t="shared" si="200"/>
        <v>53.031428571428577</v>
      </c>
    </row>
    <row r="2910" spans="3:28" x14ac:dyDescent="0.35">
      <c r="C2910" t="s">
        <v>230</v>
      </c>
      <c r="D2910">
        <v>19.329999999999998</v>
      </c>
      <c r="E2910">
        <v>0.82</v>
      </c>
      <c r="F2910">
        <v>10.73</v>
      </c>
      <c r="G2910">
        <v>507.47</v>
      </c>
      <c r="H2910">
        <v>0</v>
      </c>
      <c r="I2910">
        <v>0.92</v>
      </c>
      <c r="J2910">
        <v>1.17</v>
      </c>
      <c r="K2910">
        <v>4</v>
      </c>
      <c r="L2910">
        <v>2.82</v>
      </c>
      <c r="M2910">
        <v>19</v>
      </c>
      <c r="N2910">
        <v>367.27</v>
      </c>
      <c r="O2910">
        <v>189.63</v>
      </c>
      <c r="P2910">
        <v>177.64</v>
      </c>
      <c r="Q2910">
        <v>3.1</v>
      </c>
      <c r="R2910">
        <v>1.95</v>
      </c>
      <c r="S2910">
        <v>0.57999999999999996</v>
      </c>
      <c r="T2910">
        <v>3</v>
      </c>
      <c r="U2910">
        <v>3.34</v>
      </c>
      <c r="V2910">
        <v>3.1</v>
      </c>
      <c r="W2910">
        <v>1.02</v>
      </c>
      <c r="X2910">
        <v>39.369999999999997</v>
      </c>
      <c r="Y2910" s="13">
        <f t="shared" si="197"/>
        <v>27.558999999999997</v>
      </c>
      <c r="Z2910" s="13">
        <f t="shared" si="198"/>
        <v>22.047199999999997</v>
      </c>
      <c r="AA2910" s="71">
        <f t="shared" si="199"/>
        <v>742.36</v>
      </c>
      <c r="AB2910" s="72">
        <f t="shared" si="200"/>
        <v>53.025714285714287</v>
      </c>
    </row>
    <row r="2911" spans="3:28" x14ac:dyDescent="0.35">
      <c r="C2911" t="s">
        <v>230</v>
      </c>
      <c r="D2911">
        <v>19.34</v>
      </c>
      <c r="E2911">
        <v>0.82</v>
      </c>
      <c r="F2911">
        <v>10.82</v>
      </c>
      <c r="G2911">
        <v>506.72</v>
      </c>
      <c r="H2911">
        <v>0</v>
      </c>
      <c r="I2911">
        <v>0.92</v>
      </c>
      <c r="J2911">
        <v>1.17</v>
      </c>
      <c r="K2911">
        <v>4</v>
      </c>
      <c r="L2911">
        <v>2.82</v>
      </c>
      <c r="M2911">
        <v>19</v>
      </c>
      <c r="N2911">
        <v>367.42</v>
      </c>
      <c r="O2911">
        <v>189.71</v>
      </c>
      <c r="P2911">
        <v>177.72</v>
      </c>
      <c r="Q2911">
        <v>3.1</v>
      </c>
      <c r="R2911">
        <v>1.96</v>
      </c>
      <c r="S2911">
        <v>0.57999999999999996</v>
      </c>
      <c r="T2911">
        <v>3</v>
      </c>
      <c r="U2911">
        <v>3.34</v>
      </c>
      <c r="V2911">
        <v>3.1</v>
      </c>
      <c r="W2911">
        <v>1.02</v>
      </c>
      <c r="X2911">
        <v>39.299999999999997</v>
      </c>
      <c r="Y2911" s="13">
        <f t="shared" si="197"/>
        <v>27.509999999999998</v>
      </c>
      <c r="Z2911" s="13">
        <f t="shared" si="198"/>
        <v>22.007999999999996</v>
      </c>
      <c r="AA2911" s="71">
        <f t="shared" si="199"/>
        <v>742.28</v>
      </c>
      <c r="AB2911" s="72">
        <f t="shared" si="200"/>
        <v>53.019999999999996</v>
      </c>
    </row>
    <row r="2912" spans="3:28" x14ac:dyDescent="0.35">
      <c r="C2912" t="s">
        <v>230</v>
      </c>
      <c r="D2912">
        <v>19.350000000000001</v>
      </c>
      <c r="E2912">
        <v>0.82</v>
      </c>
      <c r="F2912">
        <v>10.73</v>
      </c>
      <c r="G2912">
        <v>504.11</v>
      </c>
      <c r="H2912">
        <v>0</v>
      </c>
      <c r="I2912">
        <v>0.92</v>
      </c>
      <c r="J2912">
        <v>1.18</v>
      </c>
      <c r="K2912">
        <v>4</v>
      </c>
      <c r="L2912">
        <v>2.83</v>
      </c>
      <c r="M2912">
        <v>19</v>
      </c>
      <c r="N2912">
        <v>367.57</v>
      </c>
      <c r="O2912">
        <v>189.78</v>
      </c>
      <c r="P2912">
        <v>177.79</v>
      </c>
      <c r="Q2912">
        <v>3.09</v>
      </c>
      <c r="R2912">
        <v>1.96</v>
      </c>
      <c r="S2912">
        <v>0.56999999999999995</v>
      </c>
      <c r="T2912">
        <v>3</v>
      </c>
      <c r="U2912">
        <v>3.34</v>
      </c>
      <c r="V2912">
        <v>3.09</v>
      </c>
      <c r="W2912">
        <v>1.02</v>
      </c>
      <c r="X2912">
        <v>39.270000000000003</v>
      </c>
      <c r="Y2912" s="13">
        <f t="shared" si="197"/>
        <v>27.489000000000004</v>
      </c>
      <c r="Z2912" s="13">
        <f t="shared" si="198"/>
        <v>21.991200000000003</v>
      </c>
      <c r="AA2912" s="71">
        <f t="shared" si="199"/>
        <v>742.21</v>
      </c>
      <c r="AB2912" s="72">
        <f t="shared" si="200"/>
        <v>53.015000000000001</v>
      </c>
    </row>
    <row r="2913" spans="3:28" x14ac:dyDescent="0.35">
      <c r="C2913" t="s">
        <v>230</v>
      </c>
      <c r="D2913">
        <v>19.350000000000001</v>
      </c>
      <c r="E2913">
        <v>0.82</v>
      </c>
      <c r="F2913">
        <v>10.82</v>
      </c>
      <c r="G2913">
        <v>504.54</v>
      </c>
      <c r="H2913">
        <v>0</v>
      </c>
      <c r="I2913">
        <v>0.92</v>
      </c>
      <c r="J2913">
        <v>1.18</v>
      </c>
      <c r="K2913">
        <v>4</v>
      </c>
      <c r="L2913">
        <v>2.82</v>
      </c>
      <c r="M2913">
        <v>19</v>
      </c>
      <c r="N2913">
        <v>367.73</v>
      </c>
      <c r="O2913">
        <v>189.86</v>
      </c>
      <c r="P2913">
        <v>177.86</v>
      </c>
      <c r="Q2913">
        <v>3.09</v>
      </c>
      <c r="R2913">
        <v>1.96</v>
      </c>
      <c r="S2913">
        <v>0.56999999999999995</v>
      </c>
      <c r="T2913">
        <v>3</v>
      </c>
      <c r="U2913">
        <v>3.34</v>
      </c>
      <c r="V2913">
        <v>3.09</v>
      </c>
      <c r="W2913">
        <v>1.02</v>
      </c>
      <c r="X2913">
        <v>39.299999999999997</v>
      </c>
      <c r="Y2913" s="13">
        <f t="shared" si="197"/>
        <v>27.509999999999998</v>
      </c>
      <c r="Z2913" s="13">
        <f t="shared" si="198"/>
        <v>22.007999999999996</v>
      </c>
      <c r="AA2913" s="71">
        <f t="shared" si="199"/>
        <v>742.14</v>
      </c>
      <c r="AB2913" s="72">
        <f t="shared" si="200"/>
        <v>53.01</v>
      </c>
    </row>
    <row r="2914" spans="3:28" x14ac:dyDescent="0.35">
      <c r="C2914" t="s">
        <v>230</v>
      </c>
      <c r="D2914">
        <v>19.36</v>
      </c>
      <c r="E2914">
        <v>0.82</v>
      </c>
      <c r="F2914">
        <v>10.82</v>
      </c>
      <c r="G2914">
        <v>506.45</v>
      </c>
      <c r="H2914">
        <v>0</v>
      </c>
      <c r="I2914">
        <v>0.92</v>
      </c>
      <c r="J2914">
        <v>1.18</v>
      </c>
      <c r="K2914">
        <v>4</v>
      </c>
      <c r="L2914">
        <v>2.82</v>
      </c>
      <c r="M2914">
        <v>19</v>
      </c>
      <c r="N2914">
        <v>367.88</v>
      </c>
      <c r="O2914">
        <v>189.94</v>
      </c>
      <c r="P2914">
        <v>177.94</v>
      </c>
      <c r="Q2914">
        <v>3.1</v>
      </c>
      <c r="R2914">
        <v>1.97</v>
      </c>
      <c r="S2914">
        <v>0.56999999999999995</v>
      </c>
      <c r="T2914">
        <v>3</v>
      </c>
      <c r="U2914">
        <v>3.34</v>
      </c>
      <c r="V2914">
        <v>3.1</v>
      </c>
      <c r="W2914">
        <v>1.02</v>
      </c>
      <c r="X2914">
        <v>39.42</v>
      </c>
      <c r="Y2914" s="13">
        <f t="shared" si="197"/>
        <v>27.594000000000001</v>
      </c>
      <c r="Z2914" s="13">
        <f t="shared" si="198"/>
        <v>22.075199999999999</v>
      </c>
      <c r="AA2914" s="71">
        <f t="shared" si="199"/>
        <v>742.06</v>
      </c>
      <c r="AB2914" s="72">
        <f t="shared" si="200"/>
        <v>53.004285714285707</v>
      </c>
    </row>
    <row r="2915" spans="3:28" x14ac:dyDescent="0.35">
      <c r="C2915" t="s">
        <v>230</v>
      </c>
      <c r="D2915">
        <v>19.37</v>
      </c>
      <c r="E2915">
        <v>0.82</v>
      </c>
      <c r="F2915">
        <v>10.92</v>
      </c>
      <c r="G2915">
        <v>507.3</v>
      </c>
      <c r="H2915">
        <v>0</v>
      </c>
      <c r="I2915">
        <v>0.92</v>
      </c>
      <c r="J2915">
        <v>1.18</v>
      </c>
      <c r="K2915">
        <v>4</v>
      </c>
      <c r="L2915">
        <v>2.82</v>
      </c>
      <c r="M2915">
        <v>19</v>
      </c>
      <c r="N2915">
        <v>368.03</v>
      </c>
      <c r="O2915">
        <v>190.02</v>
      </c>
      <c r="P2915">
        <v>178.01</v>
      </c>
      <c r="Q2915">
        <v>3.11</v>
      </c>
      <c r="R2915">
        <v>1.96</v>
      </c>
      <c r="S2915">
        <v>0.56999999999999995</v>
      </c>
      <c r="T2915">
        <v>3</v>
      </c>
      <c r="U2915">
        <v>3.34</v>
      </c>
      <c r="V2915">
        <v>3.11</v>
      </c>
      <c r="W2915">
        <v>1.03</v>
      </c>
      <c r="X2915">
        <v>39.6</v>
      </c>
      <c r="Y2915" s="13">
        <f t="shared" si="197"/>
        <v>27.72</v>
      </c>
      <c r="Z2915" s="13">
        <f t="shared" si="198"/>
        <v>22.175999999999998</v>
      </c>
      <c r="AA2915" s="71">
        <f t="shared" si="199"/>
        <v>741.99</v>
      </c>
      <c r="AB2915" s="72">
        <f t="shared" si="200"/>
        <v>52.999285714285712</v>
      </c>
    </row>
    <row r="2916" spans="3:28" x14ac:dyDescent="0.35">
      <c r="C2916" t="s">
        <v>230</v>
      </c>
      <c r="D2916">
        <v>19.38</v>
      </c>
      <c r="E2916">
        <v>0.82</v>
      </c>
      <c r="F2916">
        <v>10.92</v>
      </c>
      <c r="G2916">
        <v>511.25</v>
      </c>
      <c r="H2916">
        <v>0</v>
      </c>
      <c r="I2916">
        <v>0.92</v>
      </c>
      <c r="J2916">
        <v>1.19</v>
      </c>
      <c r="K2916">
        <v>4</v>
      </c>
      <c r="L2916">
        <v>2.82</v>
      </c>
      <c r="M2916">
        <v>19</v>
      </c>
      <c r="N2916">
        <v>368.2</v>
      </c>
      <c r="O2916">
        <v>190.11</v>
      </c>
      <c r="P2916">
        <v>178.09</v>
      </c>
      <c r="Q2916">
        <v>3.12</v>
      </c>
      <c r="R2916">
        <v>1.97</v>
      </c>
      <c r="S2916">
        <v>0.56999999999999995</v>
      </c>
      <c r="T2916">
        <v>3</v>
      </c>
      <c r="U2916">
        <v>3.34</v>
      </c>
      <c r="V2916">
        <v>3.12</v>
      </c>
      <c r="W2916">
        <v>1.03</v>
      </c>
      <c r="X2916">
        <v>39.67</v>
      </c>
      <c r="Y2916" s="13">
        <f t="shared" si="197"/>
        <v>27.768999999999998</v>
      </c>
      <c r="Z2916" s="13">
        <f t="shared" si="198"/>
        <v>22.215199999999999</v>
      </c>
      <c r="AA2916" s="71">
        <f t="shared" si="199"/>
        <v>741.91</v>
      </c>
      <c r="AB2916" s="72">
        <f t="shared" si="200"/>
        <v>52.993571428571428</v>
      </c>
    </row>
    <row r="2917" spans="3:28" x14ac:dyDescent="0.35">
      <c r="C2917" t="s">
        <v>230</v>
      </c>
      <c r="D2917">
        <v>19.39</v>
      </c>
      <c r="E2917">
        <v>0.82</v>
      </c>
      <c r="F2917">
        <v>11.01</v>
      </c>
      <c r="G2917">
        <v>508.61</v>
      </c>
      <c r="H2917">
        <v>0</v>
      </c>
      <c r="I2917">
        <v>0.92</v>
      </c>
      <c r="J2917">
        <v>1.19</v>
      </c>
      <c r="K2917">
        <v>4</v>
      </c>
      <c r="L2917">
        <v>2.82</v>
      </c>
      <c r="M2917">
        <v>19</v>
      </c>
      <c r="N2917">
        <v>368.35</v>
      </c>
      <c r="O2917">
        <v>190.19</v>
      </c>
      <c r="P2917">
        <v>178.17</v>
      </c>
      <c r="Q2917">
        <v>3.12</v>
      </c>
      <c r="R2917">
        <v>1.97</v>
      </c>
      <c r="S2917">
        <v>0.57999999999999996</v>
      </c>
      <c r="T2917">
        <v>3</v>
      </c>
      <c r="U2917">
        <v>3.34</v>
      </c>
      <c r="V2917">
        <v>3.12</v>
      </c>
      <c r="W2917">
        <v>1.03</v>
      </c>
      <c r="X2917">
        <v>39.72</v>
      </c>
      <c r="Y2917" s="13">
        <f t="shared" si="197"/>
        <v>27.803999999999995</v>
      </c>
      <c r="Z2917" s="13">
        <f t="shared" si="198"/>
        <v>22.243199999999998</v>
      </c>
      <c r="AA2917" s="71">
        <f t="shared" si="199"/>
        <v>741.83</v>
      </c>
      <c r="AB2917" s="72">
        <f t="shared" si="200"/>
        <v>52.987857142857145</v>
      </c>
    </row>
    <row r="2918" spans="3:28" x14ac:dyDescent="0.35">
      <c r="C2918" t="s">
        <v>230</v>
      </c>
      <c r="D2918">
        <v>19.39</v>
      </c>
      <c r="E2918">
        <v>0.82</v>
      </c>
      <c r="F2918">
        <v>11.01</v>
      </c>
      <c r="G2918">
        <v>511.89</v>
      </c>
      <c r="H2918">
        <v>0</v>
      </c>
      <c r="I2918">
        <v>0.92</v>
      </c>
      <c r="J2918">
        <v>1.19</v>
      </c>
      <c r="K2918">
        <v>4</v>
      </c>
      <c r="L2918">
        <v>2.82</v>
      </c>
      <c r="M2918">
        <v>19</v>
      </c>
      <c r="N2918">
        <v>368.51</v>
      </c>
      <c r="O2918">
        <v>190.26</v>
      </c>
      <c r="P2918">
        <v>178.24</v>
      </c>
      <c r="Q2918">
        <v>3.12</v>
      </c>
      <c r="R2918">
        <v>1.98</v>
      </c>
      <c r="S2918">
        <v>0.57999999999999996</v>
      </c>
      <c r="T2918">
        <v>3</v>
      </c>
      <c r="U2918">
        <v>3.34</v>
      </c>
      <c r="V2918">
        <v>3.12</v>
      </c>
      <c r="W2918">
        <v>1.03</v>
      </c>
      <c r="X2918">
        <v>39.75</v>
      </c>
      <c r="Y2918" s="13">
        <f t="shared" si="197"/>
        <v>27.824999999999999</v>
      </c>
      <c r="Z2918" s="13">
        <f t="shared" si="198"/>
        <v>22.26</v>
      </c>
      <c r="AA2918" s="71">
        <f t="shared" si="199"/>
        <v>741.76</v>
      </c>
      <c r="AB2918" s="72">
        <f t="shared" si="200"/>
        <v>52.982857142857142</v>
      </c>
    </row>
    <row r="2919" spans="3:28" x14ac:dyDescent="0.35">
      <c r="C2919" t="s">
        <v>230</v>
      </c>
      <c r="D2919">
        <v>19.399999999999999</v>
      </c>
      <c r="E2919">
        <v>0.82</v>
      </c>
      <c r="F2919">
        <v>11.01</v>
      </c>
      <c r="G2919">
        <v>514.55999999999995</v>
      </c>
      <c r="H2919">
        <v>0</v>
      </c>
      <c r="I2919">
        <v>0.93</v>
      </c>
      <c r="J2919">
        <v>1.19</v>
      </c>
      <c r="K2919">
        <v>4</v>
      </c>
      <c r="L2919">
        <v>2.82</v>
      </c>
      <c r="M2919">
        <v>19</v>
      </c>
      <c r="N2919">
        <v>368.66</v>
      </c>
      <c r="O2919">
        <v>190.34</v>
      </c>
      <c r="P2919">
        <v>178.31</v>
      </c>
      <c r="Q2919">
        <v>3.13</v>
      </c>
      <c r="R2919">
        <v>1.97</v>
      </c>
      <c r="S2919">
        <v>0.57999999999999996</v>
      </c>
      <c r="T2919">
        <v>3</v>
      </c>
      <c r="U2919">
        <v>3.34</v>
      </c>
      <c r="V2919">
        <v>3.13</v>
      </c>
      <c r="W2919">
        <v>1.03</v>
      </c>
      <c r="X2919">
        <v>39.89</v>
      </c>
      <c r="Y2919" s="13">
        <f t="shared" si="197"/>
        <v>27.923000000000002</v>
      </c>
      <c r="Z2919" s="13">
        <f t="shared" si="198"/>
        <v>22.3384</v>
      </c>
      <c r="AA2919" s="71">
        <f t="shared" si="199"/>
        <v>751.69</v>
      </c>
      <c r="AB2919" s="72">
        <f t="shared" si="200"/>
        <v>53.692142857142862</v>
      </c>
    </row>
    <row r="2920" spans="3:28" x14ac:dyDescent="0.35">
      <c r="C2920" t="s">
        <v>230</v>
      </c>
      <c r="D2920">
        <v>19.41</v>
      </c>
      <c r="E2920">
        <v>0.83</v>
      </c>
      <c r="F2920">
        <v>11.01</v>
      </c>
      <c r="G2920">
        <v>519.78</v>
      </c>
      <c r="H2920">
        <v>0</v>
      </c>
      <c r="I2920">
        <v>0.93</v>
      </c>
      <c r="J2920">
        <v>1.19</v>
      </c>
      <c r="K2920">
        <v>4</v>
      </c>
      <c r="L2920">
        <v>2.82</v>
      </c>
      <c r="M2920">
        <v>19</v>
      </c>
      <c r="N2920">
        <v>368.81</v>
      </c>
      <c r="O2920">
        <v>190.42</v>
      </c>
      <c r="P2920">
        <v>178.39</v>
      </c>
      <c r="Q2920">
        <v>3.14</v>
      </c>
      <c r="R2920">
        <v>1.97</v>
      </c>
      <c r="S2920">
        <v>0.59</v>
      </c>
      <c r="T2920">
        <v>3</v>
      </c>
      <c r="U2920">
        <v>3.34</v>
      </c>
      <c r="V2920">
        <v>3.14</v>
      </c>
      <c r="W2920">
        <v>1.04</v>
      </c>
      <c r="X2920">
        <v>39.979999999999997</v>
      </c>
      <c r="Y2920" s="13">
        <f t="shared" si="197"/>
        <v>27.985999999999997</v>
      </c>
      <c r="Z2920" s="13">
        <f t="shared" si="198"/>
        <v>22.388799999999996</v>
      </c>
      <c r="AA2920" s="71">
        <f t="shared" si="199"/>
        <v>751.61</v>
      </c>
      <c r="AB2920" s="72">
        <f t="shared" si="200"/>
        <v>53.686428571428571</v>
      </c>
    </row>
    <row r="2921" spans="3:28" x14ac:dyDescent="0.35">
      <c r="C2921" t="s">
        <v>230</v>
      </c>
      <c r="D2921">
        <v>19.420000000000002</v>
      </c>
      <c r="E2921">
        <v>0.83</v>
      </c>
      <c r="F2921">
        <v>11.11</v>
      </c>
      <c r="G2921">
        <v>521.02</v>
      </c>
      <c r="H2921">
        <v>0</v>
      </c>
      <c r="I2921">
        <v>0.93</v>
      </c>
      <c r="J2921">
        <v>1.19</v>
      </c>
      <c r="K2921">
        <v>4</v>
      </c>
      <c r="L2921">
        <v>2.82</v>
      </c>
      <c r="M2921">
        <v>19</v>
      </c>
      <c r="N2921">
        <v>368.98</v>
      </c>
      <c r="O2921">
        <v>190.51</v>
      </c>
      <c r="P2921">
        <v>178.47</v>
      </c>
      <c r="Q2921">
        <v>3.14</v>
      </c>
      <c r="R2921">
        <v>1.97</v>
      </c>
      <c r="S2921">
        <v>0.59</v>
      </c>
      <c r="T2921">
        <v>3</v>
      </c>
      <c r="U2921">
        <v>3.34</v>
      </c>
      <c r="V2921">
        <v>3.14</v>
      </c>
      <c r="W2921">
        <v>1.04</v>
      </c>
      <c r="X2921">
        <v>40.08</v>
      </c>
      <c r="Y2921" s="13">
        <f t="shared" si="197"/>
        <v>28.056000000000001</v>
      </c>
      <c r="Z2921" s="13">
        <f t="shared" si="198"/>
        <v>22.444800000000001</v>
      </c>
      <c r="AA2921" s="71">
        <f t="shared" si="199"/>
        <v>751.53</v>
      </c>
      <c r="AB2921" s="72">
        <f t="shared" si="200"/>
        <v>53.680714285714281</v>
      </c>
    </row>
    <row r="2922" spans="3:28" x14ac:dyDescent="0.35">
      <c r="C2922" t="s">
        <v>230</v>
      </c>
      <c r="D2922">
        <v>19.43</v>
      </c>
      <c r="E2922">
        <v>0.83</v>
      </c>
      <c r="F2922">
        <v>11.11</v>
      </c>
      <c r="G2922">
        <v>517.92999999999995</v>
      </c>
      <c r="H2922">
        <v>0</v>
      </c>
      <c r="I2922">
        <v>0.93</v>
      </c>
      <c r="J2922">
        <v>1.2</v>
      </c>
      <c r="K2922">
        <v>4</v>
      </c>
      <c r="L2922">
        <v>2.82</v>
      </c>
      <c r="M2922">
        <v>19</v>
      </c>
      <c r="N2922">
        <v>369.13</v>
      </c>
      <c r="O2922">
        <v>190.59</v>
      </c>
      <c r="P2922">
        <v>178.54</v>
      </c>
      <c r="Q2922">
        <v>3.15</v>
      </c>
      <c r="R2922">
        <v>1.99</v>
      </c>
      <c r="S2922">
        <v>0.59</v>
      </c>
      <c r="T2922">
        <v>3</v>
      </c>
      <c r="U2922">
        <v>3.34</v>
      </c>
      <c r="V2922">
        <v>3.15</v>
      </c>
      <c r="W2922">
        <v>1.04</v>
      </c>
      <c r="X2922">
        <v>40.11</v>
      </c>
      <c r="Y2922" s="13">
        <f t="shared" si="197"/>
        <v>28.076999999999998</v>
      </c>
      <c r="Z2922" s="13">
        <f t="shared" si="198"/>
        <v>22.461599999999997</v>
      </c>
      <c r="AA2922" s="71">
        <f t="shared" si="199"/>
        <v>751.46</v>
      </c>
      <c r="AB2922" s="72">
        <f t="shared" si="200"/>
        <v>53.675714285714285</v>
      </c>
    </row>
    <row r="2923" spans="3:28" x14ac:dyDescent="0.35">
      <c r="C2923" t="s">
        <v>230</v>
      </c>
      <c r="D2923">
        <v>19.440000000000001</v>
      </c>
      <c r="E2923">
        <v>0.83</v>
      </c>
      <c r="F2923">
        <v>11.3</v>
      </c>
      <c r="G2923">
        <v>518.73</v>
      </c>
      <c r="H2923">
        <v>0</v>
      </c>
      <c r="I2923">
        <v>0.93</v>
      </c>
      <c r="J2923">
        <v>1.21</v>
      </c>
      <c r="K2923">
        <v>4</v>
      </c>
      <c r="L2923">
        <v>2.82</v>
      </c>
      <c r="M2923">
        <v>19</v>
      </c>
      <c r="N2923">
        <v>369.28</v>
      </c>
      <c r="O2923">
        <v>190.67</v>
      </c>
      <c r="P2923">
        <v>178.62</v>
      </c>
      <c r="Q2923">
        <v>3.15</v>
      </c>
      <c r="R2923">
        <v>2</v>
      </c>
      <c r="S2923">
        <v>0.57999999999999996</v>
      </c>
      <c r="T2923">
        <v>3</v>
      </c>
      <c r="U2923">
        <v>3.34</v>
      </c>
      <c r="V2923">
        <v>3.15</v>
      </c>
      <c r="W2923">
        <v>1.04</v>
      </c>
      <c r="X2923">
        <v>40.25</v>
      </c>
      <c r="Y2923" s="13">
        <f t="shared" si="197"/>
        <v>28.175000000000001</v>
      </c>
      <c r="Z2923" s="13">
        <f t="shared" si="198"/>
        <v>22.54</v>
      </c>
      <c r="AA2923" s="71">
        <f t="shared" si="199"/>
        <v>751.38</v>
      </c>
      <c r="AB2923" s="72">
        <f t="shared" si="200"/>
        <v>53.67</v>
      </c>
    </row>
    <row r="2924" spans="3:28" x14ac:dyDescent="0.35">
      <c r="C2924" t="s">
        <v>230</v>
      </c>
      <c r="D2924">
        <v>19.440000000000001</v>
      </c>
      <c r="E2924">
        <v>0.83</v>
      </c>
      <c r="F2924">
        <v>11.4</v>
      </c>
      <c r="G2924">
        <v>520.15</v>
      </c>
      <c r="H2924">
        <v>0</v>
      </c>
      <c r="I2924">
        <v>0.94</v>
      </c>
      <c r="J2924">
        <v>1.21</v>
      </c>
      <c r="K2924">
        <v>4</v>
      </c>
      <c r="L2924">
        <v>2.82</v>
      </c>
      <c r="M2924">
        <v>19</v>
      </c>
      <c r="N2924">
        <v>369.44</v>
      </c>
      <c r="O2924">
        <v>190.75</v>
      </c>
      <c r="P2924">
        <v>178.69</v>
      </c>
      <c r="Q2924">
        <v>3.18</v>
      </c>
      <c r="R2924">
        <v>2</v>
      </c>
      <c r="S2924">
        <v>0.57999999999999996</v>
      </c>
      <c r="T2924">
        <v>3</v>
      </c>
      <c r="U2924">
        <v>3.33</v>
      </c>
      <c r="V2924">
        <v>3.18</v>
      </c>
      <c r="W2924">
        <v>1.05</v>
      </c>
      <c r="X2924">
        <v>40.54</v>
      </c>
      <c r="Y2924" s="13">
        <f t="shared" si="197"/>
        <v>28.377999999999997</v>
      </c>
      <c r="Z2924" s="13">
        <f t="shared" si="198"/>
        <v>22.702399999999997</v>
      </c>
      <c r="AA2924" s="71">
        <f t="shared" si="199"/>
        <v>761.31</v>
      </c>
      <c r="AB2924" s="72">
        <f t="shared" si="200"/>
        <v>54.379285714285707</v>
      </c>
    </row>
    <row r="2925" spans="3:28" x14ac:dyDescent="0.35">
      <c r="C2925" t="s">
        <v>230</v>
      </c>
      <c r="D2925">
        <v>19.45</v>
      </c>
      <c r="E2925">
        <v>0.84</v>
      </c>
      <c r="F2925">
        <v>11.3</v>
      </c>
      <c r="G2925">
        <v>514.32000000000005</v>
      </c>
      <c r="H2925">
        <v>0</v>
      </c>
      <c r="I2925">
        <v>0.94</v>
      </c>
      <c r="J2925">
        <v>1.2</v>
      </c>
      <c r="K2925">
        <v>4</v>
      </c>
      <c r="L2925">
        <v>2.82</v>
      </c>
      <c r="M2925">
        <v>19</v>
      </c>
      <c r="N2925">
        <v>369.59</v>
      </c>
      <c r="O2925">
        <v>190.82</v>
      </c>
      <c r="P2925">
        <v>178.76</v>
      </c>
      <c r="Q2925">
        <v>3.19</v>
      </c>
      <c r="R2925">
        <v>1.98</v>
      </c>
      <c r="S2925">
        <v>0.56999999999999995</v>
      </c>
      <c r="T2925">
        <v>3</v>
      </c>
      <c r="U2925">
        <v>3.33</v>
      </c>
      <c r="V2925">
        <v>3.19</v>
      </c>
      <c r="W2925">
        <v>1.05</v>
      </c>
      <c r="X2925">
        <v>40.729999999999997</v>
      </c>
      <c r="Y2925" s="13">
        <f t="shared" si="197"/>
        <v>28.510999999999996</v>
      </c>
      <c r="Z2925" s="13">
        <f t="shared" si="198"/>
        <v>22.808799999999998</v>
      </c>
      <c r="AA2925" s="71">
        <f t="shared" si="199"/>
        <v>761.24</v>
      </c>
      <c r="AB2925" s="72">
        <f t="shared" si="200"/>
        <v>54.374285714285712</v>
      </c>
    </row>
    <row r="2926" spans="3:28" x14ac:dyDescent="0.35">
      <c r="C2926" t="s">
        <v>230</v>
      </c>
      <c r="D2926">
        <v>19.46</v>
      </c>
      <c r="E2926">
        <v>0.84</v>
      </c>
      <c r="F2926">
        <v>11.11</v>
      </c>
      <c r="G2926">
        <v>509.47</v>
      </c>
      <c r="H2926">
        <v>0</v>
      </c>
      <c r="I2926">
        <v>0.94</v>
      </c>
      <c r="J2926">
        <v>1.19</v>
      </c>
      <c r="K2926">
        <v>4</v>
      </c>
      <c r="L2926">
        <v>2.82</v>
      </c>
      <c r="M2926">
        <v>19</v>
      </c>
      <c r="N2926">
        <v>369.74</v>
      </c>
      <c r="O2926">
        <v>190.9</v>
      </c>
      <c r="P2926">
        <v>178.84</v>
      </c>
      <c r="Q2926">
        <v>3.2</v>
      </c>
      <c r="R2926">
        <v>1.95</v>
      </c>
      <c r="S2926">
        <v>0.56000000000000005</v>
      </c>
      <c r="T2926">
        <v>3</v>
      </c>
      <c r="U2926">
        <v>3.33</v>
      </c>
      <c r="V2926">
        <v>3.2</v>
      </c>
      <c r="W2926">
        <v>1.06</v>
      </c>
      <c r="X2926">
        <v>40.909999999999997</v>
      </c>
      <c r="Y2926" s="13">
        <f t="shared" si="197"/>
        <v>28.637</v>
      </c>
      <c r="Z2926" s="13">
        <f t="shared" si="198"/>
        <v>22.909600000000001</v>
      </c>
      <c r="AA2926" s="71">
        <f t="shared" si="199"/>
        <v>761.16</v>
      </c>
      <c r="AB2926" s="72">
        <f t="shared" si="200"/>
        <v>54.368571428571428</v>
      </c>
    </row>
    <row r="2927" spans="3:28" x14ac:dyDescent="0.35">
      <c r="C2927" t="s">
        <v>230</v>
      </c>
      <c r="D2927">
        <v>19.47</v>
      </c>
      <c r="E2927">
        <v>0.84</v>
      </c>
      <c r="F2927">
        <v>11.11</v>
      </c>
      <c r="G2927">
        <v>510.7</v>
      </c>
      <c r="H2927">
        <v>0</v>
      </c>
      <c r="I2927">
        <v>0.94</v>
      </c>
      <c r="J2927">
        <v>1.19</v>
      </c>
      <c r="K2927">
        <v>4</v>
      </c>
      <c r="L2927">
        <v>2.82</v>
      </c>
      <c r="M2927">
        <v>19</v>
      </c>
      <c r="N2927">
        <v>369.91</v>
      </c>
      <c r="O2927">
        <v>190.99</v>
      </c>
      <c r="P2927">
        <v>178.92</v>
      </c>
      <c r="Q2927">
        <v>3.2</v>
      </c>
      <c r="R2927">
        <v>1.95</v>
      </c>
      <c r="S2927">
        <v>0.56000000000000005</v>
      </c>
      <c r="T2927">
        <v>3</v>
      </c>
      <c r="U2927">
        <v>3.33</v>
      </c>
      <c r="V2927">
        <v>3.2</v>
      </c>
      <c r="W2927">
        <v>1.06</v>
      </c>
      <c r="X2927">
        <v>40.89</v>
      </c>
      <c r="Y2927" s="13">
        <f t="shared" si="197"/>
        <v>28.623000000000001</v>
      </c>
      <c r="Z2927" s="13">
        <f t="shared" si="198"/>
        <v>22.898400000000002</v>
      </c>
      <c r="AA2927" s="71">
        <f t="shared" si="199"/>
        <v>761.08</v>
      </c>
      <c r="AB2927" s="72">
        <f t="shared" si="200"/>
        <v>54.362857142857145</v>
      </c>
    </row>
    <row r="2928" spans="3:28" x14ac:dyDescent="0.35">
      <c r="C2928" t="s">
        <v>230</v>
      </c>
      <c r="D2928">
        <v>19.48</v>
      </c>
      <c r="E2928">
        <v>0.84</v>
      </c>
      <c r="F2928">
        <v>11.3</v>
      </c>
      <c r="G2928">
        <v>511.72</v>
      </c>
      <c r="H2928">
        <v>0</v>
      </c>
      <c r="I2928">
        <v>0.94</v>
      </c>
      <c r="J2928">
        <v>1.2</v>
      </c>
      <c r="K2928">
        <v>4</v>
      </c>
      <c r="L2928">
        <v>2.82</v>
      </c>
      <c r="M2928">
        <v>19</v>
      </c>
      <c r="N2928">
        <v>370.06</v>
      </c>
      <c r="O2928">
        <v>191.07</v>
      </c>
      <c r="P2928">
        <v>178.99</v>
      </c>
      <c r="Q2928">
        <v>3.2</v>
      </c>
      <c r="R2928">
        <v>1.97</v>
      </c>
      <c r="S2928">
        <v>0.56000000000000005</v>
      </c>
      <c r="T2928">
        <v>3</v>
      </c>
      <c r="U2928">
        <v>3.33</v>
      </c>
      <c r="V2928">
        <v>3.2</v>
      </c>
      <c r="W2928">
        <v>1.06</v>
      </c>
      <c r="X2928">
        <v>40.9</v>
      </c>
      <c r="Y2928" s="13">
        <f t="shared" si="197"/>
        <v>28.630000000000003</v>
      </c>
      <c r="Z2928" s="13">
        <f t="shared" si="198"/>
        <v>22.904</v>
      </c>
      <c r="AA2928" s="71">
        <f t="shared" si="199"/>
        <v>761.01</v>
      </c>
      <c r="AB2928" s="72">
        <f t="shared" si="200"/>
        <v>54.357857142857142</v>
      </c>
    </row>
    <row r="2929" spans="3:28" x14ac:dyDescent="0.35">
      <c r="C2929" t="s">
        <v>230</v>
      </c>
      <c r="D2929">
        <v>19.48</v>
      </c>
      <c r="E2929">
        <v>0.84</v>
      </c>
      <c r="F2929">
        <v>11.49</v>
      </c>
      <c r="G2929">
        <v>509.44</v>
      </c>
      <c r="H2929">
        <v>0</v>
      </c>
      <c r="I2929">
        <v>0.94</v>
      </c>
      <c r="J2929">
        <v>1.22</v>
      </c>
      <c r="K2929">
        <v>4</v>
      </c>
      <c r="L2929">
        <v>2.82</v>
      </c>
      <c r="M2929">
        <v>19</v>
      </c>
      <c r="N2929">
        <v>370.22</v>
      </c>
      <c r="O2929">
        <v>191.15</v>
      </c>
      <c r="P2929">
        <v>179.07</v>
      </c>
      <c r="Q2929">
        <v>3.19</v>
      </c>
      <c r="R2929">
        <v>2.0099999999999998</v>
      </c>
      <c r="S2929">
        <v>0.56000000000000005</v>
      </c>
      <c r="T2929">
        <v>3</v>
      </c>
      <c r="U2929">
        <v>3.33</v>
      </c>
      <c r="V2929">
        <v>3.19</v>
      </c>
      <c r="W2929">
        <v>1.05</v>
      </c>
      <c r="X2929">
        <v>40.82</v>
      </c>
      <c r="Y2929" s="13">
        <f t="shared" si="197"/>
        <v>28.574000000000002</v>
      </c>
      <c r="Z2929" s="13">
        <f t="shared" si="198"/>
        <v>22.859200000000001</v>
      </c>
      <c r="AA2929" s="71">
        <f t="shared" si="199"/>
        <v>760.93000000000006</v>
      </c>
      <c r="AB2929" s="72">
        <f t="shared" si="200"/>
        <v>54.352142857142859</v>
      </c>
    </row>
    <row r="2930" spans="3:28" x14ac:dyDescent="0.35">
      <c r="C2930" t="s">
        <v>230</v>
      </c>
      <c r="D2930">
        <v>19.489999999999998</v>
      </c>
      <c r="E2930">
        <v>0.84</v>
      </c>
      <c r="F2930">
        <v>11.68</v>
      </c>
      <c r="G2930">
        <v>507.45</v>
      </c>
      <c r="H2930">
        <v>0</v>
      </c>
      <c r="I2930">
        <v>0.94</v>
      </c>
      <c r="J2930">
        <v>1.23</v>
      </c>
      <c r="K2930">
        <v>4</v>
      </c>
      <c r="L2930">
        <v>2.82</v>
      </c>
      <c r="M2930">
        <v>19</v>
      </c>
      <c r="N2930">
        <v>370.37</v>
      </c>
      <c r="O2930">
        <v>191.23</v>
      </c>
      <c r="P2930">
        <v>179.14</v>
      </c>
      <c r="Q2930">
        <v>3.19</v>
      </c>
      <c r="R2930">
        <v>2.0299999999999998</v>
      </c>
      <c r="S2930">
        <v>0.55000000000000004</v>
      </c>
      <c r="T2930">
        <v>3</v>
      </c>
      <c r="U2930">
        <v>3.34</v>
      </c>
      <c r="V2930">
        <v>3.19</v>
      </c>
      <c r="W2930">
        <v>1.05</v>
      </c>
      <c r="X2930">
        <v>40.840000000000003</v>
      </c>
      <c r="Y2930" s="13">
        <f t="shared" si="197"/>
        <v>28.588000000000001</v>
      </c>
      <c r="Z2930" s="13">
        <f t="shared" si="198"/>
        <v>22.8704</v>
      </c>
      <c r="AA2930" s="71">
        <f t="shared" si="199"/>
        <v>760.86</v>
      </c>
      <c r="AB2930" s="72">
        <f t="shared" si="200"/>
        <v>54.347142857142856</v>
      </c>
    </row>
    <row r="2931" spans="3:28" x14ac:dyDescent="0.35">
      <c r="C2931" t="s">
        <v>230</v>
      </c>
      <c r="D2931">
        <v>19.5</v>
      </c>
      <c r="E2931">
        <v>0.84</v>
      </c>
      <c r="F2931">
        <v>11.68</v>
      </c>
      <c r="G2931">
        <v>507.31</v>
      </c>
      <c r="H2931">
        <v>0</v>
      </c>
      <c r="I2931">
        <v>0.94</v>
      </c>
      <c r="J2931">
        <v>1.24</v>
      </c>
      <c r="K2931">
        <v>4</v>
      </c>
      <c r="L2931">
        <v>2.82</v>
      </c>
      <c r="M2931">
        <v>19</v>
      </c>
      <c r="N2931">
        <v>370.52</v>
      </c>
      <c r="O2931">
        <v>191.3</v>
      </c>
      <c r="P2931">
        <v>179.21</v>
      </c>
      <c r="Q2931">
        <v>3.2</v>
      </c>
      <c r="R2931">
        <v>2.04</v>
      </c>
      <c r="S2931">
        <v>0.55000000000000004</v>
      </c>
      <c r="T2931">
        <v>3</v>
      </c>
      <c r="U2931">
        <v>3.34</v>
      </c>
      <c r="V2931">
        <v>3.2</v>
      </c>
      <c r="W2931">
        <v>1.06</v>
      </c>
      <c r="X2931">
        <v>40.950000000000003</v>
      </c>
      <c r="Y2931" s="13">
        <f t="shared" si="197"/>
        <v>28.665000000000003</v>
      </c>
      <c r="Z2931" s="13">
        <f t="shared" si="198"/>
        <v>22.932000000000002</v>
      </c>
      <c r="AA2931" s="71">
        <f t="shared" si="199"/>
        <v>760.79</v>
      </c>
      <c r="AB2931" s="72">
        <f t="shared" si="200"/>
        <v>54.342142857142854</v>
      </c>
    </row>
    <row r="2932" spans="3:28" x14ac:dyDescent="0.35">
      <c r="C2932" t="s">
        <v>230</v>
      </c>
      <c r="D2932">
        <v>19.510000000000002</v>
      </c>
      <c r="E2932">
        <v>0.84</v>
      </c>
      <c r="F2932">
        <v>11.78</v>
      </c>
      <c r="G2932">
        <v>509.58</v>
      </c>
      <c r="H2932">
        <v>0</v>
      </c>
      <c r="I2932">
        <v>0.95</v>
      </c>
      <c r="J2932">
        <v>1.24</v>
      </c>
      <c r="K2932">
        <v>4</v>
      </c>
      <c r="L2932">
        <v>2.82</v>
      </c>
      <c r="M2932">
        <v>19</v>
      </c>
      <c r="N2932">
        <v>370.67</v>
      </c>
      <c r="O2932">
        <v>191.38</v>
      </c>
      <c r="P2932">
        <v>179.29</v>
      </c>
      <c r="Q2932">
        <v>3.2</v>
      </c>
      <c r="R2932">
        <v>2.04</v>
      </c>
      <c r="S2932">
        <v>0.55000000000000004</v>
      </c>
      <c r="T2932">
        <v>3</v>
      </c>
      <c r="U2932">
        <v>3.34</v>
      </c>
      <c r="V2932">
        <v>3.2</v>
      </c>
      <c r="W2932">
        <v>1.06</v>
      </c>
      <c r="X2932">
        <v>41.04</v>
      </c>
      <c r="Y2932" s="13">
        <f t="shared" si="197"/>
        <v>28.727999999999998</v>
      </c>
      <c r="Z2932" s="13">
        <f t="shared" si="198"/>
        <v>22.982399999999998</v>
      </c>
      <c r="AA2932" s="71">
        <f t="shared" si="199"/>
        <v>770.71</v>
      </c>
      <c r="AB2932" s="72">
        <f t="shared" si="200"/>
        <v>55.050714285714285</v>
      </c>
    </row>
    <row r="2933" spans="3:28" x14ac:dyDescent="0.35">
      <c r="C2933" t="s">
        <v>230</v>
      </c>
      <c r="D2933">
        <v>19.52</v>
      </c>
      <c r="E2933">
        <v>0.84</v>
      </c>
      <c r="F2933">
        <v>11.78</v>
      </c>
      <c r="G2933">
        <v>509</v>
      </c>
      <c r="H2933">
        <v>0</v>
      </c>
      <c r="I2933">
        <v>0.95</v>
      </c>
      <c r="J2933">
        <v>1.25</v>
      </c>
      <c r="K2933">
        <v>4</v>
      </c>
      <c r="L2933">
        <v>2.82</v>
      </c>
      <c r="M2933">
        <v>19</v>
      </c>
      <c r="N2933">
        <v>370.84</v>
      </c>
      <c r="O2933">
        <v>191.47</v>
      </c>
      <c r="P2933">
        <v>179.37</v>
      </c>
      <c r="Q2933">
        <v>3.21</v>
      </c>
      <c r="R2933">
        <v>2.0499999999999998</v>
      </c>
      <c r="S2933">
        <v>0.55000000000000004</v>
      </c>
      <c r="T2933">
        <v>3</v>
      </c>
      <c r="U2933">
        <v>3.34</v>
      </c>
      <c r="V2933">
        <v>3.21</v>
      </c>
      <c r="W2933">
        <v>1.06</v>
      </c>
      <c r="X2933">
        <v>41.11</v>
      </c>
      <c r="Y2933" s="13">
        <f t="shared" si="197"/>
        <v>28.776999999999997</v>
      </c>
      <c r="Z2933" s="13">
        <f t="shared" si="198"/>
        <v>23.021599999999999</v>
      </c>
      <c r="AA2933" s="71">
        <f t="shared" si="199"/>
        <v>770.63</v>
      </c>
      <c r="AB2933" s="72">
        <f t="shared" si="200"/>
        <v>55.045000000000002</v>
      </c>
    </row>
    <row r="2934" spans="3:28" x14ac:dyDescent="0.35">
      <c r="C2934" t="s">
        <v>230</v>
      </c>
      <c r="D2934">
        <v>19.53</v>
      </c>
      <c r="E2934">
        <v>0.85</v>
      </c>
      <c r="F2934">
        <v>11.87</v>
      </c>
      <c r="G2934">
        <v>506.45</v>
      </c>
      <c r="H2934">
        <v>0</v>
      </c>
      <c r="I2934">
        <v>0.95</v>
      </c>
      <c r="J2934">
        <v>1.25</v>
      </c>
      <c r="K2934">
        <v>4</v>
      </c>
      <c r="L2934">
        <v>2.83</v>
      </c>
      <c r="M2934">
        <v>19</v>
      </c>
      <c r="N2934">
        <v>370.99</v>
      </c>
      <c r="O2934">
        <v>191.55</v>
      </c>
      <c r="P2934">
        <v>179.44</v>
      </c>
      <c r="Q2934">
        <v>3.21</v>
      </c>
      <c r="R2934">
        <v>2.06</v>
      </c>
      <c r="S2934">
        <v>0.55000000000000004</v>
      </c>
      <c r="T2934">
        <v>3</v>
      </c>
      <c r="U2934">
        <v>3.34</v>
      </c>
      <c r="V2934">
        <v>3.21</v>
      </c>
      <c r="W2934">
        <v>1.06</v>
      </c>
      <c r="X2934">
        <v>41.09</v>
      </c>
      <c r="Y2934" s="13">
        <f t="shared" si="197"/>
        <v>28.762999999999998</v>
      </c>
      <c r="Z2934" s="13">
        <f t="shared" si="198"/>
        <v>23.010400000000001</v>
      </c>
      <c r="AA2934" s="71">
        <f t="shared" si="199"/>
        <v>770.56</v>
      </c>
      <c r="AB2934" s="72">
        <f t="shared" si="200"/>
        <v>55.04</v>
      </c>
    </row>
    <row r="2935" spans="3:28" x14ac:dyDescent="0.35">
      <c r="C2935" t="s">
        <v>230</v>
      </c>
      <c r="D2935">
        <v>19.53</v>
      </c>
      <c r="E2935">
        <v>0.84</v>
      </c>
      <c r="F2935">
        <v>11.87</v>
      </c>
      <c r="G2935">
        <v>508.64</v>
      </c>
      <c r="H2935">
        <v>0</v>
      </c>
      <c r="I2935">
        <v>0.94</v>
      </c>
      <c r="J2935">
        <v>1.26</v>
      </c>
      <c r="K2935">
        <v>4</v>
      </c>
      <c r="L2935">
        <v>2.83</v>
      </c>
      <c r="M2935">
        <v>19</v>
      </c>
      <c r="N2935">
        <v>371.15</v>
      </c>
      <c r="O2935">
        <v>191.63</v>
      </c>
      <c r="P2935">
        <v>179.52</v>
      </c>
      <c r="Q2935">
        <v>3.19</v>
      </c>
      <c r="R2935">
        <v>2.0699999999999998</v>
      </c>
      <c r="S2935">
        <v>0.55000000000000004</v>
      </c>
      <c r="T2935">
        <v>3</v>
      </c>
      <c r="U2935">
        <v>3.34</v>
      </c>
      <c r="V2935">
        <v>3.19</v>
      </c>
      <c r="W2935">
        <v>1.05</v>
      </c>
      <c r="X2935">
        <v>40.880000000000003</v>
      </c>
      <c r="Y2935" s="13">
        <f t="shared" si="197"/>
        <v>28.616000000000003</v>
      </c>
      <c r="Z2935" s="13">
        <f t="shared" si="198"/>
        <v>22.892800000000001</v>
      </c>
      <c r="AA2935" s="71">
        <f t="shared" si="199"/>
        <v>760.48</v>
      </c>
      <c r="AB2935" s="72">
        <f t="shared" si="200"/>
        <v>54.32</v>
      </c>
    </row>
    <row r="2936" spans="3:28" x14ac:dyDescent="0.35">
      <c r="C2936" t="s">
        <v>230</v>
      </c>
      <c r="D2936">
        <v>19.54</v>
      </c>
      <c r="E2936">
        <v>0.84</v>
      </c>
      <c r="F2936">
        <v>11.87</v>
      </c>
      <c r="G2936">
        <v>505.72</v>
      </c>
      <c r="H2936">
        <v>0</v>
      </c>
      <c r="I2936">
        <v>0.94</v>
      </c>
      <c r="J2936">
        <v>1.27</v>
      </c>
      <c r="K2936">
        <v>4</v>
      </c>
      <c r="L2936">
        <v>2.83</v>
      </c>
      <c r="M2936">
        <v>19</v>
      </c>
      <c r="N2936">
        <v>371.3</v>
      </c>
      <c r="O2936">
        <v>191.71</v>
      </c>
      <c r="P2936">
        <v>179.59</v>
      </c>
      <c r="Q2936">
        <v>3.17</v>
      </c>
      <c r="R2936">
        <v>2.09</v>
      </c>
      <c r="S2936">
        <v>0.55000000000000004</v>
      </c>
      <c r="T2936">
        <v>3</v>
      </c>
      <c r="U2936">
        <v>3.35</v>
      </c>
      <c r="V2936">
        <v>3.17</v>
      </c>
      <c r="W2936">
        <v>1.04</v>
      </c>
      <c r="X2936">
        <v>40.619999999999997</v>
      </c>
      <c r="Y2936" s="13">
        <f t="shared" si="197"/>
        <v>28.433999999999997</v>
      </c>
      <c r="Z2936" s="13">
        <f t="shared" si="198"/>
        <v>22.747199999999999</v>
      </c>
      <c r="AA2936" s="71">
        <f t="shared" si="199"/>
        <v>760.41</v>
      </c>
      <c r="AB2936" s="72">
        <f t="shared" si="200"/>
        <v>54.314999999999998</v>
      </c>
    </row>
    <row r="2937" spans="3:28" x14ac:dyDescent="0.35">
      <c r="C2937" t="s">
        <v>230</v>
      </c>
      <c r="D2937">
        <v>19.55</v>
      </c>
      <c r="E2937">
        <v>0.84</v>
      </c>
      <c r="F2937">
        <v>11.97</v>
      </c>
      <c r="G2937">
        <v>506.4</v>
      </c>
      <c r="H2937">
        <v>0</v>
      </c>
      <c r="I2937">
        <v>0.94</v>
      </c>
      <c r="J2937">
        <v>1.27</v>
      </c>
      <c r="K2937">
        <v>4</v>
      </c>
      <c r="L2937">
        <v>2.83</v>
      </c>
      <c r="M2937">
        <v>19</v>
      </c>
      <c r="N2937">
        <v>371.45</v>
      </c>
      <c r="O2937">
        <v>191.79</v>
      </c>
      <c r="P2937">
        <v>179.66</v>
      </c>
      <c r="Q2937">
        <v>3.15</v>
      </c>
      <c r="R2937">
        <v>2.11</v>
      </c>
      <c r="S2937">
        <v>0.56000000000000005</v>
      </c>
      <c r="T2937">
        <v>3</v>
      </c>
      <c r="U2937">
        <v>3.35</v>
      </c>
      <c r="V2937">
        <v>3.15</v>
      </c>
      <c r="W2937">
        <v>1.04</v>
      </c>
      <c r="X2937">
        <v>40.39</v>
      </c>
      <c r="Y2937" s="13">
        <f t="shared" si="197"/>
        <v>28.273000000000003</v>
      </c>
      <c r="Z2937" s="13">
        <f t="shared" si="198"/>
        <v>22.618400000000001</v>
      </c>
      <c r="AA2937" s="71">
        <f t="shared" si="199"/>
        <v>760.34</v>
      </c>
      <c r="AB2937" s="72">
        <f t="shared" si="200"/>
        <v>54.31</v>
      </c>
    </row>
    <row r="2938" spans="3:28" x14ac:dyDescent="0.35">
      <c r="C2938" t="s">
        <v>230</v>
      </c>
      <c r="D2938">
        <v>19.559999999999999</v>
      </c>
      <c r="E2938">
        <v>0.83</v>
      </c>
      <c r="F2938">
        <v>11.97</v>
      </c>
      <c r="G2938">
        <v>507.94</v>
      </c>
      <c r="H2938">
        <v>0</v>
      </c>
      <c r="I2938">
        <v>0.94</v>
      </c>
      <c r="J2938">
        <v>1.28</v>
      </c>
      <c r="K2938">
        <v>4</v>
      </c>
      <c r="L2938">
        <v>2.83</v>
      </c>
      <c r="M2938">
        <v>19</v>
      </c>
      <c r="N2938">
        <v>371.62</v>
      </c>
      <c r="O2938">
        <v>191.87</v>
      </c>
      <c r="P2938">
        <v>179.75</v>
      </c>
      <c r="Q2938">
        <v>3.14</v>
      </c>
      <c r="R2938">
        <v>2.12</v>
      </c>
      <c r="S2938">
        <v>0.56000000000000005</v>
      </c>
      <c r="T2938">
        <v>3</v>
      </c>
      <c r="U2938">
        <v>3.35</v>
      </c>
      <c r="V2938">
        <v>3.14</v>
      </c>
      <c r="W2938">
        <v>1.04</v>
      </c>
      <c r="X2938">
        <v>40.35</v>
      </c>
      <c r="Y2938" s="13">
        <f t="shared" si="197"/>
        <v>28.244999999999997</v>
      </c>
      <c r="Z2938" s="13">
        <f t="shared" si="198"/>
        <v>22.596</v>
      </c>
      <c r="AA2938" s="71">
        <f t="shared" si="199"/>
        <v>760.25</v>
      </c>
      <c r="AB2938" s="72">
        <f t="shared" si="200"/>
        <v>54.303571428571431</v>
      </c>
    </row>
    <row r="2939" spans="3:28" x14ac:dyDescent="0.35">
      <c r="C2939" t="s">
        <v>230</v>
      </c>
      <c r="D2939">
        <v>19.57</v>
      </c>
      <c r="E2939">
        <v>0.83</v>
      </c>
      <c r="F2939">
        <v>11.97</v>
      </c>
      <c r="G2939">
        <v>510.21</v>
      </c>
      <c r="H2939">
        <v>0</v>
      </c>
      <c r="I2939">
        <v>0.94</v>
      </c>
      <c r="J2939">
        <v>1.28</v>
      </c>
      <c r="K2939">
        <v>4</v>
      </c>
      <c r="L2939">
        <v>2.83</v>
      </c>
      <c r="M2939">
        <v>19</v>
      </c>
      <c r="N2939">
        <v>371.77</v>
      </c>
      <c r="O2939">
        <v>191.95</v>
      </c>
      <c r="P2939">
        <v>179.82</v>
      </c>
      <c r="Q2939">
        <v>3.15</v>
      </c>
      <c r="R2939">
        <v>2.12</v>
      </c>
      <c r="S2939">
        <v>0.56000000000000005</v>
      </c>
      <c r="T2939">
        <v>3</v>
      </c>
      <c r="U2939">
        <v>3.35</v>
      </c>
      <c r="V2939">
        <v>3.15</v>
      </c>
      <c r="W2939">
        <v>1.04</v>
      </c>
      <c r="X2939">
        <v>40.409999999999997</v>
      </c>
      <c r="Y2939" s="13">
        <f t="shared" si="197"/>
        <v>28.286999999999999</v>
      </c>
      <c r="Z2939" s="13">
        <f t="shared" si="198"/>
        <v>22.6296</v>
      </c>
      <c r="AA2939" s="71">
        <f t="shared" si="199"/>
        <v>760.18000000000006</v>
      </c>
      <c r="AB2939" s="72">
        <f t="shared" si="200"/>
        <v>54.298571428571435</v>
      </c>
    </row>
    <row r="2940" spans="3:28" x14ac:dyDescent="0.35">
      <c r="C2940" t="s">
        <v>230</v>
      </c>
      <c r="D2940">
        <v>19.57</v>
      </c>
      <c r="E2940">
        <v>0.84</v>
      </c>
      <c r="F2940">
        <v>11.97</v>
      </c>
      <c r="G2940">
        <v>510.38</v>
      </c>
      <c r="H2940">
        <v>0</v>
      </c>
      <c r="I2940">
        <v>0.94</v>
      </c>
      <c r="J2940">
        <v>1.27</v>
      </c>
      <c r="K2940">
        <v>4</v>
      </c>
      <c r="L2940">
        <v>2.83</v>
      </c>
      <c r="M2940">
        <v>19</v>
      </c>
      <c r="N2940">
        <v>371.93</v>
      </c>
      <c r="O2940">
        <v>192.03</v>
      </c>
      <c r="P2940">
        <v>179.89</v>
      </c>
      <c r="Q2940">
        <v>3.14</v>
      </c>
      <c r="R2940">
        <v>2.11</v>
      </c>
      <c r="S2940">
        <v>0.56000000000000005</v>
      </c>
      <c r="T2940">
        <v>3</v>
      </c>
      <c r="U2940">
        <v>3.35</v>
      </c>
      <c r="V2940">
        <v>3.14</v>
      </c>
      <c r="W2940">
        <v>1.04</v>
      </c>
      <c r="X2940">
        <v>40.380000000000003</v>
      </c>
      <c r="Y2940" s="13">
        <f t="shared" si="197"/>
        <v>28.266000000000002</v>
      </c>
      <c r="Z2940" s="13">
        <f t="shared" si="198"/>
        <v>22.612800000000004</v>
      </c>
      <c r="AA2940" s="71">
        <f t="shared" si="199"/>
        <v>760.11</v>
      </c>
      <c r="AB2940" s="72">
        <f t="shared" si="200"/>
        <v>54.293571428571433</v>
      </c>
    </row>
    <row r="2941" spans="3:28" x14ac:dyDescent="0.35">
      <c r="C2941" t="s">
        <v>230</v>
      </c>
      <c r="D2941">
        <v>19.579999999999998</v>
      </c>
      <c r="E2941">
        <v>0.83</v>
      </c>
      <c r="F2941">
        <v>11.87</v>
      </c>
      <c r="G2941">
        <v>509.24</v>
      </c>
      <c r="H2941">
        <v>0</v>
      </c>
      <c r="I2941">
        <v>0.94</v>
      </c>
      <c r="J2941">
        <v>1.27</v>
      </c>
      <c r="K2941">
        <v>4</v>
      </c>
      <c r="L2941">
        <v>2.83</v>
      </c>
      <c r="M2941">
        <v>19</v>
      </c>
      <c r="N2941">
        <v>372.08</v>
      </c>
      <c r="O2941">
        <v>192.11</v>
      </c>
      <c r="P2941">
        <v>179.97</v>
      </c>
      <c r="Q2941">
        <v>3.13</v>
      </c>
      <c r="R2941">
        <v>2.11</v>
      </c>
      <c r="S2941">
        <v>0.56000000000000005</v>
      </c>
      <c r="T2941">
        <v>3</v>
      </c>
      <c r="U2941">
        <v>3.35</v>
      </c>
      <c r="V2941">
        <v>3.13</v>
      </c>
      <c r="W2941">
        <v>1.03</v>
      </c>
      <c r="X2941">
        <v>40.25</v>
      </c>
      <c r="Y2941" s="13">
        <f t="shared" si="197"/>
        <v>28.175000000000001</v>
      </c>
      <c r="Z2941" s="13">
        <f t="shared" si="198"/>
        <v>22.54</v>
      </c>
      <c r="AA2941" s="71">
        <f t="shared" si="199"/>
        <v>760.03</v>
      </c>
      <c r="AB2941" s="72">
        <f t="shared" si="200"/>
        <v>54.287857142857142</v>
      </c>
    </row>
    <row r="2942" spans="3:28" x14ac:dyDescent="0.35">
      <c r="C2942" t="s">
        <v>230</v>
      </c>
      <c r="D2942">
        <v>19.59</v>
      </c>
      <c r="E2942">
        <v>0.83</v>
      </c>
      <c r="F2942">
        <v>11.87</v>
      </c>
      <c r="G2942">
        <v>504.1</v>
      </c>
      <c r="H2942">
        <v>0</v>
      </c>
      <c r="I2942">
        <v>0.93</v>
      </c>
      <c r="J2942">
        <v>1.27</v>
      </c>
      <c r="K2942">
        <v>4</v>
      </c>
      <c r="L2942">
        <v>2.83</v>
      </c>
      <c r="M2942">
        <v>19</v>
      </c>
      <c r="N2942">
        <v>372.23</v>
      </c>
      <c r="O2942">
        <v>192.19</v>
      </c>
      <c r="P2942">
        <v>180.04</v>
      </c>
      <c r="Q2942">
        <v>3.11</v>
      </c>
      <c r="R2942">
        <v>2.12</v>
      </c>
      <c r="S2942">
        <v>0.56000000000000005</v>
      </c>
      <c r="T2942">
        <v>3</v>
      </c>
      <c r="U2942">
        <v>3.35</v>
      </c>
      <c r="V2942">
        <v>3.11</v>
      </c>
      <c r="W2942">
        <v>1.03</v>
      </c>
      <c r="X2942">
        <v>40</v>
      </c>
      <c r="Y2942" s="13">
        <f t="shared" si="197"/>
        <v>28</v>
      </c>
      <c r="Z2942" s="13">
        <f t="shared" si="198"/>
        <v>22.4</v>
      </c>
      <c r="AA2942" s="71">
        <f t="shared" si="199"/>
        <v>749.96</v>
      </c>
      <c r="AB2942" s="72">
        <f t="shared" si="200"/>
        <v>53.568571428571431</v>
      </c>
    </row>
    <row r="2943" spans="3:28" x14ac:dyDescent="0.35">
      <c r="C2943" t="s">
        <v>230</v>
      </c>
      <c r="D2943">
        <v>19.600000000000001</v>
      </c>
      <c r="E2943">
        <v>0.83</v>
      </c>
      <c r="F2943">
        <v>11.87</v>
      </c>
      <c r="G2943">
        <v>503.08</v>
      </c>
      <c r="H2943">
        <v>0</v>
      </c>
      <c r="I2943">
        <v>0.93</v>
      </c>
      <c r="J2943">
        <v>1.28</v>
      </c>
      <c r="K2943">
        <v>4</v>
      </c>
      <c r="L2943">
        <v>2.84</v>
      </c>
      <c r="M2943">
        <v>19</v>
      </c>
      <c r="N2943">
        <v>372.38</v>
      </c>
      <c r="O2943">
        <v>192.27</v>
      </c>
      <c r="P2943">
        <v>180.11</v>
      </c>
      <c r="Q2943">
        <v>3.09</v>
      </c>
      <c r="R2943">
        <v>2.14</v>
      </c>
      <c r="S2943">
        <v>0.56000000000000005</v>
      </c>
      <c r="T2943">
        <v>3</v>
      </c>
      <c r="U2943">
        <v>3.36</v>
      </c>
      <c r="V2943">
        <v>3.09</v>
      </c>
      <c r="W2943">
        <v>1.02</v>
      </c>
      <c r="X2943">
        <v>39.78</v>
      </c>
      <c r="Y2943" s="13">
        <f t="shared" si="197"/>
        <v>27.846000000000004</v>
      </c>
      <c r="Z2943" s="13">
        <f t="shared" si="198"/>
        <v>22.276800000000001</v>
      </c>
      <c r="AA2943" s="71">
        <f t="shared" si="199"/>
        <v>749.89</v>
      </c>
      <c r="AB2943" s="72">
        <f t="shared" si="200"/>
        <v>53.563571428571429</v>
      </c>
    </row>
    <row r="2944" spans="3:28" x14ac:dyDescent="0.35">
      <c r="C2944" t="s">
        <v>230</v>
      </c>
      <c r="D2944">
        <v>19.61</v>
      </c>
      <c r="E2944">
        <v>0.83</v>
      </c>
      <c r="F2944">
        <v>11.97</v>
      </c>
      <c r="G2944">
        <v>503.52</v>
      </c>
      <c r="H2944">
        <v>0</v>
      </c>
      <c r="I2944">
        <v>0.93</v>
      </c>
      <c r="J2944">
        <v>1.29</v>
      </c>
      <c r="K2944">
        <v>4</v>
      </c>
      <c r="L2944">
        <v>2.84</v>
      </c>
      <c r="M2944">
        <v>19</v>
      </c>
      <c r="N2944">
        <v>372.55</v>
      </c>
      <c r="O2944">
        <v>192.35</v>
      </c>
      <c r="P2944">
        <v>180.2</v>
      </c>
      <c r="Q2944">
        <v>3.08</v>
      </c>
      <c r="R2944">
        <v>2.16</v>
      </c>
      <c r="S2944">
        <v>0.56000000000000005</v>
      </c>
      <c r="T2944">
        <v>3</v>
      </c>
      <c r="U2944">
        <v>3.36</v>
      </c>
      <c r="V2944">
        <v>3.08</v>
      </c>
      <c r="W2944">
        <v>1.01</v>
      </c>
      <c r="X2944">
        <v>39.590000000000003</v>
      </c>
      <c r="Y2944" s="13">
        <f t="shared" si="197"/>
        <v>27.713000000000001</v>
      </c>
      <c r="Z2944" s="13">
        <f t="shared" si="198"/>
        <v>22.170400000000001</v>
      </c>
      <c r="AA2944" s="71">
        <f t="shared" si="199"/>
        <v>749.8</v>
      </c>
      <c r="AB2944" s="72">
        <f t="shared" si="200"/>
        <v>53.557142857142857</v>
      </c>
    </row>
    <row r="2945" spans="3:28" x14ac:dyDescent="0.35">
      <c r="C2945" t="s">
        <v>230</v>
      </c>
      <c r="D2945">
        <v>19.62</v>
      </c>
      <c r="E2945">
        <v>0.82</v>
      </c>
      <c r="F2945">
        <v>12.07</v>
      </c>
      <c r="G2945">
        <v>507.43</v>
      </c>
      <c r="H2945">
        <v>0</v>
      </c>
      <c r="I2945">
        <v>0.92</v>
      </c>
      <c r="J2945">
        <v>1.3</v>
      </c>
      <c r="K2945">
        <v>4</v>
      </c>
      <c r="L2945">
        <v>2.84</v>
      </c>
      <c r="M2945">
        <v>19</v>
      </c>
      <c r="N2945">
        <v>372.7</v>
      </c>
      <c r="O2945">
        <v>192.43</v>
      </c>
      <c r="P2945">
        <v>180.27</v>
      </c>
      <c r="Q2945">
        <v>3.06</v>
      </c>
      <c r="R2945">
        <v>2.1800000000000002</v>
      </c>
      <c r="S2945">
        <v>0.56999999999999995</v>
      </c>
      <c r="T2945">
        <v>3</v>
      </c>
      <c r="U2945">
        <v>3.37</v>
      </c>
      <c r="V2945">
        <v>3.06</v>
      </c>
      <c r="W2945">
        <v>1.01</v>
      </c>
      <c r="X2945">
        <v>39.44</v>
      </c>
      <c r="Y2945" s="13">
        <f t="shared" si="197"/>
        <v>27.607999999999997</v>
      </c>
      <c r="Z2945" s="13">
        <f t="shared" si="198"/>
        <v>22.086399999999998</v>
      </c>
      <c r="AA2945" s="71">
        <f t="shared" si="199"/>
        <v>739.73</v>
      </c>
      <c r="AB2945" s="72">
        <f t="shared" si="200"/>
        <v>52.837857142857146</v>
      </c>
    </row>
    <row r="2946" spans="3:28" x14ac:dyDescent="0.35">
      <c r="C2946" t="s">
        <v>230</v>
      </c>
      <c r="D2946">
        <v>19.62</v>
      </c>
      <c r="E2946">
        <v>0.82</v>
      </c>
      <c r="F2946">
        <v>12.07</v>
      </c>
      <c r="G2946">
        <v>507.18</v>
      </c>
      <c r="H2946">
        <v>0</v>
      </c>
      <c r="I2946">
        <v>0.92</v>
      </c>
      <c r="J2946">
        <v>1.31</v>
      </c>
      <c r="K2946">
        <v>4</v>
      </c>
      <c r="L2946">
        <v>2.84</v>
      </c>
      <c r="M2946">
        <v>19</v>
      </c>
      <c r="N2946">
        <v>372.86</v>
      </c>
      <c r="O2946">
        <v>192.51</v>
      </c>
      <c r="P2946">
        <v>180.34</v>
      </c>
      <c r="Q2946">
        <v>3.05</v>
      </c>
      <c r="R2946">
        <v>2.2000000000000002</v>
      </c>
      <c r="S2946">
        <v>0.56999999999999995</v>
      </c>
      <c r="T2946">
        <v>3</v>
      </c>
      <c r="U2946">
        <v>3.37</v>
      </c>
      <c r="V2946">
        <v>3.05</v>
      </c>
      <c r="W2946">
        <v>1.01</v>
      </c>
      <c r="X2946">
        <v>39.340000000000003</v>
      </c>
      <c r="Y2946" s="13">
        <f t="shared" si="197"/>
        <v>27.538</v>
      </c>
      <c r="Z2946" s="13">
        <f t="shared" si="198"/>
        <v>22.0304</v>
      </c>
      <c r="AA2946" s="71">
        <f t="shared" si="199"/>
        <v>739.66</v>
      </c>
      <c r="AB2946" s="72">
        <f t="shared" si="200"/>
        <v>52.832857142857144</v>
      </c>
    </row>
    <row r="2947" spans="3:28" x14ac:dyDescent="0.35">
      <c r="C2947" t="s">
        <v>230</v>
      </c>
      <c r="D2947">
        <v>19.63</v>
      </c>
      <c r="E2947">
        <v>0.82</v>
      </c>
      <c r="F2947">
        <v>12.16</v>
      </c>
      <c r="G2947">
        <v>511.07</v>
      </c>
      <c r="H2947">
        <v>0</v>
      </c>
      <c r="I2947">
        <v>0.92</v>
      </c>
      <c r="J2947">
        <v>1.31</v>
      </c>
      <c r="K2947">
        <v>4</v>
      </c>
      <c r="L2947">
        <v>2.85</v>
      </c>
      <c r="M2947">
        <v>19</v>
      </c>
      <c r="N2947">
        <v>373.01</v>
      </c>
      <c r="O2947">
        <v>192.59</v>
      </c>
      <c r="P2947">
        <v>180.42</v>
      </c>
      <c r="Q2947">
        <v>3.05</v>
      </c>
      <c r="R2947">
        <v>2.21</v>
      </c>
      <c r="S2947">
        <v>0.57999999999999996</v>
      </c>
      <c r="T2947">
        <v>3</v>
      </c>
      <c r="U2947">
        <v>3.37</v>
      </c>
      <c r="V2947">
        <v>3.05</v>
      </c>
      <c r="W2947">
        <v>1.01</v>
      </c>
      <c r="X2947">
        <v>39.270000000000003</v>
      </c>
      <c r="Y2947" s="13">
        <f t="shared" si="197"/>
        <v>27.489000000000004</v>
      </c>
      <c r="Z2947" s="13">
        <f t="shared" si="198"/>
        <v>21.991200000000003</v>
      </c>
      <c r="AA2947" s="71">
        <f t="shared" si="199"/>
        <v>739.58</v>
      </c>
      <c r="AB2947" s="72">
        <f t="shared" si="200"/>
        <v>52.82714285714286</v>
      </c>
    </row>
    <row r="2948" spans="3:28" x14ac:dyDescent="0.35">
      <c r="C2948" t="s">
        <v>230</v>
      </c>
      <c r="D2948">
        <v>19.64</v>
      </c>
      <c r="E2948">
        <v>0.82</v>
      </c>
      <c r="F2948">
        <v>12.16</v>
      </c>
      <c r="G2948">
        <v>510.54</v>
      </c>
      <c r="H2948">
        <v>0</v>
      </c>
      <c r="I2948">
        <v>0.92</v>
      </c>
      <c r="J2948">
        <v>1.32</v>
      </c>
      <c r="K2948">
        <v>4</v>
      </c>
      <c r="L2948">
        <v>2.85</v>
      </c>
      <c r="M2948">
        <v>19</v>
      </c>
      <c r="N2948">
        <v>373.16</v>
      </c>
      <c r="O2948">
        <v>192.67</v>
      </c>
      <c r="P2948">
        <v>180.49</v>
      </c>
      <c r="Q2948">
        <v>3.04</v>
      </c>
      <c r="R2948">
        <v>2.2200000000000002</v>
      </c>
      <c r="S2948">
        <v>0.57999999999999996</v>
      </c>
      <c r="T2948">
        <v>3</v>
      </c>
      <c r="U2948">
        <v>3.37</v>
      </c>
      <c r="V2948">
        <v>3.04</v>
      </c>
      <c r="W2948">
        <v>1</v>
      </c>
      <c r="X2948">
        <v>39.22</v>
      </c>
      <c r="Y2948" s="13">
        <f t="shared" si="197"/>
        <v>27.453999999999997</v>
      </c>
      <c r="Z2948" s="13">
        <f t="shared" si="198"/>
        <v>21.963199999999997</v>
      </c>
      <c r="AA2948" s="71">
        <f t="shared" si="199"/>
        <v>739.51</v>
      </c>
      <c r="AB2948" s="72">
        <f t="shared" si="200"/>
        <v>52.822142857142858</v>
      </c>
    </row>
    <row r="2949" spans="3:28" x14ac:dyDescent="0.35">
      <c r="C2949" t="s">
        <v>230</v>
      </c>
      <c r="D2949">
        <v>19.649999999999999</v>
      </c>
      <c r="E2949">
        <v>0.82</v>
      </c>
      <c r="F2949">
        <v>12.16</v>
      </c>
      <c r="G2949">
        <v>506.53</v>
      </c>
      <c r="H2949">
        <v>0</v>
      </c>
      <c r="I2949">
        <v>0.92</v>
      </c>
      <c r="J2949">
        <v>1.32</v>
      </c>
      <c r="K2949">
        <v>4</v>
      </c>
      <c r="L2949">
        <v>2.85</v>
      </c>
      <c r="M2949">
        <v>19</v>
      </c>
      <c r="N2949">
        <v>373.31</v>
      </c>
      <c r="O2949">
        <v>192.75</v>
      </c>
      <c r="P2949">
        <v>180.57</v>
      </c>
      <c r="Q2949">
        <v>3.03</v>
      </c>
      <c r="R2949">
        <v>2.23</v>
      </c>
      <c r="S2949">
        <v>0.57999999999999996</v>
      </c>
      <c r="T2949">
        <v>3</v>
      </c>
      <c r="U2949">
        <v>3.37</v>
      </c>
      <c r="V2949">
        <v>3.03</v>
      </c>
      <c r="W2949">
        <v>1</v>
      </c>
      <c r="X2949">
        <v>39.14</v>
      </c>
      <c r="Y2949" s="13">
        <f t="shared" si="197"/>
        <v>27.398000000000003</v>
      </c>
      <c r="Z2949" s="13">
        <f t="shared" si="198"/>
        <v>21.918400000000002</v>
      </c>
      <c r="AA2949" s="71">
        <f t="shared" si="199"/>
        <v>739.43000000000006</v>
      </c>
      <c r="AB2949" s="72">
        <f t="shared" si="200"/>
        <v>52.816428571428574</v>
      </c>
    </row>
    <row r="2950" spans="3:28" x14ac:dyDescent="0.35">
      <c r="C2950" t="s">
        <v>230</v>
      </c>
      <c r="D2950">
        <v>19.66</v>
      </c>
      <c r="E2950">
        <v>0.82</v>
      </c>
      <c r="F2950">
        <v>12.26</v>
      </c>
      <c r="G2950">
        <v>507.23</v>
      </c>
      <c r="H2950">
        <v>0</v>
      </c>
      <c r="I2950">
        <v>0.92</v>
      </c>
      <c r="J2950">
        <v>1.33</v>
      </c>
      <c r="K2950">
        <v>4</v>
      </c>
      <c r="L2950">
        <v>2.85</v>
      </c>
      <c r="M2950">
        <v>19</v>
      </c>
      <c r="N2950">
        <v>373.48</v>
      </c>
      <c r="O2950">
        <v>192.84</v>
      </c>
      <c r="P2950">
        <v>180.65</v>
      </c>
      <c r="Q2950">
        <v>3.02</v>
      </c>
      <c r="R2950">
        <v>2.25</v>
      </c>
      <c r="S2950">
        <v>0.57999999999999996</v>
      </c>
      <c r="T2950">
        <v>3</v>
      </c>
      <c r="U2950">
        <v>3.38</v>
      </c>
      <c r="V2950">
        <v>3.02</v>
      </c>
      <c r="W2950">
        <v>1</v>
      </c>
      <c r="X2950">
        <v>38.99</v>
      </c>
      <c r="Y2950" s="13">
        <f t="shared" si="197"/>
        <v>27.292999999999999</v>
      </c>
      <c r="Z2950" s="13">
        <f t="shared" si="198"/>
        <v>21.834400000000002</v>
      </c>
      <c r="AA2950" s="71">
        <f t="shared" si="199"/>
        <v>739.35</v>
      </c>
      <c r="AB2950" s="72">
        <f t="shared" si="200"/>
        <v>52.81071428571429</v>
      </c>
    </row>
    <row r="2951" spans="3:28" x14ac:dyDescent="0.35">
      <c r="C2951" t="s">
        <v>230</v>
      </c>
      <c r="D2951">
        <v>19.66</v>
      </c>
      <c r="E2951">
        <v>0.81</v>
      </c>
      <c r="F2951">
        <v>12.35</v>
      </c>
      <c r="G2951">
        <v>508.97</v>
      </c>
      <c r="H2951">
        <v>0</v>
      </c>
      <c r="I2951">
        <v>0.92</v>
      </c>
      <c r="J2951">
        <v>1.35</v>
      </c>
      <c r="K2951">
        <v>4</v>
      </c>
      <c r="L2951">
        <v>2.85</v>
      </c>
      <c r="M2951">
        <v>19</v>
      </c>
      <c r="N2951">
        <v>373.64</v>
      </c>
      <c r="O2951">
        <v>192.91</v>
      </c>
      <c r="P2951">
        <v>180.72</v>
      </c>
      <c r="Q2951">
        <v>3</v>
      </c>
      <c r="R2951">
        <v>2.2799999999999998</v>
      </c>
      <c r="S2951">
        <v>0.57999999999999996</v>
      </c>
      <c r="T2951">
        <v>3</v>
      </c>
      <c r="U2951">
        <v>3.38</v>
      </c>
      <c r="V2951">
        <v>3</v>
      </c>
      <c r="W2951">
        <v>0.99</v>
      </c>
      <c r="X2951">
        <v>38.78</v>
      </c>
      <c r="Y2951" s="13">
        <f t="shared" ref="Y2951:Y3014" si="201">X2951*14/20</f>
        <v>27.146000000000004</v>
      </c>
      <c r="Z2951" s="13">
        <f t="shared" ref="Z2951:Z3014" si="202">X2951*14/25</f>
        <v>21.716800000000003</v>
      </c>
      <c r="AA2951" s="71">
        <f t="shared" ref="AA2951:AA3014" si="203">I2951*1000-P2951</f>
        <v>739.28</v>
      </c>
      <c r="AB2951" s="72">
        <f t="shared" ref="AB2951:AB3014" si="204">AA2951/14</f>
        <v>52.805714285714281</v>
      </c>
    </row>
    <row r="2952" spans="3:28" x14ac:dyDescent="0.35">
      <c r="C2952" t="s">
        <v>230</v>
      </c>
      <c r="D2952">
        <v>19.670000000000002</v>
      </c>
      <c r="E2952">
        <v>0.81</v>
      </c>
      <c r="F2952">
        <v>12.45</v>
      </c>
      <c r="G2952">
        <v>509.98</v>
      </c>
      <c r="H2952">
        <v>0</v>
      </c>
      <c r="I2952">
        <v>0.91</v>
      </c>
      <c r="J2952">
        <v>1.36</v>
      </c>
      <c r="K2952">
        <v>4</v>
      </c>
      <c r="L2952">
        <v>2.86</v>
      </c>
      <c r="M2952">
        <v>19</v>
      </c>
      <c r="N2952">
        <v>373.79</v>
      </c>
      <c r="O2952">
        <v>192.99</v>
      </c>
      <c r="P2952">
        <v>180.79</v>
      </c>
      <c r="Q2952">
        <v>2.99</v>
      </c>
      <c r="R2952">
        <v>2.2999999999999998</v>
      </c>
      <c r="S2952">
        <v>0.59</v>
      </c>
      <c r="T2952">
        <v>3</v>
      </c>
      <c r="U2952">
        <v>3.39</v>
      </c>
      <c r="V2952">
        <v>2.99</v>
      </c>
      <c r="W2952">
        <v>0.99</v>
      </c>
      <c r="X2952">
        <v>38.6</v>
      </c>
      <c r="Y2952" s="13">
        <f t="shared" si="201"/>
        <v>27.02</v>
      </c>
      <c r="Z2952" s="13">
        <f t="shared" si="202"/>
        <v>21.616</v>
      </c>
      <c r="AA2952" s="71">
        <f t="shared" si="203"/>
        <v>729.21</v>
      </c>
      <c r="AB2952" s="72">
        <f t="shared" si="204"/>
        <v>52.086428571428577</v>
      </c>
    </row>
    <row r="2953" spans="3:28" x14ac:dyDescent="0.35">
      <c r="C2953" t="s">
        <v>230</v>
      </c>
      <c r="D2953">
        <v>19.68</v>
      </c>
      <c r="E2953">
        <v>0.81</v>
      </c>
      <c r="F2953">
        <v>12.54</v>
      </c>
      <c r="G2953">
        <v>509.98</v>
      </c>
      <c r="H2953">
        <v>0</v>
      </c>
      <c r="I2953">
        <v>0.91</v>
      </c>
      <c r="J2953">
        <v>1.37</v>
      </c>
      <c r="K2953">
        <v>4</v>
      </c>
      <c r="L2953">
        <v>2.86</v>
      </c>
      <c r="M2953">
        <v>19</v>
      </c>
      <c r="N2953">
        <v>373.94</v>
      </c>
      <c r="O2953">
        <v>193.07</v>
      </c>
      <c r="P2953">
        <v>180.87</v>
      </c>
      <c r="Q2953">
        <v>2.98</v>
      </c>
      <c r="R2953">
        <v>2.3199999999999998</v>
      </c>
      <c r="S2953">
        <v>0.59</v>
      </c>
      <c r="T2953">
        <v>3</v>
      </c>
      <c r="U2953">
        <v>3.39</v>
      </c>
      <c r="V2953">
        <v>2.98</v>
      </c>
      <c r="W2953">
        <v>0.98</v>
      </c>
      <c r="X2953">
        <v>38.520000000000003</v>
      </c>
      <c r="Y2953" s="13">
        <f t="shared" si="201"/>
        <v>26.964000000000006</v>
      </c>
      <c r="Z2953" s="13">
        <f t="shared" si="202"/>
        <v>21.571200000000005</v>
      </c>
      <c r="AA2953" s="71">
        <f t="shared" si="203"/>
        <v>729.13</v>
      </c>
      <c r="AB2953" s="72">
        <f t="shared" si="204"/>
        <v>52.080714285714286</v>
      </c>
    </row>
    <row r="2954" spans="3:28" x14ac:dyDescent="0.35">
      <c r="C2954" t="s">
        <v>230</v>
      </c>
      <c r="D2954">
        <v>19.690000000000001</v>
      </c>
      <c r="E2954">
        <v>0.81</v>
      </c>
      <c r="F2954">
        <v>12.54</v>
      </c>
      <c r="G2954">
        <v>510.84</v>
      </c>
      <c r="H2954">
        <v>0</v>
      </c>
      <c r="I2954">
        <v>0.91</v>
      </c>
      <c r="J2954">
        <v>1.37</v>
      </c>
      <c r="K2954">
        <v>4</v>
      </c>
      <c r="L2954">
        <v>2.86</v>
      </c>
      <c r="M2954">
        <v>19</v>
      </c>
      <c r="N2954">
        <v>374.09</v>
      </c>
      <c r="O2954">
        <v>193.15</v>
      </c>
      <c r="P2954">
        <v>180.94</v>
      </c>
      <c r="Q2954">
        <v>2.98</v>
      </c>
      <c r="R2954">
        <v>2.33</v>
      </c>
      <c r="S2954">
        <v>0.59</v>
      </c>
      <c r="T2954">
        <v>3</v>
      </c>
      <c r="U2954">
        <v>3.39</v>
      </c>
      <c r="V2954">
        <v>2.98</v>
      </c>
      <c r="W2954">
        <v>0.98</v>
      </c>
      <c r="X2954">
        <v>38.47</v>
      </c>
      <c r="Y2954" s="13">
        <f t="shared" si="201"/>
        <v>26.928999999999995</v>
      </c>
      <c r="Z2954" s="13">
        <f t="shared" si="202"/>
        <v>21.543199999999999</v>
      </c>
      <c r="AA2954" s="71">
        <f t="shared" si="203"/>
        <v>729.06</v>
      </c>
      <c r="AB2954" s="72">
        <f t="shared" si="204"/>
        <v>52.075714285714284</v>
      </c>
    </row>
    <row r="2955" spans="3:28" x14ac:dyDescent="0.35">
      <c r="C2955" t="s">
        <v>230</v>
      </c>
      <c r="D2955">
        <v>19.7</v>
      </c>
      <c r="E2955">
        <v>0.81</v>
      </c>
      <c r="F2955">
        <v>12.54</v>
      </c>
      <c r="G2955">
        <v>510.32</v>
      </c>
      <c r="H2955">
        <v>0</v>
      </c>
      <c r="I2955">
        <v>0.91</v>
      </c>
      <c r="J2955">
        <v>1.38</v>
      </c>
      <c r="K2955">
        <v>4</v>
      </c>
      <c r="L2955">
        <v>2.86</v>
      </c>
      <c r="M2955">
        <v>19</v>
      </c>
      <c r="N2955">
        <v>374.26</v>
      </c>
      <c r="O2955">
        <v>193.24</v>
      </c>
      <c r="P2955">
        <v>181.02</v>
      </c>
      <c r="Q2955">
        <v>2.97</v>
      </c>
      <c r="R2955">
        <v>2.33</v>
      </c>
      <c r="S2955">
        <v>0.59</v>
      </c>
      <c r="T2955">
        <v>3</v>
      </c>
      <c r="U2955">
        <v>3.39</v>
      </c>
      <c r="V2955">
        <v>2.97</v>
      </c>
      <c r="W2955">
        <v>0.98</v>
      </c>
      <c r="X2955">
        <v>38.42</v>
      </c>
      <c r="Y2955" s="13">
        <f t="shared" si="201"/>
        <v>26.893999999999998</v>
      </c>
      <c r="Z2955" s="13">
        <f t="shared" si="202"/>
        <v>21.5152</v>
      </c>
      <c r="AA2955" s="71">
        <f t="shared" si="203"/>
        <v>728.98</v>
      </c>
      <c r="AB2955" s="72">
        <f t="shared" si="204"/>
        <v>52.07</v>
      </c>
    </row>
    <row r="2956" spans="3:28" x14ac:dyDescent="0.35">
      <c r="C2956" t="s">
        <v>230</v>
      </c>
      <c r="D2956">
        <v>19.71</v>
      </c>
      <c r="E2956">
        <v>0.81</v>
      </c>
      <c r="F2956">
        <v>12.54</v>
      </c>
      <c r="G2956">
        <v>510.55</v>
      </c>
      <c r="H2956">
        <v>0</v>
      </c>
      <c r="I2956">
        <v>0.91</v>
      </c>
      <c r="J2956">
        <v>1.38</v>
      </c>
      <c r="K2956">
        <v>4</v>
      </c>
      <c r="L2956">
        <v>2.86</v>
      </c>
      <c r="M2956">
        <v>19</v>
      </c>
      <c r="N2956">
        <v>374.41</v>
      </c>
      <c r="O2956">
        <v>193.32</v>
      </c>
      <c r="P2956">
        <v>181.1</v>
      </c>
      <c r="Q2956">
        <v>2.97</v>
      </c>
      <c r="R2956">
        <v>2.33</v>
      </c>
      <c r="S2956">
        <v>0.59</v>
      </c>
      <c r="T2956">
        <v>3</v>
      </c>
      <c r="U2956">
        <v>3.39</v>
      </c>
      <c r="V2956">
        <v>2.97</v>
      </c>
      <c r="W2956">
        <v>0.98</v>
      </c>
      <c r="X2956">
        <v>38.409999999999997</v>
      </c>
      <c r="Y2956" s="13">
        <f t="shared" si="201"/>
        <v>26.887</v>
      </c>
      <c r="Z2956" s="13">
        <f t="shared" si="202"/>
        <v>21.509599999999999</v>
      </c>
      <c r="AA2956" s="71">
        <f t="shared" si="203"/>
        <v>728.9</v>
      </c>
      <c r="AB2956" s="72">
        <f t="shared" si="204"/>
        <v>52.06428571428571</v>
      </c>
    </row>
    <row r="2957" spans="3:28" x14ac:dyDescent="0.35">
      <c r="C2957" t="s">
        <v>230</v>
      </c>
      <c r="D2957">
        <v>19.71</v>
      </c>
      <c r="E2957">
        <v>0.81</v>
      </c>
      <c r="F2957">
        <v>12.54</v>
      </c>
      <c r="G2957">
        <v>512</v>
      </c>
      <c r="H2957">
        <v>0</v>
      </c>
      <c r="I2957">
        <v>0.91</v>
      </c>
      <c r="J2957">
        <v>1.38</v>
      </c>
      <c r="K2957">
        <v>4</v>
      </c>
      <c r="L2957">
        <v>2.86</v>
      </c>
      <c r="M2957">
        <v>19</v>
      </c>
      <c r="N2957">
        <v>374.57</v>
      </c>
      <c r="O2957">
        <v>193.39</v>
      </c>
      <c r="P2957">
        <v>181.17</v>
      </c>
      <c r="Q2957">
        <v>2.96</v>
      </c>
      <c r="R2957">
        <v>2.34</v>
      </c>
      <c r="S2957">
        <v>0.59</v>
      </c>
      <c r="T2957">
        <v>3</v>
      </c>
      <c r="U2957">
        <v>3.39</v>
      </c>
      <c r="V2957">
        <v>2.96</v>
      </c>
      <c r="W2957">
        <v>0.98</v>
      </c>
      <c r="X2957">
        <v>38.340000000000003</v>
      </c>
      <c r="Y2957" s="13">
        <f t="shared" si="201"/>
        <v>26.838000000000001</v>
      </c>
      <c r="Z2957" s="13">
        <f t="shared" si="202"/>
        <v>21.470399999999998</v>
      </c>
      <c r="AA2957" s="71">
        <f t="shared" si="203"/>
        <v>728.83</v>
      </c>
      <c r="AB2957" s="72">
        <f t="shared" si="204"/>
        <v>52.059285714285714</v>
      </c>
    </row>
    <row r="2958" spans="3:28" x14ac:dyDescent="0.35">
      <c r="C2958" t="s">
        <v>230</v>
      </c>
      <c r="D2958">
        <v>19.72</v>
      </c>
      <c r="E2958">
        <v>0.81</v>
      </c>
      <c r="F2958">
        <v>12.54</v>
      </c>
      <c r="G2958">
        <v>506.37</v>
      </c>
      <c r="H2958">
        <v>0</v>
      </c>
      <c r="I2958">
        <v>0.91</v>
      </c>
      <c r="J2958">
        <v>1.37</v>
      </c>
      <c r="K2958">
        <v>4</v>
      </c>
      <c r="L2958">
        <v>2.86</v>
      </c>
      <c r="M2958">
        <v>19</v>
      </c>
      <c r="N2958">
        <v>374.72</v>
      </c>
      <c r="O2958">
        <v>193.47</v>
      </c>
      <c r="P2958">
        <v>181.25</v>
      </c>
      <c r="Q2958">
        <v>2.96</v>
      </c>
      <c r="R2958">
        <v>2.34</v>
      </c>
      <c r="S2958">
        <v>0.59</v>
      </c>
      <c r="T2958">
        <v>3</v>
      </c>
      <c r="U2958">
        <v>3.39</v>
      </c>
      <c r="V2958">
        <v>2.96</v>
      </c>
      <c r="W2958">
        <v>0.98</v>
      </c>
      <c r="X2958">
        <v>38.270000000000003</v>
      </c>
      <c r="Y2958" s="13">
        <f t="shared" si="201"/>
        <v>26.789000000000005</v>
      </c>
      <c r="Z2958" s="13">
        <f t="shared" si="202"/>
        <v>21.431200000000004</v>
      </c>
      <c r="AA2958" s="71">
        <f t="shared" si="203"/>
        <v>728.75</v>
      </c>
      <c r="AB2958" s="72">
        <f t="shared" si="204"/>
        <v>52.053571428571431</v>
      </c>
    </row>
    <row r="2959" spans="3:28" x14ac:dyDescent="0.35">
      <c r="C2959" t="s">
        <v>230</v>
      </c>
      <c r="D2959">
        <v>19.73</v>
      </c>
      <c r="E2959">
        <v>0.81</v>
      </c>
      <c r="F2959">
        <v>12.45</v>
      </c>
      <c r="G2959">
        <v>509.48</v>
      </c>
      <c r="H2959">
        <v>0</v>
      </c>
      <c r="I2959">
        <v>0.91</v>
      </c>
      <c r="J2959">
        <v>1.37</v>
      </c>
      <c r="K2959">
        <v>4</v>
      </c>
      <c r="L2959">
        <v>2.86</v>
      </c>
      <c r="M2959">
        <v>19</v>
      </c>
      <c r="N2959">
        <v>374.87</v>
      </c>
      <c r="O2959">
        <v>193.55</v>
      </c>
      <c r="P2959">
        <v>181.32</v>
      </c>
      <c r="Q2959">
        <v>2.94</v>
      </c>
      <c r="R2959">
        <v>2.34</v>
      </c>
      <c r="S2959">
        <v>0.59</v>
      </c>
      <c r="T2959">
        <v>3</v>
      </c>
      <c r="U2959">
        <v>3.4</v>
      </c>
      <c r="V2959">
        <v>2.94</v>
      </c>
      <c r="W2959">
        <v>0.97</v>
      </c>
      <c r="X2959">
        <v>38.090000000000003</v>
      </c>
      <c r="Y2959" s="13">
        <f t="shared" si="201"/>
        <v>26.663</v>
      </c>
      <c r="Z2959" s="13">
        <f t="shared" si="202"/>
        <v>21.330400000000001</v>
      </c>
      <c r="AA2959" s="71">
        <f t="shared" si="203"/>
        <v>728.68000000000006</v>
      </c>
      <c r="AB2959" s="72">
        <f t="shared" si="204"/>
        <v>52.048571428571435</v>
      </c>
    </row>
    <row r="2960" spans="3:28" x14ac:dyDescent="0.35">
      <c r="C2960" t="s">
        <v>230</v>
      </c>
      <c r="D2960">
        <v>19.739999999999998</v>
      </c>
      <c r="E2960">
        <v>0.8</v>
      </c>
      <c r="F2960">
        <v>12.45</v>
      </c>
      <c r="G2960">
        <v>508.67</v>
      </c>
      <c r="H2960">
        <v>0</v>
      </c>
      <c r="I2960">
        <v>0.91</v>
      </c>
      <c r="J2960">
        <v>1.37</v>
      </c>
      <c r="K2960">
        <v>4</v>
      </c>
      <c r="L2960">
        <v>2.86</v>
      </c>
      <c r="M2960">
        <v>19</v>
      </c>
      <c r="N2960">
        <v>375.02</v>
      </c>
      <c r="O2960">
        <v>193.63</v>
      </c>
      <c r="P2960">
        <v>181.39</v>
      </c>
      <c r="Q2960">
        <v>2.93</v>
      </c>
      <c r="R2960">
        <v>2.33</v>
      </c>
      <c r="S2960">
        <v>0.59</v>
      </c>
      <c r="T2960">
        <v>3</v>
      </c>
      <c r="U2960">
        <v>3.4</v>
      </c>
      <c r="V2960">
        <v>2.93</v>
      </c>
      <c r="W2960">
        <v>0.97</v>
      </c>
      <c r="X2960">
        <v>38.020000000000003</v>
      </c>
      <c r="Y2960" s="13">
        <f t="shared" si="201"/>
        <v>26.614000000000004</v>
      </c>
      <c r="Z2960" s="13">
        <f t="shared" si="202"/>
        <v>21.291200000000003</v>
      </c>
      <c r="AA2960" s="71">
        <f t="shared" si="203"/>
        <v>728.61</v>
      </c>
      <c r="AB2960" s="72">
        <f t="shared" si="204"/>
        <v>52.043571428571433</v>
      </c>
    </row>
    <row r="2961" spans="3:28" x14ac:dyDescent="0.35">
      <c r="C2961" t="s">
        <v>230</v>
      </c>
      <c r="D2961">
        <v>19.75</v>
      </c>
      <c r="E2961">
        <v>0.81</v>
      </c>
      <c r="F2961">
        <v>12.35</v>
      </c>
      <c r="G2961">
        <v>509.24</v>
      </c>
      <c r="H2961">
        <v>0</v>
      </c>
      <c r="I2961">
        <v>0.91</v>
      </c>
      <c r="J2961">
        <v>1.36</v>
      </c>
      <c r="K2961">
        <v>4</v>
      </c>
      <c r="L2961">
        <v>2.86</v>
      </c>
      <c r="M2961">
        <v>19</v>
      </c>
      <c r="N2961">
        <v>375.19</v>
      </c>
      <c r="O2961">
        <v>193.72</v>
      </c>
      <c r="P2961">
        <v>181.47</v>
      </c>
      <c r="Q2961">
        <v>2.93</v>
      </c>
      <c r="R2961">
        <v>2.3199999999999998</v>
      </c>
      <c r="S2961">
        <v>0.59</v>
      </c>
      <c r="T2961">
        <v>3</v>
      </c>
      <c r="U2961">
        <v>3.4</v>
      </c>
      <c r="V2961">
        <v>2.93</v>
      </c>
      <c r="W2961">
        <v>0.97</v>
      </c>
      <c r="X2961">
        <v>37.99</v>
      </c>
      <c r="Y2961" s="13">
        <f t="shared" si="201"/>
        <v>26.593</v>
      </c>
      <c r="Z2961" s="13">
        <f t="shared" si="202"/>
        <v>21.2744</v>
      </c>
      <c r="AA2961" s="71">
        <f t="shared" si="203"/>
        <v>728.53</v>
      </c>
      <c r="AB2961" s="72">
        <f t="shared" si="204"/>
        <v>52.037857142857142</v>
      </c>
    </row>
    <row r="2962" spans="3:28" x14ac:dyDescent="0.35">
      <c r="C2962" t="s">
        <v>230</v>
      </c>
      <c r="D2962">
        <v>19.75</v>
      </c>
      <c r="E2962">
        <v>0.81</v>
      </c>
      <c r="F2962">
        <v>12.26</v>
      </c>
      <c r="G2962">
        <v>509.52</v>
      </c>
      <c r="H2962">
        <v>0</v>
      </c>
      <c r="I2962">
        <v>0.91</v>
      </c>
      <c r="J2962">
        <v>1.35</v>
      </c>
      <c r="K2962">
        <v>4</v>
      </c>
      <c r="L2962">
        <v>2.86</v>
      </c>
      <c r="M2962">
        <v>19</v>
      </c>
      <c r="N2962">
        <v>375.35</v>
      </c>
      <c r="O2962">
        <v>193.8</v>
      </c>
      <c r="P2962">
        <v>181.55</v>
      </c>
      <c r="Q2962">
        <v>2.93</v>
      </c>
      <c r="R2962">
        <v>2.2999999999999998</v>
      </c>
      <c r="S2962">
        <v>0.59</v>
      </c>
      <c r="T2962">
        <v>3</v>
      </c>
      <c r="U2962">
        <v>3.39</v>
      </c>
      <c r="V2962">
        <v>2.93</v>
      </c>
      <c r="W2962">
        <v>0.97</v>
      </c>
      <c r="X2962">
        <v>38</v>
      </c>
      <c r="Y2962" s="13">
        <f t="shared" si="201"/>
        <v>26.6</v>
      </c>
      <c r="Z2962" s="13">
        <f t="shared" si="202"/>
        <v>21.28</v>
      </c>
      <c r="AA2962" s="71">
        <f t="shared" si="203"/>
        <v>728.45</v>
      </c>
      <c r="AB2962" s="72">
        <f t="shared" si="204"/>
        <v>52.032142857142858</v>
      </c>
    </row>
    <row r="2963" spans="3:28" x14ac:dyDescent="0.35">
      <c r="C2963" t="s">
        <v>230</v>
      </c>
      <c r="D2963">
        <v>19.760000000000002</v>
      </c>
      <c r="E2963">
        <v>0.8</v>
      </c>
      <c r="F2963">
        <v>12.07</v>
      </c>
      <c r="G2963">
        <v>507.45</v>
      </c>
      <c r="H2963">
        <v>0</v>
      </c>
      <c r="I2963">
        <v>0.91</v>
      </c>
      <c r="J2963">
        <v>1.34</v>
      </c>
      <c r="K2963">
        <v>4</v>
      </c>
      <c r="L2963">
        <v>2.86</v>
      </c>
      <c r="M2963">
        <v>19</v>
      </c>
      <c r="N2963">
        <v>375.5</v>
      </c>
      <c r="O2963">
        <v>193.88</v>
      </c>
      <c r="P2963">
        <v>181.62</v>
      </c>
      <c r="Q2963">
        <v>2.92</v>
      </c>
      <c r="R2963">
        <v>2.2799999999999998</v>
      </c>
      <c r="S2963">
        <v>0.59</v>
      </c>
      <c r="T2963">
        <v>3</v>
      </c>
      <c r="U2963">
        <v>3.39</v>
      </c>
      <c r="V2963">
        <v>2.92</v>
      </c>
      <c r="W2963">
        <v>0.96</v>
      </c>
      <c r="X2963">
        <v>37.869999999999997</v>
      </c>
      <c r="Y2963" s="13">
        <f t="shared" si="201"/>
        <v>26.508999999999997</v>
      </c>
      <c r="Z2963" s="13">
        <f t="shared" si="202"/>
        <v>21.207199999999997</v>
      </c>
      <c r="AA2963" s="71">
        <f t="shared" si="203"/>
        <v>728.38</v>
      </c>
      <c r="AB2963" s="72">
        <f t="shared" si="204"/>
        <v>52.027142857142856</v>
      </c>
    </row>
    <row r="2964" spans="3:28" x14ac:dyDescent="0.35">
      <c r="C2964" t="s">
        <v>230</v>
      </c>
      <c r="D2964">
        <v>19.77</v>
      </c>
      <c r="E2964">
        <v>0.8</v>
      </c>
      <c r="F2964">
        <v>11.97</v>
      </c>
      <c r="G2964">
        <v>506.72</v>
      </c>
      <c r="H2964">
        <v>0</v>
      </c>
      <c r="I2964">
        <v>0.9</v>
      </c>
      <c r="J2964">
        <v>1.33</v>
      </c>
      <c r="K2964">
        <v>4</v>
      </c>
      <c r="L2964">
        <v>2.86</v>
      </c>
      <c r="M2964">
        <v>19</v>
      </c>
      <c r="N2964">
        <v>375.65</v>
      </c>
      <c r="O2964">
        <v>193.95</v>
      </c>
      <c r="P2964">
        <v>181.7</v>
      </c>
      <c r="Q2964">
        <v>2.9</v>
      </c>
      <c r="R2964">
        <v>2.27</v>
      </c>
      <c r="S2964">
        <v>0.59</v>
      </c>
      <c r="T2964">
        <v>3</v>
      </c>
      <c r="U2964">
        <v>3.4</v>
      </c>
      <c r="V2964">
        <v>2.9</v>
      </c>
      <c r="W2964">
        <v>0.96</v>
      </c>
      <c r="X2964">
        <v>37.630000000000003</v>
      </c>
      <c r="Y2964" s="13">
        <f t="shared" si="201"/>
        <v>26.341000000000001</v>
      </c>
      <c r="Z2964" s="13">
        <f t="shared" si="202"/>
        <v>21.072800000000001</v>
      </c>
      <c r="AA2964" s="71">
        <f t="shared" si="203"/>
        <v>718.3</v>
      </c>
      <c r="AB2964" s="72">
        <f t="shared" si="204"/>
        <v>51.307142857142857</v>
      </c>
    </row>
    <row r="2965" spans="3:28" x14ac:dyDescent="0.35">
      <c r="C2965" t="s">
        <v>230</v>
      </c>
      <c r="D2965">
        <v>19.78</v>
      </c>
      <c r="E2965">
        <v>0.8</v>
      </c>
      <c r="F2965">
        <v>11.87</v>
      </c>
      <c r="G2965">
        <v>507.42</v>
      </c>
      <c r="H2965">
        <v>0</v>
      </c>
      <c r="I2965">
        <v>0.9</v>
      </c>
      <c r="J2965">
        <v>1.32</v>
      </c>
      <c r="K2965">
        <v>4</v>
      </c>
      <c r="L2965">
        <v>2.86</v>
      </c>
      <c r="M2965">
        <v>19</v>
      </c>
      <c r="N2965">
        <v>375.8</v>
      </c>
      <c r="O2965">
        <v>194.03</v>
      </c>
      <c r="P2965">
        <v>181.77</v>
      </c>
      <c r="Q2965">
        <v>2.88</v>
      </c>
      <c r="R2965">
        <v>2.27</v>
      </c>
      <c r="S2965">
        <v>0.6</v>
      </c>
      <c r="T2965">
        <v>3</v>
      </c>
      <c r="U2965">
        <v>3.4</v>
      </c>
      <c r="V2965">
        <v>2.88</v>
      </c>
      <c r="W2965">
        <v>0.95</v>
      </c>
      <c r="X2965">
        <v>37.340000000000003</v>
      </c>
      <c r="Y2965" s="13">
        <f t="shared" si="201"/>
        <v>26.137999999999998</v>
      </c>
      <c r="Z2965" s="13">
        <f t="shared" si="202"/>
        <v>20.910399999999999</v>
      </c>
      <c r="AA2965" s="71">
        <f t="shared" si="203"/>
        <v>718.23</v>
      </c>
      <c r="AB2965" s="72">
        <f t="shared" si="204"/>
        <v>51.302142857142861</v>
      </c>
    </row>
    <row r="2966" spans="3:28" x14ac:dyDescent="0.35">
      <c r="C2966" t="s">
        <v>230</v>
      </c>
      <c r="D2966">
        <v>19.79</v>
      </c>
      <c r="E2966">
        <v>0.79</v>
      </c>
      <c r="F2966">
        <v>11.78</v>
      </c>
      <c r="G2966">
        <v>503.37</v>
      </c>
      <c r="H2966">
        <v>0</v>
      </c>
      <c r="I2966">
        <v>0.9</v>
      </c>
      <c r="J2966">
        <v>1.32</v>
      </c>
      <c r="K2966">
        <v>4</v>
      </c>
      <c r="L2966">
        <v>2.86</v>
      </c>
      <c r="M2966">
        <v>19</v>
      </c>
      <c r="N2966">
        <v>375.95</v>
      </c>
      <c r="O2966">
        <v>194.11</v>
      </c>
      <c r="P2966">
        <v>181.84</v>
      </c>
      <c r="Q2966">
        <v>2.86</v>
      </c>
      <c r="R2966">
        <v>2.27</v>
      </c>
      <c r="S2966">
        <v>0.6</v>
      </c>
      <c r="T2966">
        <v>3</v>
      </c>
      <c r="U2966">
        <v>3.4</v>
      </c>
      <c r="V2966">
        <v>2.86</v>
      </c>
      <c r="W2966">
        <v>0.94</v>
      </c>
      <c r="X2966">
        <v>37.119999999999997</v>
      </c>
      <c r="Y2966" s="13">
        <f t="shared" si="201"/>
        <v>25.983999999999998</v>
      </c>
      <c r="Z2966" s="13">
        <f t="shared" si="202"/>
        <v>20.787199999999999</v>
      </c>
      <c r="AA2966" s="71">
        <f t="shared" si="203"/>
        <v>718.16</v>
      </c>
      <c r="AB2966" s="72">
        <f t="shared" si="204"/>
        <v>51.297142857142852</v>
      </c>
    </row>
    <row r="2967" spans="3:28" x14ac:dyDescent="0.35">
      <c r="C2967" t="s">
        <v>230</v>
      </c>
      <c r="D2967">
        <v>19.8</v>
      </c>
      <c r="E2967">
        <v>0.79</v>
      </c>
      <c r="F2967">
        <v>11.68</v>
      </c>
      <c r="G2967">
        <v>501.49</v>
      </c>
      <c r="H2967">
        <v>0</v>
      </c>
      <c r="I2967">
        <v>0.89</v>
      </c>
      <c r="J2967">
        <v>1.31</v>
      </c>
      <c r="K2967">
        <v>4</v>
      </c>
      <c r="L2967">
        <v>2.86</v>
      </c>
      <c r="M2967">
        <v>19</v>
      </c>
      <c r="N2967">
        <v>376.12</v>
      </c>
      <c r="O2967">
        <v>194.2</v>
      </c>
      <c r="P2967">
        <v>181.93</v>
      </c>
      <c r="Q2967">
        <v>2.84</v>
      </c>
      <c r="R2967">
        <v>2.2599999999999998</v>
      </c>
      <c r="S2967">
        <v>0.6</v>
      </c>
      <c r="T2967">
        <v>3</v>
      </c>
      <c r="U2967">
        <v>3.4</v>
      </c>
      <c r="V2967">
        <v>2.84</v>
      </c>
      <c r="W2967">
        <v>0.94</v>
      </c>
      <c r="X2967">
        <v>36.950000000000003</v>
      </c>
      <c r="Y2967" s="13">
        <f t="shared" si="201"/>
        <v>25.865000000000002</v>
      </c>
      <c r="Z2967" s="13">
        <f t="shared" si="202"/>
        <v>20.692000000000004</v>
      </c>
      <c r="AA2967" s="71">
        <f t="shared" si="203"/>
        <v>708.06999999999994</v>
      </c>
      <c r="AB2967" s="72">
        <f t="shared" si="204"/>
        <v>50.576428571428565</v>
      </c>
    </row>
    <row r="2968" spans="3:28" x14ac:dyDescent="0.35">
      <c r="C2968" t="s">
        <v>230</v>
      </c>
      <c r="D2968">
        <v>19.8</v>
      </c>
      <c r="E2968">
        <v>0.79</v>
      </c>
      <c r="F2968">
        <v>11.59</v>
      </c>
      <c r="G2968">
        <v>502.05</v>
      </c>
      <c r="H2968">
        <v>0</v>
      </c>
      <c r="I2968">
        <v>0.89</v>
      </c>
      <c r="J2968">
        <v>1.3</v>
      </c>
      <c r="K2968">
        <v>4</v>
      </c>
      <c r="L2968">
        <v>2.86</v>
      </c>
      <c r="M2968">
        <v>19</v>
      </c>
      <c r="N2968">
        <v>376.28</v>
      </c>
      <c r="O2968">
        <v>194.28</v>
      </c>
      <c r="P2968">
        <v>182</v>
      </c>
      <c r="Q2968">
        <v>2.83</v>
      </c>
      <c r="R2968">
        <v>2.25</v>
      </c>
      <c r="S2968">
        <v>0.59</v>
      </c>
      <c r="T2968">
        <v>3</v>
      </c>
      <c r="U2968">
        <v>3.4</v>
      </c>
      <c r="V2968">
        <v>2.83</v>
      </c>
      <c r="W2968">
        <v>0.93</v>
      </c>
      <c r="X2968">
        <v>36.82</v>
      </c>
      <c r="Y2968" s="13">
        <f t="shared" si="201"/>
        <v>25.774000000000001</v>
      </c>
      <c r="Z2968" s="13">
        <f t="shared" si="202"/>
        <v>20.619199999999999</v>
      </c>
      <c r="AA2968" s="71">
        <f t="shared" si="203"/>
        <v>708</v>
      </c>
      <c r="AB2968" s="72">
        <f t="shared" si="204"/>
        <v>50.571428571428569</v>
      </c>
    </row>
    <row r="2969" spans="3:28" x14ac:dyDescent="0.35">
      <c r="C2969" t="s">
        <v>230</v>
      </c>
      <c r="D2969">
        <v>19.809999999999999</v>
      </c>
      <c r="E2969">
        <v>0.79</v>
      </c>
      <c r="F2969">
        <v>11.49</v>
      </c>
      <c r="G2969">
        <v>498.9</v>
      </c>
      <c r="H2969">
        <v>0</v>
      </c>
      <c r="I2969">
        <v>0.89</v>
      </c>
      <c r="J2969">
        <v>1.3</v>
      </c>
      <c r="K2969">
        <v>4</v>
      </c>
      <c r="L2969">
        <v>2.86</v>
      </c>
      <c r="M2969">
        <v>19</v>
      </c>
      <c r="N2969">
        <v>376.43</v>
      </c>
      <c r="O2969">
        <v>194.36</v>
      </c>
      <c r="P2969">
        <v>182.07</v>
      </c>
      <c r="Q2969">
        <v>2.81</v>
      </c>
      <c r="R2969">
        <v>2.25</v>
      </c>
      <c r="S2969">
        <v>0.6</v>
      </c>
      <c r="T2969">
        <v>3</v>
      </c>
      <c r="U2969">
        <v>3.41</v>
      </c>
      <c r="V2969">
        <v>2.81</v>
      </c>
      <c r="W2969">
        <v>0.93</v>
      </c>
      <c r="X2969">
        <v>36.58</v>
      </c>
      <c r="Y2969" s="13">
        <f t="shared" si="201"/>
        <v>25.606000000000002</v>
      </c>
      <c r="Z2969" s="13">
        <f t="shared" si="202"/>
        <v>20.4848</v>
      </c>
      <c r="AA2969" s="71">
        <f t="shared" si="203"/>
        <v>707.93000000000006</v>
      </c>
      <c r="AB2969" s="72">
        <f t="shared" si="204"/>
        <v>50.566428571428574</v>
      </c>
    </row>
    <row r="2970" spans="3:28" x14ac:dyDescent="0.35">
      <c r="C2970" t="s">
        <v>230</v>
      </c>
      <c r="D2970">
        <v>19.82</v>
      </c>
      <c r="E2970">
        <v>0.78</v>
      </c>
      <c r="F2970">
        <v>11.49</v>
      </c>
      <c r="G2970">
        <v>499.77</v>
      </c>
      <c r="H2970">
        <v>0</v>
      </c>
      <c r="I2970">
        <v>0.88</v>
      </c>
      <c r="J2970">
        <v>1.3</v>
      </c>
      <c r="K2970">
        <v>4</v>
      </c>
      <c r="L2970">
        <v>2.86</v>
      </c>
      <c r="M2970">
        <v>19</v>
      </c>
      <c r="N2970">
        <v>376.58</v>
      </c>
      <c r="O2970">
        <v>194.43</v>
      </c>
      <c r="P2970">
        <v>182.15</v>
      </c>
      <c r="Q2970">
        <v>2.79</v>
      </c>
      <c r="R2970">
        <v>2.2599999999999998</v>
      </c>
      <c r="S2970">
        <v>0.6</v>
      </c>
      <c r="T2970">
        <v>3</v>
      </c>
      <c r="U2970">
        <v>3.41</v>
      </c>
      <c r="V2970">
        <v>2.79</v>
      </c>
      <c r="W2970">
        <v>0.92</v>
      </c>
      <c r="X2970">
        <v>36.28</v>
      </c>
      <c r="Y2970" s="13">
        <f t="shared" si="201"/>
        <v>25.396000000000001</v>
      </c>
      <c r="Z2970" s="13">
        <f t="shared" si="202"/>
        <v>20.316800000000001</v>
      </c>
      <c r="AA2970" s="71">
        <f t="shared" si="203"/>
        <v>697.85</v>
      </c>
      <c r="AB2970" s="72">
        <f t="shared" si="204"/>
        <v>49.846428571428575</v>
      </c>
    </row>
    <row r="2971" spans="3:28" x14ac:dyDescent="0.35">
      <c r="C2971" t="s">
        <v>230</v>
      </c>
      <c r="D2971">
        <v>19.829999999999998</v>
      </c>
      <c r="E2971">
        <v>0.78</v>
      </c>
      <c r="F2971">
        <v>11.4</v>
      </c>
      <c r="G2971">
        <v>498.53</v>
      </c>
      <c r="H2971">
        <v>0</v>
      </c>
      <c r="I2971">
        <v>0.88</v>
      </c>
      <c r="J2971">
        <v>1.3</v>
      </c>
      <c r="K2971">
        <v>4</v>
      </c>
      <c r="L2971">
        <v>2.86</v>
      </c>
      <c r="M2971">
        <v>19</v>
      </c>
      <c r="N2971">
        <v>376.73</v>
      </c>
      <c r="O2971">
        <v>194.51</v>
      </c>
      <c r="P2971">
        <v>182.22</v>
      </c>
      <c r="Q2971">
        <v>2.77</v>
      </c>
      <c r="R2971">
        <v>2.2599999999999998</v>
      </c>
      <c r="S2971">
        <v>0.6</v>
      </c>
      <c r="T2971">
        <v>3</v>
      </c>
      <c r="U2971">
        <v>3.41</v>
      </c>
      <c r="V2971">
        <v>2.77</v>
      </c>
      <c r="W2971">
        <v>0.91</v>
      </c>
      <c r="X2971">
        <v>36.06</v>
      </c>
      <c r="Y2971" s="13">
        <f t="shared" si="201"/>
        <v>25.242000000000001</v>
      </c>
      <c r="Z2971" s="13">
        <f t="shared" si="202"/>
        <v>20.1936</v>
      </c>
      <c r="AA2971" s="71">
        <f t="shared" si="203"/>
        <v>697.78</v>
      </c>
      <c r="AB2971" s="72">
        <f t="shared" si="204"/>
        <v>49.841428571428573</v>
      </c>
    </row>
    <row r="2972" spans="3:28" x14ac:dyDescent="0.35">
      <c r="C2972" t="s">
        <v>230</v>
      </c>
      <c r="D2972">
        <v>19.84</v>
      </c>
      <c r="E2972">
        <v>0.78</v>
      </c>
      <c r="F2972">
        <v>11.4</v>
      </c>
      <c r="G2972">
        <v>499.7</v>
      </c>
      <c r="H2972">
        <v>0</v>
      </c>
      <c r="I2972">
        <v>0.88</v>
      </c>
      <c r="J2972">
        <v>1.29</v>
      </c>
      <c r="K2972">
        <v>4</v>
      </c>
      <c r="L2972">
        <v>2.86</v>
      </c>
      <c r="M2972">
        <v>19</v>
      </c>
      <c r="N2972">
        <v>376.9</v>
      </c>
      <c r="O2972">
        <v>194.6</v>
      </c>
      <c r="P2972">
        <v>182.3</v>
      </c>
      <c r="Q2972">
        <v>2.75</v>
      </c>
      <c r="R2972">
        <v>2.2599999999999998</v>
      </c>
      <c r="S2972">
        <v>0.61</v>
      </c>
      <c r="T2972">
        <v>3</v>
      </c>
      <c r="U2972">
        <v>3.42</v>
      </c>
      <c r="V2972">
        <v>2.75</v>
      </c>
      <c r="W2972">
        <v>0.91</v>
      </c>
      <c r="X2972">
        <v>35.81</v>
      </c>
      <c r="Y2972" s="13">
        <f t="shared" si="201"/>
        <v>25.067</v>
      </c>
      <c r="Z2972" s="13">
        <f t="shared" si="202"/>
        <v>20.053600000000003</v>
      </c>
      <c r="AA2972" s="71">
        <f t="shared" si="203"/>
        <v>697.7</v>
      </c>
      <c r="AB2972" s="72">
        <f t="shared" si="204"/>
        <v>49.835714285714289</v>
      </c>
    </row>
    <row r="2973" spans="3:28" x14ac:dyDescent="0.35">
      <c r="C2973" t="s">
        <v>230</v>
      </c>
      <c r="D2973">
        <v>19.84</v>
      </c>
      <c r="E2973">
        <v>0.77</v>
      </c>
      <c r="F2973">
        <v>11.2</v>
      </c>
      <c r="G2973">
        <v>497.43</v>
      </c>
      <c r="H2973">
        <v>0</v>
      </c>
      <c r="I2973">
        <v>0.88</v>
      </c>
      <c r="J2973">
        <v>1.29</v>
      </c>
      <c r="K2973">
        <v>4</v>
      </c>
      <c r="L2973">
        <v>2.86</v>
      </c>
      <c r="M2973">
        <v>19</v>
      </c>
      <c r="N2973">
        <v>377.06</v>
      </c>
      <c r="O2973">
        <v>194.68</v>
      </c>
      <c r="P2973">
        <v>182.38</v>
      </c>
      <c r="Q2973">
        <v>2.74</v>
      </c>
      <c r="R2973">
        <v>2.2599999999999998</v>
      </c>
      <c r="S2973">
        <v>0.61</v>
      </c>
      <c r="T2973">
        <v>3</v>
      </c>
      <c r="U2973">
        <v>3.42</v>
      </c>
      <c r="V2973">
        <v>2.74</v>
      </c>
      <c r="W2973">
        <v>0.9</v>
      </c>
      <c r="X2973">
        <v>35.659999999999997</v>
      </c>
      <c r="Y2973" s="13">
        <f t="shared" si="201"/>
        <v>24.961999999999996</v>
      </c>
      <c r="Z2973" s="13">
        <f t="shared" si="202"/>
        <v>19.9696</v>
      </c>
      <c r="AA2973" s="71">
        <f t="shared" si="203"/>
        <v>697.62</v>
      </c>
      <c r="AB2973" s="72">
        <f t="shared" si="204"/>
        <v>49.83</v>
      </c>
    </row>
    <row r="2974" spans="3:28" x14ac:dyDescent="0.35">
      <c r="C2974" t="s">
        <v>230</v>
      </c>
      <c r="D2974">
        <v>19.850000000000001</v>
      </c>
      <c r="E2974">
        <v>0.77</v>
      </c>
      <c r="F2974">
        <v>11.2</v>
      </c>
      <c r="G2974">
        <v>503.77</v>
      </c>
      <c r="H2974">
        <v>0</v>
      </c>
      <c r="I2974">
        <v>0.87</v>
      </c>
      <c r="J2974">
        <v>1.28</v>
      </c>
      <c r="K2974">
        <v>4</v>
      </c>
      <c r="L2974">
        <v>2.86</v>
      </c>
      <c r="M2974">
        <v>19</v>
      </c>
      <c r="N2974">
        <v>377.21</v>
      </c>
      <c r="O2974">
        <v>194.76</v>
      </c>
      <c r="P2974">
        <v>182.45</v>
      </c>
      <c r="Q2974">
        <v>2.72</v>
      </c>
      <c r="R2974">
        <v>2.25</v>
      </c>
      <c r="S2974">
        <v>0.62</v>
      </c>
      <c r="T2974">
        <v>3</v>
      </c>
      <c r="U2974">
        <v>3.42</v>
      </c>
      <c r="V2974">
        <v>2.72</v>
      </c>
      <c r="W2974">
        <v>0.9</v>
      </c>
      <c r="X2974">
        <v>35.409999999999997</v>
      </c>
      <c r="Y2974" s="13">
        <f t="shared" si="201"/>
        <v>24.786999999999999</v>
      </c>
      <c r="Z2974" s="13">
        <f t="shared" si="202"/>
        <v>19.829599999999999</v>
      </c>
      <c r="AA2974" s="71">
        <f t="shared" si="203"/>
        <v>687.55</v>
      </c>
      <c r="AB2974" s="72">
        <f t="shared" si="204"/>
        <v>49.11071428571428</v>
      </c>
    </row>
    <row r="2975" spans="3:28" x14ac:dyDescent="0.35">
      <c r="C2975" t="s">
        <v>230</v>
      </c>
      <c r="D2975">
        <v>19.86</v>
      </c>
      <c r="E2975">
        <v>0.77</v>
      </c>
      <c r="F2975">
        <v>11.11</v>
      </c>
      <c r="G2975">
        <v>508.65</v>
      </c>
      <c r="H2975">
        <v>0</v>
      </c>
      <c r="I2975">
        <v>0.87</v>
      </c>
      <c r="J2975">
        <v>1.28</v>
      </c>
      <c r="K2975">
        <v>4</v>
      </c>
      <c r="L2975">
        <v>2.86</v>
      </c>
      <c r="M2975">
        <v>19</v>
      </c>
      <c r="N2975">
        <v>377.36</v>
      </c>
      <c r="O2975">
        <v>194.84</v>
      </c>
      <c r="P2975">
        <v>182.52</v>
      </c>
      <c r="Q2975">
        <v>2.71</v>
      </c>
      <c r="R2975">
        <v>2.25</v>
      </c>
      <c r="S2975">
        <v>0.63</v>
      </c>
      <c r="T2975">
        <v>3</v>
      </c>
      <c r="U2975">
        <v>3.42</v>
      </c>
      <c r="V2975">
        <v>2.71</v>
      </c>
      <c r="W2975">
        <v>0.89</v>
      </c>
      <c r="X2975">
        <v>35.270000000000003</v>
      </c>
      <c r="Y2975" s="13">
        <f t="shared" si="201"/>
        <v>24.689</v>
      </c>
      <c r="Z2975" s="13">
        <f t="shared" si="202"/>
        <v>19.751200000000001</v>
      </c>
      <c r="AA2975" s="71">
        <f t="shared" si="203"/>
        <v>687.48</v>
      </c>
      <c r="AB2975" s="72">
        <f t="shared" si="204"/>
        <v>49.105714285714285</v>
      </c>
    </row>
    <row r="2976" spans="3:28" x14ac:dyDescent="0.35">
      <c r="C2976" t="s">
        <v>230</v>
      </c>
      <c r="D2976">
        <v>19.87</v>
      </c>
      <c r="E2976">
        <v>0.77</v>
      </c>
      <c r="F2976">
        <v>11.01</v>
      </c>
      <c r="G2976">
        <v>508.16</v>
      </c>
      <c r="H2976">
        <v>0</v>
      </c>
      <c r="I2976">
        <v>0.87</v>
      </c>
      <c r="J2976">
        <v>1.27</v>
      </c>
      <c r="K2976">
        <v>4</v>
      </c>
      <c r="L2976">
        <v>2.86</v>
      </c>
      <c r="M2976">
        <v>19</v>
      </c>
      <c r="N2976">
        <v>377.51</v>
      </c>
      <c r="O2976">
        <v>194.91</v>
      </c>
      <c r="P2976">
        <v>182.6</v>
      </c>
      <c r="Q2976">
        <v>2.69</v>
      </c>
      <c r="R2976">
        <v>2.2400000000000002</v>
      </c>
      <c r="S2976">
        <v>0.64</v>
      </c>
      <c r="T2976">
        <v>3</v>
      </c>
      <c r="U2976">
        <v>3.42</v>
      </c>
      <c r="V2976">
        <v>2.69</v>
      </c>
      <c r="W2976">
        <v>0.89</v>
      </c>
      <c r="X2976">
        <v>35.03</v>
      </c>
      <c r="Y2976" s="13">
        <f t="shared" si="201"/>
        <v>24.521000000000001</v>
      </c>
      <c r="Z2976" s="13">
        <f t="shared" si="202"/>
        <v>19.616800000000001</v>
      </c>
      <c r="AA2976" s="71">
        <f t="shared" si="203"/>
        <v>687.4</v>
      </c>
      <c r="AB2976" s="72">
        <f t="shared" si="204"/>
        <v>49.1</v>
      </c>
    </row>
    <row r="2977" spans="3:28" x14ac:dyDescent="0.35">
      <c r="C2977" t="s">
        <v>230</v>
      </c>
      <c r="D2977">
        <v>19.88</v>
      </c>
      <c r="E2977">
        <v>0.76</v>
      </c>
      <c r="F2977">
        <v>10.82</v>
      </c>
      <c r="G2977">
        <v>505.61</v>
      </c>
      <c r="H2977">
        <v>0</v>
      </c>
      <c r="I2977">
        <v>0.87</v>
      </c>
      <c r="J2977">
        <v>1.25</v>
      </c>
      <c r="K2977">
        <v>4</v>
      </c>
      <c r="L2977">
        <v>2.86</v>
      </c>
      <c r="M2977">
        <v>19</v>
      </c>
      <c r="N2977">
        <v>377.66</v>
      </c>
      <c r="O2977">
        <v>194.99</v>
      </c>
      <c r="P2977">
        <v>182.67</v>
      </c>
      <c r="Q2977">
        <v>2.67</v>
      </c>
      <c r="R2977">
        <v>2.2200000000000002</v>
      </c>
      <c r="S2977">
        <v>0.64</v>
      </c>
      <c r="T2977">
        <v>3</v>
      </c>
      <c r="U2977">
        <v>3.42</v>
      </c>
      <c r="V2977">
        <v>2.67</v>
      </c>
      <c r="W2977">
        <v>0.88</v>
      </c>
      <c r="X2977">
        <v>34.869999999999997</v>
      </c>
      <c r="Y2977" s="13">
        <f t="shared" si="201"/>
        <v>24.408999999999999</v>
      </c>
      <c r="Z2977" s="13">
        <f t="shared" si="202"/>
        <v>19.527199999999997</v>
      </c>
      <c r="AA2977" s="71">
        <f t="shared" si="203"/>
        <v>687.33</v>
      </c>
      <c r="AB2977" s="72">
        <f t="shared" si="204"/>
        <v>49.095000000000006</v>
      </c>
    </row>
    <row r="2978" spans="3:28" x14ac:dyDescent="0.35">
      <c r="C2978" t="s">
        <v>230</v>
      </c>
      <c r="D2978">
        <v>19.89</v>
      </c>
      <c r="E2978">
        <v>0.76</v>
      </c>
      <c r="F2978">
        <v>10.63</v>
      </c>
      <c r="G2978">
        <v>506.7</v>
      </c>
      <c r="H2978">
        <v>0</v>
      </c>
      <c r="I2978">
        <v>0.86</v>
      </c>
      <c r="J2978">
        <v>1.24</v>
      </c>
      <c r="K2978">
        <v>4</v>
      </c>
      <c r="L2978">
        <v>2.86</v>
      </c>
      <c r="M2978">
        <v>19</v>
      </c>
      <c r="N2978">
        <v>377.83</v>
      </c>
      <c r="O2978">
        <v>195.08</v>
      </c>
      <c r="P2978">
        <v>182.75</v>
      </c>
      <c r="Q2978">
        <v>2.65</v>
      </c>
      <c r="R2978">
        <v>2.2000000000000002</v>
      </c>
      <c r="S2978">
        <v>0.64</v>
      </c>
      <c r="T2978">
        <v>3</v>
      </c>
      <c r="U2978">
        <v>3.42</v>
      </c>
      <c r="V2978">
        <v>2.65</v>
      </c>
      <c r="W2978">
        <v>0.88</v>
      </c>
      <c r="X2978">
        <v>34.630000000000003</v>
      </c>
      <c r="Y2978" s="13">
        <f t="shared" si="201"/>
        <v>24.241000000000003</v>
      </c>
      <c r="Z2978" s="13">
        <f t="shared" si="202"/>
        <v>19.392800000000001</v>
      </c>
      <c r="AA2978" s="71">
        <f t="shared" si="203"/>
        <v>677.25</v>
      </c>
      <c r="AB2978" s="72">
        <f t="shared" si="204"/>
        <v>48.375</v>
      </c>
    </row>
    <row r="2979" spans="3:28" x14ac:dyDescent="0.35">
      <c r="C2979" t="s">
        <v>230</v>
      </c>
      <c r="D2979">
        <v>19.89</v>
      </c>
      <c r="E2979">
        <v>0.76</v>
      </c>
      <c r="F2979">
        <v>10.53</v>
      </c>
      <c r="G2979">
        <v>508.76</v>
      </c>
      <c r="H2979">
        <v>0</v>
      </c>
      <c r="I2979">
        <v>0.86</v>
      </c>
      <c r="J2979">
        <v>1.22</v>
      </c>
      <c r="K2979">
        <v>4</v>
      </c>
      <c r="L2979">
        <v>2.86</v>
      </c>
      <c r="M2979">
        <v>19</v>
      </c>
      <c r="N2979">
        <v>377.99</v>
      </c>
      <c r="O2979">
        <v>195.16</v>
      </c>
      <c r="P2979">
        <v>182.83</v>
      </c>
      <c r="Q2979">
        <v>2.64</v>
      </c>
      <c r="R2979">
        <v>2.1800000000000002</v>
      </c>
      <c r="S2979">
        <v>0.65</v>
      </c>
      <c r="T2979">
        <v>3</v>
      </c>
      <c r="U2979">
        <v>3.42</v>
      </c>
      <c r="V2979">
        <v>2.64</v>
      </c>
      <c r="W2979">
        <v>0.87</v>
      </c>
      <c r="X2979">
        <v>34.450000000000003</v>
      </c>
      <c r="Y2979" s="13">
        <f t="shared" si="201"/>
        <v>24.115000000000002</v>
      </c>
      <c r="Z2979" s="13">
        <f t="shared" si="202"/>
        <v>19.292000000000002</v>
      </c>
      <c r="AA2979" s="71">
        <f t="shared" si="203"/>
        <v>677.17</v>
      </c>
      <c r="AB2979" s="72">
        <f t="shared" si="204"/>
        <v>48.369285714285709</v>
      </c>
    </row>
    <row r="2980" spans="3:28" x14ac:dyDescent="0.35">
      <c r="C2980" t="s">
        <v>230</v>
      </c>
      <c r="D2980">
        <v>19.899999999999999</v>
      </c>
      <c r="E2980">
        <v>0.76</v>
      </c>
      <c r="F2980">
        <v>10.44</v>
      </c>
      <c r="G2980">
        <v>505.25</v>
      </c>
      <c r="H2980">
        <v>0</v>
      </c>
      <c r="I2980">
        <v>0.86</v>
      </c>
      <c r="J2980">
        <v>1.21</v>
      </c>
      <c r="K2980">
        <v>4</v>
      </c>
      <c r="L2980">
        <v>2.86</v>
      </c>
      <c r="M2980">
        <v>19</v>
      </c>
      <c r="N2980">
        <v>378.14</v>
      </c>
      <c r="O2980">
        <v>195.24</v>
      </c>
      <c r="P2980">
        <v>182.9</v>
      </c>
      <c r="Q2980">
        <v>2.62</v>
      </c>
      <c r="R2980">
        <v>2.17</v>
      </c>
      <c r="S2980">
        <v>0.65</v>
      </c>
      <c r="T2980">
        <v>3</v>
      </c>
      <c r="U2980">
        <v>3.43</v>
      </c>
      <c r="V2980">
        <v>2.62</v>
      </c>
      <c r="W2980">
        <v>0.87</v>
      </c>
      <c r="X2980">
        <v>34.25</v>
      </c>
      <c r="Y2980" s="13">
        <f t="shared" si="201"/>
        <v>23.975000000000001</v>
      </c>
      <c r="Z2980" s="13">
        <f t="shared" si="202"/>
        <v>19.18</v>
      </c>
      <c r="AA2980" s="71">
        <f t="shared" si="203"/>
        <v>677.1</v>
      </c>
      <c r="AB2980" s="72">
        <f t="shared" si="204"/>
        <v>48.364285714285714</v>
      </c>
    </row>
    <row r="2981" spans="3:28" x14ac:dyDescent="0.35">
      <c r="C2981" t="s">
        <v>230</v>
      </c>
      <c r="D2981">
        <v>19.91</v>
      </c>
      <c r="E2981">
        <v>0.76</v>
      </c>
      <c r="F2981">
        <v>10.25</v>
      </c>
      <c r="G2981">
        <v>501.79</v>
      </c>
      <c r="H2981">
        <v>0</v>
      </c>
      <c r="I2981">
        <v>0.86</v>
      </c>
      <c r="J2981">
        <v>1.2</v>
      </c>
      <c r="K2981">
        <v>4</v>
      </c>
      <c r="L2981">
        <v>2.86</v>
      </c>
      <c r="M2981">
        <v>19</v>
      </c>
      <c r="N2981">
        <v>378.29</v>
      </c>
      <c r="O2981">
        <v>195.32</v>
      </c>
      <c r="P2981">
        <v>182.97</v>
      </c>
      <c r="Q2981">
        <v>2.61</v>
      </c>
      <c r="R2981">
        <v>2.16</v>
      </c>
      <c r="S2981">
        <v>0.64</v>
      </c>
      <c r="T2981">
        <v>3</v>
      </c>
      <c r="U2981">
        <v>3.43</v>
      </c>
      <c r="V2981">
        <v>2.61</v>
      </c>
      <c r="W2981">
        <v>0.86</v>
      </c>
      <c r="X2981">
        <v>34.06</v>
      </c>
      <c r="Y2981" s="13">
        <f t="shared" si="201"/>
        <v>23.842000000000002</v>
      </c>
      <c r="Z2981" s="13">
        <f t="shared" si="202"/>
        <v>19.073600000000003</v>
      </c>
      <c r="AA2981" s="71">
        <f t="shared" si="203"/>
        <v>677.03</v>
      </c>
      <c r="AB2981" s="72">
        <f t="shared" si="204"/>
        <v>48.359285714285711</v>
      </c>
    </row>
    <row r="2982" spans="3:28" x14ac:dyDescent="0.35">
      <c r="C2982" t="s">
        <v>230</v>
      </c>
      <c r="D2982">
        <v>19.920000000000002</v>
      </c>
      <c r="E2982">
        <v>0.75</v>
      </c>
      <c r="F2982">
        <v>10.15</v>
      </c>
      <c r="G2982">
        <v>500.7</v>
      </c>
      <c r="H2982">
        <v>0</v>
      </c>
      <c r="I2982">
        <v>0.85</v>
      </c>
      <c r="J2982">
        <v>1.19</v>
      </c>
      <c r="K2982">
        <v>4</v>
      </c>
      <c r="L2982">
        <v>2.86</v>
      </c>
      <c r="M2982">
        <v>19</v>
      </c>
      <c r="N2982">
        <v>378.44</v>
      </c>
      <c r="O2982">
        <v>195.4</v>
      </c>
      <c r="P2982">
        <v>183.05</v>
      </c>
      <c r="Q2982">
        <v>2.59</v>
      </c>
      <c r="R2982">
        <v>2.14</v>
      </c>
      <c r="S2982">
        <v>0.64</v>
      </c>
      <c r="T2982">
        <v>3</v>
      </c>
      <c r="U2982">
        <v>3.43</v>
      </c>
      <c r="V2982">
        <v>2.59</v>
      </c>
      <c r="W2982">
        <v>0.85</v>
      </c>
      <c r="X2982">
        <v>33.81</v>
      </c>
      <c r="Y2982" s="13">
        <f t="shared" si="201"/>
        <v>23.667000000000002</v>
      </c>
      <c r="Z2982" s="13">
        <f t="shared" si="202"/>
        <v>18.933600000000002</v>
      </c>
      <c r="AA2982" s="71">
        <f t="shared" si="203"/>
        <v>666.95</v>
      </c>
      <c r="AB2982" s="72">
        <f t="shared" si="204"/>
        <v>47.63928571428572</v>
      </c>
    </row>
    <row r="2983" spans="3:28" x14ac:dyDescent="0.35">
      <c r="C2983" t="s">
        <v>230</v>
      </c>
      <c r="D2983">
        <v>19.93</v>
      </c>
      <c r="E2983">
        <v>0.75</v>
      </c>
      <c r="F2983">
        <v>10.050000000000001</v>
      </c>
      <c r="G2983">
        <v>496.72</v>
      </c>
      <c r="H2983">
        <v>0</v>
      </c>
      <c r="I2983">
        <v>0.85</v>
      </c>
      <c r="J2983">
        <v>1.19</v>
      </c>
      <c r="K2983">
        <v>4</v>
      </c>
      <c r="L2983">
        <v>2.86</v>
      </c>
      <c r="M2983">
        <v>19</v>
      </c>
      <c r="N2983">
        <v>378.59</v>
      </c>
      <c r="O2983">
        <v>195.47</v>
      </c>
      <c r="P2983">
        <v>183.12</v>
      </c>
      <c r="Q2983">
        <v>2.56</v>
      </c>
      <c r="R2983">
        <v>2.14</v>
      </c>
      <c r="S2983">
        <v>0.64</v>
      </c>
      <c r="T2983">
        <v>3</v>
      </c>
      <c r="U2983">
        <v>3.43</v>
      </c>
      <c r="V2983">
        <v>2.56</v>
      </c>
      <c r="W2983">
        <v>0.85</v>
      </c>
      <c r="X2983">
        <v>33.54</v>
      </c>
      <c r="Y2983" s="13">
        <f t="shared" si="201"/>
        <v>23.478000000000002</v>
      </c>
      <c r="Z2983" s="13">
        <f t="shared" si="202"/>
        <v>18.782399999999999</v>
      </c>
      <c r="AA2983" s="71">
        <f t="shared" si="203"/>
        <v>666.88</v>
      </c>
      <c r="AB2983" s="72">
        <f t="shared" si="204"/>
        <v>47.634285714285717</v>
      </c>
    </row>
    <row r="2984" spans="3:28" x14ac:dyDescent="0.35">
      <c r="C2984" t="s">
        <v>230</v>
      </c>
      <c r="D2984">
        <v>19.93</v>
      </c>
      <c r="E2984">
        <v>0.75</v>
      </c>
      <c r="F2984">
        <v>9.9600000000000009</v>
      </c>
      <c r="G2984">
        <v>493.29</v>
      </c>
      <c r="H2984">
        <v>0</v>
      </c>
      <c r="I2984">
        <v>0.85</v>
      </c>
      <c r="J2984">
        <v>1.18</v>
      </c>
      <c r="K2984">
        <v>4</v>
      </c>
      <c r="L2984">
        <v>2.86</v>
      </c>
      <c r="M2984">
        <v>19</v>
      </c>
      <c r="N2984">
        <v>378.77</v>
      </c>
      <c r="O2984">
        <v>195.56</v>
      </c>
      <c r="P2984">
        <v>183.2</v>
      </c>
      <c r="Q2984">
        <v>2.5499999999999998</v>
      </c>
      <c r="R2984">
        <v>2.14</v>
      </c>
      <c r="S2984">
        <v>0.64</v>
      </c>
      <c r="T2984">
        <v>3</v>
      </c>
      <c r="U2984">
        <v>3.43</v>
      </c>
      <c r="V2984">
        <v>2.5499999999999998</v>
      </c>
      <c r="W2984">
        <v>0.84</v>
      </c>
      <c r="X2984">
        <v>33.31</v>
      </c>
      <c r="Y2984" s="13">
        <f t="shared" si="201"/>
        <v>23.317</v>
      </c>
      <c r="Z2984" s="13">
        <f t="shared" si="202"/>
        <v>18.653600000000001</v>
      </c>
      <c r="AA2984" s="71">
        <f t="shared" si="203"/>
        <v>666.8</v>
      </c>
      <c r="AB2984" s="72">
        <f t="shared" si="204"/>
        <v>47.628571428571426</v>
      </c>
    </row>
    <row r="2985" spans="3:28" x14ac:dyDescent="0.35">
      <c r="C2985" t="s">
        <v>230</v>
      </c>
      <c r="D2985">
        <v>19.940000000000001</v>
      </c>
      <c r="E2985">
        <v>0.74</v>
      </c>
      <c r="F2985">
        <v>9.9600000000000009</v>
      </c>
      <c r="G2985">
        <v>492.6</v>
      </c>
      <c r="H2985">
        <v>0</v>
      </c>
      <c r="I2985">
        <v>0.84</v>
      </c>
      <c r="J2985">
        <v>1.18</v>
      </c>
      <c r="K2985">
        <v>4</v>
      </c>
      <c r="L2985">
        <v>2.86</v>
      </c>
      <c r="M2985">
        <v>19</v>
      </c>
      <c r="N2985">
        <v>378.92</v>
      </c>
      <c r="O2985">
        <v>195.64</v>
      </c>
      <c r="P2985">
        <v>183.28</v>
      </c>
      <c r="Q2985">
        <v>2.5299999999999998</v>
      </c>
      <c r="R2985">
        <v>2.14</v>
      </c>
      <c r="S2985">
        <v>0.64</v>
      </c>
      <c r="T2985">
        <v>3</v>
      </c>
      <c r="U2985">
        <v>3.44</v>
      </c>
      <c r="V2985">
        <v>2.5299999999999998</v>
      </c>
      <c r="W2985">
        <v>0.83</v>
      </c>
      <c r="X2985">
        <v>33.090000000000003</v>
      </c>
      <c r="Y2985" s="13">
        <f t="shared" si="201"/>
        <v>23.163000000000004</v>
      </c>
      <c r="Z2985" s="13">
        <f t="shared" si="202"/>
        <v>18.5304</v>
      </c>
      <c r="AA2985" s="71">
        <f t="shared" si="203"/>
        <v>656.72</v>
      </c>
      <c r="AB2985" s="72">
        <f t="shared" si="204"/>
        <v>46.908571428571427</v>
      </c>
    </row>
    <row r="2986" spans="3:28" x14ac:dyDescent="0.35">
      <c r="C2986" t="s">
        <v>230</v>
      </c>
      <c r="D2986">
        <v>19.95</v>
      </c>
      <c r="E2986">
        <v>0.74</v>
      </c>
      <c r="F2986">
        <v>9.86</v>
      </c>
      <c r="G2986">
        <v>491.98</v>
      </c>
      <c r="H2986">
        <v>0</v>
      </c>
      <c r="I2986">
        <v>0.84</v>
      </c>
      <c r="J2986">
        <v>1.18</v>
      </c>
      <c r="K2986">
        <v>4</v>
      </c>
      <c r="L2986">
        <v>2.86</v>
      </c>
      <c r="M2986">
        <v>19</v>
      </c>
      <c r="N2986">
        <v>379.07</v>
      </c>
      <c r="O2986">
        <v>195.72</v>
      </c>
      <c r="P2986">
        <v>183.35</v>
      </c>
      <c r="Q2986">
        <v>2.5099999999999998</v>
      </c>
      <c r="R2986">
        <v>2.15</v>
      </c>
      <c r="S2986">
        <v>0.65</v>
      </c>
      <c r="T2986">
        <v>3</v>
      </c>
      <c r="U2986">
        <v>3.44</v>
      </c>
      <c r="V2986">
        <v>2.5099999999999998</v>
      </c>
      <c r="W2986">
        <v>0.83</v>
      </c>
      <c r="X2986">
        <v>32.880000000000003</v>
      </c>
      <c r="Y2986" s="13">
        <f t="shared" si="201"/>
        <v>23.016000000000002</v>
      </c>
      <c r="Z2986" s="13">
        <f t="shared" si="202"/>
        <v>18.412800000000001</v>
      </c>
      <c r="AA2986" s="71">
        <f t="shared" si="203"/>
        <v>656.65</v>
      </c>
      <c r="AB2986" s="72">
        <f t="shared" si="204"/>
        <v>46.903571428571425</v>
      </c>
    </row>
    <row r="2987" spans="3:28" x14ac:dyDescent="0.35">
      <c r="C2987" t="s">
        <v>230</v>
      </c>
      <c r="D2987">
        <v>19.96</v>
      </c>
      <c r="E2987">
        <v>0.74</v>
      </c>
      <c r="F2987">
        <v>9.86</v>
      </c>
      <c r="G2987">
        <v>494.72</v>
      </c>
      <c r="H2987">
        <v>0</v>
      </c>
      <c r="I2987">
        <v>0.84</v>
      </c>
      <c r="J2987">
        <v>1.18</v>
      </c>
      <c r="K2987">
        <v>4</v>
      </c>
      <c r="L2987">
        <v>2.86</v>
      </c>
      <c r="M2987">
        <v>19</v>
      </c>
      <c r="N2987">
        <v>379.22</v>
      </c>
      <c r="O2987">
        <v>195.8</v>
      </c>
      <c r="P2987">
        <v>183.42</v>
      </c>
      <c r="Q2987">
        <v>2.4900000000000002</v>
      </c>
      <c r="R2987">
        <v>2.16</v>
      </c>
      <c r="S2987">
        <v>0.65</v>
      </c>
      <c r="T2987">
        <v>3</v>
      </c>
      <c r="U2987">
        <v>3.44</v>
      </c>
      <c r="V2987">
        <v>2.4900000000000002</v>
      </c>
      <c r="W2987">
        <v>0.82</v>
      </c>
      <c r="X2987">
        <v>32.659999999999997</v>
      </c>
      <c r="Y2987" s="13">
        <f t="shared" si="201"/>
        <v>22.861999999999998</v>
      </c>
      <c r="Z2987" s="13">
        <f t="shared" si="202"/>
        <v>18.289599999999997</v>
      </c>
      <c r="AA2987" s="71">
        <f t="shared" si="203"/>
        <v>656.58</v>
      </c>
      <c r="AB2987" s="72">
        <f t="shared" si="204"/>
        <v>46.898571428571429</v>
      </c>
    </row>
    <row r="2988" spans="3:28" x14ac:dyDescent="0.35">
      <c r="C2988" t="s">
        <v>230</v>
      </c>
      <c r="D2988">
        <v>19.97</v>
      </c>
      <c r="E2988">
        <v>0.73</v>
      </c>
      <c r="F2988">
        <v>9.86</v>
      </c>
      <c r="G2988">
        <v>497.73</v>
      </c>
      <c r="H2988">
        <v>0</v>
      </c>
      <c r="I2988">
        <v>0.83</v>
      </c>
      <c r="J2988">
        <v>1.18</v>
      </c>
      <c r="K2988">
        <v>4</v>
      </c>
      <c r="L2988">
        <v>2.86</v>
      </c>
      <c r="M2988">
        <v>19</v>
      </c>
      <c r="N2988">
        <v>379.37</v>
      </c>
      <c r="O2988">
        <v>195.88</v>
      </c>
      <c r="P2988">
        <v>183.5</v>
      </c>
      <c r="Q2988">
        <v>2.48</v>
      </c>
      <c r="R2988">
        <v>2.16</v>
      </c>
      <c r="S2988">
        <v>0.66</v>
      </c>
      <c r="T2988">
        <v>3</v>
      </c>
      <c r="U2988">
        <v>3.45</v>
      </c>
      <c r="V2988">
        <v>2.48</v>
      </c>
      <c r="W2988">
        <v>0.82</v>
      </c>
      <c r="X2988">
        <v>32.53</v>
      </c>
      <c r="Y2988" s="13">
        <f t="shared" si="201"/>
        <v>22.771000000000001</v>
      </c>
      <c r="Z2988" s="13">
        <f t="shared" si="202"/>
        <v>18.216799999999999</v>
      </c>
      <c r="AA2988" s="71">
        <f t="shared" si="203"/>
        <v>646.5</v>
      </c>
      <c r="AB2988" s="72">
        <f t="shared" si="204"/>
        <v>46.178571428571431</v>
      </c>
    </row>
    <row r="2989" spans="3:28" x14ac:dyDescent="0.35">
      <c r="C2989" t="s">
        <v>230</v>
      </c>
      <c r="D2989">
        <v>19.98</v>
      </c>
      <c r="E2989">
        <v>0.73</v>
      </c>
      <c r="F2989">
        <v>9.77</v>
      </c>
      <c r="G2989">
        <v>503.04</v>
      </c>
      <c r="H2989">
        <v>0</v>
      </c>
      <c r="I2989">
        <v>0.83</v>
      </c>
      <c r="J2989">
        <v>1.17</v>
      </c>
      <c r="K2989">
        <v>4</v>
      </c>
      <c r="L2989">
        <v>2.86</v>
      </c>
      <c r="M2989">
        <v>19</v>
      </c>
      <c r="N2989">
        <v>379.54</v>
      </c>
      <c r="O2989">
        <v>195.96</v>
      </c>
      <c r="P2989">
        <v>183.58</v>
      </c>
      <c r="Q2989">
        <v>2.4700000000000002</v>
      </c>
      <c r="R2989">
        <v>2.15</v>
      </c>
      <c r="S2989">
        <v>0.67</v>
      </c>
      <c r="T2989">
        <v>3</v>
      </c>
      <c r="U2989">
        <v>3.45</v>
      </c>
      <c r="V2989">
        <v>2.4700000000000002</v>
      </c>
      <c r="W2989">
        <v>0.82</v>
      </c>
      <c r="X2989">
        <v>32.43</v>
      </c>
      <c r="Y2989" s="13">
        <f t="shared" si="201"/>
        <v>22.701000000000001</v>
      </c>
      <c r="Z2989" s="13">
        <f t="shared" si="202"/>
        <v>18.160799999999998</v>
      </c>
      <c r="AA2989" s="71">
        <f t="shared" si="203"/>
        <v>646.41999999999996</v>
      </c>
      <c r="AB2989" s="72">
        <f t="shared" si="204"/>
        <v>46.17285714285714</v>
      </c>
    </row>
    <row r="2990" spans="3:28" x14ac:dyDescent="0.35">
      <c r="C2990" t="s">
        <v>230</v>
      </c>
      <c r="D2990">
        <v>19.98</v>
      </c>
      <c r="E2990">
        <v>0.73</v>
      </c>
      <c r="F2990">
        <v>9.67</v>
      </c>
      <c r="G2990">
        <v>503.43</v>
      </c>
      <c r="H2990">
        <v>0</v>
      </c>
      <c r="I2990">
        <v>0.83</v>
      </c>
      <c r="J2990">
        <v>1.1599999999999999</v>
      </c>
      <c r="K2990">
        <v>4</v>
      </c>
      <c r="L2990">
        <v>2.86</v>
      </c>
      <c r="M2990">
        <v>19</v>
      </c>
      <c r="N2990">
        <v>379.7</v>
      </c>
      <c r="O2990">
        <v>196.04</v>
      </c>
      <c r="P2990">
        <v>183.65</v>
      </c>
      <c r="Q2990">
        <v>2.4700000000000002</v>
      </c>
      <c r="R2990">
        <v>2.14</v>
      </c>
      <c r="S2990">
        <v>0.68</v>
      </c>
      <c r="T2990">
        <v>3</v>
      </c>
      <c r="U2990">
        <v>3.45</v>
      </c>
      <c r="V2990">
        <v>2.4700000000000002</v>
      </c>
      <c r="W2990">
        <v>0.81</v>
      </c>
      <c r="X2990">
        <v>32.39</v>
      </c>
      <c r="Y2990" s="13">
        <f t="shared" si="201"/>
        <v>22.673000000000002</v>
      </c>
      <c r="Z2990" s="13">
        <f t="shared" si="202"/>
        <v>18.138400000000001</v>
      </c>
      <c r="AA2990" s="71">
        <f t="shared" si="203"/>
        <v>646.35</v>
      </c>
      <c r="AB2990" s="72">
        <f t="shared" si="204"/>
        <v>46.167857142857144</v>
      </c>
    </row>
    <row r="2991" spans="3:28" x14ac:dyDescent="0.35">
      <c r="C2991" t="s">
        <v>230</v>
      </c>
      <c r="D2991">
        <v>19.989999999999998</v>
      </c>
      <c r="E2991">
        <v>0.73</v>
      </c>
      <c r="F2991">
        <v>9.67</v>
      </c>
      <c r="G2991">
        <v>505.41</v>
      </c>
      <c r="H2991">
        <v>0</v>
      </c>
      <c r="I2991">
        <v>0.83</v>
      </c>
      <c r="J2991">
        <v>1.1599999999999999</v>
      </c>
      <c r="K2991">
        <v>4</v>
      </c>
      <c r="L2991">
        <v>2.86</v>
      </c>
      <c r="M2991">
        <v>19</v>
      </c>
      <c r="N2991">
        <v>379.85</v>
      </c>
      <c r="O2991">
        <v>196.12</v>
      </c>
      <c r="P2991">
        <v>183.73</v>
      </c>
      <c r="Q2991">
        <v>2.46</v>
      </c>
      <c r="R2991">
        <v>2.13</v>
      </c>
      <c r="S2991">
        <v>0.68</v>
      </c>
      <c r="T2991">
        <v>3</v>
      </c>
      <c r="U2991">
        <v>3.45</v>
      </c>
      <c r="V2991">
        <v>2.46</v>
      </c>
      <c r="W2991">
        <v>0.81</v>
      </c>
      <c r="X2991">
        <v>32.33</v>
      </c>
      <c r="Y2991" s="13">
        <f t="shared" si="201"/>
        <v>22.631</v>
      </c>
      <c r="Z2991" s="13">
        <f t="shared" si="202"/>
        <v>18.104800000000001</v>
      </c>
      <c r="AA2991" s="71">
        <f t="shared" si="203"/>
        <v>646.27</v>
      </c>
      <c r="AB2991" s="72">
        <f t="shared" si="204"/>
        <v>46.162142857142854</v>
      </c>
    </row>
    <row r="2992" spans="3:28" x14ac:dyDescent="0.35">
      <c r="C2992" t="s">
        <v>230</v>
      </c>
      <c r="D2992">
        <v>20</v>
      </c>
      <c r="E2992">
        <v>0.73</v>
      </c>
      <c r="F2992">
        <v>9.58</v>
      </c>
      <c r="G2992">
        <v>507.1</v>
      </c>
      <c r="H2992">
        <v>0</v>
      </c>
      <c r="I2992">
        <v>0.83</v>
      </c>
      <c r="J2992">
        <v>1.1499999999999999</v>
      </c>
      <c r="K2992">
        <v>4</v>
      </c>
      <c r="L2992">
        <v>2.86</v>
      </c>
      <c r="M2992">
        <v>19</v>
      </c>
      <c r="N2992">
        <v>380</v>
      </c>
      <c r="O2992">
        <v>196.2</v>
      </c>
      <c r="P2992">
        <v>183.8</v>
      </c>
      <c r="Q2992">
        <v>2.46</v>
      </c>
      <c r="R2992">
        <v>2.13</v>
      </c>
      <c r="S2992">
        <v>0.69</v>
      </c>
      <c r="T2992">
        <v>3</v>
      </c>
      <c r="U2992">
        <v>3.45</v>
      </c>
      <c r="V2992">
        <v>2.46</v>
      </c>
      <c r="W2992">
        <v>0.81</v>
      </c>
      <c r="X2992">
        <v>32.28</v>
      </c>
      <c r="Y2992" s="13">
        <f t="shared" si="201"/>
        <v>22.596</v>
      </c>
      <c r="Z2992" s="13">
        <f t="shared" si="202"/>
        <v>18.076800000000002</v>
      </c>
      <c r="AA2992" s="71">
        <f t="shared" si="203"/>
        <v>646.20000000000005</v>
      </c>
      <c r="AB2992" s="72">
        <f t="shared" si="204"/>
        <v>46.157142857142858</v>
      </c>
    </row>
    <row r="2993" spans="3:28" x14ac:dyDescent="0.35">
      <c r="C2993" t="s">
        <v>230</v>
      </c>
      <c r="D2993">
        <v>20.010000000000002</v>
      </c>
      <c r="E2993">
        <v>0.73</v>
      </c>
      <c r="F2993">
        <v>9.58</v>
      </c>
      <c r="G2993">
        <v>509.23</v>
      </c>
      <c r="H2993">
        <v>0</v>
      </c>
      <c r="I2993">
        <v>0.83</v>
      </c>
      <c r="J2993">
        <v>1.1499999999999999</v>
      </c>
      <c r="K2993">
        <v>4</v>
      </c>
      <c r="L2993">
        <v>2.86</v>
      </c>
      <c r="M2993">
        <v>19</v>
      </c>
      <c r="N2993">
        <v>380.15</v>
      </c>
      <c r="O2993">
        <v>196.28</v>
      </c>
      <c r="P2993">
        <v>183.87</v>
      </c>
      <c r="Q2993">
        <v>2.4500000000000002</v>
      </c>
      <c r="R2993">
        <v>2.12</v>
      </c>
      <c r="S2993">
        <v>0.69</v>
      </c>
      <c r="T2993">
        <v>3</v>
      </c>
      <c r="U2993">
        <v>3.45</v>
      </c>
      <c r="V2993">
        <v>2.4500000000000002</v>
      </c>
      <c r="W2993">
        <v>0.81</v>
      </c>
      <c r="X2993">
        <v>32.24</v>
      </c>
      <c r="Y2993" s="13">
        <f t="shared" si="201"/>
        <v>22.568000000000001</v>
      </c>
      <c r="Z2993" s="13">
        <f t="shared" si="202"/>
        <v>18.054400000000001</v>
      </c>
      <c r="AA2993" s="71">
        <f t="shared" si="203"/>
        <v>646.13</v>
      </c>
      <c r="AB2993" s="72">
        <f t="shared" si="204"/>
        <v>46.152142857142856</v>
      </c>
    </row>
    <row r="2994" spans="3:28" x14ac:dyDescent="0.35">
      <c r="C2994" t="s">
        <v>230</v>
      </c>
      <c r="D2994">
        <v>20.02</v>
      </c>
      <c r="E2994">
        <v>0.73</v>
      </c>
      <c r="F2994">
        <v>9.58</v>
      </c>
      <c r="G2994">
        <v>506.14</v>
      </c>
      <c r="H2994">
        <v>0</v>
      </c>
      <c r="I2994">
        <v>0.83</v>
      </c>
      <c r="J2994">
        <v>1.1499999999999999</v>
      </c>
      <c r="K2994">
        <v>4</v>
      </c>
      <c r="L2994">
        <v>2.86</v>
      </c>
      <c r="M2994">
        <v>19</v>
      </c>
      <c r="N2994">
        <v>380.3</v>
      </c>
      <c r="O2994">
        <v>196.36</v>
      </c>
      <c r="P2994">
        <v>183.95</v>
      </c>
      <c r="Q2994">
        <v>2.4500000000000002</v>
      </c>
      <c r="R2994">
        <v>2.12</v>
      </c>
      <c r="S2994">
        <v>0.69</v>
      </c>
      <c r="T2994">
        <v>3</v>
      </c>
      <c r="U2994">
        <v>3.45</v>
      </c>
      <c r="V2994">
        <v>2.4500000000000002</v>
      </c>
      <c r="W2994">
        <v>0.81</v>
      </c>
      <c r="X2994">
        <v>32.21</v>
      </c>
      <c r="Y2994" s="13">
        <f t="shared" si="201"/>
        <v>22.547000000000001</v>
      </c>
      <c r="Z2994" s="13">
        <f t="shared" si="202"/>
        <v>18.037600000000001</v>
      </c>
      <c r="AA2994" s="71">
        <f t="shared" si="203"/>
        <v>646.04999999999995</v>
      </c>
      <c r="AB2994" s="72">
        <f t="shared" si="204"/>
        <v>46.146428571428565</v>
      </c>
    </row>
    <row r="2995" spans="3:28" x14ac:dyDescent="0.35">
      <c r="C2995" t="s">
        <v>230</v>
      </c>
      <c r="D2995">
        <v>20.02</v>
      </c>
      <c r="E2995">
        <v>0.73</v>
      </c>
      <c r="F2995">
        <v>9.48</v>
      </c>
      <c r="G2995">
        <v>506.97</v>
      </c>
      <c r="H2995">
        <v>0</v>
      </c>
      <c r="I2995">
        <v>0.83</v>
      </c>
      <c r="J2995">
        <v>1.1399999999999999</v>
      </c>
      <c r="K2995">
        <v>4</v>
      </c>
      <c r="L2995">
        <v>2.86</v>
      </c>
      <c r="M2995">
        <v>19</v>
      </c>
      <c r="N2995">
        <v>380.48</v>
      </c>
      <c r="O2995">
        <v>196.45</v>
      </c>
      <c r="P2995">
        <v>184.03</v>
      </c>
      <c r="Q2995">
        <v>2.4500000000000002</v>
      </c>
      <c r="R2995">
        <v>2.09</v>
      </c>
      <c r="S2995">
        <v>0.69</v>
      </c>
      <c r="T2995">
        <v>3</v>
      </c>
      <c r="U2995">
        <v>3.44</v>
      </c>
      <c r="V2995">
        <v>2.4500000000000002</v>
      </c>
      <c r="W2995">
        <v>0.81</v>
      </c>
      <c r="X2995">
        <v>32.22</v>
      </c>
      <c r="Y2995" s="13">
        <f t="shared" si="201"/>
        <v>22.553999999999998</v>
      </c>
      <c r="Z2995" s="13">
        <f t="shared" si="202"/>
        <v>18.043199999999999</v>
      </c>
      <c r="AA2995" s="71">
        <f t="shared" si="203"/>
        <v>645.97</v>
      </c>
      <c r="AB2995" s="72">
        <f t="shared" si="204"/>
        <v>46.140714285714289</v>
      </c>
    </row>
    <row r="2996" spans="3:28" x14ac:dyDescent="0.35">
      <c r="C2996" t="s">
        <v>230</v>
      </c>
      <c r="D2996">
        <v>20.03</v>
      </c>
      <c r="E2996">
        <v>0.73</v>
      </c>
      <c r="F2996">
        <v>9.2899999999999991</v>
      </c>
      <c r="G2996">
        <v>510.06</v>
      </c>
      <c r="H2996">
        <v>0</v>
      </c>
      <c r="I2996">
        <v>0.83</v>
      </c>
      <c r="J2996">
        <v>1.1200000000000001</v>
      </c>
      <c r="K2996">
        <v>4</v>
      </c>
      <c r="L2996">
        <v>2.85</v>
      </c>
      <c r="M2996">
        <v>19</v>
      </c>
      <c r="N2996">
        <v>380.63</v>
      </c>
      <c r="O2996">
        <v>196.52</v>
      </c>
      <c r="P2996">
        <v>184.1</v>
      </c>
      <c r="Q2996">
        <v>2.4500000000000002</v>
      </c>
      <c r="R2996">
        <v>2.0699999999999998</v>
      </c>
      <c r="S2996">
        <v>0.69</v>
      </c>
      <c r="T2996">
        <v>3</v>
      </c>
      <c r="U2996">
        <v>3.44</v>
      </c>
      <c r="V2996">
        <v>2.4500000000000002</v>
      </c>
      <c r="W2996">
        <v>0.81</v>
      </c>
      <c r="X2996">
        <v>32.22</v>
      </c>
      <c r="Y2996" s="13">
        <f t="shared" si="201"/>
        <v>22.553999999999998</v>
      </c>
      <c r="Z2996" s="13">
        <f t="shared" si="202"/>
        <v>18.043199999999999</v>
      </c>
      <c r="AA2996" s="71">
        <f t="shared" si="203"/>
        <v>645.9</v>
      </c>
      <c r="AB2996" s="72">
        <f t="shared" si="204"/>
        <v>46.135714285714286</v>
      </c>
    </row>
    <row r="2997" spans="3:28" x14ac:dyDescent="0.35">
      <c r="C2997" t="s">
        <v>230</v>
      </c>
      <c r="D2997">
        <v>20.04</v>
      </c>
      <c r="E2997">
        <v>0.73</v>
      </c>
      <c r="F2997">
        <v>9.2899999999999991</v>
      </c>
      <c r="G2997">
        <v>512.69000000000005</v>
      </c>
      <c r="H2997">
        <v>0</v>
      </c>
      <c r="I2997">
        <v>0.83</v>
      </c>
      <c r="J2997">
        <v>1.1200000000000001</v>
      </c>
      <c r="K2997">
        <v>4</v>
      </c>
      <c r="L2997">
        <v>2.85</v>
      </c>
      <c r="M2997">
        <v>19</v>
      </c>
      <c r="N2997">
        <v>380.78</v>
      </c>
      <c r="O2997">
        <v>196.6</v>
      </c>
      <c r="P2997">
        <v>184.18</v>
      </c>
      <c r="Q2997">
        <v>2.4500000000000002</v>
      </c>
      <c r="R2997">
        <v>2.06</v>
      </c>
      <c r="S2997">
        <v>0.7</v>
      </c>
      <c r="T2997">
        <v>3</v>
      </c>
      <c r="U2997">
        <v>3.44</v>
      </c>
      <c r="V2997">
        <v>2.4500000000000002</v>
      </c>
      <c r="W2997">
        <v>0.81</v>
      </c>
      <c r="X2997">
        <v>32.28</v>
      </c>
      <c r="Y2997" s="13">
        <f t="shared" si="201"/>
        <v>22.596</v>
      </c>
      <c r="Z2997" s="13">
        <f t="shared" si="202"/>
        <v>18.076800000000002</v>
      </c>
      <c r="AA2997" s="71">
        <f t="shared" si="203"/>
        <v>645.81999999999994</v>
      </c>
      <c r="AB2997" s="72">
        <f t="shared" si="204"/>
        <v>46.129999999999995</v>
      </c>
    </row>
    <row r="2998" spans="3:28" x14ac:dyDescent="0.35">
      <c r="C2998" t="s">
        <v>230</v>
      </c>
      <c r="D2998">
        <v>20.05</v>
      </c>
      <c r="E2998">
        <v>0.73</v>
      </c>
      <c r="F2998">
        <v>9.2899999999999991</v>
      </c>
      <c r="G2998">
        <v>514.85</v>
      </c>
      <c r="H2998">
        <v>0</v>
      </c>
      <c r="I2998">
        <v>0.83</v>
      </c>
      <c r="J2998">
        <v>1.1200000000000001</v>
      </c>
      <c r="K2998">
        <v>4</v>
      </c>
      <c r="L2998">
        <v>2.85</v>
      </c>
      <c r="M2998">
        <v>19</v>
      </c>
      <c r="N2998">
        <v>380.93</v>
      </c>
      <c r="O2998">
        <v>196.68</v>
      </c>
      <c r="P2998">
        <v>184.25</v>
      </c>
      <c r="Q2998">
        <v>2.46</v>
      </c>
      <c r="R2998">
        <v>2.06</v>
      </c>
      <c r="S2998">
        <v>0.7</v>
      </c>
      <c r="T2998">
        <v>3</v>
      </c>
      <c r="U2998">
        <v>3.44</v>
      </c>
      <c r="V2998">
        <v>2.46</v>
      </c>
      <c r="W2998">
        <v>0.81</v>
      </c>
      <c r="X2998">
        <v>32.369999999999997</v>
      </c>
      <c r="Y2998" s="13">
        <f t="shared" si="201"/>
        <v>22.658999999999999</v>
      </c>
      <c r="Z2998" s="13">
        <f t="shared" si="202"/>
        <v>18.127199999999998</v>
      </c>
      <c r="AA2998" s="71">
        <f t="shared" si="203"/>
        <v>645.75</v>
      </c>
      <c r="AB2998" s="72">
        <f t="shared" si="204"/>
        <v>46.125</v>
      </c>
    </row>
    <row r="2999" spans="3:28" x14ac:dyDescent="0.35">
      <c r="C2999" t="s">
        <v>230</v>
      </c>
      <c r="D2999">
        <v>20.059999999999999</v>
      </c>
      <c r="E2999">
        <v>0.73</v>
      </c>
      <c r="F2999">
        <v>9.3800000000000008</v>
      </c>
      <c r="G2999">
        <v>514.13</v>
      </c>
      <c r="H2999">
        <v>0</v>
      </c>
      <c r="I2999">
        <v>0.84</v>
      </c>
      <c r="J2999">
        <v>1.1200000000000001</v>
      </c>
      <c r="K2999">
        <v>4</v>
      </c>
      <c r="L2999">
        <v>2.85</v>
      </c>
      <c r="M2999">
        <v>19</v>
      </c>
      <c r="N2999">
        <v>381.08</v>
      </c>
      <c r="O2999">
        <v>196.76</v>
      </c>
      <c r="P2999">
        <v>184.32</v>
      </c>
      <c r="Q2999">
        <v>2.4700000000000002</v>
      </c>
      <c r="R2999">
        <v>2.0499999999999998</v>
      </c>
      <c r="S2999">
        <v>0.7</v>
      </c>
      <c r="T2999">
        <v>3</v>
      </c>
      <c r="U2999">
        <v>3.44</v>
      </c>
      <c r="V2999">
        <v>2.4700000000000002</v>
      </c>
      <c r="W2999">
        <v>0.82</v>
      </c>
      <c r="X2999">
        <v>32.520000000000003</v>
      </c>
      <c r="Y2999" s="13">
        <f t="shared" si="201"/>
        <v>22.764000000000003</v>
      </c>
      <c r="Z2999" s="13">
        <f t="shared" si="202"/>
        <v>18.211200000000002</v>
      </c>
      <c r="AA2999" s="71">
        <f t="shared" si="203"/>
        <v>655.68000000000006</v>
      </c>
      <c r="AB2999" s="72">
        <f t="shared" si="204"/>
        <v>46.83428571428572</v>
      </c>
    </row>
    <row r="3000" spans="3:28" x14ac:dyDescent="0.35">
      <c r="C3000" t="s">
        <v>230</v>
      </c>
      <c r="D3000">
        <v>20.07</v>
      </c>
      <c r="E3000">
        <v>0.74</v>
      </c>
      <c r="F3000">
        <v>9.3800000000000008</v>
      </c>
      <c r="G3000">
        <v>515.36</v>
      </c>
      <c r="H3000">
        <v>0</v>
      </c>
      <c r="I3000">
        <v>0.84</v>
      </c>
      <c r="J3000">
        <v>1.1200000000000001</v>
      </c>
      <c r="K3000">
        <v>4</v>
      </c>
      <c r="L3000">
        <v>2.85</v>
      </c>
      <c r="M3000">
        <v>19</v>
      </c>
      <c r="N3000">
        <v>381.24</v>
      </c>
      <c r="O3000">
        <v>196.84</v>
      </c>
      <c r="P3000">
        <v>184.4</v>
      </c>
      <c r="Q3000">
        <v>2.4900000000000002</v>
      </c>
      <c r="R3000">
        <v>2.0499999999999998</v>
      </c>
      <c r="S3000">
        <v>0.69</v>
      </c>
      <c r="T3000">
        <v>3</v>
      </c>
      <c r="U3000">
        <v>3.43</v>
      </c>
      <c r="V3000">
        <v>2.4900000000000002</v>
      </c>
      <c r="W3000">
        <v>0.82</v>
      </c>
      <c r="X3000">
        <v>32.76</v>
      </c>
      <c r="Y3000" s="13">
        <f t="shared" si="201"/>
        <v>22.931999999999999</v>
      </c>
      <c r="Z3000" s="13">
        <f t="shared" si="202"/>
        <v>18.345600000000001</v>
      </c>
      <c r="AA3000" s="71">
        <f t="shared" si="203"/>
        <v>655.6</v>
      </c>
      <c r="AB3000" s="72">
        <f t="shared" si="204"/>
        <v>46.828571428571429</v>
      </c>
    </row>
    <row r="3001" spans="3:28" x14ac:dyDescent="0.35">
      <c r="C3001" t="s">
        <v>230</v>
      </c>
      <c r="D3001">
        <v>20.07</v>
      </c>
      <c r="E3001">
        <v>0.74</v>
      </c>
      <c r="F3001">
        <v>9.3800000000000008</v>
      </c>
      <c r="G3001">
        <v>514.80999999999995</v>
      </c>
      <c r="H3001">
        <v>0</v>
      </c>
      <c r="I3001">
        <v>0.84</v>
      </c>
      <c r="J3001">
        <v>1.1100000000000001</v>
      </c>
      <c r="K3001">
        <v>4</v>
      </c>
      <c r="L3001">
        <v>2.85</v>
      </c>
      <c r="M3001">
        <v>19</v>
      </c>
      <c r="N3001">
        <v>381.41</v>
      </c>
      <c r="O3001">
        <v>196.93</v>
      </c>
      <c r="P3001">
        <v>184.48</v>
      </c>
      <c r="Q3001">
        <v>2.5</v>
      </c>
      <c r="R3001">
        <v>2.0299999999999998</v>
      </c>
      <c r="S3001">
        <v>0.69</v>
      </c>
      <c r="T3001">
        <v>3</v>
      </c>
      <c r="U3001">
        <v>3.43</v>
      </c>
      <c r="V3001">
        <v>2.5</v>
      </c>
      <c r="W3001">
        <v>0.83</v>
      </c>
      <c r="X3001">
        <v>32.950000000000003</v>
      </c>
      <c r="Y3001" s="13">
        <f t="shared" si="201"/>
        <v>23.065000000000005</v>
      </c>
      <c r="Z3001" s="13">
        <f t="shared" si="202"/>
        <v>18.452000000000002</v>
      </c>
      <c r="AA3001" s="71">
        <f t="shared" si="203"/>
        <v>655.52</v>
      </c>
      <c r="AB3001" s="72">
        <f t="shared" si="204"/>
        <v>46.822857142857139</v>
      </c>
    </row>
    <row r="3002" spans="3:28" x14ac:dyDescent="0.35">
      <c r="C3002" t="s">
        <v>230</v>
      </c>
      <c r="D3002">
        <v>20.079999999999998</v>
      </c>
      <c r="E3002">
        <v>0.74</v>
      </c>
      <c r="F3002">
        <v>9.3800000000000008</v>
      </c>
      <c r="G3002">
        <v>517.16</v>
      </c>
      <c r="H3002">
        <v>0</v>
      </c>
      <c r="I3002">
        <v>0.85</v>
      </c>
      <c r="J3002">
        <v>1.1100000000000001</v>
      </c>
      <c r="K3002">
        <v>4</v>
      </c>
      <c r="L3002">
        <v>2.84</v>
      </c>
      <c r="M3002">
        <v>19</v>
      </c>
      <c r="N3002">
        <v>381.56</v>
      </c>
      <c r="O3002">
        <v>197</v>
      </c>
      <c r="P3002">
        <v>184.55</v>
      </c>
      <c r="Q3002">
        <v>2.5299999999999998</v>
      </c>
      <c r="R3002">
        <v>2.02</v>
      </c>
      <c r="S3002">
        <v>0.69</v>
      </c>
      <c r="T3002">
        <v>3</v>
      </c>
      <c r="U3002">
        <v>3.42</v>
      </c>
      <c r="V3002">
        <v>2.5299999999999998</v>
      </c>
      <c r="W3002">
        <v>0.84</v>
      </c>
      <c r="X3002">
        <v>33.380000000000003</v>
      </c>
      <c r="Y3002" s="13">
        <f t="shared" si="201"/>
        <v>23.366000000000003</v>
      </c>
      <c r="Z3002" s="13">
        <f t="shared" si="202"/>
        <v>18.692800000000002</v>
      </c>
      <c r="AA3002" s="71">
        <f t="shared" si="203"/>
        <v>665.45</v>
      </c>
      <c r="AB3002" s="72">
        <f t="shared" si="204"/>
        <v>47.532142857142858</v>
      </c>
    </row>
    <row r="3003" spans="3:28" x14ac:dyDescent="0.35">
      <c r="C3003" t="s">
        <v>230</v>
      </c>
      <c r="D3003">
        <v>20.09</v>
      </c>
      <c r="E3003">
        <v>0.75</v>
      </c>
      <c r="F3003">
        <v>9.48</v>
      </c>
      <c r="G3003">
        <v>520.57000000000005</v>
      </c>
      <c r="H3003">
        <v>0</v>
      </c>
      <c r="I3003">
        <v>0.85</v>
      </c>
      <c r="J3003">
        <v>1.1100000000000001</v>
      </c>
      <c r="K3003">
        <v>4</v>
      </c>
      <c r="L3003">
        <v>2.84</v>
      </c>
      <c r="M3003">
        <v>19</v>
      </c>
      <c r="N3003">
        <v>381.71</v>
      </c>
      <c r="O3003">
        <v>197.08</v>
      </c>
      <c r="P3003">
        <v>184.63</v>
      </c>
      <c r="Q3003">
        <v>2.56</v>
      </c>
      <c r="R3003">
        <v>2</v>
      </c>
      <c r="S3003">
        <v>0.68</v>
      </c>
      <c r="T3003">
        <v>3</v>
      </c>
      <c r="U3003">
        <v>3.42</v>
      </c>
      <c r="V3003">
        <v>2.56</v>
      </c>
      <c r="W3003">
        <v>0.84</v>
      </c>
      <c r="X3003">
        <v>33.700000000000003</v>
      </c>
      <c r="Y3003" s="13">
        <f t="shared" si="201"/>
        <v>23.590000000000003</v>
      </c>
      <c r="Z3003" s="13">
        <f t="shared" si="202"/>
        <v>18.872000000000003</v>
      </c>
      <c r="AA3003" s="71">
        <f t="shared" si="203"/>
        <v>665.37</v>
      </c>
      <c r="AB3003" s="72">
        <f t="shared" si="204"/>
        <v>47.526428571428575</v>
      </c>
    </row>
    <row r="3004" spans="3:28" x14ac:dyDescent="0.35">
      <c r="C3004" t="s">
        <v>230</v>
      </c>
      <c r="D3004">
        <v>20.100000000000001</v>
      </c>
      <c r="E3004">
        <v>0.75</v>
      </c>
      <c r="F3004">
        <v>9.48</v>
      </c>
      <c r="G3004">
        <v>521.98</v>
      </c>
      <c r="H3004">
        <v>0</v>
      </c>
      <c r="I3004">
        <v>0.86</v>
      </c>
      <c r="J3004">
        <v>1.1000000000000001</v>
      </c>
      <c r="K3004">
        <v>4</v>
      </c>
      <c r="L3004">
        <v>2.84</v>
      </c>
      <c r="M3004">
        <v>19</v>
      </c>
      <c r="N3004">
        <v>381.86</v>
      </c>
      <c r="O3004">
        <v>197.16</v>
      </c>
      <c r="P3004">
        <v>184.7</v>
      </c>
      <c r="Q3004">
        <v>2.59</v>
      </c>
      <c r="R3004">
        <v>1.98</v>
      </c>
      <c r="S3004">
        <v>0.68</v>
      </c>
      <c r="T3004">
        <v>3</v>
      </c>
      <c r="U3004">
        <v>3.41</v>
      </c>
      <c r="V3004">
        <v>2.59</v>
      </c>
      <c r="W3004">
        <v>0.85</v>
      </c>
      <c r="X3004">
        <v>34.119999999999997</v>
      </c>
      <c r="Y3004" s="13">
        <f t="shared" si="201"/>
        <v>23.883999999999997</v>
      </c>
      <c r="Z3004" s="13">
        <f t="shared" si="202"/>
        <v>19.107199999999999</v>
      </c>
      <c r="AA3004" s="71">
        <f t="shared" si="203"/>
        <v>675.3</v>
      </c>
      <c r="AB3004" s="72">
        <f t="shared" si="204"/>
        <v>48.23571428571428</v>
      </c>
    </row>
    <row r="3005" spans="3:28" x14ac:dyDescent="0.35">
      <c r="C3005" t="s">
        <v>230</v>
      </c>
      <c r="D3005">
        <v>20.11</v>
      </c>
      <c r="E3005">
        <v>0.76</v>
      </c>
      <c r="F3005">
        <v>9.48</v>
      </c>
      <c r="G3005">
        <v>524.20000000000005</v>
      </c>
      <c r="H3005">
        <v>0</v>
      </c>
      <c r="I3005">
        <v>0.86</v>
      </c>
      <c r="J3005">
        <v>1.1000000000000001</v>
      </c>
      <c r="K3005">
        <v>4</v>
      </c>
      <c r="L3005">
        <v>2.84</v>
      </c>
      <c r="M3005">
        <v>19</v>
      </c>
      <c r="N3005">
        <v>382.01</v>
      </c>
      <c r="O3005">
        <v>197.24</v>
      </c>
      <c r="P3005">
        <v>184.77</v>
      </c>
      <c r="Q3005">
        <v>2.59</v>
      </c>
      <c r="R3005">
        <v>1.98</v>
      </c>
      <c r="S3005">
        <v>0.68</v>
      </c>
      <c r="T3005">
        <v>3</v>
      </c>
      <c r="U3005">
        <v>3.41</v>
      </c>
      <c r="V3005">
        <v>2.59</v>
      </c>
      <c r="W3005">
        <v>0.86</v>
      </c>
      <c r="X3005">
        <v>34.24</v>
      </c>
      <c r="Y3005" s="13">
        <f t="shared" si="201"/>
        <v>23.968</v>
      </c>
      <c r="Z3005" s="13">
        <f t="shared" si="202"/>
        <v>19.174400000000002</v>
      </c>
      <c r="AA3005" s="71">
        <f t="shared" si="203"/>
        <v>675.23</v>
      </c>
      <c r="AB3005" s="72">
        <f t="shared" si="204"/>
        <v>48.230714285714285</v>
      </c>
    </row>
    <row r="3006" spans="3:28" x14ac:dyDescent="0.35">
      <c r="C3006" t="s">
        <v>230</v>
      </c>
      <c r="D3006">
        <v>20.11</v>
      </c>
      <c r="E3006">
        <v>0.76</v>
      </c>
      <c r="F3006">
        <v>9.48</v>
      </c>
      <c r="G3006">
        <v>520.71</v>
      </c>
      <c r="H3006">
        <v>0</v>
      </c>
      <c r="I3006">
        <v>0.86</v>
      </c>
      <c r="J3006">
        <v>1.1000000000000001</v>
      </c>
      <c r="K3006">
        <v>4</v>
      </c>
      <c r="L3006">
        <v>2.83</v>
      </c>
      <c r="M3006">
        <v>19</v>
      </c>
      <c r="N3006">
        <v>382.19</v>
      </c>
      <c r="O3006">
        <v>197.33</v>
      </c>
      <c r="P3006">
        <v>184.86</v>
      </c>
      <c r="Q3006">
        <v>2.6</v>
      </c>
      <c r="R3006">
        <v>1.97</v>
      </c>
      <c r="S3006">
        <v>0.67</v>
      </c>
      <c r="T3006">
        <v>3</v>
      </c>
      <c r="U3006">
        <v>3.41</v>
      </c>
      <c r="V3006">
        <v>2.6</v>
      </c>
      <c r="W3006">
        <v>0.86</v>
      </c>
      <c r="X3006">
        <v>34.33</v>
      </c>
      <c r="Y3006" s="13">
        <f t="shared" si="201"/>
        <v>24.030999999999999</v>
      </c>
      <c r="Z3006" s="13">
        <f t="shared" si="202"/>
        <v>19.224800000000002</v>
      </c>
      <c r="AA3006" s="71">
        <f t="shared" si="203"/>
        <v>675.14</v>
      </c>
      <c r="AB3006" s="72">
        <f t="shared" si="204"/>
        <v>48.224285714285713</v>
      </c>
    </row>
    <row r="3007" spans="3:28" x14ac:dyDescent="0.35">
      <c r="C3007" t="s">
        <v>230</v>
      </c>
      <c r="D3007">
        <v>20.12</v>
      </c>
      <c r="E3007">
        <v>0.76</v>
      </c>
      <c r="F3007">
        <v>9.3800000000000008</v>
      </c>
      <c r="G3007">
        <v>518.85</v>
      </c>
      <c r="H3007">
        <v>0</v>
      </c>
      <c r="I3007">
        <v>0.86</v>
      </c>
      <c r="J3007">
        <v>1.0900000000000001</v>
      </c>
      <c r="K3007">
        <v>4</v>
      </c>
      <c r="L3007">
        <v>2.83</v>
      </c>
      <c r="M3007">
        <v>19</v>
      </c>
      <c r="N3007">
        <v>382.34</v>
      </c>
      <c r="O3007">
        <v>197.41</v>
      </c>
      <c r="P3007">
        <v>184.93</v>
      </c>
      <c r="Q3007">
        <v>2.59</v>
      </c>
      <c r="R3007">
        <v>1.96</v>
      </c>
      <c r="S3007">
        <v>0.67</v>
      </c>
      <c r="T3007">
        <v>3</v>
      </c>
      <c r="U3007">
        <v>3.41</v>
      </c>
      <c r="V3007">
        <v>2.59</v>
      </c>
      <c r="W3007">
        <v>0.86</v>
      </c>
      <c r="X3007">
        <v>34.25</v>
      </c>
      <c r="Y3007" s="13">
        <f t="shared" si="201"/>
        <v>23.975000000000001</v>
      </c>
      <c r="Z3007" s="13">
        <f t="shared" si="202"/>
        <v>19.18</v>
      </c>
      <c r="AA3007" s="71">
        <f t="shared" si="203"/>
        <v>675.06999999999994</v>
      </c>
      <c r="AB3007" s="72">
        <f t="shared" si="204"/>
        <v>48.219285714285711</v>
      </c>
    </row>
    <row r="3008" spans="3:28" x14ac:dyDescent="0.35">
      <c r="C3008" t="s">
        <v>230</v>
      </c>
      <c r="D3008">
        <v>20.13</v>
      </c>
      <c r="E3008">
        <v>0.76</v>
      </c>
      <c r="F3008">
        <v>9.2899999999999991</v>
      </c>
      <c r="G3008">
        <v>517.33000000000004</v>
      </c>
      <c r="H3008">
        <v>0</v>
      </c>
      <c r="I3008">
        <v>0.86</v>
      </c>
      <c r="J3008">
        <v>1.08</v>
      </c>
      <c r="K3008">
        <v>4</v>
      </c>
      <c r="L3008">
        <v>2.83</v>
      </c>
      <c r="M3008">
        <v>19</v>
      </c>
      <c r="N3008">
        <v>382.49</v>
      </c>
      <c r="O3008">
        <v>197.49</v>
      </c>
      <c r="P3008">
        <v>185</v>
      </c>
      <c r="Q3008">
        <v>2.58</v>
      </c>
      <c r="R3008">
        <v>1.94</v>
      </c>
      <c r="S3008">
        <v>0.67</v>
      </c>
      <c r="T3008">
        <v>3</v>
      </c>
      <c r="U3008">
        <v>3.41</v>
      </c>
      <c r="V3008">
        <v>2.58</v>
      </c>
      <c r="W3008">
        <v>0.85</v>
      </c>
      <c r="X3008">
        <v>34.130000000000003</v>
      </c>
      <c r="Y3008" s="13">
        <f t="shared" si="201"/>
        <v>23.891000000000002</v>
      </c>
      <c r="Z3008" s="13">
        <f t="shared" si="202"/>
        <v>19.112800000000004</v>
      </c>
      <c r="AA3008" s="71">
        <f t="shared" si="203"/>
        <v>675</v>
      </c>
      <c r="AB3008" s="72">
        <f t="shared" si="204"/>
        <v>48.214285714285715</v>
      </c>
    </row>
    <row r="3009" spans="3:28" x14ac:dyDescent="0.35">
      <c r="C3009" t="s">
        <v>230</v>
      </c>
      <c r="D3009">
        <v>20.14</v>
      </c>
      <c r="E3009">
        <v>0.76</v>
      </c>
      <c r="F3009">
        <v>9.19</v>
      </c>
      <c r="G3009">
        <v>514.33000000000004</v>
      </c>
      <c r="H3009">
        <v>0</v>
      </c>
      <c r="I3009">
        <v>0.86</v>
      </c>
      <c r="J3009">
        <v>1.07</v>
      </c>
      <c r="K3009">
        <v>4</v>
      </c>
      <c r="L3009">
        <v>2.83</v>
      </c>
      <c r="M3009">
        <v>19</v>
      </c>
      <c r="N3009">
        <v>382.64</v>
      </c>
      <c r="O3009">
        <v>197.56</v>
      </c>
      <c r="P3009">
        <v>185.08</v>
      </c>
      <c r="Q3009">
        <v>2.58</v>
      </c>
      <c r="R3009">
        <v>1.92</v>
      </c>
      <c r="S3009">
        <v>0.67</v>
      </c>
      <c r="T3009">
        <v>3</v>
      </c>
      <c r="U3009">
        <v>3.41</v>
      </c>
      <c r="V3009">
        <v>2.58</v>
      </c>
      <c r="W3009">
        <v>0.85</v>
      </c>
      <c r="X3009">
        <v>34.07</v>
      </c>
      <c r="Y3009" s="13">
        <f t="shared" si="201"/>
        <v>23.849</v>
      </c>
      <c r="Z3009" s="13">
        <f t="shared" si="202"/>
        <v>19.0792</v>
      </c>
      <c r="AA3009" s="71">
        <f t="shared" si="203"/>
        <v>674.92</v>
      </c>
      <c r="AB3009" s="72">
        <f t="shared" si="204"/>
        <v>48.208571428571425</v>
      </c>
    </row>
    <row r="3010" spans="3:28" x14ac:dyDescent="0.35">
      <c r="C3010" t="s">
        <v>230</v>
      </c>
      <c r="D3010">
        <v>20.149999999999999</v>
      </c>
      <c r="E3010">
        <v>0.76</v>
      </c>
      <c r="F3010">
        <v>9</v>
      </c>
      <c r="G3010">
        <v>517.13</v>
      </c>
      <c r="H3010">
        <v>0</v>
      </c>
      <c r="I3010">
        <v>0.86</v>
      </c>
      <c r="J3010">
        <v>1.05</v>
      </c>
      <c r="K3010">
        <v>4</v>
      </c>
      <c r="L3010">
        <v>2.83</v>
      </c>
      <c r="M3010">
        <v>19</v>
      </c>
      <c r="N3010">
        <v>382.79</v>
      </c>
      <c r="O3010">
        <v>197.64</v>
      </c>
      <c r="P3010">
        <v>185.15</v>
      </c>
      <c r="Q3010">
        <v>2.58</v>
      </c>
      <c r="R3010">
        <v>1.9</v>
      </c>
      <c r="S3010">
        <v>0.67</v>
      </c>
      <c r="T3010">
        <v>3</v>
      </c>
      <c r="U3010">
        <v>3.41</v>
      </c>
      <c r="V3010">
        <v>2.58</v>
      </c>
      <c r="W3010">
        <v>0.85</v>
      </c>
      <c r="X3010">
        <v>34.07</v>
      </c>
      <c r="Y3010" s="13">
        <f t="shared" si="201"/>
        <v>23.849</v>
      </c>
      <c r="Z3010" s="13">
        <f t="shared" si="202"/>
        <v>19.0792</v>
      </c>
      <c r="AA3010" s="71">
        <f t="shared" si="203"/>
        <v>674.85</v>
      </c>
      <c r="AB3010" s="72">
        <f t="shared" si="204"/>
        <v>48.203571428571429</v>
      </c>
    </row>
    <row r="3011" spans="3:28" x14ac:dyDescent="0.35">
      <c r="C3011" t="s">
        <v>230</v>
      </c>
      <c r="D3011">
        <v>20.16</v>
      </c>
      <c r="E3011">
        <v>0.76</v>
      </c>
      <c r="F3011">
        <v>9</v>
      </c>
      <c r="G3011">
        <v>513.66999999999996</v>
      </c>
      <c r="H3011">
        <v>0</v>
      </c>
      <c r="I3011">
        <v>0.86</v>
      </c>
      <c r="J3011">
        <v>1.04</v>
      </c>
      <c r="K3011">
        <v>4</v>
      </c>
      <c r="L3011">
        <v>2.83</v>
      </c>
      <c r="M3011">
        <v>19</v>
      </c>
      <c r="N3011">
        <v>382.95</v>
      </c>
      <c r="O3011">
        <v>197.72</v>
      </c>
      <c r="P3011">
        <v>185.22</v>
      </c>
      <c r="Q3011">
        <v>2.58</v>
      </c>
      <c r="R3011">
        <v>1.88</v>
      </c>
      <c r="S3011">
        <v>0.66</v>
      </c>
      <c r="T3011">
        <v>3</v>
      </c>
      <c r="U3011">
        <v>3.4</v>
      </c>
      <c r="V3011">
        <v>2.58</v>
      </c>
      <c r="W3011">
        <v>0.85</v>
      </c>
      <c r="X3011">
        <v>34.08</v>
      </c>
      <c r="Y3011" s="13">
        <f t="shared" si="201"/>
        <v>23.856000000000002</v>
      </c>
      <c r="Z3011" s="13">
        <f t="shared" si="202"/>
        <v>19.084800000000001</v>
      </c>
      <c r="AA3011" s="71">
        <f t="shared" si="203"/>
        <v>674.78</v>
      </c>
      <c r="AB3011" s="72">
        <f t="shared" si="204"/>
        <v>48.198571428571427</v>
      </c>
    </row>
    <row r="3012" spans="3:28" x14ac:dyDescent="0.35">
      <c r="C3012" t="s">
        <v>230</v>
      </c>
      <c r="D3012">
        <v>20.16</v>
      </c>
      <c r="E3012">
        <v>0.76</v>
      </c>
      <c r="F3012">
        <v>8.91</v>
      </c>
      <c r="G3012">
        <v>507.4</v>
      </c>
      <c r="H3012">
        <v>0</v>
      </c>
      <c r="I3012">
        <v>0.86</v>
      </c>
      <c r="J3012">
        <v>1.04</v>
      </c>
      <c r="K3012">
        <v>4</v>
      </c>
      <c r="L3012">
        <v>2.83</v>
      </c>
      <c r="M3012">
        <v>19</v>
      </c>
      <c r="N3012">
        <v>383.12</v>
      </c>
      <c r="O3012">
        <v>197.81</v>
      </c>
      <c r="P3012">
        <v>185.31</v>
      </c>
      <c r="Q3012">
        <v>2.57</v>
      </c>
      <c r="R3012">
        <v>1.87</v>
      </c>
      <c r="S3012">
        <v>0.65</v>
      </c>
      <c r="T3012">
        <v>3</v>
      </c>
      <c r="U3012">
        <v>3.4</v>
      </c>
      <c r="V3012">
        <v>2.57</v>
      </c>
      <c r="W3012">
        <v>0.85</v>
      </c>
      <c r="X3012">
        <v>34.06</v>
      </c>
      <c r="Y3012" s="13">
        <f t="shared" si="201"/>
        <v>23.842000000000002</v>
      </c>
      <c r="Z3012" s="13">
        <f t="shared" si="202"/>
        <v>19.073600000000003</v>
      </c>
      <c r="AA3012" s="71">
        <f t="shared" si="203"/>
        <v>674.69</v>
      </c>
      <c r="AB3012" s="72">
        <f t="shared" si="204"/>
        <v>48.192142857142862</v>
      </c>
    </row>
    <row r="3013" spans="3:28" x14ac:dyDescent="0.35">
      <c r="C3013" t="s">
        <v>230</v>
      </c>
      <c r="D3013">
        <v>20.170000000000002</v>
      </c>
      <c r="E3013">
        <v>0.76</v>
      </c>
      <c r="F3013">
        <v>8.91</v>
      </c>
      <c r="G3013">
        <v>505.06</v>
      </c>
      <c r="H3013">
        <v>0</v>
      </c>
      <c r="I3013">
        <v>0.86</v>
      </c>
      <c r="J3013">
        <v>1.03</v>
      </c>
      <c r="K3013">
        <v>4</v>
      </c>
      <c r="L3013">
        <v>2.83</v>
      </c>
      <c r="M3013">
        <v>19</v>
      </c>
      <c r="N3013">
        <v>383.27</v>
      </c>
      <c r="O3013">
        <v>197.89</v>
      </c>
      <c r="P3013">
        <v>185.38</v>
      </c>
      <c r="Q3013">
        <v>2.56</v>
      </c>
      <c r="R3013">
        <v>1.87</v>
      </c>
      <c r="S3013">
        <v>0.65</v>
      </c>
      <c r="T3013">
        <v>3</v>
      </c>
      <c r="U3013">
        <v>3.41</v>
      </c>
      <c r="V3013">
        <v>2.56</v>
      </c>
      <c r="W3013">
        <v>0.84</v>
      </c>
      <c r="X3013">
        <v>33.9</v>
      </c>
      <c r="Y3013" s="13">
        <f t="shared" si="201"/>
        <v>23.729999999999997</v>
      </c>
      <c r="Z3013" s="13">
        <f t="shared" si="202"/>
        <v>18.983999999999998</v>
      </c>
      <c r="AA3013" s="71">
        <f t="shared" si="203"/>
        <v>674.62</v>
      </c>
      <c r="AB3013" s="72">
        <f t="shared" si="204"/>
        <v>48.187142857142859</v>
      </c>
    </row>
    <row r="3014" spans="3:28" x14ac:dyDescent="0.35">
      <c r="C3014" t="s">
        <v>230</v>
      </c>
      <c r="D3014">
        <v>20.18</v>
      </c>
      <c r="E3014">
        <v>0.75</v>
      </c>
      <c r="F3014">
        <v>8.81</v>
      </c>
      <c r="G3014">
        <v>501.87</v>
      </c>
      <c r="H3014">
        <v>0</v>
      </c>
      <c r="I3014">
        <v>0.86</v>
      </c>
      <c r="J3014">
        <v>1.04</v>
      </c>
      <c r="K3014">
        <v>4</v>
      </c>
      <c r="L3014">
        <v>2.83</v>
      </c>
      <c r="M3014">
        <v>19</v>
      </c>
      <c r="N3014">
        <v>383.42</v>
      </c>
      <c r="O3014">
        <v>197.97</v>
      </c>
      <c r="P3014">
        <v>185.45</v>
      </c>
      <c r="Q3014">
        <v>2.5499999999999998</v>
      </c>
      <c r="R3014">
        <v>1.88</v>
      </c>
      <c r="S3014">
        <v>0.64</v>
      </c>
      <c r="T3014">
        <v>3</v>
      </c>
      <c r="U3014">
        <v>3.41</v>
      </c>
      <c r="V3014">
        <v>2.5499999999999998</v>
      </c>
      <c r="W3014">
        <v>0.84</v>
      </c>
      <c r="X3014">
        <v>33.75</v>
      </c>
      <c r="Y3014" s="13">
        <f t="shared" si="201"/>
        <v>23.625</v>
      </c>
      <c r="Z3014" s="13">
        <f t="shared" si="202"/>
        <v>18.899999999999999</v>
      </c>
      <c r="AA3014" s="71">
        <f t="shared" si="203"/>
        <v>674.55</v>
      </c>
      <c r="AB3014" s="72">
        <f t="shared" si="204"/>
        <v>48.182142857142857</v>
      </c>
    </row>
    <row r="3015" spans="3:28" x14ac:dyDescent="0.35">
      <c r="C3015" t="s">
        <v>230</v>
      </c>
      <c r="D3015">
        <v>20.190000000000001</v>
      </c>
      <c r="E3015">
        <v>0.75</v>
      </c>
      <c r="F3015">
        <v>8.91</v>
      </c>
      <c r="G3015">
        <v>500.64</v>
      </c>
      <c r="H3015">
        <v>0</v>
      </c>
      <c r="I3015">
        <v>0.85</v>
      </c>
      <c r="J3015">
        <v>1.04</v>
      </c>
      <c r="K3015">
        <v>4</v>
      </c>
      <c r="L3015">
        <v>2.83</v>
      </c>
      <c r="M3015">
        <v>19</v>
      </c>
      <c r="N3015">
        <v>383.57</v>
      </c>
      <c r="O3015">
        <v>198.04</v>
      </c>
      <c r="P3015">
        <v>185.53</v>
      </c>
      <c r="Q3015">
        <v>2.5299999999999998</v>
      </c>
      <c r="R3015">
        <v>1.89</v>
      </c>
      <c r="S3015">
        <v>0.65</v>
      </c>
      <c r="T3015">
        <v>3</v>
      </c>
      <c r="U3015">
        <v>3.41</v>
      </c>
      <c r="V3015">
        <v>2.5299999999999998</v>
      </c>
      <c r="W3015">
        <v>0.84</v>
      </c>
      <c r="X3015">
        <v>33.54</v>
      </c>
      <c r="Y3015" s="13">
        <f t="shared" ref="Y3015:Y3078" si="205">X3015*14/20</f>
        <v>23.478000000000002</v>
      </c>
      <c r="Z3015" s="13">
        <f t="shared" ref="Z3015:Z3078" si="206">X3015*14/25</f>
        <v>18.782399999999999</v>
      </c>
      <c r="AA3015" s="71">
        <f t="shared" ref="AA3015:AA3078" si="207">I3015*1000-P3015</f>
        <v>664.47</v>
      </c>
      <c r="AB3015" s="72">
        <f t="shared" ref="AB3015:AB3078" si="208">AA3015/14</f>
        <v>47.462142857142858</v>
      </c>
    </row>
    <row r="3016" spans="3:28" x14ac:dyDescent="0.35">
      <c r="C3016" t="s">
        <v>230</v>
      </c>
      <c r="D3016">
        <v>20.2</v>
      </c>
      <c r="E3016">
        <v>0.75</v>
      </c>
      <c r="F3016">
        <v>8.91</v>
      </c>
      <c r="G3016">
        <v>500.95</v>
      </c>
      <c r="H3016">
        <v>0</v>
      </c>
      <c r="I3016">
        <v>0.85</v>
      </c>
      <c r="J3016">
        <v>1.05</v>
      </c>
      <c r="K3016">
        <v>4</v>
      </c>
      <c r="L3016">
        <v>2.83</v>
      </c>
      <c r="M3016">
        <v>19</v>
      </c>
      <c r="N3016">
        <v>383.72</v>
      </c>
      <c r="O3016">
        <v>198.12</v>
      </c>
      <c r="P3016">
        <v>185.6</v>
      </c>
      <c r="Q3016">
        <v>2.52</v>
      </c>
      <c r="R3016">
        <v>1.9</v>
      </c>
      <c r="S3016">
        <v>0.65</v>
      </c>
      <c r="T3016">
        <v>3</v>
      </c>
      <c r="U3016">
        <v>3.42</v>
      </c>
      <c r="V3016">
        <v>2.52</v>
      </c>
      <c r="W3016">
        <v>0.83</v>
      </c>
      <c r="X3016">
        <v>33.42</v>
      </c>
      <c r="Y3016" s="13">
        <f t="shared" si="205"/>
        <v>23.393999999999998</v>
      </c>
      <c r="Z3016" s="13">
        <f t="shared" si="206"/>
        <v>18.715199999999999</v>
      </c>
      <c r="AA3016" s="71">
        <f t="shared" si="207"/>
        <v>664.4</v>
      </c>
      <c r="AB3016" s="72">
        <f t="shared" si="208"/>
        <v>47.457142857142856</v>
      </c>
    </row>
    <row r="3017" spans="3:28" x14ac:dyDescent="0.35">
      <c r="C3017" t="s">
        <v>230</v>
      </c>
      <c r="D3017">
        <v>20.2</v>
      </c>
      <c r="E3017">
        <v>0.75</v>
      </c>
      <c r="F3017">
        <v>8.91</v>
      </c>
      <c r="G3017">
        <v>503.8</v>
      </c>
      <c r="H3017">
        <v>0</v>
      </c>
      <c r="I3017">
        <v>0.85</v>
      </c>
      <c r="J3017">
        <v>1.05</v>
      </c>
      <c r="K3017">
        <v>4</v>
      </c>
      <c r="L3017">
        <v>2.83</v>
      </c>
      <c r="M3017">
        <v>19</v>
      </c>
      <c r="N3017">
        <v>383.88</v>
      </c>
      <c r="O3017">
        <v>198.2</v>
      </c>
      <c r="P3017">
        <v>185.67</v>
      </c>
      <c r="Q3017">
        <v>2.5099999999999998</v>
      </c>
      <c r="R3017">
        <v>1.92</v>
      </c>
      <c r="S3017">
        <v>0.66</v>
      </c>
      <c r="T3017">
        <v>3</v>
      </c>
      <c r="U3017">
        <v>3.42</v>
      </c>
      <c r="V3017">
        <v>2.5099999999999998</v>
      </c>
      <c r="W3017">
        <v>0.83</v>
      </c>
      <c r="X3017">
        <v>33.24</v>
      </c>
      <c r="Y3017" s="13">
        <f t="shared" si="205"/>
        <v>23.268000000000001</v>
      </c>
      <c r="Z3017" s="13">
        <f t="shared" si="206"/>
        <v>18.6144</v>
      </c>
      <c r="AA3017" s="71">
        <f t="shared" si="207"/>
        <v>664.33</v>
      </c>
      <c r="AB3017" s="72">
        <f t="shared" si="208"/>
        <v>47.45214285714286</v>
      </c>
    </row>
    <row r="3018" spans="3:28" x14ac:dyDescent="0.35">
      <c r="C3018" t="s">
        <v>230</v>
      </c>
      <c r="D3018">
        <v>20.21</v>
      </c>
      <c r="E3018">
        <v>0.75</v>
      </c>
      <c r="F3018">
        <v>9</v>
      </c>
      <c r="G3018">
        <v>505.32</v>
      </c>
      <c r="H3018">
        <v>0</v>
      </c>
      <c r="I3018">
        <v>0.85</v>
      </c>
      <c r="J3018">
        <v>1.06</v>
      </c>
      <c r="K3018">
        <v>4</v>
      </c>
      <c r="L3018">
        <v>2.84</v>
      </c>
      <c r="M3018">
        <v>19</v>
      </c>
      <c r="N3018">
        <v>384.05</v>
      </c>
      <c r="O3018">
        <v>198.29</v>
      </c>
      <c r="P3018">
        <v>185.76</v>
      </c>
      <c r="Q3018">
        <v>2.4900000000000002</v>
      </c>
      <c r="R3018">
        <v>1.94</v>
      </c>
      <c r="S3018">
        <v>0.66</v>
      </c>
      <c r="T3018">
        <v>3</v>
      </c>
      <c r="U3018">
        <v>3.42</v>
      </c>
      <c r="V3018">
        <v>2.4900000000000002</v>
      </c>
      <c r="W3018">
        <v>0.82</v>
      </c>
      <c r="X3018">
        <v>33.049999999999997</v>
      </c>
      <c r="Y3018" s="13">
        <f t="shared" si="205"/>
        <v>23.134999999999998</v>
      </c>
      <c r="Z3018" s="13">
        <f t="shared" si="206"/>
        <v>18.507999999999996</v>
      </c>
      <c r="AA3018" s="71">
        <f t="shared" si="207"/>
        <v>664.24</v>
      </c>
      <c r="AB3018" s="72">
        <f t="shared" si="208"/>
        <v>47.445714285714288</v>
      </c>
    </row>
    <row r="3019" spans="3:28" x14ac:dyDescent="0.35">
      <c r="C3019" t="s">
        <v>230</v>
      </c>
      <c r="D3019">
        <v>20.22</v>
      </c>
      <c r="E3019">
        <v>0.74</v>
      </c>
      <c r="F3019">
        <v>9</v>
      </c>
      <c r="G3019">
        <v>505</v>
      </c>
      <c r="H3019">
        <v>0</v>
      </c>
      <c r="I3019">
        <v>0.84</v>
      </c>
      <c r="J3019">
        <v>1.07</v>
      </c>
      <c r="K3019">
        <v>4</v>
      </c>
      <c r="L3019">
        <v>2.84</v>
      </c>
      <c r="M3019">
        <v>19</v>
      </c>
      <c r="N3019">
        <v>384.2</v>
      </c>
      <c r="O3019">
        <v>198.37</v>
      </c>
      <c r="P3019">
        <v>185.83</v>
      </c>
      <c r="Q3019">
        <v>2.4700000000000002</v>
      </c>
      <c r="R3019">
        <v>1.96</v>
      </c>
      <c r="S3019">
        <v>0.67</v>
      </c>
      <c r="T3019">
        <v>3</v>
      </c>
      <c r="U3019">
        <v>3.43</v>
      </c>
      <c r="V3019">
        <v>2.4700000000000002</v>
      </c>
      <c r="W3019">
        <v>0.82</v>
      </c>
      <c r="X3019">
        <v>32.83</v>
      </c>
      <c r="Y3019" s="13">
        <f t="shared" si="205"/>
        <v>22.981000000000002</v>
      </c>
      <c r="Z3019" s="13">
        <f t="shared" si="206"/>
        <v>18.384799999999998</v>
      </c>
      <c r="AA3019" s="71">
        <f t="shared" si="207"/>
        <v>654.16999999999996</v>
      </c>
      <c r="AB3019" s="72">
        <f t="shared" si="208"/>
        <v>46.726428571428571</v>
      </c>
    </row>
    <row r="3020" spans="3:28" x14ac:dyDescent="0.35">
      <c r="C3020" t="s">
        <v>230</v>
      </c>
      <c r="D3020">
        <v>20.23</v>
      </c>
      <c r="E3020">
        <v>0.74</v>
      </c>
      <c r="F3020">
        <v>9</v>
      </c>
      <c r="G3020">
        <v>514.08000000000004</v>
      </c>
      <c r="H3020">
        <v>0</v>
      </c>
      <c r="I3020">
        <v>0.84</v>
      </c>
      <c r="J3020">
        <v>1.07</v>
      </c>
      <c r="K3020">
        <v>4</v>
      </c>
      <c r="L3020">
        <v>2.84</v>
      </c>
      <c r="M3020">
        <v>19</v>
      </c>
      <c r="N3020">
        <v>384.35</v>
      </c>
      <c r="O3020">
        <v>198.45</v>
      </c>
      <c r="P3020">
        <v>185.9</v>
      </c>
      <c r="Q3020">
        <v>2.46</v>
      </c>
      <c r="R3020">
        <v>1.98</v>
      </c>
      <c r="S3020">
        <v>0.69</v>
      </c>
      <c r="T3020">
        <v>3</v>
      </c>
      <c r="U3020">
        <v>3.43</v>
      </c>
      <c r="V3020">
        <v>2.46</v>
      </c>
      <c r="W3020">
        <v>0.81</v>
      </c>
      <c r="X3020">
        <v>32.64</v>
      </c>
      <c r="Y3020" s="13">
        <f t="shared" si="205"/>
        <v>22.848000000000003</v>
      </c>
      <c r="Z3020" s="13">
        <f t="shared" si="206"/>
        <v>18.278400000000001</v>
      </c>
      <c r="AA3020" s="71">
        <f t="shared" si="207"/>
        <v>654.1</v>
      </c>
      <c r="AB3020" s="72">
        <f t="shared" si="208"/>
        <v>46.721428571428575</v>
      </c>
    </row>
    <row r="3021" spans="3:28" x14ac:dyDescent="0.35">
      <c r="C3021" t="s">
        <v>230</v>
      </c>
      <c r="D3021">
        <v>20.239999999999998</v>
      </c>
      <c r="E3021">
        <v>0.74</v>
      </c>
      <c r="F3021">
        <v>9.1</v>
      </c>
      <c r="G3021">
        <v>515.51</v>
      </c>
      <c r="H3021">
        <v>0</v>
      </c>
      <c r="I3021">
        <v>0.84</v>
      </c>
      <c r="J3021">
        <v>1.08</v>
      </c>
      <c r="K3021">
        <v>4</v>
      </c>
      <c r="L3021">
        <v>2.84</v>
      </c>
      <c r="M3021">
        <v>19</v>
      </c>
      <c r="N3021">
        <v>384.5</v>
      </c>
      <c r="O3021">
        <v>198.52</v>
      </c>
      <c r="P3021">
        <v>185.98</v>
      </c>
      <c r="Q3021">
        <v>2.44</v>
      </c>
      <c r="R3021">
        <v>1.99</v>
      </c>
      <c r="S3021">
        <v>0.7</v>
      </c>
      <c r="T3021">
        <v>3</v>
      </c>
      <c r="U3021">
        <v>3.44</v>
      </c>
      <c r="V3021">
        <v>2.44</v>
      </c>
      <c r="W3021">
        <v>0.81</v>
      </c>
      <c r="X3021">
        <v>32.479999999999997</v>
      </c>
      <c r="Y3021" s="13">
        <f t="shared" si="205"/>
        <v>22.735999999999997</v>
      </c>
      <c r="Z3021" s="13">
        <f t="shared" si="206"/>
        <v>18.188800000000001</v>
      </c>
      <c r="AA3021" s="71">
        <f t="shared" si="207"/>
        <v>654.02</v>
      </c>
      <c r="AB3021" s="72">
        <f t="shared" si="208"/>
        <v>46.715714285714284</v>
      </c>
    </row>
    <row r="3022" spans="3:28" x14ac:dyDescent="0.35">
      <c r="C3022" t="s">
        <v>230</v>
      </c>
      <c r="D3022">
        <v>20.25</v>
      </c>
      <c r="E3022">
        <v>0.73</v>
      </c>
      <c r="F3022">
        <v>9</v>
      </c>
      <c r="G3022">
        <v>514.91</v>
      </c>
      <c r="H3022">
        <v>0</v>
      </c>
      <c r="I3022">
        <v>0.84</v>
      </c>
      <c r="J3022">
        <v>1.08</v>
      </c>
      <c r="K3022">
        <v>4</v>
      </c>
      <c r="L3022">
        <v>2.84</v>
      </c>
      <c r="M3022">
        <v>19</v>
      </c>
      <c r="N3022">
        <v>384.66</v>
      </c>
      <c r="O3022">
        <v>198.6</v>
      </c>
      <c r="P3022">
        <v>186.05</v>
      </c>
      <c r="Q3022">
        <v>2.44</v>
      </c>
      <c r="R3022">
        <v>1.99</v>
      </c>
      <c r="S3022">
        <v>0.7</v>
      </c>
      <c r="T3022">
        <v>3</v>
      </c>
      <c r="U3022">
        <v>3.44</v>
      </c>
      <c r="V3022">
        <v>2.44</v>
      </c>
      <c r="W3022">
        <v>0.81</v>
      </c>
      <c r="X3022">
        <v>32.479999999999997</v>
      </c>
      <c r="Y3022" s="13">
        <f t="shared" si="205"/>
        <v>22.735999999999997</v>
      </c>
      <c r="Z3022" s="13">
        <f t="shared" si="206"/>
        <v>18.188800000000001</v>
      </c>
      <c r="AA3022" s="71">
        <f t="shared" si="207"/>
        <v>653.95000000000005</v>
      </c>
      <c r="AB3022" s="72">
        <f t="shared" si="208"/>
        <v>46.710714285714289</v>
      </c>
    </row>
    <row r="3023" spans="3:28" x14ac:dyDescent="0.35">
      <c r="C3023" t="s">
        <v>230</v>
      </c>
      <c r="D3023">
        <v>20.25</v>
      </c>
      <c r="E3023">
        <v>0.74</v>
      </c>
      <c r="F3023">
        <v>9</v>
      </c>
      <c r="G3023">
        <v>514.16999999999996</v>
      </c>
      <c r="H3023">
        <v>0</v>
      </c>
      <c r="I3023">
        <v>0.84</v>
      </c>
      <c r="J3023">
        <v>1.07</v>
      </c>
      <c r="K3023">
        <v>4</v>
      </c>
      <c r="L3023">
        <v>2.84</v>
      </c>
      <c r="M3023">
        <v>19</v>
      </c>
      <c r="N3023">
        <v>384.83</v>
      </c>
      <c r="O3023">
        <v>198.69</v>
      </c>
      <c r="P3023">
        <v>186.13</v>
      </c>
      <c r="Q3023">
        <v>2.4500000000000002</v>
      </c>
      <c r="R3023">
        <v>1.98</v>
      </c>
      <c r="S3023">
        <v>0.69</v>
      </c>
      <c r="T3023">
        <v>3</v>
      </c>
      <c r="U3023">
        <v>3.43</v>
      </c>
      <c r="V3023">
        <v>2.4500000000000002</v>
      </c>
      <c r="W3023">
        <v>0.81</v>
      </c>
      <c r="X3023">
        <v>32.549999999999997</v>
      </c>
      <c r="Y3023" s="13">
        <f t="shared" si="205"/>
        <v>22.784999999999997</v>
      </c>
      <c r="Z3023" s="13">
        <f t="shared" si="206"/>
        <v>18.227999999999998</v>
      </c>
      <c r="AA3023" s="71">
        <f t="shared" si="207"/>
        <v>653.87</v>
      </c>
      <c r="AB3023" s="72">
        <f t="shared" si="208"/>
        <v>46.704999999999998</v>
      </c>
    </row>
    <row r="3024" spans="3:28" x14ac:dyDescent="0.35">
      <c r="C3024" t="s">
        <v>230</v>
      </c>
      <c r="D3024">
        <v>20.260000000000002</v>
      </c>
      <c r="E3024">
        <v>0.74</v>
      </c>
      <c r="F3024">
        <v>9</v>
      </c>
      <c r="G3024">
        <v>514.20000000000005</v>
      </c>
      <c r="H3024">
        <v>0</v>
      </c>
      <c r="I3024">
        <v>0.84</v>
      </c>
      <c r="J3024">
        <v>1.07</v>
      </c>
      <c r="K3024">
        <v>4</v>
      </c>
      <c r="L3024">
        <v>2.84</v>
      </c>
      <c r="M3024">
        <v>19</v>
      </c>
      <c r="N3024">
        <v>384.98</v>
      </c>
      <c r="O3024">
        <v>198.77</v>
      </c>
      <c r="P3024">
        <v>186.21</v>
      </c>
      <c r="Q3024">
        <v>2.46</v>
      </c>
      <c r="R3024">
        <v>1.97</v>
      </c>
      <c r="S3024">
        <v>0.7</v>
      </c>
      <c r="T3024">
        <v>3</v>
      </c>
      <c r="U3024">
        <v>3.43</v>
      </c>
      <c r="V3024">
        <v>2.46</v>
      </c>
      <c r="W3024">
        <v>0.81</v>
      </c>
      <c r="X3024">
        <v>32.67</v>
      </c>
      <c r="Y3024" s="13">
        <f t="shared" si="205"/>
        <v>22.869</v>
      </c>
      <c r="Z3024" s="13">
        <f t="shared" si="206"/>
        <v>18.295200000000001</v>
      </c>
      <c r="AA3024" s="71">
        <f t="shared" si="207"/>
        <v>653.79</v>
      </c>
      <c r="AB3024" s="72">
        <f t="shared" si="208"/>
        <v>46.699285714285715</v>
      </c>
    </row>
    <row r="3025" spans="3:28" x14ac:dyDescent="0.35">
      <c r="C3025" t="s">
        <v>230</v>
      </c>
      <c r="D3025">
        <v>20.27</v>
      </c>
      <c r="E3025">
        <v>0.74</v>
      </c>
      <c r="F3025">
        <v>9</v>
      </c>
      <c r="G3025">
        <v>523.41999999999996</v>
      </c>
      <c r="H3025">
        <v>0</v>
      </c>
      <c r="I3025">
        <v>0.84</v>
      </c>
      <c r="J3025">
        <v>1.07</v>
      </c>
      <c r="K3025">
        <v>4</v>
      </c>
      <c r="L3025">
        <v>2.84</v>
      </c>
      <c r="M3025">
        <v>19</v>
      </c>
      <c r="N3025">
        <v>385.13</v>
      </c>
      <c r="O3025">
        <v>198.85</v>
      </c>
      <c r="P3025">
        <v>186.28</v>
      </c>
      <c r="Q3025">
        <v>2.4500000000000002</v>
      </c>
      <c r="R3025">
        <v>1.97</v>
      </c>
      <c r="S3025">
        <v>0.7</v>
      </c>
      <c r="T3025">
        <v>3</v>
      </c>
      <c r="U3025">
        <v>3.43</v>
      </c>
      <c r="V3025">
        <v>2.4500000000000002</v>
      </c>
      <c r="W3025">
        <v>0.81</v>
      </c>
      <c r="X3025">
        <v>32.64</v>
      </c>
      <c r="Y3025" s="13">
        <f t="shared" si="205"/>
        <v>22.848000000000003</v>
      </c>
      <c r="Z3025" s="13">
        <f t="shared" si="206"/>
        <v>18.278400000000001</v>
      </c>
      <c r="AA3025" s="71">
        <f t="shared" si="207"/>
        <v>653.72</v>
      </c>
      <c r="AB3025" s="72">
        <f t="shared" si="208"/>
        <v>46.694285714285719</v>
      </c>
    </row>
    <row r="3026" spans="3:28" x14ac:dyDescent="0.35">
      <c r="C3026" t="s">
        <v>230</v>
      </c>
      <c r="D3026">
        <v>20.28</v>
      </c>
      <c r="E3026">
        <v>0.74</v>
      </c>
      <c r="F3026">
        <v>9</v>
      </c>
      <c r="G3026">
        <v>523.79999999999995</v>
      </c>
      <c r="H3026">
        <v>0</v>
      </c>
      <c r="I3026">
        <v>0.84</v>
      </c>
      <c r="J3026">
        <v>1.07</v>
      </c>
      <c r="K3026">
        <v>4</v>
      </c>
      <c r="L3026">
        <v>2.84</v>
      </c>
      <c r="M3026">
        <v>19</v>
      </c>
      <c r="N3026">
        <v>385.28</v>
      </c>
      <c r="O3026">
        <v>198.93</v>
      </c>
      <c r="P3026">
        <v>186.35</v>
      </c>
      <c r="Q3026">
        <v>2.4500000000000002</v>
      </c>
      <c r="R3026">
        <v>1.98</v>
      </c>
      <c r="S3026">
        <v>0.71</v>
      </c>
      <c r="T3026">
        <v>3</v>
      </c>
      <c r="U3026">
        <v>3.43</v>
      </c>
      <c r="V3026">
        <v>2.4500000000000002</v>
      </c>
      <c r="W3026">
        <v>0.81</v>
      </c>
      <c r="X3026">
        <v>32.67</v>
      </c>
      <c r="Y3026" s="13">
        <f t="shared" si="205"/>
        <v>22.869</v>
      </c>
      <c r="Z3026" s="13">
        <f t="shared" si="206"/>
        <v>18.295200000000001</v>
      </c>
      <c r="AA3026" s="71">
        <f t="shared" si="207"/>
        <v>653.65</v>
      </c>
      <c r="AB3026" s="72">
        <f t="shared" si="208"/>
        <v>46.68928571428571</v>
      </c>
    </row>
    <row r="3027" spans="3:28" x14ac:dyDescent="0.35">
      <c r="C3027" t="s">
        <v>230</v>
      </c>
      <c r="D3027">
        <v>20.29</v>
      </c>
      <c r="E3027">
        <v>0.74</v>
      </c>
      <c r="F3027">
        <v>9.1</v>
      </c>
      <c r="G3027">
        <v>523.76</v>
      </c>
      <c r="H3027">
        <v>0</v>
      </c>
      <c r="I3027">
        <v>0.84</v>
      </c>
      <c r="J3027">
        <v>1.07</v>
      </c>
      <c r="K3027">
        <v>4</v>
      </c>
      <c r="L3027">
        <v>2.84</v>
      </c>
      <c r="M3027">
        <v>19</v>
      </c>
      <c r="N3027">
        <v>385.43</v>
      </c>
      <c r="O3027">
        <v>199.01</v>
      </c>
      <c r="P3027">
        <v>186.43</v>
      </c>
      <c r="Q3027">
        <v>2.46</v>
      </c>
      <c r="R3027">
        <v>1.98</v>
      </c>
      <c r="S3027">
        <v>0.71</v>
      </c>
      <c r="T3027">
        <v>3</v>
      </c>
      <c r="U3027">
        <v>3.43</v>
      </c>
      <c r="V3027">
        <v>2.46</v>
      </c>
      <c r="W3027">
        <v>0.81</v>
      </c>
      <c r="X3027">
        <v>32.72</v>
      </c>
      <c r="Y3027" s="13">
        <f t="shared" si="205"/>
        <v>22.904</v>
      </c>
      <c r="Z3027" s="13">
        <f t="shared" si="206"/>
        <v>18.3232</v>
      </c>
      <c r="AA3027" s="71">
        <f t="shared" si="207"/>
        <v>653.56999999999994</v>
      </c>
      <c r="AB3027" s="72">
        <f t="shared" si="208"/>
        <v>46.683571428571426</v>
      </c>
    </row>
    <row r="3028" spans="3:28" x14ac:dyDescent="0.35">
      <c r="C3028" t="s">
        <v>230</v>
      </c>
      <c r="D3028">
        <v>20.29</v>
      </c>
      <c r="E3028">
        <v>0.74</v>
      </c>
      <c r="F3028">
        <v>9.1</v>
      </c>
      <c r="G3028">
        <v>526.99</v>
      </c>
      <c r="H3028">
        <v>0</v>
      </c>
      <c r="I3028">
        <v>0.85</v>
      </c>
      <c r="J3028">
        <v>1.07</v>
      </c>
      <c r="K3028">
        <v>4</v>
      </c>
      <c r="L3028">
        <v>2.84</v>
      </c>
      <c r="M3028">
        <v>19</v>
      </c>
      <c r="N3028">
        <v>385.59</v>
      </c>
      <c r="O3028">
        <v>199.08</v>
      </c>
      <c r="P3028">
        <v>186.5</v>
      </c>
      <c r="Q3028">
        <v>2.4700000000000002</v>
      </c>
      <c r="R3028">
        <v>1.97</v>
      </c>
      <c r="S3028">
        <v>0.71</v>
      </c>
      <c r="T3028">
        <v>3</v>
      </c>
      <c r="U3028">
        <v>3.43</v>
      </c>
      <c r="V3028">
        <v>2.4700000000000002</v>
      </c>
      <c r="W3028">
        <v>0.82</v>
      </c>
      <c r="X3028">
        <v>32.909999999999997</v>
      </c>
      <c r="Y3028" s="13">
        <f t="shared" si="205"/>
        <v>23.036999999999999</v>
      </c>
      <c r="Z3028" s="13">
        <f t="shared" si="206"/>
        <v>18.429599999999997</v>
      </c>
      <c r="AA3028" s="71">
        <f t="shared" si="207"/>
        <v>663.5</v>
      </c>
      <c r="AB3028" s="72">
        <f t="shared" si="208"/>
        <v>47.392857142857146</v>
      </c>
    </row>
    <row r="3029" spans="3:28" x14ac:dyDescent="0.35">
      <c r="C3029" t="s">
        <v>230</v>
      </c>
      <c r="D3029">
        <v>20.3</v>
      </c>
      <c r="E3029">
        <v>0.75</v>
      </c>
      <c r="F3029">
        <v>9.1</v>
      </c>
      <c r="G3029">
        <v>521.19000000000005</v>
      </c>
      <c r="H3029">
        <v>0</v>
      </c>
      <c r="I3029">
        <v>0.85</v>
      </c>
      <c r="J3029">
        <v>1.07</v>
      </c>
      <c r="K3029">
        <v>4</v>
      </c>
      <c r="L3029">
        <v>2.84</v>
      </c>
      <c r="M3029">
        <v>19</v>
      </c>
      <c r="N3029">
        <v>385.76</v>
      </c>
      <c r="O3029">
        <v>199.17</v>
      </c>
      <c r="P3029">
        <v>186.58</v>
      </c>
      <c r="Q3029">
        <v>2.4900000000000002</v>
      </c>
      <c r="R3029">
        <v>1.95</v>
      </c>
      <c r="S3029">
        <v>0.7</v>
      </c>
      <c r="T3029">
        <v>3</v>
      </c>
      <c r="U3029">
        <v>3.43</v>
      </c>
      <c r="V3029">
        <v>2.4900000000000002</v>
      </c>
      <c r="W3029">
        <v>0.82</v>
      </c>
      <c r="X3029">
        <v>33.17</v>
      </c>
      <c r="Y3029" s="13">
        <f t="shared" si="205"/>
        <v>23.219000000000001</v>
      </c>
      <c r="Z3029" s="13">
        <f t="shared" si="206"/>
        <v>18.575199999999999</v>
      </c>
      <c r="AA3029" s="71">
        <f t="shared" si="207"/>
        <v>663.42</v>
      </c>
      <c r="AB3029" s="72">
        <f t="shared" si="208"/>
        <v>47.387142857142855</v>
      </c>
    </row>
    <row r="3030" spans="3:28" x14ac:dyDescent="0.35">
      <c r="C3030" t="s">
        <v>230</v>
      </c>
      <c r="D3030">
        <v>20.309999999999999</v>
      </c>
      <c r="E3030">
        <v>0.75</v>
      </c>
      <c r="F3030">
        <v>9</v>
      </c>
      <c r="G3030">
        <v>522.82000000000005</v>
      </c>
      <c r="H3030">
        <v>0</v>
      </c>
      <c r="I3030">
        <v>0.85</v>
      </c>
      <c r="J3030">
        <v>1.06</v>
      </c>
      <c r="K3030">
        <v>4</v>
      </c>
      <c r="L3030">
        <v>2.83</v>
      </c>
      <c r="M3030">
        <v>19</v>
      </c>
      <c r="N3030">
        <v>385.91</v>
      </c>
      <c r="O3030">
        <v>199.25</v>
      </c>
      <c r="P3030">
        <v>186.66</v>
      </c>
      <c r="Q3030">
        <v>2.5</v>
      </c>
      <c r="R3030">
        <v>1.94</v>
      </c>
      <c r="S3030">
        <v>0.69</v>
      </c>
      <c r="T3030">
        <v>3</v>
      </c>
      <c r="U3030">
        <v>3.42</v>
      </c>
      <c r="V3030">
        <v>2.5</v>
      </c>
      <c r="W3030">
        <v>0.82</v>
      </c>
      <c r="X3030">
        <v>33.32</v>
      </c>
      <c r="Y3030" s="13">
        <f t="shared" si="205"/>
        <v>23.324000000000002</v>
      </c>
      <c r="Z3030" s="13">
        <f t="shared" si="206"/>
        <v>18.659200000000002</v>
      </c>
      <c r="AA3030" s="71">
        <f t="shared" si="207"/>
        <v>663.34</v>
      </c>
      <c r="AB3030" s="72">
        <f t="shared" si="208"/>
        <v>47.381428571428572</v>
      </c>
    </row>
    <row r="3031" spans="3:28" x14ac:dyDescent="0.35">
      <c r="C3031" t="s">
        <v>230</v>
      </c>
      <c r="D3031">
        <v>20.32</v>
      </c>
      <c r="E3031">
        <v>0.75</v>
      </c>
      <c r="F3031">
        <v>9</v>
      </c>
      <c r="G3031">
        <v>519.97</v>
      </c>
      <c r="H3031">
        <v>0</v>
      </c>
      <c r="I3031">
        <v>0.85</v>
      </c>
      <c r="J3031">
        <v>1.05</v>
      </c>
      <c r="K3031">
        <v>4</v>
      </c>
      <c r="L3031">
        <v>2.83</v>
      </c>
      <c r="M3031">
        <v>19</v>
      </c>
      <c r="N3031">
        <v>386.06</v>
      </c>
      <c r="O3031">
        <v>199.33</v>
      </c>
      <c r="P3031">
        <v>186.73</v>
      </c>
      <c r="Q3031">
        <v>2.5099999999999998</v>
      </c>
      <c r="R3031">
        <v>1.92</v>
      </c>
      <c r="S3031">
        <v>0.69</v>
      </c>
      <c r="T3031">
        <v>3</v>
      </c>
      <c r="U3031">
        <v>3.42</v>
      </c>
      <c r="V3031">
        <v>2.5099999999999998</v>
      </c>
      <c r="W3031">
        <v>0.83</v>
      </c>
      <c r="X3031">
        <v>33.49</v>
      </c>
      <c r="Y3031" s="13">
        <f t="shared" si="205"/>
        <v>23.443000000000001</v>
      </c>
      <c r="Z3031" s="13">
        <f t="shared" si="206"/>
        <v>18.7544</v>
      </c>
      <c r="AA3031" s="71">
        <f t="shared" si="207"/>
        <v>663.27</v>
      </c>
      <c r="AB3031" s="72">
        <f t="shared" si="208"/>
        <v>47.376428571428569</v>
      </c>
    </row>
    <row r="3032" spans="3:28" x14ac:dyDescent="0.35">
      <c r="C3032" t="s">
        <v>230</v>
      </c>
      <c r="D3032">
        <v>20.329999999999998</v>
      </c>
      <c r="E3032">
        <v>0.75</v>
      </c>
      <c r="F3032">
        <v>9</v>
      </c>
      <c r="G3032">
        <v>521.46</v>
      </c>
      <c r="H3032">
        <v>0</v>
      </c>
      <c r="I3032">
        <v>0.86</v>
      </c>
      <c r="J3032">
        <v>1.06</v>
      </c>
      <c r="K3032">
        <v>4</v>
      </c>
      <c r="L3032">
        <v>2.83</v>
      </c>
      <c r="M3032">
        <v>19</v>
      </c>
      <c r="N3032">
        <v>386.21</v>
      </c>
      <c r="O3032">
        <v>199.41</v>
      </c>
      <c r="P3032">
        <v>186.81</v>
      </c>
      <c r="Q3032">
        <v>2.5099999999999998</v>
      </c>
      <c r="R3032">
        <v>1.93</v>
      </c>
      <c r="S3032">
        <v>0.69</v>
      </c>
      <c r="T3032">
        <v>3</v>
      </c>
      <c r="U3032">
        <v>3.42</v>
      </c>
      <c r="V3032">
        <v>2.5099999999999998</v>
      </c>
      <c r="W3032">
        <v>0.83</v>
      </c>
      <c r="X3032">
        <v>33.49</v>
      </c>
      <c r="Y3032" s="13">
        <f t="shared" si="205"/>
        <v>23.443000000000001</v>
      </c>
      <c r="Z3032" s="13">
        <f t="shared" si="206"/>
        <v>18.7544</v>
      </c>
      <c r="AA3032" s="71">
        <f t="shared" si="207"/>
        <v>673.19</v>
      </c>
      <c r="AB3032" s="72">
        <f t="shared" si="208"/>
        <v>48.085000000000001</v>
      </c>
    </row>
    <row r="3033" spans="3:28" x14ac:dyDescent="0.35">
      <c r="C3033" t="s">
        <v>230</v>
      </c>
      <c r="D3033">
        <v>20.34</v>
      </c>
      <c r="E3033">
        <v>0.75</v>
      </c>
      <c r="F3033">
        <v>9.1</v>
      </c>
      <c r="G3033">
        <v>524.07000000000005</v>
      </c>
      <c r="H3033">
        <v>0</v>
      </c>
      <c r="I3033">
        <v>0.86</v>
      </c>
      <c r="J3033">
        <v>1.06</v>
      </c>
      <c r="K3033">
        <v>4</v>
      </c>
      <c r="L3033">
        <v>2.83</v>
      </c>
      <c r="M3033">
        <v>19</v>
      </c>
      <c r="N3033">
        <v>386.37</v>
      </c>
      <c r="O3033">
        <v>199.49</v>
      </c>
      <c r="P3033">
        <v>186.88</v>
      </c>
      <c r="Q3033">
        <v>2.52</v>
      </c>
      <c r="R3033">
        <v>1.93</v>
      </c>
      <c r="S3033">
        <v>0.69</v>
      </c>
      <c r="T3033">
        <v>3</v>
      </c>
      <c r="U3033">
        <v>3.42</v>
      </c>
      <c r="V3033">
        <v>2.52</v>
      </c>
      <c r="W3033">
        <v>0.83</v>
      </c>
      <c r="X3033">
        <v>33.58</v>
      </c>
      <c r="Y3033" s="13">
        <f t="shared" si="205"/>
        <v>23.506</v>
      </c>
      <c r="Z3033" s="13">
        <f t="shared" si="206"/>
        <v>18.8048</v>
      </c>
      <c r="AA3033" s="71">
        <f t="shared" si="207"/>
        <v>673.12</v>
      </c>
      <c r="AB3033" s="72">
        <f t="shared" si="208"/>
        <v>48.08</v>
      </c>
    </row>
    <row r="3034" spans="3:28" x14ac:dyDescent="0.35">
      <c r="C3034" t="s">
        <v>230</v>
      </c>
      <c r="D3034">
        <v>20.34</v>
      </c>
      <c r="E3034">
        <v>0.75</v>
      </c>
      <c r="F3034">
        <v>9.1</v>
      </c>
      <c r="G3034">
        <v>528.71</v>
      </c>
      <c r="H3034">
        <v>0</v>
      </c>
      <c r="I3034">
        <v>0.86</v>
      </c>
      <c r="J3034">
        <v>1.06</v>
      </c>
      <c r="K3034">
        <v>4</v>
      </c>
      <c r="L3034">
        <v>2.83</v>
      </c>
      <c r="M3034">
        <v>19</v>
      </c>
      <c r="N3034">
        <v>386.52</v>
      </c>
      <c r="O3034">
        <v>199.56</v>
      </c>
      <c r="P3034">
        <v>186.95</v>
      </c>
      <c r="Q3034">
        <v>2.52</v>
      </c>
      <c r="R3034">
        <v>1.93</v>
      </c>
      <c r="S3034">
        <v>0.7</v>
      </c>
      <c r="T3034">
        <v>3</v>
      </c>
      <c r="U3034">
        <v>3.42</v>
      </c>
      <c r="V3034">
        <v>2.52</v>
      </c>
      <c r="W3034">
        <v>0.83</v>
      </c>
      <c r="X3034">
        <v>33.64</v>
      </c>
      <c r="Y3034" s="13">
        <f t="shared" si="205"/>
        <v>23.548000000000002</v>
      </c>
      <c r="Z3034" s="13">
        <f t="shared" si="206"/>
        <v>18.8384</v>
      </c>
      <c r="AA3034" s="71">
        <f t="shared" si="207"/>
        <v>673.05</v>
      </c>
      <c r="AB3034" s="72">
        <f t="shared" si="208"/>
        <v>48.074999999999996</v>
      </c>
    </row>
    <row r="3035" spans="3:28" x14ac:dyDescent="0.35">
      <c r="C3035" t="s">
        <v>230</v>
      </c>
      <c r="D3035">
        <v>20.350000000000001</v>
      </c>
      <c r="E3035">
        <v>0.75</v>
      </c>
      <c r="F3035">
        <v>9.1</v>
      </c>
      <c r="G3035">
        <v>530.64</v>
      </c>
      <c r="H3035">
        <v>0</v>
      </c>
      <c r="I3035">
        <v>0.86</v>
      </c>
      <c r="J3035">
        <v>1.06</v>
      </c>
      <c r="K3035">
        <v>4</v>
      </c>
      <c r="L3035">
        <v>2.83</v>
      </c>
      <c r="M3035">
        <v>19</v>
      </c>
      <c r="N3035">
        <v>386.69</v>
      </c>
      <c r="O3035">
        <v>199.65</v>
      </c>
      <c r="P3035">
        <v>187.03</v>
      </c>
      <c r="Q3035">
        <v>2.54</v>
      </c>
      <c r="R3035">
        <v>1.93</v>
      </c>
      <c r="S3035">
        <v>0.7</v>
      </c>
      <c r="T3035">
        <v>3</v>
      </c>
      <c r="U3035">
        <v>3.42</v>
      </c>
      <c r="V3035">
        <v>2.54</v>
      </c>
      <c r="W3035">
        <v>0.84</v>
      </c>
      <c r="X3035">
        <v>33.869999999999997</v>
      </c>
      <c r="Y3035" s="13">
        <f t="shared" si="205"/>
        <v>23.708999999999996</v>
      </c>
      <c r="Z3035" s="13">
        <f t="shared" si="206"/>
        <v>18.967199999999998</v>
      </c>
      <c r="AA3035" s="71">
        <f t="shared" si="207"/>
        <v>672.97</v>
      </c>
      <c r="AB3035" s="72">
        <f t="shared" si="208"/>
        <v>48.069285714285719</v>
      </c>
    </row>
    <row r="3036" spans="3:28" x14ac:dyDescent="0.35">
      <c r="C3036" t="s">
        <v>230</v>
      </c>
      <c r="D3036">
        <v>20.36</v>
      </c>
      <c r="E3036">
        <v>0.76</v>
      </c>
      <c r="F3036">
        <v>9.19</v>
      </c>
      <c r="G3036">
        <v>531.46</v>
      </c>
      <c r="H3036">
        <v>0</v>
      </c>
      <c r="I3036">
        <v>0.87</v>
      </c>
      <c r="J3036">
        <v>1.06</v>
      </c>
      <c r="K3036">
        <v>4</v>
      </c>
      <c r="L3036">
        <v>2.83</v>
      </c>
      <c r="M3036">
        <v>19</v>
      </c>
      <c r="N3036">
        <v>386.84</v>
      </c>
      <c r="O3036">
        <v>199.73</v>
      </c>
      <c r="P3036">
        <v>187.11</v>
      </c>
      <c r="Q3036">
        <v>2.56</v>
      </c>
      <c r="R3036">
        <v>1.91</v>
      </c>
      <c r="S3036">
        <v>0.7</v>
      </c>
      <c r="T3036">
        <v>3</v>
      </c>
      <c r="U3036">
        <v>3.41</v>
      </c>
      <c r="V3036">
        <v>2.56</v>
      </c>
      <c r="W3036">
        <v>0.84</v>
      </c>
      <c r="X3036">
        <v>34.200000000000003</v>
      </c>
      <c r="Y3036" s="13">
        <f t="shared" si="205"/>
        <v>23.940000000000005</v>
      </c>
      <c r="Z3036" s="13">
        <f t="shared" si="206"/>
        <v>19.152000000000001</v>
      </c>
      <c r="AA3036" s="71">
        <f t="shared" si="207"/>
        <v>682.89</v>
      </c>
      <c r="AB3036" s="72">
        <f t="shared" si="208"/>
        <v>48.777857142857144</v>
      </c>
    </row>
    <row r="3037" spans="3:28" x14ac:dyDescent="0.35">
      <c r="C3037" t="s">
        <v>230</v>
      </c>
      <c r="D3037">
        <v>20.37</v>
      </c>
      <c r="E3037">
        <v>0.76</v>
      </c>
      <c r="F3037">
        <v>9.19</v>
      </c>
      <c r="G3037">
        <v>536.91</v>
      </c>
      <c r="H3037">
        <v>0</v>
      </c>
      <c r="I3037">
        <v>0.87</v>
      </c>
      <c r="J3037">
        <v>1.06</v>
      </c>
      <c r="K3037">
        <v>4</v>
      </c>
      <c r="L3037">
        <v>2.82</v>
      </c>
      <c r="M3037">
        <v>19</v>
      </c>
      <c r="N3037">
        <v>386.99</v>
      </c>
      <c r="O3037">
        <v>199.81</v>
      </c>
      <c r="P3037">
        <v>187.18</v>
      </c>
      <c r="Q3037">
        <v>2.59</v>
      </c>
      <c r="R3037">
        <v>1.9</v>
      </c>
      <c r="S3037">
        <v>0.69</v>
      </c>
      <c r="T3037">
        <v>3</v>
      </c>
      <c r="U3037">
        <v>3.4</v>
      </c>
      <c r="V3037">
        <v>2.59</v>
      </c>
      <c r="W3037">
        <v>0.85</v>
      </c>
      <c r="X3037">
        <v>34.58</v>
      </c>
      <c r="Y3037" s="13">
        <f t="shared" si="205"/>
        <v>24.206</v>
      </c>
      <c r="Z3037" s="13">
        <f t="shared" si="206"/>
        <v>19.364799999999999</v>
      </c>
      <c r="AA3037" s="71">
        <f t="shared" si="207"/>
        <v>682.81999999999994</v>
      </c>
      <c r="AB3037" s="72">
        <f t="shared" si="208"/>
        <v>48.772857142857141</v>
      </c>
    </row>
    <row r="3038" spans="3:28" x14ac:dyDescent="0.35">
      <c r="C3038" t="s">
        <v>230</v>
      </c>
      <c r="D3038">
        <v>20.38</v>
      </c>
      <c r="E3038">
        <v>0.77</v>
      </c>
      <c r="F3038">
        <v>9.19</v>
      </c>
      <c r="G3038">
        <v>540.42999999999995</v>
      </c>
      <c r="H3038">
        <v>0</v>
      </c>
      <c r="I3038">
        <v>0.88</v>
      </c>
      <c r="J3038">
        <v>1.05</v>
      </c>
      <c r="K3038">
        <v>4</v>
      </c>
      <c r="L3038">
        <v>2.82</v>
      </c>
      <c r="M3038">
        <v>19</v>
      </c>
      <c r="N3038">
        <v>387.14</v>
      </c>
      <c r="O3038">
        <v>199.89</v>
      </c>
      <c r="P3038">
        <v>187.26</v>
      </c>
      <c r="Q3038">
        <v>2.61</v>
      </c>
      <c r="R3038">
        <v>1.88</v>
      </c>
      <c r="S3038">
        <v>0.69</v>
      </c>
      <c r="T3038">
        <v>3</v>
      </c>
      <c r="U3038">
        <v>3.4</v>
      </c>
      <c r="V3038">
        <v>2.61</v>
      </c>
      <c r="W3038">
        <v>0.86</v>
      </c>
      <c r="X3038">
        <v>34.96</v>
      </c>
      <c r="Y3038" s="13">
        <f t="shared" si="205"/>
        <v>24.472000000000001</v>
      </c>
      <c r="Z3038" s="13">
        <f t="shared" si="206"/>
        <v>19.5776</v>
      </c>
      <c r="AA3038" s="71">
        <f t="shared" si="207"/>
        <v>692.74</v>
      </c>
      <c r="AB3038" s="72">
        <f t="shared" si="208"/>
        <v>49.481428571428573</v>
      </c>
    </row>
    <row r="3039" spans="3:28" x14ac:dyDescent="0.35">
      <c r="C3039" t="s">
        <v>230</v>
      </c>
      <c r="D3039">
        <v>20.38</v>
      </c>
      <c r="E3039">
        <v>0.77</v>
      </c>
      <c r="F3039">
        <v>9.19</v>
      </c>
      <c r="G3039">
        <v>541.98</v>
      </c>
      <c r="H3039">
        <v>0</v>
      </c>
      <c r="I3039">
        <v>0.88</v>
      </c>
      <c r="J3039">
        <v>1.04</v>
      </c>
      <c r="K3039">
        <v>4</v>
      </c>
      <c r="L3039">
        <v>2.82</v>
      </c>
      <c r="M3039">
        <v>19</v>
      </c>
      <c r="N3039">
        <v>387.3</v>
      </c>
      <c r="O3039">
        <v>199.97</v>
      </c>
      <c r="P3039">
        <v>187.33</v>
      </c>
      <c r="Q3039">
        <v>2.64</v>
      </c>
      <c r="R3039">
        <v>1.86</v>
      </c>
      <c r="S3039">
        <v>0.69</v>
      </c>
      <c r="T3039">
        <v>3</v>
      </c>
      <c r="U3039">
        <v>3.39</v>
      </c>
      <c r="V3039">
        <v>2.64</v>
      </c>
      <c r="W3039">
        <v>0.87</v>
      </c>
      <c r="X3039">
        <v>35.29</v>
      </c>
      <c r="Y3039" s="13">
        <f t="shared" si="205"/>
        <v>24.702999999999999</v>
      </c>
      <c r="Z3039" s="13">
        <f t="shared" si="206"/>
        <v>19.7624</v>
      </c>
      <c r="AA3039" s="71">
        <f t="shared" si="207"/>
        <v>692.67</v>
      </c>
      <c r="AB3039" s="72">
        <f t="shared" si="208"/>
        <v>49.476428571428571</v>
      </c>
    </row>
    <row r="3040" spans="3:28" x14ac:dyDescent="0.35">
      <c r="C3040" t="s">
        <v>230</v>
      </c>
      <c r="D3040">
        <v>20.39</v>
      </c>
      <c r="E3040">
        <v>0.78</v>
      </c>
      <c r="F3040">
        <v>9.19</v>
      </c>
      <c r="G3040">
        <v>543.53</v>
      </c>
      <c r="H3040">
        <v>0</v>
      </c>
      <c r="I3040">
        <v>0.89</v>
      </c>
      <c r="J3040">
        <v>1.04</v>
      </c>
      <c r="K3040">
        <v>4</v>
      </c>
      <c r="L3040">
        <v>2.81</v>
      </c>
      <c r="M3040">
        <v>19</v>
      </c>
      <c r="N3040">
        <v>387.45</v>
      </c>
      <c r="O3040">
        <v>200.05</v>
      </c>
      <c r="P3040">
        <v>187.4</v>
      </c>
      <c r="Q3040">
        <v>2.67</v>
      </c>
      <c r="R3040">
        <v>1.84</v>
      </c>
      <c r="S3040">
        <v>0.69</v>
      </c>
      <c r="T3040">
        <v>3</v>
      </c>
      <c r="U3040">
        <v>3.39</v>
      </c>
      <c r="V3040">
        <v>2.67</v>
      </c>
      <c r="W3040">
        <v>0.88</v>
      </c>
      <c r="X3040">
        <v>35.68</v>
      </c>
      <c r="Y3040" s="13">
        <f t="shared" si="205"/>
        <v>24.975999999999999</v>
      </c>
      <c r="Z3040" s="13">
        <f t="shared" si="206"/>
        <v>19.980799999999999</v>
      </c>
      <c r="AA3040" s="71">
        <f t="shared" si="207"/>
        <v>702.6</v>
      </c>
      <c r="AB3040" s="72">
        <f t="shared" si="208"/>
        <v>50.18571428571429</v>
      </c>
    </row>
    <row r="3041" spans="3:28" x14ac:dyDescent="0.35">
      <c r="C3041" t="s">
        <v>230</v>
      </c>
      <c r="D3041">
        <v>20.399999999999999</v>
      </c>
      <c r="E3041">
        <v>0.78</v>
      </c>
      <c r="F3041">
        <v>9.19</v>
      </c>
      <c r="G3041">
        <v>544.98</v>
      </c>
      <c r="H3041">
        <v>0</v>
      </c>
      <c r="I3041">
        <v>0.89</v>
      </c>
      <c r="J3041">
        <v>1.03</v>
      </c>
      <c r="K3041">
        <v>4</v>
      </c>
      <c r="L3041">
        <v>2.81</v>
      </c>
      <c r="M3041">
        <v>19</v>
      </c>
      <c r="N3041">
        <v>387.62</v>
      </c>
      <c r="O3041">
        <v>200.13</v>
      </c>
      <c r="P3041">
        <v>187.49</v>
      </c>
      <c r="Q3041">
        <v>2.69</v>
      </c>
      <c r="R3041">
        <v>1.82</v>
      </c>
      <c r="S3041">
        <v>0.68</v>
      </c>
      <c r="T3041">
        <v>3</v>
      </c>
      <c r="U3041">
        <v>3.38</v>
      </c>
      <c r="V3041">
        <v>2.69</v>
      </c>
      <c r="W3041">
        <v>0.89</v>
      </c>
      <c r="X3041">
        <v>36.04</v>
      </c>
      <c r="Y3041" s="13">
        <f t="shared" si="205"/>
        <v>25.228000000000002</v>
      </c>
      <c r="Z3041" s="13">
        <f t="shared" si="206"/>
        <v>20.182400000000001</v>
      </c>
      <c r="AA3041" s="71">
        <f t="shared" si="207"/>
        <v>702.51</v>
      </c>
      <c r="AB3041" s="72">
        <f t="shared" si="208"/>
        <v>50.179285714285712</v>
      </c>
    </row>
    <row r="3042" spans="3:28" x14ac:dyDescent="0.35">
      <c r="C3042" t="s">
        <v>230</v>
      </c>
      <c r="D3042">
        <v>20.41</v>
      </c>
      <c r="E3042">
        <v>0.79</v>
      </c>
      <c r="F3042">
        <v>9.1</v>
      </c>
      <c r="G3042">
        <v>545.80999999999995</v>
      </c>
      <c r="H3042">
        <v>0</v>
      </c>
      <c r="I3042">
        <v>0.9</v>
      </c>
      <c r="J3042">
        <v>1.02</v>
      </c>
      <c r="K3042">
        <v>4</v>
      </c>
      <c r="L3042">
        <v>2.81</v>
      </c>
      <c r="M3042">
        <v>19</v>
      </c>
      <c r="N3042">
        <v>387.77</v>
      </c>
      <c r="O3042">
        <v>200.21</v>
      </c>
      <c r="P3042">
        <v>187.56</v>
      </c>
      <c r="Q3042">
        <v>2.72</v>
      </c>
      <c r="R3042">
        <v>1.79</v>
      </c>
      <c r="S3042">
        <v>0.68</v>
      </c>
      <c r="T3042">
        <v>3</v>
      </c>
      <c r="U3042">
        <v>3.37</v>
      </c>
      <c r="V3042">
        <v>2.72</v>
      </c>
      <c r="W3042">
        <v>0.9</v>
      </c>
      <c r="X3042">
        <v>36.44</v>
      </c>
      <c r="Y3042" s="13">
        <f t="shared" si="205"/>
        <v>25.507999999999999</v>
      </c>
      <c r="Z3042" s="13">
        <f t="shared" si="206"/>
        <v>20.406399999999998</v>
      </c>
      <c r="AA3042" s="71">
        <f t="shared" si="207"/>
        <v>712.44</v>
      </c>
      <c r="AB3042" s="72">
        <f t="shared" si="208"/>
        <v>50.888571428571431</v>
      </c>
    </row>
    <row r="3043" spans="3:28" x14ac:dyDescent="0.35">
      <c r="C3043" t="s">
        <v>230</v>
      </c>
      <c r="D3043">
        <v>20.420000000000002</v>
      </c>
      <c r="E3043">
        <v>0.79</v>
      </c>
      <c r="F3043">
        <v>9.1</v>
      </c>
      <c r="G3043">
        <v>544.79999999999995</v>
      </c>
      <c r="H3043">
        <v>0</v>
      </c>
      <c r="I3043">
        <v>0.9</v>
      </c>
      <c r="J3043">
        <v>1.01</v>
      </c>
      <c r="K3043">
        <v>4</v>
      </c>
      <c r="L3043">
        <v>2.8</v>
      </c>
      <c r="M3043">
        <v>19</v>
      </c>
      <c r="N3043">
        <v>387.92</v>
      </c>
      <c r="O3043">
        <v>200.29</v>
      </c>
      <c r="P3043">
        <v>187.63</v>
      </c>
      <c r="Q3043">
        <v>2.74</v>
      </c>
      <c r="R3043">
        <v>1.78</v>
      </c>
      <c r="S3043">
        <v>0.67</v>
      </c>
      <c r="T3043">
        <v>3</v>
      </c>
      <c r="U3043">
        <v>3.37</v>
      </c>
      <c r="V3043">
        <v>2.74</v>
      </c>
      <c r="W3043">
        <v>0.9</v>
      </c>
      <c r="X3043">
        <v>36.729999999999997</v>
      </c>
      <c r="Y3043" s="13">
        <f t="shared" si="205"/>
        <v>25.710999999999995</v>
      </c>
      <c r="Z3043" s="13">
        <f t="shared" si="206"/>
        <v>20.568799999999996</v>
      </c>
      <c r="AA3043" s="71">
        <f t="shared" si="207"/>
        <v>712.37</v>
      </c>
      <c r="AB3043" s="72">
        <f t="shared" si="208"/>
        <v>50.883571428571429</v>
      </c>
    </row>
    <row r="3044" spans="3:28" x14ac:dyDescent="0.35">
      <c r="C3044" t="s">
        <v>230</v>
      </c>
      <c r="D3044">
        <v>20.43</v>
      </c>
      <c r="E3044">
        <v>0.8</v>
      </c>
      <c r="F3044">
        <v>9.19</v>
      </c>
      <c r="G3044">
        <v>542.86</v>
      </c>
      <c r="H3044">
        <v>0</v>
      </c>
      <c r="I3044">
        <v>0.91</v>
      </c>
      <c r="J3044">
        <v>1.01</v>
      </c>
      <c r="K3044">
        <v>4</v>
      </c>
      <c r="L3044">
        <v>2.8</v>
      </c>
      <c r="M3044">
        <v>19</v>
      </c>
      <c r="N3044">
        <v>388.08</v>
      </c>
      <c r="O3044">
        <v>200.37</v>
      </c>
      <c r="P3044">
        <v>187.71</v>
      </c>
      <c r="Q3044">
        <v>2.76</v>
      </c>
      <c r="R3044">
        <v>1.77</v>
      </c>
      <c r="S3044">
        <v>0.66</v>
      </c>
      <c r="T3044">
        <v>3</v>
      </c>
      <c r="U3044">
        <v>3.37</v>
      </c>
      <c r="V3044">
        <v>2.76</v>
      </c>
      <c r="W3044">
        <v>0.91</v>
      </c>
      <c r="X3044">
        <v>36.99</v>
      </c>
      <c r="Y3044" s="13">
        <f t="shared" si="205"/>
        <v>25.893000000000001</v>
      </c>
      <c r="Z3044" s="13">
        <f t="shared" si="206"/>
        <v>20.714400000000001</v>
      </c>
      <c r="AA3044" s="71">
        <f t="shared" si="207"/>
        <v>722.29</v>
      </c>
      <c r="AB3044" s="72">
        <f t="shared" si="208"/>
        <v>51.592142857142854</v>
      </c>
    </row>
    <row r="3045" spans="3:28" x14ac:dyDescent="0.35">
      <c r="C3045" t="s">
        <v>230</v>
      </c>
      <c r="D3045">
        <v>20.43</v>
      </c>
      <c r="E3045">
        <v>0.8</v>
      </c>
      <c r="F3045">
        <v>9.19</v>
      </c>
      <c r="G3045">
        <v>540.79</v>
      </c>
      <c r="H3045">
        <v>0</v>
      </c>
      <c r="I3045">
        <v>0.91</v>
      </c>
      <c r="J3045">
        <v>1.01</v>
      </c>
      <c r="K3045">
        <v>4</v>
      </c>
      <c r="L3045">
        <v>2.8</v>
      </c>
      <c r="M3045">
        <v>19</v>
      </c>
      <c r="N3045">
        <v>388.23</v>
      </c>
      <c r="O3045">
        <v>200.45</v>
      </c>
      <c r="P3045">
        <v>187.78</v>
      </c>
      <c r="Q3045">
        <v>2.77</v>
      </c>
      <c r="R3045">
        <v>1.77</v>
      </c>
      <c r="S3045">
        <v>0.66</v>
      </c>
      <c r="T3045">
        <v>3</v>
      </c>
      <c r="U3045">
        <v>3.36</v>
      </c>
      <c r="V3045">
        <v>2.77</v>
      </c>
      <c r="W3045">
        <v>0.92</v>
      </c>
      <c r="X3045">
        <v>37.200000000000003</v>
      </c>
      <c r="Y3045" s="13">
        <f t="shared" si="205"/>
        <v>26.040000000000003</v>
      </c>
      <c r="Z3045" s="13">
        <f t="shared" si="206"/>
        <v>20.832000000000004</v>
      </c>
      <c r="AA3045" s="71">
        <f t="shared" si="207"/>
        <v>722.22</v>
      </c>
      <c r="AB3045" s="72">
        <f t="shared" si="208"/>
        <v>51.587142857142858</v>
      </c>
    </row>
    <row r="3046" spans="3:28" x14ac:dyDescent="0.35">
      <c r="C3046" t="s">
        <v>230</v>
      </c>
      <c r="D3046">
        <v>20.440000000000001</v>
      </c>
      <c r="E3046">
        <v>0.8</v>
      </c>
      <c r="F3046">
        <v>9.2899999999999991</v>
      </c>
      <c r="G3046">
        <v>546.12</v>
      </c>
      <c r="H3046">
        <v>0</v>
      </c>
      <c r="I3046">
        <v>0.91</v>
      </c>
      <c r="J3046">
        <v>1.01</v>
      </c>
      <c r="K3046">
        <v>4</v>
      </c>
      <c r="L3046">
        <v>2.8</v>
      </c>
      <c r="M3046">
        <v>19</v>
      </c>
      <c r="N3046">
        <v>388.4</v>
      </c>
      <c r="O3046">
        <v>200.54</v>
      </c>
      <c r="P3046">
        <v>187.86</v>
      </c>
      <c r="Q3046">
        <v>2.79</v>
      </c>
      <c r="R3046">
        <v>1.77</v>
      </c>
      <c r="S3046">
        <v>0.66</v>
      </c>
      <c r="T3046">
        <v>3</v>
      </c>
      <c r="U3046">
        <v>3.36</v>
      </c>
      <c r="V3046">
        <v>2.79</v>
      </c>
      <c r="W3046">
        <v>0.92</v>
      </c>
      <c r="X3046">
        <v>37.42</v>
      </c>
      <c r="Y3046" s="13">
        <f t="shared" si="205"/>
        <v>26.193999999999999</v>
      </c>
      <c r="Z3046" s="13">
        <f t="shared" si="206"/>
        <v>20.955200000000001</v>
      </c>
      <c r="AA3046" s="71">
        <f t="shared" si="207"/>
        <v>722.14</v>
      </c>
      <c r="AB3046" s="72">
        <f t="shared" si="208"/>
        <v>51.581428571428567</v>
      </c>
    </row>
    <row r="3047" spans="3:28" x14ac:dyDescent="0.35">
      <c r="C3047" t="s">
        <v>230</v>
      </c>
      <c r="D3047">
        <v>20.45</v>
      </c>
      <c r="E3047">
        <v>0.81</v>
      </c>
      <c r="F3047">
        <v>9.2899999999999991</v>
      </c>
      <c r="G3047">
        <v>545.98</v>
      </c>
      <c r="H3047">
        <v>0</v>
      </c>
      <c r="I3047">
        <v>0.92</v>
      </c>
      <c r="J3047">
        <v>1.01</v>
      </c>
      <c r="K3047">
        <v>4</v>
      </c>
      <c r="L3047">
        <v>2.8</v>
      </c>
      <c r="M3047">
        <v>19</v>
      </c>
      <c r="N3047">
        <v>388.55</v>
      </c>
      <c r="O3047">
        <v>200.61</v>
      </c>
      <c r="P3047">
        <v>187.94</v>
      </c>
      <c r="Q3047">
        <v>2.8</v>
      </c>
      <c r="R3047">
        <v>1.76</v>
      </c>
      <c r="S3047">
        <v>0.65</v>
      </c>
      <c r="T3047">
        <v>3</v>
      </c>
      <c r="U3047">
        <v>3.36</v>
      </c>
      <c r="V3047">
        <v>2.8</v>
      </c>
      <c r="W3047">
        <v>0.92</v>
      </c>
      <c r="X3047">
        <v>37.630000000000003</v>
      </c>
      <c r="Y3047" s="13">
        <f t="shared" si="205"/>
        <v>26.341000000000001</v>
      </c>
      <c r="Z3047" s="13">
        <f t="shared" si="206"/>
        <v>21.072800000000001</v>
      </c>
      <c r="AA3047" s="71">
        <f t="shared" si="207"/>
        <v>732.06</v>
      </c>
      <c r="AB3047" s="72">
        <f t="shared" si="208"/>
        <v>52.29</v>
      </c>
    </row>
    <row r="3048" spans="3:28" x14ac:dyDescent="0.35">
      <c r="C3048" t="s">
        <v>230</v>
      </c>
      <c r="D3048">
        <v>20.46</v>
      </c>
      <c r="E3048">
        <v>0.81</v>
      </c>
      <c r="F3048">
        <v>9.2899999999999991</v>
      </c>
      <c r="G3048">
        <v>542.47</v>
      </c>
      <c r="H3048">
        <v>0</v>
      </c>
      <c r="I3048">
        <v>0.92</v>
      </c>
      <c r="J3048">
        <v>1.01</v>
      </c>
      <c r="K3048">
        <v>4</v>
      </c>
      <c r="L3048">
        <v>2.8</v>
      </c>
      <c r="M3048">
        <v>19</v>
      </c>
      <c r="N3048">
        <v>388.7</v>
      </c>
      <c r="O3048">
        <v>200.69</v>
      </c>
      <c r="P3048">
        <v>188.01</v>
      </c>
      <c r="Q3048">
        <v>2.82</v>
      </c>
      <c r="R3048">
        <v>1.75</v>
      </c>
      <c r="S3048">
        <v>0.65</v>
      </c>
      <c r="T3048">
        <v>3</v>
      </c>
      <c r="U3048">
        <v>3.36</v>
      </c>
      <c r="V3048">
        <v>2.82</v>
      </c>
      <c r="W3048">
        <v>0.93</v>
      </c>
      <c r="X3048">
        <v>37.85</v>
      </c>
      <c r="Y3048" s="13">
        <f t="shared" si="205"/>
        <v>26.494999999999997</v>
      </c>
      <c r="Z3048" s="13">
        <f t="shared" si="206"/>
        <v>21.195999999999998</v>
      </c>
      <c r="AA3048" s="71">
        <f t="shared" si="207"/>
        <v>731.99</v>
      </c>
      <c r="AB3048" s="72">
        <f t="shared" si="208"/>
        <v>52.285000000000004</v>
      </c>
    </row>
    <row r="3049" spans="3:28" x14ac:dyDescent="0.35">
      <c r="C3049" t="s">
        <v>230</v>
      </c>
      <c r="D3049">
        <v>20.47</v>
      </c>
      <c r="E3049">
        <v>0.81</v>
      </c>
      <c r="F3049">
        <v>9.2899999999999991</v>
      </c>
      <c r="G3049">
        <v>540.26</v>
      </c>
      <c r="H3049">
        <v>0</v>
      </c>
      <c r="I3049">
        <v>0.92</v>
      </c>
      <c r="J3049">
        <v>1.01</v>
      </c>
      <c r="K3049">
        <v>4</v>
      </c>
      <c r="L3049">
        <v>2.79</v>
      </c>
      <c r="M3049">
        <v>19</v>
      </c>
      <c r="N3049">
        <v>388.85</v>
      </c>
      <c r="O3049">
        <v>200.77</v>
      </c>
      <c r="P3049">
        <v>188.08</v>
      </c>
      <c r="Q3049">
        <v>2.84</v>
      </c>
      <c r="R3049">
        <v>1.74</v>
      </c>
      <c r="S3049">
        <v>0.64</v>
      </c>
      <c r="T3049">
        <v>3</v>
      </c>
      <c r="U3049">
        <v>3.35</v>
      </c>
      <c r="V3049">
        <v>2.84</v>
      </c>
      <c r="W3049">
        <v>0.94</v>
      </c>
      <c r="X3049">
        <v>38.11</v>
      </c>
      <c r="Y3049" s="13">
        <f t="shared" si="205"/>
        <v>26.677</v>
      </c>
      <c r="Z3049" s="13">
        <f t="shared" si="206"/>
        <v>21.3416</v>
      </c>
      <c r="AA3049" s="71">
        <f t="shared" si="207"/>
        <v>731.92</v>
      </c>
      <c r="AB3049" s="72">
        <f t="shared" si="208"/>
        <v>52.279999999999994</v>
      </c>
    </row>
    <row r="3050" spans="3:28" x14ac:dyDescent="0.35">
      <c r="C3050" t="s">
        <v>230</v>
      </c>
      <c r="D3050">
        <v>20.47</v>
      </c>
      <c r="E3050">
        <v>0.82</v>
      </c>
      <c r="F3050">
        <v>9.2899999999999991</v>
      </c>
      <c r="G3050">
        <v>543</v>
      </c>
      <c r="H3050">
        <v>0</v>
      </c>
      <c r="I3050">
        <v>0.93</v>
      </c>
      <c r="J3050">
        <v>1.01</v>
      </c>
      <c r="K3050">
        <v>4</v>
      </c>
      <c r="L3050">
        <v>2.79</v>
      </c>
      <c r="M3050">
        <v>19</v>
      </c>
      <c r="N3050">
        <v>389.01</v>
      </c>
      <c r="O3050">
        <v>200.85</v>
      </c>
      <c r="P3050">
        <v>188.16</v>
      </c>
      <c r="Q3050">
        <v>2.85</v>
      </c>
      <c r="R3050">
        <v>1.74</v>
      </c>
      <c r="S3050">
        <v>0.64</v>
      </c>
      <c r="T3050">
        <v>3</v>
      </c>
      <c r="U3050">
        <v>3.35</v>
      </c>
      <c r="V3050">
        <v>2.85</v>
      </c>
      <c r="W3050">
        <v>0.94</v>
      </c>
      <c r="X3050">
        <v>38.369999999999997</v>
      </c>
      <c r="Y3050" s="13">
        <f t="shared" si="205"/>
        <v>26.858999999999998</v>
      </c>
      <c r="Z3050" s="13">
        <f t="shared" si="206"/>
        <v>21.487199999999998</v>
      </c>
      <c r="AA3050" s="71">
        <f t="shared" si="207"/>
        <v>741.84</v>
      </c>
      <c r="AB3050" s="72">
        <f t="shared" si="208"/>
        <v>52.988571428571433</v>
      </c>
    </row>
    <row r="3051" spans="3:28" x14ac:dyDescent="0.35">
      <c r="C3051" t="s">
        <v>230</v>
      </c>
      <c r="D3051">
        <v>20.48</v>
      </c>
      <c r="E3051">
        <v>0.82</v>
      </c>
      <c r="F3051">
        <v>9.3800000000000008</v>
      </c>
      <c r="G3051">
        <v>545.29</v>
      </c>
      <c r="H3051">
        <v>0</v>
      </c>
      <c r="I3051">
        <v>0.93</v>
      </c>
      <c r="J3051">
        <v>1.01</v>
      </c>
      <c r="K3051">
        <v>4</v>
      </c>
      <c r="L3051">
        <v>2.79</v>
      </c>
      <c r="M3051">
        <v>19</v>
      </c>
      <c r="N3051">
        <v>389.16</v>
      </c>
      <c r="O3051">
        <v>200.93</v>
      </c>
      <c r="P3051">
        <v>188.23</v>
      </c>
      <c r="Q3051">
        <v>2.87</v>
      </c>
      <c r="R3051">
        <v>1.74</v>
      </c>
      <c r="S3051">
        <v>0.64</v>
      </c>
      <c r="T3051">
        <v>3</v>
      </c>
      <c r="U3051">
        <v>3.35</v>
      </c>
      <c r="V3051">
        <v>2.87</v>
      </c>
      <c r="W3051">
        <v>0.95</v>
      </c>
      <c r="X3051">
        <v>38.57</v>
      </c>
      <c r="Y3051" s="13">
        <f t="shared" si="205"/>
        <v>26.999000000000002</v>
      </c>
      <c r="Z3051" s="13">
        <f t="shared" si="206"/>
        <v>21.5992</v>
      </c>
      <c r="AA3051" s="71">
        <f t="shared" si="207"/>
        <v>741.77</v>
      </c>
      <c r="AB3051" s="72">
        <f t="shared" si="208"/>
        <v>52.98357142857143</v>
      </c>
    </row>
    <row r="3052" spans="3:28" x14ac:dyDescent="0.35">
      <c r="C3052" t="s">
        <v>230</v>
      </c>
      <c r="D3052">
        <v>20.49</v>
      </c>
      <c r="E3052">
        <v>0.82</v>
      </c>
      <c r="F3052">
        <v>9.48</v>
      </c>
      <c r="G3052">
        <v>544.54999999999995</v>
      </c>
      <c r="H3052">
        <v>0</v>
      </c>
      <c r="I3052">
        <v>0.93</v>
      </c>
      <c r="J3052">
        <v>1.02</v>
      </c>
      <c r="K3052">
        <v>4</v>
      </c>
      <c r="L3052">
        <v>2.79</v>
      </c>
      <c r="M3052">
        <v>19</v>
      </c>
      <c r="N3052">
        <v>389.33</v>
      </c>
      <c r="O3052">
        <v>201.02</v>
      </c>
      <c r="P3052">
        <v>188.31</v>
      </c>
      <c r="Q3052">
        <v>2.87</v>
      </c>
      <c r="R3052">
        <v>1.75</v>
      </c>
      <c r="S3052">
        <v>0.64</v>
      </c>
      <c r="T3052">
        <v>3</v>
      </c>
      <c r="U3052">
        <v>3.35</v>
      </c>
      <c r="V3052">
        <v>2.87</v>
      </c>
      <c r="W3052">
        <v>0.95</v>
      </c>
      <c r="X3052">
        <v>38.65</v>
      </c>
      <c r="Y3052" s="13">
        <f t="shared" si="205"/>
        <v>27.055</v>
      </c>
      <c r="Z3052" s="13">
        <f t="shared" si="206"/>
        <v>21.644000000000002</v>
      </c>
      <c r="AA3052" s="71">
        <f t="shared" si="207"/>
        <v>741.69</v>
      </c>
      <c r="AB3052" s="72">
        <f t="shared" si="208"/>
        <v>52.977857142857147</v>
      </c>
    </row>
    <row r="3053" spans="3:28" x14ac:dyDescent="0.35">
      <c r="C3053" t="s">
        <v>230</v>
      </c>
      <c r="D3053">
        <v>20.5</v>
      </c>
      <c r="E3053">
        <v>0.82</v>
      </c>
      <c r="F3053">
        <v>9.58</v>
      </c>
      <c r="G3053">
        <v>544.28</v>
      </c>
      <c r="H3053">
        <v>0</v>
      </c>
      <c r="I3053">
        <v>0.93</v>
      </c>
      <c r="J3053">
        <v>1.02</v>
      </c>
      <c r="K3053">
        <v>4</v>
      </c>
      <c r="L3053">
        <v>2.79</v>
      </c>
      <c r="M3053">
        <v>19</v>
      </c>
      <c r="N3053">
        <v>389.48</v>
      </c>
      <c r="O3053">
        <v>201.1</v>
      </c>
      <c r="P3053">
        <v>188.39</v>
      </c>
      <c r="Q3053">
        <v>2.89</v>
      </c>
      <c r="R3053">
        <v>1.75</v>
      </c>
      <c r="S3053">
        <v>0.63</v>
      </c>
      <c r="T3053">
        <v>3</v>
      </c>
      <c r="U3053">
        <v>3.35</v>
      </c>
      <c r="V3053">
        <v>2.89</v>
      </c>
      <c r="W3053">
        <v>0.95</v>
      </c>
      <c r="X3053">
        <v>38.869999999999997</v>
      </c>
      <c r="Y3053" s="13">
        <f t="shared" si="205"/>
        <v>27.208999999999996</v>
      </c>
      <c r="Z3053" s="13">
        <f t="shared" si="206"/>
        <v>21.767199999999999</v>
      </c>
      <c r="AA3053" s="71">
        <f t="shared" si="207"/>
        <v>741.61</v>
      </c>
      <c r="AB3053" s="72">
        <f t="shared" si="208"/>
        <v>52.972142857142856</v>
      </c>
    </row>
    <row r="3054" spans="3:28" x14ac:dyDescent="0.35">
      <c r="C3054" t="s">
        <v>230</v>
      </c>
      <c r="D3054">
        <v>20.51</v>
      </c>
      <c r="E3054">
        <v>0.83</v>
      </c>
      <c r="F3054">
        <v>9.58</v>
      </c>
      <c r="G3054">
        <v>549.61</v>
      </c>
      <c r="H3054">
        <v>0</v>
      </c>
      <c r="I3054">
        <v>0.94</v>
      </c>
      <c r="J3054">
        <v>1.02</v>
      </c>
      <c r="K3054">
        <v>4</v>
      </c>
      <c r="L3054">
        <v>2.79</v>
      </c>
      <c r="M3054">
        <v>19</v>
      </c>
      <c r="N3054">
        <v>389.63</v>
      </c>
      <c r="O3054">
        <v>201.17</v>
      </c>
      <c r="P3054">
        <v>188.46</v>
      </c>
      <c r="Q3054">
        <v>2.9</v>
      </c>
      <c r="R3054">
        <v>1.75</v>
      </c>
      <c r="S3054">
        <v>0.63</v>
      </c>
      <c r="T3054">
        <v>3</v>
      </c>
      <c r="U3054">
        <v>3.34</v>
      </c>
      <c r="V3054">
        <v>2.9</v>
      </c>
      <c r="W3054">
        <v>0.96</v>
      </c>
      <c r="X3054">
        <v>39.03</v>
      </c>
      <c r="Y3054" s="13">
        <f t="shared" si="205"/>
        <v>27.321000000000005</v>
      </c>
      <c r="Z3054" s="13">
        <f t="shared" si="206"/>
        <v>21.856800000000003</v>
      </c>
      <c r="AA3054" s="71">
        <f t="shared" si="207"/>
        <v>751.54</v>
      </c>
      <c r="AB3054" s="72">
        <f t="shared" si="208"/>
        <v>53.681428571428569</v>
      </c>
    </row>
    <row r="3055" spans="3:28" x14ac:dyDescent="0.35">
      <c r="C3055" t="s">
        <v>230</v>
      </c>
      <c r="D3055">
        <v>20.52</v>
      </c>
      <c r="E3055">
        <v>0.83</v>
      </c>
      <c r="F3055">
        <v>9.58</v>
      </c>
      <c r="G3055">
        <v>546.49</v>
      </c>
      <c r="H3055">
        <v>0</v>
      </c>
      <c r="I3055">
        <v>0.94</v>
      </c>
      <c r="J3055">
        <v>1.02</v>
      </c>
      <c r="K3055">
        <v>4</v>
      </c>
      <c r="L3055">
        <v>2.79</v>
      </c>
      <c r="M3055">
        <v>19</v>
      </c>
      <c r="N3055">
        <v>389.79</v>
      </c>
      <c r="O3055">
        <v>201.25</v>
      </c>
      <c r="P3055">
        <v>188.53</v>
      </c>
      <c r="Q3055">
        <v>2.91</v>
      </c>
      <c r="R3055">
        <v>1.74</v>
      </c>
      <c r="S3055">
        <v>0.63</v>
      </c>
      <c r="T3055">
        <v>3</v>
      </c>
      <c r="U3055">
        <v>3.34</v>
      </c>
      <c r="V3055">
        <v>2.91</v>
      </c>
      <c r="W3055">
        <v>0.96</v>
      </c>
      <c r="X3055">
        <v>39.24</v>
      </c>
      <c r="Y3055" s="13">
        <f t="shared" si="205"/>
        <v>27.468</v>
      </c>
      <c r="Z3055" s="13">
        <f t="shared" si="206"/>
        <v>21.974399999999999</v>
      </c>
      <c r="AA3055" s="71">
        <f t="shared" si="207"/>
        <v>751.47</v>
      </c>
      <c r="AB3055" s="72">
        <f t="shared" si="208"/>
        <v>53.676428571428573</v>
      </c>
    </row>
    <row r="3056" spans="3:28" x14ac:dyDescent="0.35">
      <c r="C3056" t="s">
        <v>230</v>
      </c>
      <c r="D3056">
        <v>20.52</v>
      </c>
      <c r="E3056">
        <v>0.83</v>
      </c>
      <c r="F3056">
        <v>9.58</v>
      </c>
      <c r="G3056">
        <v>544.67999999999995</v>
      </c>
      <c r="H3056">
        <v>0</v>
      </c>
      <c r="I3056">
        <v>0.94</v>
      </c>
      <c r="J3056">
        <v>1.02</v>
      </c>
      <c r="K3056">
        <v>4</v>
      </c>
      <c r="L3056">
        <v>2.79</v>
      </c>
      <c r="M3056">
        <v>19</v>
      </c>
      <c r="N3056">
        <v>389.94</v>
      </c>
      <c r="O3056">
        <v>201.33</v>
      </c>
      <c r="P3056">
        <v>188.61</v>
      </c>
      <c r="Q3056">
        <v>2.92</v>
      </c>
      <c r="R3056">
        <v>1.74</v>
      </c>
      <c r="S3056">
        <v>0.62</v>
      </c>
      <c r="T3056">
        <v>3</v>
      </c>
      <c r="U3056">
        <v>3.34</v>
      </c>
      <c r="V3056">
        <v>2.92</v>
      </c>
      <c r="W3056">
        <v>0.96</v>
      </c>
      <c r="X3056">
        <v>39.36</v>
      </c>
      <c r="Y3056" s="13">
        <f t="shared" si="205"/>
        <v>27.552</v>
      </c>
      <c r="Z3056" s="13">
        <f t="shared" si="206"/>
        <v>22.041599999999999</v>
      </c>
      <c r="AA3056" s="71">
        <f t="shared" si="207"/>
        <v>751.39</v>
      </c>
      <c r="AB3056" s="72">
        <f t="shared" si="208"/>
        <v>53.670714285714283</v>
      </c>
    </row>
    <row r="3057" spans="3:28" x14ac:dyDescent="0.35">
      <c r="C3057" t="s">
        <v>230</v>
      </c>
      <c r="D3057">
        <v>20.53</v>
      </c>
      <c r="E3057">
        <v>0.83</v>
      </c>
      <c r="F3057">
        <v>9.67</v>
      </c>
      <c r="G3057">
        <v>542.34</v>
      </c>
      <c r="H3057">
        <v>0</v>
      </c>
      <c r="I3057">
        <v>0.94</v>
      </c>
      <c r="J3057">
        <v>1.02</v>
      </c>
      <c r="K3057">
        <v>4</v>
      </c>
      <c r="L3057">
        <v>2.79</v>
      </c>
      <c r="M3057">
        <v>19</v>
      </c>
      <c r="N3057">
        <v>390.09</v>
      </c>
      <c r="O3057">
        <v>201.41</v>
      </c>
      <c r="P3057">
        <v>188.68</v>
      </c>
      <c r="Q3057">
        <v>2.94</v>
      </c>
      <c r="R3057">
        <v>1.74</v>
      </c>
      <c r="S3057">
        <v>0.62</v>
      </c>
      <c r="T3057">
        <v>3</v>
      </c>
      <c r="U3057">
        <v>3.34</v>
      </c>
      <c r="V3057">
        <v>2.94</v>
      </c>
      <c r="W3057">
        <v>0.97</v>
      </c>
      <c r="X3057">
        <v>39.58</v>
      </c>
      <c r="Y3057" s="13">
        <f t="shared" si="205"/>
        <v>27.706</v>
      </c>
      <c r="Z3057" s="13">
        <f t="shared" si="206"/>
        <v>22.1648</v>
      </c>
      <c r="AA3057" s="71">
        <f t="shared" si="207"/>
        <v>751.31999999999994</v>
      </c>
      <c r="AB3057" s="72">
        <f t="shared" si="208"/>
        <v>53.66571428571428</v>
      </c>
    </row>
    <row r="3058" spans="3:28" x14ac:dyDescent="0.35">
      <c r="C3058" t="s">
        <v>230</v>
      </c>
      <c r="D3058">
        <v>20.54</v>
      </c>
      <c r="E3058">
        <v>0.84</v>
      </c>
      <c r="F3058">
        <v>9.67</v>
      </c>
      <c r="G3058">
        <v>540.14</v>
      </c>
      <c r="H3058">
        <v>0</v>
      </c>
      <c r="I3058">
        <v>0.95</v>
      </c>
      <c r="J3058">
        <v>1.02</v>
      </c>
      <c r="K3058">
        <v>4</v>
      </c>
      <c r="L3058">
        <v>2.79</v>
      </c>
      <c r="M3058">
        <v>19</v>
      </c>
      <c r="N3058">
        <v>390.26</v>
      </c>
      <c r="O3058">
        <v>201.5</v>
      </c>
      <c r="P3058">
        <v>188.76</v>
      </c>
      <c r="Q3058">
        <v>2.95</v>
      </c>
      <c r="R3058">
        <v>1.74</v>
      </c>
      <c r="S3058">
        <v>0.61</v>
      </c>
      <c r="T3058">
        <v>3</v>
      </c>
      <c r="U3058">
        <v>3.34</v>
      </c>
      <c r="V3058">
        <v>2.95</v>
      </c>
      <c r="W3058">
        <v>0.97</v>
      </c>
      <c r="X3058">
        <v>39.770000000000003</v>
      </c>
      <c r="Y3058" s="13">
        <f t="shared" si="205"/>
        <v>27.839000000000006</v>
      </c>
      <c r="Z3058" s="13">
        <f t="shared" si="206"/>
        <v>22.271200000000004</v>
      </c>
      <c r="AA3058" s="71">
        <f t="shared" si="207"/>
        <v>761.24</v>
      </c>
      <c r="AB3058" s="72">
        <f t="shared" si="208"/>
        <v>54.374285714285712</v>
      </c>
    </row>
    <row r="3059" spans="3:28" x14ac:dyDescent="0.35">
      <c r="C3059" t="s">
        <v>230</v>
      </c>
      <c r="D3059">
        <v>20.55</v>
      </c>
      <c r="E3059">
        <v>0.84</v>
      </c>
      <c r="F3059">
        <v>9.67</v>
      </c>
      <c r="G3059">
        <v>541.99</v>
      </c>
      <c r="H3059">
        <v>0</v>
      </c>
      <c r="I3059">
        <v>0.95</v>
      </c>
      <c r="J3059">
        <v>1.02</v>
      </c>
      <c r="K3059">
        <v>4</v>
      </c>
      <c r="L3059">
        <v>2.78</v>
      </c>
      <c r="M3059">
        <v>19</v>
      </c>
      <c r="N3059">
        <v>390.41</v>
      </c>
      <c r="O3059">
        <v>201.58</v>
      </c>
      <c r="P3059">
        <v>188.84</v>
      </c>
      <c r="Q3059">
        <v>2.96</v>
      </c>
      <c r="R3059">
        <v>1.74</v>
      </c>
      <c r="S3059">
        <v>0.61</v>
      </c>
      <c r="T3059">
        <v>3</v>
      </c>
      <c r="U3059">
        <v>3.34</v>
      </c>
      <c r="V3059">
        <v>2.96</v>
      </c>
      <c r="W3059">
        <v>0.98</v>
      </c>
      <c r="X3059">
        <v>39.92</v>
      </c>
      <c r="Y3059" s="13">
        <f t="shared" si="205"/>
        <v>27.943999999999999</v>
      </c>
      <c r="Z3059" s="13">
        <f t="shared" si="206"/>
        <v>22.3552</v>
      </c>
      <c r="AA3059" s="71">
        <f t="shared" si="207"/>
        <v>761.16</v>
      </c>
      <c r="AB3059" s="72">
        <f t="shared" si="208"/>
        <v>54.368571428571428</v>
      </c>
    </row>
    <row r="3060" spans="3:28" x14ac:dyDescent="0.35">
      <c r="C3060" t="s">
        <v>230</v>
      </c>
      <c r="D3060">
        <v>20.56</v>
      </c>
      <c r="E3060">
        <v>0.84</v>
      </c>
      <c r="F3060">
        <v>9.77</v>
      </c>
      <c r="G3060">
        <v>536.89</v>
      </c>
      <c r="H3060">
        <v>0</v>
      </c>
      <c r="I3060">
        <v>0.95</v>
      </c>
      <c r="J3060">
        <v>1.03</v>
      </c>
      <c r="K3060">
        <v>4</v>
      </c>
      <c r="L3060">
        <v>2.79</v>
      </c>
      <c r="M3060">
        <v>19</v>
      </c>
      <c r="N3060">
        <v>390.56</v>
      </c>
      <c r="O3060">
        <v>201.65</v>
      </c>
      <c r="P3060">
        <v>188.91</v>
      </c>
      <c r="Q3060">
        <v>2.96</v>
      </c>
      <c r="R3060">
        <v>1.75</v>
      </c>
      <c r="S3060">
        <v>0.6</v>
      </c>
      <c r="T3060">
        <v>3</v>
      </c>
      <c r="U3060">
        <v>3.34</v>
      </c>
      <c r="V3060">
        <v>2.96</v>
      </c>
      <c r="W3060">
        <v>0.98</v>
      </c>
      <c r="X3060">
        <v>39.880000000000003</v>
      </c>
      <c r="Y3060" s="13">
        <f t="shared" si="205"/>
        <v>27.916000000000004</v>
      </c>
      <c r="Z3060" s="13">
        <f t="shared" si="206"/>
        <v>22.332800000000002</v>
      </c>
      <c r="AA3060" s="71">
        <f t="shared" si="207"/>
        <v>761.09</v>
      </c>
      <c r="AB3060" s="72">
        <f t="shared" si="208"/>
        <v>54.363571428571433</v>
      </c>
    </row>
    <row r="3061" spans="3:28" x14ac:dyDescent="0.35">
      <c r="C3061" t="s">
        <v>230</v>
      </c>
      <c r="D3061">
        <v>20.56</v>
      </c>
      <c r="E3061">
        <v>0.84</v>
      </c>
      <c r="F3061">
        <v>9.86</v>
      </c>
      <c r="G3061">
        <v>535.29999999999995</v>
      </c>
      <c r="H3061">
        <v>0</v>
      </c>
      <c r="I3061">
        <v>0.95</v>
      </c>
      <c r="J3061">
        <v>1.04</v>
      </c>
      <c r="K3061">
        <v>4</v>
      </c>
      <c r="L3061">
        <v>2.79</v>
      </c>
      <c r="M3061">
        <v>19</v>
      </c>
      <c r="N3061">
        <v>390.72</v>
      </c>
      <c r="O3061">
        <v>201.73</v>
      </c>
      <c r="P3061">
        <v>188.98</v>
      </c>
      <c r="Q3061">
        <v>2.95</v>
      </c>
      <c r="R3061">
        <v>1.76</v>
      </c>
      <c r="S3061">
        <v>0.6</v>
      </c>
      <c r="T3061">
        <v>3</v>
      </c>
      <c r="U3061">
        <v>3.34</v>
      </c>
      <c r="V3061">
        <v>2.95</v>
      </c>
      <c r="W3061">
        <v>0.97</v>
      </c>
      <c r="X3061">
        <v>39.82</v>
      </c>
      <c r="Y3061" s="13">
        <f t="shared" si="205"/>
        <v>27.874000000000002</v>
      </c>
      <c r="Z3061" s="13">
        <f t="shared" si="206"/>
        <v>22.299199999999999</v>
      </c>
      <c r="AA3061" s="71">
        <f t="shared" si="207"/>
        <v>761.02</v>
      </c>
      <c r="AB3061" s="72">
        <f t="shared" si="208"/>
        <v>54.35857142857143</v>
      </c>
    </row>
    <row r="3062" spans="3:28" x14ac:dyDescent="0.35">
      <c r="C3062" t="s">
        <v>230</v>
      </c>
      <c r="D3062">
        <v>20.57</v>
      </c>
      <c r="E3062">
        <v>0.84</v>
      </c>
      <c r="F3062">
        <v>9.86</v>
      </c>
      <c r="G3062">
        <v>531.13</v>
      </c>
      <c r="H3062">
        <v>0</v>
      </c>
      <c r="I3062">
        <v>0.95</v>
      </c>
      <c r="J3062">
        <v>1.04</v>
      </c>
      <c r="K3062">
        <v>4</v>
      </c>
      <c r="L3062">
        <v>2.79</v>
      </c>
      <c r="M3062">
        <v>19</v>
      </c>
      <c r="N3062">
        <v>390.87</v>
      </c>
      <c r="O3062">
        <v>201.81</v>
      </c>
      <c r="P3062">
        <v>189.06</v>
      </c>
      <c r="Q3062">
        <v>2.94</v>
      </c>
      <c r="R3062">
        <v>1.78</v>
      </c>
      <c r="S3062">
        <v>0.6</v>
      </c>
      <c r="T3062">
        <v>3</v>
      </c>
      <c r="U3062">
        <v>3.34</v>
      </c>
      <c r="V3062">
        <v>2.94</v>
      </c>
      <c r="W3062">
        <v>0.97</v>
      </c>
      <c r="X3062">
        <v>39.64</v>
      </c>
      <c r="Y3062" s="13">
        <f t="shared" si="205"/>
        <v>27.748000000000001</v>
      </c>
      <c r="Z3062" s="13">
        <f t="shared" si="206"/>
        <v>22.198400000000003</v>
      </c>
      <c r="AA3062" s="71">
        <f t="shared" si="207"/>
        <v>760.94</v>
      </c>
      <c r="AB3062" s="72">
        <f t="shared" si="208"/>
        <v>54.352857142857147</v>
      </c>
    </row>
    <row r="3063" spans="3:28" x14ac:dyDescent="0.35">
      <c r="C3063" t="s">
        <v>230</v>
      </c>
      <c r="D3063">
        <v>20.58</v>
      </c>
      <c r="E3063">
        <v>0.84</v>
      </c>
      <c r="F3063">
        <v>9.86</v>
      </c>
      <c r="G3063">
        <v>531.35</v>
      </c>
      <c r="H3063">
        <v>0</v>
      </c>
      <c r="I3063">
        <v>0.94</v>
      </c>
      <c r="J3063">
        <v>1.05</v>
      </c>
      <c r="K3063">
        <v>4</v>
      </c>
      <c r="L3063">
        <v>2.79</v>
      </c>
      <c r="M3063">
        <v>19</v>
      </c>
      <c r="N3063">
        <v>391.04</v>
      </c>
      <c r="O3063">
        <v>201.9</v>
      </c>
      <c r="P3063">
        <v>189.14</v>
      </c>
      <c r="Q3063">
        <v>2.93</v>
      </c>
      <c r="R3063">
        <v>1.79</v>
      </c>
      <c r="S3063">
        <v>0.6</v>
      </c>
      <c r="T3063">
        <v>3</v>
      </c>
      <c r="U3063">
        <v>3.34</v>
      </c>
      <c r="V3063">
        <v>2.93</v>
      </c>
      <c r="W3063">
        <v>0.97</v>
      </c>
      <c r="X3063">
        <v>39.57</v>
      </c>
      <c r="Y3063" s="13">
        <f t="shared" si="205"/>
        <v>27.699000000000002</v>
      </c>
      <c r="Z3063" s="13">
        <f t="shared" si="206"/>
        <v>22.159200000000002</v>
      </c>
      <c r="AA3063" s="71">
        <f t="shared" si="207"/>
        <v>750.86</v>
      </c>
      <c r="AB3063" s="72">
        <f t="shared" si="208"/>
        <v>53.632857142857141</v>
      </c>
    </row>
    <row r="3064" spans="3:28" x14ac:dyDescent="0.35">
      <c r="C3064" t="s">
        <v>230</v>
      </c>
      <c r="D3064">
        <v>20.59</v>
      </c>
      <c r="E3064">
        <v>0.84</v>
      </c>
      <c r="F3064">
        <v>9.9600000000000009</v>
      </c>
      <c r="G3064">
        <v>532.66</v>
      </c>
      <c r="H3064">
        <v>0</v>
      </c>
      <c r="I3064">
        <v>0.95</v>
      </c>
      <c r="J3064">
        <v>1.06</v>
      </c>
      <c r="K3064">
        <v>4</v>
      </c>
      <c r="L3064">
        <v>2.79</v>
      </c>
      <c r="M3064">
        <v>19</v>
      </c>
      <c r="N3064">
        <v>391.19</v>
      </c>
      <c r="O3064">
        <v>201.98</v>
      </c>
      <c r="P3064">
        <v>189.21</v>
      </c>
      <c r="Q3064">
        <v>2.93</v>
      </c>
      <c r="R3064">
        <v>1.8</v>
      </c>
      <c r="S3064">
        <v>0.6</v>
      </c>
      <c r="T3064">
        <v>3</v>
      </c>
      <c r="U3064">
        <v>3.35</v>
      </c>
      <c r="V3064">
        <v>2.93</v>
      </c>
      <c r="W3064">
        <v>0.97</v>
      </c>
      <c r="X3064">
        <v>39.56</v>
      </c>
      <c r="Y3064" s="13">
        <f t="shared" si="205"/>
        <v>27.692</v>
      </c>
      <c r="Z3064" s="13">
        <f t="shared" si="206"/>
        <v>22.153600000000001</v>
      </c>
      <c r="AA3064" s="71">
        <f t="shared" si="207"/>
        <v>760.79</v>
      </c>
      <c r="AB3064" s="72">
        <f t="shared" si="208"/>
        <v>54.342142857142854</v>
      </c>
    </row>
    <row r="3065" spans="3:28" x14ac:dyDescent="0.35">
      <c r="C3065" t="s">
        <v>230</v>
      </c>
      <c r="D3065">
        <v>20.6</v>
      </c>
      <c r="E3065">
        <v>0.84</v>
      </c>
      <c r="F3065">
        <v>10.15</v>
      </c>
      <c r="G3065">
        <v>538.69000000000005</v>
      </c>
      <c r="H3065">
        <v>0</v>
      </c>
      <c r="I3065">
        <v>0.95</v>
      </c>
      <c r="J3065">
        <v>1.07</v>
      </c>
      <c r="K3065">
        <v>4</v>
      </c>
      <c r="L3065">
        <v>2.79</v>
      </c>
      <c r="M3065">
        <v>19</v>
      </c>
      <c r="N3065">
        <v>391.34</v>
      </c>
      <c r="O3065">
        <v>202.06</v>
      </c>
      <c r="P3065">
        <v>189.29</v>
      </c>
      <c r="Q3065">
        <v>2.94</v>
      </c>
      <c r="R3065">
        <v>1.82</v>
      </c>
      <c r="S3065">
        <v>0.6</v>
      </c>
      <c r="T3065">
        <v>3</v>
      </c>
      <c r="U3065">
        <v>3.35</v>
      </c>
      <c r="V3065">
        <v>2.94</v>
      </c>
      <c r="W3065">
        <v>0.97</v>
      </c>
      <c r="X3065">
        <v>39.76</v>
      </c>
      <c r="Y3065" s="13">
        <f t="shared" si="205"/>
        <v>27.832000000000001</v>
      </c>
      <c r="Z3065" s="13">
        <f t="shared" si="206"/>
        <v>22.265599999999999</v>
      </c>
      <c r="AA3065" s="71">
        <f t="shared" si="207"/>
        <v>760.71</v>
      </c>
      <c r="AB3065" s="72">
        <f t="shared" si="208"/>
        <v>54.336428571428577</v>
      </c>
    </row>
    <row r="3066" spans="3:28" x14ac:dyDescent="0.35">
      <c r="C3066" t="s">
        <v>230</v>
      </c>
      <c r="D3066">
        <v>20.61</v>
      </c>
      <c r="E3066">
        <v>0.84</v>
      </c>
      <c r="F3066">
        <v>10.34</v>
      </c>
      <c r="G3066">
        <v>539.64</v>
      </c>
      <c r="H3066">
        <v>0</v>
      </c>
      <c r="I3066">
        <v>0.95</v>
      </c>
      <c r="J3066">
        <v>1.08</v>
      </c>
      <c r="K3066">
        <v>4</v>
      </c>
      <c r="L3066">
        <v>2.79</v>
      </c>
      <c r="M3066">
        <v>19</v>
      </c>
      <c r="N3066">
        <v>391.5</v>
      </c>
      <c r="O3066">
        <v>202.14</v>
      </c>
      <c r="P3066">
        <v>189.36</v>
      </c>
      <c r="Q3066">
        <v>2.96</v>
      </c>
      <c r="R3066">
        <v>1.84</v>
      </c>
      <c r="S3066">
        <v>0.6</v>
      </c>
      <c r="T3066">
        <v>3</v>
      </c>
      <c r="U3066">
        <v>3.35</v>
      </c>
      <c r="V3066">
        <v>2.96</v>
      </c>
      <c r="W3066">
        <v>0.98</v>
      </c>
      <c r="X3066">
        <v>39.97</v>
      </c>
      <c r="Y3066" s="13">
        <f t="shared" si="205"/>
        <v>27.978999999999996</v>
      </c>
      <c r="Z3066" s="13">
        <f t="shared" si="206"/>
        <v>22.383199999999999</v>
      </c>
      <c r="AA3066" s="71">
        <f t="shared" si="207"/>
        <v>760.64</v>
      </c>
      <c r="AB3066" s="72">
        <f t="shared" si="208"/>
        <v>54.331428571428567</v>
      </c>
    </row>
    <row r="3067" spans="3:28" x14ac:dyDescent="0.35">
      <c r="C3067" t="s">
        <v>230</v>
      </c>
      <c r="D3067">
        <v>20.61</v>
      </c>
      <c r="E3067">
        <v>0.85</v>
      </c>
      <c r="F3067">
        <v>10.34</v>
      </c>
      <c r="G3067">
        <v>538.83000000000004</v>
      </c>
      <c r="H3067">
        <v>0</v>
      </c>
      <c r="I3067">
        <v>0.95</v>
      </c>
      <c r="J3067">
        <v>1.0900000000000001</v>
      </c>
      <c r="K3067">
        <v>4</v>
      </c>
      <c r="L3067">
        <v>2.79</v>
      </c>
      <c r="M3067">
        <v>19</v>
      </c>
      <c r="N3067">
        <v>391.65</v>
      </c>
      <c r="O3067">
        <v>202.21</v>
      </c>
      <c r="P3067">
        <v>189.43</v>
      </c>
      <c r="Q3067">
        <v>2.97</v>
      </c>
      <c r="R3067">
        <v>1.84</v>
      </c>
      <c r="S3067">
        <v>0.6</v>
      </c>
      <c r="T3067">
        <v>3</v>
      </c>
      <c r="U3067">
        <v>3.35</v>
      </c>
      <c r="V3067">
        <v>2.97</v>
      </c>
      <c r="W3067">
        <v>0.98</v>
      </c>
      <c r="X3067">
        <v>40.18</v>
      </c>
      <c r="Y3067" s="13">
        <f t="shared" si="205"/>
        <v>28.125999999999998</v>
      </c>
      <c r="Z3067" s="13">
        <f t="shared" si="206"/>
        <v>22.500799999999998</v>
      </c>
      <c r="AA3067" s="71">
        <f t="shared" si="207"/>
        <v>760.56999999999994</v>
      </c>
      <c r="AB3067" s="72">
        <f t="shared" si="208"/>
        <v>54.326428571428565</v>
      </c>
    </row>
    <row r="3068" spans="3:28" x14ac:dyDescent="0.35">
      <c r="C3068" t="s">
        <v>230</v>
      </c>
      <c r="D3068">
        <v>20.62</v>
      </c>
      <c r="E3068">
        <v>0.85</v>
      </c>
      <c r="F3068">
        <v>10.44</v>
      </c>
      <c r="G3068">
        <v>539.73</v>
      </c>
      <c r="H3068">
        <v>0</v>
      </c>
      <c r="I3068">
        <v>0.96</v>
      </c>
      <c r="J3068">
        <v>1.0900000000000001</v>
      </c>
      <c r="K3068">
        <v>4</v>
      </c>
      <c r="L3068">
        <v>2.79</v>
      </c>
      <c r="M3068">
        <v>19</v>
      </c>
      <c r="N3068">
        <v>391.8</v>
      </c>
      <c r="O3068">
        <v>202.29</v>
      </c>
      <c r="P3068">
        <v>189.51</v>
      </c>
      <c r="Q3068">
        <v>2.97</v>
      </c>
      <c r="R3068">
        <v>1.85</v>
      </c>
      <c r="S3068">
        <v>0.6</v>
      </c>
      <c r="T3068">
        <v>3</v>
      </c>
      <c r="U3068">
        <v>3.35</v>
      </c>
      <c r="V3068">
        <v>2.97</v>
      </c>
      <c r="W3068">
        <v>0.98</v>
      </c>
      <c r="X3068">
        <v>40.26</v>
      </c>
      <c r="Y3068" s="13">
        <f t="shared" si="205"/>
        <v>28.181999999999999</v>
      </c>
      <c r="Z3068" s="13">
        <f t="shared" si="206"/>
        <v>22.5456</v>
      </c>
      <c r="AA3068" s="71">
        <f t="shared" si="207"/>
        <v>770.49</v>
      </c>
      <c r="AB3068" s="72">
        <f t="shared" si="208"/>
        <v>55.035000000000004</v>
      </c>
    </row>
    <row r="3069" spans="3:28" x14ac:dyDescent="0.35">
      <c r="C3069" t="s">
        <v>230</v>
      </c>
      <c r="D3069">
        <v>20.63</v>
      </c>
      <c r="E3069">
        <v>0.85</v>
      </c>
      <c r="F3069">
        <v>10.53</v>
      </c>
      <c r="G3069">
        <v>540.91</v>
      </c>
      <c r="H3069">
        <v>0</v>
      </c>
      <c r="I3069">
        <v>0.96</v>
      </c>
      <c r="J3069">
        <v>1.1000000000000001</v>
      </c>
      <c r="K3069">
        <v>4</v>
      </c>
      <c r="L3069">
        <v>2.8</v>
      </c>
      <c r="M3069">
        <v>19</v>
      </c>
      <c r="N3069">
        <v>391.97</v>
      </c>
      <c r="O3069">
        <v>202.38</v>
      </c>
      <c r="P3069">
        <v>189.59</v>
      </c>
      <c r="Q3069">
        <v>2.98</v>
      </c>
      <c r="R3069">
        <v>1.87</v>
      </c>
      <c r="S3069">
        <v>0.6</v>
      </c>
      <c r="T3069">
        <v>3</v>
      </c>
      <c r="U3069">
        <v>3.35</v>
      </c>
      <c r="V3069">
        <v>2.98</v>
      </c>
      <c r="W3069">
        <v>0.98</v>
      </c>
      <c r="X3069">
        <v>40.340000000000003</v>
      </c>
      <c r="Y3069" s="13">
        <f t="shared" si="205"/>
        <v>28.238</v>
      </c>
      <c r="Z3069" s="13">
        <f t="shared" si="206"/>
        <v>22.590399999999999</v>
      </c>
      <c r="AA3069" s="71">
        <f t="shared" si="207"/>
        <v>770.41</v>
      </c>
      <c r="AB3069" s="72">
        <f t="shared" si="208"/>
        <v>55.029285714285713</v>
      </c>
    </row>
    <row r="3070" spans="3:28" x14ac:dyDescent="0.35">
      <c r="C3070" t="s">
        <v>230</v>
      </c>
      <c r="D3070">
        <v>20.64</v>
      </c>
      <c r="E3070">
        <v>0.85</v>
      </c>
      <c r="F3070">
        <v>10.73</v>
      </c>
      <c r="G3070">
        <v>541.85</v>
      </c>
      <c r="H3070">
        <v>0</v>
      </c>
      <c r="I3070">
        <v>0.96</v>
      </c>
      <c r="J3070">
        <v>1.1200000000000001</v>
      </c>
      <c r="K3070">
        <v>4</v>
      </c>
      <c r="L3070">
        <v>2.8</v>
      </c>
      <c r="M3070">
        <v>19</v>
      </c>
      <c r="N3070">
        <v>392.12</v>
      </c>
      <c r="O3070">
        <v>202.46</v>
      </c>
      <c r="P3070">
        <v>189.66</v>
      </c>
      <c r="Q3070">
        <v>2.99</v>
      </c>
      <c r="R3070">
        <v>1.89</v>
      </c>
      <c r="S3070">
        <v>0.6</v>
      </c>
      <c r="T3070">
        <v>3</v>
      </c>
      <c r="U3070">
        <v>3.35</v>
      </c>
      <c r="V3070">
        <v>2.99</v>
      </c>
      <c r="W3070">
        <v>0.99</v>
      </c>
      <c r="X3070">
        <v>40.46</v>
      </c>
      <c r="Y3070" s="13">
        <f t="shared" si="205"/>
        <v>28.322000000000003</v>
      </c>
      <c r="Z3070" s="13">
        <f t="shared" si="206"/>
        <v>22.657600000000002</v>
      </c>
      <c r="AA3070" s="71">
        <f t="shared" si="207"/>
        <v>770.34</v>
      </c>
      <c r="AB3070" s="72">
        <f t="shared" si="208"/>
        <v>55.024285714285718</v>
      </c>
    </row>
    <row r="3071" spans="3:28" x14ac:dyDescent="0.35">
      <c r="C3071" t="s">
        <v>230</v>
      </c>
      <c r="D3071">
        <v>20.65</v>
      </c>
      <c r="E3071">
        <v>0.85</v>
      </c>
      <c r="F3071">
        <v>10.82</v>
      </c>
      <c r="G3071">
        <v>544.6</v>
      </c>
      <c r="H3071">
        <v>0</v>
      </c>
      <c r="I3071">
        <v>0.96</v>
      </c>
      <c r="J3071">
        <v>1.1299999999999999</v>
      </c>
      <c r="K3071">
        <v>4</v>
      </c>
      <c r="L3071">
        <v>2.8</v>
      </c>
      <c r="M3071">
        <v>19</v>
      </c>
      <c r="N3071">
        <v>392.27</v>
      </c>
      <c r="O3071">
        <v>202.54</v>
      </c>
      <c r="P3071">
        <v>189.74</v>
      </c>
      <c r="Q3071">
        <v>2.99</v>
      </c>
      <c r="R3071">
        <v>1.91</v>
      </c>
      <c r="S3071">
        <v>0.6</v>
      </c>
      <c r="T3071">
        <v>3</v>
      </c>
      <c r="U3071">
        <v>3.35</v>
      </c>
      <c r="V3071">
        <v>2.99</v>
      </c>
      <c r="W3071">
        <v>0.99</v>
      </c>
      <c r="X3071">
        <v>40.54</v>
      </c>
      <c r="Y3071" s="13">
        <f t="shared" si="205"/>
        <v>28.377999999999997</v>
      </c>
      <c r="Z3071" s="13">
        <f t="shared" si="206"/>
        <v>22.702399999999997</v>
      </c>
      <c r="AA3071" s="71">
        <f t="shared" si="207"/>
        <v>770.26</v>
      </c>
      <c r="AB3071" s="72">
        <f t="shared" si="208"/>
        <v>55.018571428571427</v>
      </c>
    </row>
    <row r="3072" spans="3:28" x14ac:dyDescent="0.35">
      <c r="C3072" t="s">
        <v>230</v>
      </c>
      <c r="D3072">
        <v>20.65</v>
      </c>
      <c r="E3072">
        <v>0.85</v>
      </c>
      <c r="F3072">
        <v>10.92</v>
      </c>
      <c r="G3072">
        <v>541.69000000000005</v>
      </c>
      <c r="H3072">
        <v>0</v>
      </c>
      <c r="I3072">
        <v>0.96</v>
      </c>
      <c r="J3072">
        <v>1.1399999999999999</v>
      </c>
      <c r="K3072">
        <v>4</v>
      </c>
      <c r="L3072">
        <v>2.8</v>
      </c>
      <c r="M3072">
        <v>19</v>
      </c>
      <c r="N3072">
        <v>392.43</v>
      </c>
      <c r="O3072">
        <v>202.62</v>
      </c>
      <c r="P3072">
        <v>189.81</v>
      </c>
      <c r="Q3072">
        <v>3</v>
      </c>
      <c r="R3072">
        <v>1.92</v>
      </c>
      <c r="S3072">
        <v>0.6</v>
      </c>
      <c r="T3072">
        <v>3</v>
      </c>
      <c r="U3072">
        <v>3.35</v>
      </c>
      <c r="V3072">
        <v>3</v>
      </c>
      <c r="W3072">
        <v>0.99</v>
      </c>
      <c r="X3072">
        <v>40.64</v>
      </c>
      <c r="Y3072" s="13">
        <f t="shared" si="205"/>
        <v>28.448</v>
      </c>
      <c r="Z3072" s="13">
        <f t="shared" si="206"/>
        <v>22.758400000000002</v>
      </c>
      <c r="AA3072" s="71">
        <f t="shared" si="207"/>
        <v>770.19</v>
      </c>
      <c r="AB3072" s="72">
        <f t="shared" si="208"/>
        <v>55.013571428571431</v>
      </c>
    </row>
    <row r="3073" spans="3:28" x14ac:dyDescent="0.35">
      <c r="C3073" t="s">
        <v>230</v>
      </c>
      <c r="D3073">
        <v>20.66</v>
      </c>
      <c r="E3073">
        <v>0.85</v>
      </c>
      <c r="F3073">
        <v>11.01</v>
      </c>
      <c r="G3073">
        <v>541.30999999999995</v>
      </c>
      <c r="H3073">
        <v>0</v>
      </c>
      <c r="I3073">
        <v>0.96</v>
      </c>
      <c r="J3073">
        <v>1.1399999999999999</v>
      </c>
      <c r="K3073">
        <v>4</v>
      </c>
      <c r="L3073">
        <v>2.8</v>
      </c>
      <c r="M3073">
        <v>19</v>
      </c>
      <c r="N3073">
        <v>392.58</v>
      </c>
      <c r="O3073">
        <v>202.69</v>
      </c>
      <c r="P3073">
        <v>189.88</v>
      </c>
      <c r="Q3073">
        <v>2.99</v>
      </c>
      <c r="R3073">
        <v>1.93</v>
      </c>
      <c r="S3073">
        <v>0.6</v>
      </c>
      <c r="T3073">
        <v>3</v>
      </c>
      <c r="U3073">
        <v>3.35</v>
      </c>
      <c r="V3073">
        <v>2.99</v>
      </c>
      <c r="W3073">
        <v>0.99</v>
      </c>
      <c r="X3073">
        <v>40.61</v>
      </c>
      <c r="Y3073" s="13">
        <f t="shared" si="205"/>
        <v>28.427</v>
      </c>
      <c r="Z3073" s="13">
        <f t="shared" si="206"/>
        <v>22.741599999999998</v>
      </c>
      <c r="AA3073" s="71">
        <f t="shared" si="207"/>
        <v>770.12</v>
      </c>
      <c r="AB3073" s="72">
        <f t="shared" si="208"/>
        <v>55.008571428571429</v>
      </c>
    </row>
    <row r="3074" spans="3:28" x14ac:dyDescent="0.35">
      <c r="C3074" t="s">
        <v>230</v>
      </c>
      <c r="D3074">
        <v>20.67</v>
      </c>
      <c r="E3074">
        <v>0.85</v>
      </c>
      <c r="F3074">
        <v>11.01</v>
      </c>
      <c r="G3074">
        <v>547.65</v>
      </c>
      <c r="H3074">
        <v>0</v>
      </c>
      <c r="I3074">
        <v>0.96</v>
      </c>
      <c r="J3074">
        <v>1.1499999999999999</v>
      </c>
      <c r="K3074">
        <v>4</v>
      </c>
      <c r="L3074">
        <v>2.8</v>
      </c>
      <c r="M3074">
        <v>19</v>
      </c>
      <c r="N3074">
        <v>392.73</v>
      </c>
      <c r="O3074">
        <v>202.77</v>
      </c>
      <c r="P3074">
        <v>189.96</v>
      </c>
      <c r="Q3074">
        <v>3</v>
      </c>
      <c r="R3074">
        <v>1.94</v>
      </c>
      <c r="S3074">
        <v>0.6</v>
      </c>
      <c r="T3074">
        <v>3</v>
      </c>
      <c r="U3074">
        <v>3.35</v>
      </c>
      <c r="V3074">
        <v>3</v>
      </c>
      <c r="W3074">
        <v>0.99</v>
      </c>
      <c r="X3074">
        <v>40.71</v>
      </c>
      <c r="Y3074" s="13">
        <f t="shared" si="205"/>
        <v>28.497000000000003</v>
      </c>
      <c r="Z3074" s="13">
        <f t="shared" si="206"/>
        <v>22.797600000000003</v>
      </c>
      <c r="AA3074" s="71">
        <f t="shared" si="207"/>
        <v>770.04</v>
      </c>
      <c r="AB3074" s="72">
        <f t="shared" si="208"/>
        <v>55.002857142857138</v>
      </c>
    </row>
    <row r="3075" spans="3:28" x14ac:dyDescent="0.35">
      <c r="C3075" t="s">
        <v>230</v>
      </c>
      <c r="D3075">
        <v>20.68</v>
      </c>
      <c r="E3075">
        <v>0.85</v>
      </c>
      <c r="F3075">
        <v>11.2</v>
      </c>
      <c r="G3075">
        <v>549.77</v>
      </c>
      <c r="H3075">
        <v>0</v>
      </c>
      <c r="I3075">
        <v>0.97</v>
      </c>
      <c r="J3075">
        <v>1.1499999999999999</v>
      </c>
      <c r="K3075">
        <v>4</v>
      </c>
      <c r="L3075">
        <v>2.8</v>
      </c>
      <c r="M3075">
        <v>19</v>
      </c>
      <c r="N3075">
        <v>392.9</v>
      </c>
      <c r="O3075">
        <v>202.86</v>
      </c>
      <c r="P3075">
        <v>190.04</v>
      </c>
      <c r="Q3075">
        <v>3.01</v>
      </c>
      <c r="R3075">
        <v>1.95</v>
      </c>
      <c r="S3075">
        <v>0.6</v>
      </c>
      <c r="T3075">
        <v>3</v>
      </c>
      <c r="U3075">
        <v>3.35</v>
      </c>
      <c r="V3075">
        <v>3.01</v>
      </c>
      <c r="W3075">
        <v>0.99</v>
      </c>
      <c r="X3075">
        <v>40.880000000000003</v>
      </c>
      <c r="Y3075" s="13">
        <f t="shared" si="205"/>
        <v>28.616000000000003</v>
      </c>
      <c r="Z3075" s="13">
        <f t="shared" si="206"/>
        <v>22.892800000000001</v>
      </c>
      <c r="AA3075" s="71">
        <f t="shared" si="207"/>
        <v>779.96</v>
      </c>
      <c r="AB3075" s="72">
        <f t="shared" si="208"/>
        <v>55.711428571428577</v>
      </c>
    </row>
    <row r="3076" spans="3:28" x14ac:dyDescent="0.35">
      <c r="C3076" t="s">
        <v>230</v>
      </c>
      <c r="D3076">
        <v>20.69</v>
      </c>
      <c r="E3076">
        <v>0.86</v>
      </c>
      <c r="F3076">
        <v>11.2</v>
      </c>
      <c r="G3076">
        <v>546.20000000000005</v>
      </c>
      <c r="H3076">
        <v>0</v>
      </c>
      <c r="I3076">
        <v>0.97</v>
      </c>
      <c r="J3076">
        <v>1.1599999999999999</v>
      </c>
      <c r="K3076">
        <v>4</v>
      </c>
      <c r="L3076">
        <v>2.8</v>
      </c>
      <c r="M3076">
        <v>19</v>
      </c>
      <c r="N3076">
        <v>393.05</v>
      </c>
      <c r="O3076">
        <v>202.94</v>
      </c>
      <c r="P3076">
        <v>190.11</v>
      </c>
      <c r="Q3076">
        <v>3.01</v>
      </c>
      <c r="R3076">
        <v>1.96</v>
      </c>
      <c r="S3076">
        <v>0.6</v>
      </c>
      <c r="T3076">
        <v>3</v>
      </c>
      <c r="U3076">
        <v>3.35</v>
      </c>
      <c r="V3076">
        <v>3.01</v>
      </c>
      <c r="W3076">
        <v>0.99</v>
      </c>
      <c r="X3076">
        <v>40.9</v>
      </c>
      <c r="Y3076" s="13">
        <f t="shared" si="205"/>
        <v>28.630000000000003</v>
      </c>
      <c r="Z3076" s="13">
        <f t="shared" si="206"/>
        <v>22.904</v>
      </c>
      <c r="AA3076" s="71">
        <f t="shared" si="207"/>
        <v>779.89</v>
      </c>
      <c r="AB3076" s="72">
        <f t="shared" si="208"/>
        <v>55.706428571428567</v>
      </c>
    </row>
    <row r="3077" spans="3:28" x14ac:dyDescent="0.35">
      <c r="C3077" t="s">
        <v>230</v>
      </c>
      <c r="D3077">
        <v>20.7</v>
      </c>
      <c r="E3077">
        <v>0.85</v>
      </c>
      <c r="F3077">
        <v>11.2</v>
      </c>
      <c r="G3077">
        <v>543.29</v>
      </c>
      <c r="H3077">
        <v>0</v>
      </c>
      <c r="I3077">
        <v>0.96</v>
      </c>
      <c r="J3077">
        <v>1.1599999999999999</v>
      </c>
      <c r="K3077">
        <v>4</v>
      </c>
      <c r="L3077">
        <v>2.8</v>
      </c>
      <c r="M3077">
        <v>19</v>
      </c>
      <c r="N3077">
        <v>393.21</v>
      </c>
      <c r="O3077">
        <v>203.02</v>
      </c>
      <c r="P3077">
        <v>190.19</v>
      </c>
      <c r="Q3077">
        <v>3.01</v>
      </c>
      <c r="R3077">
        <v>1.97</v>
      </c>
      <c r="S3077">
        <v>0.59</v>
      </c>
      <c r="T3077">
        <v>3</v>
      </c>
      <c r="U3077">
        <v>3.35</v>
      </c>
      <c r="V3077">
        <v>3.01</v>
      </c>
      <c r="W3077">
        <v>0.99</v>
      </c>
      <c r="X3077">
        <v>40.83</v>
      </c>
      <c r="Y3077" s="13">
        <f t="shared" si="205"/>
        <v>28.581</v>
      </c>
      <c r="Z3077" s="13">
        <f t="shared" si="206"/>
        <v>22.864799999999999</v>
      </c>
      <c r="AA3077" s="71">
        <f t="shared" si="207"/>
        <v>769.81</v>
      </c>
      <c r="AB3077" s="72">
        <f t="shared" si="208"/>
        <v>54.986428571428569</v>
      </c>
    </row>
    <row r="3078" spans="3:28" x14ac:dyDescent="0.35">
      <c r="C3078" t="s">
        <v>230</v>
      </c>
      <c r="D3078">
        <v>20.7</v>
      </c>
      <c r="E3078">
        <v>0.86</v>
      </c>
      <c r="F3078">
        <v>11.3</v>
      </c>
      <c r="G3078">
        <v>536.38</v>
      </c>
      <c r="H3078">
        <v>0</v>
      </c>
      <c r="I3078">
        <v>0.96</v>
      </c>
      <c r="J3078">
        <v>1.17</v>
      </c>
      <c r="K3078">
        <v>4</v>
      </c>
      <c r="L3078">
        <v>2.81</v>
      </c>
      <c r="M3078">
        <v>19</v>
      </c>
      <c r="N3078">
        <v>393.36</v>
      </c>
      <c r="O3078">
        <v>203.1</v>
      </c>
      <c r="P3078">
        <v>190.26</v>
      </c>
      <c r="Q3078">
        <v>2.99</v>
      </c>
      <c r="R3078">
        <v>1.98</v>
      </c>
      <c r="S3078">
        <v>0.59</v>
      </c>
      <c r="T3078">
        <v>3</v>
      </c>
      <c r="U3078">
        <v>3.36</v>
      </c>
      <c r="V3078">
        <v>2.99</v>
      </c>
      <c r="W3078">
        <v>0.99</v>
      </c>
      <c r="X3078">
        <v>40.61</v>
      </c>
      <c r="Y3078" s="13">
        <f t="shared" si="205"/>
        <v>28.427</v>
      </c>
      <c r="Z3078" s="13">
        <f t="shared" si="206"/>
        <v>22.741599999999998</v>
      </c>
      <c r="AA3078" s="71">
        <f t="shared" si="207"/>
        <v>769.74</v>
      </c>
      <c r="AB3078" s="72">
        <f t="shared" si="208"/>
        <v>54.981428571428573</v>
      </c>
    </row>
    <row r="3079" spans="3:28" x14ac:dyDescent="0.35">
      <c r="C3079" t="s">
        <v>230</v>
      </c>
      <c r="D3079">
        <v>20.71</v>
      </c>
      <c r="E3079">
        <v>0.85</v>
      </c>
      <c r="F3079">
        <v>11.3</v>
      </c>
      <c r="G3079">
        <v>532.11</v>
      </c>
      <c r="H3079">
        <v>0</v>
      </c>
      <c r="I3079">
        <v>0.96</v>
      </c>
      <c r="J3079">
        <v>1.18</v>
      </c>
      <c r="K3079">
        <v>4</v>
      </c>
      <c r="L3079">
        <v>2.81</v>
      </c>
      <c r="M3079">
        <v>19</v>
      </c>
      <c r="N3079">
        <v>393.51</v>
      </c>
      <c r="O3079">
        <v>203.17</v>
      </c>
      <c r="P3079">
        <v>190.33</v>
      </c>
      <c r="Q3079">
        <v>2.98</v>
      </c>
      <c r="R3079">
        <v>1.99</v>
      </c>
      <c r="S3079">
        <v>0.57999999999999996</v>
      </c>
      <c r="T3079">
        <v>3</v>
      </c>
      <c r="U3079">
        <v>3.36</v>
      </c>
      <c r="V3079">
        <v>2.98</v>
      </c>
      <c r="W3079">
        <v>0.98</v>
      </c>
      <c r="X3079">
        <v>40.57</v>
      </c>
      <c r="Y3079" s="13">
        <f t="shared" ref="Y3079:Y3142" si="209">X3079*14/20</f>
        <v>28.399000000000001</v>
      </c>
      <c r="Z3079" s="13">
        <f t="shared" ref="Z3079:Z3142" si="210">X3079*14/25</f>
        <v>22.719200000000001</v>
      </c>
      <c r="AA3079" s="71">
        <f t="shared" ref="AA3079:AA3142" si="211">I3079*1000-P3079</f>
        <v>769.67</v>
      </c>
      <c r="AB3079" s="72">
        <f t="shared" ref="AB3079:AB3142" si="212">AA3079/14</f>
        <v>54.976428571428571</v>
      </c>
    </row>
    <row r="3080" spans="3:28" x14ac:dyDescent="0.35">
      <c r="C3080" t="s">
        <v>230</v>
      </c>
      <c r="D3080">
        <v>20.72</v>
      </c>
      <c r="E3080">
        <v>0.86</v>
      </c>
      <c r="F3080">
        <v>11.3</v>
      </c>
      <c r="G3080">
        <v>528.44000000000005</v>
      </c>
      <c r="H3080">
        <v>0</v>
      </c>
      <c r="I3080">
        <v>0.96</v>
      </c>
      <c r="J3080">
        <v>1.18</v>
      </c>
      <c r="K3080">
        <v>4</v>
      </c>
      <c r="L3080">
        <v>2.81</v>
      </c>
      <c r="M3080">
        <v>19</v>
      </c>
      <c r="N3080">
        <v>393.68</v>
      </c>
      <c r="O3080">
        <v>203.26</v>
      </c>
      <c r="P3080">
        <v>190.42</v>
      </c>
      <c r="Q3080">
        <v>2.99</v>
      </c>
      <c r="R3080">
        <v>1.99</v>
      </c>
      <c r="S3080">
        <v>0.56999999999999995</v>
      </c>
      <c r="T3080">
        <v>3</v>
      </c>
      <c r="U3080">
        <v>3.36</v>
      </c>
      <c r="V3080">
        <v>2.99</v>
      </c>
      <c r="W3080">
        <v>0.99</v>
      </c>
      <c r="X3080">
        <v>40.700000000000003</v>
      </c>
      <c r="Y3080" s="13">
        <f t="shared" si="209"/>
        <v>28.490000000000002</v>
      </c>
      <c r="Z3080" s="13">
        <f t="shared" si="210"/>
        <v>22.792000000000002</v>
      </c>
      <c r="AA3080" s="71">
        <f t="shared" si="211"/>
        <v>769.58</v>
      </c>
      <c r="AB3080" s="72">
        <f t="shared" si="212"/>
        <v>54.970000000000006</v>
      </c>
    </row>
    <row r="3081" spans="3:28" x14ac:dyDescent="0.35">
      <c r="C3081" t="s">
        <v>230</v>
      </c>
      <c r="D3081">
        <v>20.73</v>
      </c>
      <c r="E3081">
        <v>0.86</v>
      </c>
      <c r="F3081">
        <v>11.4</v>
      </c>
      <c r="G3081">
        <v>531.15</v>
      </c>
      <c r="H3081">
        <v>0</v>
      </c>
      <c r="I3081">
        <v>0.97</v>
      </c>
      <c r="J3081">
        <v>1.17</v>
      </c>
      <c r="K3081">
        <v>4</v>
      </c>
      <c r="L3081">
        <v>2.8</v>
      </c>
      <c r="M3081">
        <v>19</v>
      </c>
      <c r="N3081">
        <v>393.83</v>
      </c>
      <c r="O3081">
        <v>203.34</v>
      </c>
      <c r="P3081">
        <v>190.49</v>
      </c>
      <c r="Q3081">
        <v>3.01</v>
      </c>
      <c r="R3081">
        <v>1.98</v>
      </c>
      <c r="S3081">
        <v>0.56999999999999995</v>
      </c>
      <c r="T3081">
        <v>3</v>
      </c>
      <c r="U3081">
        <v>3.35</v>
      </c>
      <c r="V3081">
        <v>3.01</v>
      </c>
      <c r="W3081">
        <v>0.99</v>
      </c>
      <c r="X3081">
        <v>41</v>
      </c>
      <c r="Y3081" s="13">
        <f t="shared" si="209"/>
        <v>28.7</v>
      </c>
      <c r="Z3081" s="13">
        <f t="shared" si="210"/>
        <v>22.96</v>
      </c>
      <c r="AA3081" s="71">
        <f t="shared" si="211"/>
        <v>779.51</v>
      </c>
      <c r="AB3081" s="72">
        <f t="shared" si="212"/>
        <v>55.679285714285712</v>
      </c>
    </row>
    <row r="3082" spans="3:28" x14ac:dyDescent="0.35">
      <c r="C3082" t="s">
        <v>230</v>
      </c>
      <c r="D3082">
        <v>20.74</v>
      </c>
      <c r="E3082">
        <v>0.87</v>
      </c>
      <c r="F3082">
        <v>11.4</v>
      </c>
      <c r="G3082">
        <v>533.70000000000005</v>
      </c>
      <c r="H3082">
        <v>0</v>
      </c>
      <c r="I3082">
        <v>0.97</v>
      </c>
      <c r="J3082">
        <v>1.17</v>
      </c>
      <c r="K3082">
        <v>4</v>
      </c>
      <c r="L3082">
        <v>2.8</v>
      </c>
      <c r="M3082">
        <v>19</v>
      </c>
      <c r="N3082">
        <v>393.98</v>
      </c>
      <c r="O3082">
        <v>203.42</v>
      </c>
      <c r="P3082">
        <v>190.56</v>
      </c>
      <c r="Q3082">
        <v>3.04</v>
      </c>
      <c r="R3082">
        <v>1.97</v>
      </c>
      <c r="S3082">
        <v>0.56999999999999995</v>
      </c>
      <c r="T3082">
        <v>3</v>
      </c>
      <c r="U3082">
        <v>3.35</v>
      </c>
      <c r="V3082">
        <v>3.04</v>
      </c>
      <c r="W3082">
        <v>1</v>
      </c>
      <c r="X3082">
        <v>41.34</v>
      </c>
      <c r="Y3082" s="13">
        <f t="shared" si="209"/>
        <v>28.937999999999999</v>
      </c>
      <c r="Z3082" s="13">
        <f t="shared" si="210"/>
        <v>23.150400000000001</v>
      </c>
      <c r="AA3082" s="71">
        <f t="shared" si="211"/>
        <v>779.44</v>
      </c>
      <c r="AB3082" s="72">
        <f t="shared" si="212"/>
        <v>55.674285714285716</v>
      </c>
    </row>
    <row r="3083" spans="3:28" x14ac:dyDescent="0.35">
      <c r="C3083" t="s">
        <v>230</v>
      </c>
      <c r="D3083">
        <v>20.74</v>
      </c>
      <c r="E3083">
        <v>0.87</v>
      </c>
      <c r="F3083">
        <v>11.49</v>
      </c>
      <c r="G3083">
        <v>539.41</v>
      </c>
      <c r="H3083">
        <v>0</v>
      </c>
      <c r="I3083">
        <v>0.98</v>
      </c>
      <c r="J3083">
        <v>1.18</v>
      </c>
      <c r="K3083">
        <v>4</v>
      </c>
      <c r="L3083">
        <v>2.8</v>
      </c>
      <c r="M3083">
        <v>19</v>
      </c>
      <c r="N3083">
        <v>394.14</v>
      </c>
      <c r="O3083">
        <v>203.5</v>
      </c>
      <c r="P3083">
        <v>190.64</v>
      </c>
      <c r="Q3083">
        <v>3.05</v>
      </c>
      <c r="R3083">
        <v>1.98</v>
      </c>
      <c r="S3083">
        <v>0.57999999999999996</v>
      </c>
      <c r="T3083">
        <v>3</v>
      </c>
      <c r="U3083">
        <v>3.35</v>
      </c>
      <c r="V3083">
        <v>3.05</v>
      </c>
      <c r="W3083">
        <v>1.01</v>
      </c>
      <c r="X3083">
        <v>41.5</v>
      </c>
      <c r="Y3083" s="13">
        <f t="shared" si="209"/>
        <v>29.05</v>
      </c>
      <c r="Z3083" s="13">
        <f t="shared" si="210"/>
        <v>23.24</v>
      </c>
      <c r="AA3083" s="71">
        <f t="shared" si="211"/>
        <v>789.36</v>
      </c>
      <c r="AB3083" s="72">
        <f t="shared" si="212"/>
        <v>56.382857142857141</v>
      </c>
    </row>
    <row r="3084" spans="3:28" x14ac:dyDescent="0.35">
      <c r="C3084" t="s">
        <v>230</v>
      </c>
      <c r="D3084">
        <v>20.75</v>
      </c>
      <c r="E3084">
        <v>0.87</v>
      </c>
      <c r="F3084">
        <v>11.68</v>
      </c>
      <c r="G3084">
        <v>541.98</v>
      </c>
      <c r="H3084">
        <v>0</v>
      </c>
      <c r="I3084">
        <v>0.98</v>
      </c>
      <c r="J3084">
        <v>1.2</v>
      </c>
      <c r="K3084">
        <v>4</v>
      </c>
      <c r="L3084">
        <v>2.8</v>
      </c>
      <c r="M3084">
        <v>19</v>
      </c>
      <c r="N3084">
        <v>394.29</v>
      </c>
      <c r="O3084">
        <v>203.58</v>
      </c>
      <c r="P3084">
        <v>190.71</v>
      </c>
      <c r="Q3084">
        <v>3.05</v>
      </c>
      <c r="R3084">
        <v>2.0099999999999998</v>
      </c>
      <c r="S3084">
        <v>0.57999999999999996</v>
      </c>
      <c r="T3084">
        <v>3</v>
      </c>
      <c r="U3084">
        <v>3.35</v>
      </c>
      <c r="V3084">
        <v>3.05</v>
      </c>
      <c r="W3084">
        <v>1.01</v>
      </c>
      <c r="X3084">
        <v>41.59</v>
      </c>
      <c r="Y3084" s="13">
        <f t="shared" si="209"/>
        <v>29.113</v>
      </c>
      <c r="Z3084" s="13">
        <f t="shared" si="210"/>
        <v>23.290399999999998</v>
      </c>
      <c r="AA3084" s="71">
        <f t="shared" si="211"/>
        <v>789.29</v>
      </c>
      <c r="AB3084" s="72">
        <f t="shared" si="212"/>
        <v>56.377857142857138</v>
      </c>
    </row>
    <row r="3085" spans="3:28" x14ac:dyDescent="0.35">
      <c r="C3085" t="s">
        <v>230</v>
      </c>
      <c r="D3085">
        <v>20.76</v>
      </c>
      <c r="E3085">
        <v>0.87</v>
      </c>
      <c r="F3085">
        <v>11.97</v>
      </c>
      <c r="G3085">
        <v>542.27</v>
      </c>
      <c r="H3085">
        <v>0</v>
      </c>
      <c r="I3085">
        <v>0.98</v>
      </c>
      <c r="J3085">
        <v>1.22</v>
      </c>
      <c r="K3085">
        <v>4</v>
      </c>
      <c r="L3085">
        <v>2.81</v>
      </c>
      <c r="M3085">
        <v>19</v>
      </c>
      <c r="N3085">
        <v>394.44</v>
      </c>
      <c r="O3085">
        <v>203.66</v>
      </c>
      <c r="P3085">
        <v>190.78</v>
      </c>
      <c r="Q3085">
        <v>3.06</v>
      </c>
      <c r="R3085">
        <v>2.04</v>
      </c>
      <c r="S3085">
        <v>0.57999999999999996</v>
      </c>
      <c r="T3085">
        <v>3</v>
      </c>
      <c r="U3085">
        <v>3.35</v>
      </c>
      <c r="V3085">
        <v>3.06</v>
      </c>
      <c r="W3085">
        <v>1.01</v>
      </c>
      <c r="X3085">
        <v>41.7</v>
      </c>
      <c r="Y3085" s="13">
        <f t="shared" si="209"/>
        <v>29.190000000000005</v>
      </c>
      <c r="Z3085" s="13">
        <f t="shared" si="210"/>
        <v>23.352000000000004</v>
      </c>
      <c r="AA3085" s="71">
        <f t="shared" si="211"/>
        <v>789.22</v>
      </c>
      <c r="AB3085" s="72">
        <f t="shared" si="212"/>
        <v>56.372857142857143</v>
      </c>
    </row>
    <row r="3086" spans="3:28" x14ac:dyDescent="0.35">
      <c r="C3086" t="s">
        <v>230</v>
      </c>
      <c r="D3086">
        <v>20.77</v>
      </c>
      <c r="E3086">
        <v>0.87</v>
      </c>
      <c r="F3086">
        <v>12.07</v>
      </c>
      <c r="G3086">
        <v>544.64</v>
      </c>
      <c r="H3086">
        <v>0</v>
      </c>
      <c r="I3086">
        <v>0.98</v>
      </c>
      <c r="J3086">
        <v>1.23</v>
      </c>
      <c r="K3086">
        <v>4</v>
      </c>
      <c r="L3086">
        <v>2.81</v>
      </c>
      <c r="M3086">
        <v>19</v>
      </c>
      <c r="N3086">
        <v>394.61</v>
      </c>
      <c r="O3086">
        <v>203.74</v>
      </c>
      <c r="P3086">
        <v>190.87</v>
      </c>
      <c r="Q3086">
        <v>3.07</v>
      </c>
      <c r="R3086">
        <v>2.0499999999999998</v>
      </c>
      <c r="S3086">
        <v>0.57999999999999996</v>
      </c>
      <c r="T3086">
        <v>3</v>
      </c>
      <c r="U3086">
        <v>3.35</v>
      </c>
      <c r="V3086">
        <v>3.07</v>
      </c>
      <c r="W3086">
        <v>1.01</v>
      </c>
      <c r="X3086">
        <v>41.9</v>
      </c>
      <c r="Y3086" s="13">
        <f t="shared" si="209"/>
        <v>29.330000000000002</v>
      </c>
      <c r="Z3086" s="13">
        <f t="shared" si="210"/>
        <v>23.464000000000002</v>
      </c>
      <c r="AA3086" s="71">
        <f t="shared" si="211"/>
        <v>789.13</v>
      </c>
      <c r="AB3086" s="72">
        <f t="shared" si="212"/>
        <v>56.366428571428571</v>
      </c>
    </row>
    <row r="3087" spans="3:28" x14ac:dyDescent="0.35">
      <c r="C3087" t="s">
        <v>230</v>
      </c>
      <c r="D3087">
        <v>20.78</v>
      </c>
      <c r="E3087">
        <v>0.88</v>
      </c>
      <c r="F3087">
        <v>12.07</v>
      </c>
      <c r="G3087">
        <v>544.20000000000005</v>
      </c>
      <c r="H3087">
        <v>0</v>
      </c>
      <c r="I3087">
        <v>0.98</v>
      </c>
      <c r="J3087">
        <v>1.23</v>
      </c>
      <c r="K3087">
        <v>4</v>
      </c>
      <c r="L3087">
        <v>2.81</v>
      </c>
      <c r="M3087">
        <v>19</v>
      </c>
      <c r="N3087">
        <v>394.76</v>
      </c>
      <c r="O3087">
        <v>203.82</v>
      </c>
      <c r="P3087">
        <v>190.94</v>
      </c>
      <c r="Q3087">
        <v>3.09</v>
      </c>
      <c r="R3087">
        <v>2.0499999999999998</v>
      </c>
      <c r="S3087">
        <v>0.57999999999999996</v>
      </c>
      <c r="T3087">
        <v>3</v>
      </c>
      <c r="U3087">
        <v>3.35</v>
      </c>
      <c r="V3087">
        <v>3.09</v>
      </c>
      <c r="W3087">
        <v>1.02</v>
      </c>
      <c r="X3087">
        <v>42.13</v>
      </c>
      <c r="Y3087" s="13">
        <f t="shared" si="209"/>
        <v>29.491000000000003</v>
      </c>
      <c r="Z3087" s="13">
        <f t="shared" si="210"/>
        <v>23.5928</v>
      </c>
      <c r="AA3087" s="71">
        <f t="shared" si="211"/>
        <v>789.06</v>
      </c>
      <c r="AB3087" s="72">
        <f t="shared" si="212"/>
        <v>56.361428571428569</v>
      </c>
    </row>
    <row r="3088" spans="3:28" x14ac:dyDescent="0.35">
      <c r="C3088" t="s">
        <v>230</v>
      </c>
      <c r="D3088">
        <v>20.79</v>
      </c>
      <c r="E3088">
        <v>0.88</v>
      </c>
      <c r="F3088">
        <v>12.07</v>
      </c>
      <c r="G3088">
        <v>544.84</v>
      </c>
      <c r="H3088">
        <v>0</v>
      </c>
      <c r="I3088">
        <v>0.99</v>
      </c>
      <c r="J3088">
        <v>1.23</v>
      </c>
      <c r="K3088">
        <v>4</v>
      </c>
      <c r="L3088">
        <v>2.81</v>
      </c>
      <c r="M3088">
        <v>19</v>
      </c>
      <c r="N3088">
        <v>394.92</v>
      </c>
      <c r="O3088">
        <v>203.9</v>
      </c>
      <c r="P3088">
        <v>191.01</v>
      </c>
      <c r="Q3088">
        <v>3.1</v>
      </c>
      <c r="R3088">
        <v>2.04</v>
      </c>
      <c r="S3088">
        <v>0.57999999999999996</v>
      </c>
      <c r="T3088">
        <v>3</v>
      </c>
      <c r="U3088">
        <v>3.35</v>
      </c>
      <c r="V3088">
        <v>3.1</v>
      </c>
      <c r="W3088">
        <v>1.02</v>
      </c>
      <c r="X3088">
        <v>42.29</v>
      </c>
      <c r="Y3088" s="13">
        <f t="shared" si="209"/>
        <v>29.602999999999998</v>
      </c>
      <c r="Z3088" s="13">
        <f t="shared" si="210"/>
        <v>23.682399999999998</v>
      </c>
      <c r="AA3088" s="71">
        <f t="shared" si="211"/>
        <v>798.99</v>
      </c>
      <c r="AB3088" s="72">
        <f t="shared" si="212"/>
        <v>57.070714285714288</v>
      </c>
    </row>
    <row r="3089" spans="3:28" x14ac:dyDescent="0.35">
      <c r="C3089" t="s">
        <v>230</v>
      </c>
      <c r="D3089">
        <v>20.79</v>
      </c>
      <c r="E3089">
        <v>0.88</v>
      </c>
      <c r="F3089">
        <v>12.16</v>
      </c>
      <c r="G3089">
        <v>547.5</v>
      </c>
      <c r="H3089">
        <v>0</v>
      </c>
      <c r="I3089">
        <v>0.99</v>
      </c>
      <c r="J3089">
        <v>1.23</v>
      </c>
      <c r="K3089">
        <v>4</v>
      </c>
      <c r="L3089">
        <v>2.81</v>
      </c>
      <c r="M3089">
        <v>19</v>
      </c>
      <c r="N3089">
        <v>395.07</v>
      </c>
      <c r="O3089">
        <v>203.98</v>
      </c>
      <c r="P3089">
        <v>191.09</v>
      </c>
      <c r="Q3089">
        <v>3.1</v>
      </c>
      <c r="R3089">
        <v>2.0499999999999998</v>
      </c>
      <c r="S3089">
        <v>0.57999999999999996</v>
      </c>
      <c r="T3089">
        <v>3</v>
      </c>
      <c r="U3089">
        <v>3.35</v>
      </c>
      <c r="V3089">
        <v>3.1</v>
      </c>
      <c r="W3089">
        <v>1.02</v>
      </c>
      <c r="X3089">
        <v>42.35</v>
      </c>
      <c r="Y3089" s="13">
        <f t="shared" si="209"/>
        <v>29.645</v>
      </c>
      <c r="Z3089" s="13">
        <f t="shared" si="210"/>
        <v>23.715999999999998</v>
      </c>
      <c r="AA3089" s="71">
        <f t="shared" si="211"/>
        <v>798.91</v>
      </c>
      <c r="AB3089" s="72">
        <f t="shared" si="212"/>
        <v>57.064999999999998</v>
      </c>
    </row>
    <row r="3090" spans="3:28" x14ac:dyDescent="0.35">
      <c r="C3090" t="s">
        <v>230</v>
      </c>
      <c r="D3090">
        <v>20.8</v>
      </c>
      <c r="E3090">
        <v>0.88</v>
      </c>
      <c r="F3090">
        <v>12.26</v>
      </c>
      <c r="G3090">
        <v>542.51</v>
      </c>
      <c r="H3090">
        <v>0</v>
      </c>
      <c r="I3090">
        <v>0.99</v>
      </c>
      <c r="J3090">
        <v>1.24</v>
      </c>
      <c r="K3090">
        <v>4</v>
      </c>
      <c r="L3090">
        <v>2.81</v>
      </c>
      <c r="M3090">
        <v>19</v>
      </c>
      <c r="N3090">
        <v>395.22</v>
      </c>
      <c r="O3090">
        <v>204.06</v>
      </c>
      <c r="P3090">
        <v>191.16</v>
      </c>
      <c r="Q3090">
        <v>3.09</v>
      </c>
      <c r="R3090">
        <v>2.0699999999999998</v>
      </c>
      <c r="S3090">
        <v>0.56999999999999995</v>
      </c>
      <c r="T3090">
        <v>3</v>
      </c>
      <c r="U3090">
        <v>3.35</v>
      </c>
      <c r="V3090">
        <v>3.09</v>
      </c>
      <c r="W3090">
        <v>1.02</v>
      </c>
      <c r="X3090">
        <v>42.24</v>
      </c>
      <c r="Y3090" s="13">
        <f t="shared" si="209"/>
        <v>29.568000000000001</v>
      </c>
      <c r="Z3090" s="13">
        <f t="shared" si="210"/>
        <v>23.654399999999999</v>
      </c>
      <c r="AA3090" s="71">
        <f t="shared" si="211"/>
        <v>798.84</v>
      </c>
      <c r="AB3090" s="72">
        <f t="shared" si="212"/>
        <v>57.06</v>
      </c>
    </row>
    <row r="3091" spans="3:28" x14ac:dyDescent="0.35">
      <c r="C3091" t="s">
        <v>230</v>
      </c>
      <c r="D3091">
        <v>20.81</v>
      </c>
      <c r="E3091">
        <v>0.88</v>
      </c>
      <c r="F3091">
        <v>12.35</v>
      </c>
      <c r="G3091">
        <v>541.71</v>
      </c>
      <c r="H3091">
        <v>0</v>
      </c>
      <c r="I3091">
        <v>0.99</v>
      </c>
      <c r="J3091">
        <v>1.25</v>
      </c>
      <c r="K3091">
        <v>4</v>
      </c>
      <c r="L3091">
        <v>2.81</v>
      </c>
      <c r="M3091">
        <v>19</v>
      </c>
      <c r="N3091">
        <v>395.37</v>
      </c>
      <c r="O3091">
        <v>204.14</v>
      </c>
      <c r="P3091">
        <v>191.23</v>
      </c>
      <c r="Q3091">
        <v>3.09</v>
      </c>
      <c r="R3091">
        <v>2.09</v>
      </c>
      <c r="S3091">
        <v>0.56999999999999995</v>
      </c>
      <c r="T3091">
        <v>3</v>
      </c>
      <c r="U3091">
        <v>3.35</v>
      </c>
      <c r="V3091">
        <v>3.09</v>
      </c>
      <c r="W3091">
        <v>1.02</v>
      </c>
      <c r="X3091">
        <v>42.21</v>
      </c>
      <c r="Y3091" s="13">
        <f t="shared" si="209"/>
        <v>29.547000000000004</v>
      </c>
      <c r="Z3091" s="13">
        <f t="shared" si="210"/>
        <v>23.637600000000003</v>
      </c>
      <c r="AA3091" s="71">
        <f t="shared" si="211"/>
        <v>798.77</v>
      </c>
      <c r="AB3091" s="72">
        <f t="shared" si="212"/>
        <v>57.055</v>
      </c>
    </row>
    <row r="3092" spans="3:28" x14ac:dyDescent="0.35">
      <c r="C3092" t="s">
        <v>230</v>
      </c>
      <c r="D3092">
        <v>20.82</v>
      </c>
      <c r="E3092">
        <v>0.88</v>
      </c>
      <c r="F3092">
        <v>12.45</v>
      </c>
      <c r="G3092">
        <v>542.19000000000005</v>
      </c>
      <c r="H3092">
        <v>0</v>
      </c>
      <c r="I3092">
        <v>0.99</v>
      </c>
      <c r="J3092">
        <v>1.26</v>
      </c>
      <c r="K3092">
        <v>4</v>
      </c>
      <c r="L3092">
        <v>2.81</v>
      </c>
      <c r="M3092">
        <v>19</v>
      </c>
      <c r="N3092">
        <v>395.54</v>
      </c>
      <c r="O3092">
        <v>204.22</v>
      </c>
      <c r="P3092">
        <v>191.32</v>
      </c>
      <c r="Q3092">
        <v>3.09</v>
      </c>
      <c r="R3092">
        <v>2.1</v>
      </c>
      <c r="S3092">
        <v>0.56999999999999995</v>
      </c>
      <c r="T3092">
        <v>3</v>
      </c>
      <c r="U3092">
        <v>3.36</v>
      </c>
      <c r="V3092">
        <v>3.09</v>
      </c>
      <c r="W3092">
        <v>1.02</v>
      </c>
      <c r="X3092">
        <v>42.2</v>
      </c>
      <c r="Y3092" s="13">
        <f t="shared" si="209"/>
        <v>29.540000000000003</v>
      </c>
      <c r="Z3092" s="13">
        <f t="shared" si="210"/>
        <v>23.632000000000001</v>
      </c>
      <c r="AA3092" s="71">
        <f t="shared" si="211"/>
        <v>798.68000000000006</v>
      </c>
      <c r="AB3092" s="72">
        <f t="shared" si="212"/>
        <v>57.048571428571435</v>
      </c>
    </row>
    <row r="3093" spans="3:28" x14ac:dyDescent="0.35">
      <c r="C3093" t="s">
        <v>230</v>
      </c>
      <c r="D3093">
        <v>20.83</v>
      </c>
      <c r="E3093">
        <v>0.88</v>
      </c>
      <c r="F3093">
        <v>12.45</v>
      </c>
      <c r="G3093">
        <v>537.57000000000005</v>
      </c>
      <c r="H3093">
        <v>0</v>
      </c>
      <c r="I3093">
        <v>0.99</v>
      </c>
      <c r="J3093">
        <v>1.27</v>
      </c>
      <c r="K3093">
        <v>4</v>
      </c>
      <c r="L3093">
        <v>2.81</v>
      </c>
      <c r="M3093">
        <v>19</v>
      </c>
      <c r="N3093">
        <v>395.69</v>
      </c>
      <c r="O3093">
        <v>204.3</v>
      </c>
      <c r="P3093">
        <v>191.39</v>
      </c>
      <c r="Q3093">
        <v>3.09</v>
      </c>
      <c r="R3093">
        <v>2.12</v>
      </c>
      <c r="S3093">
        <v>0.56999999999999995</v>
      </c>
      <c r="T3093">
        <v>3</v>
      </c>
      <c r="U3093">
        <v>3.36</v>
      </c>
      <c r="V3093">
        <v>3.09</v>
      </c>
      <c r="W3093">
        <v>1.02</v>
      </c>
      <c r="X3093">
        <v>42.2</v>
      </c>
      <c r="Y3093" s="13">
        <f t="shared" si="209"/>
        <v>29.540000000000003</v>
      </c>
      <c r="Z3093" s="13">
        <f t="shared" si="210"/>
        <v>23.632000000000001</v>
      </c>
      <c r="AA3093" s="71">
        <f t="shared" si="211"/>
        <v>798.61</v>
      </c>
      <c r="AB3093" s="72">
        <f t="shared" si="212"/>
        <v>57.043571428571433</v>
      </c>
    </row>
    <row r="3094" spans="3:28" x14ac:dyDescent="0.35">
      <c r="C3094" t="s">
        <v>230</v>
      </c>
      <c r="D3094">
        <v>20.83</v>
      </c>
      <c r="E3094">
        <v>0.88</v>
      </c>
      <c r="F3094">
        <v>12.64</v>
      </c>
      <c r="G3094">
        <v>538.74</v>
      </c>
      <c r="H3094">
        <v>0</v>
      </c>
      <c r="I3094">
        <v>0.99</v>
      </c>
      <c r="J3094">
        <v>1.27</v>
      </c>
      <c r="K3094">
        <v>4</v>
      </c>
      <c r="L3094">
        <v>2.81</v>
      </c>
      <c r="M3094">
        <v>19</v>
      </c>
      <c r="N3094">
        <v>395.85</v>
      </c>
      <c r="O3094">
        <v>204.38</v>
      </c>
      <c r="P3094">
        <v>191.46</v>
      </c>
      <c r="Q3094">
        <v>3.09</v>
      </c>
      <c r="R3094">
        <v>2.13</v>
      </c>
      <c r="S3094">
        <v>0.56000000000000005</v>
      </c>
      <c r="T3094">
        <v>3</v>
      </c>
      <c r="U3094">
        <v>3.36</v>
      </c>
      <c r="V3094">
        <v>3.09</v>
      </c>
      <c r="W3094">
        <v>1.02</v>
      </c>
      <c r="X3094">
        <v>42.2</v>
      </c>
      <c r="Y3094" s="13">
        <f t="shared" si="209"/>
        <v>29.540000000000003</v>
      </c>
      <c r="Z3094" s="13">
        <f t="shared" si="210"/>
        <v>23.632000000000001</v>
      </c>
      <c r="AA3094" s="71">
        <f t="shared" si="211"/>
        <v>798.54</v>
      </c>
      <c r="AB3094" s="72">
        <f t="shared" si="212"/>
        <v>57.038571428571423</v>
      </c>
    </row>
    <row r="3095" spans="3:28" x14ac:dyDescent="0.35">
      <c r="C3095" t="s">
        <v>230</v>
      </c>
      <c r="D3095">
        <v>20.84</v>
      </c>
      <c r="E3095">
        <v>0.88</v>
      </c>
      <c r="F3095">
        <v>12.64</v>
      </c>
      <c r="G3095">
        <v>537.29</v>
      </c>
      <c r="H3095">
        <v>0</v>
      </c>
      <c r="I3095">
        <v>0.99</v>
      </c>
      <c r="J3095">
        <v>1.28</v>
      </c>
      <c r="K3095">
        <v>4</v>
      </c>
      <c r="L3095">
        <v>2.81</v>
      </c>
      <c r="M3095">
        <v>19</v>
      </c>
      <c r="N3095">
        <v>396</v>
      </c>
      <c r="O3095">
        <v>204.46</v>
      </c>
      <c r="P3095">
        <v>191.54</v>
      </c>
      <c r="Q3095">
        <v>3.09</v>
      </c>
      <c r="R3095">
        <v>2.14</v>
      </c>
      <c r="S3095">
        <v>0.56000000000000005</v>
      </c>
      <c r="T3095">
        <v>3</v>
      </c>
      <c r="U3095">
        <v>3.36</v>
      </c>
      <c r="V3095">
        <v>3.09</v>
      </c>
      <c r="W3095">
        <v>1.02</v>
      </c>
      <c r="X3095">
        <v>42.24</v>
      </c>
      <c r="Y3095" s="13">
        <f t="shared" si="209"/>
        <v>29.568000000000001</v>
      </c>
      <c r="Z3095" s="13">
        <f t="shared" si="210"/>
        <v>23.654399999999999</v>
      </c>
      <c r="AA3095" s="71">
        <f t="shared" si="211"/>
        <v>798.46</v>
      </c>
      <c r="AB3095" s="72">
        <f t="shared" si="212"/>
        <v>57.032857142857146</v>
      </c>
    </row>
    <row r="3096" spans="3:28" x14ac:dyDescent="0.35">
      <c r="C3096" t="s">
        <v>230</v>
      </c>
      <c r="D3096">
        <v>20.85</v>
      </c>
      <c r="E3096">
        <v>0.88</v>
      </c>
      <c r="F3096">
        <v>12.64</v>
      </c>
      <c r="G3096">
        <v>538.83000000000004</v>
      </c>
      <c r="H3096">
        <v>0</v>
      </c>
      <c r="I3096">
        <v>0.99</v>
      </c>
      <c r="J3096">
        <v>1.28</v>
      </c>
      <c r="K3096">
        <v>4</v>
      </c>
      <c r="L3096">
        <v>2.81</v>
      </c>
      <c r="M3096">
        <v>19</v>
      </c>
      <c r="N3096">
        <v>396.15</v>
      </c>
      <c r="O3096">
        <v>204.54</v>
      </c>
      <c r="P3096">
        <v>191.61</v>
      </c>
      <c r="Q3096">
        <v>3.09</v>
      </c>
      <c r="R3096">
        <v>2.14</v>
      </c>
      <c r="S3096">
        <v>0.56000000000000005</v>
      </c>
      <c r="T3096">
        <v>3</v>
      </c>
      <c r="U3096">
        <v>3.36</v>
      </c>
      <c r="V3096">
        <v>3.09</v>
      </c>
      <c r="W3096">
        <v>1.02</v>
      </c>
      <c r="X3096">
        <v>42.29</v>
      </c>
      <c r="Y3096" s="13">
        <f t="shared" si="209"/>
        <v>29.602999999999998</v>
      </c>
      <c r="Z3096" s="13">
        <f t="shared" si="210"/>
        <v>23.682399999999998</v>
      </c>
      <c r="AA3096" s="71">
        <f t="shared" si="211"/>
        <v>798.39</v>
      </c>
      <c r="AB3096" s="72">
        <f t="shared" si="212"/>
        <v>57.027857142857144</v>
      </c>
    </row>
    <row r="3097" spans="3:28" x14ac:dyDescent="0.35">
      <c r="C3097" t="s">
        <v>230</v>
      </c>
      <c r="D3097">
        <v>20.86</v>
      </c>
      <c r="E3097">
        <v>0.88</v>
      </c>
      <c r="F3097">
        <v>12.74</v>
      </c>
      <c r="G3097">
        <v>539.85</v>
      </c>
      <c r="H3097">
        <v>0</v>
      </c>
      <c r="I3097">
        <v>0.99</v>
      </c>
      <c r="J3097">
        <v>1.29</v>
      </c>
      <c r="K3097">
        <v>4</v>
      </c>
      <c r="L3097">
        <v>2.82</v>
      </c>
      <c r="M3097">
        <v>19</v>
      </c>
      <c r="N3097">
        <v>396.32</v>
      </c>
      <c r="O3097">
        <v>204.63</v>
      </c>
      <c r="P3097">
        <v>191.69</v>
      </c>
      <c r="Q3097">
        <v>3.08</v>
      </c>
      <c r="R3097">
        <v>2.16</v>
      </c>
      <c r="S3097">
        <v>0.56999999999999995</v>
      </c>
      <c r="T3097">
        <v>3</v>
      </c>
      <c r="U3097">
        <v>3.36</v>
      </c>
      <c r="V3097">
        <v>3.08</v>
      </c>
      <c r="W3097">
        <v>1.02</v>
      </c>
      <c r="X3097">
        <v>42.15</v>
      </c>
      <c r="Y3097" s="13">
        <f t="shared" si="209"/>
        <v>29.505000000000003</v>
      </c>
      <c r="Z3097" s="13">
        <f t="shared" si="210"/>
        <v>23.603999999999999</v>
      </c>
      <c r="AA3097" s="71">
        <f t="shared" si="211"/>
        <v>798.31</v>
      </c>
      <c r="AB3097" s="72">
        <f t="shared" si="212"/>
        <v>57.022142857142853</v>
      </c>
    </row>
    <row r="3098" spans="3:28" x14ac:dyDescent="0.35">
      <c r="C3098" t="s">
        <v>230</v>
      </c>
      <c r="D3098">
        <v>20.87</v>
      </c>
      <c r="E3098">
        <v>0.87</v>
      </c>
      <c r="F3098">
        <v>12.83</v>
      </c>
      <c r="G3098">
        <v>539.48</v>
      </c>
      <c r="H3098">
        <v>0</v>
      </c>
      <c r="I3098">
        <v>0.98</v>
      </c>
      <c r="J3098">
        <v>1.3</v>
      </c>
      <c r="K3098">
        <v>4</v>
      </c>
      <c r="L3098">
        <v>2.82</v>
      </c>
      <c r="M3098">
        <v>19</v>
      </c>
      <c r="N3098">
        <v>396.47</v>
      </c>
      <c r="O3098">
        <v>204.71</v>
      </c>
      <c r="P3098">
        <v>191.77</v>
      </c>
      <c r="Q3098">
        <v>3.06</v>
      </c>
      <c r="R3098">
        <v>2.1800000000000002</v>
      </c>
      <c r="S3098">
        <v>0.56999999999999995</v>
      </c>
      <c r="T3098">
        <v>3</v>
      </c>
      <c r="U3098">
        <v>3.37</v>
      </c>
      <c r="V3098">
        <v>3.06</v>
      </c>
      <c r="W3098">
        <v>1.01</v>
      </c>
      <c r="X3098">
        <v>41.97</v>
      </c>
      <c r="Y3098" s="13">
        <f t="shared" si="209"/>
        <v>29.378999999999998</v>
      </c>
      <c r="Z3098" s="13">
        <f t="shared" si="210"/>
        <v>23.503199999999996</v>
      </c>
      <c r="AA3098" s="71">
        <f t="shared" si="211"/>
        <v>788.23</v>
      </c>
      <c r="AB3098" s="72">
        <f t="shared" si="212"/>
        <v>56.302142857142861</v>
      </c>
    </row>
    <row r="3099" spans="3:28" x14ac:dyDescent="0.35">
      <c r="C3099" t="s">
        <v>230</v>
      </c>
      <c r="D3099">
        <v>20.88</v>
      </c>
      <c r="E3099">
        <v>0.87</v>
      </c>
      <c r="F3099">
        <v>12.93</v>
      </c>
      <c r="G3099">
        <v>538.69000000000005</v>
      </c>
      <c r="H3099">
        <v>0</v>
      </c>
      <c r="I3099">
        <v>0.98</v>
      </c>
      <c r="J3099">
        <v>1.32</v>
      </c>
      <c r="K3099">
        <v>4</v>
      </c>
      <c r="L3099">
        <v>2.82</v>
      </c>
      <c r="M3099">
        <v>19</v>
      </c>
      <c r="N3099">
        <v>396.63</v>
      </c>
      <c r="O3099">
        <v>204.78</v>
      </c>
      <c r="P3099">
        <v>191.84</v>
      </c>
      <c r="Q3099">
        <v>3.05</v>
      </c>
      <c r="R3099">
        <v>2.21</v>
      </c>
      <c r="S3099">
        <v>0.56999999999999995</v>
      </c>
      <c r="T3099">
        <v>3</v>
      </c>
      <c r="U3099">
        <v>3.37</v>
      </c>
      <c r="V3099">
        <v>3.05</v>
      </c>
      <c r="W3099">
        <v>1.01</v>
      </c>
      <c r="X3099">
        <v>41.81</v>
      </c>
      <c r="Y3099" s="13">
        <f t="shared" si="209"/>
        <v>29.267000000000003</v>
      </c>
      <c r="Z3099" s="13">
        <f t="shared" si="210"/>
        <v>23.413600000000002</v>
      </c>
      <c r="AA3099" s="71">
        <f t="shared" si="211"/>
        <v>788.16</v>
      </c>
      <c r="AB3099" s="72">
        <f t="shared" si="212"/>
        <v>56.297142857142852</v>
      </c>
    </row>
    <row r="3100" spans="3:28" x14ac:dyDescent="0.35">
      <c r="C3100" t="s">
        <v>230</v>
      </c>
      <c r="D3100">
        <v>20.88</v>
      </c>
      <c r="E3100">
        <v>0.87</v>
      </c>
      <c r="F3100">
        <v>13.02</v>
      </c>
      <c r="G3100">
        <v>536.16</v>
      </c>
      <c r="H3100">
        <v>0</v>
      </c>
      <c r="I3100">
        <v>0.98</v>
      </c>
      <c r="J3100">
        <v>1.32</v>
      </c>
      <c r="K3100">
        <v>4</v>
      </c>
      <c r="L3100">
        <v>2.82</v>
      </c>
      <c r="M3100">
        <v>19</v>
      </c>
      <c r="N3100">
        <v>396.78</v>
      </c>
      <c r="O3100">
        <v>204.86</v>
      </c>
      <c r="P3100">
        <v>191.91</v>
      </c>
      <c r="Q3100">
        <v>3.04</v>
      </c>
      <c r="R3100">
        <v>2.2200000000000002</v>
      </c>
      <c r="S3100">
        <v>0.56999999999999995</v>
      </c>
      <c r="T3100">
        <v>3</v>
      </c>
      <c r="U3100">
        <v>3.37</v>
      </c>
      <c r="V3100">
        <v>3.04</v>
      </c>
      <c r="W3100">
        <v>1</v>
      </c>
      <c r="X3100">
        <v>41.74</v>
      </c>
      <c r="Y3100" s="13">
        <f t="shared" si="209"/>
        <v>29.218</v>
      </c>
      <c r="Z3100" s="13">
        <f t="shared" si="210"/>
        <v>23.374400000000001</v>
      </c>
      <c r="AA3100" s="71">
        <f t="shared" si="211"/>
        <v>788.09</v>
      </c>
      <c r="AB3100" s="72">
        <f t="shared" si="212"/>
        <v>56.292142857142856</v>
      </c>
    </row>
    <row r="3101" spans="3:28" x14ac:dyDescent="0.35">
      <c r="C3101" t="s">
        <v>230</v>
      </c>
      <c r="D3101">
        <v>20.89</v>
      </c>
      <c r="E3101">
        <v>0.87</v>
      </c>
      <c r="F3101">
        <v>13.02</v>
      </c>
      <c r="G3101">
        <v>538.1</v>
      </c>
      <c r="H3101">
        <v>0</v>
      </c>
      <c r="I3101">
        <v>0.98</v>
      </c>
      <c r="J3101">
        <v>1.33</v>
      </c>
      <c r="K3101">
        <v>4</v>
      </c>
      <c r="L3101">
        <v>2.82</v>
      </c>
      <c r="M3101">
        <v>19</v>
      </c>
      <c r="N3101">
        <v>396.93</v>
      </c>
      <c r="O3101">
        <v>204.94</v>
      </c>
      <c r="P3101">
        <v>191.99</v>
      </c>
      <c r="Q3101">
        <v>3.04</v>
      </c>
      <c r="R3101">
        <v>2.2400000000000002</v>
      </c>
      <c r="S3101">
        <v>0.56999999999999995</v>
      </c>
      <c r="T3101">
        <v>3</v>
      </c>
      <c r="U3101">
        <v>3.37</v>
      </c>
      <c r="V3101">
        <v>3.04</v>
      </c>
      <c r="W3101">
        <v>1</v>
      </c>
      <c r="X3101">
        <v>41.66</v>
      </c>
      <c r="Y3101" s="13">
        <f t="shared" si="209"/>
        <v>29.161999999999999</v>
      </c>
      <c r="Z3101" s="13">
        <f t="shared" si="210"/>
        <v>23.329599999999999</v>
      </c>
      <c r="AA3101" s="71">
        <f t="shared" si="211"/>
        <v>788.01</v>
      </c>
      <c r="AB3101" s="72">
        <f t="shared" si="212"/>
        <v>56.286428571428573</v>
      </c>
    </row>
    <row r="3102" spans="3:28" x14ac:dyDescent="0.35">
      <c r="C3102" t="s">
        <v>230</v>
      </c>
      <c r="D3102">
        <v>20.9</v>
      </c>
      <c r="E3102">
        <v>0.87</v>
      </c>
      <c r="F3102">
        <v>13.12</v>
      </c>
      <c r="G3102">
        <v>534.04999999999995</v>
      </c>
      <c r="H3102">
        <v>0</v>
      </c>
      <c r="I3102">
        <v>0.98</v>
      </c>
      <c r="J3102">
        <v>1.34</v>
      </c>
      <c r="K3102">
        <v>4</v>
      </c>
      <c r="L3102">
        <v>2.83</v>
      </c>
      <c r="M3102">
        <v>19</v>
      </c>
      <c r="N3102">
        <v>397.08</v>
      </c>
      <c r="O3102">
        <v>205.02</v>
      </c>
      <c r="P3102">
        <v>192.06</v>
      </c>
      <c r="Q3102">
        <v>3.02</v>
      </c>
      <c r="R3102">
        <v>2.2599999999999998</v>
      </c>
      <c r="S3102">
        <v>0.56999999999999995</v>
      </c>
      <c r="T3102">
        <v>3</v>
      </c>
      <c r="U3102">
        <v>3.38</v>
      </c>
      <c r="V3102">
        <v>3.02</v>
      </c>
      <c r="W3102">
        <v>1</v>
      </c>
      <c r="X3102">
        <v>41.47</v>
      </c>
      <c r="Y3102" s="13">
        <f t="shared" si="209"/>
        <v>29.028999999999996</v>
      </c>
      <c r="Z3102" s="13">
        <f t="shared" si="210"/>
        <v>23.223199999999999</v>
      </c>
      <c r="AA3102" s="71">
        <f t="shared" si="211"/>
        <v>787.94</v>
      </c>
      <c r="AB3102" s="72">
        <f t="shared" si="212"/>
        <v>56.281428571428577</v>
      </c>
    </row>
    <row r="3103" spans="3:28" x14ac:dyDescent="0.35">
      <c r="C3103" t="s">
        <v>230</v>
      </c>
      <c r="D3103">
        <v>20.91</v>
      </c>
      <c r="E3103">
        <v>0.87</v>
      </c>
      <c r="F3103">
        <v>13.21</v>
      </c>
      <c r="G3103">
        <v>533.52</v>
      </c>
      <c r="H3103">
        <v>0</v>
      </c>
      <c r="I3103">
        <v>0.97</v>
      </c>
      <c r="J3103">
        <v>1.36</v>
      </c>
      <c r="K3103">
        <v>4</v>
      </c>
      <c r="L3103">
        <v>2.83</v>
      </c>
      <c r="M3103">
        <v>19</v>
      </c>
      <c r="N3103">
        <v>397.25</v>
      </c>
      <c r="O3103">
        <v>205.11</v>
      </c>
      <c r="P3103">
        <v>192.14</v>
      </c>
      <c r="Q3103">
        <v>3</v>
      </c>
      <c r="R3103">
        <v>2.2999999999999998</v>
      </c>
      <c r="S3103">
        <v>0.56999999999999995</v>
      </c>
      <c r="T3103">
        <v>3</v>
      </c>
      <c r="U3103">
        <v>3.38</v>
      </c>
      <c r="V3103">
        <v>3</v>
      </c>
      <c r="W3103">
        <v>0.99</v>
      </c>
      <c r="X3103">
        <v>41.17</v>
      </c>
      <c r="Y3103" s="13">
        <f t="shared" si="209"/>
        <v>28.818999999999999</v>
      </c>
      <c r="Z3103" s="13">
        <f t="shared" si="210"/>
        <v>23.055199999999999</v>
      </c>
      <c r="AA3103" s="71">
        <f t="shared" si="211"/>
        <v>777.86</v>
      </c>
      <c r="AB3103" s="72">
        <f t="shared" si="212"/>
        <v>55.561428571428571</v>
      </c>
    </row>
    <row r="3104" spans="3:28" x14ac:dyDescent="0.35">
      <c r="C3104" t="s">
        <v>230</v>
      </c>
      <c r="D3104">
        <v>20.92</v>
      </c>
      <c r="E3104">
        <v>0.86</v>
      </c>
      <c r="F3104">
        <v>13.41</v>
      </c>
      <c r="G3104">
        <v>539.12</v>
      </c>
      <c r="H3104">
        <v>0</v>
      </c>
      <c r="I3104">
        <v>0.97</v>
      </c>
      <c r="J3104">
        <v>1.38</v>
      </c>
      <c r="K3104">
        <v>4</v>
      </c>
      <c r="L3104">
        <v>2.84</v>
      </c>
      <c r="M3104">
        <v>19</v>
      </c>
      <c r="N3104">
        <v>397.4</v>
      </c>
      <c r="O3104">
        <v>205.19</v>
      </c>
      <c r="P3104">
        <v>192.22</v>
      </c>
      <c r="Q3104">
        <v>2.98</v>
      </c>
      <c r="R3104">
        <v>2.34</v>
      </c>
      <c r="S3104">
        <v>0.57999999999999996</v>
      </c>
      <c r="T3104">
        <v>3</v>
      </c>
      <c r="U3104">
        <v>3.39</v>
      </c>
      <c r="V3104">
        <v>2.98</v>
      </c>
      <c r="W3104">
        <v>0.98</v>
      </c>
      <c r="X3104">
        <v>40.869999999999997</v>
      </c>
      <c r="Y3104" s="13">
        <f t="shared" si="209"/>
        <v>28.608999999999998</v>
      </c>
      <c r="Z3104" s="13">
        <f t="shared" si="210"/>
        <v>22.887199999999996</v>
      </c>
      <c r="AA3104" s="71">
        <f t="shared" si="211"/>
        <v>777.78</v>
      </c>
      <c r="AB3104" s="72">
        <f t="shared" si="212"/>
        <v>55.555714285714281</v>
      </c>
    </row>
    <row r="3105" spans="3:28" x14ac:dyDescent="0.35">
      <c r="C3105" t="s">
        <v>230</v>
      </c>
      <c r="D3105">
        <v>20.92</v>
      </c>
      <c r="E3105">
        <v>0.86</v>
      </c>
      <c r="F3105">
        <v>13.5</v>
      </c>
      <c r="G3105">
        <v>540.09</v>
      </c>
      <c r="H3105">
        <v>0</v>
      </c>
      <c r="I3105">
        <v>0.97</v>
      </c>
      <c r="J3105">
        <v>1.39</v>
      </c>
      <c r="K3105">
        <v>4</v>
      </c>
      <c r="L3105">
        <v>2.84</v>
      </c>
      <c r="M3105">
        <v>19</v>
      </c>
      <c r="N3105">
        <v>397.56</v>
      </c>
      <c r="O3105">
        <v>205.26</v>
      </c>
      <c r="P3105">
        <v>192.29</v>
      </c>
      <c r="Q3105">
        <v>2.97</v>
      </c>
      <c r="R3105">
        <v>2.37</v>
      </c>
      <c r="S3105">
        <v>0.59</v>
      </c>
      <c r="T3105">
        <v>3</v>
      </c>
      <c r="U3105">
        <v>3.4</v>
      </c>
      <c r="V3105">
        <v>2.97</v>
      </c>
      <c r="W3105">
        <v>0.98</v>
      </c>
      <c r="X3105">
        <v>40.76</v>
      </c>
      <c r="Y3105" s="13">
        <f t="shared" si="209"/>
        <v>28.532</v>
      </c>
      <c r="Z3105" s="13">
        <f t="shared" si="210"/>
        <v>22.825599999999998</v>
      </c>
      <c r="AA3105" s="71">
        <f t="shared" si="211"/>
        <v>777.71</v>
      </c>
      <c r="AB3105" s="72">
        <f t="shared" si="212"/>
        <v>55.550714285714285</v>
      </c>
    </row>
    <row r="3106" spans="3:28" x14ac:dyDescent="0.35">
      <c r="C3106" t="s">
        <v>230</v>
      </c>
      <c r="D3106">
        <v>20.93</v>
      </c>
      <c r="E3106">
        <v>0.86</v>
      </c>
      <c r="F3106">
        <v>13.6</v>
      </c>
      <c r="G3106">
        <v>539.89</v>
      </c>
      <c r="H3106">
        <v>0</v>
      </c>
      <c r="I3106">
        <v>0.97</v>
      </c>
      <c r="J3106">
        <v>1.41</v>
      </c>
      <c r="K3106">
        <v>4</v>
      </c>
      <c r="L3106">
        <v>2.84</v>
      </c>
      <c r="M3106">
        <v>19</v>
      </c>
      <c r="N3106">
        <v>397.71</v>
      </c>
      <c r="O3106">
        <v>205.34</v>
      </c>
      <c r="P3106">
        <v>192.37</v>
      </c>
      <c r="Q3106">
        <v>2.96</v>
      </c>
      <c r="R3106">
        <v>2.39</v>
      </c>
      <c r="S3106">
        <v>0.59</v>
      </c>
      <c r="T3106">
        <v>3</v>
      </c>
      <c r="U3106">
        <v>3.4</v>
      </c>
      <c r="V3106">
        <v>2.96</v>
      </c>
      <c r="W3106">
        <v>0.98</v>
      </c>
      <c r="X3106">
        <v>40.700000000000003</v>
      </c>
      <c r="Y3106" s="13">
        <f t="shared" si="209"/>
        <v>28.490000000000002</v>
      </c>
      <c r="Z3106" s="13">
        <f t="shared" si="210"/>
        <v>22.792000000000002</v>
      </c>
      <c r="AA3106" s="71">
        <f t="shared" si="211"/>
        <v>777.63</v>
      </c>
      <c r="AB3106" s="72">
        <f t="shared" si="212"/>
        <v>55.545000000000002</v>
      </c>
    </row>
    <row r="3107" spans="3:28" x14ac:dyDescent="0.35">
      <c r="C3107" t="s">
        <v>230</v>
      </c>
      <c r="D3107">
        <v>20.94</v>
      </c>
      <c r="E3107">
        <v>0.86</v>
      </c>
      <c r="F3107">
        <v>13.69</v>
      </c>
      <c r="G3107">
        <v>542.17999999999995</v>
      </c>
      <c r="H3107">
        <v>0</v>
      </c>
      <c r="I3107">
        <v>0.97</v>
      </c>
      <c r="J3107">
        <v>1.42</v>
      </c>
      <c r="K3107">
        <v>4</v>
      </c>
      <c r="L3107">
        <v>2.84</v>
      </c>
      <c r="M3107">
        <v>19</v>
      </c>
      <c r="N3107">
        <v>397.86</v>
      </c>
      <c r="O3107">
        <v>205.42</v>
      </c>
      <c r="P3107">
        <v>192.44</v>
      </c>
      <c r="Q3107">
        <v>2.96</v>
      </c>
      <c r="R3107">
        <v>2.4</v>
      </c>
      <c r="S3107">
        <v>0.59</v>
      </c>
      <c r="T3107">
        <v>3</v>
      </c>
      <c r="U3107">
        <v>3.4</v>
      </c>
      <c r="V3107">
        <v>2.96</v>
      </c>
      <c r="W3107">
        <v>0.98</v>
      </c>
      <c r="X3107">
        <v>40.68</v>
      </c>
      <c r="Y3107" s="13">
        <f t="shared" si="209"/>
        <v>28.475999999999999</v>
      </c>
      <c r="Z3107" s="13">
        <f t="shared" si="210"/>
        <v>22.780799999999999</v>
      </c>
      <c r="AA3107" s="71">
        <f t="shared" si="211"/>
        <v>777.56</v>
      </c>
      <c r="AB3107" s="72">
        <f t="shared" si="212"/>
        <v>55.54</v>
      </c>
    </row>
    <row r="3108" spans="3:28" x14ac:dyDescent="0.35">
      <c r="C3108" t="s">
        <v>230</v>
      </c>
      <c r="D3108">
        <v>20.95</v>
      </c>
      <c r="E3108">
        <v>0.86</v>
      </c>
      <c r="F3108">
        <v>13.79</v>
      </c>
      <c r="G3108">
        <v>543.34</v>
      </c>
      <c r="H3108">
        <v>0</v>
      </c>
      <c r="I3108">
        <v>0.97</v>
      </c>
      <c r="J3108">
        <v>1.42</v>
      </c>
      <c r="K3108">
        <v>4</v>
      </c>
      <c r="L3108">
        <v>2.84</v>
      </c>
      <c r="M3108">
        <v>19</v>
      </c>
      <c r="N3108">
        <v>398.01</v>
      </c>
      <c r="O3108">
        <v>205.5</v>
      </c>
      <c r="P3108">
        <v>192.51</v>
      </c>
      <c r="Q3108">
        <v>2.96</v>
      </c>
      <c r="R3108">
        <v>2.41</v>
      </c>
      <c r="S3108">
        <v>0.59</v>
      </c>
      <c r="T3108">
        <v>3</v>
      </c>
      <c r="U3108">
        <v>3.4</v>
      </c>
      <c r="V3108">
        <v>2.96</v>
      </c>
      <c r="W3108">
        <v>0.98</v>
      </c>
      <c r="X3108">
        <v>40.71</v>
      </c>
      <c r="Y3108" s="13">
        <f t="shared" si="209"/>
        <v>28.497000000000003</v>
      </c>
      <c r="Z3108" s="13">
        <f t="shared" si="210"/>
        <v>22.797600000000003</v>
      </c>
      <c r="AA3108" s="71">
        <f t="shared" si="211"/>
        <v>777.49</v>
      </c>
      <c r="AB3108" s="72">
        <f t="shared" si="212"/>
        <v>55.535000000000004</v>
      </c>
    </row>
    <row r="3109" spans="3:28" x14ac:dyDescent="0.35">
      <c r="C3109" t="s">
        <v>230</v>
      </c>
      <c r="D3109">
        <v>20.96</v>
      </c>
      <c r="E3109">
        <v>0.86</v>
      </c>
      <c r="F3109">
        <v>13.69</v>
      </c>
      <c r="G3109">
        <v>546.94000000000005</v>
      </c>
      <c r="H3109">
        <v>0</v>
      </c>
      <c r="I3109">
        <v>0.97</v>
      </c>
      <c r="J3109">
        <v>1.42</v>
      </c>
      <c r="K3109">
        <v>4</v>
      </c>
      <c r="L3109">
        <v>2.84</v>
      </c>
      <c r="M3109">
        <v>19</v>
      </c>
      <c r="N3109">
        <v>398.18</v>
      </c>
      <c r="O3109">
        <v>205.59</v>
      </c>
      <c r="P3109">
        <v>192.59</v>
      </c>
      <c r="Q3109">
        <v>2.97</v>
      </c>
      <c r="R3109">
        <v>2.4</v>
      </c>
      <c r="S3109">
        <v>0.59</v>
      </c>
      <c r="T3109">
        <v>3</v>
      </c>
      <c r="U3109">
        <v>3.4</v>
      </c>
      <c r="V3109">
        <v>2.97</v>
      </c>
      <c r="W3109">
        <v>0.98</v>
      </c>
      <c r="X3109">
        <v>40.9</v>
      </c>
      <c r="Y3109" s="13">
        <f t="shared" si="209"/>
        <v>28.630000000000003</v>
      </c>
      <c r="Z3109" s="13">
        <f t="shared" si="210"/>
        <v>22.904</v>
      </c>
      <c r="AA3109" s="71">
        <f t="shared" si="211"/>
        <v>777.41</v>
      </c>
      <c r="AB3109" s="72">
        <f t="shared" si="212"/>
        <v>55.529285714285713</v>
      </c>
    </row>
    <row r="3110" spans="3:28" x14ac:dyDescent="0.35">
      <c r="C3110" t="s">
        <v>230</v>
      </c>
      <c r="D3110">
        <v>20.96</v>
      </c>
      <c r="E3110">
        <v>0.86</v>
      </c>
      <c r="F3110">
        <v>13.79</v>
      </c>
      <c r="G3110">
        <v>547.84</v>
      </c>
      <c r="H3110">
        <v>0</v>
      </c>
      <c r="I3110">
        <v>0.97</v>
      </c>
      <c r="J3110">
        <v>1.42</v>
      </c>
      <c r="K3110">
        <v>4</v>
      </c>
      <c r="L3110">
        <v>2.84</v>
      </c>
      <c r="M3110">
        <v>19</v>
      </c>
      <c r="N3110">
        <v>398.34</v>
      </c>
      <c r="O3110">
        <v>205.67</v>
      </c>
      <c r="P3110">
        <v>192.67</v>
      </c>
      <c r="Q3110">
        <v>2.98</v>
      </c>
      <c r="R3110">
        <v>2.4</v>
      </c>
      <c r="S3110">
        <v>0.6</v>
      </c>
      <c r="T3110">
        <v>3</v>
      </c>
      <c r="U3110">
        <v>3.4</v>
      </c>
      <c r="V3110">
        <v>2.98</v>
      </c>
      <c r="W3110">
        <v>0.98</v>
      </c>
      <c r="X3110">
        <v>41.03</v>
      </c>
      <c r="Y3110" s="13">
        <f t="shared" si="209"/>
        <v>28.721000000000004</v>
      </c>
      <c r="Z3110" s="13">
        <f t="shared" si="210"/>
        <v>22.976800000000004</v>
      </c>
      <c r="AA3110" s="71">
        <f t="shared" si="211"/>
        <v>777.33</v>
      </c>
      <c r="AB3110" s="72">
        <f t="shared" si="212"/>
        <v>55.523571428571429</v>
      </c>
    </row>
    <row r="3111" spans="3:28" x14ac:dyDescent="0.35">
      <c r="C3111" t="s">
        <v>230</v>
      </c>
      <c r="D3111">
        <v>20.97</v>
      </c>
      <c r="E3111">
        <v>0.86</v>
      </c>
      <c r="F3111">
        <v>13.89</v>
      </c>
      <c r="G3111">
        <v>552.24</v>
      </c>
      <c r="H3111">
        <v>0</v>
      </c>
      <c r="I3111">
        <v>0.97</v>
      </c>
      <c r="J3111">
        <v>1.43</v>
      </c>
      <c r="K3111">
        <v>4</v>
      </c>
      <c r="L3111">
        <v>2.84</v>
      </c>
      <c r="M3111">
        <v>19</v>
      </c>
      <c r="N3111">
        <v>398.49</v>
      </c>
      <c r="O3111">
        <v>205.75</v>
      </c>
      <c r="P3111">
        <v>192.74</v>
      </c>
      <c r="Q3111">
        <v>2.98</v>
      </c>
      <c r="R3111">
        <v>2.42</v>
      </c>
      <c r="S3111">
        <v>0.6</v>
      </c>
      <c r="T3111">
        <v>3</v>
      </c>
      <c r="U3111">
        <v>3.4</v>
      </c>
      <c r="V3111">
        <v>2.98</v>
      </c>
      <c r="W3111">
        <v>0.98</v>
      </c>
      <c r="X3111">
        <v>41.04</v>
      </c>
      <c r="Y3111" s="13">
        <f t="shared" si="209"/>
        <v>28.727999999999998</v>
      </c>
      <c r="Z3111" s="13">
        <f t="shared" si="210"/>
        <v>22.982399999999998</v>
      </c>
      <c r="AA3111" s="71">
        <f t="shared" si="211"/>
        <v>777.26</v>
      </c>
      <c r="AB3111" s="72">
        <f t="shared" si="212"/>
        <v>55.518571428571427</v>
      </c>
    </row>
    <row r="3112" spans="3:28" x14ac:dyDescent="0.35">
      <c r="C3112" t="s">
        <v>230</v>
      </c>
      <c r="D3112">
        <v>20.98</v>
      </c>
      <c r="E3112">
        <v>0.86</v>
      </c>
      <c r="F3112">
        <v>13.98</v>
      </c>
      <c r="G3112">
        <v>552.19000000000005</v>
      </c>
      <c r="H3112">
        <v>0</v>
      </c>
      <c r="I3112">
        <v>0.97</v>
      </c>
      <c r="J3112">
        <v>1.43</v>
      </c>
      <c r="K3112">
        <v>4</v>
      </c>
      <c r="L3112">
        <v>2.84</v>
      </c>
      <c r="M3112">
        <v>19</v>
      </c>
      <c r="N3112">
        <v>398.64</v>
      </c>
      <c r="O3112">
        <v>205.82</v>
      </c>
      <c r="P3112">
        <v>192.82</v>
      </c>
      <c r="Q3112">
        <v>2.98</v>
      </c>
      <c r="R3112">
        <v>2.4300000000000002</v>
      </c>
      <c r="S3112">
        <v>0.6</v>
      </c>
      <c r="T3112">
        <v>3</v>
      </c>
      <c r="U3112">
        <v>3.4</v>
      </c>
      <c r="V3112">
        <v>2.98</v>
      </c>
      <c r="W3112">
        <v>0.98</v>
      </c>
      <c r="X3112">
        <v>40.99</v>
      </c>
      <c r="Y3112" s="13">
        <f t="shared" si="209"/>
        <v>28.693000000000001</v>
      </c>
      <c r="Z3112" s="13">
        <f t="shared" si="210"/>
        <v>22.9544</v>
      </c>
      <c r="AA3112" s="71">
        <f t="shared" si="211"/>
        <v>777.18000000000006</v>
      </c>
      <c r="AB3112" s="72">
        <f t="shared" si="212"/>
        <v>55.51285714285715</v>
      </c>
    </row>
    <row r="3113" spans="3:28" x14ac:dyDescent="0.35">
      <c r="C3113" t="s">
        <v>230</v>
      </c>
      <c r="D3113">
        <v>20.99</v>
      </c>
      <c r="E3113">
        <v>0.86</v>
      </c>
      <c r="F3113">
        <v>13.98</v>
      </c>
      <c r="G3113">
        <v>552.14</v>
      </c>
      <c r="H3113">
        <v>0</v>
      </c>
      <c r="I3113">
        <v>0.97</v>
      </c>
      <c r="J3113">
        <v>1.43</v>
      </c>
      <c r="K3113">
        <v>4</v>
      </c>
      <c r="L3113">
        <v>2.84</v>
      </c>
      <c r="M3113">
        <v>19</v>
      </c>
      <c r="N3113">
        <v>398.79</v>
      </c>
      <c r="O3113">
        <v>205.9</v>
      </c>
      <c r="P3113">
        <v>192.89</v>
      </c>
      <c r="Q3113">
        <v>2.97</v>
      </c>
      <c r="R3113">
        <v>2.4300000000000002</v>
      </c>
      <c r="S3113">
        <v>0.6</v>
      </c>
      <c r="T3113">
        <v>3</v>
      </c>
      <c r="U3113">
        <v>3.4</v>
      </c>
      <c r="V3113">
        <v>2.97</v>
      </c>
      <c r="W3113">
        <v>0.98</v>
      </c>
      <c r="X3113">
        <v>40.94</v>
      </c>
      <c r="Y3113" s="13">
        <f t="shared" si="209"/>
        <v>28.657999999999998</v>
      </c>
      <c r="Z3113" s="13">
        <f t="shared" si="210"/>
        <v>22.926399999999997</v>
      </c>
      <c r="AA3113" s="71">
        <f t="shared" si="211"/>
        <v>777.11</v>
      </c>
      <c r="AB3113" s="72">
        <f t="shared" si="212"/>
        <v>55.507857142857141</v>
      </c>
    </row>
    <row r="3114" spans="3:28" x14ac:dyDescent="0.35">
      <c r="C3114" t="s">
        <v>230</v>
      </c>
      <c r="D3114">
        <v>21</v>
      </c>
      <c r="E3114">
        <v>0.86</v>
      </c>
      <c r="F3114">
        <v>13.79</v>
      </c>
      <c r="G3114">
        <v>548.11</v>
      </c>
      <c r="H3114">
        <v>0</v>
      </c>
      <c r="I3114">
        <v>0.97</v>
      </c>
      <c r="J3114">
        <v>1.42</v>
      </c>
      <c r="K3114">
        <v>4</v>
      </c>
      <c r="L3114">
        <v>2.84</v>
      </c>
      <c r="M3114">
        <v>19</v>
      </c>
      <c r="N3114">
        <v>398.96</v>
      </c>
      <c r="O3114">
        <v>205.99</v>
      </c>
      <c r="P3114">
        <v>192.97</v>
      </c>
      <c r="Q3114">
        <v>2.96</v>
      </c>
      <c r="R3114">
        <v>2.41</v>
      </c>
      <c r="S3114">
        <v>0.6</v>
      </c>
      <c r="T3114">
        <v>3</v>
      </c>
      <c r="U3114">
        <v>3.4</v>
      </c>
      <c r="V3114">
        <v>2.96</v>
      </c>
      <c r="W3114">
        <v>0.98</v>
      </c>
      <c r="X3114">
        <v>40.83</v>
      </c>
      <c r="Y3114" s="13">
        <f t="shared" si="209"/>
        <v>28.581</v>
      </c>
      <c r="Z3114" s="13">
        <f t="shared" si="210"/>
        <v>22.864799999999999</v>
      </c>
      <c r="AA3114" s="71">
        <f t="shared" si="211"/>
        <v>777.03</v>
      </c>
      <c r="AB3114" s="72">
        <f t="shared" si="212"/>
        <v>55.502142857142857</v>
      </c>
    </row>
    <row r="3115" spans="3:28" x14ac:dyDescent="0.35">
      <c r="C3115" t="s">
        <v>230</v>
      </c>
      <c r="D3115">
        <v>21.01</v>
      </c>
      <c r="E3115">
        <v>0.86</v>
      </c>
      <c r="F3115">
        <v>13.6</v>
      </c>
      <c r="G3115">
        <v>547.91</v>
      </c>
      <c r="H3115">
        <v>0</v>
      </c>
      <c r="I3115">
        <v>0.97</v>
      </c>
      <c r="J3115">
        <v>1.41</v>
      </c>
      <c r="K3115">
        <v>4</v>
      </c>
      <c r="L3115">
        <v>2.84</v>
      </c>
      <c r="M3115">
        <v>19</v>
      </c>
      <c r="N3115">
        <v>399.11</v>
      </c>
      <c r="O3115">
        <v>206.07</v>
      </c>
      <c r="P3115">
        <v>193.05</v>
      </c>
      <c r="Q3115">
        <v>2.94</v>
      </c>
      <c r="R3115">
        <v>2.4</v>
      </c>
      <c r="S3115">
        <v>0.6</v>
      </c>
      <c r="T3115">
        <v>3</v>
      </c>
      <c r="U3115">
        <v>3.4</v>
      </c>
      <c r="V3115">
        <v>2.94</v>
      </c>
      <c r="W3115">
        <v>0.97</v>
      </c>
      <c r="X3115">
        <v>40.549999999999997</v>
      </c>
      <c r="Y3115" s="13">
        <f t="shared" si="209"/>
        <v>28.384999999999998</v>
      </c>
      <c r="Z3115" s="13">
        <f t="shared" si="210"/>
        <v>22.707999999999998</v>
      </c>
      <c r="AA3115" s="71">
        <f t="shared" si="211"/>
        <v>776.95</v>
      </c>
      <c r="AB3115" s="72">
        <f t="shared" si="212"/>
        <v>55.496428571428574</v>
      </c>
    </row>
    <row r="3116" spans="3:28" x14ac:dyDescent="0.35">
      <c r="C3116" t="s">
        <v>230</v>
      </c>
      <c r="D3116">
        <v>21.01</v>
      </c>
      <c r="E3116">
        <v>0.85</v>
      </c>
      <c r="F3116">
        <v>13.5</v>
      </c>
      <c r="G3116">
        <v>547.32000000000005</v>
      </c>
      <c r="H3116">
        <v>0</v>
      </c>
      <c r="I3116">
        <v>0.96</v>
      </c>
      <c r="J3116">
        <v>1.4</v>
      </c>
      <c r="K3116">
        <v>4</v>
      </c>
      <c r="L3116">
        <v>2.84</v>
      </c>
      <c r="M3116">
        <v>19</v>
      </c>
      <c r="N3116">
        <v>399.27</v>
      </c>
      <c r="O3116">
        <v>206.15</v>
      </c>
      <c r="P3116">
        <v>193.12</v>
      </c>
      <c r="Q3116">
        <v>2.91</v>
      </c>
      <c r="R3116">
        <v>2.4</v>
      </c>
      <c r="S3116">
        <v>0.61</v>
      </c>
      <c r="T3116">
        <v>3</v>
      </c>
      <c r="U3116">
        <v>3.4</v>
      </c>
      <c r="V3116">
        <v>2.91</v>
      </c>
      <c r="W3116">
        <v>0.96</v>
      </c>
      <c r="X3116">
        <v>40.21</v>
      </c>
      <c r="Y3116" s="13">
        <f t="shared" si="209"/>
        <v>28.147000000000002</v>
      </c>
      <c r="Z3116" s="13">
        <f t="shared" si="210"/>
        <v>22.517600000000002</v>
      </c>
      <c r="AA3116" s="71">
        <f t="shared" si="211"/>
        <v>766.88</v>
      </c>
      <c r="AB3116" s="72">
        <f t="shared" si="212"/>
        <v>54.777142857142856</v>
      </c>
    </row>
    <row r="3117" spans="3:28" x14ac:dyDescent="0.35">
      <c r="C3117" t="s">
        <v>230</v>
      </c>
      <c r="D3117">
        <v>21.02</v>
      </c>
      <c r="E3117">
        <v>0.85</v>
      </c>
      <c r="F3117">
        <v>13.41</v>
      </c>
      <c r="G3117">
        <v>547.91</v>
      </c>
      <c r="H3117">
        <v>0</v>
      </c>
      <c r="I3117">
        <v>0.96</v>
      </c>
      <c r="J3117">
        <v>1.4</v>
      </c>
      <c r="K3117">
        <v>4</v>
      </c>
      <c r="L3117">
        <v>2.84</v>
      </c>
      <c r="M3117">
        <v>19</v>
      </c>
      <c r="N3117">
        <v>399.42</v>
      </c>
      <c r="O3117">
        <v>206.23</v>
      </c>
      <c r="P3117">
        <v>193.19</v>
      </c>
      <c r="Q3117">
        <v>2.9</v>
      </c>
      <c r="R3117">
        <v>2.4</v>
      </c>
      <c r="S3117">
        <v>0.61</v>
      </c>
      <c r="T3117">
        <v>3</v>
      </c>
      <c r="U3117">
        <v>3.41</v>
      </c>
      <c r="V3117">
        <v>2.9</v>
      </c>
      <c r="W3117">
        <v>0.96</v>
      </c>
      <c r="X3117">
        <v>39.97</v>
      </c>
      <c r="Y3117" s="13">
        <f t="shared" si="209"/>
        <v>27.978999999999996</v>
      </c>
      <c r="Z3117" s="13">
        <f t="shared" si="210"/>
        <v>22.383199999999999</v>
      </c>
      <c r="AA3117" s="71">
        <f t="shared" si="211"/>
        <v>766.81</v>
      </c>
      <c r="AB3117" s="72">
        <f t="shared" si="212"/>
        <v>54.772142857142853</v>
      </c>
    </row>
    <row r="3118" spans="3:28" x14ac:dyDescent="0.35">
      <c r="C3118" t="s">
        <v>230</v>
      </c>
      <c r="D3118">
        <v>21.03</v>
      </c>
      <c r="E3118">
        <v>0.85</v>
      </c>
      <c r="F3118">
        <v>13.41</v>
      </c>
      <c r="G3118">
        <v>548.92999999999995</v>
      </c>
      <c r="H3118">
        <v>0</v>
      </c>
      <c r="I3118">
        <v>0.96</v>
      </c>
      <c r="J3118">
        <v>1.4</v>
      </c>
      <c r="K3118">
        <v>4</v>
      </c>
      <c r="L3118">
        <v>2.84</v>
      </c>
      <c r="M3118">
        <v>19</v>
      </c>
      <c r="N3118">
        <v>399.57</v>
      </c>
      <c r="O3118">
        <v>206.3</v>
      </c>
      <c r="P3118">
        <v>193.27</v>
      </c>
      <c r="Q3118">
        <v>2.89</v>
      </c>
      <c r="R3118">
        <v>2.4</v>
      </c>
      <c r="S3118">
        <v>0.61</v>
      </c>
      <c r="T3118">
        <v>3</v>
      </c>
      <c r="U3118">
        <v>3.41</v>
      </c>
      <c r="V3118">
        <v>2.89</v>
      </c>
      <c r="W3118">
        <v>0.95</v>
      </c>
      <c r="X3118">
        <v>39.840000000000003</v>
      </c>
      <c r="Y3118" s="13">
        <f t="shared" si="209"/>
        <v>27.887999999999998</v>
      </c>
      <c r="Z3118" s="13">
        <f t="shared" si="210"/>
        <v>22.310400000000001</v>
      </c>
      <c r="AA3118" s="71">
        <f t="shared" si="211"/>
        <v>766.73</v>
      </c>
      <c r="AB3118" s="72">
        <f t="shared" si="212"/>
        <v>54.76642857142857</v>
      </c>
    </row>
    <row r="3119" spans="3:28" x14ac:dyDescent="0.35">
      <c r="C3119" t="s">
        <v>230</v>
      </c>
      <c r="D3119">
        <v>21.04</v>
      </c>
      <c r="E3119">
        <v>0.85</v>
      </c>
      <c r="F3119">
        <v>13.31</v>
      </c>
      <c r="G3119">
        <v>549.89</v>
      </c>
      <c r="H3119">
        <v>0</v>
      </c>
      <c r="I3119">
        <v>0.96</v>
      </c>
      <c r="J3119">
        <v>1.39</v>
      </c>
      <c r="K3119">
        <v>4</v>
      </c>
      <c r="L3119">
        <v>2.84</v>
      </c>
      <c r="M3119">
        <v>19</v>
      </c>
      <c r="N3119">
        <v>399.72</v>
      </c>
      <c r="O3119">
        <v>206.38</v>
      </c>
      <c r="P3119">
        <v>193.34</v>
      </c>
      <c r="Q3119">
        <v>2.89</v>
      </c>
      <c r="R3119">
        <v>2.38</v>
      </c>
      <c r="S3119">
        <v>0.61</v>
      </c>
      <c r="T3119">
        <v>3</v>
      </c>
      <c r="U3119">
        <v>3.41</v>
      </c>
      <c r="V3119">
        <v>2.89</v>
      </c>
      <c r="W3119">
        <v>0.95</v>
      </c>
      <c r="X3119">
        <v>39.9</v>
      </c>
      <c r="Y3119" s="13">
        <f t="shared" si="209"/>
        <v>27.93</v>
      </c>
      <c r="Z3119" s="13">
        <f t="shared" si="210"/>
        <v>22.344000000000001</v>
      </c>
      <c r="AA3119" s="71">
        <f t="shared" si="211"/>
        <v>766.66</v>
      </c>
      <c r="AB3119" s="72">
        <f t="shared" si="212"/>
        <v>54.761428571428567</v>
      </c>
    </row>
    <row r="3120" spans="3:28" x14ac:dyDescent="0.35">
      <c r="C3120" t="s">
        <v>230</v>
      </c>
      <c r="D3120">
        <v>21.05</v>
      </c>
      <c r="E3120">
        <v>0.85</v>
      </c>
      <c r="F3120">
        <v>13.21</v>
      </c>
      <c r="G3120">
        <v>547.75</v>
      </c>
      <c r="H3120">
        <v>0</v>
      </c>
      <c r="I3120">
        <v>0.96</v>
      </c>
      <c r="J3120">
        <v>1.38</v>
      </c>
      <c r="K3120">
        <v>4</v>
      </c>
      <c r="L3120">
        <v>2.84</v>
      </c>
      <c r="M3120">
        <v>19</v>
      </c>
      <c r="N3120">
        <v>399.89</v>
      </c>
      <c r="O3120">
        <v>206.47</v>
      </c>
      <c r="P3120">
        <v>193.42</v>
      </c>
      <c r="Q3120">
        <v>2.89</v>
      </c>
      <c r="R3120">
        <v>2.37</v>
      </c>
      <c r="S3120">
        <v>0.61</v>
      </c>
      <c r="T3120">
        <v>3</v>
      </c>
      <c r="U3120">
        <v>3.4</v>
      </c>
      <c r="V3120">
        <v>2.89</v>
      </c>
      <c r="W3120">
        <v>0.96</v>
      </c>
      <c r="X3120">
        <v>39.979999999999997</v>
      </c>
      <c r="Y3120" s="13">
        <f t="shared" si="209"/>
        <v>27.985999999999997</v>
      </c>
      <c r="Z3120" s="13">
        <f t="shared" si="210"/>
        <v>22.388799999999996</v>
      </c>
      <c r="AA3120" s="71">
        <f t="shared" si="211"/>
        <v>766.58</v>
      </c>
      <c r="AB3120" s="72">
        <f t="shared" si="212"/>
        <v>54.755714285714291</v>
      </c>
    </row>
    <row r="3121" spans="3:28" x14ac:dyDescent="0.35">
      <c r="C3121" t="s">
        <v>230</v>
      </c>
      <c r="D3121">
        <v>21.05</v>
      </c>
      <c r="E3121">
        <v>0.85</v>
      </c>
      <c r="F3121">
        <v>13.21</v>
      </c>
      <c r="G3121">
        <v>549.96</v>
      </c>
      <c r="H3121">
        <v>0</v>
      </c>
      <c r="I3121">
        <v>0.96</v>
      </c>
      <c r="J3121">
        <v>1.37</v>
      </c>
      <c r="K3121">
        <v>4</v>
      </c>
      <c r="L3121">
        <v>2.84</v>
      </c>
      <c r="M3121">
        <v>19</v>
      </c>
      <c r="N3121">
        <v>400.05</v>
      </c>
      <c r="O3121">
        <v>206.55</v>
      </c>
      <c r="P3121">
        <v>193.5</v>
      </c>
      <c r="Q3121">
        <v>2.91</v>
      </c>
      <c r="R3121">
        <v>2.35</v>
      </c>
      <c r="S3121">
        <v>0.61</v>
      </c>
      <c r="T3121">
        <v>3</v>
      </c>
      <c r="U3121">
        <v>3.4</v>
      </c>
      <c r="V3121">
        <v>2.91</v>
      </c>
      <c r="W3121">
        <v>0.96</v>
      </c>
      <c r="X3121">
        <v>40.17</v>
      </c>
      <c r="Y3121" s="13">
        <f t="shared" si="209"/>
        <v>28.119</v>
      </c>
      <c r="Z3121" s="13">
        <f t="shared" si="210"/>
        <v>22.495200000000001</v>
      </c>
      <c r="AA3121" s="71">
        <f t="shared" si="211"/>
        <v>766.5</v>
      </c>
      <c r="AB3121" s="72">
        <f t="shared" si="212"/>
        <v>54.75</v>
      </c>
    </row>
    <row r="3122" spans="3:28" x14ac:dyDescent="0.35">
      <c r="C3122" t="s">
        <v>230</v>
      </c>
      <c r="D3122">
        <v>21.06</v>
      </c>
      <c r="E3122">
        <v>0.85</v>
      </c>
      <c r="F3122">
        <v>13.21</v>
      </c>
      <c r="G3122">
        <v>551.95000000000005</v>
      </c>
      <c r="H3122">
        <v>0</v>
      </c>
      <c r="I3122">
        <v>0.96</v>
      </c>
      <c r="J3122">
        <v>1.37</v>
      </c>
      <c r="K3122">
        <v>4</v>
      </c>
      <c r="L3122">
        <v>2.84</v>
      </c>
      <c r="M3122">
        <v>19</v>
      </c>
      <c r="N3122">
        <v>400.2</v>
      </c>
      <c r="O3122">
        <v>206.63</v>
      </c>
      <c r="P3122">
        <v>193.57</v>
      </c>
      <c r="Q3122">
        <v>2.92</v>
      </c>
      <c r="R3122">
        <v>2.33</v>
      </c>
      <c r="S3122">
        <v>0.61</v>
      </c>
      <c r="T3122">
        <v>3</v>
      </c>
      <c r="U3122">
        <v>3.4</v>
      </c>
      <c r="V3122">
        <v>2.92</v>
      </c>
      <c r="W3122">
        <v>0.96</v>
      </c>
      <c r="X3122">
        <v>40.340000000000003</v>
      </c>
      <c r="Y3122" s="13">
        <f t="shared" si="209"/>
        <v>28.238</v>
      </c>
      <c r="Z3122" s="13">
        <f t="shared" si="210"/>
        <v>22.590399999999999</v>
      </c>
      <c r="AA3122" s="71">
        <f t="shared" si="211"/>
        <v>766.43000000000006</v>
      </c>
      <c r="AB3122" s="72">
        <f t="shared" si="212"/>
        <v>54.745000000000005</v>
      </c>
    </row>
    <row r="3123" spans="3:28" x14ac:dyDescent="0.35">
      <c r="C3123" t="s">
        <v>230</v>
      </c>
      <c r="D3123">
        <v>21.07</v>
      </c>
      <c r="E3123">
        <v>0.86</v>
      </c>
      <c r="F3123">
        <v>13.12</v>
      </c>
      <c r="G3123">
        <v>554.26</v>
      </c>
      <c r="H3123">
        <v>0</v>
      </c>
      <c r="I3123">
        <v>0.97</v>
      </c>
      <c r="J3123">
        <v>1.35</v>
      </c>
      <c r="K3123">
        <v>4</v>
      </c>
      <c r="L3123">
        <v>2.83</v>
      </c>
      <c r="M3123">
        <v>19</v>
      </c>
      <c r="N3123">
        <v>400.35</v>
      </c>
      <c r="O3123">
        <v>206.71</v>
      </c>
      <c r="P3123">
        <v>193.64</v>
      </c>
      <c r="Q3123">
        <v>2.93</v>
      </c>
      <c r="R3123">
        <v>2.31</v>
      </c>
      <c r="S3123">
        <v>0.61</v>
      </c>
      <c r="T3123">
        <v>3</v>
      </c>
      <c r="U3123">
        <v>3.39</v>
      </c>
      <c r="V3123">
        <v>2.93</v>
      </c>
      <c r="W3123">
        <v>0.97</v>
      </c>
      <c r="X3123">
        <v>40.58</v>
      </c>
      <c r="Y3123" s="13">
        <f t="shared" si="209"/>
        <v>28.405999999999999</v>
      </c>
      <c r="Z3123" s="13">
        <f t="shared" si="210"/>
        <v>22.724800000000002</v>
      </c>
      <c r="AA3123" s="71">
        <f t="shared" si="211"/>
        <v>776.36</v>
      </c>
      <c r="AB3123" s="72">
        <f t="shared" si="212"/>
        <v>55.454285714285717</v>
      </c>
    </row>
    <row r="3124" spans="3:28" x14ac:dyDescent="0.35">
      <c r="C3124" t="s">
        <v>230</v>
      </c>
      <c r="D3124">
        <v>21.08</v>
      </c>
      <c r="E3124">
        <v>0.86</v>
      </c>
      <c r="F3124">
        <v>13.02</v>
      </c>
      <c r="G3124">
        <v>556.65</v>
      </c>
      <c r="H3124">
        <v>0</v>
      </c>
      <c r="I3124">
        <v>0.97</v>
      </c>
      <c r="J3124">
        <v>1.34</v>
      </c>
      <c r="K3124">
        <v>4</v>
      </c>
      <c r="L3124">
        <v>2.83</v>
      </c>
      <c r="M3124">
        <v>19</v>
      </c>
      <c r="N3124">
        <v>400.5</v>
      </c>
      <c r="O3124">
        <v>206.78</v>
      </c>
      <c r="P3124">
        <v>193.72</v>
      </c>
      <c r="Q3124">
        <v>2.95</v>
      </c>
      <c r="R3124">
        <v>2.2799999999999998</v>
      </c>
      <c r="S3124">
        <v>0.61</v>
      </c>
      <c r="T3124">
        <v>3</v>
      </c>
      <c r="U3124">
        <v>3.39</v>
      </c>
      <c r="V3124">
        <v>2.95</v>
      </c>
      <c r="W3124">
        <v>0.97</v>
      </c>
      <c r="X3124">
        <v>40.85</v>
      </c>
      <c r="Y3124" s="13">
        <f t="shared" si="209"/>
        <v>28.594999999999999</v>
      </c>
      <c r="Z3124" s="13">
        <f t="shared" si="210"/>
        <v>22.875999999999998</v>
      </c>
      <c r="AA3124" s="71">
        <f t="shared" si="211"/>
        <v>776.28</v>
      </c>
      <c r="AB3124" s="72">
        <f t="shared" si="212"/>
        <v>55.448571428571427</v>
      </c>
    </row>
    <row r="3125" spans="3:28" x14ac:dyDescent="0.35">
      <c r="C3125" t="s">
        <v>230</v>
      </c>
      <c r="D3125">
        <v>21.09</v>
      </c>
      <c r="E3125">
        <v>0.86</v>
      </c>
      <c r="F3125">
        <v>12.93</v>
      </c>
      <c r="G3125">
        <v>560.01</v>
      </c>
      <c r="H3125">
        <v>0</v>
      </c>
      <c r="I3125">
        <v>0.98</v>
      </c>
      <c r="J3125">
        <v>1.32</v>
      </c>
      <c r="K3125">
        <v>4</v>
      </c>
      <c r="L3125">
        <v>2.83</v>
      </c>
      <c r="M3125">
        <v>19</v>
      </c>
      <c r="N3125">
        <v>400.65</v>
      </c>
      <c r="O3125">
        <v>206.86</v>
      </c>
      <c r="P3125">
        <v>193.79</v>
      </c>
      <c r="Q3125">
        <v>2.97</v>
      </c>
      <c r="R3125">
        <v>2.25</v>
      </c>
      <c r="S3125">
        <v>0.61</v>
      </c>
      <c r="T3125">
        <v>3</v>
      </c>
      <c r="U3125">
        <v>3.38</v>
      </c>
      <c r="V3125">
        <v>2.97</v>
      </c>
      <c r="W3125">
        <v>0.98</v>
      </c>
      <c r="X3125">
        <v>41.1</v>
      </c>
      <c r="Y3125" s="13">
        <f t="shared" si="209"/>
        <v>28.77</v>
      </c>
      <c r="Z3125" s="13">
        <f t="shared" si="210"/>
        <v>23.015999999999998</v>
      </c>
      <c r="AA3125" s="71">
        <f t="shared" si="211"/>
        <v>786.21</v>
      </c>
      <c r="AB3125" s="72">
        <f t="shared" si="212"/>
        <v>56.157857142857146</v>
      </c>
    </row>
    <row r="3126" spans="3:28" x14ac:dyDescent="0.35">
      <c r="C3126" t="s">
        <v>230</v>
      </c>
      <c r="D3126">
        <v>21.1</v>
      </c>
      <c r="E3126">
        <v>0.87</v>
      </c>
      <c r="F3126">
        <v>12.83</v>
      </c>
      <c r="G3126">
        <v>561.94000000000005</v>
      </c>
      <c r="H3126">
        <v>0</v>
      </c>
      <c r="I3126">
        <v>0.98</v>
      </c>
      <c r="J3126">
        <v>1.31</v>
      </c>
      <c r="K3126">
        <v>4</v>
      </c>
      <c r="L3126">
        <v>2.82</v>
      </c>
      <c r="M3126">
        <v>19</v>
      </c>
      <c r="N3126">
        <v>400.82</v>
      </c>
      <c r="O3126">
        <v>206.95</v>
      </c>
      <c r="P3126">
        <v>193.87</v>
      </c>
      <c r="Q3126">
        <v>2.98</v>
      </c>
      <c r="R3126">
        <v>2.21</v>
      </c>
      <c r="S3126">
        <v>0.61</v>
      </c>
      <c r="T3126">
        <v>3</v>
      </c>
      <c r="U3126">
        <v>3.38</v>
      </c>
      <c r="V3126">
        <v>2.98</v>
      </c>
      <c r="W3126">
        <v>0.98</v>
      </c>
      <c r="X3126">
        <v>41.3</v>
      </c>
      <c r="Y3126" s="13">
        <f t="shared" si="209"/>
        <v>28.909999999999997</v>
      </c>
      <c r="Z3126" s="13">
        <f t="shared" si="210"/>
        <v>23.127999999999997</v>
      </c>
      <c r="AA3126" s="71">
        <f t="shared" si="211"/>
        <v>786.13</v>
      </c>
      <c r="AB3126" s="72">
        <f t="shared" si="212"/>
        <v>56.152142857142856</v>
      </c>
    </row>
    <row r="3127" spans="3:28" x14ac:dyDescent="0.35">
      <c r="C3127" t="s">
        <v>230</v>
      </c>
      <c r="D3127">
        <v>21.1</v>
      </c>
      <c r="E3127">
        <v>0.87</v>
      </c>
      <c r="F3127">
        <v>12.64</v>
      </c>
      <c r="G3127">
        <v>562.01</v>
      </c>
      <c r="H3127">
        <v>0</v>
      </c>
      <c r="I3127">
        <v>0.98</v>
      </c>
      <c r="J3127">
        <v>1.29</v>
      </c>
      <c r="K3127">
        <v>4</v>
      </c>
      <c r="L3127">
        <v>2.82</v>
      </c>
      <c r="M3127">
        <v>19</v>
      </c>
      <c r="N3127">
        <v>400.98</v>
      </c>
      <c r="O3127">
        <v>207.03</v>
      </c>
      <c r="P3127">
        <v>193.95</v>
      </c>
      <c r="Q3127">
        <v>3</v>
      </c>
      <c r="R3127">
        <v>2.1800000000000002</v>
      </c>
      <c r="S3127">
        <v>0.61</v>
      </c>
      <c r="T3127">
        <v>3</v>
      </c>
      <c r="U3127">
        <v>3.37</v>
      </c>
      <c r="V3127">
        <v>3</v>
      </c>
      <c r="W3127">
        <v>0.99</v>
      </c>
      <c r="X3127">
        <v>41.53</v>
      </c>
      <c r="Y3127" s="13">
        <f t="shared" si="209"/>
        <v>29.071000000000005</v>
      </c>
      <c r="Z3127" s="13">
        <f t="shared" si="210"/>
        <v>23.256800000000002</v>
      </c>
      <c r="AA3127" s="71">
        <f t="shared" si="211"/>
        <v>786.05</v>
      </c>
      <c r="AB3127" s="72">
        <f t="shared" si="212"/>
        <v>56.146428571428565</v>
      </c>
    </row>
    <row r="3128" spans="3:28" x14ac:dyDescent="0.35">
      <c r="C3128" t="s">
        <v>230</v>
      </c>
      <c r="D3128">
        <v>21.11</v>
      </c>
      <c r="E3128">
        <v>0.87</v>
      </c>
      <c r="F3128">
        <v>12.54</v>
      </c>
      <c r="G3128">
        <v>559.33000000000004</v>
      </c>
      <c r="H3128">
        <v>0</v>
      </c>
      <c r="I3128">
        <v>0.98</v>
      </c>
      <c r="J3128">
        <v>1.28</v>
      </c>
      <c r="K3128">
        <v>4</v>
      </c>
      <c r="L3128">
        <v>2.81</v>
      </c>
      <c r="M3128">
        <v>19</v>
      </c>
      <c r="N3128">
        <v>401.13</v>
      </c>
      <c r="O3128">
        <v>207.11</v>
      </c>
      <c r="P3128">
        <v>194.02</v>
      </c>
      <c r="Q3128">
        <v>3</v>
      </c>
      <c r="R3128">
        <v>2.16</v>
      </c>
      <c r="S3128">
        <v>0.61</v>
      </c>
      <c r="T3128">
        <v>3</v>
      </c>
      <c r="U3128">
        <v>3.37</v>
      </c>
      <c r="V3128">
        <v>3</v>
      </c>
      <c r="W3128">
        <v>0.99</v>
      </c>
      <c r="X3128">
        <v>41.63</v>
      </c>
      <c r="Y3128" s="13">
        <f t="shared" si="209"/>
        <v>29.141000000000002</v>
      </c>
      <c r="Z3128" s="13">
        <f t="shared" si="210"/>
        <v>23.312800000000003</v>
      </c>
      <c r="AA3128" s="71">
        <f t="shared" si="211"/>
        <v>785.98</v>
      </c>
      <c r="AB3128" s="72">
        <f t="shared" si="212"/>
        <v>56.14142857142857</v>
      </c>
    </row>
    <row r="3129" spans="3:28" x14ac:dyDescent="0.35">
      <c r="C3129" t="s">
        <v>230</v>
      </c>
      <c r="D3129">
        <v>21.12</v>
      </c>
      <c r="E3129">
        <v>0.87</v>
      </c>
      <c r="F3129">
        <v>12.54</v>
      </c>
      <c r="G3129">
        <v>559.97</v>
      </c>
      <c r="H3129">
        <v>0</v>
      </c>
      <c r="I3129">
        <v>0.99</v>
      </c>
      <c r="J3129">
        <v>1.27</v>
      </c>
      <c r="K3129">
        <v>4</v>
      </c>
      <c r="L3129">
        <v>2.81</v>
      </c>
      <c r="M3129">
        <v>19</v>
      </c>
      <c r="N3129">
        <v>401.28</v>
      </c>
      <c r="O3129">
        <v>207.19</v>
      </c>
      <c r="P3129">
        <v>194.09</v>
      </c>
      <c r="Q3129">
        <v>3.01</v>
      </c>
      <c r="R3129">
        <v>2.14</v>
      </c>
      <c r="S3129">
        <v>0.61</v>
      </c>
      <c r="T3129">
        <v>3</v>
      </c>
      <c r="U3129">
        <v>3.37</v>
      </c>
      <c r="V3129">
        <v>3.01</v>
      </c>
      <c r="W3129">
        <v>0.99</v>
      </c>
      <c r="X3129">
        <v>41.71</v>
      </c>
      <c r="Y3129" s="13">
        <f t="shared" si="209"/>
        <v>29.197000000000003</v>
      </c>
      <c r="Z3129" s="13">
        <f t="shared" si="210"/>
        <v>23.357600000000001</v>
      </c>
      <c r="AA3129" s="71">
        <f t="shared" si="211"/>
        <v>795.91</v>
      </c>
      <c r="AB3129" s="72">
        <f t="shared" si="212"/>
        <v>56.850714285714282</v>
      </c>
    </row>
    <row r="3130" spans="3:28" x14ac:dyDescent="0.35">
      <c r="C3130" t="s">
        <v>230</v>
      </c>
      <c r="D3130">
        <v>21.13</v>
      </c>
      <c r="E3130">
        <v>0.87</v>
      </c>
      <c r="F3130">
        <v>12.45</v>
      </c>
      <c r="G3130">
        <v>562.70000000000005</v>
      </c>
      <c r="H3130">
        <v>0</v>
      </c>
      <c r="I3130">
        <v>0.98</v>
      </c>
      <c r="J3130">
        <v>1.27</v>
      </c>
      <c r="K3130">
        <v>4</v>
      </c>
      <c r="L3130">
        <v>2.81</v>
      </c>
      <c r="M3130">
        <v>19</v>
      </c>
      <c r="N3130">
        <v>401.43</v>
      </c>
      <c r="O3130">
        <v>207.27</v>
      </c>
      <c r="P3130">
        <v>194.17</v>
      </c>
      <c r="Q3130">
        <v>3</v>
      </c>
      <c r="R3130">
        <v>2.14</v>
      </c>
      <c r="S3130">
        <v>0.61</v>
      </c>
      <c r="T3130">
        <v>3</v>
      </c>
      <c r="U3130">
        <v>3.37</v>
      </c>
      <c r="V3130">
        <v>3</v>
      </c>
      <c r="W3130">
        <v>0.99</v>
      </c>
      <c r="X3130">
        <v>41.6</v>
      </c>
      <c r="Y3130" s="13">
        <f t="shared" si="209"/>
        <v>29.119999999999997</v>
      </c>
      <c r="Z3130" s="13">
        <f t="shared" si="210"/>
        <v>23.295999999999999</v>
      </c>
      <c r="AA3130" s="71">
        <f t="shared" si="211"/>
        <v>785.83</v>
      </c>
      <c r="AB3130" s="72">
        <f t="shared" si="212"/>
        <v>56.130714285714291</v>
      </c>
    </row>
    <row r="3131" spans="3:28" x14ac:dyDescent="0.35">
      <c r="C3131" t="s">
        <v>230</v>
      </c>
      <c r="D3131">
        <v>21.14</v>
      </c>
      <c r="E3131">
        <v>0.87</v>
      </c>
      <c r="F3131">
        <v>12.35</v>
      </c>
      <c r="G3131">
        <v>558.91</v>
      </c>
      <c r="H3131">
        <v>0</v>
      </c>
      <c r="I3131">
        <v>0.98</v>
      </c>
      <c r="J3131">
        <v>1.26</v>
      </c>
      <c r="K3131">
        <v>4</v>
      </c>
      <c r="L3131">
        <v>2.81</v>
      </c>
      <c r="M3131">
        <v>19</v>
      </c>
      <c r="N3131">
        <v>401.6</v>
      </c>
      <c r="O3131">
        <v>207.35</v>
      </c>
      <c r="P3131">
        <v>194.25</v>
      </c>
      <c r="Q3131">
        <v>2.99</v>
      </c>
      <c r="R3131">
        <v>2.12</v>
      </c>
      <c r="S3131">
        <v>0.6</v>
      </c>
      <c r="T3131">
        <v>3</v>
      </c>
      <c r="U3131">
        <v>3.37</v>
      </c>
      <c r="V3131">
        <v>2.99</v>
      </c>
      <c r="W3131">
        <v>0.99</v>
      </c>
      <c r="X3131">
        <v>41.53</v>
      </c>
      <c r="Y3131" s="13">
        <f t="shared" si="209"/>
        <v>29.071000000000005</v>
      </c>
      <c r="Z3131" s="13">
        <f t="shared" si="210"/>
        <v>23.256800000000002</v>
      </c>
      <c r="AA3131" s="71">
        <f t="shared" si="211"/>
        <v>785.75</v>
      </c>
      <c r="AB3131" s="72">
        <f t="shared" si="212"/>
        <v>56.125</v>
      </c>
    </row>
    <row r="3132" spans="3:28" x14ac:dyDescent="0.35">
      <c r="C3132" t="s">
        <v>230</v>
      </c>
      <c r="D3132">
        <v>21.14</v>
      </c>
      <c r="E3132">
        <v>0.87</v>
      </c>
      <c r="F3132">
        <v>12.26</v>
      </c>
      <c r="G3132">
        <v>553.17999999999995</v>
      </c>
      <c r="H3132">
        <v>0</v>
      </c>
      <c r="I3132">
        <v>0.98</v>
      </c>
      <c r="J3132">
        <v>1.25</v>
      </c>
      <c r="K3132">
        <v>4</v>
      </c>
      <c r="L3132">
        <v>2.81</v>
      </c>
      <c r="M3132">
        <v>19</v>
      </c>
      <c r="N3132">
        <v>401.76</v>
      </c>
      <c r="O3132">
        <v>207.43</v>
      </c>
      <c r="P3132">
        <v>194.32</v>
      </c>
      <c r="Q3132">
        <v>2.98</v>
      </c>
      <c r="R3132">
        <v>2.12</v>
      </c>
      <c r="S3132">
        <v>0.6</v>
      </c>
      <c r="T3132">
        <v>3</v>
      </c>
      <c r="U3132">
        <v>3.37</v>
      </c>
      <c r="V3132">
        <v>2.98</v>
      </c>
      <c r="W3132">
        <v>0.98</v>
      </c>
      <c r="X3132">
        <v>41.36</v>
      </c>
      <c r="Y3132" s="13">
        <f t="shared" si="209"/>
        <v>28.951999999999998</v>
      </c>
      <c r="Z3132" s="13">
        <f t="shared" si="210"/>
        <v>23.1616</v>
      </c>
      <c r="AA3132" s="71">
        <f t="shared" si="211"/>
        <v>785.68000000000006</v>
      </c>
      <c r="AB3132" s="72">
        <f t="shared" si="212"/>
        <v>56.120000000000005</v>
      </c>
    </row>
    <row r="3133" spans="3:28" x14ac:dyDescent="0.35">
      <c r="C3133" t="s">
        <v>230</v>
      </c>
      <c r="D3133">
        <v>21.15</v>
      </c>
      <c r="E3133">
        <v>0.87</v>
      </c>
      <c r="F3133">
        <v>12.16</v>
      </c>
      <c r="G3133">
        <v>549.02</v>
      </c>
      <c r="H3133">
        <v>0</v>
      </c>
      <c r="I3133">
        <v>0.98</v>
      </c>
      <c r="J3133">
        <v>1.25</v>
      </c>
      <c r="K3133">
        <v>4</v>
      </c>
      <c r="L3133">
        <v>2.81</v>
      </c>
      <c r="M3133">
        <v>19</v>
      </c>
      <c r="N3133">
        <v>401.91</v>
      </c>
      <c r="O3133">
        <v>207.51</v>
      </c>
      <c r="P3133">
        <v>194.4</v>
      </c>
      <c r="Q3133">
        <v>2.97</v>
      </c>
      <c r="R3133">
        <v>2.11</v>
      </c>
      <c r="S3133">
        <v>0.59</v>
      </c>
      <c r="T3133">
        <v>3</v>
      </c>
      <c r="U3133">
        <v>3.37</v>
      </c>
      <c r="V3133">
        <v>2.97</v>
      </c>
      <c r="W3133">
        <v>0.98</v>
      </c>
      <c r="X3133">
        <v>41.23</v>
      </c>
      <c r="Y3133" s="13">
        <f t="shared" si="209"/>
        <v>28.860999999999997</v>
      </c>
      <c r="Z3133" s="13">
        <f t="shared" si="210"/>
        <v>23.088799999999996</v>
      </c>
      <c r="AA3133" s="71">
        <f t="shared" si="211"/>
        <v>785.6</v>
      </c>
      <c r="AB3133" s="72">
        <f t="shared" si="212"/>
        <v>56.114285714285714</v>
      </c>
    </row>
    <row r="3134" spans="3:28" x14ac:dyDescent="0.35">
      <c r="C3134" t="s">
        <v>230</v>
      </c>
      <c r="D3134">
        <v>21.16</v>
      </c>
      <c r="E3134">
        <v>0.87</v>
      </c>
      <c r="F3134">
        <v>12.16</v>
      </c>
      <c r="G3134">
        <v>548.54</v>
      </c>
      <c r="H3134">
        <v>0</v>
      </c>
      <c r="I3134">
        <v>0.98</v>
      </c>
      <c r="J3134">
        <v>1.24</v>
      </c>
      <c r="K3134">
        <v>4</v>
      </c>
      <c r="L3134">
        <v>2.81</v>
      </c>
      <c r="M3134">
        <v>19</v>
      </c>
      <c r="N3134">
        <v>402.06</v>
      </c>
      <c r="O3134">
        <v>207.59</v>
      </c>
      <c r="P3134">
        <v>194.47</v>
      </c>
      <c r="Q3134">
        <v>2.96</v>
      </c>
      <c r="R3134">
        <v>2.11</v>
      </c>
      <c r="S3134">
        <v>0.59</v>
      </c>
      <c r="T3134">
        <v>3</v>
      </c>
      <c r="U3134">
        <v>3.37</v>
      </c>
      <c r="V3134">
        <v>2.96</v>
      </c>
      <c r="W3134">
        <v>0.98</v>
      </c>
      <c r="X3134">
        <v>41.13</v>
      </c>
      <c r="Y3134" s="13">
        <f t="shared" si="209"/>
        <v>28.791000000000004</v>
      </c>
      <c r="Z3134" s="13">
        <f t="shared" si="210"/>
        <v>23.032800000000002</v>
      </c>
      <c r="AA3134" s="71">
        <f t="shared" si="211"/>
        <v>785.53</v>
      </c>
      <c r="AB3134" s="72">
        <f t="shared" si="212"/>
        <v>56.109285714285711</v>
      </c>
    </row>
    <row r="3135" spans="3:28" x14ac:dyDescent="0.35">
      <c r="C3135" t="s">
        <v>230</v>
      </c>
      <c r="D3135">
        <v>21.17</v>
      </c>
      <c r="E3135">
        <v>0.87</v>
      </c>
      <c r="F3135">
        <v>12.16</v>
      </c>
      <c r="G3135">
        <v>545.82000000000005</v>
      </c>
      <c r="H3135">
        <v>0</v>
      </c>
      <c r="I3135">
        <v>0.98</v>
      </c>
      <c r="J3135">
        <v>1.24</v>
      </c>
      <c r="K3135">
        <v>4</v>
      </c>
      <c r="L3135">
        <v>2.81</v>
      </c>
      <c r="M3135">
        <v>19</v>
      </c>
      <c r="N3135">
        <v>402.21</v>
      </c>
      <c r="O3135">
        <v>207.67</v>
      </c>
      <c r="P3135">
        <v>194.54</v>
      </c>
      <c r="Q3135">
        <v>2.95</v>
      </c>
      <c r="R3135">
        <v>2.12</v>
      </c>
      <c r="S3135">
        <v>0.59</v>
      </c>
      <c r="T3135">
        <v>3</v>
      </c>
      <c r="U3135">
        <v>3.37</v>
      </c>
      <c r="V3135">
        <v>2.95</v>
      </c>
      <c r="W3135">
        <v>0.97</v>
      </c>
      <c r="X3135">
        <v>41.05</v>
      </c>
      <c r="Y3135" s="13">
        <f t="shared" si="209"/>
        <v>28.734999999999996</v>
      </c>
      <c r="Z3135" s="13">
        <f t="shared" si="210"/>
        <v>22.987999999999996</v>
      </c>
      <c r="AA3135" s="71">
        <f t="shared" si="211"/>
        <v>785.46</v>
      </c>
      <c r="AB3135" s="72">
        <f t="shared" si="212"/>
        <v>56.104285714285716</v>
      </c>
    </row>
    <row r="3136" spans="3:28" x14ac:dyDescent="0.35">
      <c r="C3136" t="s">
        <v>230</v>
      </c>
      <c r="D3136">
        <v>21.18</v>
      </c>
      <c r="E3136">
        <v>0.87</v>
      </c>
      <c r="F3136">
        <v>12.16</v>
      </c>
      <c r="G3136">
        <v>546.98</v>
      </c>
      <c r="H3136">
        <v>0</v>
      </c>
      <c r="I3136">
        <v>0.98</v>
      </c>
      <c r="J3136">
        <v>1.25</v>
      </c>
      <c r="K3136">
        <v>4</v>
      </c>
      <c r="L3136">
        <v>2.81</v>
      </c>
      <c r="M3136">
        <v>19</v>
      </c>
      <c r="N3136">
        <v>402.36</v>
      </c>
      <c r="O3136">
        <v>207.75</v>
      </c>
      <c r="P3136">
        <v>194.62</v>
      </c>
      <c r="Q3136">
        <v>2.95</v>
      </c>
      <c r="R3136">
        <v>2.12</v>
      </c>
      <c r="S3136">
        <v>0.59</v>
      </c>
      <c r="T3136">
        <v>3</v>
      </c>
      <c r="U3136">
        <v>3.37</v>
      </c>
      <c r="V3136">
        <v>2.95</v>
      </c>
      <c r="W3136">
        <v>0.97</v>
      </c>
      <c r="X3136">
        <v>41.03</v>
      </c>
      <c r="Y3136" s="13">
        <f t="shared" si="209"/>
        <v>28.721000000000004</v>
      </c>
      <c r="Z3136" s="13">
        <f t="shared" si="210"/>
        <v>22.976800000000004</v>
      </c>
      <c r="AA3136" s="71">
        <f t="shared" si="211"/>
        <v>785.38</v>
      </c>
      <c r="AB3136" s="72">
        <f t="shared" si="212"/>
        <v>56.098571428571425</v>
      </c>
    </row>
    <row r="3137" spans="3:28" x14ac:dyDescent="0.35">
      <c r="C3137" t="s">
        <v>230</v>
      </c>
      <c r="D3137">
        <v>21.19</v>
      </c>
      <c r="E3137">
        <v>0.87</v>
      </c>
      <c r="F3137">
        <v>12.16</v>
      </c>
      <c r="G3137">
        <v>542.87</v>
      </c>
      <c r="H3137">
        <v>0</v>
      </c>
      <c r="I3137">
        <v>0.98</v>
      </c>
      <c r="J3137">
        <v>1.24</v>
      </c>
      <c r="K3137">
        <v>4</v>
      </c>
      <c r="L3137">
        <v>2.81</v>
      </c>
      <c r="M3137">
        <v>19</v>
      </c>
      <c r="N3137">
        <v>402.53</v>
      </c>
      <c r="O3137">
        <v>207.83</v>
      </c>
      <c r="P3137">
        <v>194.7</v>
      </c>
      <c r="Q3137">
        <v>2.94</v>
      </c>
      <c r="R3137">
        <v>2.12</v>
      </c>
      <c r="S3137">
        <v>0.59</v>
      </c>
      <c r="T3137">
        <v>3</v>
      </c>
      <c r="U3137">
        <v>3.38</v>
      </c>
      <c r="V3137">
        <v>2.94</v>
      </c>
      <c r="W3137">
        <v>0.97</v>
      </c>
      <c r="X3137">
        <v>40.950000000000003</v>
      </c>
      <c r="Y3137" s="13">
        <f t="shared" si="209"/>
        <v>28.665000000000003</v>
      </c>
      <c r="Z3137" s="13">
        <f t="shared" si="210"/>
        <v>22.932000000000002</v>
      </c>
      <c r="AA3137" s="71">
        <f t="shared" si="211"/>
        <v>785.3</v>
      </c>
      <c r="AB3137" s="72">
        <f t="shared" si="212"/>
        <v>56.092857142857142</v>
      </c>
    </row>
    <row r="3138" spans="3:28" x14ac:dyDescent="0.35">
      <c r="C3138" t="s">
        <v>230</v>
      </c>
      <c r="D3138">
        <v>21.19</v>
      </c>
      <c r="E3138">
        <v>0.87</v>
      </c>
      <c r="F3138">
        <v>12.07</v>
      </c>
      <c r="G3138">
        <v>541.71</v>
      </c>
      <c r="H3138">
        <v>0</v>
      </c>
      <c r="I3138">
        <v>0.98</v>
      </c>
      <c r="J3138">
        <v>1.24</v>
      </c>
      <c r="K3138">
        <v>4</v>
      </c>
      <c r="L3138">
        <v>2.81</v>
      </c>
      <c r="M3138">
        <v>19</v>
      </c>
      <c r="N3138">
        <v>402.69</v>
      </c>
      <c r="O3138">
        <v>207.91</v>
      </c>
      <c r="P3138">
        <v>194.77</v>
      </c>
      <c r="Q3138">
        <v>2.95</v>
      </c>
      <c r="R3138">
        <v>2.11</v>
      </c>
      <c r="S3138">
        <v>0.57999999999999996</v>
      </c>
      <c r="T3138">
        <v>3</v>
      </c>
      <c r="U3138">
        <v>3.37</v>
      </c>
      <c r="V3138">
        <v>2.95</v>
      </c>
      <c r="W3138">
        <v>0.97</v>
      </c>
      <c r="X3138">
        <v>41</v>
      </c>
      <c r="Y3138" s="13">
        <f t="shared" si="209"/>
        <v>28.7</v>
      </c>
      <c r="Z3138" s="13">
        <f t="shared" si="210"/>
        <v>22.96</v>
      </c>
      <c r="AA3138" s="71">
        <f t="shared" si="211"/>
        <v>785.23</v>
      </c>
      <c r="AB3138" s="72">
        <f t="shared" si="212"/>
        <v>56.087857142857146</v>
      </c>
    </row>
    <row r="3139" spans="3:28" x14ac:dyDescent="0.35">
      <c r="C3139" t="s">
        <v>230</v>
      </c>
      <c r="D3139">
        <v>21.2</v>
      </c>
      <c r="E3139">
        <v>0.87</v>
      </c>
      <c r="F3139">
        <v>12.07</v>
      </c>
      <c r="G3139">
        <v>545.84</v>
      </c>
      <c r="H3139">
        <v>0</v>
      </c>
      <c r="I3139">
        <v>0.98</v>
      </c>
      <c r="J3139">
        <v>1.24</v>
      </c>
      <c r="K3139">
        <v>4</v>
      </c>
      <c r="L3139">
        <v>2.81</v>
      </c>
      <c r="M3139">
        <v>19</v>
      </c>
      <c r="N3139">
        <v>402.84</v>
      </c>
      <c r="O3139">
        <v>207.99</v>
      </c>
      <c r="P3139">
        <v>194.85</v>
      </c>
      <c r="Q3139">
        <v>2.95</v>
      </c>
      <c r="R3139">
        <v>2.1</v>
      </c>
      <c r="S3139">
        <v>0.59</v>
      </c>
      <c r="T3139">
        <v>3</v>
      </c>
      <c r="U3139">
        <v>3.37</v>
      </c>
      <c r="V3139">
        <v>2.95</v>
      </c>
      <c r="W3139">
        <v>0.97</v>
      </c>
      <c r="X3139">
        <v>41.01</v>
      </c>
      <c r="Y3139" s="13">
        <f t="shared" si="209"/>
        <v>28.707000000000001</v>
      </c>
      <c r="Z3139" s="13">
        <f t="shared" si="210"/>
        <v>22.965599999999998</v>
      </c>
      <c r="AA3139" s="71">
        <f t="shared" si="211"/>
        <v>785.15</v>
      </c>
      <c r="AB3139" s="72">
        <f t="shared" si="212"/>
        <v>56.082142857142856</v>
      </c>
    </row>
    <row r="3140" spans="3:28" x14ac:dyDescent="0.35">
      <c r="C3140" t="s">
        <v>230</v>
      </c>
      <c r="D3140">
        <v>21.21</v>
      </c>
      <c r="E3140">
        <v>0.87</v>
      </c>
      <c r="F3140">
        <v>12.07</v>
      </c>
      <c r="G3140">
        <v>545.29999999999995</v>
      </c>
      <c r="H3140">
        <v>0</v>
      </c>
      <c r="I3140">
        <v>0.98</v>
      </c>
      <c r="J3140">
        <v>1.23</v>
      </c>
      <c r="K3140">
        <v>4</v>
      </c>
      <c r="L3140">
        <v>2.81</v>
      </c>
      <c r="M3140">
        <v>19</v>
      </c>
      <c r="N3140">
        <v>402.99</v>
      </c>
      <c r="O3140">
        <v>208.07</v>
      </c>
      <c r="P3140">
        <v>194.92</v>
      </c>
      <c r="Q3140">
        <v>2.96</v>
      </c>
      <c r="R3140">
        <v>2.08</v>
      </c>
      <c r="S3140">
        <v>0.57999999999999996</v>
      </c>
      <c r="T3140">
        <v>3</v>
      </c>
      <c r="U3140">
        <v>3.37</v>
      </c>
      <c r="V3140">
        <v>2.96</v>
      </c>
      <c r="W3140">
        <v>0.98</v>
      </c>
      <c r="X3140">
        <v>41.16</v>
      </c>
      <c r="Y3140" s="13">
        <f t="shared" si="209"/>
        <v>28.812000000000001</v>
      </c>
      <c r="Z3140" s="13">
        <f t="shared" si="210"/>
        <v>23.049600000000002</v>
      </c>
      <c r="AA3140" s="71">
        <f t="shared" si="211"/>
        <v>785.08</v>
      </c>
      <c r="AB3140" s="72">
        <f t="shared" si="212"/>
        <v>56.07714285714286</v>
      </c>
    </row>
    <row r="3141" spans="3:28" x14ac:dyDescent="0.35">
      <c r="C3141" t="s">
        <v>230</v>
      </c>
      <c r="D3141">
        <v>21.22</v>
      </c>
      <c r="E3141">
        <v>0.87</v>
      </c>
      <c r="F3141">
        <v>11.87</v>
      </c>
      <c r="G3141">
        <v>543.87</v>
      </c>
      <c r="H3141">
        <v>0</v>
      </c>
      <c r="I3141">
        <v>0.98</v>
      </c>
      <c r="J3141">
        <v>1.22</v>
      </c>
      <c r="K3141">
        <v>4</v>
      </c>
      <c r="L3141">
        <v>2.81</v>
      </c>
      <c r="M3141">
        <v>19</v>
      </c>
      <c r="N3141">
        <v>403.14</v>
      </c>
      <c r="O3141">
        <v>208.15</v>
      </c>
      <c r="P3141">
        <v>194.99</v>
      </c>
      <c r="Q3141">
        <v>2.96</v>
      </c>
      <c r="R3141">
        <v>2.0699999999999998</v>
      </c>
      <c r="S3141">
        <v>0.57999999999999996</v>
      </c>
      <c r="T3141">
        <v>3</v>
      </c>
      <c r="U3141">
        <v>3.37</v>
      </c>
      <c r="V3141">
        <v>2.96</v>
      </c>
      <c r="W3141">
        <v>0.98</v>
      </c>
      <c r="X3141">
        <v>41.16</v>
      </c>
      <c r="Y3141" s="13">
        <f t="shared" si="209"/>
        <v>28.812000000000001</v>
      </c>
      <c r="Z3141" s="13">
        <f t="shared" si="210"/>
        <v>23.049600000000002</v>
      </c>
      <c r="AA3141" s="71">
        <f t="shared" si="211"/>
        <v>785.01</v>
      </c>
      <c r="AB3141" s="72">
        <f t="shared" si="212"/>
        <v>56.072142857142858</v>
      </c>
    </row>
    <row r="3142" spans="3:28" x14ac:dyDescent="0.35">
      <c r="C3142" t="s">
        <v>230</v>
      </c>
      <c r="D3142">
        <v>21.23</v>
      </c>
      <c r="E3142">
        <v>0.87</v>
      </c>
      <c r="F3142">
        <v>11.87</v>
      </c>
      <c r="G3142">
        <v>544.07000000000005</v>
      </c>
      <c r="H3142">
        <v>0</v>
      </c>
      <c r="I3142">
        <v>0.98</v>
      </c>
      <c r="J3142">
        <v>1.21</v>
      </c>
      <c r="K3142">
        <v>4</v>
      </c>
      <c r="L3142">
        <v>2.81</v>
      </c>
      <c r="M3142">
        <v>19</v>
      </c>
      <c r="N3142">
        <v>403.29</v>
      </c>
      <c r="O3142">
        <v>208.23</v>
      </c>
      <c r="P3142">
        <v>195.07</v>
      </c>
      <c r="Q3142">
        <v>2.95</v>
      </c>
      <c r="R3142">
        <v>2.06</v>
      </c>
      <c r="S3142">
        <v>0.57999999999999996</v>
      </c>
      <c r="T3142">
        <v>3</v>
      </c>
      <c r="U3142">
        <v>3.37</v>
      </c>
      <c r="V3142">
        <v>2.95</v>
      </c>
      <c r="W3142">
        <v>0.97</v>
      </c>
      <c r="X3142">
        <v>41.17</v>
      </c>
      <c r="Y3142" s="13">
        <f t="shared" si="209"/>
        <v>28.818999999999999</v>
      </c>
      <c r="Z3142" s="13">
        <f t="shared" si="210"/>
        <v>23.055199999999999</v>
      </c>
      <c r="AA3142" s="71">
        <f t="shared" si="211"/>
        <v>784.93000000000006</v>
      </c>
      <c r="AB3142" s="72">
        <f t="shared" si="212"/>
        <v>56.066428571428574</v>
      </c>
    </row>
    <row r="3143" spans="3:28" x14ac:dyDescent="0.35">
      <c r="C3143" t="s">
        <v>230</v>
      </c>
      <c r="D3143">
        <v>21.23</v>
      </c>
      <c r="E3143">
        <v>0.87</v>
      </c>
      <c r="F3143">
        <v>11.87</v>
      </c>
      <c r="G3143">
        <v>546.46</v>
      </c>
      <c r="H3143">
        <v>0</v>
      </c>
      <c r="I3143">
        <v>0.98</v>
      </c>
      <c r="J3143">
        <v>1.21</v>
      </c>
      <c r="K3143">
        <v>4</v>
      </c>
      <c r="L3143">
        <v>2.81</v>
      </c>
      <c r="M3143">
        <v>19</v>
      </c>
      <c r="N3143">
        <v>403.47</v>
      </c>
      <c r="O3143">
        <v>208.32</v>
      </c>
      <c r="P3143">
        <v>195.15</v>
      </c>
      <c r="Q3143">
        <v>2.95</v>
      </c>
      <c r="R3143">
        <v>2.0699999999999998</v>
      </c>
      <c r="S3143">
        <v>0.59</v>
      </c>
      <c r="T3143">
        <v>3</v>
      </c>
      <c r="U3143">
        <v>3.37</v>
      </c>
      <c r="V3143">
        <v>2.95</v>
      </c>
      <c r="W3143">
        <v>0.97</v>
      </c>
      <c r="X3143">
        <v>41.07</v>
      </c>
      <c r="Y3143" s="13">
        <f t="shared" ref="Y3143:Y3206" si="213">X3143*14/20</f>
        <v>28.749000000000002</v>
      </c>
      <c r="Z3143" s="13">
        <f t="shared" ref="Z3143:Z3206" si="214">X3143*14/25</f>
        <v>22.999200000000002</v>
      </c>
      <c r="AA3143" s="71">
        <f t="shared" ref="AA3143:AA3206" si="215">I3143*1000-P3143</f>
        <v>784.85</v>
      </c>
      <c r="AB3143" s="72">
        <f t="shared" ref="AB3143:AB3206" si="216">AA3143/14</f>
        <v>56.06071428571429</v>
      </c>
    </row>
    <row r="3144" spans="3:28" x14ac:dyDescent="0.35">
      <c r="C3144" t="s">
        <v>230</v>
      </c>
      <c r="D3144">
        <v>21.24</v>
      </c>
      <c r="E3144">
        <v>0.87</v>
      </c>
      <c r="F3144">
        <v>11.87</v>
      </c>
      <c r="G3144">
        <v>548.07000000000005</v>
      </c>
      <c r="H3144">
        <v>0</v>
      </c>
      <c r="I3144">
        <v>0.98</v>
      </c>
      <c r="J3144">
        <v>1.21</v>
      </c>
      <c r="K3144">
        <v>4</v>
      </c>
      <c r="L3144">
        <v>2.81</v>
      </c>
      <c r="M3144">
        <v>19</v>
      </c>
      <c r="N3144">
        <v>403.62</v>
      </c>
      <c r="O3144">
        <v>208.39</v>
      </c>
      <c r="P3144">
        <v>195.22</v>
      </c>
      <c r="Q3144">
        <v>2.95</v>
      </c>
      <c r="R3144">
        <v>2.06</v>
      </c>
      <c r="S3144">
        <v>0.59</v>
      </c>
      <c r="T3144">
        <v>3</v>
      </c>
      <c r="U3144">
        <v>3.37</v>
      </c>
      <c r="V3144">
        <v>2.95</v>
      </c>
      <c r="W3144">
        <v>0.97</v>
      </c>
      <c r="X3144">
        <v>41.08</v>
      </c>
      <c r="Y3144" s="13">
        <f t="shared" si="213"/>
        <v>28.756</v>
      </c>
      <c r="Z3144" s="13">
        <f t="shared" si="214"/>
        <v>23.004799999999999</v>
      </c>
      <c r="AA3144" s="71">
        <f t="shared" si="215"/>
        <v>784.78</v>
      </c>
      <c r="AB3144" s="72">
        <f t="shared" si="216"/>
        <v>56.055714285714281</v>
      </c>
    </row>
    <row r="3145" spans="3:28" x14ac:dyDescent="0.35">
      <c r="C3145" t="s">
        <v>230</v>
      </c>
      <c r="D3145">
        <v>21.25</v>
      </c>
      <c r="E3145">
        <v>0.87</v>
      </c>
      <c r="F3145">
        <v>11.87</v>
      </c>
      <c r="G3145">
        <v>544.91</v>
      </c>
      <c r="H3145">
        <v>0</v>
      </c>
      <c r="I3145">
        <v>0.98</v>
      </c>
      <c r="J3145">
        <v>1.21</v>
      </c>
      <c r="K3145">
        <v>4</v>
      </c>
      <c r="L3145">
        <v>2.81</v>
      </c>
      <c r="M3145">
        <v>19</v>
      </c>
      <c r="N3145">
        <v>403.77</v>
      </c>
      <c r="O3145">
        <v>208.47</v>
      </c>
      <c r="P3145">
        <v>195.3</v>
      </c>
      <c r="Q3145">
        <v>2.95</v>
      </c>
      <c r="R3145">
        <v>2.06</v>
      </c>
      <c r="S3145">
        <v>0.59</v>
      </c>
      <c r="T3145">
        <v>3</v>
      </c>
      <c r="U3145">
        <v>3.37</v>
      </c>
      <c r="V3145">
        <v>2.95</v>
      </c>
      <c r="W3145">
        <v>0.97</v>
      </c>
      <c r="X3145">
        <v>41.12</v>
      </c>
      <c r="Y3145" s="13">
        <f t="shared" si="213"/>
        <v>28.783999999999999</v>
      </c>
      <c r="Z3145" s="13">
        <f t="shared" si="214"/>
        <v>23.027199999999997</v>
      </c>
      <c r="AA3145" s="71">
        <f t="shared" si="215"/>
        <v>784.7</v>
      </c>
      <c r="AB3145" s="72">
        <f t="shared" si="216"/>
        <v>56.050000000000004</v>
      </c>
    </row>
    <row r="3146" spans="3:28" x14ac:dyDescent="0.35">
      <c r="C3146" t="s">
        <v>230</v>
      </c>
      <c r="D3146">
        <v>21.26</v>
      </c>
      <c r="E3146">
        <v>0.87</v>
      </c>
      <c r="F3146">
        <v>11.87</v>
      </c>
      <c r="G3146">
        <v>549.38</v>
      </c>
      <c r="H3146">
        <v>0</v>
      </c>
      <c r="I3146">
        <v>0.98</v>
      </c>
      <c r="J3146">
        <v>1.21</v>
      </c>
      <c r="K3146">
        <v>4</v>
      </c>
      <c r="L3146">
        <v>2.81</v>
      </c>
      <c r="M3146">
        <v>19</v>
      </c>
      <c r="N3146">
        <v>403.92</v>
      </c>
      <c r="O3146">
        <v>208.55</v>
      </c>
      <c r="P3146">
        <v>195.37</v>
      </c>
      <c r="Q3146">
        <v>2.95</v>
      </c>
      <c r="R3146">
        <v>2.06</v>
      </c>
      <c r="S3146">
        <v>0.59</v>
      </c>
      <c r="T3146">
        <v>3</v>
      </c>
      <c r="U3146">
        <v>3.37</v>
      </c>
      <c r="V3146">
        <v>2.95</v>
      </c>
      <c r="W3146">
        <v>0.97</v>
      </c>
      <c r="X3146">
        <v>41.12</v>
      </c>
      <c r="Y3146" s="13">
        <f t="shared" si="213"/>
        <v>28.783999999999999</v>
      </c>
      <c r="Z3146" s="13">
        <f t="shared" si="214"/>
        <v>23.027199999999997</v>
      </c>
      <c r="AA3146" s="71">
        <f t="shared" si="215"/>
        <v>784.63</v>
      </c>
      <c r="AB3146" s="72">
        <f t="shared" si="216"/>
        <v>56.045000000000002</v>
      </c>
    </row>
    <row r="3147" spans="3:28" x14ac:dyDescent="0.35">
      <c r="C3147" t="s">
        <v>230</v>
      </c>
      <c r="D3147">
        <v>21.27</v>
      </c>
      <c r="E3147">
        <v>0.87</v>
      </c>
      <c r="F3147">
        <v>11.87</v>
      </c>
      <c r="G3147">
        <v>552.70000000000005</v>
      </c>
      <c r="H3147">
        <v>0</v>
      </c>
      <c r="I3147">
        <v>0.98</v>
      </c>
      <c r="J3147">
        <v>1.22</v>
      </c>
      <c r="K3147">
        <v>4</v>
      </c>
      <c r="L3147">
        <v>2.81</v>
      </c>
      <c r="M3147">
        <v>19</v>
      </c>
      <c r="N3147">
        <v>404.07</v>
      </c>
      <c r="O3147">
        <v>208.63</v>
      </c>
      <c r="P3147">
        <v>195.44</v>
      </c>
      <c r="Q3147">
        <v>2.95</v>
      </c>
      <c r="R3147">
        <v>2.0699999999999998</v>
      </c>
      <c r="S3147">
        <v>0.6</v>
      </c>
      <c r="T3147">
        <v>3</v>
      </c>
      <c r="U3147">
        <v>3.37</v>
      </c>
      <c r="V3147">
        <v>2.95</v>
      </c>
      <c r="W3147">
        <v>0.97</v>
      </c>
      <c r="X3147">
        <v>41.13</v>
      </c>
      <c r="Y3147" s="13">
        <f t="shared" si="213"/>
        <v>28.791000000000004</v>
      </c>
      <c r="Z3147" s="13">
        <f t="shared" si="214"/>
        <v>23.032800000000002</v>
      </c>
      <c r="AA3147" s="71">
        <f t="shared" si="215"/>
        <v>784.56</v>
      </c>
      <c r="AB3147" s="72">
        <f t="shared" si="216"/>
        <v>56.04</v>
      </c>
    </row>
    <row r="3148" spans="3:28" x14ac:dyDescent="0.35">
      <c r="C3148" t="s">
        <v>230</v>
      </c>
      <c r="D3148">
        <v>21.28</v>
      </c>
      <c r="E3148">
        <v>0.87</v>
      </c>
      <c r="F3148">
        <v>11.97</v>
      </c>
      <c r="G3148">
        <v>551.57000000000005</v>
      </c>
      <c r="H3148">
        <v>0</v>
      </c>
      <c r="I3148">
        <v>0.98</v>
      </c>
      <c r="J3148">
        <v>1.22</v>
      </c>
      <c r="K3148">
        <v>4</v>
      </c>
      <c r="L3148">
        <v>2.81</v>
      </c>
      <c r="M3148">
        <v>19</v>
      </c>
      <c r="N3148">
        <v>404.24</v>
      </c>
      <c r="O3148">
        <v>208.72</v>
      </c>
      <c r="P3148">
        <v>195.53</v>
      </c>
      <c r="Q3148">
        <v>2.95</v>
      </c>
      <c r="R3148">
        <v>2.0699999999999998</v>
      </c>
      <c r="S3148">
        <v>0.6</v>
      </c>
      <c r="T3148">
        <v>3</v>
      </c>
      <c r="U3148">
        <v>3.37</v>
      </c>
      <c r="V3148">
        <v>2.95</v>
      </c>
      <c r="W3148">
        <v>0.97</v>
      </c>
      <c r="X3148">
        <v>41.19</v>
      </c>
      <c r="Y3148" s="13">
        <f t="shared" si="213"/>
        <v>28.832999999999998</v>
      </c>
      <c r="Z3148" s="13">
        <f t="shared" si="214"/>
        <v>23.066399999999998</v>
      </c>
      <c r="AA3148" s="71">
        <f t="shared" si="215"/>
        <v>784.47</v>
      </c>
      <c r="AB3148" s="72">
        <f t="shared" si="216"/>
        <v>56.033571428571427</v>
      </c>
    </row>
    <row r="3149" spans="3:28" x14ac:dyDescent="0.35">
      <c r="C3149" t="s">
        <v>230</v>
      </c>
      <c r="D3149">
        <v>21.28</v>
      </c>
      <c r="E3149">
        <v>0.87</v>
      </c>
      <c r="F3149">
        <v>11.97</v>
      </c>
      <c r="G3149">
        <v>553.05999999999995</v>
      </c>
      <c r="H3149">
        <v>0</v>
      </c>
      <c r="I3149">
        <v>0.98</v>
      </c>
      <c r="J3149">
        <v>1.22</v>
      </c>
      <c r="K3149">
        <v>4</v>
      </c>
      <c r="L3149">
        <v>2.81</v>
      </c>
      <c r="M3149">
        <v>19</v>
      </c>
      <c r="N3149">
        <v>404.4</v>
      </c>
      <c r="O3149">
        <v>208.8</v>
      </c>
      <c r="P3149">
        <v>195.6</v>
      </c>
      <c r="Q3149">
        <v>2.96</v>
      </c>
      <c r="R3149">
        <v>2.0699999999999998</v>
      </c>
      <c r="S3149">
        <v>0.59</v>
      </c>
      <c r="T3149">
        <v>3</v>
      </c>
      <c r="U3149">
        <v>3.37</v>
      </c>
      <c r="V3149">
        <v>2.96</v>
      </c>
      <c r="W3149">
        <v>0.98</v>
      </c>
      <c r="X3149">
        <v>41.34</v>
      </c>
      <c r="Y3149" s="13">
        <f t="shared" si="213"/>
        <v>28.937999999999999</v>
      </c>
      <c r="Z3149" s="13">
        <f t="shared" si="214"/>
        <v>23.150400000000001</v>
      </c>
      <c r="AA3149" s="71">
        <f t="shared" si="215"/>
        <v>784.4</v>
      </c>
      <c r="AB3149" s="72">
        <f t="shared" si="216"/>
        <v>56.028571428571425</v>
      </c>
    </row>
    <row r="3150" spans="3:28" x14ac:dyDescent="0.35">
      <c r="C3150" t="s">
        <v>230</v>
      </c>
      <c r="D3150">
        <v>21.29</v>
      </c>
      <c r="E3150">
        <v>0.87</v>
      </c>
      <c r="F3150">
        <v>12.07</v>
      </c>
      <c r="G3150">
        <v>551.96</v>
      </c>
      <c r="H3150">
        <v>0</v>
      </c>
      <c r="I3150">
        <v>0.99</v>
      </c>
      <c r="J3150">
        <v>1.22</v>
      </c>
      <c r="K3150">
        <v>4</v>
      </c>
      <c r="L3150">
        <v>2.81</v>
      </c>
      <c r="M3150">
        <v>19</v>
      </c>
      <c r="N3150">
        <v>404.55</v>
      </c>
      <c r="O3150">
        <v>208.87</v>
      </c>
      <c r="P3150">
        <v>195.67</v>
      </c>
      <c r="Q3150">
        <v>2.97</v>
      </c>
      <c r="R3150">
        <v>2.0699999999999998</v>
      </c>
      <c r="S3150">
        <v>0.59</v>
      </c>
      <c r="T3150">
        <v>3</v>
      </c>
      <c r="U3150">
        <v>3.37</v>
      </c>
      <c r="V3150">
        <v>2.97</v>
      </c>
      <c r="W3150">
        <v>0.98</v>
      </c>
      <c r="X3150">
        <v>41.47</v>
      </c>
      <c r="Y3150" s="13">
        <f t="shared" si="213"/>
        <v>29.028999999999996</v>
      </c>
      <c r="Z3150" s="13">
        <f t="shared" si="214"/>
        <v>23.223199999999999</v>
      </c>
      <c r="AA3150" s="71">
        <f t="shared" si="215"/>
        <v>794.33</v>
      </c>
      <c r="AB3150" s="72">
        <f t="shared" si="216"/>
        <v>56.737857142857145</v>
      </c>
    </row>
    <row r="3151" spans="3:28" x14ac:dyDescent="0.35">
      <c r="C3151" t="s">
        <v>230</v>
      </c>
      <c r="D3151">
        <v>21.3</v>
      </c>
      <c r="E3151">
        <v>0.88</v>
      </c>
      <c r="F3151">
        <v>12.07</v>
      </c>
      <c r="G3151">
        <v>554.14</v>
      </c>
      <c r="H3151">
        <v>0</v>
      </c>
      <c r="I3151">
        <v>0.98</v>
      </c>
      <c r="J3151">
        <v>1.23</v>
      </c>
      <c r="K3151">
        <v>4</v>
      </c>
      <c r="L3151">
        <v>2.81</v>
      </c>
      <c r="M3151">
        <v>19</v>
      </c>
      <c r="N3151">
        <v>404.7</v>
      </c>
      <c r="O3151">
        <v>208.95</v>
      </c>
      <c r="P3151">
        <v>195.75</v>
      </c>
      <c r="Q3151">
        <v>2.96</v>
      </c>
      <c r="R3151">
        <v>2.08</v>
      </c>
      <c r="S3151">
        <v>0.6</v>
      </c>
      <c r="T3151">
        <v>3</v>
      </c>
      <c r="U3151">
        <v>3.37</v>
      </c>
      <c r="V3151">
        <v>2.96</v>
      </c>
      <c r="W3151">
        <v>0.98</v>
      </c>
      <c r="X3151">
        <v>41.42</v>
      </c>
      <c r="Y3151" s="13">
        <f t="shared" si="213"/>
        <v>28.994</v>
      </c>
      <c r="Z3151" s="13">
        <f t="shared" si="214"/>
        <v>23.1952</v>
      </c>
      <c r="AA3151" s="71">
        <f t="shared" si="215"/>
        <v>784.25</v>
      </c>
      <c r="AB3151" s="72">
        <f t="shared" si="216"/>
        <v>56.017857142857146</v>
      </c>
    </row>
    <row r="3152" spans="3:28" x14ac:dyDescent="0.35">
      <c r="C3152" t="s">
        <v>230</v>
      </c>
      <c r="D3152">
        <v>21.31</v>
      </c>
      <c r="E3152">
        <v>0.87</v>
      </c>
      <c r="F3152">
        <v>12.07</v>
      </c>
      <c r="G3152">
        <v>556.08000000000004</v>
      </c>
      <c r="H3152">
        <v>0</v>
      </c>
      <c r="I3152">
        <v>0.98</v>
      </c>
      <c r="J3152">
        <v>1.23</v>
      </c>
      <c r="K3152">
        <v>4</v>
      </c>
      <c r="L3152">
        <v>2.81</v>
      </c>
      <c r="M3152">
        <v>19</v>
      </c>
      <c r="N3152">
        <v>404.85</v>
      </c>
      <c r="O3152">
        <v>209.03</v>
      </c>
      <c r="P3152">
        <v>195.82</v>
      </c>
      <c r="Q3152">
        <v>2.95</v>
      </c>
      <c r="R3152">
        <v>2.09</v>
      </c>
      <c r="S3152">
        <v>0.6</v>
      </c>
      <c r="T3152">
        <v>3</v>
      </c>
      <c r="U3152">
        <v>3.37</v>
      </c>
      <c r="V3152">
        <v>2.95</v>
      </c>
      <c r="W3152">
        <v>0.97</v>
      </c>
      <c r="X3152">
        <v>41.29</v>
      </c>
      <c r="Y3152" s="13">
        <f t="shared" si="213"/>
        <v>28.902999999999999</v>
      </c>
      <c r="Z3152" s="13">
        <f t="shared" si="214"/>
        <v>23.122399999999999</v>
      </c>
      <c r="AA3152" s="71">
        <f t="shared" si="215"/>
        <v>784.18000000000006</v>
      </c>
      <c r="AB3152" s="72">
        <f t="shared" si="216"/>
        <v>56.01285714285715</v>
      </c>
    </row>
    <row r="3153" spans="3:28" x14ac:dyDescent="0.35">
      <c r="C3153" t="s">
        <v>230</v>
      </c>
      <c r="D3153">
        <v>21.32</v>
      </c>
      <c r="E3153">
        <v>0.87</v>
      </c>
      <c r="F3153">
        <v>12.07</v>
      </c>
      <c r="G3153">
        <v>554.67999999999995</v>
      </c>
      <c r="H3153">
        <v>0</v>
      </c>
      <c r="I3153">
        <v>0.98</v>
      </c>
      <c r="J3153">
        <v>1.23</v>
      </c>
      <c r="K3153">
        <v>4</v>
      </c>
      <c r="L3153">
        <v>2.81</v>
      </c>
      <c r="M3153">
        <v>19</v>
      </c>
      <c r="N3153">
        <v>405</v>
      </c>
      <c r="O3153">
        <v>209.11</v>
      </c>
      <c r="P3153">
        <v>195.89</v>
      </c>
      <c r="Q3153">
        <v>2.95</v>
      </c>
      <c r="R3153">
        <v>2.1</v>
      </c>
      <c r="S3153">
        <v>0.6</v>
      </c>
      <c r="T3153">
        <v>3</v>
      </c>
      <c r="U3153">
        <v>3.37</v>
      </c>
      <c r="V3153">
        <v>2.95</v>
      </c>
      <c r="W3153">
        <v>0.97</v>
      </c>
      <c r="X3153">
        <v>41.24</v>
      </c>
      <c r="Y3153" s="13">
        <f t="shared" si="213"/>
        <v>28.868000000000002</v>
      </c>
      <c r="Z3153" s="13">
        <f t="shared" si="214"/>
        <v>23.0944</v>
      </c>
      <c r="AA3153" s="71">
        <f t="shared" si="215"/>
        <v>784.11</v>
      </c>
      <c r="AB3153" s="72">
        <f t="shared" si="216"/>
        <v>56.007857142857141</v>
      </c>
    </row>
    <row r="3154" spans="3:28" x14ac:dyDescent="0.35">
      <c r="C3154" t="s">
        <v>230</v>
      </c>
      <c r="D3154">
        <v>21.32</v>
      </c>
      <c r="E3154">
        <v>0.87</v>
      </c>
      <c r="F3154">
        <v>12.16</v>
      </c>
      <c r="G3154">
        <v>557.07000000000005</v>
      </c>
      <c r="H3154">
        <v>0</v>
      </c>
      <c r="I3154">
        <v>0.98</v>
      </c>
      <c r="J3154">
        <v>1.24</v>
      </c>
      <c r="K3154">
        <v>4</v>
      </c>
      <c r="L3154">
        <v>2.81</v>
      </c>
      <c r="M3154">
        <v>19</v>
      </c>
      <c r="N3154">
        <v>405.18</v>
      </c>
      <c r="O3154">
        <v>209.2</v>
      </c>
      <c r="P3154">
        <v>195.98</v>
      </c>
      <c r="Q3154">
        <v>2.94</v>
      </c>
      <c r="R3154">
        <v>2.1</v>
      </c>
      <c r="S3154">
        <v>0.6</v>
      </c>
      <c r="T3154">
        <v>3</v>
      </c>
      <c r="U3154">
        <v>3.37</v>
      </c>
      <c r="V3154">
        <v>2.94</v>
      </c>
      <c r="W3154">
        <v>0.97</v>
      </c>
      <c r="X3154">
        <v>41.19</v>
      </c>
      <c r="Y3154" s="13">
        <f t="shared" si="213"/>
        <v>28.832999999999998</v>
      </c>
      <c r="Z3154" s="13">
        <f t="shared" si="214"/>
        <v>23.066399999999998</v>
      </c>
      <c r="AA3154" s="71">
        <f t="shared" si="215"/>
        <v>784.02</v>
      </c>
      <c r="AB3154" s="72">
        <f t="shared" si="216"/>
        <v>56.001428571428569</v>
      </c>
    </row>
    <row r="3155" spans="3:28" x14ac:dyDescent="0.35">
      <c r="C3155" t="s">
        <v>230</v>
      </c>
      <c r="D3155">
        <v>21.33</v>
      </c>
      <c r="E3155">
        <v>0.87</v>
      </c>
      <c r="F3155">
        <v>12.16</v>
      </c>
      <c r="G3155">
        <v>555.83000000000004</v>
      </c>
      <c r="H3155">
        <v>0</v>
      </c>
      <c r="I3155">
        <v>0.98</v>
      </c>
      <c r="J3155">
        <v>1.24</v>
      </c>
      <c r="K3155">
        <v>4</v>
      </c>
      <c r="L3155">
        <v>2.81</v>
      </c>
      <c r="M3155">
        <v>19</v>
      </c>
      <c r="N3155">
        <v>405.33</v>
      </c>
      <c r="O3155">
        <v>209.28</v>
      </c>
      <c r="P3155">
        <v>196.05</v>
      </c>
      <c r="Q3155">
        <v>2.94</v>
      </c>
      <c r="R3155">
        <v>2.11</v>
      </c>
      <c r="S3155">
        <v>0.6</v>
      </c>
      <c r="T3155">
        <v>3</v>
      </c>
      <c r="U3155">
        <v>3.38</v>
      </c>
      <c r="V3155">
        <v>2.94</v>
      </c>
      <c r="W3155">
        <v>0.97</v>
      </c>
      <c r="X3155">
        <v>41.16</v>
      </c>
      <c r="Y3155" s="13">
        <f t="shared" si="213"/>
        <v>28.812000000000001</v>
      </c>
      <c r="Z3155" s="13">
        <f t="shared" si="214"/>
        <v>23.049600000000002</v>
      </c>
      <c r="AA3155" s="71">
        <f t="shared" si="215"/>
        <v>783.95</v>
      </c>
      <c r="AB3155" s="72">
        <f t="shared" si="216"/>
        <v>55.996428571428574</v>
      </c>
    </row>
    <row r="3156" spans="3:28" x14ac:dyDescent="0.35">
      <c r="C3156" t="s">
        <v>230</v>
      </c>
      <c r="D3156">
        <v>21.34</v>
      </c>
      <c r="E3156">
        <v>0.87</v>
      </c>
      <c r="F3156">
        <v>12.16</v>
      </c>
      <c r="G3156">
        <v>558.32000000000005</v>
      </c>
      <c r="H3156">
        <v>0</v>
      </c>
      <c r="I3156">
        <v>0.98</v>
      </c>
      <c r="J3156">
        <v>1.24</v>
      </c>
      <c r="K3156">
        <v>4</v>
      </c>
      <c r="L3156">
        <v>2.81</v>
      </c>
      <c r="M3156">
        <v>19</v>
      </c>
      <c r="N3156">
        <v>405.48</v>
      </c>
      <c r="O3156">
        <v>209.36</v>
      </c>
      <c r="P3156">
        <v>196.12</v>
      </c>
      <c r="Q3156">
        <v>2.92</v>
      </c>
      <c r="R3156">
        <v>2.12</v>
      </c>
      <c r="S3156">
        <v>0.61</v>
      </c>
      <c r="T3156">
        <v>3</v>
      </c>
      <c r="U3156">
        <v>3.38</v>
      </c>
      <c r="V3156">
        <v>2.92</v>
      </c>
      <c r="W3156">
        <v>0.96</v>
      </c>
      <c r="X3156">
        <v>40.94</v>
      </c>
      <c r="Y3156" s="13">
        <f t="shared" si="213"/>
        <v>28.657999999999998</v>
      </c>
      <c r="Z3156" s="13">
        <f t="shared" si="214"/>
        <v>22.926399999999997</v>
      </c>
      <c r="AA3156" s="71">
        <f t="shared" si="215"/>
        <v>783.88</v>
      </c>
      <c r="AB3156" s="72">
        <f t="shared" si="216"/>
        <v>55.991428571428571</v>
      </c>
    </row>
    <row r="3157" spans="3:28" x14ac:dyDescent="0.35">
      <c r="C3157" t="s">
        <v>230</v>
      </c>
      <c r="D3157">
        <v>21.35</v>
      </c>
      <c r="E3157">
        <v>0.86</v>
      </c>
      <c r="F3157">
        <v>12.16</v>
      </c>
      <c r="G3157">
        <v>559.24</v>
      </c>
      <c r="H3157">
        <v>0</v>
      </c>
      <c r="I3157">
        <v>0.98</v>
      </c>
      <c r="J3157">
        <v>1.25</v>
      </c>
      <c r="K3157">
        <v>4</v>
      </c>
      <c r="L3157">
        <v>2.81</v>
      </c>
      <c r="M3157">
        <v>19</v>
      </c>
      <c r="N3157">
        <v>405.63</v>
      </c>
      <c r="O3157">
        <v>209.43</v>
      </c>
      <c r="P3157">
        <v>196.2</v>
      </c>
      <c r="Q3157">
        <v>2.91</v>
      </c>
      <c r="R3157">
        <v>2.13</v>
      </c>
      <c r="S3157">
        <v>0.61</v>
      </c>
      <c r="T3157">
        <v>3</v>
      </c>
      <c r="U3157">
        <v>3.38</v>
      </c>
      <c r="V3157">
        <v>2.91</v>
      </c>
      <c r="W3157">
        <v>0.96</v>
      </c>
      <c r="X3157">
        <v>40.83</v>
      </c>
      <c r="Y3157" s="13">
        <f t="shared" si="213"/>
        <v>28.581</v>
      </c>
      <c r="Z3157" s="13">
        <f t="shared" si="214"/>
        <v>22.864799999999999</v>
      </c>
      <c r="AA3157" s="71">
        <f t="shared" si="215"/>
        <v>783.8</v>
      </c>
      <c r="AB3157" s="72">
        <f t="shared" si="216"/>
        <v>55.98571428571428</v>
      </c>
    </row>
    <row r="3158" spans="3:28" x14ac:dyDescent="0.35">
      <c r="C3158" t="s">
        <v>230</v>
      </c>
      <c r="D3158">
        <v>21.36</v>
      </c>
      <c r="E3158">
        <v>0.86</v>
      </c>
      <c r="F3158">
        <v>12.26</v>
      </c>
      <c r="G3158">
        <v>560.59</v>
      </c>
      <c r="H3158">
        <v>0</v>
      </c>
      <c r="I3158">
        <v>0.98</v>
      </c>
      <c r="J3158">
        <v>1.25</v>
      </c>
      <c r="K3158">
        <v>4</v>
      </c>
      <c r="L3158">
        <v>2.81</v>
      </c>
      <c r="M3158">
        <v>19</v>
      </c>
      <c r="N3158">
        <v>405.78</v>
      </c>
      <c r="O3158">
        <v>209.51</v>
      </c>
      <c r="P3158">
        <v>196.27</v>
      </c>
      <c r="Q3158">
        <v>2.91</v>
      </c>
      <c r="R3158">
        <v>2.15</v>
      </c>
      <c r="S3158">
        <v>0.61</v>
      </c>
      <c r="T3158">
        <v>3</v>
      </c>
      <c r="U3158">
        <v>3.38</v>
      </c>
      <c r="V3158">
        <v>2.91</v>
      </c>
      <c r="W3158">
        <v>0.96</v>
      </c>
      <c r="X3158">
        <v>40.78</v>
      </c>
      <c r="Y3158" s="13">
        <f t="shared" si="213"/>
        <v>28.546000000000003</v>
      </c>
      <c r="Z3158" s="13">
        <f t="shared" si="214"/>
        <v>22.836800000000004</v>
      </c>
      <c r="AA3158" s="71">
        <f t="shared" si="215"/>
        <v>783.73</v>
      </c>
      <c r="AB3158" s="72">
        <f t="shared" si="216"/>
        <v>55.980714285714285</v>
      </c>
    </row>
    <row r="3159" spans="3:28" x14ac:dyDescent="0.35">
      <c r="C3159" t="s">
        <v>230</v>
      </c>
      <c r="D3159">
        <v>21.36</v>
      </c>
      <c r="E3159">
        <v>0.87</v>
      </c>
      <c r="F3159">
        <v>12.35</v>
      </c>
      <c r="G3159">
        <v>562.14</v>
      </c>
      <c r="H3159">
        <v>0</v>
      </c>
      <c r="I3159">
        <v>0.98</v>
      </c>
      <c r="J3159">
        <v>1.27</v>
      </c>
      <c r="K3159">
        <v>4</v>
      </c>
      <c r="L3159">
        <v>2.82</v>
      </c>
      <c r="M3159">
        <v>19</v>
      </c>
      <c r="N3159">
        <v>405.94</v>
      </c>
      <c r="O3159">
        <v>209.59</v>
      </c>
      <c r="P3159">
        <v>196.34</v>
      </c>
      <c r="Q3159">
        <v>2.9</v>
      </c>
      <c r="R3159">
        <v>2.17</v>
      </c>
      <c r="S3159">
        <v>0.62</v>
      </c>
      <c r="T3159">
        <v>3</v>
      </c>
      <c r="U3159">
        <v>3.39</v>
      </c>
      <c r="V3159">
        <v>2.9</v>
      </c>
      <c r="W3159">
        <v>0.96</v>
      </c>
      <c r="X3159">
        <v>40.71</v>
      </c>
      <c r="Y3159" s="13">
        <f t="shared" si="213"/>
        <v>28.497000000000003</v>
      </c>
      <c r="Z3159" s="13">
        <f t="shared" si="214"/>
        <v>22.797600000000003</v>
      </c>
      <c r="AA3159" s="71">
        <f t="shared" si="215"/>
        <v>783.66</v>
      </c>
      <c r="AB3159" s="72">
        <f t="shared" si="216"/>
        <v>55.975714285714282</v>
      </c>
    </row>
    <row r="3160" spans="3:28" x14ac:dyDescent="0.35">
      <c r="C3160" t="s">
        <v>230</v>
      </c>
      <c r="D3160">
        <v>21.37</v>
      </c>
      <c r="E3160">
        <v>0.86</v>
      </c>
      <c r="F3160">
        <v>12.45</v>
      </c>
      <c r="G3160">
        <v>567.66999999999996</v>
      </c>
      <c r="H3160">
        <v>0</v>
      </c>
      <c r="I3160">
        <v>0.98</v>
      </c>
      <c r="J3160">
        <v>1.27</v>
      </c>
      <c r="K3160">
        <v>4</v>
      </c>
      <c r="L3160">
        <v>2.82</v>
      </c>
      <c r="M3160">
        <v>19</v>
      </c>
      <c r="N3160">
        <v>406.11</v>
      </c>
      <c r="O3160">
        <v>209.68</v>
      </c>
      <c r="P3160">
        <v>196.43</v>
      </c>
      <c r="Q3160">
        <v>2.9</v>
      </c>
      <c r="R3160">
        <v>2.1800000000000002</v>
      </c>
      <c r="S3160">
        <v>0.62</v>
      </c>
      <c r="T3160">
        <v>3</v>
      </c>
      <c r="U3160">
        <v>3.39</v>
      </c>
      <c r="V3160">
        <v>2.9</v>
      </c>
      <c r="W3160">
        <v>0.96</v>
      </c>
      <c r="X3160">
        <v>40.68</v>
      </c>
      <c r="Y3160" s="13">
        <f t="shared" si="213"/>
        <v>28.475999999999999</v>
      </c>
      <c r="Z3160" s="13">
        <f t="shared" si="214"/>
        <v>22.780799999999999</v>
      </c>
      <c r="AA3160" s="71">
        <f t="shared" si="215"/>
        <v>783.56999999999994</v>
      </c>
      <c r="AB3160" s="72">
        <f t="shared" si="216"/>
        <v>55.969285714285711</v>
      </c>
    </row>
    <row r="3161" spans="3:28" x14ac:dyDescent="0.35">
      <c r="C3161" t="s">
        <v>230</v>
      </c>
      <c r="D3161">
        <v>21.38</v>
      </c>
      <c r="E3161">
        <v>0.86</v>
      </c>
      <c r="F3161">
        <v>12.45</v>
      </c>
      <c r="G3161">
        <v>567.1</v>
      </c>
      <c r="H3161">
        <v>0</v>
      </c>
      <c r="I3161">
        <v>0.98</v>
      </c>
      <c r="J3161">
        <v>1.27</v>
      </c>
      <c r="K3161">
        <v>4</v>
      </c>
      <c r="L3161">
        <v>2.82</v>
      </c>
      <c r="M3161">
        <v>19</v>
      </c>
      <c r="N3161">
        <v>406.26</v>
      </c>
      <c r="O3161">
        <v>209.76</v>
      </c>
      <c r="P3161">
        <v>196.5</v>
      </c>
      <c r="Q3161">
        <v>2.91</v>
      </c>
      <c r="R3161">
        <v>2.1800000000000002</v>
      </c>
      <c r="S3161">
        <v>0.63</v>
      </c>
      <c r="T3161">
        <v>3</v>
      </c>
      <c r="U3161">
        <v>3.39</v>
      </c>
      <c r="V3161">
        <v>2.91</v>
      </c>
      <c r="W3161">
        <v>0.96</v>
      </c>
      <c r="X3161">
        <v>40.78</v>
      </c>
      <c r="Y3161" s="13">
        <f t="shared" si="213"/>
        <v>28.546000000000003</v>
      </c>
      <c r="Z3161" s="13">
        <f t="shared" si="214"/>
        <v>22.836800000000004</v>
      </c>
      <c r="AA3161" s="71">
        <f t="shared" si="215"/>
        <v>783.5</v>
      </c>
      <c r="AB3161" s="72">
        <f t="shared" si="216"/>
        <v>55.964285714285715</v>
      </c>
    </row>
    <row r="3162" spans="3:28" x14ac:dyDescent="0.35">
      <c r="C3162" t="s">
        <v>230</v>
      </c>
      <c r="D3162">
        <v>21.39</v>
      </c>
      <c r="E3162">
        <v>0.87</v>
      </c>
      <c r="F3162">
        <v>12.35</v>
      </c>
      <c r="G3162">
        <v>568.99</v>
      </c>
      <c r="H3162">
        <v>0</v>
      </c>
      <c r="I3162">
        <v>0.98</v>
      </c>
      <c r="J3162">
        <v>1.26</v>
      </c>
      <c r="K3162">
        <v>4</v>
      </c>
      <c r="L3162">
        <v>2.82</v>
      </c>
      <c r="M3162">
        <v>19</v>
      </c>
      <c r="N3162">
        <v>406.41</v>
      </c>
      <c r="O3162">
        <v>209.84</v>
      </c>
      <c r="P3162">
        <v>196.57</v>
      </c>
      <c r="Q3162">
        <v>2.91</v>
      </c>
      <c r="R3162">
        <v>2.16</v>
      </c>
      <c r="S3162">
        <v>0.63</v>
      </c>
      <c r="T3162">
        <v>3</v>
      </c>
      <c r="U3162">
        <v>3.39</v>
      </c>
      <c r="V3162">
        <v>2.91</v>
      </c>
      <c r="W3162">
        <v>0.96</v>
      </c>
      <c r="X3162">
        <v>40.799999999999997</v>
      </c>
      <c r="Y3162" s="13">
        <f t="shared" si="213"/>
        <v>28.559999999999995</v>
      </c>
      <c r="Z3162" s="13">
        <f t="shared" si="214"/>
        <v>22.847999999999999</v>
      </c>
      <c r="AA3162" s="71">
        <f t="shared" si="215"/>
        <v>783.43000000000006</v>
      </c>
      <c r="AB3162" s="72">
        <f t="shared" si="216"/>
        <v>55.95928571428572</v>
      </c>
    </row>
    <row r="3163" spans="3:28" x14ac:dyDescent="0.35">
      <c r="C3163" t="s">
        <v>230</v>
      </c>
      <c r="D3163">
        <v>21.4</v>
      </c>
      <c r="E3163">
        <v>0.86</v>
      </c>
      <c r="F3163">
        <v>12.26</v>
      </c>
      <c r="G3163">
        <v>568.73</v>
      </c>
      <c r="H3163">
        <v>0</v>
      </c>
      <c r="I3163">
        <v>0.97</v>
      </c>
      <c r="J3163">
        <v>1.26</v>
      </c>
      <c r="K3163">
        <v>4</v>
      </c>
      <c r="L3163">
        <v>2.82</v>
      </c>
      <c r="M3163">
        <v>19</v>
      </c>
      <c r="N3163">
        <v>406.56</v>
      </c>
      <c r="O3163">
        <v>209.91</v>
      </c>
      <c r="P3163">
        <v>196.65</v>
      </c>
      <c r="Q3163">
        <v>2.89</v>
      </c>
      <c r="R3163">
        <v>2.16</v>
      </c>
      <c r="S3163">
        <v>0.63</v>
      </c>
      <c r="T3163">
        <v>3</v>
      </c>
      <c r="U3163">
        <v>3.39</v>
      </c>
      <c r="V3163">
        <v>2.89</v>
      </c>
      <c r="W3163">
        <v>0.95</v>
      </c>
      <c r="X3163">
        <v>40.549999999999997</v>
      </c>
      <c r="Y3163" s="13">
        <f t="shared" si="213"/>
        <v>28.384999999999998</v>
      </c>
      <c r="Z3163" s="13">
        <f t="shared" si="214"/>
        <v>22.707999999999998</v>
      </c>
      <c r="AA3163" s="71">
        <f t="shared" si="215"/>
        <v>773.35</v>
      </c>
      <c r="AB3163" s="72">
        <f t="shared" si="216"/>
        <v>55.239285714285714</v>
      </c>
    </row>
    <row r="3164" spans="3:28" x14ac:dyDescent="0.35">
      <c r="C3164" t="s">
        <v>230</v>
      </c>
      <c r="D3164">
        <v>21.41</v>
      </c>
      <c r="E3164">
        <v>0.85</v>
      </c>
      <c r="F3164">
        <v>12.16</v>
      </c>
      <c r="G3164">
        <v>565.71</v>
      </c>
      <c r="H3164">
        <v>0</v>
      </c>
      <c r="I3164">
        <v>0.97</v>
      </c>
      <c r="J3164">
        <v>1.26</v>
      </c>
      <c r="K3164">
        <v>4</v>
      </c>
      <c r="L3164">
        <v>2.82</v>
      </c>
      <c r="M3164">
        <v>19</v>
      </c>
      <c r="N3164">
        <v>406.71</v>
      </c>
      <c r="O3164">
        <v>209.99</v>
      </c>
      <c r="P3164">
        <v>196.72</v>
      </c>
      <c r="Q3164">
        <v>2.86</v>
      </c>
      <c r="R3164">
        <v>2.17</v>
      </c>
      <c r="S3164">
        <v>0.63</v>
      </c>
      <c r="T3164">
        <v>3</v>
      </c>
      <c r="U3164">
        <v>3.39</v>
      </c>
      <c r="V3164">
        <v>2.86</v>
      </c>
      <c r="W3164">
        <v>0.94</v>
      </c>
      <c r="X3164">
        <v>40.17</v>
      </c>
      <c r="Y3164" s="13">
        <f t="shared" si="213"/>
        <v>28.119</v>
      </c>
      <c r="Z3164" s="13">
        <f t="shared" si="214"/>
        <v>22.495200000000001</v>
      </c>
      <c r="AA3164" s="71">
        <f t="shared" si="215"/>
        <v>773.28</v>
      </c>
      <c r="AB3164" s="72">
        <f t="shared" si="216"/>
        <v>55.234285714285711</v>
      </c>
    </row>
    <row r="3165" spans="3:28" x14ac:dyDescent="0.35">
      <c r="C3165" t="s">
        <v>230</v>
      </c>
      <c r="D3165">
        <v>21.41</v>
      </c>
      <c r="E3165">
        <v>0.85</v>
      </c>
      <c r="F3165">
        <v>12.16</v>
      </c>
      <c r="G3165">
        <v>563.46</v>
      </c>
      <c r="H3165">
        <v>0</v>
      </c>
      <c r="I3165">
        <v>0.97</v>
      </c>
      <c r="J3165">
        <v>1.25</v>
      </c>
      <c r="K3165">
        <v>4</v>
      </c>
      <c r="L3165">
        <v>2.82</v>
      </c>
      <c r="M3165">
        <v>19</v>
      </c>
      <c r="N3165">
        <v>406.89</v>
      </c>
      <c r="O3165">
        <v>210.08</v>
      </c>
      <c r="P3165">
        <v>196.8</v>
      </c>
      <c r="Q3165">
        <v>2.85</v>
      </c>
      <c r="R3165">
        <v>2.16</v>
      </c>
      <c r="S3165">
        <v>0.63</v>
      </c>
      <c r="T3165">
        <v>3</v>
      </c>
      <c r="U3165">
        <v>3.39</v>
      </c>
      <c r="V3165">
        <v>2.85</v>
      </c>
      <c r="W3165">
        <v>0.94</v>
      </c>
      <c r="X3165">
        <v>40.07</v>
      </c>
      <c r="Y3165" s="13">
        <f t="shared" si="213"/>
        <v>28.048999999999999</v>
      </c>
      <c r="Z3165" s="13">
        <f t="shared" si="214"/>
        <v>22.4392</v>
      </c>
      <c r="AA3165" s="71">
        <f t="shared" si="215"/>
        <v>773.2</v>
      </c>
      <c r="AB3165" s="72">
        <f t="shared" si="216"/>
        <v>55.228571428571435</v>
      </c>
    </row>
    <row r="3166" spans="3:28" x14ac:dyDescent="0.35">
      <c r="C3166" t="s">
        <v>230</v>
      </c>
      <c r="D3166">
        <v>21.42</v>
      </c>
      <c r="E3166">
        <v>0.86</v>
      </c>
      <c r="F3166">
        <v>11.97</v>
      </c>
      <c r="G3166">
        <v>562.94000000000005</v>
      </c>
      <c r="H3166">
        <v>0</v>
      </c>
      <c r="I3166">
        <v>0.97</v>
      </c>
      <c r="J3166">
        <v>1.24</v>
      </c>
      <c r="K3166">
        <v>4</v>
      </c>
      <c r="L3166">
        <v>2.81</v>
      </c>
      <c r="M3166">
        <v>19</v>
      </c>
      <c r="N3166">
        <v>407.04</v>
      </c>
      <c r="O3166">
        <v>210.16</v>
      </c>
      <c r="P3166">
        <v>196.88</v>
      </c>
      <c r="Q3166">
        <v>2.86</v>
      </c>
      <c r="R3166">
        <v>2.14</v>
      </c>
      <c r="S3166">
        <v>0.63</v>
      </c>
      <c r="T3166">
        <v>3</v>
      </c>
      <c r="U3166">
        <v>3.39</v>
      </c>
      <c r="V3166">
        <v>2.86</v>
      </c>
      <c r="W3166">
        <v>0.94</v>
      </c>
      <c r="X3166">
        <v>40.21</v>
      </c>
      <c r="Y3166" s="13">
        <f t="shared" si="213"/>
        <v>28.147000000000002</v>
      </c>
      <c r="Z3166" s="13">
        <f t="shared" si="214"/>
        <v>22.517600000000002</v>
      </c>
      <c r="AA3166" s="71">
        <f t="shared" si="215"/>
        <v>773.12</v>
      </c>
      <c r="AB3166" s="72">
        <f t="shared" si="216"/>
        <v>55.222857142857144</v>
      </c>
    </row>
    <row r="3167" spans="3:28" x14ac:dyDescent="0.35">
      <c r="C3167" t="s">
        <v>230</v>
      </c>
      <c r="D3167">
        <v>21.43</v>
      </c>
      <c r="E3167">
        <v>0.86</v>
      </c>
      <c r="F3167">
        <v>11.97</v>
      </c>
      <c r="G3167">
        <v>562.62</v>
      </c>
      <c r="H3167">
        <v>0</v>
      </c>
      <c r="I3167">
        <v>0.97</v>
      </c>
      <c r="J3167">
        <v>1.23</v>
      </c>
      <c r="K3167">
        <v>4</v>
      </c>
      <c r="L3167">
        <v>2.81</v>
      </c>
      <c r="M3167">
        <v>19</v>
      </c>
      <c r="N3167">
        <v>407.19</v>
      </c>
      <c r="O3167">
        <v>210.24</v>
      </c>
      <c r="P3167">
        <v>196.95</v>
      </c>
      <c r="Q3167">
        <v>2.87</v>
      </c>
      <c r="R3167">
        <v>2.12</v>
      </c>
      <c r="S3167">
        <v>0.63</v>
      </c>
      <c r="T3167">
        <v>3</v>
      </c>
      <c r="U3167">
        <v>3.39</v>
      </c>
      <c r="V3167">
        <v>2.87</v>
      </c>
      <c r="W3167">
        <v>0.95</v>
      </c>
      <c r="X3167">
        <v>40.369999999999997</v>
      </c>
      <c r="Y3167" s="13">
        <f t="shared" si="213"/>
        <v>28.258999999999997</v>
      </c>
      <c r="Z3167" s="13">
        <f t="shared" si="214"/>
        <v>22.607199999999999</v>
      </c>
      <c r="AA3167" s="71">
        <f t="shared" si="215"/>
        <v>773.05</v>
      </c>
      <c r="AB3167" s="72">
        <f t="shared" si="216"/>
        <v>55.217857142857142</v>
      </c>
    </row>
    <row r="3168" spans="3:28" x14ac:dyDescent="0.35">
      <c r="C3168" t="s">
        <v>230</v>
      </c>
      <c r="D3168">
        <v>21.44</v>
      </c>
      <c r="E3168">
        <v>0.86</v>
      </c>
      <c r="F3168">
        <v>11.97</v>
      </c>
      <c r="G3168">
        <v>566.89</v>
      </c>
      <c r="H3168">
        <v>0</v>
      </c>
      <c r="I3168">
        <v>0.97</v>
      </c>
      <c r="J3168">
        <v>1.23</v>
      </c>
      <c r="K3168">
        <v>4</v>
      </c>
      <c r="L3168">
        <v>2.81</v>
      </c>
      <c r="M3168">
        <v>19</v>
      </c>
      <c r="N3168">
        <v>407.34</v>
      </c>
      <c r="O3168">
        <v>210.32</v>
      </c>
      <c r="P3168">
        <v>197.02</v>
      </c>
      <c r="Q3168">
        <v>2.88</v>
      </c>
      <c r="R3168">
        <v>2.11</v>
      </c>
      <c r="S3168">
        <v>0.63</v>
      </c>
      <c r="T3168">
        <v>3</v>
      </c>
      <c r="U3168">
        <v>3.38</v>
      </c>
      <c r="V3168">
        <v>2.88</v>
      </c>
      <c r="W3168">
        <v>0.95</v>
      </c>
      <c r="X3168">
        <v>40.49</v>
      </c>
      <c r="Y3168" s="13">
        <f t="shared" si="213"/>
        <v>28.343</v>
      </c>
      <c r="Z3168" s="13">
        <f t="shared" si="214"/>
        <v>22.674400000000002</v>
      </c>
      <c r="AA3168" s="71">
        <f t="shared" si="215"/>
        <v>772.98</v>
      </c>
      <c r="AB3168" s="72">
        <f t="shared" si="216"/>
        <v>55.212857142857146</v>
      </c>
    </row>
    <row r="3169" spans="3:28" x14ac:dyDescent="0.35">
      <c r="C3169" t="s">
        <v>230</v>
      </c>
      <c r="D3169">
        <v>21.45</v>
      </c>
      <c r="E3169">
        <v>0.86</v>
      </c>
      <c r="F3169">
        <v>11.97</v>
      </c>
      <c r="G3169">
        <v>568.62</v>
      </c>
      <c r="H3169">
        <v>0</v>
      </c>
      <c r="I3169">
        <v>0.98</v>
      </c>
      <c r="J3169">
        <v>1.22</v>
      </c>
      <c r="K3169">
        <v>4</v>
      </c>
      <c r="L3169">
        <v>2.81</v>
      </c>
      <c r="M3169">
        <v>19</v>
      </c>
      <c r="N3169">
        <v>407.49</v>
      </c>
      <c r="O3169">
        <v>210.4</v>
      </c>
      <c r="P3169">
        <v>197.1</v>
      </c>
      <c r="Q3169">
        <v>2.89</v>
      </c>
      <c r="R3169">
        <v>2.09</v>
      </c>
      <c r="S3169">
        <v>0.63</v>
      </c>
      <c r="T3169">
        <v>3</v>
      </c>
      <c r="U3169">
        <v>3.38</v>
      </c>
      <c r="V3169">
        <v>2.89</v>
      </c>
      <c r="W3169">
        <v>0.95</v>
      </c>
      <c r="X3169">
        <v>40.630000000000003</v>
      </c>
      <c r="Y3169" s="13">
        <f t="shared" si="213"/>
        <v>28.441000000000003</v>
      </c>
      <c r="Z3169" s="13">
        <f t="shared" si="214"/>
        <v>22.752800000000001</v>
      </c>
      <c r="AA3169" s="71">
        <f t="shared" si="215"/>
        <v>782.9</v>
      </c>
      <c r="AB3169" s="72">
        <f t="shared" si="216"/>
        <v>55.921428571428571</v>
      </c>
    </row>
    <row r="3170" spans="3:28" x14ac:dyDescent="0.35">
      <c r="C3170" t="s">
        <v>230</v>
      </c>
      <c r="D3170">
        <v>21.45</v>
      </c>
      <c r="E3170">
        <v>0.86</v>
      </c>
      <c r="F3170">
        <v>11.78</v>
      </c>
      <c r="G3170">
        <v>571.82000000000005</v>
      </c>
      <c r="H3170">
        <v>0</v>
      </c>
      <c r="I3170">
        <v>0.98</v>
      </c>
      <c r="J3170">
        <v>1.21</v>
      </c>
      <c r="K3170">
        <v>4</v>
      </c>
      <c r="L3170">
        <v>2.81</v>
      </c>
      <c r="M3170">
        <v>19</v>
      </c>
      <c r="N3170">
        <v>407.65</v>
      </c>
      <c r="O3170">
        <v>210.47</v>
      </c>
      <c r="P3170">
        <v>197.17</v>
      </c>
      <c r="Q3170">
        <v>2.89</v>
      </c>
      <c r="R3170">
        <v>2.08</v>
      </c>
      <c r="S3170">
        <v>0.63</v>
      </c>
      <c r="T3170">
        <v>3</v>
      </c>
      <c r="U3170">
        <v>3.38</v>
      </c>
      <c r="V3170">
        <v>2.89</v>
      </c>
      <c r="W3170">
        <v>0.95</v>
      </c>
      <c r="X3170">
        <v>40.729999999999997</v>
      </c>
      <c r="Y3170" s="13">
        <f t="shared" si="213"/>
        <v>28.510999999999996</v>
      </c>
      <c r="Z3170" s="13">
        <f t="shared" si="214"/>
        <v>22.808799999999998</v>
      </c>
      <c r="AA3170" s="71">
        <f t="shared" si="215"/>
        <v>782.83</v>
      </c>
      <c r="AB3170" s="72">
        <f t="shared" si="216"/>
        <v>55.916428571428575</v>
      </c>
    </row>
    <row r="3171" spans="3:28" x14ac:dyDescent="0.35">
      <c r="C3171" t="s">
        <v>230</v>
      </c>
      <c r="D3171">
        <v>21.46</v>
      </c>
      <c r="E3171">
        <v>0.86</v>
      </c>
      <c r="F3171">
        <v>11.78</v>
      </c>
      <c r="G3171">
        <v>571.02</v>
      </c>
      <c r="H3171">
        <v>0</v>
      </c>
      <c r="I3171">
        <v>0.98</v>
      </c>
      <c r="J3171">
        <v>1.2</v>
      </c>
      <c r="K3171">
        <v>4</v>
      </c>
      <c r="L3171">
        <v>2.8</v>
      </c>
      <c r="M3171">
        <v>19</v>
      </c>
      <c r="N3171">
        <v>407.82</v>
      </c>
      <c r="O3171">
        <v>210.56</v>
      </c>
      <c r="P3171">
        <v>197.25</v>
      </c>
      <c r="Q3171">
        <v>2.89</v>
      </c>
      <c r="R3171">
        <v>2.06</v>
      </c>
      <c r="S3171">
        <v>0.63</v>
      </c>
      <c r="T3171">
        <v>3</v>
      </c>
      <c r="U3171">
        <v>3.38</v>
      </c>
      <c r="V3171">
        <v>2.89</v>
      </c>
      <c r="W3171">
        <v>0.95</v>
      </c>
      <c r="X3171">
        <v>40.729999999999997</v>
      </c>
      <c r="Y3171" s="13">
        <f t="shared" si="213"/>
        <v>28.510999999999996</v>
      </c>
      <c r="Z3171" s="13">
        <f t="shared" si="214"/>
        <v>22.808799999999998</v>
      </c>
      <c r="AA3171" s="71">
        <f t="shared" si="215"/>
        <v>782.75</v>
      </c>
      <c r="AB3171" s="72">
        <f t="shared" si="216"/>
        <v>55.910714285714285</v>
      </c>
    </row>
    <row r="3172" spans="3:28" x14ac:dyDescent="0.35">
      <c r="C3172" t="s">
        <v>230</v>
      </c>
      <c r="D3172">
        <v>21.47</v>
      </c>
      <c r="E3172">
        <v>0.86</v>
      </c>
      <c r="F3172">
        <v>11.68</v>
      </c>
      <c r="G3172">
        <v>569.38</v>
      </c>
      <c r="H3172">
        <v>0</v>
      </c>
      <c r="I3172">
        <v>0.98</v>
      </c>
      <c r="J3172">
        <v>1.2</v>
      </c>
      <c r="K3172">
        <v>4</v>
      </c>
      <c r="L3172">
        <v>2.81</v>
      </c>
      <c r="M3172">
        <v>19</v>
      </c>
      <c r="N3172">
        <v>407.97</v>
      </c>
      <c r="O3172">
        <v>210.64</v>
      </c>
      <c r="P3172">
        <v>197.33</v>
      </c>
      <c r="Q3172">
        <v>2.88</v>
      </c>
      <c r="R3172">
        <v>2.0699999999999998</v>
      </c>
      <c r="S3172">
        <v>0.63</v>
      </c>
      <c r="T3172">
        <v>3</v>
      </c>
      <c r="U3172">
        <v>3.38</v>
      </c>
      <c r="V3172">
        <v>2.88</v>
      </c>
      <c r="W3172">
        <v>0.95</v>
      </c>
      <c r="X3172">
        <v>40.53</v>
      </c>
      <c r="Y3172" s="13">
        <f t="shared" si="213"/>
        <v>28.371000000000002</v>
      </c>
      <c r="Z3172" s="13">
        <f t="shared" si="214"/>
        <v>22.696800000000003</v>
      </c>
      <c r="AA3172" s="71">
        <f t="shared" si="215"/>
        <v>782.67</v>
      </c>
      <c r="AB3172" s="72">
        <f t="shared" si="216"/>
        <v>55.904999999999994</v>
      </c>
    </row>
    <row r="3173" spans="3:28" x14ac:dyDescent="0.35">
      <c r="C3173" t="s">
        <v>230</v>
      </c>
      <c r="D3173">
        <v>21.48</v>
      </c>
      <c r="E3173">
        <v>0.86</v>
      </c>
      <c r="F3173">
        <v>11.78</v>
      </c>
      <c r="G3173">
        <v>567.02</v>
      </c>
      <c r="H3173">
        <v>0</v>
      </c>
      <c r="I3173">
        <v>0.97</v>
      </c>
      <c r="J3173">
        <v>1.21</v>
      </c>
      <c r="K3173">
        <v>4</v>
      </c>
      <c r="L3173">
        <v>2.81</v>
      </c>
      <c r="M3173">
        <v>19</v>
      </c>
      <c r="N3173">
        <v>408.12</v>
      </c>
      <c r="O3173">
        <v>210.72</v>
      </c>
      <c r="P3173">
        <v>197.4</v>
      </c>
      <c r="Q3173">
        <v>2.85</v>
      </c>
      <c r="R3173">
        <v>2.08</v>
      </c>
      <c r="S3173">
        <v>0.63</v>
      </c>
      <c r="T3173">
        <v>3</v>
      </c>
      <c r="U3173">
        <v>3.38</v>
      </c>
      <c r="V3173">
        <v>2.85</v>
      </c>
      <c r="W3173">
        <v>0.94</v>
      </c>
      <c r="X3173">
        <v>40.24</v>
      </c>
      <c r="Y3173" s="13">
        <f t="shared" si="213"/>
        <v>28.167999999999999</v>
      </c>
      <c r="Z3173" s="13">
        <f t="shared" si="214"/>
        <v>22.534400000000002</v>
      </c>
      <c r="AA3173" s="71">
        <f t="shared" si="215"/>
        <v>772.6</v>
      </c>
      <c r="AB3173" s="72">
        <f t="shared" si="216"/>
        <v>55.18571428571429</v>
      </c>
    </row>
    <row r="3174" spans="3:28" x14ac:dyDescent="0.35">
      <c r="C3174" t="s">
        <v>230</v>
      </c>
      <c r="D3174">
        <v>21.49</v>
      </c>
      <c r="E3174">
        <v>0.85</v>
      </c>
      <c r="F3174">
        <v>11.68</v>
      </c>
      <c r="G3174">
        <v>563.14</v>
      </c>
      <c r="H3174">
        <v>0</v>
      </c>
      <c r="I3174">
        <v>0.97</v>
      </c>
      <c r="J3174">
        <v>1.21</v>
      </c>
      <c r="K3174">
        <v>4</v>
      </c>
      <c r="L3174">
        <v>2.81</v>
      </c>
      <c r="M3174">
        <v>19</v>
      </c>
      <c r="N3174">
        <v>408.27</v>
      </c>
      <c r="O3174">
        <v>210.8</v>
      </c>
      <c r="P3174">
        <v>197.47</v>
      </c>
      <c r="Q3174">
        <v>2.83</v>
      </c>
      <c r="R3174">
        <v>2.1</v>
      </c>
      <c r="S3174">
        <v>0.63</v>
      </c>
      <c r="T3174">
        <v>3</v>
      </c>
      <c r="U3174">
        <v>3.39</v>
      </c>
      <c r="V3174">
        <v>2.83</v>
      </c>
      <c r="W3174">
        <v>0.93</v>
      </c>
      <c r="X3174">
        <v>39.93</v>
      </c>
      <c r="Y3174" s="13">
        <f t="shared" si="213"/>
        <v>27.951000000000001</v>
      </c>
      <c r="Z3174" s="13">
        <f t="shared" si="214"/>
        <v>22.360799999999998</v>
      </c>
      <c r="AA3174" s="71">
        <f t="shared" si="215"/>
        <v>772.53</v>
      </c>
      <c r="AB3174" s="72">
        <f t="shared" si="216"/>
        <v>55.180714285714281</v>
      </c>
    </row>
    <row r="3175" spans="3:28" x14ac:dyDescent="0.35">
      <c r="C3175" t="s">
        <v>230</v>
      </c>
      <c r="D3175">
        <v>21.5</v>
      </c>
      <c r="E3175">
        <v>0.85</v>
      </c>
      <c r="F3175">
        <v>11.78</v>
      </c>
      <c r="G3175">
        <v>564.57000000000005</v>
      </c>
      <c r="H3175">
        <v>0</v>
      </c>
      <c r="I3175">
        <v>0.97</v>
      </c>
      <c r="J3175">
        <v>1.22</v>
      </c>
      <c r="K3175">
        <v>4</v>
      </c>
      <c r="L3175">
        <v>2.81</v>
      </c>
      <c r="M3175">
        <v>19</v>
      </c>
      <c r="N3175">
        <v>408.42</v>
      </c>
      <c r="O3175">
        <v>210.88</v>
      </c>
      <c r="P3175">
        <v>197.55</v>
      </c>
      <c r="Q3175">
        <v>2.82</v>
      </c>
      <c r="R3175">
        <v>2.11</v>
      </c>
      <c r="S3175">
        <v>0.63</v>
      </c>
      <c r="T3175">
        <v>3</v>
      </c>
      <c r="U3175">
        <v>3.39</v>
      </c>
      <c r="V3175">
        <v>2.82</v>
      </c>
      <c r="W3175">
        <v>0.93</v>
      </c>
      <c r="X3175">
        <v>39.79</v>
      </c>
      <c r="Y3175" s="13">
        <f t="shared" si="213"/>
        <v>27.852999999999998</v>
      </c>
      <c r="Z3175" s="13">
        <f t="shared" si="214"/>
        <v>22.282399999999999</v>
      </c>
      <c r="AA3175" s="71">
        <f t="shared" si="215"/>
        <v>772.45</v>
      </c>
      <c r="AB3175" s="72">
        <f t="shared" si="216"/>
        <v>55.175000000000004</v>
      </c>
    </row>
    <row r="3176" spans="3:28" x14ac:dyDescent="0.35">
      <c r="C3176" t="s">
        <v>230</v>
      </c>
      <c r="D3176">
        <v>21.5</v>
      </c>
      <c r="E3176">
        <v>0.85</v>
      </c>
      <c r="F3176">
        <v>11.78</v>
      </c>
      <c r="G3176">
        <v>562.27</v>
      </c>
      <c r="H3176">
        <v>0</v>
      </c>
      <c r="I3176">
        <v>0.96</v>
      </c>
      <c r="J3176">
        <v>1.22</v>
      </c>
      <c r="K3176">
        <v>4</v>
      </c>
      <c r="L3176">
        <v>2.81</v>
      </c>
      <c r="M3176">
        <v>19</v>
      </c>
      <c r="N3176">
        <v>408.58</v>
      </c>
      <c r="O3176">
        <v>210.95</v>
      </c>
      <c r="P3176">
        <v>197.62</v>
      </c>
      <c r="Q3176">
        <v>2.81</v>
      </c>
      <c r="R3176">
        <v>2.12</v>
      </c>
      <c r="S3176">
        <v>0.63</v>
      </c>
      <c r="T3176">
        <v>3</v>
      </c>
      <c r="U3176">
        <v>3.39</v>
      </c>
      <c r="V3176">
        <v>2.81</v>
      </c>
      <c r="W3176">
        <v>0.93</v>
      </c>
      <c r="X3176">
        <v>39.67</v>
      </c>
      <c r="Y3176" s="13">
        <f t="shared" si="213"/>
        <v>27.768999999999998</v>
      </c>
      <c r="Z3176" s="13">
        <f t="shared" si="214"/>
        <v>22.215199999999999</v>
      </c>
      <c r="AA3176" s="71">
        <f t="shared" si="215"/>
        <v>762.38</v>
      </c>
      <c r="AB3176" s="72">
        <f t="shared" si="216"/>
        <v>54.455714285714286</v>
      </c>
    </row>
    <row r="3177" spans="3:28" x14ac:dyDescent="0.35">
      <c r="C3177" t="s">
        <v>230</v>
      </c>
      <c r="D3177">
        <v>21.51</v>
      </c>
      <c r="E3177">
        <v>0.85</v>
      </c>
      <c r="F3177">
        <v>11.78</v>
      </c>
      <c r="G3177">
        <v>562.73</v>
      </c>
      <c r="H3177">
        <v>0</v>
      </c>
      <c r="I3177">
        <v>0.96</v>
      </c>
      <c r="J3177">
        <v>1.23</v>
      </c>
      <c r="K3177">
        <v>4</v>
      </c>
      <c r="L3177">
        <v>2.82</v>
      </c>
      <c r="M3177">
        <v>19</v>
      </c>
      <c r="N3177">
        <v>408.75</v>
      </c>
      <c r="O3177">
        <v>211.04</v>
      </c>
      <c r="P3177">
        <v>197.7</v>
      </c>
      <c r="Q3177">
        <v>2.8</v>
      </c>
      <c r="R3177">
        <v>2.14</v>
      </c>
      <c r="S3177">
        <v>0.64</v>
      </c>
      <c r="T3177">
        <v>3</v>
      </c>
      <c r="U3177">
        <v>3.4</v>
      </c>
      <c r="V3177">
        <v>2.8</v>
      </c>
      <c r="W3177">
        <v>0.93</v>
      </c>
      <c r="X3177">
        <v>39.590000000000003</v>
      </c>
      <c r="Y3177" s="13">
        <f t="shared" si="213"/>
        <v>27.713000000000001</v>
      </c>
      <c r="Z3177" s="13">
        <f t="shared" si="214"/>
        <v>22.170400000000001</v>
      </c>
      <c r="AA3177" s="71">
        <f t="shared" si="215"/>
        <v>762.3</v>
      </c>
      <c r="AB3177" s="72">
        <f t="shared" si="216"/>
        <v>54.449999999999996</v>
      </c>
    </row>
    <row r="3178" spans="3:28" x14ac:dyDescent="0.35">
      <c r="C3178" t="s">
        <v>230</v>
      </c>
      <c r="D3178">
        <v>21.52</v>
      </c>
      <c r="E3178">
        <v>0.85</v>
      </c>
      <c r="F3178">
        <v>11.97</v>
      </c>
      <c r="G3178">
        <v>565.20000000000005</v>
      </c>
      <c r="H3178">
        <v>0</v>
      </c>
      <c r="I3178">
        <v>0.96</v>
      </c>
      <c r="J3178">
        <v>1.24</v>
      </c>
      <c r="K3178">
        <v>4</v>
      </c>
      <c r="L3178">
        <v>2.82</v>
      </c>
      <c r="M3178">
        <v>19</v>
      </c>
      <c r="N3178">
        <v>408.9</v>
      </c>
      <c r="O3178">
        <v>211.12</v>
      </c>
      <c r="P3178">
        <v>197.78</v>
      </c>
      <c r="Q3178">
        <v>2.8</v>
      </c>
      <c r="R3178">
        <v>2.15</v>
      </c>
      <c r="S3178">
        <v>0.64</v>
      </c>
      <c r="T3178">
        <v>3</v>
      </c>
      <c r="U3178">
        <v>3.4</v>
      </c>
      <c r="V3178">
        <v>2.8</v>
      </c>
      <c r="W3178">
        <v>0.93</v>
      </c>
      <c r="X3178">
        <v>39.61</v>
      </c>
      <c r="Y3178" s="13">
        <f t="shared" si="213"/>
        <v>27.726999999999997</v>
      </c>
      <c r="Z3178" s="13">
        <f t="shared" si="214"/>
        <v>22.1816</v>
      </c>
      <c r="AA3178" s="71">
        <f t="shared" si="215"/>
        <v>762.22</v>
      </c>
      <c r="AB3178" s="72">
        <f t="shared" si="216"/>
        <v>54.444285714285719</v>
      </c>
    </row>
    <row r="3179" spans="3:28" x14ac:dyDescent="0.35">
      <c r="C3179" t="s">
        <v>230</v>
      </c>
      <c r="D3179">
        <v>21.53</v>
      </c>
      <c r="E3179">
        <v>0.85</v>
      </c>
      <c r="F3179">
        <v>11.97</v>
      </c>
      <c r="G3179">
        <v>568.78</v>
      </c>
      <c r="H3179">
        <v>0</v>
      </c>
      <c r="I3179">
        <v>0.97</v>
      </c>
      <c r="J3179">
        <v>1.24</v>
      </c>
      <c r="K3179">
        <v>4</v>
      </c>
      <c r="L3179">
        <v>2.82</v>
      </c>
      <c r="M3179">
        <v>19</v>
      </c>
      <c r="N3179">
        <v>409.05</v>
      </c>
      <c r="O3179">
        <v>211.2</v>
      </c>
      <c r="P3179">
        <v>197.85</v>
      </c>
      <c r="Q3179">
        <v>2.81</v>
      </c>
      <c r="R3179">
        <v>2.15</v>
      </c>
      <c r="S3179">
        <v>0.64</v>
      </c>
      <c r="T3179">
        <v>3</v>
      </c>
      <c r="U3179">
        <v>3.4</v>
      </c>
      <c r="V3179">
        <v>2.81</v>
      </c>
      <c r="W3179">
        <v>0.93</v>
      </c>
      <c r="X3179">
        <v>39.78</v>
      </c>
      <c r="Y3179" s="13">
        <f t="shared" si="213"/>
        <v>27.846000000000004</v>
      </c>
      <c r="Z3179" s="13">
        <f t="shared" si="214"/>
        <v>22.276800000000001</v>
      </c>
      <c r="AA3179" s="71">
        <f t="shared" si="215"/>
        <v>772.15</v>
      </c>
      <c r="AB3179" s="72">
        <f t="shared" si="216"/>
        <v>55.153571428571425</v>
      </c>
    </row>
    <row r="3180" spans="3:28" x14ac:dyDescent="0.35">
      <c r="C3180" t="s">
        <v>230</v>
      </c>
      <c r="D3180">
        <v>21.54</v>
      </c>
      <c r="E3180">
        <v>0.85</v>
      </c>
      <c r="F3180">
        <v>12.07</v>
      </c>
      <c r="G3180">
        <v>573.33000000000004</v>
      </c>
      <c r="H3180">
        <v>0</v>
      </c>
      <c r="I3180">
        <v>0.97</v>
      </c>
      <c r="J3180">
        <v>1.25</v>
      </c>
      <c r="K3180">
        <v>4</v>
      </c>
      <c r="L3180">
        <v>2.82</v>
      </c>
      <c r="M3180">
        <v>19</v>
      </c>
      <c r="N3180">
        <v>409.2</v>
      </c>
      <c r="O3180">
        <v>211.28</v>
      </c>
      <c r="P3180">
        <v>197.93</v>
      </c>
      <c r="Q3180">
        <v>2.82</v>
      </c>
      <c r="R3180">
        <v>2.16</v>
      </c>
      <c r="S3180">
        <v>0.65</v>
      </c>
      <c r="T3180">
        <v>3</v>
      </c>
      <c r="U3180">
        <v>3.4</v>
      </c>
      <c r="V3180">
        <v>2.82</v>
      </c>
      <c r="W3180">
        <v>0.93</v>
      </c>
      <c r="X3180">
        <v>39.92</v>
      </c>
      <c r="Y3180" s="13">
        <f t="shared" si="213"/>
        <v>27.943999999999999</v>
      </c>
      <c r="Z3180" s="13">
        <f t="shared" si="214"/>
        <v>22.3552</v>
      </c>
      <c r="AA3180" s="71">
        <f t="shared" si="215"/>
        <v>772.06999999999994</v>
      </c>
      <c r="AB3180" s="72">
        <f t="shared" si="216"/>
        <v>55.147857142857141</v>
      </c>
    </row>
    <row r="3181" spans="3:28" x14ac:dyDescent="0.35">
      <c r="C3181" t="s">
        <v>230</v>
      </c>
      <c r="D3181">
        <v>21.55</v>
      </c>
      <c r="E3181">
        <v>0.85</v>
      </c>
      <c r="F3181">
        <v>12.16</v>
      </c>
      <c r="G3181">
        <v>579.26</v>
      </c>
      <c r="H3181">
        <v>0</v>
      </c>
      <c r="I3181">
        <v>0.97</v>
      </c>
      <c r="J3181">
        <v>1.25</v>
      </c>
      <c r="K3181">
        <v>4</v>
      </c>
      <c r="L3181">
        <v>2.82</v>
      </c>
      <c r="M3181">
        <v>19</v>
      </c>
      <c r="N3181">
        <v>409.36</v>
      </c>
      <c r="O3181">
        <v>211.36</v>
      </c>
      <c r="P3181">
        <v>198</v>
      </c>
      <c r="Q3181">
        <v>2.83</v>
      </c>
      <c r="R3181">
        <v>2.17</v>
      </c>
      <c r="S3181">
        <v>0.65</v>
      </c>
      <c r="T3181">
        <v>3</v>
      </c>
      <c r="U3181">
        <v>3.4</v>
      </c>
      <c r="V3181">
        <v>2.83</v>
      </c>
      <c r="W3181">
        <v>0.93</v>
      </c>
      <c r="X3181">
        <v>40.01</v>
      </c>
      <c r="Y3181" s="13">
        <f t="shared" si="213"/>
        <v>28.006999999999998</v>
      </c>
      <c r="Z3181" s="13">
        <f t="shared" si="214"/>
        <v>22.4056</v>
      </c>
      <c r="AA3181" s="71">
        <f t="shared" si="215"/>
        <v>772</v>
      </c>
      <c r="AB3181" s="72">
        <f t="shared" si="216"/>
        <v>55.142857142857146</v>
      </c>
    </row>
    <row r="3182" spans="3:28" x14ac:dyDescent="0.35">
      <c r="C3182" t="s">
        <v>230</v>
      </c>
      <c r="D3182">
        <v>21.55</v>
      </c>
      <c r="E3182">
        <v>0.85</v>
      </c>
      <c r="F3182">
        <v>12.26</v>
      </c>
      <c r="G3182">
        <v>581.85</v>
      </c>
      <c r="H3182">
        <v>0</v>
      </c>
      <c r="I3182">
        <v>0.97</v>
      </c>
      <c r="J3182">
        <v>1.26</v>
      </c>
      <c r="K3182">
        <v>4</v>
      </c>
      <c r="L3182">
        <v>2.82</v>
      </c>
      <c r="M3182">
        <v>19</v>
      </c>
      <c r="N3182">
        <v>409.53</v>
      </c>
      <c r="O3182">
        <v>211.44</v>
      </c>
      <c r="P3182">
        <v>198.08</v>
      </c>
      <c r="Q3182">
        <v>2.83</v>
      </c>
      <c r="R3182">
        <v>2.1800000000000002</v>
      </c>
      <c r="S3182">
        <v>0.66</v>
      </c>
      <c r="T3182">
        <v>3</v>
      </c>
      <c r="U3182">
        <v>3.4</v>
      </c>
      <c r="V3182">
        <v>2.83</v>
      </c>
      <c r="W3182">
        <v>0.93</v>
      </c>
      <c r="X3182">
        <v>40.08</v>
      </c>
      <c r="Y3182" s="13">
        <f t="shared" si="213"/>
        <v>28.056000000000001</v>
      </c>
      <c r="Z3182" s="13">
        <f t="shared" si="214"/>
        <v>22.444800000000001</v>
      </c>
      <c r="AA3182" s="71">
        <f t="shared" si="215"/>
        <v>771.92</v>
      </c>
      <c r="AB3182" s="72">
        <f t="shared" si="216"/>
        <v>55.137142857142855</v>
      </c>
    </row>
    <row r="3183" spans="3:28" x14ac:dyDescent="0.35">
      <c r="C3183" t="s">
        <v>230</v>
      </c>
      <c r="D3183">
        <v>21.56</v>
      </c>
      <c r="E3183">
        <v>0.86</v>
      </c>
      <c r="F3183">
        <v>12.35</v>
      </c>
      <c r="G3183">
        <v>586.74</v>
      </c>
      <c r="H3183">
        <v>0</v>
      </c>
      <c r="I3183">
        <v>0.97</v>
      </c>
      <c r="J3183">
        <v>1.27</v>
      </c>
      <c r="K3183">
        <v>4</v>
      </c>
      <c r="L3183">
        <v>2.82</v>
      </c>
      <c r="M3183">
        <v>19</v>
      </c>
      <c r="N3183">
        <v>409.68</v>
      </c>
      <c r="O3183">
        <v>211.52</v>
      </c>
      <c r="P3183">
        <v>198.15</v>
      </c>
      <c r="Q3183">
        <v>2.84</v>
      </c>
      <c r="R3183">
        <v>2.2000000000000002</v>
      </c>
      <c r="S3183">
        <v>0.66</v>
      </c>
      <c r="T3183">
        <v>3</v>
      </c>
      <c r="U3183">
        <v>3.4</v>
      </c>
      <c r="V3183">
        <v>2.84</v>
      </c>
      <c r="W3183">
        <v>0.94</v>
      </c>
      <c r="X3183">
        <v>40.15</v>
      </c>
      <c r="Y3183" s="13">
        <f t="shared" si="213"/>
        <v>28.105</v>
      </c>
      <c r="Z3183" s="13">
        <f t="shared" si="214"/>
        <v>22.484000000000002</v>
      </c>
      <c r="AA3183" s="71">
        <f t="shared" si="215"/>
        <v>771.85</v>
      </c>
      <c r="AB3183" s="72">
        <f t="shared" si="216"/>
        <v>55.13214285714286</v>
      </c>
    </row>
    <row r="3184" spans="3:28" x14ac:dyDescent="0.35">
      <c r="C3184" t="s">
        <v>230</v>
      </c>
      <c r="D3184">
        <v>21.57</v>
      </c>
      <c r="E3184">
        <v>0.85</v>
      </c>
      <c r="F3184">
        <v>12.45</v>
      </c>
      <c r="G3184">
        <v>586.94000000000005</v>
      </c>
      <c r="H3184">
        <v>0</v>
      </c>
      <c r="I3184">
        <v>0.97</v>
      </c>
      <c r="J3184">
        <v>1.28</v>
      </c>
      <c r="K3184">
        <v>4</v>
      </c>
      <c r="L3184">
        <v>2.82</v>
      </c>
      <c r="M3184">
        <v>19</v>
      </c>
      <c r="N3184">
        <v>409.83</v>
      </c>
      <c r="O3184">
        <v>211.6</v>
      </c>
      <c r="P3184">
        <v>198.23</v>
      </c>
      <c r="Q3184">
        <v>2.84</v>
      </c>
      <c r="R3184">
        <v>2.21</v>
      </c>
      <c r="S3184">
        <v>0.67</v>
      </c>
      <c r="T3184">
        <v>3</v>
      </c>
      <c r="U3184">
        <v>3.4</v>
      </c>
      <c r="V3184">
        <v>2.84</v>
      </c>
      <c r="W3184">
        <v>0.94</v>
      </c>
      <c r="X3184">
        <v>40.21</v>
      </c>
      <c r="Y3184" s="13">
        <f t="shared" si="213"/>
        <v>28.147000000000002</v>
      </c>
      <c r="Z3184" s="13">
        <f t="shared" si="214"/>
        <v>22.517600000000002</v>
      </c>
      <c r="AA3184" s="71">
        <f t="shared" si="215"/>
        <v>771.77</v>
      </c>
      <c r="AB3184" s="72">
        <f t="shared" si="216"/>
        <v>55.126428571428569</v>
      </c>
    </row>
    <row r="3185" spans="3:28" x14ac:dyDescent="0.35">
      <c r="C3185" t="s">
        <v>230</v>
      </c>
      <c r="D3185">
        <v>21.58</v>
      </c>
      <c r="E3185">
        <v>0.86</v>
      </c>
      <c r="F3185">
        <v>12.45</v>
      </c>
      <c r="G3185">
        <v>589.01</v>
      </c>
      <c r="H3185">
        <v>0</v>
      </c>
      <c r="I3185">
        <v>0.97</v>
      </c>
      <c r="J3185">
        <v>1.27</v>
      </c>
      <c r="K3185">
        <v>4</v>
      </c>
      <c r="L3185">
        <v>2.82</v>
      </c>
      <c r="M3185">
        <v>19</v>
      </c>
      <c r="N3185">
        <v>409.98</v>
      </c>
      <c r="O3185">
        <v>211.68</v>
      </c>
      <c r="P3185">
        <v>198.3</v>
      </c>
      <c r="Q3185">
        <v>2.84</v>
      </c>
      <c r="R3185">
        <v>2.2000000000000002</v>
      </c>
      <c r="S3185">
        <v>0.67</v>
      </c>
      <c r="T3185">
        <v>3</v>
      </c>
      <c r="U3185">
        <v>3.4</v>
      </c>
      <c r="V3185">
        <v>2.84</v>
      </c>
      <c r="W3185">
        <v>0.94</v>
      </c>
      <c r="X3185">
        <v>40.18</v>
      </c>
      <c r="Y3185" s="13">
        <f t="shared" si="213"/>
        <v>28.125999999999998</v>
      </c>
      <c r="Z3185" s="13">
        <f t="shared" si="214"/>
        <v>22.500799999999998</v>
      </c>
      <c r="AA3185" s="71">
        <f t="shared" si="215"/>
        <v>771.7</v>
      </c>
      <c r="AB3185" s="72">
        <f t="shared" si="216"/>
        <v>55.121428571428574</v>
      </c>
    </row>
    <row r="3186" spans="3:28" x14ac:dyDescent="0.35">
      <c r="C3186" t="s">
        <v>230</v>
      </c>
      <c r="D3186">
        <v>21.59</v>
      </c>
      <c r="E3186">
        <v>0.85</v>
      </c>
      <c r="F3186">
        <v>12.26</v>
      </c>
      <c r="G3186">
        <v>585.79</v>
      </c>
      <c r="H3186">
        <v>0</v>
      </c>
      <c r="I3186">
        <v>0.97</v>
      </c>
      <c r="J3186">
        <v>1.26</v>
      </c>
      <c r="K3186">
        <v>4</v>
      </c>
      <c r="L3186">
        <v>2.82</v>
      </c>
      <c r="M3186">
        <v>19</v>
      </c>
      <c r="N3186">
        <v>410.13</v>
      </c>
      <c r="O3186">
        <v>211.76</v>
      </c>
      <c r="P3186">
        <v>198.38</v>
      </c>
      <c r="Q3186">
        <v>2.84</v>
      </c>
      <c r="R3186">
        <v>2.1800000000000002</v>
      </c>
      <c r="S3186">
        <v>0.67</v>
      </c>
      <c r="T3186">
        <v>3</v>
      </c>
      <c r="U3186">
        <v>3.4</v>
      </c>
      <c r="V3186">
        <v>2.84</v>
      </c>
      <c r="W3186">
        <v>0.94</v>
      </c>
      <c r="X3186">
        <v>40.24</v>
      </c>
      <c r="Y3186" s="13">
        <f t="shared" si="213"/>
        <v>28.167999999999999</v>
      </c>
      <c r="Z3186" s="13">
        <f t="shared" si="214"/>
        <v>22.534400000000002</v>
      </c>
      <c r="AA3186" s="71">
        <f t="shared" si="215"/>
        <v>771.62</v>
      </c>
      <c r="AB3186" s="72">
        <f t="shared" si="216"/>
        <v>55.115714285714283</v>
      </c>
    </row>
    <row r="3187" spans="3:28" x14ac:dyDescent="0.35">
      <c r="C3187" t="s">
        <v>230</v>
      </c>
      <c r="D3187">
        <v>21.59</v>
      </c>
      <c r="E3187">
        <v>0.86</v>
      </c>
      <c r="F3187">
        <v>12.16</v>
      </c>
      <c r="G3187">
        <v>586.73</v>
      </c>
      <c r="H3187">
        <v>0</v>
      </c>
      <c r="I3187">
        <v>0.98</v>
      </c>
      <c r="J3187">
        <v>1.24</v>
      </c>
      <c r="K3187">
        <v>4</v>
      </c>
      <c r="L3187">
        <v>2.81</v>
      </c>
      <c r="M3187">
        <v>19</v>
      </c>
      <c r="N3187">
        <v>410.29</v>
      </c>
      <c r="O3187">
        <v>211.84</v>
      </c>
      <c r="P3187">
        <v>198.45</v>
      </c>
      <c r="Q3187">
        <v>2.85</v>
      </c>
      <c r="R3187">
        <v>2.15</v>
      </c>
      <c r="S3187">
        <v>0.66</v>
      </c>
      <c r="T3187">
        <v>3</v>
      </c>
      <c r="U3187">
        <v>3.39</v>
      </c>
      <c r="V3187">
        <v>2.85</v>
      </c>
      <c r="W3187">
        <v>0.94</v>
      </c>
      <c r="X3187">
        <v>40.380000000000003</v>
      </c>
      <c r="Y3187" s="13">
        <f t="shared" si="213"/>
        <v>28.266000000000002</v>
      </c>
      <c r="Z3187" s="13">
        <f t="shared" si="214"/>
        <v>22.612800000000004</v>
      </c>
      <c r="AA3187" s="71">
        <f t="shared" si="215"/>
        <v>781.55</v>
      </c>
      <c r="AB3187" s="72">
        <f t="shared" si="216"/>
        <v>55.824999999999996</v>
      </c>
    </row>
    <row r="3188" spans="3:28" x14ac:dyDescent="0.35">
      <c r="C3188" t="s">
        <v>230</v>
      </c>
      <c r="D3188">
        <v>21.6</v>
      </c>
      <c r="E3188">
        <v>0.86</v>
      </c>
      <c r="F3188">
        <v>11.97</v>
      </c>
      <c r="G3188">
        <v>583.71</v>
      </c>
      <c r="H3188">
        <v>0</v>
      </c>
      <c r="I3188">
        <v>0.98</v>
      </c>
      <c r="J3188">
        <v>1.23</v>
      </c>
      <c r="K3188">
        <v>4</v>
      </c>
      <c r="L3188">
        <v>2.81</v>
      </c>
      <c r="M3188">
        <v>19</v>
      </c>
      <c r="N3188">
        <v>410.46</v>
      </c>
      <c r="O3188">
        <v>211.93</v>
      </c>
      <c r="P3188">
        <v>198.53</v>
      </c>
      <c r="Q3188">
        <v>2.87</v>
      </c>
      <c r="R3188">
        <v>2.11</v>
      </c>
      <c r="S3188">
        <v>0.65</v>
      </c>
      <c r="T3188">
        <v>3</v>
      </c>
      <c r="U3188">
        <v>3.39</v>
      </c>
      <c r="V3188">
        <v>2.87</v>
      </c>
      <c r="W3188">
        <v>0.95</v>
      </c>
      <c r="X3188">
        <v>40.65</v>
      </c>
      <c r="Y3188" s="13">
        <f t="shared" si="213"/>
        <v>28.455000000000002</v>
      </c>
      <c r="Z3188" s="13">
        <f t="shared" si="214"/>
        <v>22.763999999999999</v>
      </c>
      <c r="AA3188" s="71">
        <f t="shared" si="215"/>
        <v>781.47</v>
      </c>
      <c r="AB3188" s="72">
        <f t="shared" si="216"/>
        <v>55.819285714285719</v>
      </c>
    </row>
    <row r="3189" spans="3:28" x14ac:dyDescent="0.35">
      <c r="C3189" t="s">
        <v>230</v>
      </c>
      <c r="D3189">
        <v>21.61</v>
      </c>
      <c r="E3189">
        <v>0.87</v>
      </c>
      <c r="F3189">
        <v>11.87</v>
      </c>
      <c r="G3189">
        <v>582.83000000000004</v>
      </c>
      <c r="H3189">
        <v>0</v>
      </c>
      <c r="I3189">
        <v>0.98</v>
      </c>
      <c r="J3189">
        <v>1.21</v>
      </c>
      <c r="K3189">
        <v>4</v>
      </c>
      <c r="L3189">
        <v>2.8</v>
      </c>
      <c r="M3189">
        <v>19</v>
      </c>
      <c r="N3189">
        <v>410.61</v>
      </c>
      <c r="O3189">
        <v>212</v>
      </c>
      <c r="P3189">
        <v>198.61</v>
      </c>
      <c r="Q3189">
        <v>2.88</v>
      </c>
      <c r="R3189">
        <v>2.0699999999999998</v>
      </c>
      <c r="S3189">
        <v>0.65</v>
      </c>
      <c r="T3189">
        <v>3</v>
      </c>
      <c r="U3189">
        <v>3.38</v>
      </c>
      <c r="V3189">
        <v>2.88</v>
      </c>
      <c r="W3189">
        <v>0.95</v>
      </c>
      <c r="X3189">
        <v>40.909999999999997</v>
      </c>
      <c r="Y3189" s="13">
        <f t="shared" si="213"/>
        <v>28.637</v>
      </c>
      <c r="Z3189" s="13">
        <f t="shared" si="214"/>
        <v>22.909600000000001</v>
      </c>
      <c r="AA3189" s="71">
        <f t="shared" si="215"/>
        <v>781.39</v>
      </c>
      <c r="AB3189" s="72">
        <f t="shared" si="216"/>
        <v>55.813571428571429</v>
      </c>
    </row>
    <row r="3190" spans="3:28" x14ac:dyDescent="0.35">
      <c r="C3190" t="s">
        <v>230</v>
      </c>
      <c r="D3190">
        <v>21.62</v>
      </c>
      <c r="E3190">
        <v>0.87</v>
      </c>
      <c r="F3190">
        <v>11.78</v>
      </c>
      <c r="G3190">
        <v>583.41999999999996</v>
      </c>
      <c r="H3190">
        <v>0</v>
      </c>
      <c r="I3190">
        <v>0.99</v>
      </c>
      <c r="J3190">
        <v>1.2</v>
      </c>
      <c r="K3190">
        <v>4</v>
      </c>
      <c r="L3190">
        <v>2.8</v>
      </c>
      <c r="M3190">
        <v>19</v>
      </c>
      <c r="N3190">
        <v>410.76</v>
      </c>
      <c r="O3190">
        <v>212.08</v>
      </c>
      <c r="P3190">
        <v>198.68</v>
      </c>
      <c r="Q3190">
        <v>2.9</v>
      </c>
      <c r="R3190">
        <v>2.0499999999999998</v>
      </c>
      <c r="S3190">
        <v>0.64</v>
      </c>
      <c r="T3190">
        <v>3</v>
      </c>
      <c r="U3190">
        <v>3.38</v>
      </c>
      <c r="V3190">
        <v>2.9</v>
      </c>
      <c r="W3190">
        <v>0.96</v>
      </c>
      <c r="X3190">
        <v>41.12</v>
      </c>
      <c r="Y3190" s="13">
        <f t="shared" si="213"/>
        <v>28.783999999999999</v>
      </c>
      <c r="Z3190" s="13">
        <f t="shared" si="214"/>
        <v>23.027199999999997</v>
      </c>
      <c r="AA3190" s="71">
        <f t="shared" si="215"/>
        <v>791.31999999999994</v>
      </c>
      <c r="AB3190" s="72">
        <f t="shared" si="216"/>
        <v>56.522857142857141</v>
      </c>
    </row>
    <row r="3191" spans="3:28" x14ac:dyDescent="0.35">
      <c r="C3191" t="s">
        <v>230</v>
      </c>
      <c r="D3191">
        <v>21.63</v>
      </c>
      <c r="E3191">
        <v>0.87</v>
      </c>
      <c r="F3191">
        <v>11.78</v>
      </c>
      <c r="G3191">
        <v>581.29999999999995</v>
      </c>
      <c r="H3191">
        <v>0</v>
      </c>
      <c r="I3191">
        <v>0.99</v>
      </c>
      <c r="J3191">
        <v>1.19</v>
      </c>
      <c r="K3191">
        <v>4</v>
      </c>
      <c r="L3191">
        <v>2.8</v>
      </c>
      <c r="M3191">
        <v>19</v>
      </c>
      <c r="N3191">
        <v>410.91</v>
      </c>
      <c r="O3191">
        <v>212.16</v>
      </c>
      <c r="P3191">
        <v>198.75</v>
      </c>
      <c r="Q3191">
        <v>2.91</v>
      </c>
      <c r="R3191">
        <v>2.0299999999999998</v>
      </c>
      <c r="S3191">
        <v>0.64</v>
      </c>
      <c r="T3191">
        <v>3</v>
      </c>
      <c r="U3191">
        <v>3.37</v>
      </c>
      <c r="V3191">
        <v>2.91</v>
      </c>
      <c r="W3191">
        <v>0.96</v>
      </c>
      <c r="X3191">
        <v>41.28</v>
      </c>
      <c r="Y3191" s="13">
        <f t="shared" si="213"/>
        <v>28.896000000000004</v>
      </c>
      <c r="Z3191" s="13">
        <f t="shared" si="214"/>
        <v>23.116800000000001</v>
      </c>
      <c r="AA3191" s="71">
        <f t="shared" si="215"/>
        <v>791.25</v>
      </c>
      <c r="AB3191" s="72">
        <f t="shared" si="216"/>
        <v>56.517857142857146</v>
      </c>
    </row>
    <row r="3192" spans="3:28" x14ac:dyDescent="0.35">
      <c r="C3192" t="s">
        <v>230</v>
      </c>
      <c r="D3192">
        <v>21.64</v>
      </c>
      <c r="E3192">
        <v>0.87</v>
      </c>
      <c r="F3192">
        <v>11.68</v>
      </c>
      <c r="G3192">
        <v>583.55999999999995</v>
      </c>
      <c r="H3192">
        <v>0</v>
      </c>
      <c r="I3192">
        <v>0.99</v>
      </c>
      <c r="J3192">
        <v>1.18</v>
      </c>
      <c r="K3192">
        <v>4</v>
      </c>
      <c r="L3192">
        <v>2.8</v>
      </c>
      <c r="M3192">
        <v>19</v>
      </c>
      <c r="N3192">
        <v>411.07</v>
      </c>
      <c r="O3192">
        <v>212.24</v>
      </c>
      <c r="P3192">
        <v>198.83</v>
      </c>
      <c r="Q3192">
        <v>2.92</v>
      </c>
      <c r="R3192">
        <v>2.02</v>
      </c>
      <c r="S3192">
        <v>0.64</v>
      </c>
      <c r="T3192">
        <v>3</v>
      </c>
      <c r="U3192">
        <v>3.37</v>
      </c>
      <c r="V3192">
        <v>2.92</v>
      </c>
      <c r="W3192">
        <v>0.96</v>
      </c>
      <c r="X3192">
        <v>41.44</v>
      </c>
      <c r="Y3192" s="13">
        <f t="shared" si="213"/>
        <v>29.007999999999999</v>
      </c>
      <c r="Z3192" s="13">
        <f t="shared" si="214"/>
        <v>23.206399999999999</v>
      </c>
      <c r="AA3192" s="71">
        <f t="shared" si="215"/>
        <v>791.17</v>
      </c>
      <c r="AB3192" s="72">
        <f t="shared" si="216"/>
        <v>56.512142857142855</v>
      </c>
    </row>
    <row r="3193" spans="3:28" x14ac:dyDescent="0.35">
      <c r="C3193" t="s">
        <v>230</v>
      </c>
      <c r="D3193">
        <v>21.64</v>
      </c>
      <c r="E3193">
        <v>0.88</v>
      </c>
      <c r="F3193">
        <v>11.68</v>
      </c>
      <c r="G3193">
        <v>583.52</v>
      </c>
      <c r="H3193">
        <v>0</v>
      </c>
      <c r="I3193">
        <v>0.99</v>
      </c>
      <c r="J3193">
        <v>1.17</v>
      </c>
      <c r="K3193">
        <v>4</v>
      </c>
      <c r="L3193">
        <v>2.79</v>
      </c>
      <c r="M3193">
        <v>19</v>
      </c>
      <c r="N3193">
        <v>411.22</v>
      </c>
      <c r="O3193">
        <v>212.32</v>
      </c>
      <c r="P3193">
        <v>198.9</v>
      </c>
      <c r="Q3193">
        <v>2.93</v>
      </c>
      <c r="R3193">
        <v>2</v>
      </c>
      <c r="S3193">
        <v>0.64</v>
      </c>
      <c r="T3193">
        <v>3</v>
      </c>
      <c r="U3193">
        <v>3.37</v>
      </c>
      <c r="V3193">
        <v>2.93</v>
      </c>
      <c r="W3193">
        <v>0.97</v>
      </c>
      <c r="X3193">
        <v>41.57</v>
      </c>
      <c r="Y3193" s="13">
        <f t="shared" si="213"/>
        <v>29.099</v>
      </c>
      <c r="Z3193" s="13">
        <f t="shared" si="214"/>
        <v>23.279199999999999</v>
      </c>
      <c r="AA3193" s="71">
        <f t="shared" si="215"/>
        <v>791.1</v>
      </c>
      <c r="AB3193" s="72">
        <f t="shared" si="216"/>
        <v>56.50714285714286</v>
      </c>
    </row>
    <row r="3194" spans="3:28" x14ac:dyDescent="0.35">
      <c r="C3194" t="s">
        <v>230</v>
      </c>
      <c r="D3194">
        <v>21.65</v>
      </c>
      <c r="E3194">
        <v>0.88</v>
      </c>
      <c r="F3194">
        <v>11.59</v>
      </c>
      <c r="G3194">
        <v>585.33000000000004</v>
      </c>
      <c r="H3194">
        <v>0</v>
      </c>
      <c r="I3194">
        <v>0.99</v>
      </c>
      <c r="J3194">
        <v>1.17</v>
      </c>
      <c r="K3194">
        <v>4</v>
      </c>
      <c r="L3194">
        <v>2.79</v>
      </c>
      <c r="M3194">
        <v>19</v>
      </c>
      <c r="N3194">
        <v>411.39</v>
      </c>
      <c r="O3194">
        <v>212.41</v>
      </c>
      <c r="P3194">
        <v>198.98</v>
      </c>
      <c r="Q3194">
        <v>2.93</v>
      </c>
      <c r="R3194">
        <v>1.99</v>
      </c>
      <c r="S3194">
        <v>0.64</v>
      </c>
      <c r="T3194">
        <v>3</v>
      </c>
      <c r="U3194">
        <v>3.37</v>
      </c>
      <c r="V3194">
        <v>2.93</v>
      </c>
      <c r="W3194">
        <v>0.97</v>
      </c>
      <c r="X3194">
        <v>41.65</v>
      </c>
      <c r="Y3194" s="13">
        <f t="shared" si="213"/>
        <v>29.155000000000001</v>
      </c>
      <c r="Z3194" s="13">
        <f t="shared" si="214"/>
        <v>23.324000000000002</v>
      </c>
      <c r="AA3194" s="71">
        <f t="shared" si="215"/>
        <v>791.02</v>
      </c>
      <c r="AB3194" s="72">
        <f t="shared" si="216"/>
        <v>56.501428571428569</v>
      </c>
    </row>
    <row r="3195" spans="3:28" x14ac:dyDescent="0.35">
      <c r="C3195" t="s">
        <v>230</v>
      </c>
      <c r="D3195">
        <v>21.66</v>
      </c>
      <c r="E3195">
        <v>0.88</v>
      </c>
      <c r="F3195">
        <v>11.59</v>
      </c>
      <c r="G3195">
        <v>586.41999999999996</v>
      </c>
      <c r="H3195">
        <v>0</v>
      </c>
      <c r="I3195">
        <v>1</v>
      </c>
      <c r="J3195">
        <v>1.17</v>
      </c>
      <c r="K3195">
        <v>4</v>
      </c>
      <c r="L3195">
        <v>2.79</v>
      </c>
      <c r="M3195">
        <v>19</v>
      </c>
      <c r="N3195">
        <v>411.54</v>
      </c>
      <c r="O3195">
        <v>212.48</v>
      </c>
      <c r="P3195">
        <v>199.06</v>
      </c>
      <c r="Q3195">
        <v>2.93</v>
      </c>
      <c r="R3195">
        <v>2</v>
      </c>
      <c r="S3195">
        <v>0.64</v>
      </c>
      <c r="T3195">
        <v>3</v>
      </c>
      <c r="U3195">
        <v>3.37</v>
      </c>
      <c r="V3195">
        <v>2.93</v>
      </c>
      <c r="W3195">
        <v>0.97</v>
      </c>
      <c r="X3195">
        <v>41.71</v>
      </c>
      <c r="Y3195" s="13">
        <f t="shared" si="213"/>
        <v>29.197000000000003</v>
      </c>
      <c r="Z3195" s="13">
        <f t="shared" si="214"/>
        <v>23.357600000000001</v>
      </c>
      <c r="AA3195" s="71">
        <f t="shared" si="215"/>
        <v>800.94</v>
      </c>
      <c r="AB3195" s="72">
        <f t="shared" si="216"/>
        <v>57.21</v>
      </c>
    </row>
    <row r="3196" spans="3:28" x14ac:dyDescent="0.35">
      <c r="C3196" t="s">
        <v>230</v>
      </c>
      <c r="D3196">
        <v>21.67</v>
      </c>
      <c r="E3196">
        <v>0.88</v>
      </c>
      <c r="F3196">
        <v>11.78</v>
      </c>
      <c r="G3196">
        <v>585.08000000000004</v>
      </c>
      <c r="H3196">
        <v>0</v>
      </c>
      <c r="I3196">
        <v>1</v>
      </c>
      <c r="J3196">
        <v>1.19</v>
      </c>
      <c r="K3196">
        <v>4</v>
      </c>
      <c r="L3196">
        <v>2.8</v>
      </c>
      <c r="M3196">
        <v>19</v>
      </c>
      <c r="N3196">
        <v>411.69</v>
      </c>
      <c r="O3196">
        <v>212.56</v>
      </c>
      <c r="P3196">
        <v>199.13</v>
      </c>
      <c r="Q3196">
        <v>2.93</v>
      </c>
      <c r="R3196">
        <v>2.02</v>
      </c>
      <c r="S3196">
        <v>0.64</v>
      </c>
      <c r="T3196">
        <v>3</v>
      </c>
      <c r="U3196">
        <v>3.37</v>
      </c>
      <c r="V3196">
        <v>2.93</v>
      </c>
      <c r="W3196">
        <v>0.97</v>
      </c>
      <c r="X3196">
        <v>41.71</v>
      </c>
      <c r="Y3196" s="13">
        <f t="shared" si="213"/>
        <v>29.197000000000003</v>
      </c>
      <c r="Z3196" s="13">
        <f t="shared" si="214"/>
        <v>23.357600000000001</v>
      </c>
      <c r="AA3196" s="71">
        <f t="shared" si="215"/>
        <v>800.87</v>
      </c>
      <c r="AB3196" s="72">
        <f t="shared" si="216"/>
        <v>57.204999999999998</v>
      </c>
    </row>
    <row r="3197" spans="3:28" x14ac:dyDescent="0.35">
      <c r="C3197" t="s">
        <v>230</v>
      </c>
      <c r="D3197">
        <v>21.68</v>
      </c>
      <c r="E3197">
        <v>0.88</v>
      </c>
      <c r="F3197">
        <v>12.07</v>
      </c>
      <c r="G3197">
        <v>584.88</v>
      </c>
      <c r="H3197">
        <v>0</v>
      </c>
      <c r="I3197">
        <v>1</v>
      </c>
      <c r="J3197">
        <v>1.21</v>
      </c>
      <c r="K3197">
        <v>4</v>
      </c>
      <c r="L3197">
        <v>2.8</v>
      </c>
      <c r="M3197">
        <v>19</v>
      </c>
      <c r="N3197">
        <v>411.84</v>
      </c>
      <c r="O3197">
        <v>212.64</v>
      </c>
      <c r="P3197">
        <v>199.2</v>
      </c>
      <c r="Q3197">
        <v>2.93</v>
      </c>
      <c r="R3197">
        <v>2.06</v>
      </c>
      <c r="S3197">
        <v>0.64</v>
      </c>
      <c r="T3197">
        <v>3</v>
      </c>
      <c r="U3197">
        <v>3.37</v>
      </c>
      <c r="V3197">
        <v>2.93</v>
      </c>
      <c r="W3197">
        <v>0.97</v>
      </c>
      <c r="X3197">
        <v>41.68</v>
      </c>
      <c r="Y3197" s="13">
        <f t="shared" si="213"/>
        <v>29.175999999999998</v>
      </c>
      <c r="Z3197" s="13">
        <f t="shared" si="214"/>
        <v>23.340799999999998</v>
      </c>
      <c r="AA3197" s="71">
        <f t="shared" si="215"/>
        <v>800.8</v>
      </c>
      <c r="AB3197" s="72">
        <f t="shared" si="216"/>
        <v>57.199999999999996</v>
      </c>
    </row>
    <row r="3198" spans="3:28" x14ac:dyDescent="0.35">
      <c r="C3198" t="s">
        <v>230</v>
      </c>
      <c r="D3198">
        <v>21.68</v>
      </c>
      <c r="E3198">
        <v>0.88</v>
      </c>
      <c r="F3198">
        <v>12.16</v>
      </c>
      <c r="G3198">
        <v>583.28</v>
      </c>
      <c r="H3198">
        <v>0</v>
      </c>
      <c r="I3198">
        <v>0.99</v>
      </c>
      <c r="J3198">
        <v>1.22</v>
      </c>
      <c r="K3198">
        <v>4</v>
      </c>
      <c r="L3198">
        <v>2.8</v>
      </c>
      <c r="M3198">
        <v>19</v>
      </c>
      <c r="N3198">
        <v>412</v>
      </c>
      <c r="O3198">
        <v>212.72</v>
      </c>
      <c r="P3198">
        <v>199.28</v>
      </c>
      <c r="Q3198">
        <v>2.92</v>
      </c>
      <c r="R3198">
        <v>2.08</v>
      </c>
      <c r="S3198">
        <v>0.64</v>
      </c>
      <c r="T3198">
        <v>3</v>
      </c>
      <c r="U3198">
        <v>3.37</v>
      </c>
      <c r="V3198">
        <v>2.92</v>
      </c>
      <c r="W3198">
        <v>0.96</v>
      </c>
      <c r="X3198">
        <v>41.59</v>
      </c>
      <c r="Y3198" s="13">
        <f t="shared" si="213"/>
        <v>29.113</v>
      </c>
      <c r="Z3198" s="13">
        <f t="shared" si="214"/>
        <v>23.290399999999998</v>
      </c>
      <c r="AA3198" s="71">
        <f t="shared" si="215"/>
        <v>790.72</v>
      </c>
      <c r="AB3198" s="72">
        <f t="shared" si="216"/>
        <v>56.480000000000004</v>
      </c>
    </row>
    <row r="3199" spans="3:28" x14ac:dyDescent="0.35">
      <c r="C3199" t="s">
        <v>230</v>
      </c>
      <c r="D3199">
        <v>21.69</v>
      </c>
      <c r="E3199">
        <v>0.88</v>
      </c>
      <c r="F3199">
        <v>12.07</v>
      </c>
      <c r="G3199">
        <v>583.37</v>
      </c>
      <c r="H3199">
        <v>0</v>
      </c>
      <c r="I3199">
        <v>0.99</v>
      </c>
      <c r="J3199">
        <v>1.22</v>
      </c>
      <c r="K3199">
        <v>4</v>
      </c>
      <c r="L3199">
        <v>2.8</v>
      </c>
      <c r="M3199">
        <v>19</v>
      </c>
      <c r="N3199">
        <v>412.17</v>
      </c>
      <c r="O3199">
        <v>212.81</v>
      </c>
      <c r="P3199">
        <v>199.36</v>
      </c>
      <c r="Q3199">
        <v>2.91</v>
      </c>
      <c r="R3199">
        <v>2.08</v>
      </c>
      <c r="S3199">
        <v>0.64</v>
      </c>
      <c r="T3199">
        <v>3</v>
      </c>
      <c r="U3199">
        <v>3.38</v>
      </c>
      <c r="V3199">
        <v>2.91</v>
      </c>
      <c r="W3199">
        <v>0.96</v>
      </c>
      <c r="X3199">
        <v>41.45</v>
      </c>
      <c r="Y3199" s="13">
        <f t="shared" si="213"/>
        <v>29.015000000000004</v>
      </c>
      <c r="Z3199" s="13">
        <f t="shared" si="214"/>
        <v>23.212000000000003</v>
      </c>
      <c r="AA3199" s="71">
        <f t="shared" si="215"/>
        <v>790.64</v>
      </c>
      <c r="AB3199" s="72">
        <f t="shared" si="216"/>
        <v>56.474285714285713</v>
      </c>
    </row>
    <row r="3200" spans="3:28" x14ac:dyDescent="0.35">
      <c r="C3200" t="s">
        <v>230</v>
      </c>
      <c r="D3200">
        <v>21.7</v>
      </c>
      <c r="E3200">
        <v>0.87</v>
      </c>
      <c r="F3200">
        <v>11.97</v>
      </c>
      <c r="G3200">
        <v>578.69000000000005</v>
      </c>
      <c r="H3200">
        <v>0</v>
      </c>
      <c r="I3200">
        <v>0.99</v>
      </c>
      <c r="J3200">
        <v>1.21</v>
      </c>
      <c r="K3200">
        <v>4</v>
      </c>
      <c r="L3200">
        <v>2.8</v>
      </c>
      <c r="M3200">
        <v>19</v>
      </c>
      <c r="N3200">
        <v>412.32</v>
      </c>
      <c r="O3200">
        <v>212.89</v>
      </c>
      <c r="P3200">
        <v>199.43</v>
      </c>
      <c r="Q3200">
        <v>2.9</v>
      </c>
      <c r="R3200">
        <v>2.08</v>
      </c>
      <c r="S3200">
        <v>0.64</v>
      </c>
      <c r="T3200">
        <v>3</v>
      </c>
      <c r="U3200">
        <v>3.38</v>
      </c>
      <c r="V3200">
        <v>2.9</v>
      </c>
      <c r="W3200">
        <v>0.96</v>
      </c>
      <c r="X3200">
        <v>41.24</v>
      </c>
      <c r="Y3200" s="13">
        <f t="shared" si="213"/>
        <v>28.868000000000002</v>
      </c>
      <c r="Z3200" s="13">
        <f t="shared" si="214"/>
        <v>23.0944</v>
      </c>
      <c r="AA3200" s="71">
        <f t="shared" si="215"/>
        <v>790.56999999999994</v>
      </c>
      <c r="AB3200" s="72">
        <f t="shared" si="216"/>
        <v>56.469285714285711</v>
      </c>
    </row>
    <row r="3201" spans="3:28" x14ac:dyDescent="0.35">
      <c r="C3201" t="s">
        <v>230</v>
      </c>
      <c r="D3201">
        <v>21.71</v>
      </c>
      <c r="E3201">
        <v>0.87</v>
      </c>
      <c r="F3201">
        <v>11.97</v>
      </c>
      <c r="G3201">
        <v>576.5</v>
      </c>
      <c r="H3201">
        <v>0</v>
      </c>
      <c r="I3201">
        <v>0.99</v>
      </c>
      <c r="J3201">
        <v>1.21</v>
      </c>
      <c r="K3201">
        <v>4</v>
      </c>
      <c r="L3201">
        <v>2.8</v>
      </c>
      <c r="M3201">
        <v>19</v>
      </c>
      <c r="N3201">
        <v>412.47</v>
      </c>
      <c r="O3201">
        <v>212.97</v>
      </c>
      <c r="P3201">
        <v>199.51</v>
      </c>
      <c r="Q3201">
        <v>2.87</v>
      </c>
      <c r="R3201">
        <v>2.08</v>
      </c>
      <c r="S3201">
        <v>0.63</v>
      </c>
      <c r="T3201">
        <v>3</v>
      </c>
      <c r="U3201">
        <v>3.38</v>
      </c>
      <c r="V3201">
        <v>2.87</v>
      </c>
      <c r="W3201">
        <v>0.95</v>
      </c>
      <c r="X3201">
        <v>40.93</v>
      </c>
      <c r="Y3201" s="13">
        <f t="shared" si="213"/>
        <v>28.651</v>
      </c>
      <c r="Z3201" s="13">
        <f t="shared" si="214"/>
        <v>22.9208</v>
      </c>
      <c r="AA3201" s="71">
        <f t="shared" si="215"/>
        <v>790.49</v>
      </c>
      <c r="AB3201" s="72">
        <f t="shared" si="216"/>
        <v>56.463571428571427</v>
      </c>
    </row>
    <row r="3202" spans="3:28" x14ac:dyDescent="0.35">
      <c r="C3202" t="s">
        <v>230</v>
      </c>
      <c r="D3202">
        <v>21.72</v>
      </c>
      <c r="E3202">
        <v>0.87</v>
      </c>
      <c r="F3202">
        <v>11.87</v>
      </c>
      <c r="G3202">
        <v>575.21</v>
      </c>
      <c r="H3202">
        <v>0</v>
      </c>
      <c r="I3202">
        <v>0.98</v>
      </c>
      <c r="J3202">
        <v>1.21</v>
      </c>
      <c r="K3202">
        <v>4</v>
      </c>
      <c r="L3202">
        <v>2.81</v>
      </c>
      <c r="M3202">
        <v>19</v>
      </c>
      <c r="N3202">
        <v>412.62</v>
      </c>
      <c r="O3202">
        <v>213.04</v>
      </c>
      <c r="P3202">
        <v>199.58</v>
      </c>
      <c r="Q3202">
        <v>2.85</v>
      </c>
      <c r="R3202">
        <v>2.09</v>
      </c>
      <c r="S3202">
        <v>0.64</v>
      </c>
      <c r="T3202">
        <v>3</v>
      </c>
      <c r="U3202">
        <v>3.39</v>
      </c>
      <c r="V3202">
        <v>2.85</v>
      </c>
      <c r="W3202">
        <v>0.94</v>
      </c>
      <c r="X3202">
        <v>40.64</v>
      </c>
      <c r="Y3202" s="13">
        <f t="shared" si="213"/>
        <v>28.448</v>
      </c>
      <c r="Z3202" s="13">
        <f t="shared" si="214"/>
        <v>22.758400000000002</v>
      </c>
      <c r="AA3202" s="71">
        <f t="shared" si="215"/>
        <v>780.42</v>
      </c>
      <c r="AB3202" s="72">
        <f t="shared" si="216"/>
        <v>55.744285714285709</v>
      </c>
    </row>
    <row r="3203" spans="3:28" x14ac:dyDescent="0.35">
      <c r="C3203" t="s">
        <v>230</v>
      </c>
      <c r="D3203">
        <v>21.73</v>
      </c>
      <c r="E3203">
        <v>0.86</v>
      </c>
      <c r="F3203">
        <v>11.87</v>
      </c>
      <c r="G3203">
        <v>572.97</v>
      </c>
      <c r="H3203">
        <v>0</v>
      </c>
      <c r="I3203">
        <v>0.98</v>
      </c>
      <c r="J3203">
        <v>1.21</v>
      </c>
      <c r="K3203">
        <v>4</v>
      </c>
      <c r="L3203">
        <v>2.81</v>
      </c>
      <c r="M3203">
        <v>19</v>
      </c>
      <c r="N3203">
        <v>412.78</v>
      </c>
      <c r="O3203">
        <v>213.12</v>
      </c>
      <c r="P3203">
        <v>199.65</v>
      </c>
      <c r="Q3203">
        <v>2.83</v>
      </c>
      <c r="R3203">
        <v>2.1</v>
      </c>
      <c r="S3203">
        <v>0.64</v>
      </c>
      <c r="T3203">
        <v>3</v>
      </c>
      <c r="U3203">
        <v>3.39</v>
      </c>
      <c r="V3203">
        <v>2.83</v>
      </c>
      <c r="W3203">
        <v>0.93</v>
      </c>
      <c r="X3203">
        <v>40.36</v>
      </c>
      <c r="Y3203" s="13">
        <f t="shared" si="213"/>
        <v>28.251999999999999</v>
      </c>
      <c r="Z3203" s="13">
        <f t="shared" si="214"/>
        <v>22.601599999999998</v>
      </c>
      <c r="AA3203" s="71">
        <f t="shared" si="215"/>
        <v>780.35</v>
      </c>
      <c r="AB3203" s="72">
        <f t="shared" si="216"/>
        <v>55.739285714285714</v>
      </c>
    </row>
    <row r="3204" spans="3:28" x14ac:dyDescent="0.35">
      <c r="C3204" t="s">
        <v>230</v>
      </c>
      <c r="D3204">
        <v>21.73</v>
      </c>
      <c r="E3204">
        <v>0.86</v>
      </c>
      <c r="F3204">
        <v>11.78</v>
      </c>
      <c r="G3204">
        <v>573.08000000000004</v>
      </c>
      <c r="H3204">
        <v>0</v>
      </c>
      <c r="I3204">
        <v>0.98</v>
      </c>
      <c r="J3204">
        <v>1.21</v>
      </c>
      <c r="K3204">
        <v>4</v>
      </c>
      <c r="L3204">
        <v>2.81</v>
      </c>
      <c r="M3204">
        <v>19</v>
      </c>
      <c r="N3204">
        <v>412.93</v>
      </c>
      <c r="O3204">
        <v>213.2</v>
      </c>
      <c r="P3204">
        <v>199.73</v>
      </c>
      <c r="Q3204">
        <v>2.82</v>
      </c>
      <c r="R3204">
        <v>2.1</v>
      </c>
      <c r="S3204">
        <v>0.64</v>
      </c>
      <c r="T3204">
        <v>3</v>
      </c>
      <c r="U3204">
        <v>3.39</v>
      </c>
      <c r="V3204">
        <v>2.82</v>
      </c>
      <c r="W3204">
        <v>0.93</v>
      </c>
      <c r="X3204">
        <v>40.18</v>
      </c>
      <c r="Y3204" s="13">
        <f t="shared" si="213"/>
        <v>28.125999999999998</v>
      </c>
      <c r="Z3204" s="13">
        <f t="shared" si="214"/>
        <v>22.500799999999998</v>
      </c>
      <c r="AA3204" s="71">
        <f t="shared" si="215"/>
        <v>780.27</v>
      </c>
      <c r="AB3204" s="72">
        <f t="shared" si="216"/>
        <v>55.73357142857143</v>
      </c>
    </row>
    <row r="3205" spans="3:28" x14ac:dyDescent="0.35">
      <c r="C3205" t="s">
        <v>230</v>
      </c>
      <c r="D3205">
        <v>21.74</v>
      </c>
      <c r="E3205">
        <v>0.86</v>
      </c>
      <c r="F3205">
        <v>11.78</v>
      </c>
      <c r="G3205">
        <v>575.4</v>
      </c>
      <c r="H3205">
        <v>0</v>
      </c>
      <c r="I3205">
        <v>0.97</v>
      </c>
      <c r="J3205">
        <v>1.21</v>
      </c>
      <c r="K3205">
        <v>4</v>
      </c>
      <c r="L3205">
        <v>2.81</v>
      </c>
      <c r="M3205">
        <v>19</v>
      </c>
      <c r="N3205">
        <v>413.1</v>
      </c>
      <c r="O3205">
        <v>213.29</v>
      </c>
      <c r="P3205">
        <v>199.81</v>
      </c>
      <c r="Q3205">
        <v>2.81</v>
      </c>
      <c r="R3205">
        <v>2.1</v>
      </c>
      <c r="S3205">
        <v>0.64</v>
      </c>
      <c r="T3205">
        <v>3</v>
      </c>
      <c r="U3205">
        <v>3.39</v>
      </c>
      <c r="V3205">
        <v>2.81</v>
      </c>
      <c r="W3205">
        <v>0.93</v>
      </c>
      <c r="X3205">
        <v>40.07</v>
      </c>
      <c r="Y3205" s="13">
        <f t="shared" si="213"/>
        <v>28.048999999999999</v>
      </c>
      <c r="Z3205" s="13">
        <f t="shared" si="214"/>
        <v>22.4392</v>
      </c>
      <c r="AA3205" s="71">
        <f t="shared" si="215"/>
        <v>770.19</v>
      </c>
      <c r="AB3205" s="72">
        <f t="shared" si="216"/>
        <v>55.013571428571431</v>
      </c>
    </row>
    <row r="3206" spans="3:28" x14ac:dyDescent="0.35">
      <c r="C3206" t="s">
        <v>230</v>
      </c>
      <c r="D3206">
        <v>21.75</v>
      </c>
      <c r="E3206">
        <v>0.86</v>
      </c>
      <c r="F3206">
        <v>11.78</v>
      </c>
      <c r="G3206">
        <v>576.04</v>
      </c>
      <c r="H3206">
        <v>0</v>
      </c>
      <c r="I3206">
        <v>0.97</v>
      </c>
      <c r="J3206">
        <v>1.22</v>
      </c>
      <c r="K3206">
        <v>4</v>
      </c>
      <c r="L3206">
        <v>2.81</v>
      </c>
      <c r="M3206">
        <v>19</v>
      </c>
      <c r="N3206">
        <v>413.25</v>
      </c>
      <c r="O3206">
        <v>213.37</v>
      </c>
      <c r="P3206">
        <v>199.88</v>
      </c>
      <c r="Q3206">
        <v>2.81</v>
      </c>
      <c r="R3206">
        <v>2.11</v>
      </c>
      <c r="S3206">
        <v>0.65</v>
      </c>
      <c r="T3206">
        <v>3</v>
      </c>
      <c r="U3206">
        <v>3.39</v>
      </c>
      <c r="V3206">
        <v>2.81</v>
      </c>
      <c r="W3206">
        <v>0.93</v>
      </c>
      <c r="X3206">
        <v>40.08</v>
      </c>
      <c r="Y3206" s="13">
        <f t="shared" si="213"/>
        <v>28.056000000000001</v>
      </c>
      <c r="Z3206" s="13">
        <f t="shared" si="214"/>
        <v>22.444800000000001</v>
      </c>
      <c r="AA3206" s="71">
        <f t="shared" si="215"/>
        <v>770.12</v>
      </c>
      <c r="AB3206" s="72">
        <f t="shared" si="216"/>
        <v>55.008571428571429</v>
      </c>
    </row>
    <row r="3207" spans="3:28" x14ac:dyDescent="0.35">
      <c r="C3207" t="s">
        <v>230</v>
      </c>
      <c r="D3207">
        <v>21.76</v>
      </c>
      <c r="E3207">
        <v>0.86</v>
      </c>
      <c r="F3207">
        <v>11.97</v>
      </c>
      <c r="G3207">
        <v>579.17999999999995</v>
      </c>
      <c r="H3207">
        <v>0</v>
      </c>
      <c r="I3207">
        <v>0.98</v>
      </c>
      <c r="J3207">
        <v>1.22</v>
      </c>
      <c r="K3207">
        <v>4</v>
      </c>
      <c r="L3207">
        <v>2.81</v>
      </c>
      <c r="M3207">
        <v>19</v>
      </c>
      <c r="N3207">
        <v>413.4</v>
      </c>
      <c r="O3207">
        <v>213.45</v>
      </c>
      <c r="P3207">
        <v>199.96</v>
      </c>
      <c r="Q3207">
        <v>2.81</v>
      </c>
      <c r="R3207">
        <v>2.13</v>
      </c>
      <c r="S3207">
        <v>0.65</v>
      </c>
      <c r="T3207">
        <v>3</v>
      </c>
      <c r="U3207">
        <v>3.39</v>
      </c>
      <c r="V3207">
        <v>2.81</v>
      </c>
      <c r="W3207">
        <v>0.93</v>
      </c>
      <c r="X3207">
        <v>40.119999999999997</v>
      </c>
      <c r="Y3207" s="13">
        <f t="shared" ref="Y3207:Y3270" si="217">X3207*14/20</f>
        <v>28.083999999999996</v>
      </c>
      <c r="Z3207" s="13">
        <f t="shared" ref="Z3207:Z3270" si="218">X3207*14/25</f>
        <v>22.467199999999998</v>
      </c>
      <c r="AA3207" s="71">
        <f t="shared" ref="AA3207:AA3270" si="219">I3207*1000-P3207</f>
        <v>780.04</v>
      </c>
      <c r="AB3207" s="72">
        <f t="shared" ref="AB3207:AB3270" si="220">AA3207/14</f>
        <v>55.717142857142854</v>
      </c>
    </row>
    <row r="3208" spans="3:28" x14ac:dyDescent="0.35">
      <c r="C3208" t="s">
        <v>230</v>
      </c>
      <c r="D3208">
        <v>21.77</v>
      </c>
      <c r="E3208">
        <v>0.86</v>
      </c>
      <c r="F3208">
        <v>12.07</v>
      </c>
      <c r="G3208">
        <v>580.95000000000005</v>
      </c>
      <c r="H3208">
        <v>0</v>
      </c>
      <c r="I3208">
        <v>0.98</v>
      </c>
      <c r="J3208">
        <v>1.23</v>
      </c>
      <c r="K3208">
        <v>4</v>
      </c>
      <c r="L3208">
        <v>2.81</v>
      </c>
      <c r="M3208">
        <v>19</v>
      </c>
      <c r="N3208">
        <v>413.55</v>
      </c>
      <c r="O3208">
        <v>213.52</v>
      </c>
      <c r="P3208">
        <v>200.03</v>
      </c>
      <c r="Q3208">
        <v>2.81</v>
      </c>
      <c r="R3208">
        <v>2.14</v>
      </c>
      <c r="S3208">
        <v>0.66</v>
      </c>
      <c r="T3208">
        <v>3</v>
      </c>
      <c r="U3208">
        <v>3.4</v>
      </c>
      <c r="V3208">
        <v>2.81</v>
      </c>
      <c r="W3208">
        <v>0.93</v>
      </c>
      <c r="X3208">
        <v>40.119999999999997</v>
      </c>
      <c r="Y3208" s="13">
        <f t="shared" si="217"/>
        <v>28.083999999999996</v>
      </c>
      <c r="Z3208" s="13">
        <f t="shared" si="218"/>
        <v>22.467199999999998</v>
      </c>
      <c r="AA3208" s="71">
        <f t="shared" si="219"/>
        <v>779.97</v>
      </c>
      <c r="AB3208" s="72">
        <f t="shared" si="220"/>
        <v>55.712142857142858</v>
      </c>
    </row>
    <row r="3209" spans="3:28" x14ac:dyDescent="0.35">
      <c r="C3209" t="s">
        <v>230</v>
      </c>
      <c r="D3209">
        <v>21.77</v>
      </c>
      <c r="E3209">
        <v>0.86</v>
      </c>
      <c r="F3209">
        <v>11.97</v>
      </c>
      <c r="G3209">
        <v>584.54</v>
      </c>
      <c r="H3209">
        <v>0</v>
      </c>
      <c r="I3209">
        <v>0.98</v>
      </c>
      <c r="J3209">
        <v>1.24</v>
      </c>
      <c r="K3209">
        <v>4</v>
      </c>
      <c r="L3209">
        <v>2.81</v>
      </c>
      <c r="M3209">
        <v>19</v>
      </c>
      <c r="N3209">
        <v>413.71</v>
      </c>
      <c r="O3209">
        <v>213.6</v>
      </c>
      <c r="P3209">
        <v>200.1</v>
      </c>
      <c r="Q3209">
        <v>2.81</v>
      </c>
      <c r="R3209">
        <v>2.15</v>
      </c>
      <c r="S3209">
        <v>0.66</v>
      </c>
      <c r="T3209">
        <v>3</v>
      </c>
      <c r="U3209">
        <v>3.4</v>
      </c>
      <c r="V3209">
        <v>2.81</v>
      </c>
      <c r="W3209">
        <v>0.93</v>
      </c>
      <c r="X3209">
        <v>40.1</v>
      </c>
      <c r="Y3209" s="13">
        <f t="shared" si="217"/>
        <v>28.07</v>
      </c>
      <c r="Z3209" s="13">
        <f t="shared" si="218"/>
        <v>22.456</v>
      </c>
      <c r="AA3209" s="71">
        <f t="shared" si="219"/>
        <v>779.9</v>
      </c>
      <c r="AB3209" s="72">
        <f t="shared" si="220"/>
        <v>55.707142857142856</v>
      </c>
    </row>
    <row r="3210" spans="3:28" x14ac:dyDescent="0.35">
      <c r="C3210" t="s">
        <v>230</v>
      </c>
      <c r="D3210">
        <v>21.78</v>
      </c>
      <c r="E3210">
        <v>0.86</v>
      </c>
      <c r="F3210">
        <v>12.16</v>
      </c>
      <c r="G3210">
        <v>586.75</v>
      </c>
      <c r="H3210">
        <v>0</v>
      </c>
      <c r="I3210">
        <v>0.97</v>
      </c>
      <c r="J3210">
        <v>1.24</v>
      </c>
      <c r="K3210">
        <v>4</v>
      </c>
      <c r="L3210">
        <v>2.81</v>
      </c>
      <c r="M3210">
        <v>19</v>
      </c>
      <c r="N3210">
        <v>413.86</v>
      </c>
      <c r="O3210">
        <v>213.68</v>
      </c>
      <c r="P3210">
        <v>200.18</v>
      </c>
      <c r="Q3210">
        <v>2.8</v>
      </c>
      <c r="R3210">
        <v>2.16</v>
      </c>
      <c r="S3210">
        <v>0.66</v>
      </c>
      <c r="T3210">
        <v>3</v>
      </c>
      <c r="U3210">
        <v>3.4</v>
      </c>
      <c r="V3210">
        <v>2.8</v>
      </c>
      <c r="W3210">
        <v>0.92</v>
      </c>
      <c r="X3210">
        <v>40.06</v>
      </c>
      <c r="Y3210" s="13">
        <f t="shared" si="217"/>
        <v>28.042000000000002</v>
      </c>
      <c r="Z3210" s="13">
        <f t="shared" si="218"/>
        <v>22.433600000000002</v>
      </c>
      <c r="AA3210" s="71">
        <f t="shared" si="219"/>
        <v>769.81999999999994</v>
      </c>
      <c r="AB3210" s="72">
        <f t="shared" si="220"/>
        <v>54.98714285714285</v>
      </c>
    </row>
    <row r="3211" spans="3:28" x14ac:dyDescent="0.35">
      <c r="C3211" t="s">
        <v>230</v>
      </c>
      <c r="D3211">
        <v>21.79</v>
      </c>
      <c r="E3211">
        <v>0.86</v>
      </c>
      <c r="F3211">
        <v>12.26</v>
      </c>
      <c r="G3211">
        <v>588.16999999999996</v>
      </c>
      <c r="H3211">
        <v>0</v>
      </c>
      <c r="I3211">
        <v>0.98</v>
      </c>
      <c r="J3211">
        <v>1.26</v>
      </c>
      <c r="K3211">
        <v>4</v>
      </c>
      <c r="L3211">
        <v>2.81</v>
      </c>
      <c r="M3211">
        <v>19</v>
      </c>
      <c r="N3211">
        <v>414.03</v>
      </c>
      <c r="O3211">
        <v>213.77</v>
      </c>
      <c r="P3211">
        <v>200.26</v>
      </c>
      <c r="Q3211">
        <v>2.81</v>
      </c>
      <c r="R3211">
        <v>2.1800000000000002</v>
      </c>
      <c r="S3211">
        <v>0.67</v>
      </c>
      <c r="T3211">
        <v>3</v>
      </c>
      <c r="U3211">
        <v>3.4</v>
      </c>
      <c r="V3211">
        <v>2.81</v>
      </c>
      <c r="W3211">
        <v>0.93</v>
      </c>
      <c r="X3211">
        <v>40.159999999999997</v>
      </c>
      <c r="Y3211" s="13">
        <f t="shared" si="217"/>
        <v>28.112000000000002</v>
      </c>
      <c r="Z3211" s="13">
        <f t="shared" si="218"/>
        <v>22.489599999999999</v>
      </c>
      <c r="AA3211" s="71">
        <f t="shared" si="219"/>
        <v>779.74</v>
      </c>
      <c r="AB3211" s="72">
        <f t="shared" si="220"/>
        <v>55.695714285714288</v>
      </c>
    </row>
    <row r="3212" spans="3:28" x14ac:dyDescent="0.35">
      <c r="C3212" t="s">
        <v>230</v>
      </c>
      <c r="D3212">
        <v>21.8</v>
      </c>
      <c r="E3212">
        <v>0.86</v>
      </c>
      <c r="F3212">
        <v>12.35</v>
      </c>
      <c r="G3212">
        <v>591.74</v>
      </c>
      <c r="H3212">
        <v>0</v>
      </c>
      <c r="I3212">
        <v>0.98</v>
      </c>
      <c r="J3212">
        <v>1.26</v>
      </c>
      <c r="K3212">
        <v>4</v>
      </c>
      <c r="L3212">
        <v>2.81</v>
      </c>
      <c r="M3212">
        <v>19</v>
      </c>
      <c r="N3212">
        <v>414.18</v>
      </c>
      <c r="O3212">
        <v>213.85</v>
      </c>
      <c r="P3212">
        <v>200.33</v>
      </c>
      <c r="Q3212">
        <v>2.82</v>
      </c>
      <c r="R3212">
        <v>2.19</v>
      </c>
      <c r="S3212">
        <v>0.67</v>
      </c>
      <c r="T3212">
        <v>3</v>
      </c>
      <c r="U3212">
        <v>3.4</v>
      </c>
      <c r="V3212">
        <v>2.82</v>
      </c>
      <c r="W3212">
        <v>0.93</v>
      </c>
      <c r="X3212">
        <v>40.29</v>
      </c>
      <c r="Y3212" s="13">
        <f t="shared" si="217"/>
        <v>28.202999999999996</v>
      </c>
      <c r="Z3212" s="13">
        <f t="shared" si="218"/>
        <v>22.562399999999997</v>
      </c>
      <c r="AA3212" s="71">
        <f t="shared" si="219"/>
        <v>779.67</v>
      </c>
      <c r="AB3212" s="72">
        <f t="shared" si="220"/>
        <v>55.690714285714286</v>
      </c>
    </row>
    <row r="3213" spans="3:28" x14ac:dyDescent="0.35">
      <c r="C3213" t="s">
        <v>230</v>
      </c>
      <c r="D3213">
        <v>21.81</v>
      </c>
      <c r="E3213">
        <v>0.86</v>
      </c>
      <c r="F3213">
        <v>12.45</v>
      </c>
      <c r="G3213">
        <v>593.13</v>
      </c>
      <c r="H3213">
        <v>0</v>
      </c>
      <c r="I3213">
        <v>0.98</v>
      </c>
      <c r="J3213">
        <v>1.27</v>
      </c>
      <c r="K3213">
        <v>4</v>
      </c>
      <c r="L3213">
        <v>2.81</v>
      </c>
      <c r="M3213">
        <v>19</v>
      </c>
      <c r="N3213">
        <v>414.33</v>
      </c>
      <c r="O3213">
        <v>213.93</v>
      </c>
      <c r="P3213">
        <v>200.41</v>
      </c>
      <c r="Q3213">
        <v>2.82</v>
      </c>
      <c r="R3213">
        <v>2.19</v>
      </c>
      <c r="S3213">
        <v>0.67</v>
      </c>
      <c r="T3213">
        <v>3</v>
      </c>
      <c r="U3213">
        <v>3.4</v>
      </c>
      <c r="V3213">
        <v>2.82</v>
      </c>
      <c r="W3213">
        <v>0.93</v>
      </c>
      <c r="X3213">
        <v>40.44</v>
      </c>
      <c r="Y3213" s="13">
        <f t="shared" si="217"/>
        <v>28.308</v>
      </c>
      <c r="Z3213" s="13">
        <f t="shared" si="218"/>
        <v>22.6464</v>
      </c>
      <c r="AA3213" s="71">
        <f t="shared" si="219"/>
        <v>779.59</v>
      </c>
      <c r="AB3213" s="72">
        <f t="shared" si="220"/>
        <v>55.685000000000002</v>
      </c>
    </row>
    <row r="3214" spans="3:28" x14ac:dyDescent="0.35">
      <c r="C3214" t="s">
        <v>230</v>
      </c>
      <c r="D3214">
        <v>21.82</v>
      </c>
      <c r="E3214">
        <v>0.86</v>
      </c>
      <c r="F3214">
        <v>12.45</v>
      </c>
      <c r="G3214">
        <v>596.78</v>
      </c>
      <c r="H3214">
        <v>0</v>
      </c>
      <c r="I3214">
        <v>0.98</v>
      </c>
      <c r="J3214">
        <v>1.27</v>
      </c>
      <c r="K3214">
        <v>4</v>
      </c>
      <c r="L3214">
        <v>2.81</v>
      </c>
      <c r="M3214">
        <v>19</v>
      </c>
      <c r="N3214">
        <v>414.49</v>
      </c>
      <c r="O3214">
        <v>214.01</v>
      </c>
      <c r="P3214">
        <v>200.48</v>
      </c>
      <c r="Q3214">
        <v>2.82</v>
      </c>
      <c r="R3214">
        <v>2.2000000000000002</v>
      </c>
      <c r="S3214">
        <v>0.68</v>
      </c>
      <c r="T3214">
        <v>3</v>
      </c>
      <c r="U3214">
        <v>3.4</v>
      </c>
      <c r="V3214">
        <v>2.82</v>
      </c>
      <c r="W3214">
        <v>0.93</v>
      </c>
      <c r="X3214">
        <v>40.369999999999997</v>
      </c>
      <c r="Y3214" s="13">
        <f t="shared" si="217"/>
        <v>28.258999999999997</v>
      </c>
      <c r="Z3214" s="13">
        <f t="shared" si="218"/>
        <v>22.607199999999999</v>
      </c>
      <c r="AA3214" s="71">
        <f t="shared" si="219"/>
        <v>779.52</v>
      </c>
      <c r="AB3214" s="72">
        <f t="shared" si="220"/>
        <v>55.68</v>
      </c>
    </row>
    <row r="3215" spans="3:28" x14ac:dyDescent="0.35">
      <c r="C3215" t="s">
        <v>230</v>
      </c>
      <c r="D3215">
        <v>21.82</v>
      </c>
      <c r="E3215">
        <v>0.86</v>
      </c>
      <c r="F3215">
        <v>12.35</v>
      </c>
      <c r="G3215">
        <v>597.34</v>
      </c>
      <c r="H3215">
        <v>0</v>
      </c>
      <c r="I3215">
        <v>0.98</v>
      </c>
      <c r="J3215">
        <v>1.27</v>
      </c>
      <c r="K3215">
        <v>4</v>
      </c>
      <c r="L3215">
        <v>2.82</v>
      </c>
      <c r="M3215">
        <v>19</v>
      </c>
      <c r="N3215">
        <v>414.64</v>
      </c>
      <c r="O3215">
        <v>214.08</v>
      </c>
      <c r="P3215">
        <v>200.55</v>
      </c>
      <c r="Q3215">
        <v>2.8</v>
      </c>
      <c r="R3215">
        <v>2.2000000000000002</v>
      </c>
      <c r="S3215">
        <v>0.68</v>
      </c>
      <c r="T3215">
        <v>3</v>
      </c>
      <c r="U3215">
        <v>3.4</v>
      </c>
      <c r="V3215">
        <v>2.8</v>
      </c>
      <c r="W3215">
        <v>0.93</v>
      </c>
      <c r="X3215">
        <v>40.17</v>
      </c>
      <c r="Y3215" s="13">
        <f t="shared" si="217"/>
        <v>28.119</v>
      </c>
      <c r="Z3215" s="13">
        <f t="shared" si="218"/>
        <v>22.495200000000001</v>
      </c>
      <c r="AA3215" s="71">
        <f t="shared" si="219"/>
        <v>779.45</v>
      </c>
      <c r="AB3215" s="72">
        <f t="shared" si="220"/>
        <v>55.675000000000004</v>
      </c>
    </row>
    <row r="3216" spans="3:28" x14ac:dyDescent="0.35">
      <c r="C3216" t="s">
        <v>230</v>
      </c>
      <c r="D3216">
        <v>21.83</v>
      </c>
      <c r="E3216">
        <v>0.85</v>
      </c>
      <c r="F3216">
        <v>12.35</v>
      </c>
      <c r="G3216">
        <v>596.11</v>
      </c>
      <c r="H3216">
        <v>0</v>
      </c>
      <c r="I3216">
        <v>0.97</v>
      </c>
      <c r="J3216">
        <v>1.26</v>
      </c>
      <c r="K3216">
        <v>4</v>
      </c>
      <c r="L3216">
        <v>2.82</v>
      </c>
      <c r="M3216">
        <v>19</v>
      </c>
      <c r="N3216">
        <v>414.81</v>
      </c>
      <c r="O3216">
        <v>214.17</v>
      </c>
      <c r="P3216">
        <v>200.64</v>
      </c>
      <c r="Q3216">
        <v>2.79</v>
      </c>
      <c r="R3216">
        <v>2.2000000000000002</v>
      </c>
      <c r="S3216">
        <v>0.68</v>
      </c>
      <c r="T3216">
        <v>3</v>
      </c>
      <c r="U3216">
        <v>3.4</v>
      </c>
      <c r="V3216">
        <v>2.79</v>
      </c>
      <c r="W3216">
        <v>0.92</v>
      </c>
      <c r="X3216">
        <v>40.01</v>
      </c>
      <c r="Y3216" s="13">
        <f t="shared" si="217"/>
        <v>28.006999999999998</v>
      </c>
      <c r="Z3216" s="13">
        <f t="shared" si="218"/>
        <v>22.4056</v>
      </c>
      <c r="AA3216" s="71">
        <f t="shared" si="219"/>
        <v>769.36</v>
      </c>
      <c r="AB3216" s="72">
        <f t="shared" si="220"/>
        <v>54.954285714285717</v>
      </c>
    </row>
    <row r="3217" spans="3:28" x14ac:dyDescent="0.35">
      <c r="C3217" t="s">
        <v>230</v>
      </c>
      <c r="D3217">
        <v>21.84</v>
      </c>
      <c r="E3217">
        <v>0.86</v>
      </c>
      <c r="F3217">
        <v>12.26</v>
      </c>
      <c r="G3217">
        <v>594.49</v>
      </c>
      <c r="H3217">
        <v>0</v>
      </c>
      <c r="I3217">
        <v>0.97</v>
      </c>
      <c r="J3217">
        <v>1.26</v>
      </c>
      <c r="K3217">
        <v>4</v>
      </c>
      <c r="L3217">
        <v>2.82</v>
      </c>
      <c r="M3217">
        <v>19</v>
      </c>
      <c r="N3217">
        <v>414.96</v>
      </c>
      <c r="O3217">
        <v>214.25</v>
      </c>
      <c r="P3217">
        <v>200.71</v>
      </c>
      <c r="Q3217">
        <v>2.78</v>
      </c>
      <c r="R3217">
        <v>2.19</v>
      </c>
      <c r="S3217">
        <v>0.68</v>
      </c>
      <c r="T3217">
        <v>3</v>
      </c>
      <c r="U3217">
        <v>3.4</v>
      </c>
      <c r="V3217">
        <v>2.78</v>
      </c>
      <c r="W3217">
        <v>0.92</v>
      </c>
      <c r="X3217">
        <v>39.93</v>
      </c>
      <c r="Y3217" s="13">
        <f t="shared" si="217"/>
        <v>27.951000000000001</v>
      </c>
      <c r="Z3217" s="13">
        <f t="shared" si="218"/>
        <v>22.360799999999998</v>
      </c>
      <c r="AA3217" s="71">
        <f t="shared" si="219"/>
        <v>769.29</v>
      </c>
      <c r="AB3217" s="72">
        <f t="shared" si="220"/>
        <v>54.949285714285715</v>
      </c>
    </row>
    <row r="3218" spans="3:28" x14ac:dyDescent="0.35">
      <c r="C3218" t="s">
        <v>230</v>
      </c>
      <c r="D3218">
        <v>21.85</v>
      </c>
      <c r="E3218">
        <v>0.86</v>
      </c>
      <c r="F3218">
        <v>12.16</v>
      </c>
      <c r="G3218">
        <v>593.01</v>
      </c>
      <c r="H3218">
        <v>0</v>
      </c>
      <c r="I3218">
        <v>0.97</v>
      </c>
      <c r="J3218">
        <v>1.25</v>
      </c>
      <c r="K3218">
        <v>4</v>
      </c>
      <c r="L3218">
        <v>2.81</v>
      </c>
      <c r="M3218">
        <v>19</v>
      </c>
      <c r="N3218">
        <v>415.11</v>
      </c>
      <c r="O3218">
        <v>214.33</v>
      </c>
      <c r="P3218">
        <v>200.78</v>
      </c>
      <c r="Q3218">
        <v>2.78</v>
      </c>
      <c r="R3218">
        <v>2.1800000000000002</v>
      </c>
      <c r="S3218">
        <v>0.68</v>
      </c>
      <c r="T3218">
        <v>3</v>
      </c>
      <c r="U3218">
        <v>3.4</v>
      </c>
      <c r="V3218">
        <v>2.78</v>
      </c>
      <c r="W3218">
        <v>0.92</v>
      </c>
      <c r="X3218">
        <v>39.9</v>
      </c>
      <c r="Y3218" s="13">
        <f t="shared" si="217"/>
        <v>27.93</v>
      </c>
      <c r="Z3218" s="13">
        <f t="shared" si="218"/>
        <v>22.344000000000001</v>
      </c>
      <c r="AA3218" s="71">
        <f t="shared" si="219"/>
        <v>769.22</v>
      </c>
      <c r="AB3218" s="72">
        <f t="shared" si="220"/>
        <v>54.944285714285719</v>
      </c>
    </row>
    <row r="3219" spans="3:28" x14ac:dyDescent="0.35">
      <c r="C3219" t="s">
        <v>230</v>
      </c>
      <c r="D3219">
        <v>21.86</v>
      </c>
      <c r="E3219">
        <v>0.85</v>
      </c>
      <c r="F3219">
        <v>12.07</v>
      </c>
      <c r="G3219">
        <v>592.5</v>
      </c>
      <c r="H3219">
        <v>0</v>
      </c>
      <c r="I3219">
        <v>0.97</v>
      </c>
      <c r="J3219">
        <v>1.24</v>
      </c>
      <c r="K3219">
        <v>4</v>
      </c>
      <c r="L3219">
        <v>2.81</v>
      </c>
      <c r="M3219">
        <v>19</v>
      </c>
      <c r="N3219">
        <v>415.26</v>
      </c>
      <c r="O3219">
        <v>214.41</v>
      </c>
      <c r="P3219">
        <v>200.86</v>
      </c>
      <c r="Q3219">
        <v>2.78</v>
      </c>
      <c r="R3219">
        <v>2.16</v>
      </c>
      <c r="S3219">
        <v>0.68</v>
      </c>
      <c r="T3219">
        <v>3</v>
      </c>
      <c r="U3219">
        <v>3.4</v>
      </c>
      <c r="V3219">
        <v>2.78</v>
      </c>
      <c r="W3219">
        <v>0.92</v>
      </c>
      <c r="X3219">
        <v>39.9</v>
      </c>
      <c r="Y3219" s="13">
        <f t="shared" si="217"/>
        <v>27.93</v>
      </c>
      <c r="Z3219" s="13">
        <f t="shared" si="218"/>
        <v>22.344000000000001</v>
      </c>
      <c r="AA3219" s="71">
        <f t="shared" si="219"/>
        <v>769.14</v>
      </c>
      <c r="AB3219" s="72">
        <f t="shared" si="220"/>
        <v>54.938571428571429</v>
      </c>
    </row>
    <row r="3220" spans="3:28" x14ac:dyDescent="0.35">
      <c r="C3220" t="s">
        <v>230</v>
      </c>
      <c r="D3220">
        <v>21.86</v>
      </c>
      <c r="E3220">
        <v>0.86</v>
      </c>
      <c r="F3220">
        <v>11.97</v>
      </c>
      <c r="G3220">
        <v>593.65</v>
      </c>
      <c r="H3220">
        <v>0</v>
      </c>
      <c r="I3220">
        <v>0.97</v>
      </c>
      <c r="J3220">
        <v>1.23</v>
      </c>
      <c r="K3220">
        <v>4</v>
      </c>
      <c r="L3220">
        <v>2.81</v>
      </c>
      <c r="M3220">
        <v>19</v>
      </c>
      <c r="N3220">
        <v>415.42</v>
      </c>
      <c r="O3220">
        <v>214.49</v>
      </c>
      <c r="P3220">
        <v>200.93</v>
      </c>
      <c r="Q3220">
        <v>2.78</v>
      </c>
      <c r="R3220">
        <v>2.15</v>
      </c>
      <c r="S3220">
        <v>0.68</v>
      </c>
      <c r="T3220">
        <v>3</v>
      </c>
      <c r="U3220">
        <v>3.4</v>
      </c>
      <c r="V3220">
        <v>2.78</v>
      </c>
      <c r="W3220">
        <v>0.92</v>
      </c>
      <c r="X3220">
        <v>39.909999999999997</v>
      </c>
      <c r="Y3220" s="13">
        <f t="shared" si="217"/>
        <v>27.937000000000001</v>
      </c>
      <c r="Z3220" s="13">
        <f t="shared" si="218"/>
        <v>22.349599999999999</v>
      </c>
      <c r="AA3220" s="71">
        <f t="shared" si="219"/>
        <v>769.06999999999994</v>
      </c>
      <c r="AB3220" s="72">
        <f t="shared" si="220"/>
        <v>54.933571428571426</v>
      </c>
    </row>
    <row r="3221" spans="3:28" x14ac:dyDescent="0.35">
      <c r="C3221" t="s">
        <v>230</v>
      </c>
      <c r="D3221">
        <v>21.87</v>
      </c>
      <c r="E3221">
        <v>0.86</v>
      </c>
      <c r="F3221">
        <v>11.97</v>
      </c>
      <c r="G3221">
        <v>593.30999999999995</v>
      </c>
      <c r="H3221">
        <v>0</v>
      </c>
      <c r="I3221">
        <v>0.98</v>
      </c>
      <c r="J3221">
        <v>1.22</v>
      </c>
      <c r="K3221">
        <v>4</v>
      </c>
      <c r="L3221">
        <v>2.81</v>
      </c>
      <c r="M3221">
        <v>19</v>
      </c>
      <c r="N3221">
        <v>415.57</v>
      </c>
      <c r="O3221">
        <v>214.56</v>
      </c>
      <c r="P3221">
        <v>201</v>
      </c>
      <c r="Q3221">
        <v>2.79</v>
      </c>
      <c r="R3221">
        <v>2.13</v>
      </c>
      <c r="S3221">
        <v>0.68</v>
      </c>
      <c r="T3221">
        <v>3</v>
      </c>
      <c r="U3221">
        <v>3.4</v>
      </c>
      <c r="V3221">
        <v>2.79</v>
      </c>
      <c r="W3221">
        <v>0.92</v>
      </c>
      <c r="X3221">
        <v>39.99</v>
      </c>
      <c r="Y3221" s="13">
        <f t="shared" si="217"/>
        <v>27.993000000000002</v>
      </c>
      <c r="Z3221" s="13">
        <f t="shared" si="218"/>
        <v>22.394400000000001</v>
      </c>
      <c r="AA3221" s="71">
        <f t="shared" si="219"/>
        <v>779</v>
      </c>
      <c r="AB3221" s="72">
        <f t="shared" si="220"/>
        <v>55.642857142857146</v>
      </c>
    </row>
    <row r="3222" spans="3:28" x14ac:dyDescent="0.35">
      <c r="C3222" t="s">
        <v>230</v>
      </c>
      <c r="D3222">
        <v>21.88</v>
      </c>
      <c r="E3222">
        <v>0.86</v>
      </c>
      <c r="F3222">
        <v>11.87</v>
      </c>
      <c r="G3222">
        <v>593.09</v>
      </c>
      <c r="H3222">
        <v>0</v>
      </c>
      <c r="I3222">
        <v>0.98</v>
      </c>
      <c r="J3222">
        <v>1.21</v>
      </c>
      <c r="K3222">
        <v>4</v>
      </c>
      <c r="L3222">
        <v>2.81</v>
      </c>
      <c r="M3222">
        <v>19</v>
      </c>
      <c r="N3222">
        <v>415.74</v>
      </c>
      <c r="O3222">
        <v>214.65</v>
      </c>
      <c r="P3222">
        <v>201.09</v>
      </c>
      <c r="Q3222">
        <v>2.79</v>
      </c>
      <c r="R3222">
        <v>2.11</v>
      </c>
      <c r="S3222">
        <v>0.67</v>
      </c>
      <c r="T3222">
        <v>3</v>
      </c>
      <c r="U3222">
        <v>3.4</v>
      </c>
      <c r="V3222">
        <v>2.79</v>
      </c>
      <c r="W3222">
        <v>0.92</v>
      </c>
      <c r="X3222">
        <v>40.14</v>
      </c>
      <c r="Y3222" s="13">
        <f t="shared" si="217"/>
        <v>28.098000000000003</v>
      </c>
      <c r="Z3222" s="13">
        <f t="shared" si="218"/>
        <v>22.478400000000001</v>
      </c>
      <c r="AA3222" s="71">
        <f t="shared" si="219"/>
        <v>778.91</v>
      </c>
      <c r="AB3222" s="72">
        <f t="shared" si="220"/>
        <v>55.636428571428567</v>
      </c>
    </row>
    <row r="3223" spans="3:28" x14ac:dyDescent="0.35">
      <c r="C3223" t="s">
        <v>230</v>
      </c>
      <c r="D3223">
        <v>21.89</v>
      </c>
      <c r="E3223">
        <v>0.86</v>
      </c>
      <c r="F3223">
        <v>11.78</v>
      </c>
      <c r="G3223">
        <v>593.41999999999996</v>
      </c>
      <c r="H3223">
        <v>0</v>
      </c>
      <c r="I3223">
        <v>0.98</v>
      </c>
      <c r="J3223">
        <v>1.2</v>
      </c>
      <c r="K3223">
        <v>4</v>
      </c>
      <c r="L3223">
        <v>2.8</v>
      </c>
      <c r="M3223">
        <v>19</v>
      </c>
      <c r="N3223">
        <v>415.89</v>
      </c>
      <c r="O3223">
        <v>214.73</v>
      </c>
      <c r="P3223">
        <v>201.16</v>
      </c>
      <c r="Q3223">
        <v>2.81</v>
      </c>
      <c r="R3223">
        <v>2.08</v>
      </c>
      <c r="S3223">
        <v>0.67</v>
      </c>
      <c r="T3223">
        <v>3</v>
      </c>
      <c r="U3223">
        <v>3.39</v>
      </c>
      <c r="V3223">
        <v>2.81</v>
      </c>
      <c r="W3223">
        <v>0.93</v>
      </c>
      <c r="X3223">
        <v>40.42</v>
      </c>
      <c r="Y3223" s="13">
        <f t="shared" si="217"/>
        <v>28.294</v>
      </c>
      <c r="Z3223" s="13">
        <f t="shared" si="218"/>
        <v>22.635200000000001</v>
      </c>
      <c r="AA3223" s="71">
        <f t="shared" si="219"/>
        <v>778.84</v>
      </c>
      <c r="AB3223" s="72">
        <f t="shared" si="220"/>
        <v>55.631428571428572</v>
      </c>
    </row>
    <row r="3224" spans="3:28" x14ac:dyDescent="0.35">
      <c r="C3224" t="s">
        <v>230</v>
      </c>
      <c r="D3224">
        <v>21.9</v>
      </c>
      <c r="E3224">
        <v>0.87</v>
      </c>
      <c r="F3224">
        <v>11.59</v>
      </c>
      <c r="G3224">
        <v>595.84</v>
      </c>
      <c r="H3224">
        <v>0</v>
      </c>
      <c r="I3224">
        <v>0.99</v>
      </c>
      <c r="J3224">
        <v>1.18</v>
      </c>
      <c r="K3224">
        <v>4</v>
      </c>
      <c r="L3224">
        <v>2.8</v>
      </c>
      <c r="M3224">
        <v>19</v>
      </c>
      <c r="N3224">
        <v>416.04</v>
      </c>
      <c r="O3224">
        <v>214.81</v>
      </c>
      <c r="P3224">
        <v>201.23</v>
      </c>
      <c r="Q3224">
        <v>2.84</v>
      </c>
      <c r="R3224">
        <v>2.0499999999999998</v>
      </c>
      <c r="S3224">
        <v>0.67</v>
      </c>
      <c r="T3224">
        <v>3</v>
      </c>
      <c r="U3224">
        <v>3.38</v>
      </c>
      <c r="V3224">
        <v>2.84</v>
      </c>
      <c r="W3224">
        <v>0.94</v>
      </c>
      <c r="X3224">
        <v>40.75</v>
      </c>
      <c r="Y3224" s="13">
        <f t="shared" si="217"/>
        <v>28.524999999999999</v>
      </c>
      <c r="Z3224" s="13">
        <f t="shared" si="218"/>
        <v>22.82</v>
      </c>
      <c r="AA3224" s="71">
        <f t="shared" si="219"/>
        <v>788.77</v>
      </c>
      <c r="AB3224" s="72">
        <f t="shared" si="220"/>
        <v>56.340714285714284</v>
      </c>
    </row>
    <row r="3225" spans="3:28" x14ac:dyDescent="0.35">
      <c r="C3225" t="s">
        <v>230</v>
      </c>
      <c r="D3225">
        <v>21.91</v>
      </c>
      <c r="E3225">
        <v>0.87</v>
      </c>
      <c r="F3225">
        <v>11.68</v>
      </c>
      <c r="G3225">
        <v>599.37</v>
      </c>
      <c r="H3225">
        <v>0</v>
      </c>
      <c r="I3225">
        <v>0.99</v>
      </c>
      <c r="J3225">
        <v>1.18</v>
      </c>
      <c r="K3225">
        <v>4</v>
      </c>
      <c r="L3225">
        <v>2.8</v>
      </c>
      <c r="M3225">
        <v>19</v>
      </c>
      <c r="N3225">
        <v>416.2</v>
      </c>
      <c r="O3225">
        <v>214.89</v>
      </c>
      <c r="P3225">
        <v>201.31</v>
      </c>
      <c r="Q3225">
        <v>2.84</v>
      </c>
      <c r="R3225">
        <v>2.04</v>
      </c>
      <c r="S3225">
        <v>0.67</v>
      </c>
      <c r="T3225">
        <v>3</v>
      </c>
      <c r="U3225">
        <v>3.38</v>
      </c>
      <c r="V3225">
        <v>2.84</v>
      </c>
      <c r="W3225">
        <v>0.94</v>
      </c>
      <c r="X3225">
        <v>40.89</v>
      </c>
      <c r="Y3225" s="13">
        <f t="shared" si="217"/>
        <v>28.623000000000001</v>
      </c>
      <c r="Z3225" s="13">
        <f t="shared" si="218"/>
        <v>22.898400000000002</v>
      </c>
      <c r="AA3225" s="71">
        <f t="shared" si="219"/>
        <v>788.69</v>
      </c>
      <c r="AB3225" s="72">
        <f t="shared" si="220"/>
        <v>56.335000000000001</v>
      </c>
    </row>
    <row r="3226" spans="3:28" x14ac:dyDescent="0.35">
      <c r="C3226" t="s">
        <v>230</v>
      </c>
      <c r="D3226">
        <v>21.91</v>
      </c>
      <c r="E3226">
        <v>0.87</v>
      </c>
      <c r="F3226">
        <v>11.78</v>
      </c>
      <c r="G3226">
        <v>598.54999999999995</v>
      </c>
      <c r="H3226">
        <v>0</v>
      </c>
      <c r="I3226">
        <v>0.99</v>
      </c>
      <c r="J3226">
        <v>1.19</v>
      </c>
      <c r="K3226">
        <v>4</v>
      </c>
      <c r="L3226">
        <v>2.8</v>
      </c>
      <c r="M3226">
        <v>19</v>
      </c>
      <c r="N3226">
        <v>416.35</v>
      </c>
      <c r="O3226">
        <v>214.97</v>
      </c>
      <c r="P3226">
        <v>201.38</v>
      </c>
      <c r="Q3226">
        <v>2.84</v>
      </c>
      <c r="R3226">
        <v>2.06</v>
      </c>
      <c r="S3226">
        <v>0.67</v>
      </c>
      <c r="T3226">
        <v>3</v>
      </c>
      <c r="U3226">
        <v>3.38</v>
      </c>
      <c r="V3226">
        <v>2.84</v>
      </c>
      <c r="W3226">
        <v>0.94</v>
      </c>
      <c r="X3226">
        <v>40.83</v>
      </c>
      <c r="Y3226" s="13">
        <f t="shared" si="217"/>
        <v>28.581</v>
      </c>
      <c r="Z3226" s="13">
        <f t="shared" si="218"/>
        <v>22.864799999999999</v>
      </c>
      <c r="AA3226" s="71">
        <f t="shared" si="219"/>
        <v>788.62</v>
      </c>
      <c r="AB3226" s="72">
        <f t="shared" si="220"/>
        <v>56.33</v>
      </c>
    </row>
    <row r="3227" spans="3:28" x14ac:dyDescent="0.35">
      <c r="C3227" t="s">
        <v>230</v>
      </c>
      <c r="D3227">
        <v>21.92</v>
      </c>
      <c r="E3227">
        <v>0.86</v>
      </c>
      <c r="F3227">
        <v>11.78</v>
      </c>
      <c r="G3227">
        <v>599.78</v>
      </c>
      <c r="H3227">
        <v>0</v>
      </c>
      <c r="I3227">
        <v>0.99</v>
      </c>
      <c r="J3227">
        <v>1.19</v>
      </c>
      <c r="K3227">
        <v>4</v>
      </c>
      <c r="L3227">
        <v>2.8</v>
      </c>
      <c r="M3227">
        <v>19</v>
      </c>
      <c r="N3227">
        <v>416.5</v>
      </c>
      <c r="O3227">
        <v>215.05</v>
      </c>
      <c r="P3227">
        <v>201.45</v>
      </c>
      <c r="Q3227">
        <v>2.82</v>
      </c>
      <c r="R3227">
        <v>2.06</v>
      </c>
      <c r="S3227">
        <v>0.67</v>
      </c>
      <c r="T3227">
        <v>3</v>
      </c>
      <c r="U3227">
        <v>3.39</v>
      </c>
      <c r="V3227">
        <v>2.82</v>
      </c>
      <c r="W3227">
        <v>0.93</v>
      </c>
      <c r="X3227">
        <v>40.64</v>
      </c>
      <c r="Y3227" s="13">
        <f t="shared" si="217"/>
        <v>28.448</v>
      </c>
      <c r="Z3227" s="13">
        <f t="shared" si="218"/>
        <v>22.758400000000002</v>
      </c>
      <c r="AA3227" s="71">
        <f t="shared" si="219"/>
        <v>788.55</v>
      </c>
      <c r="AB3227" s="72">
        <f t="shared" si="220"/>
        <v>56.324999999999996</v>
      </c>
    </row>
    <row r="3228" spans="3:28" x14ac:dyDescent="0.35">
      <c r="C3228" t="s">
        <v>230</v>
      </c>
      <c r="D3228">
        <v>21.93</v>
      </c>
      <c r="E3228">
        <v>0.86</v>
      </c>
      <c r="F3228">
        <v>11.68</v>
      </c>
      <c r="G3228">
        <v>598.48</v>
      </c>
      <c r="H3228">
        <v>0</v>
      </c>
      <c r="I3228">
        <v>0.98</v>
      </c>
      <c r="J3228">
        <v>1.19</v>
      </c>
      <c r="K3228">
        <v>4</v>
      </c>
      <c r="L3228">
        <v>2.8</v>
      </c>
      <c r="M3228">
        <v>19</v>
      </c>
      <c r="N3228">
        <v>416.67</v>
      </c>
      <c r="O3228">
        <v>215.13</v>
      </c>
      <c r="P3228">
        <v>201.54</v>
      </c>
      <c r="Q3228">
        <v>2.82</v>
      </c>
      <c r="R3228">
        <v>2.06</v>
      </c>
      <c r="S3228">
        <v>0.67</v>
      </c>
      <c r="T3228">
        <v>3</v>
      </c>
      <c r="U3228">
        <v>3.39</v>
      </c>
      <c r="V3228">
        <v>2.82</v>
      </c>
      <c r="W3228">
        <v>0.93</v>
      </c>
      <c r="X3228">
        <v>40.549999999999997</v>
      </c>
      <c r="Y3228" s="13">
        <f t="shared" si="217"/>
        <v>28.384999999999998</v>
      </c>
      <c r="Z3228" s="13">
        <f t="shared" si="218"/>
        <v>22.707999999999998</v>
      </c>
      <c r="AA3228" s="71">
        <f t="shared" si="219"/>
        <v>778.46</v>
      </c>
      <c r="AB3228" s="72">
        <f t="shared" si="220"/>
        <v>55.604285714285716</v>
      </c>
    </row>
    <row r="3229" spans="3:28" x14ac:dyDescent="0.35">
      <c r="C3229" t="s">
        <v>230</v>
      </c>
      <c r="D3229">
        <v>21.94</v>
      </c>
      <c r="E3229">
        <v>0.87</v>
      </c>
      <c r="F3229">
        <v>11.68</v>
      </c>
      <c r="G3229">
        <v>595.82000000000005</v>
      </c>
      <c r="H3229">
        <v>0</v>
      </c>
      <c r="I3229">
        <v>0.98</v>
      </c>
      <c r="J3229">
        <v>1.18</v>
      </c>
      <c r="K3229">
        <v>4</v>
      </c>
      <c r="L3229">
        <v>2.8</v>
      </c>
      <c r="M3229">
        <v>19</v>
      </c>
      <c r="N3229">
        <v>416.82</v>
      </c>
      <c r="O3229">
        <v>215.21</v>
      </c>
      <c r="P3229">
        <v>201.61</v>
      </c>
      <c r="Q3229">
        <v>2.82</v>
      </c>
      <c r="R3229">
        <v>2.0499999999999998</v>
      </c>
      <c r="S3229">
        <v>0.67</v>
      </c>
      <c r="T3229">
        <v>3</v>
      </c>
      <c r="U3229">
        <v>3.39</v>
      </c>
      <c r="V3229">
        <v>2.82</v>
      </c>
      <c r="W3229">
        <v>0.93</v>
      </c>
      <c r="X3229">
        <v>40.58</v>
      </c>
      <c r="Y3229" s="13">
        <f t="shared" si="217"/>
        <v>28.405999999999999</v>
      </c>
      <c r="Z3229" s="13">
        <f t="shared" si="218"/>
        <v>22.724800000000002</v>
      </c>
      <c r="AA3229" s="71">
        <f t="shared" si="219"/>
        <v>778.39</v>
      </c>
      <c r="AB3229" s="72">
        <f t="shared" si="220"/>
        <v>55.599285714285713</v>
      </c>
    </row>
    <row r="3230" spans="3:28" x14ac:dyDescent="0.35">
      <c r="C3230" t="s">
        <v>230</v>
      </c>
      <c r="D3230">
        <v>21.95</v>
      </c>
      <c r="E3230">
        <v>0.87</v>
      </c>
      <c r="F3230">
        <v>11.59</v>
      </c>
      <c r="G3230">
        <v>596.53</v>
      </c>
      <c r="H3230">
        <v>0</v>
      </c>
      <c r="I3230">
        <v>0.99</v>
      </c>
      <c r="J3230">
        <v>1.17</v>
      </c>
      <c r="K3230">
        <v>4</v>
      </c>
      <c r="L3230">
        <v>2.8</v>
      </c>
      <c r="M3230">
        <v>19</v>
      </c>
      <c r="N3230">
        <v>416.97</v>
      </c>
      <c r="O3230">
        <v>215.29</v>
      </c>
      <c r="P3230">
        <v>201.68</v>
      </c>
      <c r="Q3230">
        <v>2.83</v>
      </c>
      <c r="R3230">
        <v>2.0299999999999998</v>
      </c>
      <c r="S3230">
        <v>0.67</v>
      </c>
      <c r="T3230">
        <v>3</v>
      </c>
      <c r="U3230">
        <v>3.38</v>
      </c>
      <c r="V3230">
        <v>2.83</v>
      </c>
      <c r="W3230">
        <v>0.93</v>
      </c>
      <c r="X3230">
        <v>40.770000000000003</v>
      </c>
      <c r="Y3230" s="13">
        <f t="shared" si="217"/>
        <v>28.539000000000005</v>
      </c>
      <c r="Z3230" s="13">
        <f t="shared" si="218"/>
        <v>22.831200000000003</v>
      </c>
      <c r="AA3230" s="71">
        <f t="shared" si="219"/>
        <v>788.31999999999994</v>
      </c>
      <c r="AB3230" s="72">
        <f t="shared" si="220"/>
        <v>56.308571428571426</v>
      </c>
    </row>
    <row r="3231" spans="3:28" x14ac:dyDescent="0.35">
      <c r="C3231" t="s">
        <v>230</v>
      </c>
      <c r="D3231">
        <v>21.95</v>
      </c>
      <c r="E3231">
        <v>0.87</v>
      </c>
      <c r="F3231">
        <v>11.49</v>
      </c>
      <c r="G3231">
        <v>599.08000000000004</v>
      </c>
      <c r="H3231">
        <v>0</v>
      </c>
      <c r="I3231">
        <v>0.99</v>
      </c>
      <c r="J3231">
        <v>1.1599999999999999</v>
      </c>
      <c r="K3231">
        <v>4</v>
      </c>
      <c r="L3231">
        <v>2.79</v>
      </c>
      <c r="M3231">
        <v>19</v>
      </c>
      <c r="N3231">
        <v>417.13</v>
      </c>
      <c r="O3231">
        <v>215.37</v>
      </c>
      <c r="P3231">
        <v>201.76</v>
      </c>
      <c r="Q3231">
        <v>2.84</v>
      </c>
      <c r="R3231">
        <v>2.0099999999999998</v>
      </c>
      <c r="S3231">
        <v>0.67</v>
      </c>
      <c r="T3231">
        <v>3</v>
      </c>
      <c r="U3231">
        <v>3.38</v>
      </c>
      <c r="V3231">
        <v>2.84</v>
      </c>
      <c r="W3231">
        <v>0.94</v>
      </c>
      <c r="X3231">
        <v>40.93</v>
      </c>
      <c r="Y3231" s="13">
        <f t="shared" si="217"/>
        <v>28.651</v>
      </c>
      <c r="Z3231" s="13">
        <f t="shared" si="218"/>
        <v>22.9208</v>
      </c>
      <c r="AA3231" s="71">
        <f t="shared" si="219"/>
        <v>788.24</v>
      </c>
      <c r="AB3231" s="72">
        <f t="shared" si="220"/>
        <v>56.302857142857142</v>
      </c>
    </row>
    <row r="3232" spans="3:28" x14ac:dyDescent="0.35">
      <c r="C3232" t="s">
        <v>230</v>
      </c>
      <c r="D3232">
        <v>21.96</v>
      </c>
      <c r="E3232">
        <v>0.87</v>
      </c>
      <c r="F3232">
        <v>11.49</v>
      </c>
      <c r="G3232">
        <v>599.89</v>
      </c>
      <c r="H3232">
        <v>0</v>
      </c>
      <c r="I3232">
        <v>0.99</v>
      </c>
      <c r="J3232">
        <v>1.1499999999999999</v>
      </c>
      <c r="K3232">
        <v>4</v>
      </c>
      <c r="L3232">
        <v>2.79</v>
      </c>
      <c r="M3232">
        <v>19</v>
      </c>
      <c r="N3232">
        <v>417.28</v>
      </c>
      <c r="O3232">
        <v>215.45</v>
      </c>
      <c r="P3232">
        <v>201.83</v>
      </c>
      <c r="Q3232">
        <v>2.85</v>
      </c>
      <c r="R3232">
        <v>1.99</v>
      </c>
      <c r="S3232">
        <v>0.67</v>
      </c>
      <c r="T3232">
        <v>3</v>
      </c>
      <c r="U3232">
        <v>3.38</v>
      </c>
      <c r="V3232">
        <v>2.85</v>
      </c>
      <c r="W3232">
        <v>0.94</v>
      </c>
      <c r="X3232">
        <v>41.09</v>
      </c>
      <c r="Y3232" s="13">
        <f t="shared" si="217"/>
        <v>28.762999999999998</v>
      </c>
      <c r="Z3232" s="13">
        <f t="shared" si="218"/>
        <v>23.010400000000001</v>
      </c>
      <c r="AA3232" s="71">
        <f t="shared" si="219"/>
        <v>788.17</v>
      </c>
      <c r="AB3232" s="72">
        <f t="shared" si="220"/>
        <v>56.29785714285714</v>
      </c>
    </row>
    <row r="3233" spans="3:28" x14ac:dyDescent="0.35">
      <c r="C3233" t="s">
        <v>230</v>
      </c>
      <c r="D3233">
        <v>21.97</v>
      </c>
      <c r="E3233">
        <v>0.87</v>
      </c>
      <c r="F3233">
        <v>11.3</v>
      </c>
      <c r="G3233">
        <v>599.30999999999995</v>
      </c>
      <c r="H3233">
        <v>0</v>
      </c>
      <c r="I3233">
        <v>1</v>
      </c>
      <c r="J3233">
        <v>1.1399999999999999</v>
      </c>
      <c r="K3233">
        <v>4</v>
      </c>
      <c r="L3233">
        <v>2.79</v>
      </c>
      <c r="M3233">
        <v>19</v>
      </c>
      <c r="N3233">
        <v>417.43</v>
      </c>
      <c r="O3233">
        <v>215.53</v>
      </c>
      <c r="P3233">
        <v>201.9</v>
      </c>
      <c r="Q3233">
        <v>2.87</v>
      </c>
      <c r="R3233">
        <v>1.97</v>
      </c>
      <c r="S3233">
        <v>0.67</v>
      </c>
      <c r="T3233">
        <v>3</v>
      </c>
      <c r="U3233">
        <v>3.37</v>
      </c>
      <c r="V3233">
        <v>2.87</v>
      </c>
      <c r="W3233">
        <v>0.95</v>
      </c>
      <c r="X3233">
        <v>41.34</v>
      </c>
      <c r="Y3233" s="13">
        <f t="shared" si="217"/>
        <v>28.937999999999999</v>
      </c>
      <c r="Z3233" s="13">
        <f t="shared" si="218"/>
        <v>23.150400000000001</v>
      </c>
      <c r="AA3233" s="71">
        <f t="shared" si="219"/>
        <v>798.1</v>
      </c>
      <c r="AB3233" s="72">
        <f t="shared" si="220"/>
        <v>57.00714285714286</v>
      </c>
    </row>
    <row r="3234" spans="3:28" x14ac:dyDescent="0.35">
      <c r="C3234" t="s">
        <v>230</v>
      </c>
      <c r="D3234">
        <v>21.98</v>
      </c>
      <c r="E3234">
        <v>0.88</v>
      </c>
      <c r="F3234">
        <v>11.4</v>
      </c>
      <c r="G3234">
        <v>605.04</v>
      </c>
      <c r="H3234">
        <v>0</v>
      </c>
      <c r="I3234">
        <v>1</v>
      </c>
      <c r="J3234">
        <v>1.1399999999999999</v>
      </c>
      <c r="K3234">
        <v>4</v>
      </c>
      <c r="L3234">
        <v>2.79</v>
      </c>
      <c r="M3234">
        <v>19</v>
      </c>
      <c r="N3234">
        <v>417.6</v>
      </c>
      <c r="O3234">
        <v>215.61</v>
      </c>
      <c r="P3234">
        <v>201.99</v>
      </c>
      <c r="Q3234">
        <v>2.88</v>
      </c>
      <c r="R3234">
        <v>1.95</v>
      </c>
      <c r="S3234">
        <v>0.67</v>
      </c>
      <c r="T3234">
        <v>3</v>
      </c>
      <c r="U3234">
        <v>3.37</v>
      </c>
      <c r="V3234">
        <v>2.88</v>
      </c>
      <c r="W3234">
        <v>0.95</v>
      </c>
      <c r="X3234">
        <v>41.57</v>
      </c>
      <c r="Y3234" s="13">
        <f t="shared" si="217"/>
        <v>29.099</v>
      </c>
      <c r="Z3234" s="13">
        <f t="shared" si="218"/>
        <v>23.279199999999999</v>
      </c>
      <c r="AA3234" s="71">
        <f t="shared" si="219"/>
        <v>798.01</v>
      </c>
      <c r="AB3234" s="72">
        <f t="shared" si="220"/>
        <v>57.000714285714288</v>
      </c>
    </row>
    <row r="3235" spans="3:28" x14ac:dyDescent="0.35">
      <c r="C3235" t="s">
        <v>230</v>
      </c>
      <c r="D3235">
        <v>21.99</v>
      </c>
      <c r="E3235">
        <v>0.88</v>
      </c>
      <c r="F3235">
        <v>11.4</v>
      </c>
      <c r="G3235">
        <v>611.03</v>
      </c>
      <c r="H3235">
        <v>0</v>
      </c>
      <c r="I3235">
        <v>1</v>
      </c>
      <c r="J3235">
        <v>1.1399999999999999</v>
      </c>
      <c r="K3235">
        <v>4</v>
      </c>
      <c r="L3235">
        <v>2.78</v>
      </c>
      <c r="M3235">
        <v>19</v>
      </c>
      <c r="N3235">
        <v>417.75</v>
      </c>
      <c r="O3235">
        <v>215.69</v>
      </c>
      <c r="P3235">
        <v>202.06</v>
      </c>
      <c r="Q3235">
        <v>2.9</v>
      </c>
      <c r="R3235">
        <v>1.95</v>
      </c>
      <c r="S3235">
        <v>0.67</v>
      </c>
      <c r="T3235">
        <v>3</v>
      </c>
      <c r="U3235">
        <v>3.37</v>
      </c>
      <c r="V3235">
        <v>2.9</v>
      </c>
      <c r="W3235">
        <v>0.96</v>
      </c>
      <c r="X3235">
        <v>41.81</v>
      </c>
      <c r="Y3235" s="13">
        <f t="shared" si="217"/>
        <v>29.267000000000003</v>
      </c>
      <c r="Z3235" s="13">
        <f t="shared" si="218"/>
        <v>23.413600000000002</v>
      </c>
      <c r="AA3235" s="71">
        <f t="shared" si="219"/>
        <v>797.94</v>
      </c>
      <c r="AB3235" s="72">
        <f t="shared" si="220"/>
        <v>56.995714285714293</v>
      </c>
    </row>
    <row r="3236" spans="3:28" x14ac:dyDescent="0.35">
      <c r="C3236" t="s">
        <v>230</v>
      </c>
      <c r="D3236">
        <v>22</v>
      </c>
      <c r="E3236">
        <v>0.88</v>
      </c>
      <c r="F3236">
        <v>11.49</v>
      </c>
      <c r="G3236">
        <v>613.63</v>
      </c>
      <c r="H3236">
        <v>0</v>
      </c>
      <c r="I3236">
        <v>1</v>
      </c>
      <c r="J3236">
        <v>1.1499999999999999</v>
      </c>
      <c r="K3236">
        <v>4</v>
      </c>
      <c r="L3236">
        <v>2.79</v>
      </c>
      <c r="M3236">
        <v>19</v>
      </c>
      <c r="N3236">
        <v>417.91</v>
      </c>
      <c r="O3236">
        <v>215.77</v>
      </c>
      <c r="P3236">
        <v>202.13</v>
      </c>
      <c r="Q3236">
        <v>2.9</v>
      </c>
      <c r="R3236">
        <v>1.96</v>
      </c>
      <c r="S3236">
        <v>0.68</v>
      </c>
      <c r="T3236">
        <v>3</v>
      </c>
      <c r="U3236">
        <v>3.37</v>
      </c>
      <c r="V3236">
        <v>2.9</v>
      </c>
      <c r="W3236">
        <v>0.96</v>
      </c>
      <c r="X3236">
        <v>41.8</v>
      </c>
      <c r="Y3236" s="13">
        <f t="shared" si="217"/>
        <v>29.259999999999998</v>
      </c>
      <c r="Z3236" s="13">
        <f t="shared" si="218"/>
        <v>23.407999999999998</v>
      </c>
      <c r="AA3236" s="71">
        <f t="shared" si="219"/>
        <v>797.87</v>
      </c>
      <c r="AB3236" s="72">
        <f t="shared" si="220"/>
        <v>56.990714285714283</v>
      </c>
    </row>
    <row r="3237" spans="3:28" x14ac:dyDescent="0.35">
      <c r="C3237" t="s">
        <v>230</v>
      </c>
      <c r="D3237">
        <v>22</v>
      </c>
      <c r="E3237">
        <v>0.88</v>
      </c>
      <c r="F3237">
        <v>11.59</v>
      </c>
      <c r="G3237">
        <v>612.74</v>
      </c>
      <c r="H3237">
        <v>0</v>
      </c>
      <c r="I3237">
        <v>1</v>
      </c>
      <c r="J3237">
        <v>1.1499999999999999</v>
      </c>
      <c r="K3237">
        <v>4</v>
      </c>
      <c r="L3237">
        <v>2.79</v>
      </c>
      <c r="M3237">
        <v>19</v>
      </c>
      <c r="N3237">
        <v>418.06</v>
      </c>
      <c r="O3237">
        <v>215.85</v>
      </c>
      <c r="P3237">
        <v>202.21</v>
      </c>
      <c r="Q3237">
        <v>2.89</v>
      </c>
      <c r="R3237">
        <v>1.97</v>
      </c>
      <c r="S3237">
        <v>0.68</v>
      </c>
      <c r="T3237">
        <v>3</v>
      </c>
      <c r="U3237">
        <v>3.37</v>
      </c>
      <c r="V3237">
        <v>2.89</v>
      </c>
      <c r="W3237">
        <v>0.95</v>
      </c>
      <c r="X3237">
        <v>41.77</v>
      </c>
      <c r="Y3237" s="13">
        <f t="shared" si="217"/>
        <v>29.239000000000004</v>
      </c>
      <c r="Z3237" s="13">
        <f t="shared" si="218"/>
        <v>23.391200000000005</v>
      </c>
      <c r="AA3237" s="71">
        <f t="shared" si="219"/>
        <v>797.79</v>
      </c>
      <c r="AB3237" s="72">
        <f t="shared" si="220"/>
        <v>56.984999999999999</v>
      </c>
    </row>
    <row r="3238" spans="3:28" x14ac:dyDescent="0.35">
      <c r="C3238" t="s">
        <v>230</v>
      </c>
      <c r="D3238">
        <v>22.01</v>
      </c>
      <c r="E3238">
        <v>0.88</v>
      </c>
      <c r="F3238">
        <v>11.49</v>
      </c>
      <c r="G3238">
        <v>610.37</v>
      </c>
      <c r="H3238">
        <v>0</v>
      </c>
      <c r="I3238">
        <v>1</v>
      </c>
      <c r="J3238">
        <v>1.1499999999999999</v>
      </c>
      <c r="K3238">
        <v>4</v>
      </c>
      <c r="L3238">
        <v>2.79</v>
      </c>
      <c r="M3238">
        <v>19</v>
      </c>
      <c r="N3238">
        <v>418.21</v>
      </c>
      <c r="O3238">
        <v>215.93</v>
      </c>
      <c r="P3238">
        <v>202.28</v>
      </c>
      <c r="Q3238">
        <v>2.89</v>
      </c>
      <c r="R3238">
        <v>1.97</v>
      </c>
      <c r="S3238">
        <v>0.68</v>
      </c>
      <c r="T3238">
        <v>3</v>
      </c>
      <c r="U3238">
        <v>3.37</v>
      </c>
      <c r="V3238">
        <v>2.89</v>
      </c>
      <c r="W3238">
        <v>0.95</v>
      </c>
      <c r="X3238">
        <v>41.7</v>
      </c>
      <c r="Y3238" s="13">
        <f t="shared" si="217"/>
        <v>29.190000000000005</v>
      </c>
      <c r="Z3238" s="13">
        <f t="shared" si="218"/>
        <v>23.352000000000004</v>
      </c>
      <c r="AA3238" s="71">
        <f t="shared" si="219"/>
        <v>797.72</v>
      </c>
      <c r="AB3238" s="72">
        <f t="shared" si="220"/>
        <v>56.980000000000004</v>
      </c>
    </row>
    <row r="3239" spans="3:28" x14ac:dyDescent="0.35">
      <c r="C3239" t="s">
        <v>230</v>
      </c>
      <c r="D3239">
        <v>22.02</v>
      </c>
      <c r="E3239">
        <v>0.88</v>
      </c>
      <c r="F3239">
        <v>11.4</v>
      </c>
      <c r="G3239">
        <v>610.19000000000005</v>
      </c>
      <c r="H3239">
        <v>0</v>
      </c>
      <c r="I3239">
        <v>1</v>
      </c>
      <c r="J3239">
        <v>1.1399999999999999</v>
      </c>
      <c r="K3239">
        <v>4</v>
      </c>
      <c r="L3239">
        <v>2.78</v>
      </c>
      <c r="M3239">
        <v>19</v>
      </c>
      <c r="N3239">
        <v>418.38</v>
      </c>
      <c r="O3239">
        <v>216.02</v>
      </c>
      <c r="P3239">
        <v>202.36</v>
      </c>
      <c r="Q3239">
        <v>2.89</v>
      </c>
      <c r="R3239">
        <v>1.96</v>
      </c>
      <c r="S3239">
        <v>0.67</v>
      </c>
      <c r="T3239">
        <v>3</v>
      </c>
      <c r="U3239">
        <v>3.37</v>
      </c>
      <c r="V3239">
        <v>2.89</v>
      </c>
      <c r="W3239">
        <v>0.95</v>
      </c>
      <c r="X3239">
        <v>41.73</v>
      </c>
      <c r="Y3239" s="13">
        <f t="shared" si="217"/>
        <v>29.210999999999995</v>
      </c>
      <c r="Z3239" s="13">
        <f t="shared" si="218"/>
        <v>23.368799999999997</v>
      </c>
      <c r="AA3239" s="71">
        <f t="shared" si="219"/>
        <v>797.64</v>
      </c>
      <c r="AB3239" s="72">
        <f t="shared" si="220"/>
        <v>56.974285714285713</v>
      </c>
    </row>
    <row r="3240" spans="3:28" x14ac:dyDescent="0.35">
      <c r="C3240" t="s">
        <v>230</v>
      </c>
      <c r="D3240">
        <v>22.03</v>
      </c>
      <c r="E3240">
        <v>0.88</v>
      </c>
      <c r="F3240">
        <v>11.4</v>
      </c>
      <c r="G3240">
        <v>604.95000000000005</v>
      </c>
      <c r="H3240">
        <v>0</v>
      </c>
      <c r="I3240">
        <v>1</v>
      </c>
      <c r="J3240">
        <v>1.1399999999999999</v>
      </c>
      <c r="K3240">
        <v>4</v>
      </c>
      <c r="L3240">
        <v>2.78</v>
      </c>
      <c r="M3240">
        <v>19</v>
      </c>
      <c r="N3240">
        <v>418.53</v>
      </c>
      <c r="O3240">
        <v>216.09</v>
      </c>
      <c r="P3240">
        <v>202.44</v>
      </c>
      <c r="Q3240">
        <v>2.89</v>
      </c>
      <c r="R3240">
        <v>1.95</v>
      </c>
      <c r="S3240">
        <v>0.67</v>
      </c>
      <c r="T3240">
        <v>3</v>
      </c>
      <c r="U3240">
        <v>3.37</v>
      </c>
      <c r="V3240">
        <v>2.89</v>
      </c>
      <c r="W3240">
        <v>0.95</v>
      </c>
      <c r="X3240">
        <v>41.8</v>
      </c>
      <c r="Y3240" s="13">
        <f t="shared" si="217"/>
        <v>29.259999999999998</v>
      </c>
      <c r="Z3240" s="13">
        <f t="shared" si="218"/>
        <v>23.407999999999998</v>
      </c>
      <c r="AA3240" s="71">
        <f t="shared" si="219"/>
        <v>797.56</v>
      </c>
      <c r="AB3240" s="72">
        <f t="shared" si="220"/>
        <v>56.968571428571423</v>
      </c>
    </row>
    <row r="3241" spans="3:28" x14ac:dyDescent="0.35">
      <c r="C3241" t="s">
        <v>230</v>
      </c>
      <c r="D3241">
        <v>22.04</v>
      </c>
      <c r="E3241">
        <v>0.88</v>
      </c>
      <c r="F3241">
        <v>11.49</v>
      </c>
      <c r="G3241">
        <v>604.08000000000004</v>
      </c>
      <c r="H3241">
        <v>0</v>
      </c>
      <c r="I3241">
        <v>1</v>
      </c>
      <c r="J3241">
        <v>1.1399999999999999</v>
      </c>
      <c r="K3241">
        <v>4</v>
      </c>
      <c r="L3241">
        <v>2.78</v>
      </c>
      <c r="M3241">
        <v>19</v>
      </c>
      <c r="N3241">
        <v>418.68</v>
      </c>
      <c r="O3241">
        <v>216.17</v>
      </c>
      <c r="P3241">
        <v>202.51</v>
      </c>
      <c r="Q3241">
        <v>2.89</v>
      </c>
      <c r="R3241">
        <v>1.96</v>
      </c>
      <c r="S3241">
        <v>0.66</v>
      </c>
      <c r="T3241">
        <v>3</v>
      </c>
      <c r="U3241">
        <v>3.37</v>
      </c>
      <c r="V3241">
        <v>2.89</v>
      </c>
      <c r="W3241">
        <v>0.95</v>
      </c>
      <c r="X3241">
        <v>41.85</v>
      </c>
      <c r="Y3241" s="13">
        <f t="shared" si="217"/>
        <v>29.294999999999998</v>
      </c>
      <c r="Z3241" s="13">
        <f t="shared" si="218"/>
        <v>23.436</v>
      </c>
      <c r="AA3241" s="71">
        <f t="shared" si="219"/>
        <v>797.49</v>
      </c>
      <c r="AB3241" s="72">
        <f t="shared" si="220"/>
        <v>56.963571428571427</v>
      </c>
    </row>
    <row r="3242" spans="3:28" x14ac:dyDescent="0.35">
      <c r="C3242" t="s">
        <v>230</v>
      </c>
      <c r="D3242">
        <v>22.04</v>
      </c>
      <c r="E3242">
        <v>0.88</v>
      </c>
      <c r="F3242">
        <v>11.59</v>
      </c>
      <c r="G3242">
        <v>602.39</v>
      </c>
      <c r="H3242">
        <v>0</v>
      </c>
      <c r="I3242">
        <v>1</v>
      </c>
      <c r="J3242">
        <v>1.1499999999999999</v>
      </c>
      <c r="K3242">
        <v>4</v>
      </c>
      <c r="L3242">
        <v>2.79</v>
      </c>
      <c r="M3242">
        <v>19</v>
      </c>
      <c r="N3242">
        <v>418.84</v>
      </c>
      <c r="O3242">
        <v>216.25</v>
      </c>
      <c r="P3242">
        <v>202.58</v>
      </c>
      <c r="Q3242">
        <v>2.89</v>
      </c>
      <c r="R3242">
        <v>1.97</v>
      </c>
      <c r="S3242">
        <v>0.66</v>
      </c>
      <c r="T3242">
        <v>3</v>
      </c>
      <c r="U3242">
        <v>3.37</v>
      </c>
      <c r="V3242">
        <v>2.89</v>
      </c>
      <c r="W3242">
        <v>0.95</v>
      </c>
      <c r="X3242">
        <v>41.83</v>
      </c>
      <c r="Y3242" s="13">
        <f t="shared" si="217"/>
        <v>29.280999999999999</v>
      </c>
      <c r="Z3242" s="13">
        <f t="shared" si="218"/>
        <v>23.424800000000001</v>
      </c>
      <c r="AA3242" s="71">
        <f t="shared" si="219"/>
        <v>797.42</v>
      </c>
      <c r="AB3242" s="72">
        <f t="shared" si="220"/>
        <v>56.958571428571425</v>
      </c>
    </row>
    <row r="3243" spans="3:28" x14ac:dyDescent="0.35">
      <c r="C3243" t="s">
        <v>230</v>
      </c>
      <c r="D3243">
        <v>22.05</v>
      </c>
      <c r="E3243">
        <v>0.88</v>
      </c>
      <c r="F3243">
        <v>11.59</v>
      </c>
      <c r="G3243">
        <v>605.26</v>
      </c>
      <c r="H3243">
        <v>0</v>
      </c>
      <c r="I3243">
        <v>1</v>
      </c>
      <c r="J3243">
        <v>1.1599999999999999</v>
      </c>
      <c r="K3243">
        <v>4</v>
      </c>
      <c r="L3243">
        <v>2.79</v>
      </c>
      <c r="M3243">
        <v>19</v>
      </c>
      <c r="N3243">
        <v>418.99</v>
      </c>
      <c r="O3243">
        <v>216.33</v>
      </c>
      <c r="P3243">
        <v>202.66</v>
      </c>
      <c r="Q3243">
        <v>2.88</v>
      </c>
      <c r="R3243">
        <v>1.99</v>
      </c>
      <c r="S3243">
        <v>0.66</v>
      </c>
      <c r="T3243">
        <v>3</v>
      </c>
      <c r="U3243">
        <v>3.37</v>
      </c>
      <c r="V3243">
        <v>2.88</v>
      </c>
      <c r="W3243">
        <v>0.95</v>
      </c>
      <c r="X3243">
        <v>41.76</v>
      </c>
      <c r="Y3243" s="13">
        <f t="shared" si="217"/>
        <v>29.231999999999999</v>
      </c>
      <c r="Z3243" s="13">
        <f t="shared" si="218"/>
        <v>23.3856</v>
      </c>
      <c r="AA3243" s="71">
        <f t="shared" si="219"/>
        <v>797.34</v>
      </c>
      <c r="AB3243" s="72">
        <f t="shared" si="220"/>
        <v>56.952857142857148</v>
      </c>
    </row>
    <row r="3244" spans="3:28" x14ac:dyDescent="0.35">
      <c r="C3244" t="s">
        <v>230</v>
      </c>
      <c r="D3244">
        <v>22.06</v>
      </c>
      <c r="E3244">
        <v>0.88</v>
      </c>
      <c r="F3244">
        <v>11.68</v>
      </c>
      <c r="G3244">
        <v>600.41999999999996</v>
      </c>
      <c r="H3244">
        <v>0</v>
      </c>
      <c r="I3244">
        <v>1</v>
      </c>
      <c r="J3244">
        <v>1.1599999999999999</v>
      </c>
      <c r="K3244">
        <v>4</v>
      </c>
      <c r="L3244">
        <v>2.79</v>
      </c>
      <c r="M3244">
        <v>19</v>
      </c>
      <c r="N3244">
        <v>419.14</v>
      </c>
      <c r="O3244">
        <v>216.41</v>
      </c>
      <c r="P3244">
        <v>202.73</v>
      </c>
      <c r="Q3244">
        <v>2.88</v>
      </c>
      <c r="R3244">
        <v>1.99</v>
      </c>
      <c r="S3244">
        <v>0.66</v>
      </c>
      <c r="T3244">
        <v>3</v>
      </c>
      <c r="U3244">
        <v>3.37</v>
      </c>
      <c r="V3244">
        <v>2.88</v>
      </c>
      <c r="W3244">
        <v>0.95</v>
      </c>
      <c r="X3244">
        <v>41.74</v>
      </c>
      <c r="Y3244" s="13">
        <f t="shared" si="217"/>
        <v>29.218</v>
      </c>
      <c r="Z3244" s="13">
        <f t="shared" si="218"/>
        <v>23.374400000000001</v>
      </c>
      <c r="AA3244" s="71">
        <f t="shared" si="219"/>
        <v>797.27</v>
      </c>
      <c r="AB3244" s="72">
        <f t="shared" si="220"/>
        <v>56.947857142857139</v>
      </c>
    </row>
    <row r="3245" spans="3:28" x14ac:dyDescent="0.35">
      <c r="C3245" t="s">
        <v>230</v>
      </c>
      <c r="D3245">
        <v>22.07</v>
      </c>
      <c r="E3245">
        <v>0.88</v>
      </c>
      <c r="F3245">
        <v>11.59</v>
      </c>
      <c r="G3245">
        <v>599.26</v>
      </c>
      <c r="H3245">
        <v>0</v>
      </c>
      <c r="I3245">
        <v>1</v>
      </c>
      <c r="J3245">
        <v>1.1599999999999999</v>
      </c>
      <c r="K3245">
        <v>4</v>
      </c>
      <c r="L3245">
        <v>2.79</v>
      </c>
      <c r="M3245">
        <v>19</v>
      </c>
      <c r="N3245">
        <v>419.31</v>
      </c>
      <c r="O3245">
        <v>216.5</v>
      </c>
      <c r="P3245">
        <v>202.81</v>
      </c>
      <c r="Q3245">
        <v>2.88</v>
      </c>
      <c r="R3245">
        <v>1.99</v>
      </c>
      <c r="S3245">
        <v>0.66</v>
      </c>
      <c r="T3245">
        <v>3</v>
      </c>
      <c r="U3245">
        <v>3.37</v>
      </c>
      <c r="V3245">
        <v>2.88</v>
      </c>
      <c r="W3245">
        <v>0.95</v>
      </c>
      <c r="X3245">
        <v>41.77</v>
      </c>
      <c r="Y3245" s="13">
        <f t="shared" si="217"/>
        <v>29.239000000000004</v>
      </c>
      <c r="Z3245" s="13">
        <f t="shared" si="218"/>
        <v>23.391200000000005</v>
      </c>
      <c r="AA3245" s="71">
        <f t="shared" si="219"/>
        <v>797.19</v>
      </c>
      <c r="AB3245" s="72">
        <f t="shared" si="220"/>
        <v>56.942142857142862</v>
      </c>
    </row>
    <row r="3246" spans="3:28" x14ac:dyDescent="0.35">
      <c r="C3246" t="s">
        <v>230</v>
      </c>
      <c r="D3246">
        <v>22.08</v>
      </c>
      <c r="E3246">
        <v>0.89</v>
      </c>
      <c r="F3246">
        <v>11.68</v>
      </c>
      <c r="G3246">
        <v>600.61</v>
      </c>
      <c r="H3246">
        <v>0</v>
      </c>
      <c r="I3246">
        <v>1.01</v>
      </c>
      <c r="J3246">
        <v>1.1599999999999999</v>
      </c>
      <c r="K3246">
        <v>4</v>
      </c>
      <c r="L3246">
        <v>2.79</v>
      </c>
      <c r="M3246">
        <v>19</v>
      </c>
      <c r="N3246">
        <v>419.46</v>
      </c>
      <c r="O3246">
        <v>216.58</v>
      </c>
      <c r="P3246">
        <v>202.89</v>
      </c>
      <c r="Q3246">
        <v>2.89</v>
      </c>
      <c r="R3246">
        <v>1.99</v>
      </c>
      <c r="S3246">
        <v>0.65</v>
      </c>
      <c r="T3246">
        <v>3</v>
      </c>
      <c r="U3246">
        <v>3.37</v>
      </c>
      <c r="V3246">
        <v>2.89</v>
      </c>
      <c r="W3246">
        <v>0.95</v>
      </c>
      <c r="X3246">
        <v>41.88</v>
      </c>
      <c r="Y3246" s="13">
        <f t="shared" si="217"/>
        <v>29.316000000000003</v>
      </c>
      <c r="Z3246" s="13">
        <f t="shared" si="218"/>
        <v>23.452800000000003</v>
      </c>
      <c r="AA3246" s="71">
        <f t="shared" si="219"/>
        <v>807.11</v>
      </c>
      <c r="AB3246" s="72">
        <f t="shared" si="220"/>
        <v>57.650714285714287</v>
      </c>
    </row>
    <row r="3247" spans="3:28" x14ac:dyDescent="0.35">
      <c r="C3247" t="s">
        <v>230</v>
      </c>
      <c r="D3247">
        <v>22.09</v>
      </c>
      <c r="E3247">
        <v>0.89</v>
      </c>
      <c r="F3247">
        <v>11.78</v>
      </c>
      <c r="G3247">
        <v>600.63</v>
      </c>
      <c r="H3247">
        <v>0</v>
      </c>
      <c r="I3247">
        <v>1.01</v>
      </c>
      <c r="J3247">
        <v>1.1599999999999999</v>
      </c>
      <c r="K3247">
        <v>4</v>
      </c>
      <c r="L3247">
        <v>2.79</v>
      </c>
      <c r="M3247">
        <v>19</v>
      </c>
      <c r="N3247">
        <v>419.62</v>
      </c>
      <c r="O3247">
        <v>216.65</v>
      </c>
      <c r="P3247">
        <v>202.96</v>
      </c>
      <c r="Q3247">
        <v>2.91</v>
      </c>
      <c r="R3247">
        <v>1.99</v>
      </c>
      <c r="S3247">
        <v>0.65</v>
      </c>
      <c r="T3247">
        <v>3</v>
      </c>
      <c r="U3247">
        <v>3.37</v>
      </c>
      <c r="V3247">
        <v>2.91</v>
      </c>
      <c r="W3247">
        <v>0.96</v>
      </c>
      <c r="X3247">
        <v>42.16</v>
      </c>
      <c r="Y3247" s="13">
        <f t="shared" si="217"/>
        <v>29.512</v>
      </c>
      <c r="Z3247" s="13">
        <f t="shared" si="218"/>
        <v>23.6096</v>
      </c>
      <c r="AA3247" s="71">
        <f t="shared" si="219"/>
        <v>807.04</v>
      </c>
      <c r="AB3247" s="72">
        <f t="shared" si="220"/>
        <v>57.645714285714284</v>
      </c>
    </row>
    <row r="3248" spans="3:28" x14ac:dyDescent="0.35">
      <c r="C3248" t="s">
        <v>230</v>
      </c>
      <c r="D3248">
        <v>22.09</v>
      </c>
      <c r="E3248">
        <v>0.9</v>
      </c>
      <c r="F3248">
        <v>11.78</v>
      </c>
      <c r="G3248">
        <v>600.26</v>
      </c>
      <c r="H3248">
        <v>0</v>
      </c>
      <c r="I3248">
        <v>1.01</v>
      </c>
      <c r="J3248">
        <v>1.1599999999999999</v>
      </c>
      <c r="K3248">
        <v>4</v>
      </c>
      <c r="L3248">
        <v>2.78</v>
      </c>
      <c r="M3248">
        <v>19</v>
      </c>
      <c r="N3248">
        <v>419.77</v>
      </c>
      <c r="O3248">
        <v>216.73</v>
      </c>
      <c r="P3248">
        <v>203.03</v>
      </c>
      <c r="Q3248">
        <v>2.93</v>
      </c>
      <c r="R3248">
        <v>1.98</v>
      </c>
      <c r="S3248">
        <v>0.64</v>
      </c>
      <c r="T3248">
        <v>3</v>
      </c>
      <c r="U3248">
        <v>3.36</v>
      </c>
      <c r="V3248">
        <v>2.93</v>
      </c>
      <c r="W3248">
        <v>0.97</v>
      </c>
      <c r="X3248">
        <v>42.51</v>
      </c>
      <c r="Y3248" s="13">
        <f t="shared" si="217"/>
        <v>29.756999999999998</v>
      </c>
      <c r="Z3248" s="13">
        <f t="shared" si="218"/>
        <v>23.805599999999998</v>
      </c>
      <c r="AA3248" s="71">
        <f t="shared" si="219"/>
        <v>806.97</v>
      </c>
      <c r="AB3248" s="72">
        <f t="shared" si="220"/>
        <v>57.640714285714289</v>
      </c>
    </row>
    <row r="3249" spans="3:28" x14ac:dyDescent="0.35">
      <c r="C3249" t="s">
        <v>230</v>
      </c>
      <c r="D3249">
        <v>22.1</v>
      </c>
      <c r="E3249">
        <v>0.9</v>
      </c>
      <c r="F3249">
        <v>11.78</v>
      </c>
      <c r="G3249">
        <v>598.11</v>
      </c>
      <c r="H3249">
        <v>0</v>
      </c>
      <c r="I3249">
        <v>1.02</v>
      </c>
      <c r="J3249">
        <v>1.1599999999999999</v>
      </c>
      <c r="K3249">
        <v>4</v>
      </c>
      <c r="L3249">
        <v>2.78</v>
      </c>
      <c r="M3249">
        <v>19</v>
      </c>
      <c r="N3249">
        <v>419.92</v>
      </c>
      <c r="O3249">
        <v>216.81</v>
      </c>
      <c r="P3249">
        <v>203.11</v>
      </c>
      <c r="Q3249">
        <v>2.94</v>
      </c>
      <c r="R3249">
        <v>1.98</v>
      </c>
      <c r="S3249">
        <v>0.64</v>
      </c>
      <c r="T3249">
        <v>3</v>
      </c>
      <c r="U3249">
        <v>3.36</v>
      </c>
      <c r="V3249">
        <v>2.94</v>
      </c>
      <c r="W3249">
        <v>0.97</v>
      </c>
      <c r="X3249">
        <v>42.64</v>
      </c>
      <c r="Y3249" s="13">
        <f t="shared" si="217"/>
        <v>29.848000000000003</v>
      </c>
      <c r="Z3249" s="13">
        <f t="shared" si="218"/>
        <v>23.878400000000003</v>
      </c>
      <c r="AA3249" s="71">
        <f t="shared" si="219"/>
        <v>816.89</v>
      </c>
      <c r="AB3249" s="72">
        <f t="shared" si="220"/>
        <v>58.349285714285713</v>
      </c>
    </row>
    <row r="3250" spans="3:28" x14ac:dyDescent="0.35">
      <c r="C3250" t="s">
        <v>230</v>
      </c>
      <c r="D3250">
        <v>22.11</v>
      </c>
      <c r="E3250">
        <v>0.89</v>
      </c>
      <c r="F3250">
        <v>11.87</v>
      </c>
      <c r="G3250">
        <v>596.87</v>
      </c>
      <c r="H3250">
        <v>0</v>
      </c>
      <c r="I3250">
        <v>1.01</v>
      </c>
      <c r="J3250">
        <v>1.17</v>
      </c>
      <c r="K3250">
        <v>4</v>
      </c>
      <c r="L3250">
        <v>2.79</v>
      </c>
      <c r="M3250">
        <v>19</v>
      </c>
      <c r="N3250">
        <v>420.07</v>
      </c>
      <c r="O3250">
        <v>216.89</v>
      </c>
      <c r="P3250">
        <v>203.18</v>
      </c>
      <c r="Q3250">
        <v>2.93</v>
      </c>
      <c r="R3250">
        <v>2</v>
      </c>
      <c r="S3250">
        <v>0.64</v>
      </c>
      <c r="T3250">
        <v>3</v>
      </c>
      <c r="U3250">
        <v>3.37</v>
      </c>
      <c r="V3250">
        <v>2.93</v>
      </c>
      <c r="W3250">
        <v>0.97</v>
      </c>
      <c r="X3250">
        <v>42.47</v>
      </c>
      <c r="Y3250" s="13">
        <f t="shared" si="217"/>
        <v>29.728999999999996</v>
      </c>
      <c r="Z3250" s="13">
        <f t="shared" si="218"/>
        <v>23.783199999999997</v>
      </c>
      <c r="AA3250" s="71">
        <f t="shared" si="219"/>
        <v>806.81999999999994</v>
      </c>
      <c r="AB3250" s="72">
        <f t="shared" si="220"/>
        <v>57.629999999999995</v>
      </c>
    </row>
    <row r="3251" spans="3:28" x14ac:dyDescent="0.35">
      <c r="C3251" t="s">
        <v>230</v>
      </c>
      <c r="D3251">
        <v>22.12</v>
      </c>
      <c r="E3251">
        <v>0.89</v>
      </c>
      <c r="F3251">
        <v>11.97</v>
      </c>
      <c r="G3251">
        <v>597.33000000000004</v>
      </c>
      <c r="H3251">
        <v>0</v>
      </c>
      <c r="I3251">
        <v>1.01</v>
      </c>
      <c r="J3251">
        <v>1.18</v>
      </c>
      <c r="K3251">
        <v>4</v>
      </c>
      <c r="L3251">
        <v>2.79</v>
      </c>
      <c r="M3251">
        <v>19</v>
      </c>
      <c r="N3251">
        <v>420.24</v>
      </c>
      <c r="O3251">
        <v>216.98</v>
      </c>
      <c r="P3251">
        <v>203.26</v>
      </c>
      <c r="Q3251">
        <v>2.91</v>
      </c>
      <c r="R3251">
        <v>2.02</v>
      </c>
      <c r="S3251">
        <v>0.64</v>
      </c>
      <c r="T3251">
        <v>3</v>
      </c>
      <c r="U3251">
        <v>3.37</v>
      </c>
      <c r="V3251">
        <v>2.91</v>
      </c>
      <c r="W3251">
        <v>0.96</v>
      </c>
      <c r="X3251">
        <v>42.22</v>
      </c>
      <c r="Y3251" s="13">
        <f t="shared" si="217"/>
        <v>29.553999999999995</v>
      </c>
      <c r="Z3251" s="13">
        <f t="shared" si="218"/>
        <v>23.643199999999997</v>
      </c>
      <c r="AA3251" s="71">
        <f t="shared" si="219"/>
        <v>806.74</v>
      </c>
      <c r="AB3251" s="72">
        <f t="shared" si="220"/>
        <v>57.624285714285712</v>
      </c>
    </row>
    <row r="3252" spans="3:28" x14ac:dyDescent="0.35">
      <c r="C3252" t="s">
        <v>230</v>
      </c>
      <c r="D3252">
        <v>22.13</v>
      </c>
      <c r="E3252">
        <v>0.89</v>
      </c>
      <c r="F3252">
        <v>11.97</v>
      </c>
      <c r="G3252">
        <v>595.61</v>
      </c>
      <c r="H3252">
        <v>0</v>
      </c>
      <c r="I3252">
        <v>1.01</v>
      </c>
      <c r="J3252">
        <v>1.18</v>
      </c>
      <c r="K3252">
        <v>4</v>
      </c>
      <c r="L3252">
        <v>2.79</v>
      </c>
      <c r="M3252">
        <v>19</v>
      </c>
      <c r="N3252">
        <v>420.39</v>
      </c>
      <c r="O3252">
        <v>217.06</v>
      </c>
      <c r="P3252">
        <v>203.34</v>
      </c>
      <c r="Q3252">
        <v>2.91</v>
      </c>
      <c r="R3252">
        <v>2.02</v>
      </c>
      <c r="S3252">
        <v>0.64</v>
      </c>
      <c r="T3252">
        <v>3</v>
      </c>
      <c r="U3252">
        <v>3.37</v>
      </c>
      <c r="V3252">
        <v>2.91</v>
      </c>
      <c r="W3252">
        <v>0.96</v>
      </c>
      <c r="X3252">
        <v>42.25</v>
      </c>
      <c r="Y3252" s="13">
        <f t="shared" si="217"/>
        <v>29.574999999999999</v>
      </c>
      <c r="Z3252" s="13">
        <f t="shared" si="218"/>
        <v>23.66</v>
      </c>
      <c r="AA3252" s="71">
        <f t="shared" si="219"/>
        <v>806.66</v>
      </c>
      <c r="AB3252" s="72">
        <f t="shared" si="220"/>
        <v>57.618571428571428</v>
      </c>
    </row>
    <row r="3253" spans="3:28" x14ac:dyDescent="0.35">
      <c r="C3253" t="s">
        <v>230</v>
      </c>
      <c r="D3253">
        <v>22.13</v>
      </c>
      <c r="E3253">
        <v>0.9</v>
      </c>
      <c r="F3253">
        <v>11.97</v>
      </c>
      <c r="G3253">
        <v>590.96</v>
      </c>
      <c r="H3253">
        <v>0</v>
      </c>
      <c r="I3253">
        <v>1.01</v>
      </c>
      <c r="J3253">
        <v>1.18</v>
      </c>
      <c r="K3253">
        <v>4</v>
      </c>
      <c r="L3253">
        <v>2.79</v>
      </c>
      <c r="M3253">
        <v>19</v>
      </c>
      <c r="N3253">
        <v>420.55</v>
      </c>
      <c r="O3253">
        <v>217.13</v>
      </c>
      <c r="P3253">
        <v>203.41</v>
      </c>
      <c r="Q3253">
        <v>2.92</v>
      </c>
      <c r="R3253">
        <v>2.02</v>
      </c>
      <c r="S3253">
        <v>0.63</v>
      </c>
      <c r="T3253">
        <v>3</v>
      </c>
      <c r="U3253">
        <v>3.37</v>
      </c>
      <c r="V3253">
        <v>2.92</v>
      </c>
      <c r="W3253">
        <v>0.96</v>
      </c>
      <c r="X3253">
        <v>42.39</v>
      </c>
      <c r="Y3253" s="13">
        <f t="shared" si="217"/>
        <v>29.673000000000002</v>
      </c>
      <c r="Z3253" s="13">
        <f t="shared" si="218"/>
        <v>23.738400000000002</v>
      </c>
      <c r="AA3253" s="71">
        <f t="shared" si="219"/>
        <v>806.59</v>
      </c>
      <c r="AB3253" s="72">
        <f t="shared" si="220"/>
        <v>57.613571428571433</v>
      </c>
    </row>
    <row r="3254" spans="3:28" x14ac:dyDescent="0.35">
      <c r="C3254" t="s">
        <v>230</v>
      </c>
      <c r="D3254">
        <v>22.14</v>
      </c>
      <c r="E3254">
        <v>0.9</v>
      </c>
      <c r="F3254">
        <v>12.07</v>
      </c>
      <c r="G3254">
        <v>595.1</v>
      </c>
      <c r="H3254">
        <v>0</v>
      </c>
      <c r="I3254">
        <v>1.02</v>
      </c>
      <c r="J3254">
        <v>1.18</v>
      </c>
      <c r="K3254">
        <v>4</v>
      </c>
      <c r="L3254">
        <v>2.79</v>
      </c>
      <c r="M3254">
        <v>19</v>
      </c>
      <c r="N3254">
        <v>420.7</v>
      </c>
      <c r="O3254">
        <v>217.21</v>
      </c>
      <c r="P3254">
        <v>203.48</v>
      </c>
      <c r="Q3254">
        <v>2.92</v>
      </c>
      <c r="R3254">
        <v>2.02</v>
      </c>
      <c r="S3254">
        <v>0.63</v>
      </c>
      <c r="T3254">
        <v>3</v>
      </c>
      <c r="U3254">
        <v>3.37</v>
      </c>
      <c r="V3254">
        <v>2.92</v>
      </c>
      <c r="W3254">
        <v>0.96</v>
      </c>
      <c r="X3254">
        <v>42.5</v>
      </c>
      <c r="Y3254" s="13">
        <f t="shared" si="217"/>
        <v>29.75</v>
      </c>
      <c r="Z3254" s="13">
        <f t="shared" si="218"/>
        <v>23.8</v>
      </c>
      <c r="AA3254" s="71">
        <f t="shared" si="219"/>
        <v>816.52</v>
      </c>
      <c r="AB3254" s="72">
        <f t="shared" si="220"/>
        <v>58.322857142857139</v>
      </c>
    </row>
    <row r="3255" spans="3:28" x14ac:dyDescent="0.35">
      <c r="C3255" t="s">
        <v>230</v>
      </c>
      <c r="D3255">
        <v>22.15</v>
      </c>
      <c r="E3255">
        <v>0.9</v>
      </c>
      <c r="F3255">
        <v>12.07</v>
      </c>
      <c r="G3255">
        <v>593.91999999999996</v>
      </c>
      <c r="H3255">
        <v>0</v>
      </c>
      <c r="I3255">
        <v>1.02</v>
      </c>
      <c r="J3255">
        <v>1.19</v>
      </c>
      <c r="K3255">
        <v>4</v>
      </c>
      <c r="L3255">
        <v>2.79</v>
      </c>
      <c r="M3255">
        <v>19</v>
      </c>
      <c r="N3255">
        <v>420.85</v>
      </c>
      <c r="O3255">
        <v>217.29</v>
      </c>
      <c r="P3255">
        <v>203.56</v>
      </c>
      <c r="Q3255">
        <v>2.93</v>
      </c>
      <c r="R3255">
        <v>2.0299999999999998</v>
      </c>
      <c r="S3255">
        <v>0.63</v>
      </c>
      <c r="T3255">
        <v>3</v>
      </c>
      <c r="U3255">
        <v>3.37</v>
      </c>
      <c r="V3255">
        <v>2.93</v>
      </c>
      <c r="W3255">
        <v>0.97</v>
      </c>
      <c r="X3255">
        <v>42.63</v>
      </c>
      <c r="Y3255" s="13">
        <f t="shared" si="217"/>
        <v>29.841000000000001</v>
      </c>
      <c r="Z3255" s="13">
        <f t="shared" si="218"/>
        <v>23.872800000000002</v>
      </c>
      <c r="AA3255" s="71">
        <f t="shared" si="219"/>
        <v>816.44</v>
      </c>
      <c r="AB3255" s="72">
        <f t="shared" si="220"/>
        <v>58.317142857142862</v>
      </c>
    </row>
    <row r="3256" spans="3:28" x14ac:dyDescent="0.35">
      <c r="C3256" t="s">
        <v>230</v>
      </c>
      <c r="D3256">
        <v>22.16</v>
      </c>
      <c r="E3256">
        <v>0.9</v>
      </c>
      <c r="F3256">
        <v>12.26</v>
      </c>
      <c r="G3256">
        <v>595.41999999999996</v>
      </c>
      <c r="H3256">
        <v>0</v>
      </c>
      <c r="I3256">
        <v>1.02</v>
      </c>
      <c r="J3256">
        <v>1.19</v>
      </c>
      <c r="K3256">
        <v>4</v>
      </c>
      <c r="L3256">
        <v>2.79</v>
      </c>
      <c r="M3256">
        <v>19</v>
      </c>
      <c r="N3256">
        <v>421.02</v>
      </c>
      <c r="O3256">
        <v>217.38</v>
      </c>
      <c r="P3256">
        <v>203.64</v>
      </c>
      <c r="Q3256">
        <v>2.94</v>
      </c>
      <c r="R3256">
        <v>2.0299999999999998</v>
      </c>
      <c r="S3256">
        <v>0.63</v>
      </c>
      <c r="T3256">
        <v>3</v>
      </c>
      <c r="U3256">
        <v>3.37</v>
      </c>
      <c r="V3256">
        <v>2.94</v>
      </c>
      <c r="W3256">
        <v>0.97</v>
      </c>
      <c r="X3256">
        <v>42.83</v>
      </c>
      <c r="Y3256" s="13">
        <f t="shared" si="217"/>
        <v>29.981000000000002</v>
      </c>
      <c r="Z3256" s="13">
        <f t="shared" si="218"/>
        <v>23.9848</v>
      </c>
      <c r="AA3256" s="71">
        <f t="shared" si="219"/>
        <v>816.36</v>
      </c>
      <c r="AB3256" s="72">
        <f t="shared" si="220"/>
        <v>58.311428571428571</v>
      </c>
    </row>
    <row r="3257" spans="3:28" x14ac:dyDescent="0.35">
      <c r="C3257" t="s">
        <v>230</v>
      </c>
      <c r="D3257">
        <v>22.17</v>
      </c>
      <c r="E3257">
        <v>0.91</v>
      </c>
      <c r="F3257">
        <v>12.26</v>
      </c>
      <c r="G3257">
        <v>597.01</v>
      </c>
      <c r="H3257">
        <v>0</v>
      </c>
      <c r="I3257">
        <v>1.02</v>
      </c>
      <c r="J3257">
        <v>1.2</v>
      </c>
      <c r="K3257">
        <v>4</v>
      </c>
      <c r="L3257">
        <v>2.79</v>
      </c>
      <c r="M3257">
        <v>19</v>
      </c>
      <c r="N3257">
        <v>421.17</v>
      </c>
      <c r="O3257">
        <v>217.46</v>
      </c>
      <c r="P3257">
        <v>203.71</v>
      </c>
      <c r="Q3257">
        <v>2.96</v>
      </c>
      <c r="R3257">
        <v>2.04</v>
      </c>
      <c r="S3257">
        <v>0.63</v>
      </c>
      <c r="T3257">
        <v>3</v>
      </c>
      <c r="U3257">
        <v>3.37</v>
      </c>
      <c r="V3257">
        <v>2.96</v>
      </c>
      <c r="W3257">
        <v>0.98</v>
      </c>
      <c r="X3257">
        <v>43.01</v>
      </c>
      <c r="Y3257" s="13">
        <f t="shared" si="217"/>
        <v>30.106999999999999</v>
      </c>
      <c r="Z3257" s="13">
        <f t="shared" si="218"/>
        <v>24.085599999999999</v>
      </c>
      <c r="AA3257" s="71">
        <f t="shared" si="219"/>
        <v>816.29</v>
      </c>
      <c r="AB3257" s="72">
        <f t="shared" si="220"/>
        <v>58.306428571428569</v>
      </c>
    </row>
    <row r="3258" spans="3:28" x14ac:dyDescent="0.35">
      <c r="C3258" t="s">
        <v>230</v>
      </c>
      <c r="D3258">
        <v>22.18</v>
      </c>
      <c r="E3258">
        <v>0.91</v>
      </c>
      <c r="F3258">
        <v>12.26</v>
      </c>
      <c r="G3258">
        <v>595.59</v>
      </c>
      <c r="H3258">
        <v>0</v>
      </c>
      <c r="I3258">
        <v>1.02</v>
      </c>
      <c r="J3258">
        <v>1.2</v>
      </c>
      <c r="K3258">
        <v>4</v>
      </c>
      <c r="L3258">
        <v>2.79</v>
      </c>
      <c r="M3258">
        <v>19</v>
      </c>
      <c r="N3258">
        <v>421.33</v>
      </c>
      <c r="O3258">
        <v>217.54</v>
      </c>
      <c r="P3258">
        <v>203.79</v>
      </c>
      <c r="Q3258">
        <v>2.95</v>
      </c>
      <c r="R3258">
        <v>2.04</v>
      </c>
      <c r="S3258">
        <v>0.63</v>
      </c>
      <c r="T3258">
        <v>3</v>
      </c>
      <c r="U3258">
        <v>3.37</v>
      </c>
      <c r="V3258">
        <v>2.95</v>
      </c>
      <c r="W3258">
        <v>0.97</v>
      </c>
      <c r="X3258">
        <v>43.01</v>
      </c>
      <c r="Y3258" s="13">
        <f t="shared" si="217"/>
        <v>30.106999999999999</v>
      </c>
      <c r="Z3258" s="13">
        <f t="shared" si="218"/>
        <v>24.085599999999999</v>
      </c>
      <c r="AA3258" s="71">
        <f t="shared" si="219"/>
        <v>816.21</v>
      </c>
      <c r="AB3258" s="72">
        <f t="shared" si="220"/>
        <v>58.300714285714285</v>
      </c>
    </row>
    <row r="3259" spans="3:28" x14ac:dyDescent="0.35">
      <c r="C3259" t="s">
        <v>230</v>
      </c>
      <c r="D3259">
        <v>22.18</v>
      </c>
      <c r="E3259">
        <v>0.9</v>
      </c>
      <c r="F3259">
        <v>12.26</v>
      </c>
      <c r="G3259">
        <v>596.88</v>
      </c>
      <c r="H3259">
        <v>0</v>
      </c>
      <c r="I3259">
        <v>1.02</v>
      </c>
      <c r="J3259">
        <v>1.2</v>
      </c>
      <c r="K3259">
        <v>4</v>
      </c>
      <c r="L3259">
        <v>2.79</v>
      </c>
      <c r="M3259">
        <v>19</v>
      </c>
      <c r="N3259">
        <v>421.48</v>
      </c>
      <c r="O3259">
        <v>217.62</v>
      </c>
      <c r="P3259">
        <v>203.86</v>
      </c>
      <c r="Q3259">
        <v>2.93</v>
      </c>
      <c r="R3259">
        <v>2.0499999999999998</v>
      </c>
      <c r="S3259">
        <v>0.63</v>
      </c>
      <c r="T3259">
        <v>3</v>
      </c>
      <c r="U3259">
        <v>3.37</v>
      </c>
      <c r="V3259">
        <v>2.93</v>
      </c>
      <c r="W3259">
        <v>0.97</v>
      </c>
      <c r="X3259">
        <v>42.66</v>
      </c>
      <c r="Y3259" s="13">
        <f t="shared" si="217"/>
        <v>29.862000000000002</v>
      </c>
      <c r="Z3259" s="13">
        <f t="shared" si="218"/>
        <v>23.889600000000002</v>
      </c>
      <c r="AA3259" s="71">
        <f t="shared" si="219"/>
        <v>816.14</v>
      </c>
      <c r="AB3259" s="72">
        <f t="shared" si="220"/>
        <v>58.295714285714283</v>
      </c>
    </row>
    <row r="3260" spans="3:28" x14ac:dyDescent="0.35">
      <c r="C3260" t="s">
        <v>230</v>
      </c>
      <c r="D3260">
        <v>22.19</v>
      </c>
      <c r="E3260">
        <v>0.89</v>
      </c>
      <c r="F3260">
        <v>12.26</v>
      </c>
      <c r="G3260">
        <v>595.4</v>
      </c>
      <c r="H3260">
        <v>0</v>
      </c>
      <c r="I3260">
        <v>1.01</v>
      </c>
      <c r="J3260">
        <v>1.21</v>
      </c>
      <c r="K3260">
        <v>4</v>
      </c>
      <c r="L3260">
        <v>2.79</v>
      </c>
      <c r="M3260">
        <v>19</v>
      </c>
      <c r="N3260">
        <v>421.63</v>
      </c>
      <c r="O3260">
        <v>217.69</v>
      </c>
      <c r="P3260">
        <v>203.94</v>
      </c>
      <c r="Q3260">
        <v>2.9</v>
      </c>
      <c r="R3260">
        <v>2.08</v>
      </c>
      <c r="S3260">
        <v>0.64</v>
      </c>
      <c r="T3260">
        <v>3</v>
      </c>
      <c r="U3260">
        <v>3.38</v>
      </c>
      <c r="V3260">
        <v>2.9</v>
      </c>
      <c r="W3260">
        <v>0.96</v>
      </c>
      <c r="X3260">
        <v>42.27</v>
      </c>
      <c r="Y3260" s="13">
        <f t="shared" si="217"/>
        <v>29.589000000000006</v>
      </c>
      <c r="Z3260" s="13">
        <f t="shared" si="218"/>
        <v>23.671200000000002</v>
      </c>
      <c r="AA3260" s="71">
        <f t="shared" si="219"/>
        <v>806.06</v>
      </c>
      <c r="AB3260" s="72">
        <f t="shared" si="220"/>
        <v>57.575714285714284</v>
      </c>
    </row>
    <row r="3261" spans="3:28" x14ac:dyDescent="0.35">
      <c r="C3261" t="s">
        <v>230</v>
      </c>
      <c r="D3261">
        <v>22.2</v>
      </c>
      <c r="E3261">
        <v>0.89</v>
      </c>
      <c r="F3261">
        <v>12.35</v>
      </c>
      <c r="G3261">
        <v>595.70000000000005</v>
      </c>
      <c r="H3261">
        <v>0</v>
      </c>
      <c r="I3261">
        <v>1.01</v>
      </c>
      <c r="J3261">
        <v>1.22</v>
      </c>
      <c r="K3261">
        <v>4</v>
      </c>
      <c r="L3261">
        <v>2.8</v>
      </c>
      <c r="M3261">
        <v>19</v>
      </c>
      <c r="N3261">
        <v>421.78</v>
      </c>
      <c r="O3261">
        <v>217.77</v>
      </c>
      <c r="P3261">
        <v>204.01</v>
      </c>
      <c r="Q3261">
        <v>2.88</v>
      </c>
      <c r="R3261">
        <v>2.1</v>
      </c>
      <c r="S3261">
        <v>0.64</v>
      </c>
      <c r="T3261">
        <v>3</v>
      </c>
      <c r="U3261">
        <v>3.38</v>
      </c>
      <c r="V3261">
        <v>2.88</v>
      </c>
      <c r="W3261">
        <v>0.95</v>
      </c>
      <c r="X3261">
        <v>41.95</v>
      </c>
      <c r="Y3261" s="13">
        <f t="shared" si="217"/>
        <v>29.365000000000002</v>
      </c>
      <c r="Z3261" s="13">
        <f t="shared" si="218"/>
        <v>23.492000000000004</v>
      </c>
      <c r="AA3261" s="71">
        <f t="shared" si="219"/>
        <v>805.99</v>
      </c>
      <c r="AB3261" s="72">
        <f t="shared" si="220"/>
        <v>57.570714285714288</v>
      </c>
    </row>
    <row r="3262" spans="3:28" x14ac:dyDescent="0.35">
      <c r="C3262" t="s">
        <v>230</v>
      </c>
      <c r="D3262">
        <v>22.21</v>
      </c>
      <c r="E3262">
        <v>0.89</v>
      </c>
      <c r="F3262">
        <v>12.35</v>
      </c>
      <c r="G3262">
        <v>594.78</v>
      </c>
      <c r="H3262">
        <v>0</v>
      </c>
      <c r="I3262">
        <v>1.01</v>
      </c>
      <c r="J3262">
        <v>1.23</v>
      </c>
      <c r="K3262">
        <v>4</v>
      </c>
      <c r="L3262">
        <v>2.8</v>
      </c>
      <c r="M3262">
        <v>19</v>
      </c>
      <c r="N3262">
        <v>421.95</v>
      </c>
      <c r="O3262">
        <v>217.86</v>
      </c>
      <c r="P3262">
        <v>204.09</v>
      </c>
      <c r="Q3262">
        <v>2.87</v>
      </c>
      <c r="R3262">
        <v>2.12</v>
      </c>
      <c r="S3262">
        <v>0.64</v>
      </c>
      <c r="T3262">
        <v>3</v>
      </c>
      <c r="U3262">
        <v>3.39</v>
      </c>
      <c r="V3262">
        <v>2.87</v>
      </c>
      <c r="W3262">
        <v>0.95</v>
      </c>
      <c r="X3262">
        <v>41.86</v>
      </c>
      <c r="Y3262" s="13">
        <f t="shared" si="217"/>
        <v>29.302</v>
      </c>
      <c r="Z3262" s="13">
        <f t="shared" si="218"/>
        <v>23.441599999999998</v>
      </c>
      <c r="AA3262" s="71">
        <f t="shared" si="219"/>
        <v>805.91</v>
      </c>
      <c r="AB3262" s="72">
        <f t="shared" si="220"/>
        <v>57.564999999999998</v>
      </c>
    </row>
    <row r="3263" spans="3:28" x14ac:dyDescent="0.35">
      <c r="C3263" t="s">
        <v>230</v>
      </c>
      <c r="D3263">
        <v>22.22</v>
      </c>
      <c r="E3263">
        <v>0.89</v>
      </c>
      <c r="F3263">
        <v>12.54</v>
      </c>
      <c r="G3263">
        <v>595.57000000000005</v>
      </c>
      <c r="H3263">
        <v>0</v>
      </c>
      <c r="I3263">
        <v>1.01</v>
      </c>
      <c r="J3263">
        <v>1.24</v>
      </c>
      <c r="K3263">
        <v>4</v>
      </c>
      <c r="L3263">
        <v>2.8</v>
      </c>
      <c r="M3263">
        <v>19</v>
      </c>
      <c r="N3263">
        <v>422.1</v>
      </c>
      <c r="O3263">
        <v>217.94</v>
      </c>
      <c r="P3263">
        <v>204.17</v>
      </c>
      <c r="Q3263">
        <v>2.87</v>
      </c>
      <c r="R3263">
        <v>2.14</v>
      </c>
      <c r="S3263">
        <v>0.65</v>
      </c>
      <c r="T3263">
        <v>3</v>
      </c>
      <c r="U3263">
        <v>3.39</v>
      </c>
      <c r="V3263">
        <v>2.87</v>
      </c>
      <c r="W3263">
        <v>0.95</v>
      </c>
      <c r="X3263">
        <v>41.84</v>
      </c>
      <c r="Y3263" s="13">
        <f t="shared" si="217"/>
        <v>29.288</v>
      </c>
      <c r="Z3263" s="13">
        <f t="shared" si="218"/>
        <v>23.430399999999999</v>
      </c>
      <c r="AA3263" s="71">
        <f t="shared" si="219"/>
        <v>805.83</v>
      </c>
      <c r="AB3263" s="72">
        <f t="shared" si="220"/>
        <v>57.559285714285714</v>
      </c>
    </row>
    <row r="3264" spans="3:28" x14ac:dyDescent="0.35">
      <c r="C3264" t="s">
        <v>230</v>
      </c>
      <c r="D3264">
        <v>22.22</v>
      </c>
      <c r="E3264">
        <v>0.89</v>
      </c>
      <c r="F3264">
        <v>12.64</v>
      </c>
      <c r="G3264">
        <v>598.85</v>
      </c>
      <c r="H3264">
        <v>0</v>
      </c>
      <c r="I3264">
        <v>1.01</v>
      </c>
      <c r="J3264">
        <v>1.25</v>
      </c>
      <c r="K3264">
        <v>4</v>
      </c>
      <c r="L3264">
        <v>2.8</v>
      </c>
      <c r="M3264">
        <v>19</v>
      </c>
      <c r="N3264">
        <v>422.26</v>
      </c>
      <c r="O3264">
        <v>218.02</v>
      </c>
      <c r="P3264">
        <v>204.24</v>
      </c>
      <c r="Q3264">
        <v>2.87</v>
      </c>
      <c r="R3264">
        <v>2.15</v>
      </c>
      <c r="S3264">
        <v>0.65</v>
      </c>
      <c r="T3264">
        <v>3</v>
      </c>
      <c r="U3264">
        <v>3.39</v>
      </c>
      <c r="V3264">
        <v>2.87</v>
      </c>
      <c r="W3264">
        <v>0.95</v>
      </c>
      <c r="X3264">
        <v>41.92</v>
      </c>
      <c r="Y3264" s="13">
        <f t="shared" si="217"/>
        <v>29.344000000000001</v>
      </c>
      <c r="Z3264" s="13">
        <f t="shared" si="218"/>
        <v>23.475200000000001</v>
      </c>
      <c r="AA3264" s="71">
        <f t="shared" si="219"/>
        <v>805.76</v>
      </c>
      <c r="AB3264" s="72">
        <f t="shared" si="220"/>
        <v>57.554285714285712</v>
      </c>
    </row>
    <row r="3265" spans="3:28" x14ac:dyDescent="0.35">
      <c r="C3265" t="s">
        <v>230</v>
      </c>
      <c r="D3265">
        <v>22.23</v>
      </c>
      <c r="E3265">
        <v>0.89</v>
      </c>
      <c r="F3265">
        <v>12.74</v>
      </c>
      <c r="G3265">
        <v>599.57000000000005</v>
      </c>
      <c r="H3265">
        <v>0</v>
      </c>
      <c r="I3265">
        <v>1.01</v>
      </c>
      <c r="J3265">
        <v>1.26</v>
      </c>
      <c r="K3265">
        <v>4</v>
      </c>
      <c r="L3265">
        <v>2.8</v>
      </c>
      <c r="M3265">
        <v>19</v>
      </c>
      <c r="N3265">
        <v>422.41</v>
      </c>
      <c r="O3265">
        <v>218.1</v>
      </c>
      <c r="P3265">
        <v>204.31</v>
      </c>
      <c r="Q3265">
        <v>2.88</v>
      </c>
      <c r="R3265">
        <v>2.16</v>
      </c>
      <c r="S3265">
        <v>0.65</v>
      </c>
      <c r="T3265">
        <v>3</v>
      </c>
      <c r="U3265">
        <v>3.39</v>
      </c>
      <c r="V3265">
        <v>2.88</v>
      </c>
      <c r="W3265">
        <v>0.95</v>
      </c>
      <c r="X3265">
        <v>41.99</v>
      </c>
      <c r="Y3265" s="13">
        <f t="shared" si="217"/>
        <v>29.393000000000001</v>
      </c>
      <c r="Z3265" s="13">
        <f t="shared" si="218"/>
        <v>23.514400000000002</v>
      </c>
      <c r="AA3265" s="71">
        <f t="shared" si="219"/>
        <v>805.69</v>
      </c>
      <c r="AB3265" s="72">
        <f t="shared" si="220"/>
        <v>57.549285714285716</v>
      </c>
    </row>
    <row r="3266" spans="3:28" x14ac:dyDescent="0.35">
      <c r="C3266" t="s">
        <v>230</v>
      </c>
      <c r="D3266">
        <v>22.24</v>
      </c>
      <c r="E3266">
        <v>0.89</v>
      </c>
      <c r="F3266">
        <v>12.74</v>
      </c>
      <c r="G3266">
        <v>603.53</v>
      </c>
      <c r="H3266">
        <v>0</v>
      </c>
      <c r="I3266">
        <v>1.01</v>
      </c>
      <c r="J3266">
        <v>1.27</v>
      </c>
      <c r="K3266">
        <v>4</v>
      </c>
      <c r="L3266">
        <v>2.8</v>
      </c>
      <c r="M3266">
        <v>19</v>
      </c>
      <c r="N3266">
        <v>422.56</v>
      </c>
      <c r="O3266">
        <v>218.17</v>
      </c>
      <c r="P3266">
        <v>204.39</v>
      </c>
      <c r="Q3266">
        <v>2.88</v>
      </c>
      <c r="R3266">
        <v>2.1800000000000002</v>
      </c>
      <c r="S3266">
        <v>0.65</v>
      </c>
      <c r="T3266">
        <v>3</v>
      </c>
      <c r="U3266">
        <v>3.39</v>
      </c>
      <c r="V3266">
        <v>2.88</v>
      </c>
      <c r="W3266">
        <v>0.95</v>
      </c>
      <c r="X3266">
        <v>41.98</v>
      </c>
      <c r="Y3266" s="13">
        <f t="shared" si="217"/>
        <v>29.385999999999996</v>
      </c>
      <c r="Z3266" s="13">
        <f t="shared" si="218"/>
        <v>23.508799999999997</v>
      </c>
      <c r="AA3266" s="71">
        <f t="shared" si="219"/>
        <v>805.61</v>
      </c>
      <c r="AB3266" s="72">
        <f t="shared" si="220"/>
        <v>57.543571428571433</v>
      </c>
    </row>
    <row r="3267" spans="3:28" x14ac:dyDescent="0.35">
      <c r="C3267" t="s">
        <v>230</v>
      </c>
      <c r="D3267">
        <v>22.25</v>
      </c>
      <c r="E3267">
        <v>0.89</v>
      </c>
      <c r="F3267">
        <v>12.93</v>
      </c>
      <c r="G3267">
        <v>603.62</v>
      </c>
      <c r="H3267">
        <v>0</v>
      </c>
      <c r="I3267">
        <v>1.01</v>
      </c>
      <c r="J3267">
        <v>1.27</v>
      </c>
      <c r="K3267">
        <v>4</v>
      </c>
      <c r="L3267">
        <v>2.8</v>
      </c>
      <c r="M3267">
        <v>19</v>
      </c>
      <c r="N3267">
        <v>422.71</v>
      </c>
      <c r="O3267">
        <v>218.25</v>
      </c>
      <c r="P3267">
        <v>204.46</v>
      </c>
      <c r="Q3267">
        <v>2.88</v>
      </c>
      <c r="R3267">
        <v>2.19</v>
      </c>
      <c r="S3267">
        <v>0.66</v>
      </c>
      <c r="T3267">
        <v>3</v>
      </c>
      <c r="U3267">
        <v>3.39</v>
      </c>
      <c r="V3267">
        <v>2.88</v>
      </c>
      <c r="W3267">
        <v>0.95</v>
      </c>
      <c r="X3267">
        <v>42.02</v>
      </c>
      <c r="Y3267" s="13">
        <f t="shared" si="217"/>
        <v>29.414000000000005</v>
      </c>
      <c r="Z3267" s="13">
        <f t="shared" si="218"/>
        <v>23.531200000000002</v>
      </c>
      <c r="AA3267" s="71">
        <f t="shared" si="219"/>
        <v>805.54</v>
      </c>
      <c r="AB3267" s="72">
        <f t="shared" si="220"/>
        <v>57.538571428571423</v>
      </c>
    </row>
    <row r="3268" spans="3:28" x14ac:dyDescent="0.35">
      <c r="C3268" t="s">
        <v>230</v>
      </c>
      <c r="D3268">
        <v>22.26</v>
      </c>
      <c r="E3268">
        <v>0.89</v>
      </c>
      <c r="F3268">
        <v>12.93</v>
      </c>
      <c r="G3268">
        <v>604.70000000000005</v>
      </c>
      <c r="H3268">
        <v>0</v>
      </c>
      <c r="I3268">
        <v>1.01</v>
      </c>
      <c r="J3268">
        <v>1.27</v>
      </c>
      <c r="K3268">
        <v>4</v>
      </c>
      <c r="L3268">
        <v>2.8</v>
      </c>
      <c r="M3268">
        <v>19</v>
      </c>
      <c r="N3268">
        <v>422.88</v>
      </c>
      <c r="O3268">
        <v>218.34</v>
      </c>
      <c r="P3268">
        <v>204.54</v>
      </c>
      <c r="Q3268">
        <v>2.88</v>
      </c>
      <c r="R3268">
        <v>2.19</v>
      </c>
      <c r="S3268">
        <v>0.66</v>
      </c>
      <c r="T3268">
        <v>3</v>
      </c>
      <c r="U3268">
        <v>3.39</v>
      </c>
      <c r="V3268">
        <v>2.88</v>
      </c>
      <c r="W3268">
        <v>0.95</v>
      </c>
      <c r="X3268">
        <v>42.12</v>
      </c>
      <c r="Y3268" s="13">
        <f t="shared" si="217"/>
        <v>29.483999999999998</v>
      </c>
      <c r="Z3268" s="13">
        <f t="shared" si="218"/>
        <v>23.587199999999999</v>
      </c>
      <c r="AA3268" s="71">
        <f t="shared" si="219"/>
        <v>805.46</v>
      </c>
      <c r="AB3268" s="72">
        <f t="shared" si="220"/>
        <v>57.532857142857146</v>
      </c>
    </row>
    <row r="3269" spans="3:28" x14ac:dyDescent="0.35">
      <c r="C3269" t="s">
        <v>230</v>
      </c>
      <c r="D3269">
        <v>22.27</v>
      </c>
      <c r="E3269">
        <v>0.89</v>
      </c>
      <c r="F3269">
        <v>12.83</v>
      </c>
      <c r="G3269">
        <v>607.70000000000005</v>
      </c>
      <c r="H3269">
        <v>0</v>
      </c>
      <c r="I3269">
        <v>1.01</v>
      </c>
      <c r="J3269">
        <v>1.27</v>
      </c>
      <c r="K3269">
        <v>4</v>
      </c>
      <c r="L3269">
        <v>2.8</v>
      </c>
      <c r="M3269">
        <v>19</v>
      </c>
      <c r="N3269">
        <v>423.04</v>
      </c>
      <c r="O3269">
        <v>218.42</v>
      </c>
      <c r="P3269">
        <v>204.62</v>
      </c>
      <c r="Q3269">
        <v>2.89</v>
      </c>
      <c r="R3269">
        <v>2.1800000000000002</v>
      </c>
      <c r="S3269">
        <v>0.66</v>
      </c>
      <c r="T3269">
        <v>3</v>
      </c>
      <c r="U3269">
        <v>3.39</v>
      </c>
      <c r="V3269">
        <v>2.89</v>
      </c>
      <c r="W3269">
        <v>0.95</v>
      </c>
      <c r="X3269">
        <v>42.21</v>
      </c>
      <c r="Y3269" s="13">
        <f t="shared" si="217"/>
        <v>29.547000000000004</v>
      </c>
      <c r="Z3269" s="13">
        <f t="shared" si="218"/>
        <v>23.637600000000003</v>
      </c>
      <c r="AA3269" s="71">
        <f t="shared" si="219"/>
        <v>805.38</v>
      </c>
      <c r="AB3269" s="72">
        <f t="shared" si="220"/>
        <v>57.527142857142856</v>
      </c>
    </row>
    <row r="3270" spans="3:28" x14ac:dyDescent="0.35">
      <c r="C3270" t="s">
        <v>230</v>
      </c>
      <c r="D3270">
        <v>22.27</v>
      </c>
      <c r="E3270">
        <v>0.89</v>
      </c>
      <c r="F3270">
        <v>12.83</v>
      </c>
      <c r="G3270">
        <v>608.88</v>
      </c>
      <c r="H3270">
        <v>0</v>
      </c>
      <c r="I3270">
        <v>1.01</v>
      </c>
      <c r="J3270">
        <v>1.27</v>
      </c>
      <c r="K3270">
        <v>4</v>
      </c>
      <c r="L3270">
        <v>2.8</v>
      </c>
      <c r="M3270">
        <v>19</v>
      </c>
      <c r="N3270">
        <v>423.19</v>
      </c>
      <c r="O3270">
        <v>218.5</v>
      </c>
      <c r="P3270">
        <v>204.69</v>
      </c>
      <c r="Q3270">
        <v>2.88</v>
      </c>
      <c r="R3270">
        <v>2.17</v>
      </c>
      <c r="S3270">
        <v>0.66</v>
      </c>
      <c r="T3270">
        <v>3</v>
      </c>
      <c r="U3270">
        <v>3.39</v>
      </c>
      <c r="V3270">
        <v>2.88</v>
      </c>
      <c r="W3270">
        <v>0.95</v>
      </c>
      <c r="X3270">
        <v>42.17</v>
      </c>
      <c r="Y3270" s="13">
        <f t="shared" si="217"/>
        <v>29.518999999999998</v>
      </c>
      <c r="Z3270" s="13">
        <f t="shared" si="218"/>
        <v>23.615200000000002</v>
      </c>
      <c r="AA3270" s="71">
        <f t="shared" si="219"/>
        <v>805.31</v>
      </c>
      <c r="AB3270" s="72">
        <f t="shared" si="220"/>
        <v>57.522142857142853</v>
      </c>
    </row>
    <row r="3271" spans="3:28" x14ac:dyDescent="0.35">
      <c r="C3271" t="s">
        <v>230</v>
      </c>
      <c r="D3271">
        <v>22.28</v>
      </c>
      <c r="E3271">
        <v>0.89</v>
      </c>
      <c r="F3271">
        <v>12.83</v>
      </c>
      <c r="G3271">
        <v>605.78</v>
      </c>
      <c r="H3271">
        <v>0</v>
      </c>
      <c r="I3271">
        <v>1.01</v>
      </c>
      <c r="J3271">
        <v>1.26</v>
      </c>
      <c r="K3271">
        <v>4</v>
      </c>
      <c r="L3271">
        <v>2.8</v>
      </c>
      <c r="M3271">
        <v>19</v>
      </c>
      <c r="N3271">
        <v>423.34</v>
      </c>
      <c r="O3271">
        <v>218.58</v>
      </c>
      <c r="P3271">
        <v>204.76</v>
      </c>
      <c r="Q3271">
        <v>2.88</v>
      </c>
      <c r="R3271">
        <v>2.17</v>
      </c>
      <c r="S3271">
        <v>0.66</v>
      </c>
      <c r="T3271">
        <v>3</v>
      </c>
      <c r="U3271">
        <v>3.39</v>
      </c>
      <c r="V3271">
        <v>2.88</v>
      </c>
      <c r="W3271">
        <v>0.95</v>
      </c>
      <c r="X3271">
        <v>42.1</v>
      </c>
      <c r="Y3271" s="13">
        <f t="shared" ref="Y3271:Y3334" si="221">X3271*14/20</f>
        <v>29.47</v>
      </c>
      <c r="Z3271" s="13">
        <f t="shared" ref="Z3271:Z3334" si="222">X3271*14/25</f>
        <v>23.576000000000001</v>
      </c>
      <c r="AA3271" s="71">
        <f t="shared" ref="AA3271:AA3334" si="223">I3271*1000-P3271</f>
        <v>805.24</v>
      </c>
      <c r="AB3271" s="72">
        <f t="shared" ref="AB3271:AB3334" si="224">AA3271/14</f>
        <v>57.517142857142858</v>
      </c>
    </row>
    <row r="3272" spans="3:28" x14ac:dyDescent="0.35">
      <c r="C3272" t="s">
        <v>230</v>
      </c>
      <c r="D3272">
        <v>22.29</v>
      </c>
      <c r="E3272">
        <v>0.89</v>
      </c>
      <c r="F3272">
        <v>12.74</v>
      </c>
      <c r="G3272">
        <v>602.37</v>
      </c>
      <c r="H3272">
        <v>0</v>
      </c>
      <c r="I3272">
        <v>1.01</v>
      </c>
      <c r="J3272">
        <v>1.26</v>
      </c>
      <c r="K3272">
        <v>4</v>
      </c>
      <c r="L3272">
        <v>2.8</v>
      </c>
      <c r="M3272">
        <v>19</v>
      </c>
      <c r="N3272">
        <v>423.49</v>
      </c>
      <c r="O3272">
        <v>218.66</v>
      </c>
      <c r="P3272">
        <v>204.84</v>
      </c>
      <c r="Q3272">
        <v>2.88</v>
      </c>
      <c r="R3272">
        <v>2.16</v>
      </c>
      <c r="S3272">
        <v>0.65</v>
      </c>
      <c r="T3272">
        <v>3</v>
      </c>
      <c r="U3272">
        <v>3.39</v>
      </c>
      <c r="V3272">
        <v>2.88</v>
      </c>
      <c r="W3272">
        <v>0.95</v>
      </c>
      <c r="X3272">
        <v>42.16</v>
      </c>
      <c r="Y3272" s="13">
        <f t="shared" si="221"/>
        <v>29.512</v>
      </c>
      <c r="Z3272" s="13">
        <f t="shared" si="222"/>
        <v>23.6096</v>
      </c>
      <c r="AA3272" s="71">
        <f t="shared" si="223"/>
        <v>805.16</v>
      </c>
      <c r="AB3272" s="72">
        <f t="shared" si="224"/>
        <v>57.511428571428567</v>
      </c>
    </row>
    <row r="3273" spans="3:28" x14ac:dyDescent="0.35">
      <c r="C3273" t="s">
        <v>230</v>
      </c>
      <c r="D3273">
        <v>22.3</v>
      </c>
      <c r="E3273">
        <v>0.9</v>
      </c>
      <c r="F3273">
        <v>12.74</v>
      </c>
      <c r="G3273">
        <v>601.36</v>
      </c>
      <c r="H3273">
        <v>0</v>
      </c>
      <c r="I3273">
        <v>1.02</v>
      </c>
      <c r="J3273">
        <v>1.25</v>
      </c>
      <c r="K3273">
        <v>4</v>
      </c>
      <c r="L3273">
        <v>2.8</v>
      </c>
      <c r="M3273">
        <v>19</v>
      </c>
      <c r="N3273">
        <v>423.66</v>
      </c>
      <c r="O3273">
        <v>218.74</v>
      </c>
      <c r="P3273">
        <v>204.92</v>
      </c>
      <c r="Q3273">
        <v>2.89</v>
      </c>
      <c r="R3273">
        <v>2.15</v>
      </c>
      <c r="S3273">
        <v>0.65</v>
      </c>
      <c r="T3273">
        <v>3</v>
      </c>
      <c r="U3273">
        <v>3.39</v>
      </c>
      <c r="V3273">
        <v>2.89</v>
      </c>
      <c r="W3273">
        <v>0.95</v>
      </c>
      <c r="X3273">
        <v>42.29</v>
      </c>
      <c r="Y3273" s="13">
        <f t="shared" si="221"/>
        <v>29.602999999999998</v>
      </c>
      <c r="Z3273" s="13">
        <f t="shared" si="222"/>
        <v>23.682399999999998</v>
      </c>
      <c r="AA3273" s="71">
        <f t="shared" si="223"/>
        <v>815.08</v>
      </c>
      <c r="AB3273" s="72">
        <f t="shared" si="224"/>
        <v>58.220000000000006</v>
      </c>
    </row>
    <row r="3274" spans="3:28" x14ac:dyDescent="0.35">
      <c r="C3274" t="s">
        <v>230</v>
      </c>
      <c r="D3274">
        <v>22.31</v>
      </c>
      <c r="E3274">
        <v>0.9</v>
      </c>
      <c r="F3274">
        <v>12.74</v>
      </c>
      <c r="G3274">
        <v>600.30999999999995</v>
      </c>
      <c r="H3274">
        <v>0</v>
      </c>
      <c r="I3274">
        <v>1.02</v>
      </c>
      <c r="J3274">
        <v>1.25</v>
      </c>
      <c r="K3274">
        <v>4</v>
      </c>
      <c r="L3274">
        <v>2.8</v>
      </c>
      <c r="M3274">
        <v>19</v>
      </c>
      <c r="N3274">
        <v>423.81</v>
      </c>
      <c r="O3274">
        <v>218.82</v>
      </c>
      <c r="P3274">
        <v>204.99</v>
      </c>
      <c r="Q3274">
        <v>2.9</v>
      </c>
      <c r="R3274">
        <v>2.14</v>
      </c>
      <c r="S3274">
        <v>0.64</v>
      </c>
      <c r="T3274">
        <v>3</v>
      </c>
      <c r="U3274">
        <v>3.38</v>
      </c>
      <c r="V3274">
        <v>2.9</v>
      </c>
      <c r="W3274">
        <v>0.96</v>
      </c>
      <c r="X3274">
        <v>42.41</v>
      </c>
      <c r="Y3274" s="13">
        <f t="shared" si="221"/>
        <v>29.687000000000001</v>
      </c>
      <c r="Z3274" s="13">
        <f t="shared" si="222"/>
        <v>23.749600000000001</v>
      </c>
      <c r="AA3274" s="71">
        <f t="shared" si="223"/>
        <v>815.01</v>
      </c>
      <c r="AB3274" s="72">
        <f t="shared" si="224"/>
        <v>58.214999999999996</v>
      </c>
    </row>
    <row r="3275" spans="3:28" x14ac:dyDescent="0.35">
      <c r="C3275" t="s">
        <v>230</v>
      </c>
      <c r="D3275">
        <v>22.31</v>
      </c>
      <c r="E3275">
        <v>0.9</v>
      </c>
      <c r="F3275">
        <v>12.64</v>
      </c>
      <c r="G3275">
        <v>600.66</v>
      </c>
      <c r="H3275">
        <v>0</v>
      </c>
      <c r="I3275">
        <v>1.02</v>
      </c>
      <c r="J3275">
        <v>1.25</v>
      </c>
      <c r="K3275">
        <v>4</v>
      </c>
      <c r="L3275">
        <v>2.8</v>
      </c>
      <c r="M3275">
        <v>19</v>
      </c>
      <c r="N3275">
        <v>423.97</v>
      </c>
      <c r="O3275">
        <v>218.9</v>
      </c>
      <c r="P3275">
        <v>205.07</v>
      </c>
      <c r="Q3275">
        <v>2.91</v>
      </c>
      <c r="R3275">
        <v>2.13</v>
      </c>
      <c r="S3275">
        <v>0.64</v>
      </c>
      <c r="T3275">
        <v>3</v>
      </c>
      <c r="U3275">
        <v>3.38</v>
      </c>
      <c r="V3275">
        <v>2.91</v>
      </c>
      <c r="W3275">
        <v>0.96</v>
      </c>
      <c r="X3275">
        <v>42.6</v>
      </c>
      <c r="Y3275" s="13">
        <f t="shared" si="221"/>
        <v>29.82</v>
      </c>
      <c r="Z3275" s="13">
        <f t="shared" si="222"/>
        <v>23.855999999999998</v>
      </c>
      <c r="AA3275" s="71">
        <f t="shared" si="223"/>
        <v>814.93000000000006</v>
      </c>
      <c r="AB3275" s="72">
        <f t="shared" si="224"/>
        <v>58.20928571428572</v>
      </c>
    </row>
    <row r="3276" spans="3:28" x14ac:dyDescent="0.35">
      <c r="C3276" t="s">
        <v>230</v>
      </c>
      <c r="D3276">
        <v>22.32</v>
      </c>
      <c r="E3276">
        <v>0.9</v>
      </c>
      <c r="F3276">
        <v>12.74</v>
      </c>
      <c r="G3276">
        <v>600.9</v>
      </c>
      <c r="H3276">
        <v>0</v>
      </c>
      <c r="I3276">
        <v>1.02</v>
      </c>
      <c r="J3276">
        <v>1.24</v>
      </c>
      <c r="K3276">
        <v>4</v>
      </c>
      <c r="L3276">
        <v>2.79</v>
      </c>
      <c r="M3276">
        <v>19</v>
      </c>
      <c r="N3276">
        <v>424.12</v>
      </c>
      <c r="O3276">
        <v>218.98</v>
      </c>
      <c r="P3276">
        <v>205.14</v>
      </c>
      <c r="Q3276">
        <v>2.91</v>
      </c>
      <c r="R3276">
        <v>2.13</v>
      </c>
      <c r="S3276">
        <v>0.64</v>
      </c>
      <c r="T3276">
        <v>3</v>
      </c>
      <c r="U3276">
        <v>3.38</v>
      </c>
      <c r="V3276">
        <v>2.91</v>
      </c>
      <c r="W3276">
        <v>0.96</v>
      </c>
      <c r="X3276">
        <v>42.69</v>
      </c>
      <c r="Y3276" s="13">
        <f t="shared" si="221"/>
        <v>29.882999999999999</v>
      </c>
      <c r="Z3276" s="13">
        <f t="shared" si="222"/>
        <v>23.906399999999998</v>
      </c>
      <c r="AA3276" s="71">
        <f t="shared" si="223"/>
        <v>814.86</v>
      </c>
      <c r="AB3276" s="72">
        <f t="shared" si="224"/>
        <v>58.204285714285717</v>
      </c>
    </row>
    <row r="3277" spans="3:28" x14ac:dyDescent="0.35">
      <c r="C3277" t="s">
        <v>230</v>
      </c>
      <c r="D3277">
        <v>22.33</v>
      </c>
      <c r="E3277">
        <v>0.9</v>
      </c>
      <c r="F3277">
        <v>12.74</v>
      </c>
      <c r="G3277">
        <v>604.62</v>
      </c>
      <c r="H3277">
        <v>0</v>
      </c>
      <c r="I3277">
        <v>1.02</v>
      </c>
      <c r="J3277">
        <v>1.25</v>
      </c>
      <c r="K3277">
        <v>4</v>
      </c>
      <c r="L3277">
        <v>2.79</v>
      </c>
      <c r="M3277">
        <v>19</v>
      </c>
      <c r="N3277">
        <v>424.27</v>
      </c>
      <c r="O3277">
        <v>219.06</v>
      </c>
      <c r="P3277">
        <v>205.21</v>
      </c>
      <c r="Q3277">
        <v>2.92</v>
      </c>
      <c r="R3277">
        <v>2.13</v>
      </c>
      <c r="S3277">
        <v>0.64</v>
      </c>
      <c r="T3277">
        <v>3</v>
      </c>
      <c r="U3277">
        <v>3.38</v>
      </c>
      <c r="V3277">
        <v>2.92</v>
      </c>
      <c r="W3277">
        <v>0.96</v>
      </c>
      <c r="X3277">
        <v>42.79</v>
      </c>
      <c r="Y3277" s="13">
        <f t="shared" si="221"/>
        <v>29.952999999999996</v>
      </c>
      <c r="Z3277" s="13">
        <f t="shared" si="222"/>
        <v>23.962399999999999</v>
      </c>
      <c r="AA3277" s="71">
        <f t="shared" si="223"/>
        <v>814.79</v>
      </c>
      <c r="AB3277" s="72">
        <f t="shared" si="224"/>
        <v>58.199285714285715</v>
      </c>
    </row>
    <row r="3278" spans="3:28" x14ac:dyDescent="0.35">
      <c r="C3278" t="s">
        <v>230</v>
      </c>
      <c r="D3278">
        <v>22.34</v>
      </c>
      <c r="E3278">
        <v>0.9</v>
      </c>
      <c r="F3278">
        <v>12.83</v>
      </c>
      <c r="G3278">
        <v>603.73</v>
      </c>
      <c r="H3278">
        <v>0</v>
      </c>
      <c r="I3278">
        <v>1.02</v>
      </c>
      <c r="J3278">
        <v>1.25</v>
      </c>
      <c r="K3278">
        <v>4</v>
      </c>
      <c r="L3278">
        <v>2.8</v>
      </c>
      <c r="M3278">
        <v>19</v>
      </c>
      <c r="N3278">
        <v>424.42</v>
      </c>
      <c r="O3278">
        <v>219.14</v>
      </c>
      <c r="P3278">
        <v>205.29</v>
      </c>
      <c r="Q3278">
        <v>2.91</v>
      </c>
      <c r="R3278">
        <v>2.14</v>
      </c>
      <c r="S3278">
        <v>0.65</v>
      </c>
      <c r="T3278">
        <v>3</v>
      </c>
      <c r="U3278">
        <v>3.38</v>
      </c>
      <c r="V3278">
        <v>2.91</v>
      </c>
      <c r="W3278">
        <v>0.96</v>
      </c>
      <c r="X3278">
        <v>42.71</v>
      </c>
      <c r="Y3278" s="13">
        <f t="shared" si="221"/>
        <v>29.897000000000002</v>
      </c>
      <c r="Z3278" s="13">
        <f t="shared" si="222"/>
        <v>23.917600000000004</v>
      </c>
      <c r="AA3278" s="71">
        <f t="shared" si="223"/>
        <v>814.71</v>
      </c>
      <c r="AB3278" s="72">
        <f t="shared" si="224"/>
        <v>58.193571428571431</v>
      </c>
    </row>
    <row r="3279" spans="3:28" x14ac:dyDescent="0.35">
      <c r="C3279" t="s">
        <v>230</v>
      </c>
      <c r="D3279">
        <v>22.35</v>
      </c>
      <c r="E3279">
        <v>0.9</v>
      </c>
      <c r="F3279">
        <v>12.83</v>
      </c>
      <c r="G3279">
        <v>609.5</v>
      </c>
      <c r="H3279">
        <v>0</v>
      </c>
      <c r="I3279">
        <v>1.02</v>
      </c>
      <c r="J3279">
        <v>1.26</v>
      </c>
      <c r="K3279">
        <v>4</v>
      </c>
      <c r="L3279">
        <v>2.8</v>
      </c>
      <c r="M3279">
        <v>19</v>
      </c>
      <c r="N3279">
        <v>424.59</v>
      </c>
      <c r="O3279">
        <v>219.22</v>
      </c>
      <c r="P3279">
        <v>205.37</v>
      </c>
      <c r="Q3279">
        <v>2.91</v>
      </c>
      <c r="R3279">
        <v>2.15</v>
      </c>
      <c r="S3279">
        <v>0.65</v>
      </c>
      <c r="T3279">
        <v>3</v>
      </c>
      <c r="U3279">
        <v>3.38</v>
      </c>
      <c r="V3279">
        <v>2.91</v>
      </c>
      <c r="W3279">
        <v>0.96</v>
      </c>
      <c r="X3279">
        <v>42.73</v>
      </c>
      <c r="Y3279" s="13">
        <f t="shared" si="221"/>
        <v>29.910999999999994</v>
      </c>
      <c r="Z3279" s="13">
        <f t="shared" si="222"/>
        <v>23.928799999999995</v>
      </c>
      <c r="AA3279" s="71">
        <f t="shared" si="223"/>
        <v>814.63</v>
      </c>
      <c r="AB3279" s="72">
        <f t="shared" si="224"/>
        <v>58.187857142857141</v>
      </c>
    </row>
    <row r="3280" spans="3:28" x14ac:dyDescent="0.35">
      <c r="C3280" t="s">
        <v>230</v>
      </c>
      <c r="D3280">
        <v>22.36</v>
      </c>
      <c r="E3280">
        <v>0.9</v>
      </c>
      <c r="F3280">
        <v>12.93</v>
      </c>
      <c r="G3280">
        <v>613.66</v>
      </c>
      <c r="H3280">
        <v>0</v>
      </c>
      <c r="I3280">
        <v>1.02</v>
      </c>
      <c r="J3280">
        <v>1.26</v>
      </c>
      <c r="K3280">
        <v>4</v>
      </c>
      <c r="L3280">
        <v>2.8</v>
      </c>
      <c r="M3280">
        <v>19</v>
      </c>
      <c r="N3280">
        <v>424.75</v>
      </c>
      <c r="O3280">
        <v>219.3</v>
      </c>
      <c r="P3280">
        <v>205.44</v>
      </c>
      <c r="Q3280">
        <v>2.92</v>
      </c>
      <c r="R3280">
        <v>2.15</v>
      </c>
      <c r="S3280">
        <v>0.66</v>
      </c>
      <c r="T3280">
        <v>3</v>
      </c>
      <c r="U3280">
        <v>3.38</v>
      </c>
      <c r="V3280">
        <v>2.92</v>
      </c>
      <c r="W3280">
        <v>0.96</v>
      </c>
      <c r="X3280">
        <v>42.79</v>
      </c>
      <c r="Y3280" s="13">
        <f t="shared" si="221"/>
        <v>29.952999999999996</v>
      </c>
      <c r="Z3280" s="13">
        <f t="shared" si="222"/>
        <v>23.962399999999999</v>
      </c>
      <c r="AA3280" s="71">
        <f t="shared" si="223"/>
        <v>814.56</v>
      </c>
      <c r="AB3280" s="72">
        <f t="shared" si="224"/>
        <v>58.182857142857138</v>
      </c>
    </row>
    <row r="3281" spans="3:28" x14ac:dyDescent="0.35">
      <c r="C3281" t="s">
        <v>230</v>
      </c>
      <c r="D3281">
        <v>22.36</v>
      </c>
      <c r="E3281">
        <v>0.9</v>
      </c>
      <c r="F3281">
        <v>12.93</v>
      </c>
      <c r="G3281">
        <v>617.91</v>
      </c>
      <c r="H3281">
        <v>0</v>
      </c>
      <c r="I3281">
        <v>1.03</v>
      </c>
      <c r="J3281">
        <v>1.26</v>
      </c>
      <c r="K3281">
        <v>4</v>
      </c>
      <c r="L3281">
        <v>2.8</v>
      </c>
      <c r="M3281">
        <v>19</v>
      </c>
      <c r="N3281">
        <v>424.9</v>
      </c>
      <c r="O3281">
        <v>219.38</v>
      </c>
      <c r="P3281">
        <v>205.52</v>
      </c>
      <c r="Q3281">
        <v>2.93</v>
      </c>
      <c r="R3281">
        <v>2.15</v>
      </c>
      <c r="S3281">
        <v>0.66</v>
      </c>
      <c r="T3281">
        <v>3</v>
      </c>
      <c r="U3281">
        <v>3.38</v>
      </c>
      <c r="V3281">
        <v>2.93</v>
      </c>
      <c r="W3281">
        <v>0.97</v>
      </c>
      <c r="X3281">
        <v>42.96</v>
      </c>
      <c r="Y3281" s="13">
        <f t="shared" si="221"/>
        <v>30.072000000000003</v>
      </c>
      <c r="Z3281" s="13">
        <f t="shared" si="222"/>
        <v>24.057600000000001</v>
      </c>
      <c r="AA3281" s="71">
        <f t="shared" si="223"/>
        <v>824.48</v>
      </c>
      <c r="AB3281" s="72">
        <f t="shared" si="224"/>
        <v>58.89142857142857</v>
      </c>
    </row>
    <row r="3282" spans="3:28" x14ac:dyDescent="0.35">
      <c r="C3282" t="s">
        <v>230</v>
      </c>
      <c r="D3282">
        <v>22.37</v>
      </c>
      <c r="E3282">
        <v>0.9</v>
      </c>
      <c r="F3282">
        <v>12.93</v>
      </c>
      <c r="G3282">
        <v>623.71</v>
      </c>
      <c r="H3282">
        <v>0</v>
      </c>
      <c r="I3282">
        <v>1.03</v>
      </c>
      <c r="J3282">
        <v>1.26</v>
      </c>
      <c r="K3282">
        <v>4</v>
      </c>
      <c r="L3282">
        <v>2.79</v>
      </c>
      <c r="M3282">
        <v>19</v>
      </c>
      <c r="N3282">
        <v>425.05</v>
      </c>
      <c r="O3282">
        <v>219.46</v>
      </c>
      <c r="P3282">
        <v>205.59</v>
      </c>
      <c r="Q3282">
        <v>2.94</v>
      </c>
      <c r="R3282">
        <v>2.14</v>
      </c>
      <c r="S3282">
        <v>0.67</v>
      </c>
      <c r="T3282">
        <v>3</v>
      </c>
      <c r="U3282">
        <v>3.38</v>
      </c>
      <c r="V3282">
        <v>2.94</v>
      </c>
      <c r="W3282">
        <v>0.97</v>
      </c>
      <c r="X3282">
        <v>43.14</v>
      </c>
      <c r="Y3282" s="13">
        <f t="shared" si="221"/>
        <v>30.198</v>
      </c>
      <c r="Z3282" s="13">
        <f t="shared" si="222"/>
        <v>24.1584</v>
      </c>
      <c r="AA3282" s="71">
        <f t="shared" si="223"/>
        <v>824.41</v>
      </c>
      <c r="AB3282" s="72">
        <f t="shared" si="224"/>
        <v>58.886428571428567</v>
      </c>
    </row>
    <row r="3283" spans="3:28" x14ac:dyDescent="0.35">
      <c r="C3283" t="s">
        <v>230</v>
      </c>
      <c r="D3283">
        <v>22.38</v>
      </c>
      <c r="E3283">
        <v>0.91</v>
      </c>
      <c r="F3283">
        <v>12.93</v>
      </c>
      <c r="G3283">
        <v>625</v>
      </c>
      <c r="H3283">
        <v>0</v>
      </c>
      <c r="I3283">
        <v>1.03</v>
      </c>
      <c r="J3283">
        <v>1.25</v>
      </c>
      <c r="K3283">
        <v>4</v>
      </c>
      <c r="L3283">
        <v>2.79</v>
      </c>
      <c r="M3283">
        <v>19</v>
      </c>
      <c r="N3283">
        <v>425.2</v>
      </c>
      <c r="O3283">
        <v>219.54</v>
      </c>
      <c r="P3283">
        <v>205.66</v>
      </c>
      <c r="Q3283">
        <v>2.94</v>
      </c>
      <c r="R3283">
        <v>2.13</v>
      </c>
      <c r="S3283">
        <v>0.67</v>
      </c>
      <c r="T3283">
        <v>3</v>
      </c>
      <c r="U3283">
        <v>3.38</v>
      </c>
      <c r="V3283">
        <v>2.94</v>
      </c>
      <c r="W3283">
        <v>0.97</v>
      </c>
      <c r="X3283">
        <v>43.17</v>
      </c>
      <c r="Y3283" s="13">
        <f t="shared" si="221"/>
        <v>30.219000000000001</v>
      </c>
      <c r="Z3283" s="13">
        <f t="shared" si="222"/>
        <v>24.1752</v>
      </c>
      <c r="AA3283" s="71">
        <f t="shared" si="223"/>
        <v>824.34</v>
      </c>
      <c r="AB3283" s="72">
        <f t="shared" si="224"/>
        <v>58.881428571428572</v>
      </c>
    </row>
    <row r="3284" spans="3:28" x14ac:dyDescent="0.35">
      <c r="C3284" t="s">
        <v>230</v>
      </c>
      <c r="D3284">
        <v>22.39</v>
      </c>
      <c r="E3284">
        <v>0.9</v>
      </c>
      <c r="F3284">
        <v>12.83</v>
      </c>
      <c r="G3284">
        <v>626.36</v>
      </c>
      <c r="H3284">
        <v>0</v>
      </c>
      <c r="I3284">
        <v>1.03</v>
      </c>
      <c r="J3284">
        <v>1.25</v>
      </c>
      <c r="K3284">
        <v>4</v>
      </c>
      <c r="L3284">
        <v>2.79</v>
      </c>
      <c r="M3284">
        <v>19</v>
      </c>
      <c r="N3284">
        <v>425.35</v>
      </c>
      <c r="O3284">
        <v>219.62</v>
      </c>
      <c r="P3284">
        <v>205.74</v>
      </c>
      <c r="Q3284">
        <v>2.94</v>
      </c>
      <c r="R3284">
        <v>2.13</v>
      </c>
      <c r="S3284">
        <v>0.67</v>
      </c>
      <c r="T3284">
        <v>3</v>
      </c>
      <c r="U3284">
        <v>3.38</v>
      </c>
      <c r="V3284">
        <v>2.94</v>
      </c>
      <c r="W3284">
        <v>0.97</v>
      </c>
      <c r="X3284">
        <v>43.14</v>
      </c>
      <c r="Y3284" s="13">
        <f t="shared" si="221"/>
        <v>30.198</v>
      </c>
      <c r="Z3284" s="13">
        <f t="shared" si="222"/>
        <v>24.1584</v>
      </c>
      <c r="AA3284" s="71">
        <f t="shared" si="223"/>
        <v>824.26</v>
      </c>
      <c r="AB3284" s="72">
        <f t="shared" si="224"/>
        <v>58.875714285714288</v>
      </c>
    </row>
    <row r="3285" spans="3:28" x14ac:dyDescent="0.35">
      <c r="C3285" t="s">
        <v>230</v>
      </c>
      <c r="D3285">
        <v>22.4</v>
      </c>
      <c r="E3285">
        <v>0.9</v>
      </c>
      <c r="F3285">
        <v>12.83</v>
      </c>
      <c r="G3285">
        <v>626.39</v>
      </c>
      <c r="H3285">
        <v>0</v>
      </c>
      <c r="I3285">
        <v>1.03</v>
      </c>
      <c r="J3285">
        <v>1.25</v>
      </c>
      <c r="K3285">
        <v>4</v>
      </c>
      <c r="L3285">
        <v>2.79</v>
      </c>
      <c r="M3285">
        <v>19</v>
      </c>
      <c r="N3285">
        <v>425.52</v>
      </c>
      <c r="O3285">
        <v>219.7</v>
      </c>
      <c r="P3285">
        <v>205.82</v>
      </c>
      <c r="Q3285">
        <v>2.92</v>
      </c>
      <c r="R3285">
        <v>2.14</v>
      </c>
      <c r="S3285">
        <v>0.67</v>
      </c>
      <c r="T3285">
        <v>3</v>
      </c>
      <c r="U3285">
        <v>3.38</v>
      </c>
      <c r="V3285">
        <v>2.92</v>
      </c>
      <c r="W3285">
        <v>0.96</v>
      </c>
      <c r="X3285">
        <v>42.91</v>
      </c>
      <c r="Y3285" s="13">
        <f t="shared" si="221"/>
        <v>30.036999999999999</v>
      </c>
      <c r="Z3285" s="13">
        <f t="shared" si="222"/>
        <v>24.029600000000002</v>
      </c>
      <c r="AA3285" s="71">
        <f t="shared" si="223"/>
        <v>824.18000000000006</v>
      </c>
      <c r="AB3285" s="72">
        <f t="shared" si="224"/>
        <v>58.870000000000005</v>
      </c>
    </row>
    <row r="3286" spans="3:28" x14ac:dyDescent="0.35">
      <c r="C3286" t="s">
        <v>230</v>
      </c>
      <c r="D3286">
        <v>22.4</v>
      </c>
      <c r="E3286">
        <v>0.9</v>
      </c>
      <c r="F3286">
        <v>12.83</v>
      </c>
      <c r="G3286">
        <v>622.38</v>
      </c>
      <c r="H3286">
        <v>0</v>
      </c>
      <c r="I3286">
        <v>1.02</v>
      </c>
      <c r="J3286">
        <v>1.25</v>
      </c>
      <c r="K3286">
        <v>4</v>
      </c>
      <c r="L3286">
        <v>2.8</v>
      </c>
      <c r="M3286">
        <v>19</v>
      </c>
      <c r="N3286">
        <v>425.68</v>
      </c>
      <c r="O3286">
        <v>219.78</v>
      </c>
      <c r="P3286">
        <v>205.89</v>
      </c>
      <c r="Q3286">
        <v>2.9</v>
      </c>
      <c r="R3286">
        <v>2.14</v>
      </c>
      <c r="S3286">
        <v>0.68</v>
      </c>
      <c r="T3286">
        <v>3</v>
      </c>
      <c r="U3286">
        <v>3.38</v>
      </c>
      <c r="V3286">
        <v>2.9</v>
      </c>
      <c r="W3286">
        <v>0.96</v>
      </c>
      <c r="X3286">
        <v>42.71</v>
      </c>
      <c r="Y3286" s="13">
        <f t="shared" si="221"/>
        <v>29.897000000000002</v>
      </c>
      <c r="Z3286" s="13">
        <f t="shared" si="222"/>
        <v>23.917600000000004</v>
      </c>
      <c r="AA3286" s="71">
        <f t="shared" si="223"/>
        <v>814.11</v>
      </c>
      <c r="AB3286" s="72">
        <f t="shared" si="224"/>
        <v>58.150714285714287</v>
      </c>
    </row>
    <row r="3287" spans="3:28" x14ac:dyDescent="0.35">
      <c r="C3287" t="s">
        <v>230</v>
      </c>
      <c r="D3287">
        <v>22.41</v>
      </c>
      <c r="E3287">
        <v>0.9</v>
      </c>
      <c r="F3287">
        <v>12.74</v>
      </c>
      <c r="G3287">
        <v>621.77</v>
      </c>
      <c r="H3287">
        <v>0</v>
      </c>
      <c r="I3287">
        <v>1.02</v>
      </c>
      <c r="J3287">
        <v>1.25</v>
      </c>
      <c r="K3287">
        <v>4</v>
      </c>
      <c r="L3287">
        <v>2.8</v>
      </c>
      <c r="M3287">
        <v>19</v>
      </c>
      <c r="N3287">
        <v>425.83</v>
      </c>
      <c r="O3287">
        <v>219.86</v>
      </c>
      <c r="P3287">
        <v>205.97</v>
      </c>
      <c r="Q3287">
        <v>2.89</v>
      </c>
      <c r="R3287">
        <v>2.15</v>
      </c>
      <c r="S3287">
        <v>0.67</v>
      </c>
      <c r="T3287">
        <v>3</v>
      </c>
      <c r="U3287">
        <v>3.39</v>
      </c>
      <c r="V3287">
        <v>2.89</v>
      </c>
      <c r="W3287">
        <v>0.95</v>
      </c>
      <c r="X3287">
        <v>42.45</v>
      </c>
      <c r="Y3287" s="13">
        <f t="shared" si="221"/>
        <v>29.715000000000003</v>
      </c>
      <c r="Z3287" s="13">
        <f t="shared" si="222"/>
        <v>23.772000000000002</v>
      </c>
      <c r="AA3287" s="71">
        <f t="shared" si="223"/>
        <v>814.03</v>
      </c>
      <c r="AB3287" s="72">
        <f t="shared" si="224"/>
        <v>58.144999999999996</v>
      </c>
    </row>
    <row r="3288" spans="3:28" x14ac:dyDescent="0.35">
      <c r="C3288" t="s">
        <v>230</v>
      </c>
      <c r="D3288">
        <v>22.42</v>
      </c>
      <c r="E3288">
        <v>0.89</v>
      </c>
      <c r="F3288">
        <v>12.74</v>
      </c>
      <c r="G3288">
        <v>617.89</v>
      </c>
      <c r="H3288">
        <v>0</v>
      </c>
      <c r="I3288">
        <v>1.02</v>
      </c>
      <c r="J3288">
        <v>1.25</v>
      </c>
      <c r="K3288">
        <v>4</v>
      </c>
      <c r="L3288">
        <v>2.8</v>
      </c>
      <c r="M3288">
        <v>19</v>
      </c>
      <c r="N3288">
        <v>425.98</v>
      </c>
      <c r="O3288">
        <v>219.94</v>
      </c>
      <c r="P3288">
        <v>206.04</v>
      </c>
      <c r="Q3288">
        <v>2.87</v>
      </c>
      <c r="R3288">
        <v>2.16</v>
      </c>
      <c r="S3288">
        <v>0.67</v>
      </c>
      <c r="T3288">
        <v>3</v>
      </c>
      <c r="U3288">
        <v>3.39</v>
      </c>
      <c r="V3288">
        <v>2.87</v>
      </c>
      <c r="W3288">
        <v>0.95</v>
      </c>
      <c r="X3288">
        <v>42.28</v>
      </c>
      <c r="Y3288" s="13">
        <f t="shared" si="221"/>
        <v>29.596000000000004</v>
      </c>
      <c r="Z3288" s="13">
        <f t="shared" si="222"/>
        <v>23.676800000000004</v>
      </c>
      <c r="AA3288" s="71">
        <f t="shared" si="223"/>
        <v>813.96</v>
      </c>
      <c r="AB3288" s="72">
        <f t="shared" si="224"/>
        <v>58.14</v>
      </c>
    </row>
    <row r="3289" spans="3:28" x14ac:dyDescent="0.35">
      <c r="C3289" t="s">
        <v>230</v>
      </c>
      <c r="D3289">
        <v>22.43</v>
      </c>
      <c r="E3289">
        <v>0.89</v>
      </c>
      <c r="F3289">
        <v>12.83</v>
      </c>
      <c r="G3289">
        <v>615.74</v>
      </c>
      <c r="H3289">
        <v>0</v>
      </c>
      <c r="I3289">
        <v>1.02</v>
      </c>
      <c r="J3289">
        <v>1.26</v>
      </c>
      <c r="K3289">
        <v>4</v>
      </c>
      <c r="L3289">
        <v>2.8</v>
      </c>
      <c r="M3289">
        <v>19</v>
      </c>
      <c r="N3289">
        <v>426.13</v>
      </c>
      <c r="O3289">
        <v>220.02</v>
      </c>
      <c r="P3289">
        <v>206.11</v>
      </c>
      <c r="Q3289">
        <v>2.87</v>
      </c>
      <c r="R3289">
        <v>2.16</v>
      </c>
      <c r="S3289">
        <v>0.67</v>
      </c>
      <c r="T3289">
        <v>3</v>
      </c>
      <c r="U3289">
        <v>3.39</v>
      </c>
      <c r="V3289">
        <v>2.87</v>
      </c>
      <c r="W3289">
        <v>0.95</v>
      </c>
      <c r="X3289">
        <v>42.24</v>
      </c>
      <c r="Y3289" s="13">
        <f t="shared" si="221"/>
        <v>29.568000000000001</v>
      </c>
      <c r="Z3289" s="13">
        <f t="shared" si="222"/>
        <v>23.654399999999999</v>
      </c>
      <c r="AA3289" s="71">
        <f t="shared" si="223"/>
        <v>813.89</v>
      </c>
      <c r="AB3289" s="72">
        <f t="shared" si="224"/>
        <v>58.134999999999998</v>
      </c>
    </row>
    <row r="3290" spans="3:28" x14ac:dyDescent="0.35">
      <c r="C3290" t="s">
        <v>230</v>
      </c>
      <c r="D3290">
        <v>22.44</v>
      </c>
      <c r="E3290">
        <v>0.89</v>
      </c>
      <c r="F3290">
        <v>12.83</v>
      </c>
      <c r="G3290">
        <v>618.58000000000004</v>
      </c>
      <c r="H3290">
        <v>0</v>
      </c>
      <c r="I3290">
        <v>1.02</v>
      </c>
      <c r="J3290">
        <v>1.26</v>
      </c>
      <c r="K3290">
        <v>4</v>
      </c>
      <c r="L3290">
        <v>2.8</v>
      </c>
      <c r="M3290">
        <v>19</v>
      </c>
      <c r="N3290">
        <v>426.3</v>
      </c>
      <c r="O3290">
        <v>220.11</v>
      </c>
      <c r="P3290">
        <v>206.2</v>
      </c>
      <c r="Q3290">
        <v>2.87</v>
      </c>
      <c r="R3290">
        <v>2.17</v>
      </c>
      <c r="S3290">
        <v>0.67</v>
      </c>
      <c r="T3290">
        <v>3</v>
      </c>
      <c r="U3290">
        <v>3.39</v>
      </c>
      <c r="V3290">
        <v>2.87</v>
      </c>
      <c r="W3290">
        <v>0.95</v>
      </c>
      <c r="X3290">
        <v>42.32</v>
      </c>
      <c r="Y3290" s="13">
        <f t="shared" si="221"/>
        <v>29.624000000000002</v>
      </c>
      <c r="Z3290" s="13">
        <f t="shared" si="222"/>
        <v>23.699200000000001</v>
      </c>
      <c r="AA3290" s="71">
        <f t="shared" si="223"/>
        <v>813.8</v>
      </c>
      <c r="AB3290" s="72">
        <f t="shared" si="224"/>
        <v>58.128571428571426</v>
      </c>
    </row>
    <row r="3291" spans="3:28" x14ac:dyDescent="0.35">
      <c r="C3291" t="s">
        <v>230</v>
      </c>
      <c r="D3291">
        <v>22.45</v>
      </c>
      <c r="E3291">
        <v>0.9</v>
      </c>
      <c r="F3291">
        <v>12.83</v>
      </c>
      <c r="G3291">
        <v>621.91</v>
      </c>
      <c r="H3291">
        <v>0</v>
      </c>
      <c r="I3291">
        <v>1.02</v>
      </c>
      <c r="J3291">
        <v>1.25</v>
      </c>
      <c r="K3291">
        <v>4</v>
      </c>
      <c r="L3291">
        <v>2.8</v>
      </c>
      <c r="M3291">
        <v>19</v>
      </c>
      <c r="N3291">
        <v>426.46</v>
      </c>
      <c r="O3291">
        <v>220.19</v>
      </c>
      <c r="P3291">
        <v>206.27</v>
      </c>
      <c r="Q3291">
        <v>2.88</v>
      </c>
      <c r="R3291">
        <v>2.15</v>
      </c>
      <c r="S3291">
        <v>0.68</v>
      </c>
      <c r="T3291">
        <v>3</v>
      </c>
      <c r="U3291">
        <v>3.39</v>
      </c>
      <c r="V3291">
        <v>2.88</v>
      </c>
      <c r="W3291">
        <v>0.95</v>
      </c>
      <c r="X3291">
        <v>42.43</v>
      </c>
      <c r="Y3291" s="13">
        <f t="shared" si="221"/>
        <v>29.701000000000001</v>
      </c>
      <c r="Z3291" s="13">
        <f t="shared" si="222"/>
        <v>23.7608</v>
      </c>
      <c r="AA3291" s="71">
        <f t="shared" si="223"/>
        <v>813.73</v>
      </c>
      <c r="AB3291" s="72">
        <f t="shared" si="224"/>
        <v>58.123571428571431</v>
      </c>
    </row>
    <row r="3292" spans="3:28" x14ac:dyDescent="0.35">
      <c r="C3292" t="s">
        <v>230</v>
      </c>
      <c r="D3292">
        <v>22.45</v>
      </c>
      <c r="E3292">
        <v>0.9</v>
      </c>
      <c r="F3292">
        <v>12.74</v>
      </c>
      <c r="G3292">
        <v>625.14</v>
      </c>
      <c r="H3292">
        <v>0</v>
      </c>
      <c r="I3292">
        <v>1.02</v>
      </c>
      <c r="J3292">
        <v>1.25</v>
      </c>
      <c r="K3292">
        <v>4</v>
      </c>
      <c r="L3292">
        <v>2.8</v>
      </c>
      <c r="M3292">
        <v>19</v>
      </c>
      <c r="N3292">
        <v>426.61</v>
      </c>
      <c r="O3292">
        <v>220.26</v>
      </c>
      <c r="P3292">
        <v>206.34</v>
      </c>
      <c r="Q3292">
        <v>2.89</v>
      </c>
      <c r="R3292">
        <v>2.14</v>
      </c>
      <c r="S3292">
        <v>0.68</v>
      </c>
      <c r="T3292">
        <v>3</v>
      </c>
      <c r="U3292">
        <v>3.39</v>
      </c>
      <c r="V3292">
        <v>2.89</v>
      </c>
      <c r="W3292">
        <v>0.95</v>
      </c>
      <c r="X3292">
        <v>42.6</v>
      </c>
      <c r="Y3292" s="13">
        <f t="shared" si="221"/>
        <v>29.82</v>
      </c>
      <c r="Z3292" s="13">
        <f t="shared" si="222"/>
        <v>23.855999999999998</v>
      </c>
      <c r="AA3292" s="71">
        <f t="shared" si="223"/>
        <v>813.66</v>
      </c>
      <c r="AB3292" s="72">
        <f t="shared" si="224"/>
        <v>58.118571428571428</v>
      </c>
    </row>
    <row r="3293" spans="3:28" x14ac:dyDescent="0.35">
      <c r="C3293" t="s">
        <v>230</v>
      </c>
      <c r="D3293">
        <v>22.46</v>
      </c>
      <c r="E3293">
        <v>0.9</v>
      </c>
      <c r="F3293">
        <v>12.74</v>
      </c>
      <c r="G3293">
        <v>625.4</v>
      </c>
      <c r="H3293">
        <v>0</v>
      </c>
      <c r="I3293">
        <v>1.03</v>
      </c>
      <c r="J3293">
        <v>1.24</v>
      </c>
      <c r="K3293">
        <v>4</v>
      </c>
      <c r="L3293">
        <v>2.79</v>
      </c>
      <c r="M3293">
        <v>19</v>
      </c>
      <c r="N3293">
        <v>426.76</v>
      </c>
      <c r="O3293">
        <v>220.34</v>
      </c>
      <c r="P3293">
        <v>206.42</v>
      </c>
      <c r="Q3293">
        <v>2.91</v>
      </c>
      <c r="R3293">
        <v>2.12</v>
      </c>
      <c r="S3293">
        <v>0.68</v>
      </c>
      <c r="T3293">
        <v>3</v>
      </c>
      <c r="U3293">
        <v>3.38</v>
      </c>
      <c r="V3293">
        <v>2.91</v>
      </c>
      <c r="W3293">
        <v>0.96</v>
      </c>
      <c r="X3293">
        <v>42.91</v>
      </c>
      <c r="Y3293" s="13">
        <f t="shared" si="221"/>
        <v>30.036999999999999</v>
      </c>
      <c r="Z3293" s="13">
        <f t="shared" si="222"/>
        <v>24.029600000000002</v>
      </c>
      <c r="AA3293" s="71">
        <f t="shared" si="223"/>
        <v>823.58</v>
      </c>
      <c r="AB3293" s="72">
        <f t="shared" si="224"/>
        <v>58.82714285714286</v>
      </c>
    </row>
    <row r="3294" spans="3:28" x14ac:dyDescent="0.35">
      <c r="C3294" t="s">
        <v>230</v>
      </c>
      <c r="D3294">
        <v>22.47</v>
      </c>
      <c r="E3294">
        <v>0.91</v>
      </c>
      <c r="F3294">
        <v>12.74</v>
      </c>
      <c r="G3294">
        <v>632.15</v>
      </c>
      <c r="H3294">
        <v>0</v>
      </c>
      <c r="I3294">
        <v>1.03</v>
      </c>
      <c r="J3294">
        <v>1.24</v>
      </c>
      <c r="K3294">
        <v>4</v>
      </c>
      <c r="L3294">
        <v>2.79</v>
      </c>
      <c r="M3294">
        <v>19</v>
      </c>
      <c r="N3294">
        <v>426.91</v>
      </c>
      <c r="O3294">
        <v>220.42</v>
      </c>
      <c r="P3294">
        <v>206.49</v>
      </c>
      <c r="Q3294">
        <v>2.93</v>
      </c>
      <c r="R3294">
        <v>2.11</v>
      </c>
      <c r="S3294">
        <v>0.68</v>
      </c>
      <c r="T3294">
        <v>3</v>
      </c>
      <c r="U3294">
        <v>3.38</v>
      </c>
      <c r="V3294">
        <v>2.93</v>
      </c>
      <c r="W3294">
        <v>0.97</v>
      </c>
      <c r="X3294">
        <v>43.2</v>
      </c>
      <c r="Y3294" s="13">
        <f t="shared" si="221"/>
        <v>30.240000000000002</v>
      </c>
      <c r="Z3294" s="13">
        <f t="shared" si="222"/>
        <v>24.192000000000004</v>
      </c>
      <c r="AA3294" s="71">
        <f t="shared" si="223"/>
        <v>823.51</v>
      </c>
      <c r="AB3294" s="72">
        <f t="shared" si="224"/>
        <v>58.822142857142858</v>
      </c>
    </row>
    <row r="3295" spans="3:28" x14ac:dyDescent="0.35">
      <c r="C3295" t="s">
        <v>230</v>
      </c>
      <c r="D3295">
        <v>22.48</v>
      </c>
      <c r="E3295">
        <v>0.91</v>
      </c>
      <c r="F3295">
        <v>12.83</v>
      </c>
      <c r="G3295">
        <v>635.16999999999996</v>
      </c>
      <c r="H3295">
        <v>0</v>
      </c>
      <c r="I3295">
        <v>1.04</v>
      </c>
      <c r="J3295">
        <v>1.23</v>
      </c>
      <c r="K3295">
        <v>4</v>
      </c>
      <c r="L3295">
        <v>2.79</v>
      </c>
      <c r="M3295">
        <v>19</v>
      </c>
      <c r="N3295">
        <v>427.06</v>
      </c>
      <c r="O3295">
        <v>220.5</v>
      </c>
      <c r="P3295">
        <v>206.56</v>
      </c>
      <c r="Q3295">
        <v>2.95</v>
      </c>
      <c r="R3295">
        <v>2.1</v>
      </c>
      <c r="S3295">
        <v>0.68</v>
      </c>
      <c r="T3295">
        <v>3</v>
      </c>
      <c r="U3295">
        <v>3.37</v>
      </c>
      <c r="V3295">
        <v>2.95</v>
      </c>
      <c r="W3295">
        <v>0.97</v>
      </c>
      <c r="X3295">
        <v>43.47</v>
      </c>
      <c r="Y3295" s="13">
        <f t="shared" si="221"/>
        <v>30.428999999999995</v>
      </c>
      <c r="Z3295" s="13">
        <f t="shared" si="222"/>
        <v>24.343199999999996</v>
      </c>
      <c r="AA3295" s="71">
        <f t="shared" si="223"/>
        <v>833.44</v>
      </c>
      <c r="AB3295" s="72">
        <f t="shared" si="224"/>
        <v>59.531428571428577</v>
      </c>
    </row>
    <row r="3296" spans="3:28" x14ac:dyDescent="0.35">
      <c r="C3296" t="s">
        <v>230</v>
      </c>
      <c r="D3296">
        <v>22.49</v>
      </c>
      <c r="E3296">
        <v>0.91</v>
      </c>
      <c r="F3296">
        <v>12.74</v>
      </c>
      <c r="G3296">
        <v>635.14</v>
      </c>
      <c r="H3296">
        <v>0</v>
      </c>
      <c r="I3296">
        <v>1.04</v>
      </c>
      <c r="J3296">
        <v>1.24</v>
      </c>
      <c r="K3296">
        <v>4</v>
      </c>
      <c r="L3296">
        <v>2.79</v>
      </c>
      <c r="M3296">
        <v>19</v>
      </c>
      <c r="N3296">
        <v>427.23</v>
      </c>
      <c r="O3296">
        <v>220.59</v>
      </c>
      <c r="P3296">
        <v>206.65</v>
      </c>
      <c r="Q3296">
        <v>2.95</v>
      </c>
      <c r="R3296">
        <v>2.1</v>
      </c>
      <c r="S3296">
        <v>0.68</v>
      </c>
      <c r="T3296">
        <v>3</v>
      </c>
      <c r="U3296">
        <v>3.37</v>
      </c>
      <c r="V3296">
        <v>2.95</v>
      </c>
      <c r="W3296">
        <v>0.97</v>
      </c>
      <c r="X3296">
        <v>43.5</v>
      </c>
      <c r="Y3296" s="13">
        <f t="shared" si="221"/>
        <v>30.45</v>
      </c>
      <c r="Z3296" s="13">
        <f t="shared" si="222"/>
        <v>24.36</v>
      </c>
      <c r="AA3296" s="71">
        <f t="shared" si="223"/>
        <v>833.35</v>
      </c>
      <c r="AB3296" s="72">
        <f t="shared" si="224"/>
        <v>59.524999999999999</v>
      </c>
    </row>
    <row r="3297" spans="3:28" x14ac:dyDescent="0.35">
      <c r="C3297" t="s">
        <v>230</v>
      </c>
      <c r="D3297">
        <v>22.49</v>
      </c>
      <c r="E3297">
        <v>0.91</v>
      </c>
      <c r="F3297">
        <v>12.83</v>
      </c>
      <c r="G3297">
        <v>639.12</v>
      </c>
      <c r="H3297">
        <v>0</v>
      </c>
      <c r="I3297">
        <v>1.04</v>
      </c>
      <c r="J3297">
        <v>1.23</v>
      </c>
      <c r="K3297">
        <v>4</v>
      </c>
      <c r="L3297">
        <v>2.79</v>
      </c>
      <c r="M3297">
        <v>19</v>
      </c>
      <c r="N3297">
        <v>427.39</v>
      </c>
      <c r="O3297">
        <v>220.67</v>
      </c>
      <c r="P3297">
        <v>206.72</v>
      </c>
      <c r="Q3297">
        <v>2.95</v>
      </c>
      <c r="R3297">
        <v>2.1</v>
      </c>
      <c r="S3297">
        <v>0.68</v>
      </c>
      <c r="T3297">
        <v>3</v>
      </c>
      <c r="U3297">
        <v>3.37</v>
      </c>
      <c r="V3297">
        <v>2.95</v>
      </c>
      <c r="W3297">
        <v>0.97</v>
      </c>
      <c r="X3297">
        <v>43.56</v>
      </c>
      <c r="Y3297" s="13">
        <f t="shared" si="221"/>
        <v>30.492000000000001</v>
      </c>
      <c r="Z3297" s="13">
        <f t="shared" si="222"/>
        <v>24.393600000000003</v>
      </c>
      <c r="AA3297" s="71">
        <f t="shared" si="223"/>
        <v>833.28</v>
      </c>
      <c r="AB3297" s="72">
        <f t="shared" si="224"/>
        <v>59.519999999999996</v>
      </c>
    </row>
    <row r="3298" spans="3:28" x14ac:dyDescent="0.35">
      <c r="C3298" t="s">
        <v>230</v>
      </c>
      <c r="D3298">
        <v>22.5</v>
      </c>
      <c r="E3298">
        <v>0.91</v>
      </c>
      <c r="F3298">
        <v>12.83</v>
      </c>
      <c r="G3298">
        <v>633.73</v>
      </c>
      <c r="H3298">
        <v>0</v>
      </c>
      <c r="I3298">
        <v>1.04</v>
      </c>
      <c r="J3298">
        <v>1.23</v>
      </c>
      <c r="K3298">
        <v>4</v>
      </c>
      <c r="L3298">
        <v>2.79</v>
      </c>
      <c r="M3298">
        <v>19</v>
      </c>
      <c r="N3298">
        <v>427.54</v>
      </c>
      <c r="O3298">
        <v>220.74</v>
      </c>
      <c r="P3298">
        <v>206.79</v>
      </c>
      <c r="Q3298">
        <v>2.95</v>
      </c>
      <c r="R3298">
        <v>2.09</v>
      </c>
      <c r="S3298">
        <v>0.68</v>
      </c>
      <c r="T3298">
        <v>3</v>
      </c>
      <c r="U3298">
        <v>3.37</v>
      </c>
      <c r="V3298">
        <v>2.95</v>
      </c>
      <c r="W3298">
        <v>0.97</v>
      </c>
      <c r="X3298">
        <v>43.55</v>
      </c>
      <c r="Y3298" s="13">
        <f t="shared" si="221"/>
        <v>30.484999999999996</v>
      </c>
      <c r="Z3298" s="13">
        <f t="shared" si="222"/>
        <v>24.387999999999998</v>
      </c>
      <c r="AA3298" s="71">
        <f t="shared" si="223"/>
        <v>833.21</v>
      </c>
      <c r="AB3298" s="72">
        <f t="shared" si="224"/>
        <v>59.515000000000001</v>
      </c>
    </row>
    <row r="3299" spans="3:28" x14ac:dyDescent="0.35">
      <c r="C3299" t="s">
        <v>230</v>
      </c>
      <c r="D3299">
        <v>22.51</v>
      </c>
      <c r="E3299">
        <v>0.91</v>
      </c>
      <c r="F3299">
        <v>12.64</v>
      </c>
      <c r="G3299">
        <v>628.70000000000005</v>
      </c>
      <c r="H3299">
        <v>0</v>
      </c>
      <c r="I3299">
        <v>1.04</v>
      </c>
      <c r="J3299">
        <v>1.22</v>
      </c>
      <c r="K3299">
        <v>4</v>
      </c>
      <c r="L3299">
        <v>2.79</v>
      </c>
      <c r="M3299">
        <v>19</v>
      </c>
      <c r="N3299">
        <v>427.69</v>
      </c>
      <c r="O3299">
        <v>220.82</v>
      </c>
      <c r="P3299">
        <v>206.87</v>
      </c>
      <c r="Q3299">
        <v>2.95</v>
      </c>
      <c r="R3299">
        <v>2.08</v>
      </c>
      <c r="S3299">
        <v>0.67</v>
      </c>
      <c r="T3299">
        <v>3</v>
      </c>
      <c r="U3299">
        <v>3.37</v>
      </c>
      <c r="V3299">
        <v>2.95</v>
      </c>
      <c r="W3299">
        <v>0.97</v>
      </c>
      <c r="X3299">
        <v>43.62</v>
      </c>
      <c r="Y3299" s="13">
        <f t="shared" si="221"/>
        <v>30.533999999999999</v>
      </c>
      <c r="Z3299" s="13">
        <f t="shared" si="222"/>
        <v>24.427199999999999</v>
      </c>
      <c r="AA3299" s="71">
        <f t="shared" si="223"/>
        <v>833.13</v>
      </c>
      <c r="AB3299" s="72">
        <f t="shared" si="224"/>
        <v>59.509285714285717</v>
      </c>
    </row>
    <row r="3300" spans="3:28" x14ac:dyDescent="0.35">
      <c r="C3300" t="s">
        <v>230</v>
      </c>
      <c r="D3300">
        <v>22.52</v>
      </c>
      <c r="E3300">
        <v>0.91</v>
      </c>
      <c r="F3300">
        <v>12.64</v>
      </c>
      <c r="G3300">
        <v>629.15</v>
      </c>
      <c r="H3300">
        <v>0</v>
      </c>
      <c r="I3300">
        <v>1.04</v>
      </c>
      <c r="J3300">
        <v>1.21</v>
      </c>
      <c r="K3300">
        <v>4</v>
      </c>
      <c r="L3300">
        <v>2.78</v>
      </c>
      <c r="M3300">
        <v>19</v>
      </c>
      <c r="N3300">
        <v>427.84</v>
      </c>
      <c r="O3300">
        <v>220.9</v>
      </c>
      <c r="P3300">
        <v>206.94</v>
      </c>
      <c r="Q3300">
        <v>2.96</v>
      </c>
      <c r="R3300">
        <v>2.06</v>
      </c>
      <c r="S3300">
        <v>0.67</v>
      </c>
      <c r="T3300">
        <v>3</v>
      </c>
      <c r="U3300">
        <v>3.37</v>
      </c>
      <c r="V3300">
        <v>2.96</v>
      </c>
      <c r="W3300">
        <v>0.98</v>
      </c>
      <c r="X3300">
        <v>43.78</v>
      </c>
      <c r="Y3300" s="13">
        <f t="shared" si="221"/>
        <v>30.646000000000004</v>
      </c>
      <c r="Z3300" s="13">
        <f t="shared" si="222"/>
        <v>24.516800000000003</v>
      </c>
      <c r="AA3300" s="71">
        <f t="shared" si="223"/>
        <v>833.06</v>
      </c>
      <c r="AB3300" s="72">
        <f t="shared" si="224"/>
        <v>59.504285714285707</v>
      </c>
    </row>
    <row r="3301" spans="3:28" x14ac:dyDescent="0.35">
      <c r="C3301" t="s">
        <v>230</v>
      </c>
      <c r="D3301">
        <v>22.53</v>
      </c>
      <c r="E3301">
        <v>0.92</v>
      </c>
      <c r="F3301">
        <v>12.54</v>
      </c>
      <c r="G3301">
        <v>628.55999999999995</v>
      </c>
      <c r="H3301">
        <v>0</v>
      </c>
      <c r="I3301">
        <v>1.04</v>
      </c>
      <c r="J3301">
        <v>1.2</v>
      </c>
      <c r="K3301">
        <v>4</v>
      </c>
      <c r="L3301">
        <v>2.78</v>
      </c>
      <c r="M3301">
        <v>19</v>
      </c>
      <c r="N3301">
        <v>427.99</v>
      </c>
      <c r="O3301">
        <v>220.98</v>
      </c>
      <c r="P3301">
        <v>207.01</v>
      </c>
      <c r="Q3301">
        <v>2.97</v>
      </c>
      <c r="R3301">
        <v>2.04</v>
      </c>
      <c r="S3301">
        <v>0.66</v>
      </c>
      <c r="T3301">
        <v>3</v>
      </c>
      <c r="U3301">
        <v>3.37</v>
      </c>
      <c r="V3301">
        <v>2.97</v>
      </c>
      <c r="W3301">
        <v>0.98</v>
      </c>
      <c r="X3301">
        <v>43.91</v>
      </c>
      <c r="Y3301" s="13">
        <f t="shared" si="221"/>
        <v>30.737000000000002</v>
      </c>
      <c r="Z3301" s="13">
        <f t="shared" si="222"/>
        <v>24.589600000000001</v>
      </c>
      <c r="AA3301" s="71">
        <f t="shared" si="223"/>
        <v>832.99</v>
      </c>
      <c r="AB3301" s="72">
        <f t="shared" si="224"/>
        <v>59.499285714285712</v>
      </c>
    </row>
    <row r="3302" spans="3:28" x14ac:dyDescent="0.35">
      <c r="C3302" t="s">
        <v>230</v>
      </c>
      <c r="D3302">
        <v>22.54</v>
      </c>
      <c r="E3302">
        <v>0.92</v>
      </c>
      <c r="F3302">
        <v>12.45</v>
      </c>
      <c r="G3302">
        <v>625.04</v>
      </c>
      <c r="H3302">
        <v>0</v>
      </c>
      <c r="I3302">
        <v>1.04</v>
      </c>
      <c r="J3302">
        <v>1.19</v>
      </c>
      <c r="K3302">
        <v>4</v>
      </c>
      <c r="L3302">
        <v>2.78</v>
      </c>
      <c r="M3302">
        <v>19</v>
      </c>
      <c r="N3302">
        <v>428.17</v>
      </c>
      <c r="O3302">
        <v>221.07</v>
      </c>
      <c r="P3302">
        <v>207.1</v>
      </c>
      <c r="Q3302">
        <v>2.98</v>
      </c>
      <c r="R3302">
        <v>2.0099999999999998</v>
      </c>
      <c r="S3302">
        <v>0.66</v>
      </c>
      <c r="T3302">
        <v>3</v>
      </c>
      <c r="U3302">
        <v>3.36</v>
      </c>
      <c r="V3302">
        <v>2.98</v>
      </c>
      <c r="W3302">
        <v>0.98</v>
      </c>
      <c r="X3302">
        <v>44.02</v>
      </c>
      <c r="Y3302" s="13">
        <f t="shared" si="221"/>
        <v>30.814000000000004</v>
      </c>
      <c r="Z3302" s="13">
        <f t="shared" si="222"/>
        <v>24.651200000000003</v>
      </c>
      <c r="AA3302" s="71">
        <f t="shared" si="223"/>
        <v>832.9</v>
      </c>
      <c r="AB3302" s="72">
        <f t="shared" si="224"/>
        <v>59.49285714285714</v>
      </c>
    </row>
    <row r="3303" spans="3:28" x14ac:dyDescent="0.35">
      <c r="C3303" t="s">
        <v>230</v>
      </c>
      <c r="D3303">
        <v>22.54</v>
      </c>
      <c r="E3303">
        <v>0.92</v>
      </c>
      <c r="F3303">
        <v>12.26</v>
      </c>
      <c r="G3303">
        <v>623.27</v>
      </c>
      <c r="H3303">
        <v>0</v>
      </c>
      <c r="I3303">
        <v>1.05</v>
      </c>
      <c r="J3303">
        <v>1.18</v>
      </c>
      <c r="K3303">
        <v>4</v>
      </c>
      <c r="L3303">
        <v>2.77</v>
      </c>
      <c r="M3303">
        <v>19</v>
      </c>
      <c r="N3303">
        <v>428.32</v>
      </c>
      <c r="O3303">
        <v>221.15</v>
      </c>
      <c r="P3303">
        <v>207.17</v>
      </c>
      <c r="Q3303">
        <v>2.98</v>
      </c>
      <c r="R3303">
        <v>1.99</v>
      </c>
      <c r="S3303">
        <v>0.65</v>
      </c>
      <c r="T3303">
        <v>3</v>
      </c>
      <c r="U3303">
        <v>3.36</v>
      </c>
      <c r="V3303">
        <v>2.98</v>
      </c>
      <c r="W3303">
        <v>0.98</v>
      </c>
      <c r="X3303">
        <v>44.07</v>
      </c>
      <c r="Y3303" s="13">
        <f t="shared" si="221"/>
        <v>30.849</v>
      </c>
      <c r="Z3303" s="13">
        <f t="shared" si="222"/>
        <v>24.679200000000002</v>
      </c>
      <c r="AA3303" s="71">
        <f t="shared" si="223"/>
        <v>842.83</v>
      </c>
      <c r="AB3303" s="72">
        <f t="shared" si="224"/>
        <v>60.20214285714286</v>
      </c>
    </row>
    <row r="3304" spans="3:28" x14ac:dyDescent="0.35">
      <c r="C3304" t="s">
        <v>230</v>
      </c>
      <c r="D3304">
        <v>22.55</v>
      </c>
      <c r="E3304">
        <v>0.92</v>
      </c>
      <c r="F3304">
        <v>12.16</v>
      </c>
      <c r="G3304">
        <v>620.36</v>
      </c>
      <c r="H3304">
        <v>0</v>
      </c>
      <c r="I3304">
        <v>1.04</v>
      </c>
      <c r="J3304">
        <v>1.1599999999999999</v>
      </c>
      <c r="K3304">
        <v>4</v>
      </c>
      <c r="L3304">
        <v>2.77</v>
      </c>
      <c r="M3304">
        <v>19</v>
      </c>
      <c r="N3304">
        <v>428.47</v>
      </c>
      <c r="O3304">
        <v>221.23</v>
      </c>
      <c r="P3304">
        <v>207.24</v>
      </c>
      <c r="Q3304">
        <v>2.97</v>
      </c>
      <c r="R3304">
        <v>1.97</v>
      </c>
      <c r="S3304">
        <v>0.65</v>
      </c>
      <c r="T3304">
        <v>3</v>
      </c>
      <c r="U3304">
        <v>3.36</v>
      </c>
      <c r="V3304">
        <v>2.97</v>
      </c>
      <c r="W3304">
        <v>0.98</v>
      </c>
      <c r="X3304">
        <v>44.02</v>
      </c>
      <c r="Y3304" s="13">
        <f t="shared" si="221"/>
        <v>30.814000000000004</v>
      </c>
      <c r="Z3304" s="13">
        <f t="shared" si="222"/>
        <v>24.651200000000003</v>
      </c>
      <c r="AA3304" s="71">
        <f t="shared" si="223"/>
        <v>832.76</v>
      </c>
      <c r="AB3304" s="72">
        <f t="shared" si="224"/>
        <v>59.482857142857142</v>
      </c>
    </row>
    <row r="3305" spans="3:28" x14ac:dyDescent="0.35">
      <c r="C3305" t="s">
        <v>230</v>
      </c>
      <c r="D3305">
        <v>22.56</v>
      </c>
      <c r="E3305">
        <v>0.92</v>
      </c>
      <c r="F3305">
        <v>12.07</v>
      </c>
      <c r="G3305">
        <v>618.83000000000004</v>
      </c>
      <c r="H3305">
        <v>0</v>
      </c>
      <c r="I3305">
        <v>1.04</v>
      </c>
      <c r="J3305">
        <v>1.1599999999999999</v>
      </c>
      <c r="K3305">
        <v>4</v>
      </c>
      <c r="L3305">
        <v>2.77</v>
      </c>
      <c r="M3305">
        <v>19</v>
      </c>
      <c r="N3305">
        <v>428.62</v>
      </c>
      <c r="O3305">
        <v>221.3</v>
      </c>
      <c r="P3305">
        <v>207.32</v>
      </c>
      <c r="Q3305">
        <v>2.97</v>
      </c>
      <c r="R3305">
        <v>1.96</v>
      </c>
      <c r="S3305">
        <v>0.65</v>
      </c>
      <c r="T3305">
        <v>3</v>
      </c>
      <c r="U3305">
        <v>3.36</v>
      </c>
      <c r="V3305">
        <v>2.97</v>
      </c>
      <c r="W3305">
        <v>0.98</v>
      </c>
      <c r="X3305">
        <v>43.91</v>
      </c>
      <c r="Y3305" s="13">
        <f t="shared" si="221"/>
        <v>30.737000000000002</v>
      </c>
      <c r="Z3305" s="13">
        <f t="shared" si="222"/>
        <v>24.589600000000001</v>
      </c>
      <c r="AA3305" s="71">
        <f t="shared" si="223"/>
        <v>832.68000000000006</v>
      </c>
      <c r="AB3305" s="72">
        <f t="shared" si="224"/>
        <v>59.477142857142859</v>
      </c>
    </row>
    <row r="3306" spans="3:28" x14ac:dyDescent="0.35">
      <c r="C3306" t="s">
        <v>230</v>
      </c>
      <c r="D3306">
        <v>22.57</v>
      </c>
      <c r="E3306">
        <v>0.92</v>
      </c>
      <c r="F3306">
        <v>11.97</v>
      </c>
      <c r="G3306">
        <v>617.36</v>
      </c>
      <c r="H3306">
        <v>0</v>
      </c>
      <c r="I3306">
        <v>1.04</v>
      </c>
      <c r="J3306">
        <v>1.1499999999999999</v>
      </c>
      <c r="K3306">
        <v>4</v>
      </c>
      <c r="L3306">
        <v>2.77</v>
      </c>
      <c r="M3306">
        <v>19</v>
      </c>
      <c r="N3306">
        <v>428.77</v>
      </c>
      <c r="O3306">
        <v>221.38</v>
      </c>
      <c r="P3306">
        <v>207.39</v>
      </c>
      <c r="Q3306">
        <v>2.96</v>
      </c>
      <c r="R3306">
        <v>1.96</v>
      </c>
      <c r="S3306">
        <v>0.64</v>
      </c>
      <c r="T3306">
        <v>3</v>
      </c>
      <c r="U3306">
        <v>3.36</v>
      </c>
      <c r="V3306">
        <v>2.96</v>
      </c>
      <c r="W3306">
        <v>0.98</v>
      </c>
      <c r="X3306">
        <v>43.8</v>
      </c>
      <c r="Y3306" s="13">
        <f t="shared" si="221"/>
        <v>30.659999999999997</v>
      </c>
      <c r="Z3306" s="13">
        <f t="shared" si="222"/>
        <v>24.527999999999999</v>
      </c>
      <c r="AA3306" s="71">
        <f t="shared" si="223"/>
        <v>832.61</v>
      </c>
      <c r="AB3306" s="72">
        <f t="shared" si="224"/>
        <v>59.472142857142856</v>
      </c>
    </row>
    <row r="3307" spans="3:28" x14ac:dyDescent="0.35">
      <c r="C3307" t="s">
        <v>230</v>
      </c>
      <c r="D3307">
        <v>22.58</v>
      </c>
      <c r="E3307">
        <v>0.92</v>
      </c>
      <c r="F3307">
        <v>12.07</v>
      </c>
      <c r="G3307">
        <v>614.52</v>
      </c>
      <c r="H3307">
        <v>0</v>
      </c>
      <c r="I3307">
        <v>1.04</v>
      </c>
      <c r="J3307">
        <v>1.1499999999999999</v>
      </c>
      <c r="K3307">
        <v>4</v>
      </c>
      <c r="L3307">
        <v>2.77</v>
      </c>
      <c r="M3307">
        <v>19</v>
      </c>
      <c r="N3307">
        <v>428.94</v>
      </c>
      <c r="O3307">
        <v>221.47</v>
      </c>
      <c r="P3307">
        <v>207.47</v>
      </c>
      <c r="Q3307">
        <v>2.96</v>
      </c>
      <c r="R3307">
        <v>1.96</v>
      </c>
      <c r="S3307">
        <v>0.64</v>
      </c>
      <c r="T3307">
        <v>3</v>
      </c>
      <c r="U3307">
        <v>3.36</v>
      </c>
      <c r="V3307">
        <v>2.96</v>
      </c>
      <c r="W3307">
        <v>0.98</v>
      </c>
      <c r="X3307">
        <v>43.8</v>
      </c>
      <c r="Y3307" s="13">
        <f t="shared" si="221"/>
        <v>30.659999999999997</v>
      </c>
      <c r="Z3307" s="13">
        <f t="shared" si="222"/>
        <v>24.527999999999999</v>
      </c>
      <c r="AA3307" s="71">
        <f t="shared" si="223"/>
        <v>832.53</v>
      </c>
      <c r="AB3307" s="72">
        <f t="shared" si="224"/>
        <v>59.466428571428573</v>
      </c>
    </row>
    <row r="3308" spans="3:28" x14ac:dyDescent="0.35">
      <c r="C3308" t="s">
        <v>230</v>
      </c>
      <c r="D3308">
        <v>22.58</v>
      </c>
      <c r="E3308">
        <v>0.92</v>
      </c>
      <c r="F3308">
        <v>12.07</v>
      </c>
      <c r="G3308">
        <v>611.76</v>
      </c>
      <c r="H3308">
        <v>0</v>
      </c>
      <c r="I3308">
        <v>1.04</v>
      </c>
      <c r="J3308">
        <v>1.1599999999999999</v>
      </c>
      <c r="K3308">
        <v>4</v>
      </c>
      <c r="L3308">
        <v>2.77</v>
      </c>
      <c r="M3308">
        <v>19</v>
      </c>
      <c r="N3308">
        <v>429.1</v>
      </c>
      <c r="O3308">
        <v>221.55</v>
      </c>
      <c r="P3308">
        <v>207.55</v>
      </c>
      <c r="Q3308">
        <v>2.95</v>
      </c>
      <c r="R3308">
        <v>1.97</v>
      </c>
      <c r="S3308">
        <v>0.64</v>
      </c>
      <c r="T3308">
        <v>3</v>
      </c>
      <c r="U3308">
        <v>3.36</v>
      </c>
      <c r="V3308">
        <v>2.95</v>
      </c>
      <c r="W3308">
        <v>0.97</v>
      </c>
      <c r="X3308">
        <v>43.8</v>
      </c>
      <c r="Y3308" s="13">
        <f t="shared" si="221"/>
        <v>30.659999999999997</v>
      </c>
      <c r="Z3308" s="13">
        <f t="shared" si="222"/>
        <v>24.527999999999999</v>
      </c>
      <c r="AA3308" s="71">
        <f t="shared" si="223"/>
        <v>832.45</v>
      </c>
      <c r="AB3308" s="72">
        <f t="shared" si="224"/>
        <v>59.460714285714289</v>
      </c>
    </row>
    <row r="3309" spans="3:28" x14ac:dyDescent="0.35">
      <c r="C3309" t="s">
        <v>230</v>
      </c>
      <c r="D3309">
        <v>22.59</v>
      </c>
      <c r="E3309">
        <v>0.92</v>
      </c>
      <c r="F3309">
        <v>12.16</v>
      </c>
      <c r="G3309">
        <v>611.14</v>
      </c>
      <c r="H3309">
        <v>0</v>
      </c>
      <c r="I3309">
        <v>1.04</v>
      </c>
      <c r="J3309">
        <v>1.1599999999999999</v>
      </c>
      <c r="K3309">
        <v>4</v>
      </c>
      <c r="L3309">
        <v>2.77</v>
      </c>
      <c r="M3309">
        <v>19</v>
      </c>
      <c r="N3309">
        <v>429.25</v>
      </c>
      <c r="O3309">
        <v>221.63</v>
      </c>
      <c r="P3309">
        <v>207.62</v>
      </c>
      <c r="Q3309">
        <v>2.95</v>
      </c>
      <c r="R3309">
        <v>1.97</v>
      </c>
      <c r="S3309">
        <v>0.63</v>
      </c>
      <c r="T3309">
        <v>3</v>
      </c>
      <c r="U3309">
        <v>3.36</v>
      </c>
      <c r="V3309">
        <v>2.95</v>
      </c>
      <c r="W3309">
        <v>0.97</v>
      </c>
      <c r="X3309">
        <v>43.78</v>
      </c>
      <c r="Y3309" s="13">
        <f t="shared" si="221"/>
        <v>30.646000000000004</v>
      </c>
      <c r="Z3309" s="13">
        <f t="shared" si="222"/>
        <v>24.516800000000003</v>
      </c>
      <c r="AA3309" s="71">
        <f t="shared" si="223"/>
        <v>832.38</v>
      </c>
      <c r="AB3309" s="72">
        <f t="shared" si="224"/>
        <v>59.455714285714286</v>
      </c>
    </row>
    <row r="3310" spans="3:28" x14ac:dyDescent="0.35">
      <c r="C3310" t="s">
        <v>230</v>
      </c>
      <c r="D3310">
        <v>22.6</v>
      </c>
      <c r="E3310">
        <v>0.92</v>
      </c>
      <c r="F3310">
        <v>12.07</v>
      </c>
      <c r="G3310">
        <v>607.24</v>
      </c>
      <c r="H3310">
        <v>0</v>
      </c>
      <c r="I3310">
        <v>1.04</v>
      </c>
      <c r="J3310">
        <v>1.1599999999999999</v>
      </c>
      <c r="K3310">
        <v>4</v>
      </c>
      <c r="L3310">
        <v>2.77</v>
      </c>
      <c r="M3310">
        <v>19</v>
      </c>
      <c r="N3310">
        <v>429.4</v>
      </c>
      <c r="O3310">
        <v>221.71</v>
      </c>
      <c r="P3310">
        <v>207.69</v>
      </c>
      <c r="Q3310">
        <v>2.95</v>
      </c>
      <c r="R3310">
        <v>1.97</v>
      </c>
      <c r="S3310">
        <v>0.63</v>
      </c>
      <c r="T3310">
        <v>3</v>
      </c>
      <c r="U3310">
        <v>3.36</v>
      </c>
      <c r="V3310">
        <v>2.95</v>
      </c>
      <c r="W3310">
        <v>0.97</v>
      </c>
      <c r="X3310">
        <v>43.78</v>
      </c>
      <c r="Y3310" s="13">
        <f t="shared" si="221"/>
        <v>30.646000000000004</v>
      </c>
      <c r="Z3310" s="13">
        <f t="shared" si="222"/>
        <v>24.516800000000003</v>
      </c>
      <c r="AA3310" s="71">
        <f t="shared" si="223"/>
        <v>832.31</v>
      </c>
      <c r="AB3310" s="72">
        <f t="shared" si="224"/>
        <v>59.450714285714284</v>
      </c>
    </row>
    <row r="3311" spans="3:28" x14ac:dyDescent="0.35">
      <c r="C3311" t="s">
        <v>230</v>
      </c>
      <c r="D3311">
        <v>22.61</v>
      </c>
      <c r="E3311">
        <v>0.92</v>
      </c>
      <c r="F3311">
        <v>12.07</v>
      </c>
      <c r="G3311">
        <v>603.64</v>
      </c>
      <c r="H3311">
        <v>0</v>
      </c>
      <c r="I3311">
        <v>1.04</v>
      </c>
      <c r="J3311">
        <v>1.1599999999999999</v>
      </c>
      <c r="K3311">
        <v>4</v>
      </c>
      <c r="L3311">
        <v>2.77</v>
      </c>
      <c r="M3311">
        <v>19</v>
      </c>
      <c r="N3311">
        <v>429.55</v>
      </c>
      <c r="O3311">
        <v>221.78</v>
      </c>
      <c r="P3311">
        <v>207.77</v>
      </c>
      <c r="Q3311">
        <v>2.95</v>
      </c>
      <c r="R3311">
        <v>1.97</v>
      </c>
      <c r="S3311">
        <v>0.62</v>
      </c>
      <c r="T3311">
        <v>3</v>
      </c>
      <c r="U3311">
        <v>3.36</v>
      </c>
      <c r="V3311">
        <v>2.95</v>
      </c>
      <c r="W3311">
        <v>0.97</v>
      </c>
      <c r="X3311">
        <v>43.78</v>
      </c>
      <c r="Y3311" s="13">
        <f t="shared" si="221"/>
        <v>30.646000000000004</v>
      </c>
      <c r="Z3311" s="13">
        <f t="shared" si="222"/>
        <v>24.516800000000003</v>
      </c>
      <c r="AA3311" s="71">
        <f t="shared" si="223"/>
        <v>832.23</v>
      </c>
      <c r="AB3311" s="72">
        <f t="shared" si="224"/>
        <v>59.445</v>
      </c>
    </row>
    <row r="3312" spans="3:28" x14ac:dyDescent="0.35">
      <c r="C3312" t="s">
        <v>230</v>
      </c>
      <c r="D3312">
        <v>22.62</v>
      </c>
      <c r="E3312">
        <v>0.92</v>
      </c>
      <c r="F3312">
        <v>12.07</v>
      </c>
      <c r="G3312">
        <v>601.14</v>
      </c>
      <c r="H3312">
        <v>0</v>
      </c>
      <c r="I3312">
        <v>1.04</v>
      </c>
      <c r="J3312">
        <v>1.1599999999999999</v>
      </c>
      <c r="K3312">
        <v>4</v>
      </c>
      <c r="L3312">
        <v>2.77</v>
      </c>
      <c r="M3312">
        <v>19</v>
      </c>
      <c r="N3312">
        <v>429.7</v>
      </c>
      <c r="O3312">
        <v>221.86</v>
      </c>
      <c r="P3312">
        <v>207.84</v>
      </c>
      <c r="Q3312">
        <v>2.95</v>
      </c>
      <c r="R3312">
        <v>1.97</v>
      </c>
      <c r="S3312">
        <v>0.62</v>
      </c>
      <c r="T3312">
        <v>3</v>
      </c>
      <c r="U3312">
        <v>3.36</v>
      </c>
      <c r="V3312">
        <v>2.95</v>
      </c>
      <c r="W3312">
        <v>0.97</v>
      </c>
      <c r="X3312">
        <v>43.76</v>
      </c>
      <c r="Y3312" s="13">
        <f t="shared" si="221"/>
        <v>30.631999999999998</v>
      </c>
      <c r="Z3312" s="13">
        <f t="shared" si="222"/>
        <v>24.505600000000001</v>
      </c>
      <c r="AA3312" s="71">
        <f t="shared" si="223"/>
        <v>832.16</v>
      </c>
      <c r="AB3312" s="72">
        <f t="shared" si="224"/>
        <v>59.44</v>
      </c>
    </row>
    <row r="3313" spans="3:28" x14ac:dyDescent="0.35">
      <c r="C3313" t="s">
        <v>230</v>
      </c>
      <c r="D3313">
        <v>22.63</v>
      </c>
      <c r="E3313">
        <v>0.92</v>
      </c>
      <c r="F3313">
        <v>12.07</v>
      </c>
      <c r="G3313">
        <v>598.04</v>
      </c>
      <c r="H3313">
        <v>0</v>
      </c>
      <c r="I3313">
        <v>1.04</v>
      </c>
      <c r="J3313">
        <v>1.1599999999999999</v>
      </c>
      <c r="K3313">
        <v>4</v>
      </c>
      <c r="L3313">
        <v>2.77</v>
      </c>
      <c r="M3313">
        <v>19</v>
      </c>
      <c r="N3313">
        <v>429.88</v>
      </c>
      <c r="O3313">
        <v>221.95</v>
      </c>
      <c r="P3313">
        <v>207.92</v>
      </c>
      <c r="Q3313">
        <v>2.94</v>
      </c>
      <c r="R3313">
        <v>1.98</v>
      </c>
      <c r="S3313">
        <v>0.62</v>
      </c>
      <c r="T3313">
        <v>3</v>
      </c>
      <c r="U3313">
        <v>3.36</v>
      </c>
      <c r="V3313">
        <v>2.94</v>
      </c>
      <c r="W3313">
        <v>0.97</v>
      </c>
      <c r="X3313">
        <v>43.65</v>
      </c>
      <c r="Y3313" s="13">
        <f t="shared" si="221"/>
        <v>30.555</v>
      </c>
      <c r="Z3313" s="13">
        <f t="shared" si="222"/>
        <v>24.444000000000003</v>
      </c>
      <c r="AA3313" s="71">
        <f t="shared" si="223"/>
        <v>832.08</v>
      </c>
      <c r="AB3313" s="72">
        <f t="shared" si="224"/>
        <v>59.434285714285714</v>
      </c>
    </row>
    <row r="3314" spans="3:28" x14ac:dyDescent="0.35">
      <c r="C3314" t="s">
        <v>230</v>
      </c>
      <c r="D3314">
        <v>22.63</v>
      </c>
      <c r="E3314">
        <v>0.92</v>
      </c>
      <c r="F3314">
        <v>12.16</v>
      </c>
      <c r="G3314">
        <v>595.30999999999995</v>
      </c>
      <c r="H3314">
        <v>0</v>
      </c>
      <c r="I3314">
        <v>1.04</v>
      </c>
      <c r="J3314">
        <v>1.17</v>
      </c>
      <c r="K3314">
        <v>4</v>
      </c>
      <c r="L3314">
        <v>2.78</v>
      </c>
      <c r="M3314">
        <v>19</v>
      </c>
      <c r="N3314">
        <v>430.03</v>
      </c>
      <c r="O3314">
        <v>222.03</v>
      </c>
      <c r="P3314">
        <v>208</v>
      </c>
      <c r="Q3314">
        <v>2.93</v>
      </c>
      <c r="R3314">
        <v>2</v>
      </c>
      <c r="S3314">
        <v>0.61</v>
      </c>
      <c r="T3314">
        <v>3</v>
      </c>
      <c r="U3314">
        <v>3.37</v>
      </c>
      <c r="V3314">
        <v>2.93</v>
      </c>
      <c r="W3314">
        <v>0.97</v>
      </c>
      <c r="X3314">
        <v>43.53</v>
      </c>
      <c r="Y3314" s="13">
        <f t="shared" si="221"/>
        <v>30.471000000000004</v>
      </c>
      <c r="Z3314" s="13">
        <f t="shared" si="222"/>
        <v>24.376800000000003</v>
      </c>
      <c r="AA3314" s="71">
        <f t="shared" si="223"/>
        <v>832</v>
      </c>
      <c r="AB3314" s="72">
        <f t="shared" si="224"/>
        <v>59.428571428571431</v>
      </c>
    </row>
    <row r="3315" spans="3:28" x14ac:dyDescent="0.35">
      <c r="C3315" t="s">
        <v>230</v>
      </c>
      <c r="D3315">
        <v>22.64</v>
      </c>
      <c r="E3315">
        <v>0.92</v>
      </c>
      <c r="F3315">
        <v>12.35</v>
      </c>
      <c r="G3315">
        <v>594.52</v>
      </c>
      <c r="H3315">
        <v>0</v>
      </c>
      <c r="I3315">
        <v>1.04</v>
      </c>
      <c r="J3315">
        <v>1.18</v>
      </c>
      <c r="K3315">
        <v>4</v>
      </c>
      <c r="L3315">
        <v>2.78</v>
      </c>
      <c r="M3315">
        <v>19</v>
      </c>
      <c r="N3315">
        <v>430.18</v>
      </c>
      <c r="O3315">
        <v>222.11</v>
      </c>
      <c r="P3315">
        <v>208.07</v>
      </c>
      <c r="Q3315">
        <v>2.92</v>
      </c>
      <c r="R3315">
        <v>2.02</v>
      </c>
      <c r="S3315">
        <v>0.61</v>
      </c>
      <c r="T3315">
        <v>3</v>
      </c>
      <c r="U3315">
        <v>3.37</v>
      </c>
      <c r="V3315">
        <v>2.92</v>
      </c>
      <c r="W3315">
        <v>0.96</v>
      </c>
      <c r="X3315">
        <v>43.46</v>
      </c>
      <c r="Y3315" s="13">
        <f t="shared" si="221"/>
        <v>30.422000000000004</v>
      </c>
      <c r="Z3315" s="13">
        <f t="shared" si="222"/>
        <v>24.337600000000002</v>
      </c>
      <c r="AA3315" s="71">
        <f t="shared" si="223"/>
        <v>831.93000000000006</v>
      </c>
      <c r="AB3315" s="72">
        <f t="shared" si="224"/>
        <v>59.423571428571435</v>
      </c>
    </row>
    <row r="3316" spans="3:28" x14ac:dyDescent="0.35">
      <c r="C3316" t="s">
        <v>230</v>
      </c>
      <c r="D3316">
        <v>22.65</v>
      </c>
      <c r="E3316">
        <v>0.92</v>
      </c>
      <c r="F3316">
        <v>12.35</v>
      </c>
      <c r="G3316">
        <v>593.79</v>
      </c>
      <c r="H3316">
        <v>0</v>
      </c>
      <c r="I3316">
        <v>1.04</v>
      </c>
      <c r="J3316">
        <v>1.19</v>
      </c>
      <c r="K3316">
        <v>4</v>
      </c>
      <c r="L3316">
        <v>2.78</v>
      </c>
      <c r="M3316">
        <v>19</v>
      </c>
      <c r="N3316">
        <v>430.33</v>
      </c>
      <c r="O3316">
        <v>222.19</v>
      </c>
      <c r="P3316">
        <v>208.14</v>
      </c>
      <c r="Q3316">
        <v>2.93</v>
      </c>
      <c r="R3316">
        <v>2.04</v>
      </c>
      <c r="S3316">
        <v>0.61</v>
      </c>
      <c r="T3316">
        <v>3</v>
      </c>
      <c r="U3316">
        <v>3.37</v>
      </c>
      <c r="V3316">
        <v>2.93</v>
      </c>
      <c r="W3316">
        <v>0.97</v>
      </c>
      <c r="X3316">
        <v>43.56</v>
      </c>
      <c r="Y3316" s="13">
        <f t="shared" si="221"/>
        <v>30.492000000000001</v>
      </c>
      <c r="Z3316" s="13">
        <f t="shared" si="222"/>
        <v>24.393600000000003</v>
      </c>
      <c r="AA3316" s="71">
        <f t="shared" si="223"/>
        <v>831.86</v>
      </c>
      <c r="AB3316" s="72">
        <f t="shared" si="224"/>
        <v>59.418571428571433</v>
      </c>
    </row>
    <row r="3317" spans="3:28" x14ac:dyDescent="0.35">
      <c r="C3317" t="s">
        <v>230</v>
      </c>
      <c r="D3317">
        <v>22.66</v>
      </c>
      <c r="E3317">
        <v>0.93</v>
      </c>
      <c r="F3317">
        <v>12.54</v>
      </c>
      <c r="G3317">
        <v>597.96</v>
      </c>
      <c r="H3317">
        <v>0</v>
      </c>
      <c r="I3317">
        <v>1.04</v>
      </c>
      <c r="J3317">
        <v>1.2</v>
      </c>
      <c r="K3317">
        <v>4</v>
      </c>
      <c r="L3317">
        <v>2.78</v>
      </c>
      <c r="M3317">
        <v>19</v>
      </c>
      <c r="N3317">
        <v>430.48</v>
      </c>
      <c r="O3317">
        <v>222.27</v>
      </c>
      <c r="P3317">
        <v>208.22</v>
      </c>
      <c r="Q3317">
        <v>2.94</v>
      </c>
      <c r="R3317">
        <v>2.04</v>
      </c>
      <c r="S3317">
        <v>0.61</v>
      </c>
      <c r="T3317">
        <v>3</v>
      </c>
      <c r="U3317">
        <v>3.37</v>
      </c>
      <c r="V3317">
        <v>2.94</v>
      </c>
      <c r="W3317">
        <v>0.97</v>
      </c>
      <c r="X3317">
        <v>43.7</v>
      </c>
      <c r="Y3317" s="13">
        <f t="shared" si="221"/>
        <v>30.590000000000003</v>
      </c>
      <c r="Z3317" s="13">
        <f t="shared" si="222"/>
        <v>24.472000000000001</v>
      </c>
      <c r="AA3317" s="71">
        <f t="shared" si="223"/>
        <v>831.78</v>
      </c>
      <c r="AB3317" s="72">
        <f t="shared" si="224"/>
        <v>59.412857142857142</v>
      </c>
    </row>
    <row r="3318" spans="3:28" x14ac:dyDescent="0.35">
      <c r="C3318" t="s">
        <v>230</v>
      </c>
      <c r="D3318">
        <v>22.66</v>
      </c>
      <c r="E3318">
        <v>0.92</v>
      </c>
      <c r="F3318">
        <v>12.64</v>
      </c>
      <c r="G3318">
        <v>599.91999999999996</v>
      </c>
      <c r="H3318">
        <v>0</v>
      </c>
      <c r="I3318">
        <v>1.04</v>
      </c>
      <c r="J3318">
        <v>1.22</v>
      </c>
      <c r="K3318">
        <v>4</v>
      </c>
      <c r="L3318">
        <v>2.78</v>
      </c>
      <c r="M3318">
        <v>19</v>
      </c>
      <c r="N3318">
        <v>430.64</v>
      </c>
      <c r="O3318">
        <v>222.34</v>
      </c>
      <c r="P3318">
        <v>208.29</v>
      </c>
      <c r="Q3318">
        <v>2.93</v>
      </c>
      <c r="R3318">
        <v>2.0699999999999998</v>
      </c>
      <c r="S3318">
        <v>0.62</v>
      </c>
      <c r="T3318">
        <v>3</v>
      </c>
      <c r="U3318">
        <v>3.37</v>
      </c>
      <c r="V3318">
        <v>2.93</v>
      </c>
      <c r="W3318">
        <v>0.97</v>
      </c>
      <c r="X3318">
        <v>43.66</v>
      </c>
      <c r="Y3318" s="13">
        <f t="shared" si="221"/>
        <v>30.562000000000001</v>
      </c>
      <c r="Z3318" s="13">
        <f t="shared" si="222"/>
        <v>24.4496</v>
      </c>
      <c r="AA3318" s="71">
        <f t="shared" si="223"/>
        <v>831.71</v>
      </c>
      <c r="AB3318" s="72">
        <f t="shared" si="224"/>
        <v>59.407857142857146</v>
      </c>
    </row>
    <row r="3319" spans="3:28" x14ac:dyDescent="0.35">
      <c r="C3319" t="s">
        <v>230</v>
      </c>
      <c r="D3319">
        <v>22.67</v>
      </c>
      <c r="E3319">
        <v>0.92</v>
      </c>
      <c r="F3319">
        <v>12.83</v>
      </c>
      <c r="G3319">
        <v>602.86</v>
      </c>
      <c r="H3319">
        <v>0</v>
      </c>
      <c r="I3319">
        <v>1.04</v>
      </c>
      <c r="J3319">
        <v>1.24</v>
      </c>
      <c r="K3319">
        <v>4</v>
      </c>
      <c r="L3319">
        <v>2.79</v>
      </c>
      <c r="M3319">
        <v>19</v>
      </c>
      <c r="N3319">
        <v>430.81</v>
      </c>
      <c r="O3319">
        <v>222.43</v>
      </c>
      <c r="P3319">
        <v>208.37</v>
      </c>
      <c r="Q3319">
        <v>2.91</v>
      </c>
      <c r="R3319">
        <v>2.11</v>
      </c>
      <c r="S3319">
        <v>0.63</v>
      </c>
      <c r="T3319">
        <v>3</v>
      </c>
      <c r="U3319">
        <v>3.38</v>
      </c>
      <c r="V3319">
        <v>2.91</v>
      </c>
      <c r="W3319">
        <v>0.96</v>
      </c>
      <c r="X3319">
        <v>43.38</v>
      </c>
      <c r="Y3319" s="13">
        <f t="shared" si="221"/>
        <v>30.366000000000003</v>
      </c>
      <c r="Z3319" s="13">
        <f t="shared" si="222"/>
        <v>24.292800000000003</v>
      </c>
      <c r="AA3319" s="71">
        <f t="shared" si="223"/>
        <v>831.63</v>
      </c>
      <c r="AB3319" s="72">
        <f t="shared" si="224"/>
        <v>59.402142857142856</v>
      </c>
    </row>
    <row r="3320" spans="3:28" x14ac:dyDescent="0.35">
      <c r="C3320" t="s">
        <v>230</v>
      </c>
      <c r="D3320">
        <v>22.68</v>
      </c>
      <c r="E3320">
        <v>0.91</v>
      </c>
      <c r="F3320">
        <v>13.02</v>
      </c>
      <c r="G3320">
        <v>605.01</v>
      </c>
      <c r="H3320">
        <v>0</v>
      </c>
      <c r="I3320">
        <v>1.04</v>
      </c>
      <c r="J3320">
        <v>1.25</v>
      </c>
      <c r="K3320">
        <v>4</v>
      </c>
      <c r="L3320">
        <v>2.79</v>
      </c>
      <c r="M3320">
        <v>19</v>
      </c>
      <c r="N3320">
        <v>430.96</v>
      </c>
      <c r="O3320">
        <v>222.51</v>
      </c>
      <c r="P3320">
        <v>208.45</v>
      </c>
      <c r="Q3320">
        <v>2.9</v>
      </c>
      <c r="R3320">
        <v>2.15</v>
      </c>
      <c r="S3320">
        <v>0.63</v>
      </c>
      <c r="T3320">
        <v>3</v>
      </c>
      <c r="U3320">
        <v>3.38</v>
      </c>
      <c r="V3320">
        <v>2.9</v>
      </c>
      <c r="W3320">
        <v>0.96</v>
      </c>
      <c r="X3320">
        <v>43.16</v>
      </c>
      <c r="Y3320" s="13">
        <f t="shared" si="221"/>
        <v>30.212</v>
      </c>
      <c r="Z3320" s="13">
        <f t="shared" si="222"/>
        <v>24.169599999999999</v>
      </c>
      <c r="AA3320" s="71">
        <f t="shared" si="223"/>
        <v>831.55</v>
      </c>
      <c r="AB3320" s="72">
        <f t="shared" si="224"/>
        <v>59.396428571428565</v>
      </c>
    </row>
    <row r="3321" spans="3:28" x14ac:dyDescent="0.35">
      <c r="C3321" t="s">
        <v>230</v>
      </c>
      <c r="D3321">
        <v>22.69</v>
      </c>
      <c r="E3321">
        <v>0.91</v>
      </c>
      <c r="F3321">
        <v>13.12</v>
      </c>
      <c r="G3321">
        <v>605.34</v>
      </c>
      <c r="H3321">
        <v>0</v>
      </c>
      <c r="I3321">
        <v>1.03</v>
      </c>
      <c r="J3321">
        <v>1.27</v>
      </c>
      <c r="K3321">
        <v>4</v>
      </c>
      <c r="L3321">
        <v>2.79</v>
      </c>
      <c r="M3321">
        <v>19</v>
      </c>
      <c r="N3321">
        <v>431.11</v>
      </c>
      <c r="O3321">
        <v>222.59</v>
      </c>
      <c r="P3321">
        <v>208.52</v>
      </c>
      <c r="Q3321">
        <v>2.89</v>
      </c>
      <c r="R3321">
        <v>2.1800000000000002</v>
      </c>
      <c r="S3321">
        <v>0.64</v>
      </c>
      <c r="T3321">
        <v>3</v>
      </c>
      <c r="U3321">
        <v>3.39</v>
      </c>
      <c r="V3321">
        <v>2.89</v>
      </c>
      <c r="W3321">
        <v>0.95</v>
      </c>
      <c r="X3321">
        <v>43.08</v>
      </c>
      <c r="Y3321" s="13">
        <f t="shared" si="221"/>
        <v>30.155999999999999</v>
      </c>
      <c r="Z3321" s="13">
        <f t="shared" si="222"/>
        <v>24.1248</v>
      </c>
      <c r="AA3321" s="71">
        <f t="shared" si="223"/>
        <v>821.48</v>
      </c>
      <c r="AB3321" s="72">
        <f t="shared" si="224"/>
        <v>58.677142857142861</v>
      </c>
    </row>
    <row r="3322" spans="3:28" x14ac:dyDescent="0.35">
      <c r="C3322" t="s">
        <v>230</v>
      </c>
      <c r="D3322">
        <v>22.7</v>
      </c>
      <c r="E3322">
        <v>0.91</v>
      </c>
      <c r="F3322">
        <v>13.21</v>
      </c>
      <c r="G3322">
        <v>611.97</v>
      </c>
      <c r="H3322">
        <v>0</v>
      </c>
      <c r="I3322">
        <v>1.03</v>
      </c>
      <c r="J3322">
        <v>1.28</v>
      </c>
      <c r="K3322">
        <v>4</v>
      </c>
      <c r="L3322">
        <v>2.8</v>
      </c>
      <c r="M3322">
        <v>19</v>
      </c>
      <c r="N3322">
        <v>431.26</v>
      </c>
      <c r="O3322">
        <v>222.67</v>
      </c>
      <c r="P3322">
        <v>208.59</v>
      </c>
      <c r="Q3322">
        <v>2.89</v>
      </c>
      <c r="R3322">
        <v>2.19</v>
      </c>
      <c r="S3322">
        <v>0.64</v>
      </c>
      <c r="T3322">
        <v>3</v>
      </c>
      <c r="U3322">
        <v>3.39</v>
      </c>
      <c r="V3322">
        <v>2.89</v>
      </c>
      <c r="W3322">
        <v>0.95</v>
      </c>
      <c r="X3322">
        <v>43.07</v>
      </c>
      <c r="Y3322" s="13">
        <f t="shared" si="221"/>
        <v>30.149000000000001</v>
      </c>
      <c r="Z3322" s="13">
        <f t="shared" si="222"/>
        <v>24.119199999999999</v>
      </c>
      <c r="AA3322" s="71">
        <f t="shared" si="223"/>
        <v>821.41</v>
      </c>
      <c r="AB3322" s="72">
        <f t="shared" si="224"/>
        <v>58.672142857142852</v>
      </c>
    </row>
    <row r="3323" spans="3:28" x14ac:dyDescent="0.35">
      <c r="C3323" t="s">
        <v>230</v>
      </c>
      <c r="D3323">
        <v>22.71</v>
      </c>
      <c r="E3323">
        <v>0.91</v>
      </c>
      <c r="F3323">
        <v>13.31</v>
      </c>
      <c r="G3323">
        <v>613.73</v>
      </c>
      <c r="H3323">
        <v>0</v>
      </c>
      <c r="I3323">
        <v>1.03</v>
      </c>
      <c r="J3323">
        <v>1.28</v>
      </c>
      <c r="K3323">
        <v>4</v>
      </c>
      <c r="L3323">
        <v>2.8</v>
      </c>
      <c r="M3323">
        <v>19</v>
      </c>
      <c r="N3323">
        <v>431.41</v>
      </c>
      <c r="O3323">
        <v>222.75</v>
      </c>
      <c r="P3323">
        <v>208.67</v>
      </c>
      <c r="Q3323">
        <v>2.89</v>
      </c>
      <c r="R3323">
        <v>2.2000000000000002</v>
      </c>
      <c r="S3323">
        <v>0.65</v>
      </c>
      <c r="T3323">
        <v>3</v>
      </c>
      <c r="U3323">
        <v>3.39</v>
      </c>
      <c r="V3323">
        <v>2.89</v>
      </c>
      <c r="W3323">
        <v>0.95</v>
      </c>
      <c r="X3323">
        <v>43.11</v>
      </c>
      <c r="Y3323" s="13">
        <f t="shared" si="221"/>
        <v>30.177</v>
      </c>
      <c r="Z3323" s="13">
        <f t="shared" si="222"/>
        <v>24.141599999999997</v>
      </c>
      <c r="AA3323" s="71">
        <f t="shared" si="223"/>
        <v>821.33</v>
      </c>
      <c r="AB3323" s="72">
        <f t="shared" si="224"/>
        <v>58.666428571428575</v>
      </c>
    </row>
    <row r="3324" spans="3:28" x14ac:dyDescent="0.35">
      <c r="C3324" t="s">
        <v>230</v>
      </c>
      <c r="D3324">
        <v>22.71</v>
      </c>
      <c r="E3324">
        <v>0.91</v>
      </c>
      <c r="F3324">
        <v>13.31</v>
      </c>
      <c r="G3324">
        <v>615.80999999999995</v>
      </c>
      <c r="H3324">
        <v>0</v>
      </c>
      <c r="I3324">
        <v>1.04</v>
      </c>
      <c r="J3324">
        <v>1.28</v>
      </c>
      <c r="K3324">
        <v>4</v>
      </c>
      <c r="L3324">
        <v>2.8</v>
      </c>
      <c r="M3324">
        <v>19</v>
      </c>
      <c r="N3324">
        <v>431.59</v>
      </c>
      <c r="O3324">
        <v>222.83</v>
      </c>
      <c r="P3324">
        <v>208.75</v>
      </c>
      <c r="Q3324">
        <v>2.9</v>
      </c>
      <c r="R3324">
        <v>2.2000000000000002</v>
      </c>
      <c r="S3324">
        <v>0.65</v>
      </c>
      <c r="T3324">
        <v>3</v>
      </c>
      <c r="U3324">
        <v>3.39</v>
      </c>
      <c r="V3324">
        <v>2.9</v>
      </c>
      <c r="W3324">
        <v>0.96</v>
      </c>
      <c r="X3324">
        <v>43.18</v>
      </c>
      <c r="Y3324" s="13">
        <f t="shared" si="221"/>
        <v>30.225999999999999</v>
      </c>
      <c r="Z3324" s="13">
        <f t="shared" si="222"/>
        <v>24.180799999999998</v>
      </c>
      <c r="AA3324" s="71">
        <f t="shared" si="223"/>
        <v>831.25</v>
      </c>
      <c r="AB3324" s="72">
        <f t="shared" si="224"/>
        <v>59.375</v>
      </c>
    </row>
    <row r="3325" spans="3:28" x14ac:dyDescent="0.35">
      <c r="C3325" t="s">
        <v>230</v>
      </c>
      <c r="D3325">
        <v>22.72</v>
      </c>
      <c r="E3325">
        <v>0.92</v>
      </c>
      <c r="F3325">
        <v>13.31</v>
      </c>
      <c r="G3325">
        <v>615.12</v>
      </c>
      <c r="H3325">
        <v>0</v>
      </c>
      <c r="I3325">
        <v>1.04</v>
      </c>
      <c r="J3325">
        <v>1.28</v>
      </c>
      <c r="K3325">
        <v>4</v>
      </c>
      <c r="L3325">
        <v>2.79</v>
      </c>
      <c r="M3325">
        <v>19</v>
      </c>
      <c r="N3325">
        <v>431.74</v>
      </c>
      <c r="O3325">
        <v>222.91</v>
      </c>
      <c r="P3325">
        <v>208.82</v>
      </c>
      <c r="Q3325">
        <v>2.91</v>
      </c>
      <c r="R3325">
        <v>2.19</v>
      </c>
      <c r="S3325">
        <v>0.64</v>
      </c>
      <c r="T3325">
        <v>3</v>
      </c>
      <c r="U3325">
        <v>3.39</v>
      </c>
      <c r="V3325">
        <v>2.91</v>
      </c>
      <c r="W3325">
        <v>0.96</v>
      </c>
      <c r="X3325">
        <v>43.34</v>
      </c>
      <c r="Y3325" s="13">
        <f t="shared" si="221"/>
        <v>30.338000000000001</v>
      </c>
      <c r="Z3325" s="13">
        <f t="shared" si="222"/>
        <v>24.270399999999999</v>
      </c>
      <c r="AA3325" s="71">
        <f t="shared" si="223"/>
        <v>831.18000000000006</v>
      </c>
      <c r="AB3325" s="72">
        <f t="shared" si="224"/>
        <v>59.370000000000005</v>
      </c>
    </row>
    <row r="3326" spans="3:28" x14ac:dyDescent="0.35">
      <c r="C3326" t="s">
        <v>230</v>
      </c>
      <c r="D3326">
        <v>22.73</v>
      </c>
      <c r="E3326">
        <v>0.92</v>
      </c>
      <c r="F3326">
        <v>13.21</v>
      </c>
      <c r="G3326">
        <v>609.78</v>
      </c>
      <c r="H3326">
        <v>0</v>
      </c>
      <c r="I3326">
        <v>1.04</v>
      </c>
      <c r="J3326">
        <v>1.27</v>
      </c>
      <c r="K3326">
        <v>4</v>
      </c>
      <c r="L3326">
        <v>2.79</v>
      </c>
      <c r="M3326">
        <v>19</v>
      </c>
      <c r="N3326">
        <v>431.89</v>
      </c>
      <c r="O3326">
        <v>222.99</v>
      </c>
      <c r="P3326">
        <v>208.9</v>
      </c>
      <c r="Q3326">
        <v>2.92</v>
      </c>
      <c r="R3326">
        <v>2.17</v>
      </c>
      <c r="S3326">
        <v>0.64</v>
      </c>
      <c r="T3326">
        <v>3</v>
      </c>
      <c r="U3326">
        <v>3.38</v>
      </c>
      <c r="V3326">
        <v>2.92</v>
      </c>
      <c r="W3326">
        <v>0.96</v>
      </c>
      <c r="X3326">
        <v>43.56</v>
      </c>
      <c r="Y3326" s="13">
        <f t="shared" si="221"/>
        <v>30.492000000000001</v>
      </c>
      <c r="Z3326" s="13">
        <f t="shared" si="222"/>
        <v>24.393600000000003</v>
      </c>
      <c r="AA3326" s="71">
        <f t="shared" si="223"/>
        <v>831.1</v>
      </c>
      <c r="AB3326" s="72">
        <f t="shared" si="224"/>
        <v>59.364285714285714</v>
      </c>
    </row>
    <row r="3327" spans="3:28" x14ac:dyDescent="0.35">
      <c r="C3327" t="s">
        <v>230</v>
      </c>
      <c r="D3327">
        <v>22.74</v>
      </c>
      <c r="E3327">
        <v>0.92</v>
      </c>
      <c r="F3327">
        <v>13.12</v>
      </c>
      <c r="G3327">
        <v>611.76</v>
      </c>
      <c r="H3327">
        <v>0</v>
      </c>
      <c r="I3327">
        <v>1.05</v>
      </c>
      <c r="J3327">
        <v>1.25</v>
      </c>
      <c r="K3327">
        <v>4</v>
      </c>
      <c r="L3327">
        <v>2.79</v>
      </c>
      <c r="M3327">
        <v>19</v>
      </c>
      <c r="N3327">
        <v>432.04</v>
      </c>
      <c r="O3327">
        <v>223.07</v>
      </c>
      <c r="P3327">
        <v>208.97</v>
      </c>
      <c r="Q3327">
        <v>2.94</v>
      </c>
      <c r="R3327">
        <v>2.14</v>
      </c>
      <c r="S3327">
        <v>0.64</v>
      </c>
      <c r="T3327">
        <v>3</v>
      </c>
      <c r="U3327">
        <v>3.38</v>
      </c>
      <c r="V3327">
        <v>2.94</v>
      </c>
      <c r="W3327">
        <v>0.97</v>
      </c>
      <c r="X3327">
        <v>43.81</v>
      </c>
      <c r="Y3327" s="13">
        <f t="shared" si="221"/>
        <v>30.667000000000002</v>
      </c>
      <c r="Z3327" s="13">
        <f t="shared" si="222"/>
        <v>24.5336</v>
      </c>
      <c r="AA3327" s="71">
        <f t="shared" si="223"/>
        <v>841.03</v>
      </c>
      <c r="AB3327" s="72">
        <f t="shared" si="224"/>
        <v>60.073571428571427</v>
      </c>
    </row>
    <row r="3328" spans="3:28" x14ac:dyDescent="0.35">
      <c r="C3328" t="s">
        <v>230</v>
      </c>
      <c r="D3328">
        <v>22.75</v>
      </c>
      <c r="E3328">
        <v>0.93</v>
      </c>
      <c r="F3328">
        <v>13.02</v>
      </c>
      <c r="G3328">
        <v>619.79999999999995</v>
      </c>
      <c r="H3328">
        <v>0</v>
      </c>
      <c r="I3328">
        <v>1.05</v>
      </c>
      <c r="J3328">
        <v>1.25</v>
      </c>
      <c r="K3328">
        <v>4</v>
      </c>
      <c r="L3328">
        <v>2.79</v>
      </c>
      <c r="M3328">
        <v>19</v>
      </c>
      <c r="N3328">
        <v>432.19</v>
      </c>
      <c r="O3328">
        <v>223.15</v>
      </c>
      <c r="P3328">
        <v>209.04</v>
      </c>
      <c r="Q3328">
        <v>2.94</v>
      </c>
      <c r="R3328">
        <v>2.13</v>
      </c>
      <c r="S3328">
        <v>0.64</v>
      </c>
      <c r="T3328">
        <v>3</v>
      </c>
      <c r="U3328">
        <v>3.38</v>
      </c>
      <c r="V3328">
        <v>2.94</v>
      </c>
      <c r="W3328">
        <v>0.97</v>
      </c>
      <c r="X3328">
        <v>43.97</v>
      </c>
      <c r="Y3328" s="13">
        <f t="shared" si="221"/>
        <v>30.778999999999996</v>
      </c>
      <c r="Z3328" s="13">
        <f t="shared" si="222"/>
        <v>24.623199999999997</v>
      </c>
      <c r="AA3328" s="71">
        <f t="shared" si="223"/>
        <v>840.96</v>
      </c>
      <c r="AB3328" s="72">
        <f t="shared" si="224"/>
        <v>60.068571428571431</v>
      </c>
    </row>
    <row r="3329" spans="3:28" x14ac:dyDescent="0.35">
      <c r="C3329" t="s">
        <v>230</v>
      </c>
      <c r="D3329">
        <v>22.75</v>
      </c>
      <c r="E3329">
        <v>0.92</v>
      </c>
      <c r="F3329">
        <v>13.12</v>
      </c>
      <c r="G3329">
        <v>620.29999999999995</v>
      </c>
      <c r="H3329">
        <v>0</v>
      </c>
      <c r="I3329">
        <v>1.05</v>
      </c>
      <c r="J3329">
        <v>1.24</v>
      </c>
      <c r="K3329">
        <v>4</v>
      </c>
      <c r="L3329">
        <v>2.78</v>
      </c>
      <c r="M3329">
        <v>19</v>
      </c>
      <c r="N3329">
        <v>432.35</v>
      </c>
      <c r="O3329">
        <v>223.23</v>
      </c>
      <c r="P3329">
        <v>209.12</v>
      </c>
      <c r="Q3329">
        <v>2.95</v>
      </c>
      <c r="R3329">
        <v>2.11</v>
      </c>
      <c r="S3329">
        <v>0.64</v>
      </c>
      <c r="T3329">
        <v>3</v>
      </c>
      <c r="U3329">
        <v>3.37</v>
      </c>
      <c r="V3329">
        <v>2.95</v>
      </c>
      <c r="W3329">
        <v>0.97</v>
      </c>
      <c r="X3329">
        <v>44.13</v>
      </c>
      <c r="Y3329" s="13">
        <f t="shared" si="221"/>
        <v>30.891000000000002</v>
      </c>
      <c r="Z3329" s="13">
        <f t="shared" si="222"/>
        <v>24.712800000000001</v>
      </c>
      <c r="AA3329" s="71">
        <f t="shared" si="223"/>
        <v>840.88</v>
      </c>
      <c r="AB3329" s="72">
        <f t="shared" si="224"/>
        <v>60.062857142857141</v>
      </c>
    </row>
    <row r="3330" spans="3:28" x14ac:dyDescent="0.35">
      <c r="C3330" t="s">
        <v>230</v>
      </c>
      <c r="D3330">
        <v>22.76</v>
      </c>
      <c r="E3330">
        <v>0.93</v>
      </c>
      <c r="F3330">
        <v>13.02</v>
      </c>
      <c r="G3330">
        <v>623.29999999999995</v>
      </c>
      <c r="H3330">
        <v>0</v>
      </c>
      <c r="I3330">
        <v>1.05</v>
      </c>
      <c r="J3330">
        <v>1.24</v>
      </c>
      <c r="K3330">
        <v>4</v>
      </c>
      <c r="L3330">
        <v>2.78</v>
      </c>
      <c r="M3330">
        <v>19</v>
      </c>
      <c r="N3330">
        <v>432.52</v>
      </c>
      <c r="O3330">
        <v>223.31</v>
      </c>
      <c r="P3330">
        <v>209.2</v>
      </c>
      <c r="Q3330">
        <v>2.96</v>
      </c>
      <c r="R3330">
        <v>2.1</v>
      </c>
      <c r="S3330">
        <v>0.64</v>
      </c>
      <c r="T3330">
        <v>3</v>
      </c>
      <c r="U3330">
        <v>3.37</v>
      </c>
      <c r="V3330">
        <v>2.96</v>
      </c>
      <c r="W3330">
        <v>0.98</v>
      </c>
      <c r="X3330">
        <v>44.21</v>
      </c>
      <c r="Y3330" s="13">
        <f t="shared" si="221"/>
        <v>30.947000000000003</v>
      </c>
      <c r="Z3330" s="13">
        <f t="shared" si="222"/>
        <v>24.757600000000004</v>
      </c>
      <c r="AA3330" s="71">
        <f t="shared" si="223"/>
        <v>840.8</v>
      </c>
      <c r="AB3330" s="72">
        <f t="shared" si="224"/>
        <v>60.057142857142857</v>
      </c>
    </row>
    <row r="3331" spans="3:28" x14ac:dyDescent="0.35">
      <c r="C3331" t="s">
        <v>230</v>
      </c>
      <c r="D3331">
        <v>22.77</v>
      </c>
      <c r="E3331">
        <v>0.93</v>
      </c>
      <c r="F3331">
        <v>12.93</v>
      </c>
      <c r="G3331">
        <v>621.52</v>
      </c>
      <c r="H3331">
        <v>0</v>
      </c>
      <c r="I3331">
        <v>1.05</v>
      </c>
      <c r="J3331">
        <v>1.23</v>
      </c>
      <c r="K3331">
        <v>4</v>
      </c>
      <c r="L3331">
        <v>2.78</v>
      </c>
      <c r="M3331">
        <v>19</v>
      </c>
      <c r="N3331">
        <v>432.67</v>
      </c>
      <c r="O3331">
        <v>223.39</v>
      </c>
      <c r="P3331">
        <v>209.27</v>
      </c>
      <c r="Q3331">
        <v>2.97</v>
      </c>
      <c r="R3331">
        <v>2.08</v>
      </c>
      <c r="S3331">
        <v>0.64</v>
      </c>
      <c r="T3331">
        <v>3</v>
      </c>
      <c r="U3331">
        <v>3.37</v>
      </c>
      <c r="V3331">
        <v>2.97</v>
      </c>
      <c r="W3331">
        <v>0.98</v>
      </c>
      <c r="X3331">
        <v>44.41</v>
      </c>
      <c r="Y3331" s="13">
        <f t="shared" si="221"/>
        <v>31.087</v>
      </c>
      <c r="Z3331" s="13">
        <f t="shared" si="222"/>
        <v>24.869600000000002</v>
      </c>
      <c r="AA3331" s="71">
        <f t="shared" si="223"/>
        <v>840.73</v>
      </c>
      <c r="AB3331" s="72">
        <f t="shared" si="224"/>
        <v>60.052142857142861</v>
      </c>
    </row>
    <row r="3332" spans="3:28" x14ac:dyDescent="0.35">
      <c r="C3332" t="s">
        <v>230</v>
      </c>
      <c r="D3332">
        <v>22.78</v>
      </c>
      <c r="E3332">
        <v>0.93</v>
      </c>
      <c r="F3332">
        <v>12.93</v>
      </c>
      <c r="G3332">
        <v>617.79999999999995</v>
      </c>
      <c r="H3332">
        <v>0</v>
      </c>
      <c r="I3332">
        <v>1.05</v>
      </c>
      <c r="J3332">
        <v>1.23</v>
      </c>
      <c r="K3332">
        <v>4</v>
      </c>
      <c r="L3332">
        <v>2.78</v>
      </c>
      <c r="M3332">
        <v>19</v>
      </c>
      <c r="N3332">
        <v>432.82</v>
      </c>
      <c r="O3332">
        <v>223.47</v>
      </c>
      <c r="P3332">
        <v>209.35</v>
      </c>
      <c r="Q3332">
        <v>2.97</v>
      </c>
      <c r="R3332">
        <v>2.08</v>
      </c>
      <c r="S3332">
        <v>0.64</v>
      </c>
      <c r="T3332">
        <v>3</v>
      </c>
      <c r="U3332">
        <v>3.37</v>
      </c>
      <c r="V3332">
        <v>2.97</v>
      </c>
      <c r="W3332">
        <v>0.98</v>
      </c>
      <c r="X3332">
        <v>44.41</v>
      </c>
      <c r="Y3332" s="13">
        <f t="shared" si="221"/>
        <v>31.087</v>
      </c>
      <c r="Z3332" s="13">
        <f t="shared" si="222"/>
        <v>24.869600000000002</v>
      </c>
      <c r="AA3332" s="71">
        <f t="shared" si="223"/>
        <v>840.65</v>
      </c>
      <c r="AB3332" s="72">
        <f t="shared" si="224"/>
        <v>60.046428571428571</v>
      </c>
    </row>
    <row r="3333" spans="3:28" x14ac:dyDescent="0.35">
      <c r="C3333" t="s">
        <v>230</v>
      </c>
      <c r="D3333">
        <v>22.79</v>
      </c>
      <c r="E3333">
        <v>0.93</v>
      </c>
      <c r="F3333">
        <v>12.93</v>
      </c>
      <c r="G3333">
        <v>616.94000000000005</v>
      </c>
      <c r="H3333">
        <v>0</v>
      </c>
      <c r="I3333">
        <v>1.05</v>
      </c>
      <c r="J3333">
        <v>1.23</v>
      </c>
      <c r="K3333">
        <v>4</v>
      </c>
      <c r="L3333">
        <v>2.78</v>
      </c>
      <c r="M3333">
        <v>19</v>
      </c>
      <c r="N3333">
        <v>432.97</v>
      </c>
      <c r="O3333">
        <v>223.55</v>
      </c>
      <c r="P3333">
        <v>209.42</v>
      </c>
      <c r="Q3333">
        <v>2.97</v>
      </c>
      <c r="R3333">
        <v>2.08</v>
      </c>
      <c r="S3333">
        <v>0.63</v>
      </c>
      <c r="T3333">
        <v>3</v>
      </c>
      <c r="U3333">
        <v>3.37</v>
      </c>
      <c r="V3333">
        <v>2.97</v>
      </c>
      <c r="W3333">
        <v>0.98</v>
      </c>
      <c r="X3333">
        <v>44.36</v>
      </c>
      <c r="Y3333" s="13">
        <f t="shared" si="221"/>
        <v>31.052</v>
      </c>
      <c r="Z3333" s="13">
        <f t="shared" si="222"/>
        <v>24.8416</v>
      </c>
      <c r="AA3333" s="71">
        <f t="shared" si="223"/>
        <v>840.58</v>
      </c>
      <c r="AB3333" s="72">
        <f t="shared" si="224"/>
        <v>60.041428571428575</v>
      </c>
    </row>
    <row r="3334" spans="3:28" x14ac:dyDescent="0.35">
      <c r="C3334" t="s">
        <v>230</v>
      </c>
      <c r="D3334">
        <v>22.8</v>
      </c>
      <c r="E3334">
        <v>0.93</v>
      </c>
      <c r="F3334">
        <v>12.93</v>
      </c>
      <c r="G3334">
        <v>617.04999999999995</v>
      </c>
      <c r="H3334">
        <v>0</v>
      </c>
      <c r="I3334">
        <v>1.05</v>
      </c>
      <c r="J3334">
        <v>1.23</v>
      </c>
      <c r="K3334">
        <v>4</v>
      </c>
      <c r="L3334">
        <v>2.78</v>
      </c>
      <c r="M3334">
        <v>19</v>
      </c>
      <c r="N3334">
        <v>433.12</v>
      </c>
      <c r="O3334">
        <v>223.63</v>
      </c>
      <c r="P3334">
        <v>209.5</v>
      </c>
      <c r="Q3334">
        <v>2.95</v>
      </c>
      <c r="R3334">
        <v>2.1</v>
      </c>
      <c r="S3334">
        <v>0.63</v>
      </c>
      <c r="T3334">
        <v>3</v>
      </c>
      <c r="U3334">
        <v>3.37</v>
      </c>
      <c r="V3334">
        <v>2.95</v>
      </c>
      <c r="W3334">
        <v>0.97</v>
      </c>
      <c r="X3334">
        <v>44.12</v>
      </c>
      <c r="Y3334" s="13">
        <f t="shared" si="221"/>
        <v>30.883999999999997</v>
      </c>
      <c r="Z3334" s="13">
        <f t="shared" si="222"/>
        <v>24.707199999999997</v>
      </c>
      <c r="AA3334" s="71">
        <f t="shared" si="223"/>
        <v>840.5</v>
      </c>
      <c r="AB3334" s="72">
        <f t="shared" si="224"/>
        <v>60.035714285714285</v>
      </c>
    </row>
    <row r="3335" spans="3:28" x14ac:dyDescent="0.35">
      <c r="C3335" t="s">
        <v>230</v>
      </c>
      <c r="D3335">
        <v>22.8</v>
      </c>
      <c r="E3335">
        <v>0.92</v>
      </c>
      <c r="F3335">
        <v>13.02</v>
      </c>
      <c r="G3335">
        <v>613.38</v>
      </c>
      <c r="H3335">
        <v>0</v>
      </c>
      <c r="I3335">
        <v>1.05</v>
      </c>
      <c r="J3335">
        <v>1.24</v>
      </c>
      <c r="K3335">
        <v>4</v>
      </c>
      <c r="L3335">
        <v>2.78</v>
      </c>
      <c r="M3335">
        <v>19</v>
      </c>
      <c r="N3335">
        <v>433.28</v>
      </c>
      <c r="O3335">
        <v>223.71</v>
      </c>
      <c r="P3335">
        <v>209.57</v>
      </c>
      <c r="Q3335">
        <v>2.94</v>
      </c>
      <c r="R3335">
        <v>2.11</v>
      </c>
      <c r="S3335">
        <v>0.63</v>
      </c>
      <c r="T3335">
        <v>3</v>
      </c>
      <c r="U3335">
        <v>3.38</v>
      </c>
      <c r="V3335">
        <v>2.94</v>
      </c>
      <c r="W3335">
        <v>0.97</v>
      </c>
      <c r="X3335">
        <v>43.97</v>
      </c>
      <c r="Y3335" s="13">
        <f t="shared" ref="Y3335:Y3398" si="225">X3335*14/20</f>
        <v>30.778999999999996</v>
      </c>
      <c r="Z3335" s="13">
        <f t="shared" ref="Z3335:Z3398" si="226">X3335*14/25</f>
        <v>24.623199999999997</v>
      </c>
      <c r="AA3335" s="71">
        <f t="shared" ref="AA3335:AA3398" si="227">I3335*1000-P3335</f>
        <v>840.43000000000006</v>
      </c>
      <c r="AB3335" s="72">
        <f t="shared" ref="AB3335:AB3398" si="228">AA3335/14</f>
        <v>60.030714285714289</v>
      </c>
    </row>
    <row r="3336" spans="3:28" x14ac:dyDescent="0.35">
      <c r="C3336" t="s">
        <v>230</v>
      </c>
      <c r="D3336">
        <v>22.81</v>
      </c>
      <c r="E3336">
        <v>0.93</v>
      </c>
      <c r="F3336">
        <v>13.02</v>
      </c>
      <c r="G3336">
        <v>613.02</v>
      </c>
      <c r="H3336">
        <v>0</v>
      </c>
      <c r="I3336">
        <v>1.05</v>
      </c>
      <c r="J3336">
        <v>1.24</v>
      </c>
      <c r="K3336">
        <v>4</v>
      </c>
      <c r="L3336">
        <v>2.78</v>
      </c>
      <c r="M3336">
        <v>19</v>
      </c>
      <c r="N3336">
        <v>433.45</v>
      </c>
      <c r="O3336">
        <v>223.8</v>
      </c>
      <c r="P3336">
        <v>209.65</v>
      </c>
      <c r="Q3336">
        <v>2.94</v>
      </c>
      <c r="R3336">
        <v>2.11</v>
      </c>
      <c r="S3336">
        <v>0.63</v>
      </c>
      <c r="T3336">
        <v>3</v>
      </c>
      <c r="U3336">
        <v>3.38</v>
      </c>
      <c r="V3336">
        <v>2.94</v>
      </c>
      <c r="W3336">
        <v>0.97</v>
      </c>
      <c r="X3336">
        <v>43.97</v>
      </c>
      <c r="Y3336" s="13">
        <f t="shared" si="225"/>
        <v>30.778999999999996</v>
      </c>
      <c r="Z3336" s="13">
        <f t="shared" si="226"/>
        <v>24.623199999999997</v>
      </c>
      <c r="AA3336" s="71">
        <f t="shared" si="227"/>
        <v>840.35</v>
      </c>
      <c r="AB3336" s="72">
        <f t="shared" si="228"/>
        <v>60.024999999999999</v>
      </c>
    </row>
    <row r="3337" spans="3:28" x14ac:dyDescent="0.35">
      <c r="C3337" t="s">
        <v>230</v>
      </c>
      <c r="D3337">
        <v>22.82</v>
      </c>
      <c r="E3337">
        <v>0.93</v>
      </c>
      <c r="F3337">
        <v>12.93</v>
      </c>
      <c r="G3337">
        <v>612.52</v>
      </c>
      <c r="H3337">
        <v>0</v>
      </c>
      <c r="I3337">
        <v>1.05</v>
      </c>
      <c r="J3337">
        <v>1.23</v>
      </c>
      <c r="K3337">
        <v>4</v>
      </c>
      <c r="L3337">
        <v>2.78</v>
      </c>
      <c r="M3337">
        <v>19</v>
      </c>
      <c r="N3337">
        <v>433.6</v>
      </c>
      <c r="O3337">
        <v>223.87</v>
      </c>
      <c r="P3337">
        <v>209.72</v>
      </c>
      <c r="Q3337">
        <v>2.94</v>
      </c>
      <c r="R3337">
        <v>2.1</v>
      </c>
      <c r="S3337">
        <v>0.63</v>
      </c>
      <c r="T3337">
        <v>3</v>
      </c>
      <c r="U3337">
        <v>3.37</v>
      </c>
      <c r="V3337">
        <v>2.94</v>
      </c>
      <c r="W3337">
        <v>0.97</v>
      </c>
      <c r="X3337">
        <v>44.11</v>
      </c>
      <c r="Y3337" s="13">
        <f t="shared" si="225"/>
        <v>30.876999999999999</v>
      </c>
      <c r="Z3337" s="13">
        <f t="shared" si="226"/>
        <v>24.701599999999999</v>
      </c>
      <c r="AA3337" s="71">
        <f t="shared" si="227"/>
        <v>840.28</v>
      </c>
      <c r="AB3337" s="72">
        <f t="shared" si="228"/>
        <v>60.019999999999996</v>
      </c>
    </row>
    <row r="3338" spans="3:28" x14ac:dyDescent="0.35">
      <c r="C3338" t="s">
        <v>230</v>
      </c>
      <c r="D3338">
        <v>22.83</v>
      </c>
      <c r="E3338">
        <v>0.93</v>
      </c>
      <c r="F3338">
        <v>12.93</v>
      </c>
      <c r="G3338">
        <v>615.78</v>
      </c>
      <c r="H3338">
        <v>0</v>
      </c>
      <c r="I3338">
        <v>1.05</v>
      </c>
      <c r="J3338">
        <v>1.22</v>
      </c>
      <c r="K3338">
        <v>4</v>
      </c>
      <c r="L3338">
        <v>2.78</v>
      </c>
      <c r="M3338">
        <v>19</v>
      </c>
      <c r="N3338">
        <v>433.75</v>
      </c>
      <c r="O3338">
        <v>223.95</v>
      </c>
      <c r="P3338">
        <v>209.8</v>
      </c>
      <c r="Q3338">
        <v>2.96</v>
      </c>
      <c r="R3338">
        <v>2.08</v>
      </c>
      <c r="S3338">
        <v>0.63</v>
      </c>
      <c r="T3338">
        <v>3</v>
      </c>
      <c r="U3338">
        <v>3.37</v>
      </c>
      <c r="V3338">
        <v>2.96</v>
      </c>
      <c r="W3338">
        <v>0.98</v>
      </c>
      <c r="X3338">
        <v>44.29</v>
      </c>
      <c r="Y3338" s="13">
        <f t="shared" si="225"/>
        <v>31.002999999999997</v>
      </c>
      <c r="Z3338" s="13">
        <f t="shared" si="226"/>
        <v>24.802399999999999</v>
      </c>
      <c r="AA3338" s="71">
        <f t="shared" si="227"/>
        <v>840.2</v>
      </c>
      <c r="AB3338" s="72">
        <f t="shared" si="228"/>
        <v>60.01428571428572</v>
      </c>
    </row>
    <row r="3339" spans="3:28" x14ac:dyDescent="0.35">
      <c r="C3339" t="s">
        <v>230</v>
      </c>
      <c r="D3339">
        <v>22.84</v>
      </c>
      <c r="E3339">
        <v>0.93</v>
      </c>
      <c r="F3339">
        <v>12.83</v>
      </c>
      <c r="G3339">
        <v>615.42999999999995</v>
      </c>
      <c r="H3339">
        <v>0</v>
      </c>
      <c r="I3339">
        <v>1.06</v>
      </c>
      <c r="J3339">
        <v>1.22</v>
      </c>
      <c r="K3339">
        <v>4</v>
      </c>
      <c r="L3339">
        <v>2.78</v>
      </c>
      <c r="M3339">
        <v>19</v>
      </c>
      <c r="N3339">
        <v>433.9</v>
      </c>
      <c r="O3339">
        <v>224.03</v>
      </c>
      <c r="P3339">
        <v>209.87</v>
      </c>
      <c r="Q3339">
        <v>2.96</v>
      </c>
      <c r="R3339">
        <v>2.06</v>
      </c>
      <c r="S3339">
        <v>0.63</v>
      </c>
      <c r="T3339">
        <v>3</v>
      </c>
      <c r="U3339">
        <v>3.37</v>
      </c>
      <c r="V3339">
        <v>2.96</v>
      </c>
      <c r="W3339">
        <v>0.98</v>
      </c>
      <c r="X3339">
        <v>44.41</v>
      </c>
      <c r="Y3339" s="13">
        <f t="shared" si="225"/>
        <v>31.087</v>
      </c>
      <c r="Z3339" s="13">
        <f t="shared" si="226"/>
        <v>24.869600000000002</v>
      </c>
      <c r="AA3339" s="71">
        <f t="shared" si="227"/>
        <v>850.13</v>
      </c>
      <c r="AB3339" s="72">
        <f t="shared" si="228"/>
        <v>60.723571428571425</v>
      </c>
    </row>
    <row r="3340" spans="3:28" x14ac:dyDescent="0.35">
      <c r="C3340" t="s">
        <v>230</v>
      </c>
      <c r="D3340">
        <v>22.84</v>
      </c>
      <c r="E3340">
        <v>0.93</v>
      </c>
      <c r="F3340">
        <v>12.74</v>
      </c>
      <c r="G3340">
        <v>618.4</v>
      </c>
      <c r="H3340">
        <v>0</v>
      </c>
      <c r="I3340">
        <v>1.06</v>
      </c>
      <c r="J3340">
        <v>1.21</v>
      </c>
      <c r="K3340">
        <v>4</v>
      </c>
      <c r="L3340">
        <v>2.78</v>
      </c>
      <c r="M3340">
        <v>19</v>
      </c>
      <c r="N3340">
        <v>434.06</v>
      </c>
      <c r="O3340">
        <v>224.11</v>
      </c>
      <c r="P3340">
        <v>209.95</v>
      </c>
      <c r="Q3340">
        <v>2.96</v>
      </c>
      <c r="R3340">
        <v>2.0499999999999998</v>
      </c>
      <c r="S3340">
        <v>0.63</v>
      </c>
      <c r="T3340">
        <v>3</v>
      </c>
      <c r="U3340">
        <v>3.37</v>
      </c>
      <c r="V3340">
        <v>2.96</v>
      </c>
      <c r="W3340">
        <v>0.98</v>
      </c>
      <c r="X3340">
        <v>44.46</v>
      </c>
      <c r="Y3340" s="13">
        <f t="shared" si="225"/>
        <v>31.122000000000003</v>
      </c>
      <c r="Z3340" s="13">
        <f t="shared" si="226"/>
        <v>24.897600000000001</v>
      </c>
      <c r="AA3340" s="71">
        <f t="shared" si="227"/>
        <v>850.05</v>
      </c>
      <c r="AB3340" s="72">
        <f t="shared" si="228"/>
        <v>60.717857142857142</v>
      </c>
    </row>
    <row r="3341" spans="3:28" x14ac:dyDescent="0.35">
      <c r="C3341" t="s">
        <v>230</v>
      </c>
      <c r="D3341">
        <v>22.85</v>
      </c>
      <c r="E3341">
        <v>0.93</v>
      </c>
      <c r="F3341">
        <v>12.64</v>
      </c>
      <c r="G3341">
        <v>622.66999999999996</v>
      </c>
      <c r="H3341">
        <v>0</v>
      </c>
      <c r="I3341">
        <v>1.06</v>
      </c>
      <c r="J3341">
        <v>1.2</v>
      </c>
      <c r="K3341">
        <v>4</v>
      </c>
      <c r="L3341">
        <v>2.78</v>
      </c>
      <c r="M3341">
        <v>19</v>
      </c>
      <c r="N3341">
        <v>434.23</v>
      </c>
      <c r="O3341">
        <v>224.2</v>
      </c>
      <c r="P3341">
        <v>210.03</v>
      </c>
      <c r="Q3341">
        <v>2.96</v>
      </c>
      <c r="R3341">
        <v>2.04</v>
      </c>
      <c r="S3341">
        <v>0.64</v>
      </c>
      <c r="T3341">
        <v>3</v>
      </c>
      <c r="U3341">
        <v>3.37</v>
      </c>
      <c r="V3341">
        <v>2.96</v>
      </c>
      <c r="W3341">
        <v>0.98</v>
      </c>
      <c r="X3341">
        <v>44.36</v>
      </c>
      <c r="Y3341" s="13">
        <f t="shared" si="225"/>
        <v>31.052</v>
      </c>
      <c r="Z3341" s="13">
        <f t="shared" si="226"/>
        <v>24.8416</v>
      </c>
      <c r="AA3341" s="71">
        <f t="shared" si="227"/>
        <v>849.97</v>
      </c>
      <c r="AB3341" s="72">
        <f t="shared" si="228"/>
        <v>60.712142857142858</v>
      </c>
    </row>
    <row r="3342" spans="3:28" x14ac:dyDescent="0.35">
      <c r="C3342" t="s">
        <v>230</v>
      </c>
      <c r="D3342">
        <v>22.86</v>
      </c>
      <c r="E3342">
        <v>0.93</v>
      </c>
      <c r="F3342">
        <v>12.64</v>
      </c>
      <c r="G3342">
        <v>617.16</v>
      </c>
      <c r="H3342">
        <v>0</v>
      </c>
      <c r="I3342">
        <v>1.05</v>
      </c>
      <c r="J3342">
        <v>1.2</v>
      </c>
      <c r="K3342">
        <v>4</v>
      </c>
      <c r="L3342">
        <v>2.78</v>
      </c>
      <c r="M3342">
        <v>19</v>
      </c>
      <c r="N3342">
        <v>434.38</v>
      </c>
      <c r="O3342">
        <v>224.28</v>
      </c>
      <c r="P3342">
        <v>210.1</v>
      </c>
      <c r="Q3342">
        <v>2.95</v>
      </c>
      <c r="R3342">
        <v>2.04</v>
      </c>
      <c r="S3342">
        <v>0.64</v>
      </c>
      <c r="T3342">
        <v>3</v>
      </c>
      <c r="U3342">
        <v>3.37</v>
      </c>
      <c r="V3342">
        <v>2.95</v>
      </c>
      <c r="W3342">
        <v>0.97</v>
      </c>
      <c r="X3342">
        <v>44.21</v>
      </c>
      <c r="Y3342" s="13">
        <f t="shared" si="225"/>
        <v>30.947000000000003</v>
      </c>
      <c r="Z3342" s="13">
        <f t="shared" si="226"/>
        <v>24.757600000000004</v>
      </c>
      <c r="AA3342" s="71">
        <f t="shared" si="227"/>
        <v>839.9</v>
      </c>
      <c r="AB3342" s="72">
        <f t="shared" si="228"/>
        <v>59.99285714285714</v>
      </c>
    </row>
    <row r="3343" spans="3:28" x14ac:dyDescent="0.35">
      <c r="C3343" t="s">
        <v>230</v>
      </c>
      <c r="D3343">
        <v>22.87</v>
      </c>
      <c r="E3343">
        <v>0.93</v>
      </c>
      <c r="F3343">
        <v>12.64</v>
      </c>
      <c r="G3343">
        <v>615.49</v>
      </c>
      <c r="H3343">
        <v>0</v>
      </c>
      <c r="I3343">
        <v>1.05</v>
      </c>
      <c r="J3343">
        <v>1.2</v>
      </c>
      <c r="K3343">
        <v>4</v>
      </c>
      <c r="L3343">
        <v>2.78</v>
      </c>
      <c r="M3343">
        <v>19</v>
      </c>
      <c r="N3343">
        <v>434.53</v>
      </c>
      <c r="O3343">
        <v>224.35</v>
      </c>
      <c r="P3343">
        <v>210.18</v>
      </c>
      <c r="Q3343">
        <v>2.93</v>
      </c>
      <c r="R3343">
        <v>2.0499999999999998</v>
      </c>
      <c r="S3343">
        <v>0.63</v>
      </c>
      <c r="T3343">
        <v>3</v>
      </c>
      <c r="U3343">
        <v>3.37</v>
      </c>
      <c r="V3343">
        <v>2.93</v>
      </c>
      <c r="W3343">
        <v>0.97</v>
      </c>
      <c r="X3343">
        <v>44.04</v>
      </c>
      <c r="Y3343" s="13">
        <f t="shared" si="225"/>
        <v>30.827999999999996</v>
      </c>
      <c r="Z3343" s="13">
        <f t="shared" si="226"/>
        <v>24.662399999999998</v>
      </c>
      <c r="AA3343" s="71">
        <f t="shared" si="227"/>
        <v>839.81999999999994</v>
      </c>
      <c r="AB3343" s="72">
        <f t="shared" si="228"/>
        <v>59.98714285714285</v>
      </c>
    </row>
    <row r="3344" spans="3:28" x14ac:dyDescent="0.35">
      <c r="C3344" t="s">
        <v>230</v>
      </c>
      <c r="D3344">
        <v>22.88</v>
      </c>
      <c r="E3344">
        <v>0.93</v>
      </c>
      <c r="F3344">
        <v>12.64</v>
      </c>
      <c r="G3344">
        <v>611.41</v>
      </c>
      <c r="H3344">
        <v>0</v>
      </c>
      <c r="I3344">
        <v>1.05</v>
      </c>
      <c r="J3344">
        <v>1.2</v>
      </c>
      <c r="K3344">
        <v>4</v>
      </c>
      <c r="L3344">
        <v>2.78</v>
      </c>
      <c r="M3344">
        <v>19</v>
      </c>
      <c r="N3344">
        <v>434.68</v>
      </c>
      <c r="O3344">
        <v>224.43</v>
      </c>
      <c r="P3344">
        <v>210.25</v>
      </c>
      <c r="Q3344">
        <v>2.93</v>
      </c>
      <c r="R3344">
        <v>2.04</v>
      </c>
      <c r="S3344">
        <v>0.63</v>
      </c>
      <c r="T3344">
        <v>3</v>
      </c>
      <c r="U3344">
        <v>3.37</v>
      </c>
      <c r="V3344">
        <v>2.93</v>
      </c>
      <c r="W3344">
        <v>0.97</v>
      </c>
      <c r="X3344">
        <v>44.03</v>
      </c>
      <c r="Y3344" s="13">
        <f t="shared" si="225"/>
        <v>30.821000000000005</v>
      </c>
      <c r="Z3344" s="13">
        <f t="shared" si="226"/>
        <v>24.656800000000004</v>
      </c>
      <c r="AA3344" s="71">
        <f t="shared" si="227"/>
        <v>839.75</v>
      </c>
      <c r="AB3344" s="72">
        <f t="shared" si="228"/>
        <v>59.982142857142854</v>
      </c>
    </row>
    <row r="3345" spans="3:28" x14ac:dyDescent="0.35">
      <c r="C3345" t="s">
        <v>230</v>
      </c>
      <c r="D3345">
        <v>22.89</v>
      </c>
      <c r="E3345">
        <v>0.93</v>
      </c>
      <c r="F3345">
        <v>12.45</v>
      </c>
      <c r="G3345">
        <v>610.70000000000005</v>
      </c>
      <c r="H3345">
        <v>0</v>
      </c>
      <c r="I3345">
        <v>1.05</v>
      </c>
      <c r="J3345">
        <v>1.18</v>
      </c>
      <c r="K3345">
        <v>4</v>
      </c>
      <c r="L3345">
        <v>2.77</v>
      </c>
      <c r="M3345">
        <v>19</v>
      </c>
      <c r="N3345">
        <v>434.83</v>
      </c>
      <c r="O3345">
        <v>224.51</v>
      </c>
      <c r="P3345">
        <v>210.32</v>
      </c>
      <c r="Q3345">
        <v>2.94</v>
      </c>
      <c r="R3345">
        <v>2.02</v>
      </c>
      <c r="S3345">
        <v>0.63</v>
      </c>
      <c r="T3345">
        <v>3</v>
      </c>
      <c r="U3345">
        <v>3.37</v>
      </c>
      <c r="V3345">
        <v>2.94</v>
      </c>
      <c r="W3345">
        <v>0.97</v>
      </c>
      <c r="X3345">
        <v>44.21</v>
      </c>
      <c r="Y3345" s="13">
        <f t="shared" si="225"/>
        <v>30.947000000000003</v>
      </c>
      <c r="Z3345" s="13">
        <f t="shared" si="226"/>
        <v>24.757600000000004</v>
      </c>
      <c r="AA3345" s="71">
        <f t="shared" si="227"/>
        <v>839.68000000000006</v>
      </c>
      <c r="AB3345" s="72">
        <f t="shared" si="228"/>
        <v>59.977142857142859</v>
      </c>
    </row>
    <row r="3346" spans="3:28" x14ac:dyDescent="0.35">
      <c r="C3346" t="s">
        <v>230</v>
      </c>
      <c r="D3346">
        <v>22.89</v>
      </c>
      <c r="E3346">
        <v>0.94</v>
      </c>
      <c r="F3346">
        <v>12.35</v>
      </c>
      <c r="G3346">
        <v>612.76</v>
      </c>
      <c r="H3346">
        <v>0</v>
      </c>
      <c r="I3346">
        <v>1.06</v>
      </c>
      <c r="J3346">
        <v>1.17</v>
      </c>
      <c r="K3346">
        <v>4</v>
      </c>
      <c r="L3346">
        <v>2.77</v>
      </c>
      <c r="M3346">
        <v>19</v>
      </c>
      <c r="N3346">
        <v>434.99</v>
      </c>
      <c r="O3346">
        <v>224.59</v>
      </c>
      <c r="P3346">
        <v>210.4</v>
      </c>
      <c r="Q3346">
        <v>2.97</v>
      </c>
      <c r="R3346">
        <v>1.99</v>
      </c>
      <c r="S3346">
        <v>0.62</v>
      </c>
      <c r="T3346">
        <v>3</v>
      </c>
      <c r="U3346">
        <v>3.36</v>
      </c>
      <c r="V3346">
        <v>2.97</v>
      </c>
      <c r="W3346">
        <v>0.98</v>
      </c>
      <c r="X3346">
        <v>44.56</v>
      </c>
      <c r="Y3346" s="13">
        <f t="shared" si="225"/>
        <v>31.192</v>
      </c>
      <c r="Z3346" s="13">
        <f t="shared" si="226"/>
        <v>24.953600000000002</v>
      </c>
      <c r="AA3346" s="71">
        <f t="shared" si="227"/>
        <v>849.6</v>
      </c>
      <c r="AB3346" s="72">
        <f t="shared" si="228"/>
        <v>60.68571428571429</v>
      </c>
    </row>
    <row r="3347" spans="3:28" x14ac:dyDescent="0.35">
      <c r="C3347" t="s">
        <v>230</v>
      </c>
      <c r="D3347">
        <v>22.9</v>
      </c>
      <c r="E3347">
        <v>0.94</v>
      </c>
      <c r="F3347">
        <v>12.45</v>
      </c>
      <c r="G3347">
        <v>612.55999999999995</v>
      </c>
      <c r="H3347">
        <v>0</v>
      </c>
      <c r="I3347">
        <v>1.06</v>
      </c>
      <c r="J3347">
        <v>1.17</v>
      </c>
      <c r="K3347">
        <v>4</v>
      </c>
      <c r="L3347">
        <v>2.77</v>
      </c>
      <c r="M3347">
        <v>19</v>
      </c>
      <c r="N3347">
        <v>435.16</v>
      </c>
      <c r="O3347">
        <v>224.68</v>
      </c>
      <c r="P3347">
        <v>210.48</v>
      </c>
      <c r="Q3347">
        <v>2.99</v>
      </c>
      <c r="R3347">
        <v>1.98</v>
      </c>
      <c r="S3347">
        <v>0.62</v>
      </c>
      <c r="T3347">
        <v>3</v>
      </c>
      <c r="U3347">
        <v>3.36</v>
      </c>
      <c r="V3347">
        <v>2.99</v>
      </c>
      <c r="W3347">
        <v>0.99</v>
      </c>
      <c r="X3347">
        <v>44.95</v>
      </c>
      <c r="Y3347" s="13">
        <f t="shared" si="225"/>
        <v>31.465000000000003</v>
      </c>
      <c r="Z3347" s="13">
        <f t="shared" si="226"/>
        <v>25.172000000000004</v>
      </c>
      <c r="AA3347" s="71">
        <f t="shared" si="227"/>
        <v>849.52</v>
      </c>
      <c r="AB3347" s="72">
        <f t="shared" si="228"/>
        <v>60.68</v>
      </c>
    </row>
    <row r="3348" spans="3:28" x14ac:dyDescent="0.35">
      <c r="C3348" t="s">
        <v>230</v>
      </c>
      <c r="D3348">
        <v>22.91</v>
      </c>
      <c r="E3348">
        <v>0.95</v>
      </c>
      <c r="F3348">
        <v>12.54</v>
      </c>
      <c r="G3348">
        <v>613.54999999999995</v>
      </c>
      <c r="H3348">
        <v>0</v>
      </c>
      <c r="I3348">
        <v>1.07</v>
      </c>
      <c r="J3348">
        <v>1.18</v>
      </c>
      <c r="K3348">
        <v>4</v>
      </c>
      <c r="L3348">
        <v>2.77</v>
      </c>
      <c r="M3348">
        <v>19</v>
      </c>
      <c r="N3348">
        <v>435.31</v>
      </c>
      <c r="O3348">
        <v>224.76</v>
      </c>
      <c r="P3348">
        <v>210.55</v>
      </c>
      <c r="Q3348">
        <v>3.01</v>
      </c>
      <c r="R3348">
        <v>1.98</v>
      </c>
      <c r="S3348">
        <v>0.62</v>
      </c>
      <c r="T3348">
        <v>3</v>
      </c>
      <c r="U3348">
        <v>3.35</v>
      </c>
      <c r="V3348">
        <v>3.01</v>
      </c>
      <c r="W3348">
        <v>0.99</v>
      </c>
      <c r="X3348">
        <v>45.26</v>
      </c>
      <c r="Y3348" s="13">
        <f t="shared" si="225"/>
        <v>31.681999999999999</v>
      </c>
      <c r="Z3348" s="13">
        <f t="shared" si="226"/>
        <v>25.345600000000001</v>
      </c>
      <c r="AA3348" s="71">
        <f t="shared" si="227"/>
        <v>859.45</v>
      </c>
      <c r="AB3348" s="72">
        <f t="shared" si="228"/>
        <v>61.38928571428572</v>
      </c>
    </row>
    <row r="3349" spans="3:28" x14ac:dyDescent="0.35">
      <c r="C3349" t="s">
        <v>230</v>
      </c>
      <c r="D3349">
        <v>22.92</v>
      </c>
      <c r="E3349">
        <v>0.95</v>
      </c>
      <c r="F3349">
        <v>12.74</v>
      </c>
      <c r="G3349">
        <v>617.83000000000004</v>
      </c>
      <c r="H3349">
        <v>0</v>
      </c>
      <c r="I3349">
        <v>1.07</v>
      </c>
      <c r="J3349">
        <v>1.18</v>
      </c>
      <c r="K3349">
        <v>4</v>
      </c>
      <c r="L3349">
        <v>2.77</v>
      </c>
      <c r="M3349">
        <v>19</v>
      </c>
      <c r="N3349">
        <v>435.46</v>
      </c>
      <c r="O3349">
        <v>224.84</v>
      </c>
      <c r="P3349">
        <v>210.63</v>
      </c>
      <c r="Q3349">
        <v>3.02</v>
      </c>
      <c r="R3349">
        <v>1.99</v>
      </c>
      <c r="S3349">
        <v>0.61</v>
      </c>
      <c r="T3349">
        <v>3</v>
      </c>
      <c r="U3349">
        <v>3.35</v>
      </c>
      <c r="V3349">
        <v>3.02</v>
      </c>
      <c r="W3349">
        <v>1</v>
      </c>
      <c r="X3349">
        <v>45.47</v>
      </c>
      <c r="Y3349" s="13">
        <f t="shared" si="225"/>
        <v>31.828999999999997</v>
      </c>
      <c r="Z3349" s="13">
        <f t="shared" si="226"/>
        <v>25.463199999999997</v>
      </c>
      <c r="AA3349" s="71">
        <f t="shared" si="227"/>
        <v>859.37</v>
      </c>
      <c r="AB3349" s="72">
        <f t="shared" si="228"/>
        <v>61.383571428571429</v>
      </c>
    </row>
    <row r="3350" spans="3:28" x14ac:dyDescent="0.35">
      <c r="C3350" t="s">
        <v>230</v>
      </c>
      <c r="D3350">
        <v>22.93</v>
      </c>
      <c r="E3350">
        <v>0.95</v>
      </c>
      <c r="F3350">
        <v>12.74</v>
      </c>
      <c r="G3350">
        <v>614.91</v>
      </c>
      <c r="H3350">
        <v>0</v>
      </c>
      <c r="I3350">
        <v>1.08</v>
      </c>
      <c r="J3350">
        <v>1.18</v>
      </c>
      <c r="K3350">
        <v>4</v>
      </c>
      <c r="L3350">
        <v>2.76</v>
      </c>
      <c r="M3350">
        <v>19</v>
      </c>
      <c r="N3350">
        <v>435.61</v>
      </c>
      <c r="O3350">
        <v>224.91</v>
      </c>
      <c r="P3350">
        <v>210.7</v>
      </c>
      <c r="Q3350">
        <v>3.04</v>
      </c>
      <c r="R3350">
        <v>1.98</v>
      </c>
      <c r="S3350">
        <v>0.61</v>
      </c>
      <c r="T3350">
        <v>3</v>
      </c>
      <c r="U3350">
        <v>3.35</v>
      </c>
      <c r="V3350">
        <v>3.04</v>
      </c>
      <c r="W3350">
        <v>1</v>
      </c>
      <c r="X3350">
        <v>45.73</v>
      </c>
      <c r="Y3350" s="13">
        <f t="shared" si="225"/>
        <v>32.010999999999996</v>
      </c>
      <c r="Z3350" s="13">
        <f t="shared" si="226"/>
        <v>25.608799999999995</v>
      </c>
      <c r="AA3350" s="71">
        <f t="shared" si="227"/>
        <v>869.3</v>
      </c>
      <c r="AB3350" s="72">
        <f t="shared" si="228"/>
        <v>62.092857142857142</v>
      </c>
    </row>
    <row r="3351" spans="3:28" x14ac:dyDescent="0.35">
      <c r="C3351" t="s">
        <v>230</v>
      </c>
      <c r="D3351">
        <v>22.93</v>
      </c>
      <c r="E3351">
        <v>0.96</v>
      </c>
      <c r="F3351">
        <v>12.54</v>
      </c>
      <c r="G3351">
        <v>615.65</v>
      </c>
      <c r="H3351">
        <v>0</v>
      </c>
      <c r="I3351">
        <v>1.08</v>
      </c>
      <c r="J3351">
        <v>1.18</v>
      </c>
      <c r="K3351">
        <v>4</v>
      </c>
      <c r="L3351">
        <v>2.76</v>
      </c>
      <c r="M3351">
        <v>19</v>
      </c>
      <c r="N3351">
        <v>435.77</v>
      </c>
      <c r="O3351">
        <v>224.99</v>
      </c>
      <c r="P3351">
        <v>210.77</v>
      </c>
      <c r="Q3351">
        <v>3.04</v>
      </c>
      <c r="R3351">
        <v>1.97</v>
      </c>
      <c r="S3351">
        <v>0.61</v>
      </c>
      <c r="T3351">
        <v>3</v>
      </c>
      <c r="U3351">
        <v>3.35</v>
      </c>
      <c r="V3351">
        <v>3.04</v>
      </c>
      <c r="W3351">
        <v>1</v>
      </c>
      <c r="X3351">
        <v>45.84</v>
      </c>
      <c r="Y3351" s="13">
        <f t="shared" si="225"/>
        <v>32.088000000000001</v>
      </c>
      <c r="Z3351" s="13">
        <f t="shared" si="226"/>
        <v>25.670400000000001</v>
      </c>
      <c r="AA3351" s="71">
        <f t="shared" si="227"/>
        <v>869.23</v>
      </c>
      <c r="AB3351" s="72">
        <f t="shared" si="228"/>
        <v>62.087857142857146</v>
      </c>
    </row>
    <row r="3352" spans="3:28" x14ac:dyDescent="0.35">
      <c r="C3352" t="s">
        <v>230</v>
      </c>
      <c r="D3352">
        <v>22.94</v>
      </c>
      <c r="E3352">
        <v>0.95</v>
      </c>
      <c r="F3352">
        <v>12.74</v>
      </c>
      <c r="G3352">
        <v>617.9</v>
      </c>
      <c r="H3352">
        <v>0</v>
      </c>
      <c r="I3352">
        <v>1.08</v>
      </c>
      <c r="J3352">
        <v>1.18</v>
      </c>
      <c r="K3352">
        <v>4</v>
      </c>
      <c r="L3352">
        <v>2.76</v>
      </c>
      <c r="M3352">
        <v>19</v>
      </c>
      <c r="N3352">
        <v>435.92</v>
      </c>
      <c r="O3352">
        <v>225.07</v>
      </c>
      <c r="P3352">
        <v>210.85</v>
      </c>
      <c r="Q3352">
        <v>3.05</v>
      </c>
      <c r="R3352">
        <v>1.98</v>
      </c>
      <c r="S3352">
        <v>0.61</v>
      </c>
      <c r="T3352">
        <v>3</v>
      </c>
      <c r="U3352">
        <v>3.35</v>
      </c>
      <c r="V3352">
        <v>3.05</v>
      </c>
      <c r="W3352">
        <v>1.01</v>
      </c>
      <c r="X3352">
        <v>45.93</v>
      </c>
      <c r="Y3352" s="13">
        <f t="shared" si="225"/>
        <v>32.150999999999996</v>
      </c>
      <c r="Z3352" s="13">
        <f t="shared" si="226"/>
        <v>25.720800000000001</v>
      </c>
      <c r="AA3352" s="71">
        <f t="shared" si="227"/>
        <v>869.15</v>
      </c>
      <c r="AB3352" s="72">
        <f t="shared" si="228"/>
        <v>62.082142857142856</v>
      </c>
    </row>
    <row r="3353" spans="3:28" x14ac:dyDescent="0.35">
      <c r="C3353" t="s">
        <v>230</v>
      </c>
      <c r="D3353">
        <v>22.95</v>
      </c>
      <c r="E3353">
        <v>0.96</v>
      </c>
      <c r="F3353">
        <v>12.93</v>
      </c>
      <c r="G3353">
        <v>614.85</v>
      </c>
      <c r="H3353">
        <v>0</v>
      </c>
      <c r="I3353">
        <v>1.08</v>
      </c>
      <c r="J3353">
        <v>1.2</v>
      </c>
      <c r="K3353">
        <v>4</v>
      </c>
      <c r="L3353">
        <v>2.77</v>
      </c>
      <c r="M3353">
        <v>19</v>
      </c>
      <c r="N3353">
        <v>436.09</v>
      </c>
      <c r="O3353">
        <v>225.16</v>
      </c>
      <c r="P3353">
        <v>210.93</v>
      </c>
      <c r="Q3353">
        <v>3.04</v>
      </c>
      <c r="R3353">
        <v>2.0099999999999998</v>
      </c>
      <c r="S3353">
        <v>0.61</v>
      </c>
      <c r="T3353">
        <v>3</v>
      </c>
      <c r="U3353">
        <v>3.35</v>
      </c>
      <c r="V3353">
        <v>3.04</v>
      </c>
      <c r="W3353">
        <v>1</v>
      </c>
      <c r="X3353">
        <v>45.73</v>
      </c>
      <c r="Y3353" s="13">
        <f t="shared" si="225"/>
        <v>32.010999999999996</v>
      </c>
      <c r="Z3353" s="13">
        <f t="shared" si="226"/>
        <v>25.608799999999995</v>
      </c>
      <c r="AA3353" s="71">
        <f t="shared" si="227"/>
        <v>869.06999999999994</v>
      </c>
      <c r="AB3353" s="72">
        <f t="shared" si="228"/>
        <v>62.076428571428565</v>
      </c>
    </row>
    <row r="3354" spans="3:28" x14ac:dyDescent="0.35">
      <c r="C3354" t="s">
        <v>230</v>
      </c>
      <c r="D3354">
        <v>22.96</v>
      </c>
      <c r="E3354">
        <v>0.95</v>
      </c>
      <c r="F3354">
        <v>13.02</v>
      </c>
      <c r="G3354">
        <v>613.42999999999995</v>
      </c>
      <c r="H3354">
        <v>0</v>
      </c>
      <c r="I3354">
        <v>1.07</v>
      </c>
      <c r="J3354">
        <v>1.21</v>
      </c>
      <c r="K3354">
        <v>4</v>
      </c>
      <c r="L3354">
        <v>2.77</v>
      </c>
      <c r="M3354">
        <v>19</v>
      </c>
      <c r="N3354">
        <v>436.24</v>
      </c>
      <c r="O3354">
        <v>225.24</v>
      </c>
      <c r="P3354">
        <v>211</v>
      </c>
      <c r="Q3354">
        <v>3.02</v>
      </c>
      <c r="R3354">
        <v>2.04</v>
      </c>
      <c r="S3354">
        <v>0.61</v>
      </c>
      <c r="T3354">
        <v>3</v>
      </c>
      <c r="U3354">
        <v>3.36</v>
      </c>
      <c r="V3354">
        <v>3.02</v>
      </c>
      <c r="W3354">
        <v>1</v>
      </c>
      <c r="X3354">
        <v>45.49</v>
      </c>
      <c r="Y3354" s="13">
        <f t="shared" si="225"/>
        <v>31.843</v>
      </c>
      <c r="Z3354" s="13">
        <f t="shared" si="226"/>
        <v>25.474399999999999</v>
      </c>
      <c r="AA3354" s="71">
        <f t="shared" si="227"/>
        <v>859</v>
      </c>
      <c r="AB3354" s="72">
        <f t="shared" si="228"/>
        <v>61.357142857142854</v>
      </c>
    </row>
    <row r="3355" spans="3:28" x14ac:dyDescent="0.35">
      <c r="C3355" t="s">
        <v>230</v>
      </c>
      <c r="D3355">
        <v>22.97</v>
      </c>
      <c r="E3355">
        <v>0.95</v>
      </c>
      <c r="F3355">
        <v>13.12</v>
      </c>
      <c r="G3355">
        <v>609.52</v>
      </c>
      <c r="H3355">
        <v>0</v>
      </c>
      <c r="I3355">
        <v>1.07</v>
      </c>
      <c r="J3355">
        <v>1.23</v>
      </c>
      <c r="K3355">
        <v>4</v>
      </c>
      <c r="L3355">
        <v>2.77</v>
      </c>
      <c r="M3355">
        <v>19</v>
      </c>
      <c r="N3355">
        <v>436.39</v>
      </c>
      <c r="O3355">
        <v>225.32</v>
      </c>
      <c r="P3355">
        <v>211.08</v>
      </c>
      <c r="Q3355">
        <v>3</v>
      </c>
      <c r="R3355">
        <v>2.0699999999999998</v>
      </c>
      <c r="S3355">
        <v>0.61</v>
      </c>
      <c r="T3355">
        <v>3</v>
      </c>
      <c r="U3355">
        <v>3.36</v>
      </c>
      <c r="V3355">
        <v>3</v>
      </c>
      <c r="W3355">
        <v>0.99</v>
      </c>
      <c r="X3355">
        <v>45.24</v>
      </c>
      <c r="Y3355" s="13">
        <f t="shared" si="225"/>
        <v>31.667999999999999</v>
      </c>
      <c r="Z3355" s="13">
        <f t="shared" si="226"/>
        <v>25.334400000000002</v>
      </c>
      <c r="AA3355" s="71">
        <f t="shared" si="227"/>
        <v>858.92</v>
      </c>
      <c r="AB3355" s="72">
        <f t="shared" si="228"/>
        <v>61.351428571428571</v>
      </c>
    </row>
    <row r="3356" spans="3:28" x14ac:dyDescent="0.35">
      <c r="C3356" t="s">
        <v>230</v>
      </c>
      <c r="D3356">
        <v>22.98</v>
      </c>
      <c r="E3356">
        <v>0.95</v>
      </c>
      <c r="F3356">
        <v>13.21</v>
      </c>
      <c r="G3356">
        <v>610.35</v>
      </c>
      <c r="H3356">
        <v>0</v>
      </c>
      <c r="I3356">
        <v>1.07</v>
      </c>
      <c r="J3356">
        <v>1.24</v>
      </c>
      <c r="K3356">
        <v>4</v>
      </c>
      <c r="L3356">
        <v>2.78</v>
      </c>
      <c r="M3356">
        <v>19</v>
      </c>
      <c r="N3356">
        <v>436.54</v>
      </c>
      <c r="O3356">
        <v>225.39</v>
      </c>
      <c r="P3356">
        <v>211.15</v>
      </c>
      <c r="Q3356">
        <v>2.99</v>
      </c>
      <c r="R3356">
        <v>2.09</v>
      </c>
      <c r="S3356">
        <v>0.61</v>
      </c>
      <c r="T3356">
        <v>3</v>
      </c>
      <c r="U3356">
        <v>3.37</v>
      </c>
      <c r="V3356">
        <v>2.99</v>
      </c>
      <c r="W3356">
        <v>0.99</v>
      </c>
      <c r="X3356">
        <v>45.04</v>
      </c>
      <c r="Y3356" s="13">
        <f t="shared" si="225"/>
        <v>31.527999999999999</v>
      </c>
      <c r="Z3356" s="13">
        <f t="shared" si="226"/>
        <v>25.222399999999997</v>
      </c>
      <c r="AA3356" s="71">
        <f t="shared" si="227"/>
        <v>858.85</v>
      </c>
      <c r="AB3356" s="72">
        <f t="shared" si="228"/>
        <v>61.346428571428575</v>
      </c>
    </row>
    <row r="3357" spans="3:28" x14ac:dyDescent="0.35">
      <c r="C3357" t="s">
        <v>230</v>
      </c>
      <c r="D3357">
        <v>22.98</v>
      </c>
      <c r="E3357">
        <v>0.94</v>
      </c>
      <c r="F3357">
        <v>13.21</v>
      </c>
      <c r="G3357">
        <v>606.82000000000005</v>
      </c>
      <c r="H3357">
        <v>0</v>
      </c>
      <c r="I3357">
        <v>1.07</v>
      </c>
      <c r="J3357">
        <v>1.24</v>
      </c>
      <c r="K3357">
        <v>4</v>
      </c>
      <c r="L3357">
        <v>2.78</v>
      </c>
      <c r="M3357">
        <v>19</v>
      </c>
      <c r="N3357">
        <v>436.7</v>
      </c>
      <c r="O3357">
        <v>225.47</v>
      </c>
      <c r="P3357">
        <v>211.22</v>
      </c>
      <c r="Q3357">
        <v>2.98</v>
      </c>
      <c r="R3357">
        <v>2.1</v>
      </c>
      <c r="S3357">
        <v>0.61</v>
      </c>
      <c r="T3357">
        <v>3</v>
      </c>
      <c r="U3357">
        <v>3.37</v>
      </c>
      <c r="V3357">
        <v>2.98</v>
      </c>
      <c r="W3357">
        <v>0.98</v>
      </c>
      <c r="X3357">
        <v>44.92</v>
      </c>
      <c r="Y3357" s="13">
        <f t="shared" si="225"/>
        <v>31.443999999999999</v>
      </c>
      <c r="Z3357" s="13">
        <f t="shared" si="226"/>
        <v>25.155200000000001</v>
      </c>
      <c r="AA3357" s="71">
        <f t="shared" si="227"/>
        <v>858.78</v>
      </c>
      <c r="AB3357" s="72">
        <f t="shared" si="228"/>
        <v>61.341428571428573</v>
      </c>
    </row>
    <row r="3358" spans="3:28" x14ac:dyDescent="0.35">
      <c r="C3358" t="s">
        <v>230</v>
      </c>
      <c r="D3358">
        <v>22.99</v>
      </c>
      <c r="E3358">
        <v>0.94</v>
      </c>
      <c r="F3358">
        <v>13.12</v>
      </c>
      <c r="G3358">
        <v>605.26</v>
      </c>
      <c r="H3358">
        <v>0</v>
      </c>
      <c r="I3358">
        <v>1.06</v>
      </c>
      <c r="J3358">
        <v>1.24</v>
      </c>
      <c r="K3358">
        <v>4</v>
      </c>
      <c r="L3358">
        <v>2.78</v>
      </c>
      <c r="M3358">
        <v>19</v>
      </c>
      <c r="N3358">
        <v>436.87</v>
      </c>
      <c r="O3358">
        <v>225.56</v>
      </c>
      <c r="P3358">
        <v>211.31</v>
      </c>
      <c r="Q3358">
        <v>2.97</v>
      </c>
      <c r="R3358">
        <v>2.1</v>
      </c>
      <c r="S3358">
        <v>0.61</v>
      </c>
      <c r="T3358">
        <v>3</v>
      </c>
      <c r="U3358">
        <v>3.37</v>
      </c>
      <c r="V3358">
        <v>2.97</v>
      </c>
      <c r="W3358">
        <v>0.98</v>
      </c>
      <c r="X3358">
        <v>44.82</v>
      </c>
      <c r="Y3358" s="13">
        <f t="shared" si="225"/>
        <v>31.374000000000002</v>
      </c>
      <c r="Z3358" s="13">
        <f t="shared" si="226"/>
        <v>25.0992</v>
      </c>
      <c r="AA3358" s="71">
        <f t="shared" si="227"/>
        <v>848.69</v>
      </c>
      <c r="AB3358" s="72">
        <f t="shared" si="228"/>
        <v>60.620714285714293</v>
      </c>
    </row>
    <row r="3359" spans="3:28" x14ac:dyDescent="0.35">
      <c r="C3359" t="s">
        <v>230</v>
      </c>
      <c r="D3359">
        <v>23</v>
      </c>
      <c r="E3359">
        <v>0.94</v>
      </c>
      <c r="F3359">
        <v>13.12</v>
      </c>
      <c r="G3359">
        <v>604.41999999999996</v>
      </c>
      <c r="H3359">
        <v>0</v>
      </c>
      <c r="I3359">
        <v>1.06</v>
      </c>
      <c r="J3359">
        <v>1.24</v>
      </c>
      <c r="K3359">
        <v>4</v>
      </c>
      <c r="L3359">
        <v>2.78</v>
      </c>
      <c r="M3359">
        <v>19</v>
      </c>
      <c r="N3359">
        <v>437.02</v>
      </c>
      <c r="O3359">
        <v>225.64</v>
      </c>
      <c r="P3359">
        <v>211.38</v>
      </c>
      <c r="Q3359">
        <v>2.96</v>
      </c>
      <c r="R3359">
        <v>2.1</v>
      </c>
      <c r="S3359">
        <v>0.61</v>
      </c>
      <c r="T3359">
        <v>3</v>
      </c>
      <c r="U3359">
        <v>3.37</v>
      </c>
      <c r="V3359">
        <v>2.96</v>
      </c>
      <c r="W3359">
        <v>0.98</v>
      </c>
      <c r="X3359">
        <v>44.72</v>
      </c>
      <c r="Y3359" s="13">
        <f t="shared" si="225"/>
        <v>31.303999999999995</v>
      </c>
      <c r="Z3359" s="13">
        <f t="shared" si="226"/>
        <v>25.043199999999999</v>
      </c>
      <c r="AA3359" s="71">
        <f t="shared" si="227"/>
        <v>848.62</v>
      </c>
      <c r="AB3359" s="72">
        <f t="shared" si="228"/>
        <v>60.615714285714283</v>
      </c>
    </row>
    <row r="3360" spans="3:28" x14ac:dyDescent="0.35">
      <c r="C3360" t="s">
        <v>230</v>
      </c>
      <c r="D3360">
        <v>23.01</v>
      </c>
      <c r="E3360">
        <v>0.94</v>
      </c>
      <c r="F3360">
        <v>13.21</v>
      </c>
      <c r="G3360">
        <v>605.54999999999995</v>
      </c>
      <c r="H3360">
        <v>0</v>
      </c>
      <c r="I3360">
        <v>1.06</v>
      </c>
      <c r="J3360">
        <v>1.24</v>
      </c>
      <c r="K3360">
        <v>4</v>
      </c>
      <c r="L3360">
        <v>2.78</v>
      </c>
      <c r="M3360">
        <v>19</v>
      </c>
      <c r="N3360">
        <v>437.17</v>
      </c>
      <c r="O3360">
        <v>225.72</v>
      </c>
      <c r="P3360">
        <v>211.45</v>
      </c>
      <c r="Q3360">
        <v>2.95</v>
      </c>
      <c r="R3360">
        <v>2.11</v>
      </c>
      <c r="S3360">
        <v>0.61</v>
      </c>
      <c r="T3360">
        <v>3</v>
      </c>
      <c r="U3360">
        <v>3.37</v>
      </c>
      <c r="V3360">
        <v>2.95</v>
      </c>
      <c r="W3360">
        <v>0.97</v>
      </c>
      <c r="X3360">
        <v>44.62</v>
      </c>
      <c r="Y3360" s="13">
        <f t="shared" si="225"/>
        <v>31.233999999999998</v>
      </c>
      <c r="Z3360" s="13">
        <f t="shared" si="226"/>
        <v>24.987199999999998</v>
      </c>
      <c r="AA3360" s="71">
        <f t="shared" si="227"/>
        <v>848.55</v>
      </c>
      <c r="AB3360" s="72">
        <f t="shared" si="228"/>
        <v>60.61071428571428</v>
      </c>
    </row>
    <row r="3361" spans="3:28" x14ac:dyDescent="0.35">
      <c r="C3361" t="s">
        <v>230</v>
      </c>
      <c r="D3361">
        <v>23.02</v>
      </c>
      <c r="E3361">
        <v>0.94</v>
      </c>
      <c r="F3361">
        <v>13.21</v>
      </c>
      <c r="G3361">
        <v>605.88</v>
      </c>
      <c r="H3361">
        <v>0</v>
      </c>
      <c r="I3361">
        <v>1.06</v>
      </c>
      <c r="J3361">
        <v>1.25</v>
      </c>
      <c r="K3361">
        <v>4</v>
      </c>
      <c r="L3361">
        <v>2.78</v>
      </c>
      <c r="M3361">
        <v>19</v>
      </c>
      <c r="N3361">
        <v>437.32</v>
      </c>
      <c r="O3361">
        <v>225.8</v>
      </c>
      <c r="P3361">
        <v>211.53</v>
      </c>
      <c r="Q3361">
        <v>2.94</v>
      </c>
      <c r="R3361">
        <v>2.13</v>
      </c>
      <c r="S3361">
        <v>0.61</v>
      </c>
      <c r="T3361">
        <v>3</v>
      </c>
      <c r="U3361">
        <v>3.38</v>
      </c>
      <c r="V3361">
        <v>2.94</v>
      </c>
      <c r="W3361">
        <v>0.97</v>
      </c>
      <c r="X3361">
        <v>44.44</v>
      </c>
      <c r="Y3361" s="13">
        <f t="shared" si="225"/>
        <v>31.107999999999997</v>
      </c>
      <c r="Z3361" s="13">
        <f t="shared" si="226"/>
        <v>24.886399999999998</v>
      </c>
      <c r="AA3361" s="71">
        <f t="shared" si="227"/>
        <v>848.47</v>
      </c>
      <c r="AB3361" s="72">
        <f t="shared" si="228"/>
        <v>60.605000000000004</v>
      </c>
    </row>
    <row r="3362" spans="3:28" x14ac:dyDescent="0.35">
      <c r="C3362" t="s">
        <v>230</v>
      </c>
      <c r="D3362">
        <v>23.02</v>
      </c>
      <c r="E3362">
        <v>0.94</v>
      </c>
      <c r="F3362">
        <v>13.31</v>
      </c>
      <c r="G3362">
        <v>610.41</v>
      </c>
      <c r="H3362">
        <v>0</v>
      </c>
      <c r="I3362">
        <v>1.06</v>
      </c>
      <c r="J3362">
        <v>1.26</v>
      </c>
      <c r="K3362">
        <v>4</v>
      </c>
      <c r="L3362">
        <v>2.78</v>
      </c>
      <c r="M3362">
        <v>19</v>
      </c>
      <c r="N3362">
        <v>437.48</v>
      </c>
      <c r="O3362">
        <v>225.88</v>
      </c>
      <c r="P3362">
        <v>211.6</v>
      </c>
      <c r="Q3362">
        <v>2.93</v>
      </c>
      <c r="R3362">
        <v>2.15</v>
      </c>
      <c r="S3362">
        <v>0.62</v>
      </c>
      <c r="T3362">
        <v>3</v>
      </c>
      <c r="U3362">
        <v>3.38</v>
      </c>
      <c r="V3362">
        <v>2.93</v>
      </c>
      <c r="W3362">
        <v>0.97</v>
      </c>
      <c r="X3362">
        <v>44.24</v>
      </c>
      <c r="Y3362" s="13">
        <f t="shared" si="225"/>
        <v>30.968</v>
      </c>
      <c r="Z3362" s="13">
        <f t="shared" si="226"/>
        <v>24.7744</v>
      </c>
      <c r="AA3362" s="71">
        <f t="shared" si="227"/>
        <v>848.4</v>
      </c>
      <c r="AB3362" s="72">
        <f t="shared" si="228"/>
        <v>60.6</v>
      </c>
    </row>
    <row r="3363" spans="3:28" x14ac:dyDescent="0.35">
      <c r="C3363" t="s">
        <v>230</v>
      </c>
      <c r="D3363">
        <v>23.03</v>
      </c>
      <c r="E3363">
        <v>0.93</v>
      </c>
      <c r="F3363">
        <v>13.41</v>
      </c>
      <c r="G3363">
        <v>609.34</v>
      </c>
      <c r="H3363">
        <v>0</v>
      </c>
      <c r="I3363">
        <v>1.05</v>
      </c>
      <c r="J3363">
        <v>1.27</v>
      </c>
      <c r="K3363">
        <v>4</v>
      </c>
      <c r="L3363">
        <v>2.79</v>
      </c>
      <c r="M3363">
        <v>19</v>
      </c>
      <c r="N3363">
        <v>437.63</v>
      </c>
      <c r="O3363">
        <v>225.95</v>
      </c>
      <c r="P3363">
        <v>211.67</v>
      </c>
      <c r="Q3363">
        <v>2.9</v>
      </c>
      <c r="R3363">
        <v>2.1800000000000002</v>
      </c>
      <c r="S3363">
        <v>0.63</v>
      </c>
      <c r="T3363">
        <v>3</v>
      </c>
      <c r="U3363">
        <v>3.39</v>
      </c>
      <c r="V3363">
        <v>2.9</v>
      </c>
      <c r="W3363">
        <v>0.96</v>
      </c>
      <c r="X3363">
        <v>43.9</v>
      </c>
      <c r="Y3363" s="13">
        <f t="shared" si="225"/>
        <v>30.73</v>
      </c>
      <c r="Z3363" s="13">
        <f t="shared" si="226"/>
        <v>24.584</v>
      </c>
      <c r="AA3363" s="71">
        <f t="shared" si="227"/>
        <v>838.33</v>
      </c>
      <c r="AB3363" s="72">
        <f t="shared" si="228"/>
        <v>59.880714285714291</v>
      </c>
    </row>
    <row r="3364" spans="3:28" x14ac:dyDescent="0.35">
      <c r="C3364" t="s">
        <v>230</v>
      </c>
      <c r="D3364">
        <v>23.04</v>
      </c>
      <c r="E3364">
        <v>0.92</v>
      </c>
      <c r="F3364">
        <v>13.41</v>
      </c>
      <c r="G3364">
        <v>612.33000000000004</v>
      </c>
      <c r="H3364">
        <v>0</v>
      </c>
      <c r="I3364">
        <v>1.05</v>
      </c>
      <c r="J3364">
        <v>1.28</v>
      </c>
      <c r="K3364">
        <v>4</v>
      </c>
      <c r="L3364">
        <v>2.79</v>
      </c>
      <c r="M3364">
        <v>19</v>
      </c>
      <c r="N3364">
        <v>437.8</v>
      </c>
      <c r="O3364">
        <v>226.04</v>
      </c>
      <c r="P3364">
        <v>211.76</v>
      </c>
      <c r="Q3364">
        <v>2.88</v>
      </c>
      <c r="R3364">
        <v>2.19</v>
      </c>
      <c r="S3364">
        <v>0.63</v>
      </c>
      <c r="T3364">
        <v>3</v>
      </c>
      <c r="U3364">
        <v>3.39</v>
      </c>
      <c r="V3364">
        <v>2.88</v>
      </c>
      <c r="W3364">
        <v>0.95</v>
      </c>
      <c r="X3364">
        <v>43.59</v>
      </c>
      <c r="Y3364" s="13">
        <f t="shared" si="225"/>
        <v>30.512999999999998</v>
      </c>
      <c r="Z3364" s="13">
        <f t="shared" si="226"/>
        <v>24.410399999999999</v>
      </c>
      <c r="AA3364" s="71">
        <f t="shared" si="227"/>
        <v>838.24</v>
      </c>
      <c r="AB3364" s="72">
        <f t="shared" si="228"/>
        <v>59.874285714285712</v>
      </c>
    </row>
    <row r="3365" spans="3:28" x14ac:dyDescent="0.35">
      <c r="C3365" t="s">
        <v>230</v>
      </c>
      <c r="D3365">
        <v>23.05</v>
      </c>
      <c r="E3365">
        <v>0.92</v>
      </c>
      <c r="F3365">
        <v>13.31</v>
      </c>
      <c r="G3365">
        <v>611.36</v>
      </c>
      <c r="H3365">
        <v>0</v>
      </c>
      <c r="I3365">
        <v>1.05</v>
      </c>
      <c r="J3365">
        <v>1.28</v>
      </c>
      <c r="K3365">
        <v>4</v>
      </c>
      <c r="L3365">
        <v>2.79</v>
      </c>
      <c r="M3365">
        <v>19</v>
      </c>
      <c r="N3365">
        <v>437.95</v>
      </c>
      <c r="O3365">
        <v>226.12</v>
      </c>
      <c r="P3365">
        <v>211.83</v>
      </c>
      <c r="Q3365">
        <v>2.87</v>
      </c>
      <c r="R3365">
        <v>2.2000000000000002</v>
      </c>
      <c r="S3365">
        <v>0.64</v>
      </c>
      <c r="T3365">
        <v>3</v>
      </c>
      <c r="U3365">
        <v>3.39</v>
      </c>
      <c r="V3365">
        <v>2.87</v>
      </c>
      <c r="W3365">
        <v>0.95</v>
      </c>
      <c r="X3365">
        <v>43.39</v>
      </c>
      <c r="Y3365" s="13">
        <f t="shared" si="225"/>
        <v>30.373000000000001</v>
      </c>
      <c r="Z3365" s="13">
        <f t="shared" si="226"/>
        <v>24.298400000000001</v>
      </c>
      <c r="AA3365" s="71">
        <f t="shared" si="227"/>
        <v>838.17</v>
      </c>
      <c r="AB3365" s="72">
        <f t="shared" si="228"/>
        <v>59.869285714285709</v>
      </c>
    </row>
    <row r="3366" spans="3:28" x14ac:dyDescent="0.35">
      <c r="C3366" t="s">
        <v>230</v>
      </c>
      <c r="D3366">
        <v>23.06</v>
      </c>
      <c r="E3366">
        <v>0.92</v>
      </c>
      <c r="F3366">
        <v>13.41</v>
      </c>
      <c r="G3366">
        <v>612.27</v>
      </c>
      <c r="H3366">
        <v>0</v>
      </c>
      <c r="I3366">
        <v>1.05</v>
      </c>
      <c r="J3366">
        <v>1.28</v>
      </c>
      <c r="K3366">
        <v>4</v>
      </c>
      <c r="L3366">
        <v>2.79</v>
      </c>
      <c r="M3366">
        <v>19</v>
      </c>
      <c r="N3366">
        <v>438.1</v>
      </c>
      <c r="O3366">
        <v>226.2</v>
      </c>
      <c r="P3366">
        <v>211.9</v>
      </c>
      <c r="Q3366">
        <v>2.87</v>
      </c>
      <c r="R3366">
        <v>2.2000000000000002</v>
      </c>
      <c r="S3366">
        <v>0.64</v>
      </c>
      <c r="T3366">
        <v>3</v>
      </c>
      <c r="U3366">
        <v>3.39</v>
      </c>
      <c r="V3366">
        <v>2.87</v>
      </c>
      <c r="W3366">
        <v>0.95</v>
      </c>
      <c r="X3366">
        <v>43.38</v>
      </c>
      <c r="Y3366" s="13">
        <f t="shared" si="225"/>
        <v>30.366000000000003</v>
      </c>
      <c r="Z3366" s="13">
        <f t="shared" si="226"/>
        <v>24.292800000000003</v>
      </c>
      <c r="AA3366" s="71">
        <f t="shared" si="227"/>
        <v>838.1</v>
      </c>
      <c r="AB3366" s="72">
        <f t="shared" si="228"/>
        <v>59.864285714285714</v>
      </c>
    </row>
    <row r="3367" spans="3:28" x14ac:dyDescent="0.35">
      <c r="C3367" t="s">
        <v>230</v>
      </c>
      <c r="D3367">
        <v>23.07</v>
      </c>
      <c r="E3367">
        <v>0.92</v>
      </c>
      <c r="F3367">
        <v>13.31</v>
      </c>
      <c r="G3367">
        <v>614.46</v>
      </c>
      <c r="H3367">
        <v>0</v>
      </c>
      <c r="I3367">
        <v>1.04</v>
      </c>
      <c r="J3367">
        <v>1.28</v>
      </c>
      <c r="K3367">
        <v>4</v>
      </c>
      <c r="L3367">
        <v>2.79</v>
      </c>
      <c r="M3367">
        <v>19</v>
      </c>
      <c r="N3367">
        <v>438.25</v>
      </c>
      <c r="O3367">
        <v>226.28</v>
      </c>
      <c r="P3367">
        <v>211.98</v>
      </c>
      <c r="Q3367">
        <v>2.86</v>
      </c>
      <c r="R3367">
        <v>2.21</v>
      </c>
      <c r="S3367">
        <v>0.64</v>
      </c>
      <c r="T3367">
        <v>3</v>
      </c>
      <c r="U3367">
        <v>3.4</v>
      </c>
      <c r="V3367">
        <v>2.86</v>
      </c>
      <c r="W3367">
        <v>0.94</v>
      </c>
      <c r="X3367">
        <v>43.28</v>
      </c>
      <c r="Y3367" s="13">
        <f t="shared" si="225"/>
        <v>30.296000000000003</v>
      </c>
      <c r="Z3367" s="13">
        <f t="shared" si="226"/>
        <v>24.236800000000002</v>
      </c>
      <c r="AA3367" s="71">
        <f t="shared" si="227"/>
        <v>828.02</v>
      </c>
      <c r="AB3367" s="72">
        <f t="shared" si="228"/>
        <v>59.144285714285715</v>
      </c>
    </row>
    <row r="3368" spans="3:28" x14ac:dyDescent="0.35">
      <c r="C3368" t="s">
        <v>230</v>
      </c>
      <c r="D3368">
        <v>23.07</v>
      </c>
      <c r="E3368">
        <v>0.92</v>
      </c>
      <c r="F3368">
        <v>13.41</v>
      </c>
      <c r="G3368">
        <v>617.69000000000005</v>
      </c>
      <c r="H3368">
        <v>0</v>
      </c>
      <c r="I3368">
        <v>1.04</v>
      </c>
      <c r="J3368">
        <v>1.29</v>
      </c>
      <c r="K3368">
        <v>4</v>
      </c>
      <c r="L3368">
        <v>2.79</v>
      </c>
      <c r="M3368">
        <v>19</v>
      </c>
      <c r="N3368">
        <v>438.41</v>
      </c>
      <c r="O3368">
        <v>226.36</v>
      </c>
      <c r="P3368">
        <v>212.05</v>
      </c>
      <c r="Q3368">
        <v>2.85</v>
      </c>
      <c r="R3368">
        <v>2.2200000000000002</v>
      </c>
      <c r="S3368">
        <v>0.65</v>
      </c>
      <c r="T3368">
        <v>3</v>
      </c>
      <c r="U3368">
        <v>3.4</v>
      </c>
      <c r="V3368">
        <v>2.85</v>
      </c>
      <c r="W3368">
        <v>0.94</v>
      </c>
      <c r="X3368">
        <v>43.15</v>
      </c>
      <c r="Y3368" s="13">
        <f t="shared" si="225"/>
        <v>30.205000000000002</v>
      </c>
      <c r="Z3368" s="13">
        <f t="shared" si="226"/>
        <v>24.164000000000001</v>
      </c>
      <c r="AA3368" s="71">
        <f t="shared" si="227"/>
        <v>827.95</v>
      </c>
      <c r="AB3368" s="72">
        <f t="shared" si="228"/>
        <v>59.13928571428572</v>
      </c>
    </row>
    <row r="3369" spans="3:28" x14ac:dyDescent="0.35">
      <c r="C3369" t="s">
        <v>230</v>
      </c>
      <c r="D3369">
        <v>23.08</v>
      </c>
      <c r="E3369">
        <v>0.92</v>
      </c>
      <c r="F3369">
        <v>13.6</v>
      </c>
      <c r="G3369">
        <v>621.48</v>
      </c>
      <c r="H3369">
        <v>0</v>
      </c>
      <c r="I3369">
        <v>1.04</v>
      </c>
      <c r="J3369">
        <v>1.3</v>
      </c>
      <c r="K3369">
        <v>4</v>
      </c>
      <c r="L3369">
        <v>2.8</v>
      </c>
      <c r="M3369">
        <v>19</v>
      </c>
      <c r="N3369">
        <v>438.56</v>
      </c>
      <c r="O3369">
        <v>226.43</v>
      </c>
      <c r="P3369">
        <v>212.12</v>
      </c>
      <c r="Q3369">
        <v>2.83</v>
      </c>
      <c r="R3369">
        <v>2.25</v>
      </c>
      <c r="S3369">
        <v>0.66</v>
      </c>
      <c r="T3369">
        <v>3</v>
      </c>
      <c r="U3369">
        <v>3.4</v>
      </c>
      <c r="V3369">
        <v>2.83</v>
      </c>
      <c r="W3369">
        <v>0.94</v>
      </c>
      <c r="X3369">
        <v>42.93</v>
      </c>
      <c r="Y3369" s="13">
        <f t="shared" si="225"/>
        <v>30.050999999999998</v>
      </c>
      <c r="Z3369" s="13">
        <f t="shared" si="226"/>
        <v>24.040800000000001</v>
      </c>
      <c r="AA3369" s="71">
        <f t="shared" si="227"/>
        <v>827.88</v>
      </c>
      <c r="AB3369" s="72">
        <f t="shared" si="228"/>
        <v>59.134285714285717</v>
      </c>
    </row>
    <row r="3370" spans="3:28" x14ac:dyDescent="0.35">
      <c r="C3370" t="s">
        <v>230</v>
      </c>
      <c r="D3370">
        <v>23.09</v>
      </c>
      <c r="E3370">
        <v>0.91</v>
      </c>
      <c r="F3370">
        <v>13.6</v>
      </c>
      <c r="G3370">
        <v>624.79</v>
      </c>
      <c r="H3370">
        <v>0</v>
      </c>
      <c r="I3370">
        <v>1.04</v>
      </c>
      <c r="J3370">
        <v>1.31</v>
      </c>
      <c r="K3370">
        <v>4</v>
      </c>
      <c r="L3370">
        <v>2.8</v>
      </c>
      <c r="M3370">
        <v>19</v>
      </c>
      <c r="N3370">
        <v>438.73</v>
      </c>
      <c r="O3370">
        <v>226.52</v>
      </c>
      <c r="P3370">
        <v>212.21</v>
      </c>
      <c r="Q3370">
        <v>2.82</v>
      </c>
      <c r="R3370">
        <v>2.27</v>
      </c>
      <c r="S3370">
        <v>0.66</v>
      </c>
      <c r="T3370">
        <v>3</v>
      </c>
      <c r="U3370">
        <v>3.41</v>
      </c>
      <c r="V3370">
        <v>2.82</v>
      </c>
      <c r="W3370">
        <v>0.93</v>
      </c>
      <c r="X3370">
        <v>42.81</v>
      </c>
      <c r="Y3370" s="13">
        <f t="shared" si="225"/>
        <v>29.967000000000002</v>
      </c>
      <c r="Z3370" s="13">
        <f t="shared" si="226"/>
        <v>23.973600000000001</v>
      </c>
      <c r="AA3370" s="71">
        <f t="shared" si="227"/>
        <v>827.79</v>
      </c>
      <c r="AB3370" s="72">
        <f t="shared" si="228"/>
        <v>59.127857142857138</v>
      </c>
    </row>
    <row r="3371" spans="3:28" x14ac:dyDescent="0.35">
      <c r="C3371" t="s">
        <v>230</v>
      </c>
      <c r="D3371">
        <v>23.1</v>
      </c>
      <c r="E3371">
        <v>0.91</v>
      </c>
      <c r="F3371">
        <v>13.69</v>
      </c>
      <c r="G3371">
        <v>627.77</v>
      </c>
      <c r="H3371">
        <v>0</v>
      </c>
      <c r="I3371">
        <v>1.04</v>
      </c>
      <c r="J3371">
        <v>1.32</v>
      </c>
      <c r="K3371">
        <v>4</v>
      </c>
      <c r="L3371">
        <v>2.8</v>
      </c>
      <c r="M3371">
        <v>19</v>
      </c>
      <c r="N3371">
        <v>438.88</v>
      </c>
      <c r="O3371">
        <v>226.6</v>
      </c>
      <c r="P3371">
        <v>212.28</v>
      </c>
      <c r="Q3371">
        <v>2.81</v>
      </c>
      <c r="R3371">
        <v>2.29</v>
      </c>
      <c r="S3371">
        <v>0.67</v>
      </c>
      <c r="T3371">
        <v>3</v>
      </c>
      <c r="U3371">
        <v>3.41</v>
      </c>
      <c r="V3371">
        <v>2.81</v>
      </c>
      <c r="W3371">
        <v>0.93</v>
      </c>
      <c r="X3371">
        <v>42.63</v>
      </c>
      <c r="Y3371" s="13">
        <f t="shared" si="225"/>
        <v>29.841000000000001</v>
      </c>
      <c r="Z3371" s="13">
        <f t="shared" si="226"/>
        <v>23.872800000000002</v>
      </c>
      <c r="AA3371" s="71">
        <f t="shared" si="227"/>
        <v>827.72</v>
      </c>
      <c r="AB3371" s="72">
        <f t="shared" si="228"/>
        <v>59.122857142857143</v>
      </c>
    </row>
    <row r="3372" spans="3:28" x14ac:dyDescent="0.35">
      <c r="C3372" t="s">
        <v>230</v>
      </c>
      <c r="D3372">
        <v>23.11</v>
      </c>
      <c r="E3372">
        <v>0.91</v>
      </c>
      <c r="F3372">
        <v>13.69</v>
      </c>
      <c r="G3372">
        <v>628.97</v>
      </c>
      <c r="H3372">
        <v>0</v>
      </c>
      <c r="I3372">
        <v>1.03</v>
      </c>
      <c r="J3372">
        <v>1.33</v>
      </c>
      <c r="K3372">
        <v>4</v>
      </c>
      <c r="L3372">
        <v>2.8</v>
      </c>
      <c r="M3372">
        <v>19</v>
      </c>
      <c r="N3372">
        <v>439.03</v>
      </c>
      <c r="O3372">
        <v>226.68</v>
      </c>
      <c r="P3372">
        <v>212.35</v>
      </c>
      <c r="Q3372">
        <v>2.8</v>
      </c>
      <c r="R3372">
        <v>2.31</v>
      </c>
      <c r="S3372">
        <v>0.68</v>
      </c>
      <c r="T3372">
        <v>3</v>
      </c>
      <c r="U3372">
        <v>3.41</v>
      </c>
      <c r="V3372">
        <v>2.8</v>
      </c>
      <c r="W3372">
        <v>0.92</v>
      </c>
      <c r="X3372">
        <v>42.45</v>
      </c>
      <c r="Y3372" s="13">
        <f t="shared" si="225"/>
        <v>29.715000000000003</v>
      </c>
      <c r="Z3372" s="13">
        <f t="shared" si="226"/>
        <v>23.772000000000002</v>
      </c>
      <c r="AA3372" s="71">
        <f t="shared" si="227"/>
        <v>817.65</v>
      </c>
      <c r="AB3372" s="72">
        <f t="shared" si="228"/>
        <v>58.403571428571425</v>
      </c>
    </row>
    <row r="3373" spans="3:28" x14ac:dyDescent="0.35">
      <c r="C3373" t="s">
        <v>230</v>
      </c>
      <c r="D3373">
        <v>23.11</v>
      </c>
      <c r="E3373">
        <v>0.9</v>
      </c>
      <c r="F3373">
        <v>13.79</v>
      </c>
      <c r="G3373">
        <v>630.62</v>
      </c>
      <c r="H3373">
        <v>0</v>
      </c>
      <c r="I3373">
        <v>1.03</v>
      </c>
      <c r="J3373">
        <v>1.33</v>
      </c>
      <c r="K3373">
        <v>4</v>
      </c>
      <c r="L3373">
        <v>2.81</v>
      </c>
      <c r="M3373">
        <v>19</v>
      </c>
      <c r="N3373">
        <v>439.19</v>
      </c>
      <c r="O3373">
        <v>226.76</v>
      </c>
      <c r="P3373">
        <v>212.43</v>
      </c>
      <c r="Q3373">
        <v>2.79</v>
      </c>
      <c r="R3373">
        <v>2.3199999999999998</v>
      </c>
      <c r="S3373">
        <v>0.68</v>
      </c>
      <c r="T3373">
        <v>3</v>
      </c>
      <c r="U3373">
        <v>3.41</v>
      </c>
      <c r="V3373">
        <v>2.79</v>
      </c>
      <c r="W3373">
        <v>0.92</v>
      </c>
      <c r="X3373">
        <v>42.33</v>
      </c>
      <c r="Y3373" s="13">
        <f t="shared" si="225"/>
        <v>29.631</v>
      </c>
      <c r="Z3373" s="13">
        <f t="shared" si="226"/>
        <v>23.704799999999999</v>
      </c>
      <c r="AA3373" s="71">
        <f t="shared" si="227"/>
        <v>817.56999999999994</v>
      </c>
      <c r="AB3373" s="72">
        <f t="shared" si="228"/>
        <v>58.397857142857141</v>
      </c>
    </row>
    <row r="3374" spans="3:28" x14ac:dyDescent="0.35">
      <c r="C3374" t="s">
        <v>230</v>
      </c>
      <c r="D3374">
        <v>23.12</v>
      </c>
      <c r="E3374">
        <v>0.9</v>
      </c>
      <c r="F3374">
        <v>13.79</v>
      </c>
      <c r="G3374">
        <v>635.46</v>
      </c>
      <c r="H3374">
        <v>0</v>
      </c>
      <c r="I3374">
        <v>1.03</v>
      </c>
      <c r="J3374">
        <v>1.34</v>
      </c>
      <c r="K3374">
        <v>4</v>
      </c>
      <c r="L3374">
        <v>2.81</v>
      </c>
      <c r="M3374">
        <v>19</v>
      </c>
      <c r="N3374">
        <v>439.34</v>
      </c>
      <c r="O3374">
        <v>226.84</v>
      </c>
      <c r="P3374">
        <v>212.5</v>
      </c>
      <c r="Q3374">
        <v>2.79</v>
      </c>
      <c r="R3374">
        <v>2.33</v>
      </c>
      <c r="S3374">
        <v>0.69</v>
      </c>
      <c r="T3374">
        <v>3</v>
      </c>
      <c r="U3374">
        <v>3.42</v>
      </c>
      <c r="V3374">
        <v>2.79</v>
      </c>
      <c r="W3374">
        <v>0.92</v>
      </c>
      <c r="X3374">
        <v>42.28</v>
      </c>
      <c r="Y3374" s="13">
        <f t="shared" si="225"/>
        <v>29.596000000000004</v>
      </c>
      <c r="Z3374" s="13">
        <f t="shared" si="226"/>
        <v>23.676800000000004</v>
      </c>
      <c r="AA3374" s="71">
        <f t="shared" si="227"/>
        <v>817.5</v>
      </c>
      <c r="AB3374" s="72">
        <f t="shared" si="228"/>
        <v>58.392857142857146</v>
      </c>
    </row>
    <row r="3375" spans="3:28" x14ac:dyDescent="0.35">
      <c r="C3375" t="s">
        <v>230</v>
      </c>
      <c r="D3375">
        <v>23.13</v>
      </c>
      <c r="E3375">
        <v>0.9</v>
      </c>
      <c r="F3375">
        <v>13.79</v>
      </c>
      <c r="G3375">
        <v>640.35</v>
      </c>
      <c r="H3375">
        <v>0</v>
      </c>
      <c r="I3375">
        <v>1.03</v>
      </c>
      <c r="J3375">
        <v>1.34</v>
      </c>
      <c r="K3375">
        <v>4</v>
      </c>
      <c r="L3375">
        <v>2.81</v>
      </c>
      <c r="M3375">
        <v>19</v>
      </c>
      <c r="N3375">
        <v>439.51</v>
      </c>
      <c r="O3375">
        <v>226.92</v>
      </c>
      <c r="P3375">
        <v>212.58</v>
      </c>
      <c r="Q3375">
        <v>2.79</v>
      </c>
      <c r="R3375">
        <v>2.33</v>
      </c>
      <c r="S3375">
        <v>0.7</v>
      </c>
      <c r="T3375">
        <v>3</v>
      </c>
      <c r="U3375">
        <v>3.42</v>
      </c>
      <c r="V3375">
        <v>2.79</v>
      </c>
      <c r="W3375">
        <v>0.92</v>
      </c>
      <c r="X3375">
        <v>42.33</v>
      </c>
      <c r="Y3375" s="13">
        <f t="shared" si="225"/>
        <v>29.631</v>
      </c>
      <c r="Z3375" s="13">
        <f t="shared" si="226"/>
        <v>23.704799999999999</v>
      </c>
      <c r="AA3375" s="71">
        <f t="shared" si="227"/>
        <v>817.42</v>
      </c>
      <c r="AB3375" s="72">
        <f t="shared" si="228"/>
        <v>58.387142857142855</v>
      </c>
    </row>
    <row r="3376" spans="3:28" x14ac:dyDescent="0.35">
      <c r="C3376" t="s">
        <v>230</v>
      </c>
      <c r="D3376">
        <v>23.14</v>
      </c>
      <c r="E3376">
        <v>0.9</v>
      </c>
      <c r="F3376">
        <v>13.79</v>
      </c>
      <c r="G3376">
        <v>645.51</v>
      </c>
      <c r="H3376">
        <v>0</v>
      </c>
      <c r="I3376">
        <v>1.03</v>
      </c>
      <c r="J3376">
        <v>1.33</v>
      </c>
      <c r="K3376">
        <v>4</v>
      </c>
      <c r="L3376">
        <v>2.8</v>
      </c>
      <c r="M3376">
        <v>19</v>
      </c>
      <c r="N3376">
        <v>439.66</v>
      </c>
      <c r="O3376">
        <v>227</v>
      </c>
      <c r="P3376">
        <v>212.66</v>
      </c>
      <c r="Q3376">
        <v>2.79</v>
      </c>
      <c r="R3376">
        <v>2.31</v>
      </c>
      <c r="S3376">
        <v>0.7</v>
      </c>
      <c r="T3376">
        <v>3</v>
      </c>
      <c r="U3376">
        <v>3.41</v>
      </c>
      <c r="V3376">
        <v>2.79</v>
      </c>
      <c r="W3376">
        <v>0.92</v>
      </c>
      <c r="X3376">
        <v>42.35</v>
      </c>
      <c r="Y3376" s="13">
        <f t="shared" si="225"/>
        <v>29.645</v>
      </c>
      <c r="Z3376" s="13">
        <f t="shared" si="226"/>
        <v>23.715999999999998</v>
      </c>
      <c r="AA3376" s="71">
        <f t="shared" si="227"/>
        <v>817.34</v>
      </c>
      <c r="AB3376" s="72">
        <f t="shared" si="228"/>
        <v>58.381428571428572</v>
      </c>
    </row>
    <row r="3377" spans="3:28" x14ac:dyDescent="0.35">
      <c r="C3377" t="s">
        <v>230</v>
      </c>
      <c r="D3377">
        <v>23.15</v>
      </c>
      <c r="E3377">
        <v>0.9</v>
      </c>
      <c r="F3377">
        <v>13.6</v>
      </c>
      <c r="G3377">
        <v>645.58000000000004</v>
      </c>
      <c r="H3377">
        <v>0</v>
      </c>
      <c r="I3377">
        <v>1.03</v>
      </c>
      <c r="J3377">
        <v>1.31</v>
      </c>
      <c r="K3377">
        <v>4</v>
      </c>
      <c r="L3377">
        <v>2.8</v>
      </c>
      <c r="M3377">
        <v>19</v>
      </c>
      <c r="N3377">
        <v>439.81</v>
      </c>
      <c r="O3377">
        <v>227.08</v>
      </c>
      <c r="P3377">
        <v>212.73</v>
      </c>
      <c r="Q3377">
        <v>2.8</v>
      </c>
      <c r="R3377">
        <v>2.29</v>
      </c>
      <c r="S3377">
        <v>0.7</v>
      </c>
      <c r="T3377">
        <v>3</v>
      </c>
      <c r="U3377">
        <v>3.41</v>
      </c>
      <c r="V3377">
        <v>2.8</v>
      </c>
      <c r="W3377">
        <v>0.92</v>
      </c>
      <c r="X3377">
        <v>42.5</v>
      </c>
      <c r="Y3377" s="13">
        <f t="shared" si="225"/>
        <v>29.75</v>
      </c>
      <c r="Z3377" s="13">
        <f t="shared" si="226"/>
        <v>23.8</v>
      </c>
      <c r="AA3377" s="71">
        <f t="shared" si="227"/>
        <v>817.27</v>
      </c>
      <c r="AB3377" s="72">
        <f t="shared" si="228"/>
        <v>58.376428571428569</v>
      </c>
    </row>
    <row r="3378" spans="3:28" x14ac:dyDescent="0.35">
      <c r="C3378" t="s">
        <v>230</v>
      </c>
      <c r="D3378">
        <v>23.16</v>
      </c>
      <c r="E3378">
        <v>0.91</v>
      </c>
      <c r="F3378">
        <v>13.41</v>
      </c>
      <c r="G3378">
        <v>645.62</v>
      </c>
      <c r="H3378">
        <v>0</v>
      </c>
      <c r="I3378">
        <v>1.04</v>
      </c>
      <c r="J3378">
        <v>1.29</v>
      </c>
      <c r="K3378">
        <v>4</v>
      </c>
      <c r="L3378">
        <v>2.8</v>
      </c>
      <c r="M3378">
        <v>19</v>
      </c>
      <c r="N3378">
        <v>439.96</v>
      </c>
      <c r="O3378">
        <v>227.16</v>
      </c>
      <c r="P3378">
        <v>212.8</v>
      </c>
      <c r="Q3378">
        <v>2.81</v>
      </c>
      <c r="R3378">
        <v>2.25</v>
      </c>
      <c r="S3378">
        <v>0.7</v>
      </c>
      <c r="T3378">
        <v>3</v>
      </c>
      <c r="U3378">
        <v>3.41</v>
      </c>
      <c r="V3378">
        <v>2.81</v>
      </c>
      <c r="W3378">
        <v>0.93</v>
      </c>
      <c r="X3378">
        <v>42.73</v>
      </c>
      <c r="Y3378" s="13">
        <f t="shared" si="225"/>
        <v>29.910999999999994</v>
      </c>
      <c r="Z3378" s="13">
        <f t="shared" si="226"/>
        <v>23.928799999999995</v>
      </c>
      <c r="AA3378" s="71">
        <f t="shared" si="227"/>
        <v>827.2</v>
      </c>
      <c r="AB3378" s="72">
        <f t="shared" si="228"/>
        <v>59.085714285714289</v>
      </c>
    </row>
    <row r="3379" spans="3:28" x14ac:dyDescent="0.35">
      <c r="C3379" t="s">
        <v>230</v>
      </c>
      <c r="D3379">
        <v>23.16</v>
      </c>
      <c r="E3379">
        <v>0.92</v>
      </c>
      <c r="F3379">
        <v>13.31</v>
      </c>
      <c r="G3379">
        <v>645.38</v>
      </c>
      <c r="H3379">
        <v>0</v>
      </c>
      <c r="I3379">
        <v>1.04</v>
      </c>
      <c r="J3379">
        <v>1.28</v>
      </c>
      <c r="K3379">
        <v>4</v>
      </c>
      <c r="L3379">
        <v>2.79</v>
      </c>
      <c r="M3379">
        <v>19</v>
      </c>
      <c r="N3379">
        <v>440.12</v>
      </c>
      <c r="O3379">
        <v>227.24</v>
      </c>
      <c r="P3379">
        <v>212.88</v>
      </c>
      <c r="Q3379">
        <v>2.83</v>
      </c>
      <c r="R3379">
        <v>2.21</v>
      </c>
      <c r="S3379">
        <v>0.7</v>
      </c>
      <c r="T3379">
        <v>3</v>
      </c>
      <c r="U3379">
        <v>3.4</v>
      </c>
      <c r="V3379">
        <v>2.83</v>
      </c>
      <c r="W3379">
        <v>0.93</v>
      </c>
      <c r="X3379">
        <v>43.05</v>
      </c>
      <c r="Y3379" s="13">
        <f t="shared" si="225"/>
        <v>30.134999999999998</v>
      </c>
      <c r="Z3379" s="13">
        <f t="shared" si="226"/>
        <v>24.107999999999997</v>
      </c>
      <c r="AA3379" s="71">
        <f t="shared" si="227"/>
        <v>827.12</v>
      </c>
      <c r="AB3379" s="72">
        <f t="shared" si="228"/>
        <v>59.08</v>
      </c>
    </row>
    <row r="3380" spans="3:28" x14ac:dyDescent="0.35">
      <c r="C3380" t="s">
        <v>230</v>
      </c>
      <c r="D3380">
        <v>23.17</v>
      </c>
      <c r="E3380">
        <v>0.92</v>
      </c>
      <c r="F3380">
        <v>13.31</v>
      </c>
      <c r="G3380">
        <v>648.30999999999995</v>
      </c>
      <c r="H3380">
        <v>0</v>
      </c>
      <c r="I3380">
        <v>1.05</v>
      </c>
      <c r="J3380">
        <v>1.27</v>
      </c>
      <c r="K3380">
        <v>4</v>
      </c>
      <c r="L3380">
        <v>2.79</v>
      </c>
      <c r="M3380">
        <v>19</v>
      </c>
      <c r="N3380">
        <v>440.27</v>
      </c>
      <c r="O3380">
        <v>227.32</v>
      </c>
      <c r="P3380">
        <v>212.95</v>
      </c>
      <c r="Q3380">
        <v>2.85</v>
      </c>
      <c r="R3380">
        <v>2.19</v>
      </c>
      <c r="S3380">
        <v>0.69</v>
      </c>
      <c r="T3380">
        <v>3</v>
      </c>
      <c r="U3380">
        <v>3.4</v>
      </c>
      <c r="V3380">
        <v>2.85</v>
      </c>
      <c r="W3380">
        <v>0.94</v>
      </c>
      <c r="X3380">
        <v>43.34</v>
      </c>
      <c r="Y3380" s="13">
        <f t="shared" si="225"/>
        <v>30.338000000000001</v>
      </c>
      <c r="Z3380" s="13">
        <f t="shared" si="226"/>
        <v>24.270399999999999</v>
      </c>
      <c r="AA3380" s="71">
        <f t="shared" si="227"/>
        <v>837.05</v>
      </c>
      <c r="AB3380" s="72">
        <f t="shared" si="228"/>
        <v>59.789285714285711</v>
      </c>
    </row>
    <row r="3381" spans="3:28" x14ac:dyDescent="0.35">
      <c r="C3381" t="s">
        <v>230</v>
      </c>
      <c r="D3381">
        <v>23.18</v>
      </c>
      <c r="E3381">
        <v>0.92</v>
      </c>
      <c r="F3381">
        <v>13.31</v>
      </c>
      <c r="G3381">
        <v>651</v>
      </c>
      <c r="H3381">
        <v>0</v>
      </c>
      <c r="I3381">
        <v>1.05</v>
      </c>
      <c r="J3381">
        <v>1.27</v>
      </c>
      <c r="K3381">
        <v>4</v>
      </c>
      <c r="L3381">
        <v>2.79</v>
      </c>
      <c r="M3381">
        <v>19</v>
      </c>
      <c r="N3381">
        <v>440.44</v>
      </c>
      <c r="O3381">
        <v>227.41</v>
      </c>
      <c r="P3381">
        <v>213.03</v>
      </c>
      <c r="Q3381">
        <v>2.87</v>
      </c>
      <c r="R3381">
        <v>2.1800000000000002</v>
      </c>
      <c r="S3381">
        <v>0.69</v>
      </c>
      <c r="T3381">
        <v>3</v>
      </c>
      <c r="U3381">
        <v>3.39</v>
      </c>
      <c r="V3381">
        <v>2.87</v>
      </c>
      <c r="W3381">
        <v>0.95</v>
      </c>
      <c r="X3381">
        <v>43.68</v>
      </c>
      <c r="Y3381" s="13">
        <f t="shared" si="225"/>
        <v>30.576000000000001</v>
      </c>
      <c r="Z3381" s="13">
        <f t="shared" si="226"/>
        <v>24.460799999999999</v>
      </c>
      <c r="AA3381" s="71">
        <f t="shared" si="227"/>
        <v>836.97</v>
      </c>
      <c r="AB3381" s="72">
        <f t="shared" si="228"/>
        <v>59.783571428571427</v>
      </c>
    </row>
    <row r="3382" spans="3:28" x14ac:dyDescent="0.35">
      <c r="C3382" t="s">
        <v>230</v>
      </c>
      <c r="D3382">
        <v>23.19</v>
      </c>
      <c r="E3382">
        <v>0.93</v>
      </c>
      <c r="F3382">
        <v>13.31</v>
      </c>
      <c r="G3382">
        <v>652.92999999999995</v>
      </c>
      <c r="H3382">
        <v>0</v>
      </c>
      <c r="I3382">
        <v>1.06</v>
      </c>
      <c r="J3382">
        <v>1.25</v>
      </c>
      <c r="K3382">
        <v>4</v>
      </c>
      <c r="L3382">
        <v>2.78</v>
      </c>
      <c r="M3382">
        <v>19</v>
      </c>
      <c r="N3382">
        <v>440.59</v>
      </c>
      <c r="O3382">
        <v>227.48</v>
      </c>
      <c r="P3382">
        <v>213.11</v>
      </c>
      <c r="Q3382">
        <v>2.91</v>
      </c>
      <c r="R3382">
        <v>2.14</v>
      </c>
      <c r="S3382">
        <v>0.69</v>
      </c>
      <c r="T3382">
        <v>3</v>
      </c>
      <c r="U3382">
        <v>3.38</v>
      </c>
      <c r="V3382">
        <v>2.91</v>
      </c>
      <c r="W3382">
        <v>0.96</v>
      </c>
      <c r="X3382">
        <v>44.29</v>
      </c>
      <c r="Y3382" s="13">
        <f t="shared" si="225"/>
        <v>31.002999999999997</v>
      </c>
      <c r="Z3382" s="13">
        <f t="shared" si="226"/>
        <v>24.802399999999999</v>
      </c>
      <c r="AA3382" s="71">
        <f t="shared" si="227"/>
        <v>846.89</v>
      </c>
      <c r="AB3382" s="72">
        <f t="shared" si="228"/>
        <v>60.492142857142859</v>
      </c>
    </row>
    <row r="3383" spans="3:28" x14ac:dyDescent="0.35">
      <c r="C3383" t="s">
        <v>230</v>
      </c>
      <c r="D3383">
        <v>23.2</v>
      </c>
      <c r="E3383">
        <v>0.94</v>
      </c>
      <c r="F3383">
        <v>13.21</v>
      </c>
      <c r="G3383">
        <v>654.79</v>
      </c>
      <c r="H3383">
        <v>0</v>
      </c>
      <c r="I3383">
        <v>1.07</v>
      </c>
      <c r="J3383">
        <v>1.24</v>
      </c>
      <c r="K3383">
        <v>4</v>
      </c>
      <c r="L3383">
        <v>2.78</v>
      </c>
      <c r="M3383">
        <v>19</v>
      </c>
      <c r="N3383">
        <v>440.74</v>
      </c>
      <c r="O3383">
        <v>227.56</v>
      </c>
      <c r="P3383">
        <v>213.18</v>
      </c>
      <c r="Q3383">
        <v>2.94</v>
      </c>
      <c r="R3383">
        <v>2.12</v>
      </c>
      <c r="S3383">
        <v>0.68</v>
      </c>
      <c r="T3383">
        <v>3</v>
      </c>
      <c r="U3383">
        <v>3.38</v>
      </c>
      <c r="V3383">
        <v>2.94</v>
      </c>
      <c r="W3383">
        <v>0.97</v>
      </c>
      <c r="X3383">
        <v>44.75</v>
      </c>
      <c r="Y3383" s="13">
        <f t="shared" si="225"/>
        <v>31.324999999999999</v>
      </c>
      <c r="Z3383" s="13">
        <f t="shared" si="226"/>
        <v>25.06</v>
      </c>
      <c r="AA3383" s="71">
        <f t="shared" si="227"/>
        <v>856.81999999999994</v>
      </c>
      <c r="AB3383" s="72">
        <f t="shared" si="228"/>
        <v>61.201428571428565</v>
      </c>
    </row>
    <row r="3384" spans="3:28" x14ac:dyDescent="0.35">
      <c r="C3384" t="s">
        <v>230</v>
      </c>
      <c r="D3384">
        <v>23.2</v>
      </c>
      <c r="E3384">
        <v>0.94</v>
      </c>
      <c r="F3384">
        <v>13.31</v>
      </c>
      <c r="G3384">
        <v>655.82</v>
      </c>
      <c r="H3384">
        <v>0</v>
      </c>
      <c r="I3384">
        <v>1.07</v>
      </c>
      <c r="J3384">
        <v>1.24</v>
      </c>
      <c r="K3384">
        <v>4</v>
      </c>
      <c r="L3384">
        <v>2.78</v>
      </c>
      <c r="M3384">
        <v>19</v>
      </c>
      <c r="N3384">
        <v>440.9</v>
      </c>
      <c r="O3384">
        <v>227.64</v>
      </c>
      <c r="P3384">
        <v>213.25</v>
      </c>
      <c r="Q3384">
        <v>2.96</v>
      </c>
      <c r="R3384">
        <v>2.11</v>
      </c>
      <c r="S3384">
        <v>0.68</v>
      </c>
      <c r="T3384">
        <v>3</v>
      </c>
      <c r="U3384">
        <v>3.37</v>
      </c>
      <c r="V3384">
        <v>2.96</v>
      </c>
      <c r="W3384">
        <v>0.98</v>
      </c>
      <c r="X3384">
        <v>45.02</v>
      </c>
      <c r="Y3384" s="13">
        <f t="shared" si="225"/>
        <v>31.514000000000003</v>
      </c>
      <c r="Z3384" s="13">
        <f t="shared" si="226"/>
        <v>25.211200000000005</v>
      </c>
      <c r="AA3384" s="71">
        <f t="shared" si="227"/>
        <v>856.75</v>
      </c>
      <c r="AB3384" s="72">
        <f t="shared" si="228"/>
        <v>61.196428571428569</v>
      </c>
    </row>
    <row r="3385" spans="3:28" x14ac:dyDescent="0.35">
      <c r="C3385" t="s">
        <v>230</v>
      </c>
      <c r="D3385">
        <v>23.21</v>
      </c>
      <c r="E3385">
        <v>0.94</v>
      </c>
      <c r="F3385">
        <v>13.31</v>
      </c>
      <c r="G3385">
        <v>655.56</v>
      </c>
      <c r="H3385">
        <v>0</v>
      </c>
      <c r="I3385">
        <v>1.07</v>
      </c>
      <c r="J3385">
        <v>1.24</v>
      </c>
      <c r="K3385">
        <v>4</v>
      </c>
      <c r="L3385">
        <v>2.78</v>
      </c>
      <c r="M3385">
        <v>19</v>
      </c>
      <c r="N3385">
        <v>441.05</v>
      </c>
      <c r="O3385">
        <v>227.72</v>
      </c>
      <c r="P3385">
        <v>213.33</v>
      </c>
      <c r="Q3385">
        <v>2.95</v>
      </c>
      <c r="R3385">
        <v>2.11</v>
      </c>
      <c r="S3385">
        <v>0.68</v>
      </c>
      <c r="T3385">
        <v>3</v>
      </c>
      <c r="U3385">
        <v>3.37</v>
      </c>
      <c r="V3385">
        <v>2.95</v>
      </c>
      <c r="W3385">
        <v>0.97</v>
      </c>
      <c r="X3385">
        <v>44.97</v>
      </c>
      <c r="Y3385" s="13">
        <f t="shared" si="225"/>
        <v>31.478999999999996</v>
      </c>
      <c r="Z3385" s="13">
        <f t="shared" si="226"/>
        <v>25.183199999999996</v>
      </c>
      <c r="AA3385" s="71">
        <f t="shared" si="227"/>
        <v>856.67</v>
      </c>
      <c r="AB3385" s="72">
        <f t="shared" si="228"/>
        <v>61.190714285714286</v>
      </c>
    </row>
    <row r="3386" spans="3:28" x14ac:dyDescent="0.35">
      <c r="C3386" t="s">
        <v>230</v>
      </c>
      <c r="D3386">
        <v>23.22</v>
      </c>
      <c r="E3386">
        <v>0.94</v>
      </c>
      <c r="F3386">
        <v>13.31</v>
      </c>
      <c r="G3386">
        <v>648.99</v>
      </c>
      <c r="H3386">
        <v>0</v>
      </c>
      <c r="I3386">
        <v>1.07</v>
      </c>
      <c r="J3386">
        <v>1.24</v>
      </c>
      <c r="K3386">
        <v>4</v>
      </c>
      <c r="L3386">
        <v>2.78</v>
      </c>
      <c r="M3386">
        <v>19</v>
      </c>
      <c r="N3386">
        <v>441.2</v>
      </c>
      <c r="O3386">
        <v>227.8</v>
      </c>
      <c r="P3386">
        <v>213.4</v>
      </c>
      <c r="Q3386">
        <v>2.96</v>
      </c>
      <c r="R3386">
        <v>2.11</v>
      </c>
      <c r="S3386">
        <v>0.67</v>
      </c>
      <c r="T3386">
        <v>3</v>
      </c>
      <c r="U3386">
        <v>3.37</v>
      </c>
      <c r="V3386">
        <v>2.96</v>
      </c>
      <c r="W3386">
        <v>0.98</v>
      </c>
      <c r="X3386">
        <v>45.16</v>
      </c>
      <c r="Y3386" s="13">
        <f t="shared" si="225"/>
        <v>31.612000000000002</v>
      </c>
      <c r="Z3386" s="13">
        <f t="shared" si="226"/>
        <v>25.2896</v>
      </c>
      <c r="AA3386" s="71">
        <f t="shared" si="227"/>
        <v>856.6</v>
      </c>
      <c r="AB3386" s="72">
        <f t="shared" si="228"/>
        <v>61.18571428571429</v>
      </c>
    </row>
    <row r="3387" spans="3:28" x14ac:dyDescent="0.35">
      <c r="C3387" t="s">
        <v>230</v>
      </c>
      <c r="D3387">
        <v>23.23</v>
      </c>
      <c r="E3387">
        <v>0.95</v>
      </c>
      <c r="F3387">
        <v>13.31</v>
      </c>
      <c r="G3387">
        <v>650.09</v>
      </c>
      <c r="H3387">
        <v>0</v>
      </c>
      <c r="I3387">
        <v>1.07</v>
      </c>
      <c r="J3387">
        <v>1.23</v>
      </c>
      <c r="K3387">
        <v>4</v>
      </c>
      <c r="L3387">
        <v>2.77</v>
      </c>
      <c r="M3387">
        <v>19</v>
      </c>
      <c r="N3387">
        <v>441.37</v>
      </c>
      <c r="O3387">
        <v>227.89</v>
      </c>
      <c r="P3387">
        <v>213.48</v>
      </c>
      <c r="Q3387">
        <v>2.96</v>
      </c>
      <c r="R3387">
        <v>2.09</v>
      </c>
      <c r="S3387">
        <v>0.66</v>
      </c>
      <c r="T3387">
        <v>3</v>
      </c>
      <c r="U3387">
        <v>3.37</v>
      </c>
      <c r="V3387">
        <v>2.96</v>
      </c>
      <c r="W3387">
        <v>0.98</v>
      </c>
      <c r="X3387">
        <v>45.21</v>
      </c>
      <c r="Y3387" s="13">
        <f t="shared" si="225"/>
        <v>31.647000000000002</v>
      </c>
      <c r="Z3387" s="13">
        <f t="shared" si="226"/>
        <v>25.317600000000002</v>
      </c>
      <c r="AA3387" s="71">
        <f t="shared" si="227"/>
        <v>856.52</v>
      </c>
      <c r="AB3387" s="72">
        <f t="shared" si="228"/>
        <v>61.18</v>
      </c>
    </row>
    <row r="3388" spans="3:28" x14ac:dyDescent="0.35">
      <c r="C3388" t="s">
        <v>230</v>
      </c>
      <c r="D3388">
        <v>23.24</v>
      </c>
      <c r="E3388">
        <v>0.94</v>
      </c>
      <c r="F3388">
        <v>13.12</v>
      </c>
      <c r="G3388">
        <v>645.55999999999995</v>
      </c>
      <c r="H3388">
        <v>0</v>
      </c>
      <c r="I3388">
        <v>1.07</v>
      </c>
      <c r="J3388">
        <v>1.22</v>
      </c>
      <c r="K3388">
        <v>4</v>
      </c>
      <c r="L3388">
        <v>2.77</v>
      </c>
      <c r="M3388">
        <v>19</v>
      </c>
      <c r="N3388">
        <v>441.52</v>
      </c>
      <c r="O3388">
        <v>227.96</v>
      </c>
      <c r="P3388">
        <v>213.56</v>
      </c>
      <c r="Q3388">
        <v>2.96</v>
      </c>
      <c r="R3388">
        <v>2.0699999999999998</v>
      </c>
      <c r="S3388">
        <v>0.66</v>
      </c>
      <c r="T3388">
        <v>3</v>
      </c>
      <c r="U3388">
        <v>3.37</v>
      </c>
      <c r="V3388">
        <v>2.96</v>
      </c>
      <c r="W3388">
        <v>0.98</v>
      </c>
      <c r="X3388">
        <v>45.08</v>
      </c>
      <c r="Y3388" s="13">
        <f t="shared" si="225"/>
        <v>31.556000000000001</v>
      </c>
      <c r="Z3388" s="13">
        <f t="shared" si="226"/>
        <v>25.244800000000001</v>
      </c>
      <c r="AA3388" s="71">
        <f t="shared" si="227"/>
        <v>856.44</v>
      </c>
      <c r="AB3388" s="72">
        <f t="shared" si="228"/>
        <v>61.174285714285716</v>
      </c>
    </row>
    <row r="3389" spans="3:28" x14ac:dyDescent="0.35">
      <c r="C3389" t="s">
        <v>230</v>
      </c>
      <c r="D3389">
        <v>23.25</v>
      </c>
      <c r="E3389">
        <v>0.94</v>
      </c>
      <c r="F3389">
        <v>12.83</v>
      </c>
      <c r="G3389">
        <v>635.51</v>
      </c>
      <c r="H3389">
        <v>0</v>
      </c>
      <c r="I3389">
        <v>1.07</v>
      </c>
      <c r="J3389">
        <v>1.21</v>
      </c>
      <c r="K3389">
        <v>4</v>
      </c>
      <c r="L3389">
        <v>2.77</v>
      </c>
      <c r="M3389">
        <v>19</v>
      </c>
      <c r="N3389">
        <v>441.67</v>
      </c>
      <c r="O3389">
        <v>228.04</v>
      </c>
      <c r="P3389">
        <v>213.63</v>
      </c>
      <c r="Q3389">
        <v>2.93</v>
      </c>
      <c r="R3389">
        <v>2.06</v>
      </c>
      <c r="S3389">
        <v>0.65</v>
      </c>
      <c r="T3389">
        <v>3</v>
      </c>
      <c r="U3389">
        <v>3.37</v>
      </c>
      <c r="V3389">
        <v>2.93</v>
      </c>
      <c r="W3389">
        <v>0.97</v>
      </c>
      <c r="X3389">
        <v>44.73</v>
      </c>
      <c r="Y3389" s="13">
        <f t="shared" si="225"/>
        <v>31.310999999999996</v>
      </c>
      <c r="Z3389" s="13">
        <f t="shared" si="226"/>
        <v>25.048799999999996</v>
      </c>
      <c r="AA3389" s="71">
        <f t="shared" si="227"/>
        <v>856.37</v>
      </c>
      <c r="AB3389" s="72">
        <f t="shared" si="228"/>
        <v>61.169285714285714</v>
      </c>
    </row>
    <row r="3390" spans="3:28" x14ac:dyDescent="0.35">
      <c r="C3390" t="s">
        <v>230</v>
      </c>
      <c r="D3390">
        <v>23.25</v>
      </c>
      <c r="E3390">
        <v>0.94</v>
      </c>
      <c r="F3390">
        <v>12.74</v>
      </c>
      <c r="G3390">
        <v>623.33000000000004</v>
      </c>
      <c r="H3390">
        <v>0</v>
      </c>
      <c r="I3390">
        <v>1.07</v>
      </c>
      <c r="J3390">
        <v>1.2</v>
      </c>
      <c r="K3390">
        <v>4</v>
      </c>
      <c r="L3390">
        <v>2.77</v>
      </c>
      <c r="M3390">
        <v>19</v>
      </c>
      <c r="N3390">
        <v>441.83</v>
      </c>
      <c r="O3390">
        <v>228.12</v>
      </c>
      <c r="P3390">
        <v>213.7</v>
      </c>
      <c r="Q3390">
        <v>2.92</v>
      </c>
      <c r="R3390">
        <v>2.0499999999999998</v>
      </c>
      <c r="S3390">
        <v>0.64</v>
      </c>
      <c r="T3390">
        <v>3</v>
      </c>
      <c r="U3390">
        <v>3.37</v>
      </c>
      <c r="V3390">
        <v>2.92</v>
      </c>
      <c r="W3390">
        <v>0.96</v>
      </c>
      <c r="X3390">
        <v>44.52</v>
      </c>
      <c r="Y3390" s="13">
        <f t="shared" si="225"/>
        <v>31.164000000000005</v>
      </c>
      <c r="Z3390" s="13">
        <f t="shared" si="226"/>
        <v>24.931200000000004</v>
      </c>
      <c r="AA3390" s="71">
        <f t="shared" si="227"/>
        <v>856.3</v>
      </c>
      <c r="AB3390" s="72">
        <f t="shared" si="228"/>
        <v>61.164285714285711</v>
      </c>
    </row>
    <row r="3391" spans="3:28" x14ac:dyDescent="0.35">
      <c r="C3391" t="s">
        <v>230</v>
      </c>
      <c r="D3391">
        <v>23.26</v>
      </c>
      <c r="E3391">
        <v>0.94</v>
      </c>
      <c r="F3391">
        <v>12.74</v>
      </c>
      <c r="G3391">
        <v>620.51</v>
      </c>
      <c r="H3391">
        <v>0</v>
      </c>
      <c r="I3391">
        <v>1.07</v>
      </c>
      <c r="J3391">
        <v>1.2</v>
      </c>
      <c r="K3391">
        <v>4</v>
      </c>
      <c r="L3391">
        <v>2.77</v>
      </c>
      <c r="M3391">
        <v>19</v>
      </c>
      <c r="N3391">
        <v>441.98</v>
      </c>
      <c r="O3391">
        <v>228.2</v>
      </c>
      <c r="P3391">
        <v>213.78</v>
      </c>
      <c r="Q3391">
        <v>2.92</v>
      </c>
      <c r="R3391">
        <v>2.04</v>
      </c>
      <c r="S3391">
        <v>0.63</v>
      </c>
      <c r="T3391">
        <v>3</v>
      </c>
      <c r="U3391">
        <v>3.37</v>
      </c>
      <c r="V3391">
        <v>2.92</v>
      </c>
      <c r="W3391">
        <v>0.96</v>
      </c>
      <c r="X3391">
        <v>44.53</v>
      </c>
      <c r="Y3391" s="13">
        <f t="shared" si="225"/>
        <v>31.171000000000003</v>
      </c>
      <c r="Z3391" s="13">
        <f t="shared" si="226"/>
        <v>24.936800000000002</v>
      </c>
      <c r="AA3391" s="71">
        <f t="shared" si="227"/>
        <v>856.22</v>
      </c>
      <c r="AB3391" s="72">
        <f t="shared" si="228"/>
        <v>61.158571428571427</v>
      </c>
    </row>
    <row r="3392" spans="3:28" x14ac:dyDescent="0.35">
      <c r="C3392" t="s">
        <v>230</v>
      </c>
      <c r="D3392">
        <v>23.27</v>
      </c>
      <c r="E3392">
        <v>0.94</v>
      </c>
      <c r="F3392">
        <v>12.74</v>
      </c>
      <c r="G3392">
        <v>620.77</v>
      </c>
      <c r="H3392">
        <v>0</v>
      </c>
      <c r="I3392">
        <v>1.07</v>
      </c>
      <c r="J3392">
        <v>1.2</v>
      </c>
      <c r="K3392">
        <v>4</v>
      </c>
      <c r="L3392">
        <v>2.77</v>
      </c>
      <c r="M3392">
        <v>19</v>
      </c>
      <c r="N3392">
        <v>442.15</v>
      </c>
      <c r="O3392">
        <v>228.29</v>
      </c>
      <c r="P3392">
        <v>213.86</v>
      </c>
      <c r="Q3392">
        <v>2.92</v>
      </c>
      <c r="R3392">
        <v>2.04</v>
      </c>
      <c r="S3392">
        <v>0.63</v>
      </c>
      <c r="T3392">
        <v>3</v>
      </c>
      <c r="U3392">
        <v>3.37</v>
      </c>
      <c r="V3392">
        <v>2.92</v>
      </c>
      <c r="W3392">
        <v>0.96</v>
      </c>
      <c r="X3392">
        <v>44.64</v>
      </c>
      <c r="Y3392" s="13">
        <f t="shared" si="225"/>
        <v>31.248000000000001</v>
      </c>
      <c r="Z3392" s="13">
        <f t="shared" si="226"/>
        <v>24.9984</v>
      </c>
      <c r="AA3392" s="71">
        <f t="shared" si="227"/>
        <v>856.14</v>
      </c>
      <c r="AB3392" s="72">
        <f t="shared" si="228"/>
        <v>61.152857142857144</v>
      </c>
    </row>
    <row r="3393" spans="3:28" x14ac:dyDescent="0.35">
      <c r="C3393" t="s">
        <v>230</v>
      </c>
      <c r="D3393">
        <v>23.28</v>
      </c>
      <c r="E3393">
        <v>0.94</v>
      </c>
      <c r="F3393">
        <v>12.83</v>
      </c>
      <c r="G3393">
        <v>621.02</v>
      </c>
      <c r="H3393">
        <v>0</v>
      </c>
      <c r="I3393">
        <v>1.07</v>
      </c>
      <c r="J3393">
        <v>1.2</v>
      </c>
      <c r="K3393">
        <v>4</v>
      </c>
      <c r="L3393">
        <v>2.77</v>
      </c>
      <c r="M3393">
        <v>19</v>
      </c>
      <c r="N3393">
        <v>442.3</v>
      </c>
      <c r="O3393">
        <v>228.37</v>
      </c>
      <c r="P3393">
        <v>213.93</v>
      </c>
      <c r="Q3393">
        <v>2.94</v>
      </c>
      <c r="R3393">
        <v>2.04</v>
      </c>
      <c r="S3393">
        <v>0.63</v>
      </c>
      <c r="T3393">
        <v>3</v>
      </c>
      <c r="U3393">
        <v>3.37</v>
      </c>
      <c r="V3393">
        <v>2.94</v>
      </c>
      <c r="W3393">
        <v>0.97</v>
      </c>
      <c r="X3393">
        <v>44.85</v>
      </c>
      <c r="Y3393" s="13">
        <f t="shared" si="225"/>
        <v>31.395</v>
      </c>
      <c r="Z3393" s="13">
        <f t="shared" si="226"/>
        <v>25.116</v>
      </c>
      <c r="AA3393" s="71">
        <f t="shared" si="227"/>
        <v>856.06999999999994</v>
      </c>
      <c r="AB3393" s="72">
        <f t="shared" si="228"/>
        <v>61.147857142857141</v>
      </c>
    </row>
    <row r="3394" spans="3:28" x14ac:dyDescent="0.35">
      <c r="C3394" t="s">
        <v>230</v>
      </c>
      <c r="D3394">
        <v>23.29</v>
      </c>
      <c r="E3394">
        <v>0.95</v>
      </c>
      <c r="F3394">
        <v>12.93</v>
      </c>
      <c r="G3394">
        <v>622.58000000000004</v>
      </c>
      <c r="H3394">
        <v>0</v>
      </c>
      <c r="I3394">
        <v>1.07</v>
      </c>
      <c r="J3394">
        <v>1.21</v>
      </c>
      <c r="K3394">
        <v>4</v>
      </c>
      <c r="L3394">
        <v>2.77</v>
      </c>
      <c r="M3394">
        <v>19</v>
      </c>
      <c r="N3394">
        <v>442.45</v>
      </c>
      <c r="O3394">
        <v>228.45</v>
      </c>
      <c r="P3394">
        <v>214.01</v>
      </c>
      <c r="Q3394">
        <v>2.95</v>
      </c>
      <c r="R3394">
        <v>2.0499999999999998</v>
      </c>
      <c r="S3394">
        <v>0.62</v>
      </c>
      <c r="T3394">
        <v>3</v>
      </c>
      <c r="U3394">
        <v>3.37</v>
      </c>
      <c r="V3394">
        <v>2.95</v>
      </c>
      <c r="W3394">
        <v>0.97</v>
      </c>
      <c r="X3394">
        <v>45.09</v>
      </c>
      <c r="Y3394" s="13">
        <f t="shared" si="225"/>
        <v>31.562999999999999</v>
      </c>
      <c r="Z3394" s="13">
        <f t="shared" si="226"/>
        <v>25.250399999999999</v>
      </c>
      <c r="AA3394" s="71">
        <f t="shared" si="227"/>
        <v>855.99</v>
      </c>
      <c r="AB3394" s="72">
        <f t="shared" si="228"/>
        <v>61.142142857142858</v>
      </c>
    </row>
    <row r="3395" spans="3:28" x14ac:dyDescent="0.35">
      <c r="C3395" t="s">
        <v>230</v>
      </c>
      <c r="D3395">
        <v>23.3</v>
      </c>
      <c r="E3395">
        <v>0.95</v>
      </c>
      <c r="F3395">
        <v>13.12</v>
      </c>
      <c r="G3395">
        <v>623.48</v>
      </c>
      <c r="H3395">
        <v>0</v>
      </c>
      <c r="I3395">
        <v>1.08</v>
      </c>
      <c r="J3395">
        <v>1.21</v>
      </c>
      <c r="K3395">
        <v>4</v>
      </c>
      <c r="L3395">
        <v>2.77</v>
      </c>
      <c r="M3395">
        <v>19</v>
      </c>
      <c r="N3395">
        <v>442.61</v>
      </c>
      <c r="O3395">
        <v>228.52</v>
      </c>
      <c r="P3395">
        <v>214.08</v>
      </c>
      <c r="Q3395">
        <v>2.96</v>
      </c>
      <c r="R3395">
        <v>2.06</v>
      </c>
      <c r="S3395">
        <v>0.62</v>
      </c>
      <c r="T3395">
        <v>3</v>
      </c>
      <c r="U3395">
        <v>3.37</v>
      </c>
      <c r="V3395">
        <v>2.96</v>
      </c>
      <c r="W3395">
        <v>0.98</v>
      </c>
      <c r="X3395">
        <v>45.29</v>
      </c>
      <c r="Y3395" s="13">
        <f t="shared" si="225"/>
        <v>31.702999999999996</v>
      </c>
      <c r="Z3395" s="13">
        <f t="shared" si="226"/>
        <v>25.362399999999997</v>
      </c>
      <c r="AA3395" s="71">
        <f t="shared" si="227"/>
        <v>865.92</v>
      </c>
      <c r="AB3395" s="72">
        <f t="shared" si="228"/>
        <v>61.851428571428571</v>
      </c>
    </row>
    <row r="3396" spans="3:28" x14ac:dyDescent="0.35">
      <c r="C3396" t="s">
        <v>230</v>
      </c>
      <c r="D3396">
        <v>23.3</v>
      </c>
      <c r="E3396">
        <v>0.95</v>
      </c>
      <c r="F3396">
        <v>13.12</v>
      </c>
      <c r="G3396">
        <v>627.38</v>
      </c>
      <c r="H3396">
        <v>0</v>
      </c>
      <c r="I3396">
        <v>1.08</v>
      </c>
      <c r="J3396">
        <v>1.22</v>
      </c>
      <c r="K3396">
        <v>4</v>
      </c>
      <c r="L3396">
        <v>2.77</v>
      </c>
      <c r="M3396">
        <v>19</v>
      </c>
      <c r="N3396">
        <v>442.76</v>
      </c>
      <c r="O3396">
        <v>228.6</v>
      </c>
      <c r="P3396">
        <v>214.15</v>
      </c>
      <c r="Q3396">
        <v>2.97</v>
      </c>
      <c r="R3396">
        <v>2.0699999999999998</v>
      </c>
      <c r="S3396">
        <v>0.63</v>
      </c>
      <c r="T3396">
        <v>3</v>
      </c>
      <c r="U3396">
        <v>3.37</v>
      </c>
      <c r="V3396">
        <v>2.97</v>
      </c>
      <c r="W3396">
        <v>0.98</v>
      </c>
      <c r="X3396">
        <v>45.41</v>
      </c>
      <c r="Y3396" s="13">
        <f t="shared" si="225"/>
        <v>31.786999999999999</v>
      </c>
      <c r="Z3396" s="13">
        <f t="shared" si="226"/>
        <v>25.429600000000001</v>
      </c>
      <c r="AA3396" s="71">
        <f t="shared" si="227"/>
        <v>865.85</v>
      </c>
      <c r="AB3396" s="72">
        <f t="shared" si="228"/>
        <v>61.846428571428575</v>
      </c>
    </row>
    <row r="3397" spans="3:28" x14ac:dyDescent="0.35">
      <c r="C3397" t="s">
        <v>230</v>
      </c>
      <c r="D3397">
        <v>23.31</v>
      </c>
      <c r="E3397">
        <v>0.95</v>
      </c>
      <c r="F3397">
        <v>13.21</v>
      </c>
      <c r="G3397">
        <v>634.77</v>
      </c>
      <c r="H3397">
        <v>0</v>
      </c>
      <c r="I3397">
        <v>1.08</v>
      </c>
      <c r="J3397">
        <v>1.22</v>
      </c>
      <c r="K3397">
        <v>4</v>
      </c>
      <c r="L3397">
        <v>2.77</v>
      </c>
      <c r="M3397">
        <v>19</v>
      </c>
      <c r="N3397">
        <v>442.91</v>
      </c>
      <c r="O3397">
        <v>228.68</v>
      </c>
      <c r="P3397">
        <v>214.23</v>
      </c>
      <c r="Q3397">
        <v>2.97</v>
      </c>
      <c r="R3397">
        <v>2.08</v>
      </c>
      <c r="S3397">
        <v>0.63</v>
      </c>
      <c r="T3397">
        <v>3</v>
      </c>
      <c r="U3397">
        <v>3.37</v>
      </c>
      <c r="V3397">
        <v>2.97</v>
      </c>
      <c r="W3397">
        <v>0.98</v>
      </c>
      <c r="X3397">
        <v>45.47</v>
      </c>
      <c r="Y3397" s="13">
        <f t="shared" si="225"/>
        <v>31.828999999999997</v>
      </c>
      <c r="Z3397" s="13">
        <f t="shared" si="226"/>
        <v>25.463199999999997</v>
      </c>
      <c r="AA3397" s="71">
        <f t="shared" si="227"/>
        <v>865.77</v>
      </c>
      <c r="AB3397" s="72">
        <f t="shared" si="228"/>
        <v>61.840714285714284</v>
      </c>
    </row>
    <row r="3398" spans="3:28" x14ac:dyDescent="0.35">
      <c r="C3398" t="s">
        <v>230</v>
      </c>
      <c r="D3398">
        <v>23.32</v>
      </c>
      <c r="E3398">
        <v>0.95</v>
      </c>
      <c r="F3398">
        <v>13.31</v>
      </c>
      <c r="G3398">
        <v>636.13</v>
      </c>
      <c r="H3398">
        <v>0</v>
      </c>
      <c r="I3398">
        <v>1.08</v>
      </c>
      <c r="J3398">
        <v>1.23</v>
      </c>
      <c r="K3398">
        <v>4</v>
      </c>
      <c r="L3398">
        <v>2.77</v>
      </c>
      <c r="M3398">
        <v>19</v>
      </c>
      <c r="N3398">
        <v>443.08</v>
      </c>
      <c r="O3398">
        <v>228.77</v>
      </c>
      <c r="P3398">
        <v>214.31</v>
      </c>
      <c r="Q3398">
        <v>2.98</v>
      </c>
      <c r="R3398">
        <v>2.08</v>
      </c>
      <c r="S3398">
        <v>0.64</v>
      </c>
      <c r="T3398">
        <v>3</v>
      </c>
      <c r="U3398">
        <v>3.37</v>
      </c>
      <c r="V3398">
        <v>2.98</v>
      </c>
      <c r="W3398">
        <v>0.98</v>
      </c>
      <c r="X3398">
        <v>45.62</v>
      </c>
      <c r="Y3398" s="13">
        <f t="shared" si="225"/>
        <v>31.933999999999997</v>
      </c>
      <c r="Z3398" s="13">
        <f t="shared" si="226"/>
        <v>25.547199999999997</v>
      </c>
      <c r="AA3398" s="71">
        <f t="shared" si="227"/>
        <v>865.69</v>
      </c>
      <c r="AB3398" s="72">
        <f t="shared" si="228"/>
        <v>61.835000000000001</v>
      </c>
    </row>
    <row r="3399" spans="3:28" x14ac:dyDescent="0.35">
      <c r="C3399" t="s">
        <v>230</v>
      </c>
      <c r="D3399">
        <v>23.33</v>
      </c>
      <c r="E3399">
        <v>0.96</v>
      </c>
      <c r="F3399">
        <v>13.41</v>
      </c>
      <c r="G3399">
        <v>639.79</v>
      </c>
      <c r="H3399">
        <v>0</v>
      </c>
      <c r="I3399">
        <v>1.08</v>
      </c>
      <c r="J3399">
        <v>1.24</v>
      </c>
      <c r="K3399">
        <v>4</v>
      </c>
      <c r="L3399">
        <v>2.77</v>
      </c>
      <c r="M3399">
        <v>19</v>
      </c>
      <c r="N3399">
        <v>443.23</v>
      </c>
      <c r="O3399">
        <v>228.85</v>
      </c>
      <c r="P3399">
        <v>214.38</v>
      </c>
      <c r="Q3399">
        <v>2.98</v>
      </c>
      <c r="R3399">
        <v>2.1</v>
      </c>
      <c r="S3399">
        <v>0.64</v>
      </c>
      <c r="T3399">
        <v>3</v>
      </c>
      <c r="U3399">
        <v>3.37</v>
      </c>
      <c r="V3399">
        <v>2.98</v>
      </c>
      <c r="W3399">
        <v>0.98</v>
      </c>
      <c r="X3399">
        <v>45.66</v>
      </c>
      <c r="Y3399" s="13">
        <f t="shared" ref="Y3399:Y3462" si="229">X3399*14/20</f>
        <v>31.962</v>
      </c>
      <c r="Z3399" s="13">
        <f t="shared" ref="Z3399:Z3462" si="230">X3399*14/25</f>
        <v>25.569600000000001</v>
      </c>
      <c r="AA3399" s="71">
        <f t="shared" ref="AA3399:AA3462" si="231">I3399*1000-P3399</f>
        <v>865.62</v>
      </c>
      <c r="AB3399" s="72">
        <f t="shared" ref="AB3399:AB3462" si="232">AA3399/14</f>
        <v>61.83</v>
      </c>
    </row>
    <row r="3400" spans="3:28" x14ac:dyDescent="0.35">
      <c r="C3400" t="s">
        <v>230</v>
      </c>
      <c r="D3400">
        <v>23.34</v>
      </c>
      <c r="E3400">
        <v>0.95</v>
      </c>
      <c r="F3400">
        <v>13.5</v>
      </c>
      <c r="G3400">
        <v>638.24</v>
      </c>
      <c r="H3400">
        <v>0</v>
      </c>
      <c r="I3400">
        <v>1.08</v>
      </c>
      <c r="J3400">
        <v>1.25</v>
      </c>
      <c r="K3400">
        <v>4</v>
      </c>
      <c r="L3400">
        <v>2.77</v>
      </c>
      <c r="M3400">
        <v>19</v>
      </c>
      <c r="N3400">
        <v>443.38</v>
      </c>
      <c r="O3400">
        <v>228.93</v>
      </c>
      <c r="P3400">
        <v>214.46</v>
      </c>
      <c r="Q3400">
        <v>2.99</v>
      </c>
      <c r="R3400">
        <v>2.11</v>
      </c>
      <c r="S3400">
        <v>0.64</v>
      </c>
      <c r="T3400">
        <v>3</v>
      </c>
      <c r="U3400">
        <v>3.37</v>
      </c>
      <c r="V3400">
        <v>2.99</v>
      </c>
      <c r="W3400">
        <v>0.99</v>
      </c>
      <c r="X3400">
        <v>45.73</v>
      </c>
      <c r="Y3400" s="13">
        <f t="shared" si="229"/>
        <v>32.010999999999996</v>
      </c>
      <c r="Z3400" s="13">
        <f t="shared" si="230"/>
        <v>25.608799999999995</v>
      </c>
      <c r="AA3400" s="71">
        <f t="shared" si="231"/>
        <v>865.54</v>
      </c>
      <c r="AB3400" s="72">
        <f t="shared" si="232"/>
        <v>61.824285714285715</v>
      </c>
    </row>
    <row r="3401" spans="3:28" x14ac:dyDescent="0.35">
      <c r="C3401" t="s">
        <v>230</v>
      </c>
      <c r="D3401">
        <v>23.34</v>
      </c>
      <c r="E3401">
        <v>0.96</v>
      </c>
      <c r="F3401">
        <v>13.6</v>
      </c>
      <c r="G3401">
        <v>639.41</v>
      </c>
      <c r="H3401">
        <v>0</v>
      </c>
      <c r="I3401">
        <v>1.08</v>
      </c>
      <c r="J3401">
        <v>1.26</v>
      </c>
      <c r="K3401">
        <v>4</v>
      </c>
      <c r="L3401">
        <v>2.77</v>
      </c>
      <c r="M3401">
        <v>19</v>
      </c>
      <c r="N3401">
        <v>443.54</v>
      </c>
      <c r="O3401">
        <v>229</v>
      </c>
      <c r="P3401">
        <v>214.53</v>
      </c>
      <c r="Q3401">
        <v>2.98</v>
      </c>
      <c r="R3401">
        <v>2.13</v>
      </c>
      <c r="S3401">
        <v>0.64</v>
      </c>
      <c r="T3401">
        <v>3</v>
      </c>
      <c r="U3401">
        <v>3.37</v>
      </c>
      <c r="V3401">
        <v>2.98</v>
      </c>
      <c r="W3401">
        <v>0.98</v>
      </c>
      <c r="X3401">
        <v>45.71</v>
      </c>
      <c r="Y3401" s="13">
        <f t="shared" si="229"/>
        <v>31.997000000000003</v>
      </c>
      <c r="Z3401" s="13">
        <f t="shared" si="230"/>
        <v>25.597600000000003</v>
      </c>
      <c r="AA3401" s="71">
        <f t="shared" si="231"/>
        <v>865.47</v>
      </c>
      <c r="AB3401" s="72">
        <f t="shared" si="232"/>
        <v>61.819285714285719</v>
      </c>
    </row>
    <row r="3402" spans="3:28" x14ac:dyDescent="0.35">
      <c r="C3402" t="s">
        <v>230</v>
      </c>
      <c r="D3402">
        <v>23.35</v>
      </c>
      <c r="E3402">
        <v>0.96</v>
      </c>
      <c r="F3402">
        <v>13.69</v>
      </c>
      <c r="G3402">
        <v>641.92999999999995</v>
      </c>
      <c r="H3402">
        <v>0</v>
      </c>
      <c r="I3402">
        <v>1.08</v>
      </c>
      <c r="J3402">
        <v>1.26</v>
      </c>
      <c r="K3402">
        <v>4</v>
      </c>
      <c r="L3402">
        <v>2.78</v>
      </c>
      <c r="M3402">
        <v>19</v>
      </c>
      <c r="N3402">
        <v>443.69</v>
      </c>
      <c r="O3402">
        <v>229.08</v>
      </c>
      <c r="P3402">
        <v>214.6</v>
      </c>
      <c r="Q3402">
        <v>2.98</v>
      </c>
      <c r="R3402">
        <v>2.13</v>
      </c>
      <c r="S3402">
        <v>0.64</v>
      </c>
      <c r="T3402">
        <v>3</v>
      </c>
      <c r="U3402">
        <v>3.37</v>
      </c>
      <c r="V3402">
        <v>2.98</v>
      </c>
      <c r="W3402">
        <v>0.98</v>
      </c>
      <c r="X3402">
        <v>45.74</v>
      </c>
      <c r="Y3402" s="13">
        <f t="shared" si="229"/>
        <v>32.018000000000001</v>
      </c>
      <c r="Z3402" s="13">
        <f t="shared" si="230"/>
        <v>25.6144</v>
      </c>
      <c r="AA3402" s="71">
        <f t="shared" si="231"/>
        <v>865.4</v>
      </c>
      <c r="AB3402" s="72">
        <f t="shared" si="232"/>
        <v>61.81428571428571</v>
      </c>
    </row>
    <row r="3403" spans="3:28" x14ac:dyDescent="0.35">
      <c r="C3403" t="s">
        <v>230</v>
      </c>
      <c r="D3403">
        <v>23.36</v>
      </c>
      <c r="E3403">
        <v>0.96</v>
      </c>
      <c r="F3403">
        <v>13.69</v>
      </c>
      <c r="G3403">
        <v>639.69000000000005</v>
      </c>
      <c r="H3403">
        <v>0</v>
      </c>
      <c r="I3403">
        <v>1.08</v>
      </c>
      <c r="J3403">
        <v>1.26</v>
      </c>
      <c r="K3403">
        <v>4</v>
      </c>
      <c r="L3403">
        <v>2.78</v>
      </c>
      <c r="M3403">
        <v>19</v>
      </c>
      <c r="N3403">
        <v>443.84</v>
      </c>
      <c r="O3403">
        <v>229.16</v>
      </c>
      <c r="P3403">
        <v>214.68</v>
      </c>
      <c r="Q3403">
        <v>2.98</v>
      </c>
      <c r="R3403">
        <v>2.14</v>
      </c>
      <c r="S3403">
        <v>0.64</v>
      </c>
      <c r="T3403">
        <v>3</v>
      </c>
      <c r="U3403">
        <v>3.37</v>
      </c>
      <c r="V3403">
        <v>2.98</v>
      </c>
      <c r="W3403">
        <v>0.98</v>
      </c>
      <c r="X3403">
        <v>45.65</v>
      </c>
      <c r="Y3403" s="13">
        <f t="shared" si="229"/>
        <v>31.955000000000002</v>
      </c>
      <c r="Z3403" s="13">
        <f t="shared" si="230"/>
        <v>25.564</v>
      </c>
      <c r="AA3403" s="71">
        <f t="shared" si="231"/>
        <v>865.31999999999994</v>
      </c>
      <c r="AB3403" s="72">
        <f t="shared" si="232"/>
        <v>61.808571428571426</v>
      </c>
    </row>
    <row r="3404" spans="3:28" x14ac:dyDescent="0.35">
      <c r="C3404" t="s">
        <v>230</v>
      </c>
      <c r="D3404">
        <v>23.37</v>
      </c>
      <c r="E3404">
        <v>0.95</v>
      </c>
      <c r="F3404">
        <v>13.69</v>
      </c>
      <c r="G3404">
        <v>642.36</v>
      </c>
      <c r="H3404">
        <v>0</v>
      </c>
      <c r="I3404">
        <v>1.08</v>
      </c>
      <c r="J3404">
        <v>1.27</v>
      </c>
      <c r="K3404">
        <v>4</v>
      </c>
      <c r="L3404">
        <v>2.78</v>
      </c>
      <c r="M3404">
        <v>19</v>
      </c>
      <c r="N3404">
        <v>444.01</v>
      </c>
      <c r="O3404">
        <v>229.25</v>
      </c>
      <c r="P3404">
        <v>214.76</v>
      </c>
      <c r="Q3404">
        <v>2.97</v>
      </c>
      <c r="R3404">
        <v>2.16</v>
      </c>
      <c r="S3404">
        <v>0.65</v>
      </c>
      <c r="T3404">
        <v>3</v>
      </c>
      <c r="U3404">
        <v>3.38</v>
      </c>
      <c r="V3404">
        <v>2.97</v>
      </c>
      <c r="W3404">
        <v>0.98</v>
      </c>
      <c r="X3404">
        <v>45.49</v>
      </c>
      <c r="Y3404" s="13">
        <f t="shared" si="229"/>
        <v>31.843</v>
      </c>
      <c r="Z3404" s="13">
        <f t="shared" si="230"/>
        <v>25.474399999999999</v>
      </c>
      <c r="AA3404" s="71">
        <f t="shared" si="231"/>
        <v>865.24</v>
      </c>
      <c r="AB3404" s="72">
        <f t="shared" si="232"/>
        <v>61.802857142857142</v>
      </c>
    </row>
    <row r="3405" spans="3:28" x14ac:dyDescent="0.35">
      <c r="C3405" t="s">
        <v>230</v>
      </c>
      <c r="D3405">
        <v>23.38</v>
      </c>
      <c r="E3405">
        <v>0.95</v>
      </c>
      <c r="F3405">
        <v>13.79</v>
      </c>
      <c r="G3405">
        <v>641.66999999999996</v>
      </c>
      <c r="H3405">
        <v>0</v>
      </c>
      <c r="I3405">
        <v>1.08</v>
      </c>
      <c r="J3405">
        <v>1.28</v>
      </c>
      <c r="K3405">
        <v>4</v>
      </c>
      <c r="L3405">
        <v>2.78</v>
      </c>
      <c r="M3405">
        <v>19</v>
      </c>
      <c r="N3405">
        <v>444.16</v>
      </c>
      <c r="O3405">
        <v>229.33</v>
      </c>
      <c r="P3405">
        <v>214.83</v>
      </c>
      <c r="Q3405">
        <v>2.95</v>
      </c>
      <c r="R3405">
        <v>2.1800000000000002</v>
      </c>
      <c r="S3405">
        <v>0.65</v>
      </c>
      <c r="T3405">
        <v>3</v>
      </c>
      <c r="U3405">
        <v>3.38</v>
      </c>
      <c r="V3405">
        <v>2.95</v>
      </c>
      <c r="W3405">
        <v>0.97</v>
      </c>
      <c r="X3405">
        <v>45.24</v>
      </c>
      <c r="Y3405" s="13">
        <f t="shared" si="229"/>
        <v>31.667999999999999</v>
      </c>
      <c r="Z3405" s="13">
        <f t="shared" si="230"/>
        <v>25.334400000000002</v>
      </c>
      <c r="AA3405" s="71">
        <f t="shared" si="231"/>
        <v>865.17</v>
      </c>
      <c r="AB3405" s="72">
        <f t="shared" si="232"/>
        <v>61.79785714285714</v>
      </c>
    </row>
    <row r="3406" spans="3:28" x14ac:dyDescent="0.35">
      <c r="C3406" t="s">
        <v>230</v>
      </c>
      <c r="D3406">
        <v>23.39</v>
      </c>
      <c r="E3406">
        <v>0.95</v>
      </c>
      <c r="F3406">
        <v>13.89</v>
      </c>
      <c r="G3406">
        <v>640.55999999999995</v>
      </c>
      <c r="H3406">
        <v>0</v>
      </c>
      <c r="I3406">
        <v>1.07</v>
      </c>
      <c r="J3406">
        <v>1.29</v>
      </c>
      <c r="K3406">
        <v>4</v>
      </c>
      <c r="L3406">
        <v>2.78</v>
      </c>
      <c r="M3406">
        <v>19</v>
      </c>
      <c r="N3406">
        <v>444.32</v>
      </c>
      <c r="O3406">
        <v>229.41</v>
      </c>
      <c r="P3406">
        <v>214.91</v>
      </c>
      <c r="Q3406">
        <v>2.92</v>
      </c>
      <c r="R3406">
        <v>2.21</v>
      </c>
      <c r="S3406">
        <v>0.65</v>
      </c>
      <c r="T3406">
        <v>3</v>
      </c>
      <c r="U3406">
        <v>3.39</v>
      </c>
      <c r="V3406">
        <v>2.92</v>
      </c>
      <c r="W3406">
        <v>0.96</v>
      </c>
      <c r="X3406">
        <v>44.85</v>
      </c>
      <c r="Y3406" s="13">
        <f t="shared" si="229"/>
        <v>31.395</v>
      </c>
      <c r="Z3406" s="13">
        <f t="shared" si="230"/>
        <v>25.116</v>
      </c>
      <c r="AA3406" s="71">
        <f t="shared" si="231"/>
        <v>855.09</v>
      </c>
      <c r="AB3406" s="72">
        <f t="shared" si="232"/>
        <v>61.077857142857148</v>
      </c>
    </row>
    <row r="3407" spans="3:28" x14ac:dyDescent="0.35">
      <c r="C3407" t="s">
        <v>230</v>
      </c>
      <c r="D3407">
        <v>23.39</v>
      </c>
      <c r="E3407">
        <v>0.94</v>
      </c>
      <c r="F3407">
        <v>13.89</v>
      </c>
      <c r="G3407">
        <v>636.80999999999995</v>
      </c>
      <c r="H3407">
        <v>0</v>
      </c>
      <c r="I3407">
        <v>1.07</v>
      </c>
      <c r="J3407">
        <v>1.3</v>
      </c>
      <c r="K3407">
        <v>4</v>
      </c>
      <c r="L3407">
        <v>2.79</v>
      </c>
      <c r="M3407">
        <v>19</v>
      </c>
      <c r="N3407">
        <v>444.47</v>
      </c>
      <c r="O3407">
        <v>229.49</v>
      </c>
      <c r="P3407">
        <v>214.98</v>
      </c>
      <c r="Q3407">
        <v>2.9</v>
      </c>
      <c r="R3407">
        <v>2.23</v>
      </c>
      <c r="S3407">
        <v>0.66</v>
      </c>
      <c r="T3407">
        <v>3</v>
      </c>
      <c r="U3407">
        <v>3.39</v>
      </c>
      <c r="V3407">
        <v>2.9</v>
      </c>
      <c r="W3407">
        <v>0.96</v>
      </c>
      <c r="X3407">
        <v>44.5</v>
      </c>
      <c r="Y3407" s="13">
        <f t="shared" si="229"/>
        <v>31.15</v>
      </c>
      <c r="Z3407" s="13">
        <f t="shared" si="230"/>
        <v>24.92</v>
      </c>
      <c r="AA3407" s="71">
        <f t="shared" si="231"/>
        <v>855.02</v>
      </c>
      <c r="AB3407" s="72">
        <f t="shared" si="232"/>
        <v>61.072857142857139</v>
      </c>
    </row>
    <row r="3408" spans="3:28" x14ac:dyDescent="0.35">
      <c r="C3408" t="s">
        <v>230</v>
      </c>
      <c r="D3408">
        <v>23.4</v>
      </c>
      <c r="E3408">
        <v>0.94</v>
      </c>
      <c r="F3408">
        <v>13.98</v>
      </c>
      <c r="G3408">
        <v>636.07000000000005</v>
      </c>
      <c r="H3408">
        <v>0</v>
      </c>
      <c r="I3408">
        <v>1.06</v>
      </c>
      <c r="J3408">
        <v>1.31</v>
      </c>
      <c r="K3408">
        <v>4</v>
      </c>
      <c r="L3408">
        <v>2.79</v>
      </c>
      <c r="M3408">
        <v>19</v>
      </c>
      <c r="N3408">
        <v>444.62</v>
      </c>
      <c r="O3408">
        <v>229.56</v>
      </c>
      <c r="P3408">
        <v>215.06</v>
      </c>
      <c r="Q3408">
        <v>2.88</v>
      </c>
      <c r="R3408">
        <v>2.25</v>
      </c>
      <c r="S3408">
        <v>0.66</v>
      </c>
      <c r="T3408">
        <v>3</v>
      </c>
      <c r="U3408">
        <v>3.4</v>
      </c>
      <c r="V3408">
        <v>2.88</v>
      </c>
      <c r="W3408">
        <v>0.95</v>
      </c>
      <c r="X3408">
        <v>44.24</v>
      </c>
      <c r="Y3408" s="13">
        <f t="shared" si="229"/>
        <v>30.968</v>
      </c>
      <c r="Z3408" s="13">
        <f t="shared" si="230"/>
        <v>24.7744</v>
      </c>
      <c r="AA3408" s="71">
        <f t="shared" si="231"/>
        <v>844.94</v>
      </c>
      <c r="AB3408" s="72">
        <f t="shared" si="232"/>
        <v>60.352857142857147</v>
      </c>
    </row>
    <row r="3409" spans="3:28" x14ac:dyDescent="0.35">
      <c r="C3409" t="s">
        <v>230</v>
      </c>
      <c r="D3409">
        <v>23.41</v>
      </c>
      <c r="E3409">
        <v>0.93</v>
      </c>
      <c r="F3409">
        <v>13.98</v>
      </c>
      <c r="G3409">
        <v>632.99</v>
      </c>
      <c r="H3409">
        <v>0</v>
      </c>
      <c r="I3409">
        <v>1.06</v>
      </c>
      <c r="J3409">
        <v>1.32</v>
      </c>
      <c r="K3409">
        <v>4</v>
      </c>
      <c r="L3409">
        <v>2.79</v>
      </c>
      <c r="M3409">
        <v>19</v>
      </c>
      <c r="N3409">
        <v>444.79</v>
      </c>
      <c r="O3409">
        <v>229.65</v>
      </c>
      <c r="P3409">
        <v>215.14</v>
      </c>
      <c r="Q3409">
        <v>2.86</v>
      </c>
      <c r="R3409">
        <v>2.27</v>
      </c>
      <c r="S3409">
        <v>0.66</v>
      </c>
      <c r="T3409">
        <v>3</v>
      </c>
      <c r="U3409">
        <v>3.4</v>
      </c>
      <c r="V3409">
        <v>2.86</v>
      </c>
      <c r="W3409">
        <v>0.94</v>
      </c>
      <c r="X3409">
        <v>43.97</v>
      </c>
      <c r="Y3409" s="13">
        <f t="shared" si="229"/>
        <v>30.778999999999996</v>
      </c>
      <c r="Z3409" s="13">
        <f t="shared" si="230"/>
        <v>24.623199999999997</v>
      </c>
      <c r="AA3409" s="71">
        <f t="shared" si="231"/>
        <v>844.86</v>
      </c>
      <c r="AB3409" s="72">
        <f t="shared" si="232"/>
        <v>60.347142857142856</v>
      </c>
    </row>
    <row r="3410" spans="3:28" x14ac:dyDescent="0.35">
      <c r="C3410" t="s">
        <v>249</v>
      </c>
      <c r="D3410">
        <v>0.02</v>
      </c>
      <c r="E3410">
        <v>0.05</v>
      </c>
      <c r="F3410">
        <v>0</v>
      </c>
      <c r="G3410">
        <v>6.79</v>
      </c>
      <c r="H3410">
        <v>0</v>
      </c>
      <c r="I3410">
        <v>0.05</v>
      </c>
      <c r="J3410">
        <v>0</v>
      </c>
      <c r="K3410">
        <v>0</v>
      </c>
      <c r="L3410">
        <v>0</v>
      </c>
      <c r="M3410">
        <v>19</v>
      </c>
      <c r="N3410">
        <v>0.3</v>
      </c>
      <c r="O3410">
        <v>0.15</v>
      </c>
      <c r="P3410">
        <v>0.15</v>
      </c>
      <c r="Q3410">
        <v>350.22</v>
      </c>
      <c r="R3410">
        <v>0</v>
      </c>
      <c r="S3410">
        <v>0.14000000000000001</v>
      </c>
      <c r="T3410">
        <v>0</v>
      </c>
      <c r="U3410">
        <v>0</v>
      </c>
      <c r="V3410">
        <v>0</v>
      </c>
      <c r="W3410">
        <v>0</v>
      </c>
      <c r="X3410">
        <v>0</v>
      </c>
      <c r="Y3410" s="13">
        <f t="shared" si="229"/>
        <v>0</v>
      </c>
      <c r="Z3410" s="13">
        <f t="shared" si="230"/>
        <v>0</v>
      </c>
      <c r="AA3410" s="71">
        <f t="shared" si="231"/>
        <v>49.85</v>
      </c>
      <c r="AB3410" s="72">
        <f t="shared" si="232"/>
        <v>3.5607142857142859</v>
      </c>
    </row>
    <row r="3411" spans="3:28" x14ac:dyDescent="0.35">
      <c r="C3411" t="s">
        <v>249</v>
      </c>
      <c r="D3411">
        <v>0.03</v>
      </c>
      <c r="E3411">
        <v>0.05</v>
      </c>
      <c r="F3411">
        <v>0</v>
      </c>
      <c r="G3411">
        <v>7.73</v>
      </c>
      <c r="H3411">
        <v>0</v>
      </c>
      <c r="I3411">
        <v>0.05</v>
      </c>
      <c r="J3411">
        <v>0</v>
      </c>
      <c r="K3411">
        <v>0</v>
      </c>
      <c r="L3411">
        <v>0</v>
      </c>
      <c r="M3411">
        <v>19</v>
      </c>
      <c r="N3411">
        <v>0.6</v>
      </c>
      <c r="O3411">
        <v>0.31</v>
      </c>
      <c r="P3411">
        <v>0.28999999999999998</v>
      </c>
      <c r="Q3411">
        <v>183.05</v>
      </c>
      <c r="R3411">
        <v>0</v>
      </c>
      <c r="S3411">
        <v>0.15</v>
      </c>
      <c r="T3411">
        <v>0</v>
      </c>
      <c r="U3411">
        <v>0</v>
      </c>
      <c r="V3411">
        <v>0</v>
      </c>
      <c r="W3411">
        <v>0</v>
      </c>
      <c r="X3411">
        <v>0</v>
      </c>
      <c r="Y3411" s="13">
        <f t="shared" si="229"/>
        <v>0</v>
      </c>
      <c r="Z3411" s="13">
        <f t="shared" si="230"/>
        <v>0</v>
      </c>
      <c r="AA3411" s="71">
        <f t="shared" si="231"/>
        <v>49.71</v>
      </c>
      <c r="AB3411" s="72">
        <f t="shared" si="232"/>
        <v>3.5507142857142857</v>
      </c>
    </row>
    <row r="3412" spans="3:28" x14ac:dyDescent="0.35">
      <c r="C3412" t="s">
        <v>249</v>
      </c>
      <c r="D3412">
        <v>0.05</v>
      </c>
      <c r="E3412">
        <v>0.05</v>
      </c>
      <c r="F3412">
        <v>0</v>
      </c>
      <c r="G3412">
        <v>8.74</v>
      </c>
      <c r="H3412">
        <v>0</v>
      </c>
      <c r="I3412">
        <v>0.06</v>
      </c>
      <c r="J3412">
        <v>0</v>
      </c>
      <c r="K3412">
        <v>0</v>
      </c>
      <c r="L3412">
        <v>0</v>
      </c>
      <c r="M3412">
        <v>19</v>
      </c>
      <c r="N3412">
        <v>0.91</v>
      </c>
      <c r="O3412">
        <v>0.47</v>
      </c>
      <c r="P3412">
        <v>0.44</v>
      </c>
      <c r="Q3412">
        <v>126.86</v>
      </c>
      <c r="R3412">
        <v>0</v>
      </c>
      <c r="S3412">
        <v>0.16</v>
      </c>
      <c r="T3412">
        <v>0</v>
      </c>
      <c r="U3412">
        <v>0</v>
      </c>
      <c r="V3412">
        <v>0</v>
      </c>
      <c r="W3412">
        <v>0</v>
      </c>
      <c r="X3412">
        <v>0</v>
      </c>
      <c r="Y3412" s="13">
        <f t="shared" si="229"/>
        <v>0</v>
      </c>
      <c r="Z3412" s="13">
        <f t="shared" si="230"/>
        <v>0</v>
      </c>
      <c r="AA3412" s="71">
        <f t="shared" si="231"/>
        <v>59.56</v>
      </c>
      <c r="AB3412" s="72">
        <f t="shared" si="232"/>
        <v>4.2542857142857144</v>
      </c>
    </row>
    <row r="3413" spans="3:28" x14ac:dyDescent="0.35">
      <c r="C3413" t="s">
        <v>249</v>
      </c>
      <c r="D3413">
        <v>0.06</v>
      </c>
      <c r="E3413">
        <v>0.06</v>
      </c>
      <c r="F3413">
        <v>0</v>
      </c>
      <c r="G3413">
        <v>11.93</v>
      </c>
      <c r="H3413">
        <v>0</v>
      </c>
      <c r="I3413">
        <v>0.06</v>
      </c>
      <c r="J3413">
        <v>0</v>
      </c>
      <c r="K3413">
        <v>0</v>
      </c>
      <c r="L3413">
        <v>0</v>
      </c>
      <c r="M3413">
        <v>19</v>
      </c>
      <c r="N3413">
        <v>1.22</v>
      </c>
      <c r="O3413">
        <v>0.63</v>
      </c>
      <c r="P3413">
        <v>0.59</v>
      </c>
      <c r="Q3413">
        <v>101.18</v>
      </c>
      <c r="R3413">
        <v>0</v>
      </c>
      <c r="S3413">
        <v>0.18</v>
      </c>
      <c r="T3413">
        <v>0</v>
      </c>
      <c r="U3413">
        <v>0</v>
      </c>
      <c r="V3413">
        <v>0</v>
      </c>
      <c r="W3413">
        <v>0</v>
      </c>
      <c r="X3413">
        <v>0</v>
      </c>
      <c r="Y3413" s="13">
        <f t="shared" si="229"/>
        <v>0</v>
      </c>
      <c r="Z3413" s="13">
        <f t="shared" si="230"/>
        <v>0</v>
      </c>
      <c r="AA3413" s="71">
        <f t="shared" si="231"/>
        <v>59.41</v>
      </c>
      <c r="AB3413" s="72">
        <f t="shared" si="232"/>
        <v>4.2435714285714283</v>
      </c>
    </row>
    <row r="3414" spans="3:28" x14ac:dyDescent="0.35">
      <c r="C3414" t="s">
        <v>249</v>
      </c>
      <c r="D3414">
        <v>0.08</v>
      </c>
      <c r="E3414">
        <v>0.06</v>
      </c>
      <c r="F3414">
        <v>0</v>
      </c>
      <c r="G3414">
        <v>13.5</v>
      </c>
      <c r="H3414">
        <v>0</v>
      </c>
      <c r="I3414">
        <v>7.0000000000000007E-2</v>
      </c>
      <c r="J3414">
        <v>0</v>
      </c>
      <c r="K3414">
        <v>0</v>
      </c>
      <c r="L3414">
        <v>0</v>
      </c>
      <c r="M3414">
        <v>19</v>
      </c>
      <c r="N3414">
        <v>1.53</v>
      </c>
      <c r="O3414">
        <v>0.79</v>
      </c>
      <c r="P3414">
        <v>0.74</v>
      </c>
      <c r="Q3414">
        <v>86.09</v>
      </c>
      <c r="R3414">
        <v>0</v>
      </c>
      <c r="S3414">
        <v>0.2</v>
      </c>
      <c r="T3414">
        <v>0</v>
      </c>
      <c r="U3414">
        <v>0</v>
      </c>
      <c r="V3414">
        <v>0</v>
      </c>
      <c r="W3414">
        <v>0</v>
      </c>
      <c r="X3414">
        <v>0</v>
      </c>
      <c r="Y3414" s="13">
        <f t="shared" si="229"/>
        <v>0</v>
      </c>
      <c r="Z3414" s="13">
        <f t="shared" si="230"/>
        <v>0</v>
      </c>
      <c r="AA3414" s="71">
        <f t="shared" si="231"/>
        <v>69.260000000000005</v>
      </c>
      <c r="AB3414" s="72">
        <f t="shared" si="232"/>
        <v>4.9471428571428575</v>
      </c>
    </row>
    <row r="3415" spans="3:28" x14ac:dyDescent="0.35">
      <c r="C3415" t="s">
        <v>249</v>
      </c>
      <c r="D3415">
        <v>0.1</v>
      </c>
      <c r="E3415">
        <v>7.0000000000000007E-2</v>
      </c>
      <c r="F3415">
        <v>0</v>
      </c>
      <c r="G3415">
        <v>15.15</v>
      </c>
      <c r="H3415">
        <v>0</v>
      </c>
      <c r="I3415">
        <v>7.0000000000000007E-2</v>
      </c>
      <c r="J3415">
        <v>0</v>
      </c>
      <c r="K3415">
        <v>0</v>
      </c>
      <c r="L3415">
        <v>0</v>
      </c>
      <c r="M3415">
        <v>19</v>
      </c>
      <c r="N3415">
        <v>1.85</v>
      </c>
      <c r="O3415">
        <v>0.95</v>
      </c>
      <c r="P3415">
        <v>0.89</v>
      </c>
      <c r="Q3415">
        <v>75.900000000000006</v>
      </c>
      <c r="R3415">
        <v>0</v>
      </c>
      <c r="S3415">
        <v>0.2</v>
      </c>
      <c r="T3415">
        <v>0</v>
      </c>
      <c r="U3415">
        <v>0</v>
      </c>
      <c r="V3415">
        <v>0</v>
      </c>
      <c r="W3415">
        <v>0</v>
      </c>
      <c r="X3415">
        <v>0</v>
      </c>
      <c r="Y3415" s="13">
        <f t="shared" si="229"/>
        <v>0</v>
      </c>
      <c r="Z3415" s="13">
        <f t="shared" si="230"/>
        <v>0</v>
      </c>
      <c r="AA3415" s="71">
        <f t="shared" si="231"/>
        <v>69.11</v>
      </c>
      <c r="AB3415" s="72">
        <f t="shared" si="232"/>
        <v>4.9364285714285714</v>
      </c>
    </row>
    <row r="3416" spans="3:28" x14ac:dyDescent="0.35">
      <c r="C3416" t="s">
        <v>249</v>
      </c>
      <c r="D3416">
        <v>0.11</v>
      </c>
      <c r="E3416">
        <v>7.0000000000000007E-2</v>
      </c>
      <c r="F3416">
        <v>0</v>
      </c>
      <c r="G3416">
        <v>15.38</v>
      </c>
      <c r="H3416">
        <v>0</v>
      </c>
      <c r="I3416">
        <v>7.0000000000000007E-2</v>
      </c>
      <c r="J3416">
        <v>0</v>
      </c>
      <c r="K3416">
        <v>0</v>
      </c>
      <c r="L3416">
        <v>0</v>
      </c>
      <c r="M3416">
        <v>19</v>
      </c>
      <c r="N3416">
        <v>2.16</v>
      </c>
      <c r="O3416">
        <v>1.1200000000000001</v>
      </c>
      <c r="P3416">
        <v>1.05</v>
      </c>
      <c r="Q3416">
        <v>68.28</v>
      </c>
      <c r="R3416">
        <v>0</v>
      </c>
      <c r="S3416">
        <v>0.21</v>
      </c>
      <c r="T3416">
        <v>0</v>
      </c>
      <c r="U3416">
        <v>0</v>
      </c>
      <c r="V3416">
        <v>0</v>
      </c>
      <c r="W3416">
        <v>0</v>
      </c>
      <c r="X3416">
        <v>0</v>
      </c>
      <c r="Y3416" s="13">
        <f t="shared" si="229"/>
        <v>0</v>
      </c>
      <c r="Z3416" s="13">
        <f t="shared" si="230"/>
        <v>0</v>
      </c>
      <c r="AA3416" s="71">
        <f t="shared" si="231"/>
        <v>68.95</v>
      </c>
      <c r="AB3416" s="72">
        <f t="shared" si="232"/>
        <v>4.9249999999999998</v>
      </c>
    </row>
    <row r="3417" spans="3:28" x14ac:dyDescent="0.35">
      <c r="C3417" t="s">
        <v>249</v>
      </c>
      <c r="D3417">
        <v>0.13</v>
      </c>
      <c r="E3417">
        <v>7.0000000000000007E-2</v>
      </c>
      <c r="F3417">
        <v>0</v>
      </c>
      <c r="G3417">
        <v>17.8</v>
      </c>
      <c r="H3417">
        <v>0</v>
      </c>
      <c r="I3417">
        <v>0.08</v>
      </c>
      <c r="J3417">
        <v>0</v>
      </c>
      <c r="K3417">
        <v>0</v>
      </c>
      <c r="L3417">
        <v>0</v>
      </c>
      <c r="M3417">
        <v>19</v>
      </c>
      <c r="N3417">
        <v>2.4900000000000002</v>
      </c>
      <c r="O3417">
        <v>1.28</v>
      </c>
      <c r="P3417">
        <v>1.2</v>
      </c>
      <c r="Q3417">
        <v>62.11</v>
      </c>
      <c r="R3417">
        <v>0</v>
      </c>
      <c r="S3417">
        <v>0.22</v>
      </c>
      <c r="T3417">
        <v>0</v>
      </c>
      <c r="U3417">
        <v>0</v>
      </c>
      <c r="V3417">
        <v>0</v>
      </c>
      <c r="W3417">
        <v>0</v>
      </c>
      <c r="X3417">
        <v>0</v>
      </c>
      <c r="Y3417" s="13">
        <f t="shared" si="229"/>
        <v>0</v>
      </c>
      <c r="Z3417" s="13">
        <f t="shared" si="230"/>
        <v>0</v>
      </c>
      <c r="AA3417" s="71">
        <f t="shared" si="231"/>
        <v>78.8</v>
      </c>
      <c r="AB3417" s="72">
        <f t="shared" si="232"/>
        <v>5.6285714285714281</v>
      </c>
    </row>
    <row r="3418" spans="3:28" x14ac:dyDescent="0.35">
      <c r="C3418" t="s">
        <v>249</v>
      </c>
      <c r="D3418">
        <v>0.15</v>
      </c>
      <c r="E3418">
        <v>0.08</v>
      </c>
      <c r="F3418">
        <v>0</v>
      </c>
      <c r="G3418">
        <v>18.88</v>
      </c>
      <c r="H3418">
        <v>0</v>
      </c>
      <c r="I3418">
        <v>0.08</v>
      </c>
      <c r="J3418">
        <v>0</v>
      </c>
      <c r="K3418">
        <v>0</v>
      </c>
      <c r="L3418">
        <v>0</v>
      </c>
      <c r="M3418">
        <v>19</v>
      </c>
      <c r="N3418">
        <v>2.81</v>
      </c>
      <c r="O3418">
        <v>1.45</v>
      </c>
      <c r="P3418">
        <v>1.36</v>
      </c>
      <c r="Q3418">
        <v>56.85</v>
      </c>
      <c r="R3418">
        <v>0</v>
      </c>
      <c r="S3418">
        <v>0.22</v>
      </c>
      <c r="T3418">
        <v>0</v>
      </c>
      <c r="U3418">
        <v>0</v>
      </c>
      <c r="V3418">
        <v>0</v>
      </c>
      <c r="W3418">
        <v>0</v>
      </c>
      <c r="X3418">
        <v>0</v>
      </c>
      <c r="Y3418" s="13">
        <f t="shared" si="229"/>
        <v>0</v>
      </c>
      <c r="Z3418" s="13">
        <f t="shared" si="230"/>
        <v>0</v>
      </c>
      <c r="AA3418" s="71">
        <f t="shared" si="231"/>
        <v>78.64</v>
      </c>
      <c r="AB3418" s="72">
        <f t="shared" si="232"/>
        <v>5.6171428571428574</v>
      </c>
    </row>
    <row r="3419" spans="3:28" x14ac:dyDescent="0.35">
      <c r="C3419" t="s">
        <v>249</v>
      </c>
      <c r="D3419">
        <v>0.17</v>
      </c>
      <c r="E3419">
        <v>0.08</v>
      </c>
      <c r="F3419">
        <v>0</v>
      </c>
      <c r="G3419">
        <v>18.059999999999999</v>
      </c>
      <c r="H3419">
        <v>0</v>
      </c>
      <c r="I3419">
        <v>0.08</v>
      </c>
      <c r="J3419">
        <v>0</v>
      </c>
      <c r="K3419">
        <v>0</v>
      </c>
      <c r="L3419">
        <v>0</v>
      </c>
      <c r="M3419">
        <v>19</v>
      </c>
      <c r="N3419">
        <v>3.14</v>
      </c>
      <c r="O3419">
        <v>1.62</v>
      </c>
      <c r="P3419">
        <v>1.52</v>
      </c>
      <c r="Q3419">
        <v>52.64</v>
      </c>
      <c r="R3419">
        <v>0</v>
      </c>
      <c r="S3419">
        <v>0.22</v>
      </c>
      <c r="T3419">
        <v>0</v>
      </c>
      <c r="U3419">
        <v>0</v>
      </c>
      <c r="V3419">
        <v>0</v>
      </c>
      <c r="W3419">
        <v>0</v>
      </c>
      <c r="X3419">
        <v>0</v>
      </c>
      <c r="Y3419" s="13">
        <f t="shared" si="229"/>
        <v>0</v>
      </c>
      <c r="Z3419" s="13">
        <f t="shared" si="230"/>
        <v>0</v>
      </c>
      <c r="AA3419" s="71">
        <f t="shared" si="231"/>
        <v>78.48</v>
      </c>
      <c r="AB3419" s="72">
        <f t="shared" si="232"/>
        <v>5.6057142857142859</v>
      </c>
    </row>
    <row r="3420" spans="3:28" x14ac:dyDescent="0.35">
      <c r="C3420" t="s">
        <v>249</v>
      </c>
      <c r="D3420">
        <v>0.18</v>
      </c>
      <c r="E3420">
        <v>0.08</v>
      </c>
      <c r="F3420">
        <v>0</v>
      </c>
      <c r="G3420">
        <v>20.13</v>
      </c>
      <c r="H3420">
        <v>0</v>
      </c>
      <c r="I3420">
        <v>0.09</v>
      </c>
      <c r="J3420">
        <v>0</v>
      </c>
      <c r="K3420">
        <v>0</v>
      </c>
      <c r="L3420">
        <v>0</v>
      </c>
      <c r="M3420">
        <v>19</v>
      </c>
      <c r="N3420">
        <v>3.47</v>
      </c>
      <c r="O3420">
        <v>1.79</v>
      </c>
      <c r="P3420">
        <v>1.68</v>
      </c>
      <c r="Q3420">
        <v>48.81</v>
      </c>
      <c r="R3420">
        <v>0</v>
      </c>
      <c r="S3420">
        <v>0.2</v>
      </c>
      <c r="T3420">
        <v>0</v>
      </c>
      <c r="U3420">
        <v>0</v>
      </c>
      <c r="V3420">
        <v>0</v>
      </c>
      <c r="W3420">
        <v>0</v>
      </c>
      <c r="X3420">
        <v>0</v>
      </c>
      <c r="Y3420" s="13">
        <f t="shared" si="229"/>
        <v>0</v>
      </c>
      <c r="Z3420" s="13">
        <f t="shared" si="230"/>
        <v>0</v>
      </c>
      <c r="AA3420" s="71">
        <f t="shared" si="231"/>
        <v>88.32</v>
      </c>
      <c r="AB3420" s="72">
        <f t="shared" si="232"/>
        <v>6.3085714285714278</v>
      </c>
    </row>
    <row r="3421" spans="3:28" x14ac:dyDescent="0.35">
      <c r="C3421" t="s">
        <v>249</v>
      </c>
      <c r="D3421">
        <v>0.2</v>
      </c>
      <c r="E3421">
        <v>0.08</v>
      </c>
      <c r="F3421">
        <v>0</v>
      </c>
      <c r="G3421">
        <v>17.47</v>
      </c>
      <c r="H3421">
        <v>0</v>
      </c>
      <c r="I3421">
        <v>0.09</v>
      </c>
      <c r="J3421">
        <v>0</v>
      </c>
      <c r="K3421">
        <v>0</v>
      </c>
      <c r="L3421">
        <v>0</v>
      </c>
      <c r="M3421">
        <v>19</v>
      </c>
      <c r="N3421">
        <v>3.81</v>
      </c>
      <c r="O3421">
        <v>1.96</v>
      </c>
      <c r="P3421">
        <v>1.84</v>
      </c>
      <c r="Q3421">
        <v>45.34</v>
      </c>
      <c r="R3421">
        <v>0</v>
      </c>
      <c r="S3421">
        <v>0.2</v>
      </c>
      <c r="T3421">
        <v>0</v>
      </c>
      <c r="U3421">
        <v>0</v>
      </c>
      <c r="V3421">
        <v>0</v>
      </c>
      <c r="W3421">
        <v>0</v>
      </c>
      <c r="X3421">
        <v>0</v>
      </c>
      <c r="Y3421" s="13">
        <f t="shared" si="229"/>
        <v>0</v>
      </c>
      <c r="Z3421" s="13">
        <f t="shared" si="230"/>
        <v>0</v>
      </c>
      <c r="AA3421" s="71">
        <f t="shared" si="231"/>
        <v>88.16</v>
      </c>
      <c r="AB3421" s="72">
        <f t="shared" si="232"/>
        <v>6.2971428571428572</v>
      </c>
    </row>
    <row r="3422" spans="3:28" x14ac:dyDescent="0.35">
      <c r="C3422" t="s">
        <v>249</v>
      </c>
      <c r="D3422">
        <v>0.22</v>
      </c>
      <c r="E3422">
        <v>0.08</v>
      </c>
      <c r="F3422">
        <v>0</v>
      </c>
      <c r="G3422">
        <v>17.78</v>
      </c>
      <c r="H3422">
        <v>0</v>
      </c>
      <c r="I3422">
        <v>0.09</v>
      </c>
      <c r="J3422">
        <v>0</v>
      </c>
      <c r="K3422">
        <v>0</v>
      </c>
      <c r="L3422">
        <v>0</v>
      </c>
      <c r="M3422">
        <v>19</v>
      </c>
      <c r="N3422">
        <v>4.1399999999999997</v>
      </c>
      <c r="O3422">
        <v>2.14</v>
      </c>
      <c r="P3422">
        <v>2</v>
      </c>
      <c r="Q3422">
        <v>42.64</v>
      </c>
      <c r="R3422">
        <v>0</v>
      </c>
      <c r="S3422">
        <v>0.19</v>
      </c>
      <c r="T3422">
        <v>0</v>
      </c>
      <c r="U3422">
        <v>0</v>
      </c>
      <c r="V3422">
        <v>0</v>
      </c>
      <c r="W3422">
        <v>0</v>
      </c>
      <c r="X3422">
        <v>0</v>
      </c>
      <c r="Y3422" s="13">
        <f t="shared" si="229"/>
        <v>0</v>
      </c>
      <c r="Z3422" s="13">
        <f t="shared" si="230"/>
        <v>0</v>
      </c>
      <c r="AA3422" s="71">
        <f t="shared" si="231"/>
        <v>88</v>
      </c>
      <c r="AB3422" s="72">
        <f t="shared" si="232"/>
        <v>6.2857142857142856</v>
      </c>
    </row>
    <row r="3423" spans="3:28" x14ac:dyDescent="0.35">
      <c r="C3423" t="s">
        <v>249</v>
      </c>
      <c r="D3423">
        <v>0.24</v>
      </c>
      <c r="E3423">
        <v>0.09</v>
      </c>
      <c r="F3423">
        <v>0</v>
      </c>
      <c r="G3423">
        <v>20.14</v>
      </c>
      <c r="H3423">
        <v>0</v>
      </c>
      <c r="I3423">
        <v>0.09</v>
      </c>
      <c r="J3423">
        <v>0</v>
      </c>
      <c r="K3423">
        <v>0</v>
      </c>
      <c r="L3423">
        <v>0</v>
      </c>
      <c r="M3423">
        <v>19</v>
      </c>
      <c r="N3423">
        <v>4.4800000000000004</v>
      </c>
      <c r="O3423">
        <v>2.31</v>
      </c>
      <c r="P3423">
        <v>2.17</v>
      </c>
      <c r="Q3423">
        <v>40.25</v>
      </c>
      <c r="R3423">
        <v>0</v>
      </c>
      <c r="S3423">
        <v>0.21</v>
      </c>
      <c r="T3423">
        <v>0</v>
      </c>
      <c r="U3423">
        <v>0</v>
      </c>
      <c r="V3423">
        <v>0</v>
      </c>
      <c r="W3423">
        <v>0</v>
      </c>
      <c r="X3423">
        <v>0</v>
      </c>
      <c r="Y3423" s="13">
        <f t="shared" si="229"/>
        <v>0</v>
      </c>
      <c r="Z3423" s="13">
        <f t="shared" si="230"/>
        <v>0</v>
      </c>
      <c r="AA3423" s="71">
        <f t="shared" si="231"/>
        <v>87.83</v>
      </c>
      <c r="AB3423" s="72">
        <f t="shared" si="232"/>
        <v>6.2735714285714286</v>
      </c>
    </row>
    <row r="3424" spans="3:28" x14ac:dyDescent="0.35">
      <c r="C3424" t="s">
        <v>249</v>
      </c>
      <c r="D3424">
        <v>0.25</v>
      </c>
      <c r="E3424">
        <v>0.09</v>
      </c>
      <c r="F3424">
        <v>0</v>
      </c>
      <c r="G3424">
        <v>22.9</v>
      </c>
      <c r="H3424">
        <v>0</v>
      </c>
      <c r="I3424">
        <v>0.1</v>
      </c>
      <c r="J3424">
        <v>0</v>
      </c>
      <c r="K3424">
        <v>0</v>
      </c>
      <c r="L3424">
        <v>0</v>
      </c>
      <c r="M3424">
        <v>19</v>
      </c>
      <c r="N3424">
        <v>4.83</v>
      </c>
      <c r="O3424">
        <v>2.4900000000000002</v>
      </c>
      <c r="P3424">
        <v>2.33</v>
      </c>
      <c r="Q3424">
        <v>38.86</v>
      </c>
      <c r="R3424">
        <v>0</v>
      </c>
      <c r="S3424">
        <v>0.21</v>
      </c>
      <c r="T3424">
        <v>0</v>
      </c>
      <c r="U3424">
        <v>0</v>
      </c>
      <c r="V3424">
        <v>0</v>
      </c>
      <c r="W3424">
        <v>0</v>
      </c>
      <c r="X3424">
        <v>0</v>
      </c>
      <c r="Y3424" s="13">
        <f t="shared" si="229"/>
        <v>0</v>
      </c>
      <c r="Z3424" s="13">
        <f t="shared" si="230"/>
        <v>0</v>
      </c>
      <c r="AA3424" s="71">
        <f t="shared" si="231"/>
        <v>97.67</v>
      </c>
      <c r="AB3424" s="72">
        <f t="shared" si="232"/>
        <v>6.9764285714285714</v>
      </c>
    </row>
    <row r="3425" spans="3:28" x14ac:dyDescent="0.35">
      <c r="C3425" t="s">
        <v>249</v>
      </c>
      <c r="D3425">
        <v>0.27</v>
      </c>
      <c r="E3425">
        <v>0.1</v>
      </c>
      <c r="F3425">
        <v>0</v>
      </c>
      <c r="G3425">
        <v>22.05</v>
      </c>
      <c r="H3425">
        <v>0</v>
      </c>
      <c r="I3425">
        <v>0.1</v>
      </c>
      <c r="J3425">
        <v>0</v>
      </c>
      <c r="K3425">
        <v>0</v>
      </c>
      <c r="L3425">
        <v>0</v>
      </c>
      <c r="M3425">
        <v>19</v>
      </c>
      <c r="N3425">
        <v>5.17</v>
      </c>
      <c r="O3425">
        <v>2.67</v>
      </c>
      <c r="P3425">
        <v>2.5</v>
      </c>
      <c r="Q3425">
        <v>37.049999999999997</v>
      </c>
      <c r="R3425">
        <v>0</v>
      </c>
      <c r="S3425">
        <v>0.21</v>
      </c>
      <c r="T3425">
        <v>0</v>
      </c>
      <c r="U3425">
        <v>0</v>
      </c>
      <c r="V3425">
        <v>0</v>
      </c>
      <c r="W3425">
        <v>0</v>
      </c>
      <c r="X3425">
        <v>0</v>
      </c>
      <c r="Y3425" s="13">
        <f t="shared" si="229"/>
        <v>0</v>
      </c>
      <c r="Z3425" s="13">
        <f t="shared" si="230"/>
        <v>0</v>
      </c>
      <c r="AA3425" s="71">
        <f t="shared" si="231"/>
        <v>97.5</v>
      </c>
      <c r="AB3425" s="72">
        <f t="shared" si="232"/>
        <v>6.9642857142857144</v>
      </c>
    </row>
    <row r="3426" spans="3:28" x14ac:dyDescent="0.35">
      <c r="C3426" t="s">
        <v>249</v>
      </c>
      <c r="D3426">
        <v>0.28999999999999998</v>
      </c>
      <c r="E3426">
        <v>0.1</v>
      </c>
      <c r="F3426">
        <v>0</v>
      </c>
      <c r="G3426">
        <v>20.43</v>
      </c>
      <c r="H3426">
        <v>0</v>
      </c>
      <c r="I3426">
        <v>0.1</v>
      </c>
      <c r="J3426">
        <v>0</v>
      </c>
      <c r="K3426">
        <v>0</v>
      </c>
      <c r="L3426">
        <v>0</v>
      </c>
      <c r="M3426">
        <v>19</v>
      </c>
      <c r="N3426">
        <v>5.52</v>
      </c>
      <c r="O3426">
        <v>2.85</v>
      </c>
      <c r="P3426">
        <v>2.67</v>
      </c>
      <c r="Q3426">
        <v>35.520000000000003</v>
      </c>
      <c r="R3426">
        <v>0</v>
      </c>
      <c r="S3426">
        <v>0.19</v>
      </c>
      <c r="T3426">
        <v>0</v>
      </c>
      <c r="U3426">
        <v>0</v>
      </c>
      <c r="V3426">
        <v>0</v>
      </c>
      <c r="W3426">
        <v>0</v>
      </c>
      <c r="X3426">
        <v>0</v>
      </c>
      <c r="Y3426" s="13">
        <f t="shared" si="229"/>
        <v>0</v>
      </c>
      <c r="Z3426" s="13">
        <f t="shared" si="230"/>
        <v>0</v>
      </c>
      <c r="AA3426" s="71">
        <f t="shared" si="231"/>
        <v>97.33</v>
      </c>
      <c r="AB3426" s="72">
        <f t="shared" si="232"/>
        <v>6.9521428571428574</v>
      </c>
    </row>
    <row r="3427" spans="3:28" x14ac:dyDescent="0.35">
      <c r="C3427" t="s">
        <v>249</v>
      </c>
      <c r="D3427">
        <v>0.31</v>
      </c>
      <c r="E3427">
        <v>0.1</v>
      </c>
      <c r="F3427">
        <v>0</v>
      </c>
      <c r="G3427">
        <v>21.1</v>
      </c>
      <c r="H3427">
        <v>0</v>
      </c>
      <c r="I3427">
        <v>0.1</v>
      </c>
      <c r="J3427">
        <v>0</v>
      </c>
      <c r="K3427">
        <v>0</v>
      </c>
      <c r="L3427">
        <v>0</v>
      </c>
      <c r="M3427">
        <v>19</v>
      </c>
      <c r="N3427">
        <v>5.87</v>
      </c>
      <c r="O3427">
        <v>3.03</v>
      </c>
      <c r="P3427">
        <v>2.84</v>
      </c>
      <c r="Q3427">
        <v>33.99</v>
      </c>
      <c r="R3427">
        <v>0</v>
      </c>
      <c r="S3427">
        <v>0.18</v>
      </c>
      <c r="T3427">
        <v>0</v>
      </c>
      <c r="U3427">
        <v>0</v>
      </c>
      <c r="V3427">
        <v>0</v>
      </c>
      <c r="W3427">
        <v>0</v>
      </c>
      <c r="X3427">
        <v>0</v>
      </c>
      <c r="Y3427" s="13">
        <f t="shared" si="229"/>
        <v>0</v>
      </c>
      <c r="Z3427" s="13">
        <f t="shared" si="230"/>
        <v>0</v>
      </c>
      <c r="AA3427" s="71">
        <f t="shared" si="231"/>
        <v>97.16</v>
      </c>
      <c r="AB3427" s="72">
        <f t="shared" si="232"/>
        <v>6.9399999999999995</v>
      </c>
    </row>
    <row r="3428" spans="3:28" x14ac:dyDescent="0.35">
      <c r="C3428" t="s">
        <v>249</v>
      </c>
      <c r="D3428">
        <v>0.33</v>
      </c>
      <c r="E3428">
        <v>0.1</v>
      </c>
      <c r="F3428">
        <v>0</v>
      </c>
      <c r="G3428">
        <v>21.04</v>
      </c>
      <c r="H3428">
        <v>0</v>
      </c>
      <c r="I3428">
        <v>0.11</v>
      </c>
      <c r="J3428">
        <v>0</v>
      </c>
      <c r="K3428">
        <v>0</v>
      </c>
      <c r="L3428">
        <v>0</v>
      </c>
      <c r="M3428">
        <v>19</v>
      </c>
      <c r="N3428">
        <v>6.23</v>
      </c>
      <c r="O3428">
        <v>3.22</v>
      </c>
      <c r="P3428">
        <v>3.01</v>
      </c>
      <c r="Q3428">
        <v>33.08</v>
      </c>
      <c r="R3428">
        <v>0</v>
      </c>
      <c r="S3428">
        <v>0.18</v>
      </c>
      <c r="T3428">
        <v>0</v>
      </c>
      <c r="U3428">
        <v>0</v>
      </c>
      <c r="V3428">
        <v>0</v>
      </c>
      <c r="W3428">
        <v>0</v>
      </c>
      <c r="X3428">
        <v>0</v>
      </c>
      <c r="Y3428" s="13">
        <f t="shared" si="229"/>
        <v>0</v>
      </c>
      <c r="Z3428" s="13">
        <f t="shared" si="230"/>
        <v>0</v>
      </c>
      <c r="AA3428" s="71">
        <f t="shared" si="231"/>
        <v>106.99</v>
      </c>
      <c r="AB3428" s="72">
        <f t="shared" si="232"/>
        <v>7.6421428571428569</v>
      </c>
    </row>
    <row r="3429" spans="3:28" x14ac:dyDescent="0.35">
      <c r="C3429" t="s">
        <v>249</v>
      </c>
      <c r="D3429">
        <v>0.35</v>
      </c>
      <c r="E3429">
        <v>0.11</v>
      </c>
      <c r="F3429">
        <v>0</v>
      </c>
      <c r="G3429">
        <v>20.93</v>
      </c>
      <c r="H3429">
        <v>0</v>
      </c>
      <c r="I3429">
        <v>0.11</v>
      </c>
      <c r="J3429">
        <v>0</v>
      </c>
      <c r="K3429">
        <v>0</v>
      </c>
      <c r="L3429">
        <v>0</v>
      </c>
      <c r="M3429">
        <v>19</v>
      </c>
      <c r="N3429">
        <v>6.59</v>
      </c>
      <c r="O3429">
        <v>3.4</v>
      </c>
      <c r="P3429">
        <v>3.19</v>
      </c>
      <c r="Q3429">
        <v>32.22</v>
      </c>
      <c r="R3429">
        <v>0</v>
      </c>
      <c r="S3429">
        <v>0.17</v>
      </c>
      <c r="T3429">
        <v>0</v>
      </c>
      <c r="U3429">
        <v>0</v>
      </c>
      <c r="V3429">
        <v>0</v>
      </c>
      <c r="W3429">
        <v>0</v>
      </c>
      <c r="X3429">
        <v>0</v>
      </c>
      <c r="Y3429" s="13">
        <f t="shared" si="229"/>
        <v>0</v>
      </c>
      <c r="Z3429" s="13">
        <f t="shared" si="230"/>
        <v>0</v>
      </c>
      <c r="AA3429" s="71">
        <f t="shared" si="231"/>
        <v>106.81</v>
      </c>
      <c r="AB3429" s="72">
        <f t="shared" si="232"/>
        <v>7.6292857142857144</v>
      </c>
    </row>
    <row r="3430" spans="3:28" x14ac:dyDescent="0.35">
      <c r="C3430" t="s">
        <v>249</v>
      </c>
      <c r="D3430">
        <v>0.37</v>
      </c>
      <c r="E3430">
        <v>0.11</v>
      </c>
      <c r="F3430">
        <v>0</v>
      </c>
      <c r="G3430">
        <v>19.64</v>
      </c>
      <c r="H3430">
        <v>0</v>
      </c>
      <c r="I3430">
        <v>0.11</v>
      </c>
      <c r="J3430">
        <v>0</v>
      </c>
      <c r="K3430">
        <v>0</v>
      </c>
      <c r="L3430">
        <v>0</v>
      </c>
      <c r="M3430">
        <v>19</v>
      </c>
      <c r="N3430">
        <v>6.95</v>
      </c>
      <c r="O3430">
        <v>3.59</v>
      </c>
      <c r="P3430">
        <v>3.36</v>
      </c>
      <c r="Q3430">
        <v>31.31</v>
      </c>
      <c r="R3430">
        <v>0</v>
      </c>
      <c r="S3430">
        <v>0.15</v>
      </c>
      <c r="T3430">
        <v>0</v>
      </c>
      <c r="U3430">
        <v>0</v>
      </c>
      <c r="V3430">
        <v>0</v>
      </c>
      <c r="W3430">
        <v>0</v>
      </c>
      <c r="X3430">
        <v>0</v>
      </c>
      <c r="Y3430" s="13">
        <f t="shared" si="229"/>
        <v>0</v>
      </c>
      <c r="Z3430" s="13">
        <f t="shared" si="230"/>
        <v>0</v>
      </c>
      <c r="AA3430" s="71">
        <f t="shared" si="231"/>
        <v>106.64</v>
      </c>
      <c r="AB3430" s="72">
        <f t="shared" si="232"/>
        <v>7.6171428571428574</v>
      </c>
    </row>
    <row r="3431" spans="3:28" x14ac:dyDescent="0.35">
      <c r="C3431" t="s">
        <v>249</v>
      </c>
      <c r="D3431">
        <v>0.39</v>
      </c>
      <c r="E3431">
        <v>0.11</v>
      </c>
      <c r="F3431">
        <v>0</v>
      </c>
      <c r="G3431">
        <v>18.510000000000002</v>
      </c>
      <c r="H3431">
        <v>0</v>
      </c>
      <c r="I3431">
        <v>0.11</v>
      </c>
      <c r="J3431">
        <v>0</v>
      </c>
      <c r="K3431">
        <v>0</v>
      </c>
      <c r="L3431">
        <v>0</v>
      </c>
      <c r="M3431">
        <v>19</v>
      </c>
      <c r="N3431">
        <v>7.31</v>
      </c>
      <c r="O3431">
        <v>3.78</v>
      </c>
      <c r="P3431">
        <v>3.54</v>
      </c>
      <c r="Q3431">
        <v>29.92</v>
      </c>
      <c r="R3431">
        <v>0</v>
      </c>
      <c r="S3431">
        <v>0.14000000000000001</v>
      </c>
      <c r="T3431">
        <v>0</v>
      </c>
      <c r="U3431">
        <v>0</v>
      </c>
      <c r="V3431">
        <v>0</v>
      </c>
      <c r="W3431">
        <v>0</v>
      </c>
      <c r="X3431">
        <v>0</v>
      </c>
      <c r="Y3431" s="13">
        <f t="shared" si="229"/>
        <v>0</v>
      </c>
      <c r="Z3431" s="13">
        <f t="shared" si="230"/>
        <v>0</v>
      </c>
      <c r="AA3431" s="71">
        <f t="shared" si="231"/>
        <v>106.46</v>
      </c>
      <c r="AB3431" s="72">
        <f t="shared" si="232"/>
        <v>7.6042857142857141</v>
      </c>
    </row>
    <row r="3432" spans="3:28" x14ac:dyDescent="0.35">
      <c r="C3432" t="s">
        <v>249</v>
      </c>
      <c r="D3432">
        <v>0.4</v>
      </c>
      <c r="E3432">
        <v>0.11</v>
      </c>
      <c r="F3432">
        <v>0</v>
      </c>
      <c r="G3432">
        <v>17.260000000000002</v>
      </c>
      <c r="H3432">
        <v>0</v>
      </c>
      <c r="I3432">
        <v>0.11</v>
      </c>
      <c r="J3432">
        <v>0</v>
      </c>
      <c r="K3432">
        <v>0</v>
      </c>
      <c r="L3432">
        <v>0</v>
      </c>
      <c r="M3432">
        <v>19</v>
      </c>
      <c r="N3432">
        <v>7.68</v>
      </c>
      <c r="O3432">
        <v>3.97</v>
      </c>
      <c r="P3432">
        <v>3.72</v>
      </c>
      <c r="Q3432">
        <v>28.45</v>
      </c>
      <c r="R3432">
        <v>0</v>
      </c>
      <c r="S3432">
        <v>0.13</v>
      </c>
      <c r="T3432">
        <v>0</v>
      </c>
      <c r="U3432">
        <v>0</v>
      </c>
      <c r="V3432">
        <v>0</v>
      </c>
      <c r="W3432">
        <v>0</v>
      </c>
      <c r="X3432">
        <v>0</v>
      </c>
      <c r="Y3432" s="13">
        <f t="shared" si="229"/>
        <v>0</v>
      </c>
      <c r="Z3432" s="13">
        <f t="shared" si="230"/>
        <v>0</v>
      </c>
      <c r="AA3432" s="71">
        <f t="shared" si="231"/>
        <v>106.28</v>
      </c>
      <c r="AB3432" s="72">
        <f t="shared" si="232"/>
        <v>7.5914285714285716</v>
      </c>
    </row>
    <row r="3433" spans="3:28" x14ac:dyDescent="0.35">
      <c r="C3433" t="s">
        <v>249</v>
      </c>
      <c r="D3433">
        <v>0.42</v>
      </c>
      <c r="E3433">
        <v>0.11</v>
      </c>
      <c r="F3433">
        <v>0</v>
      </c>
      <c r="G3433">
        <v>16.329999999999998</v>
      </c>
      <c r="H3433">
        <v>0</v>
      </c>
      <c r="I3433">
        <v>0.11</v>
      </c>
      <c r="J3433">
        <v>0</v>
      </c>
      <c r="K3433">
        <v>0</v>
      </c>
      <c r="L3433">
        <v>0</v>
      </c>
      <c r="M3433">
        <v>19</v>
      </c>
      <c r="N3433">
        <v>8.0500000000000007</v>
      </c>
      <c r="O3433">
        <v>4.16</v>
      </c>
      <c r="P3433">
        <v>3.89</v>
      </c>
      <c r="Q3433">
        <v>26.62</v>
      </c>
      <c r="R3433">
        <v>0</v>
      </c>
      <c r="S3433">
        <v>0.11</v>
      </c>
      <c r="T3433">
        <v>0</v>
      </c>
      <c r="U3433">
        <v>0</v>
      </c>
      <c r="V3433">
        <v>0</v>
      </c>
      <c r="W3433">
        <v>0</v>
      </c>
      <c r="X3433">
        <v>0</v>
      </c>
      <c r="Y3433" s="13">
        <f t="shared" si="229"/>
        <v>0</v>
      </c>
      <c r="Z3433" s="13">
        <f t="shared" si="230"/>
        <v>0</v>
      </c>
      <c r="AA3433" s="71">
        <f t="shared" si="231"/>
        <v>106.11</v>
      </c>
      <c r="AB3433" s="72">
        <f t="shared" si="232"/>
        <v>7.5792857142857146</v>
      </c>
    </row>
    <row r="3434" spans="3:28" x14ac:dyDescent="0.35">
      <c r="C3434" t="s">
        <v>249</v>
      </c>
      <c r="D3434">
        <v>0.44</v>
      </c>
      <c r="E3434">
        <v>0.11</v>
      </c>
      <c r="F3434">
        <v>0</v>
      </c>
      <c r="G3434">
        <v>14.49</v>
      </c>
      <c r="H3434">
        <v>0</v>
      </c>
      <c r="I3434">
        <v>0.11</v>
      </c>
      <c r="J3434">
        <v>0</v>
      </c>
      <c r="K3434">
        <v>0</v>
      </c>
      <c r="L3434">
        <v>0</v>
      </c>
      <c r="M3434">
        <v>19</v>
      </c>
      <c r="N3434">
        <v>8.43</v>
      </c>
      <c r="O3434">
        <v>4.3499999999999996</v>
      </c>
      <c r="P3434">
        <v>4.08</v>
      </c>
      <c r="Q3434">
        <v>24.87</v>
      </c>
      <c r="R3434">
        <v>0</v>
      </c>
      <c r="S3434">
        <v>0.12</v>
      </c>
      <c r="T3434">
        <v>0</v>
      </c>
      <c r="U3434">
        <v>0</v>
      </c>
      <c r="V3434">
        <v>0</v>
      </c>
      <c r="W3434">
        <v>0</v>
      </c>
      <c r="X3434">
        <v>0</v>
      </c>
      <c r="Y3434" s="13">
        <f t="shared" si="229"/>
        <v>0</v>
      </c>
      <c r="Z3434" s="13">
        <f t="shared" si="230"/>
        <v>0</v>
      </c>
      <c r="AA3434" s="71">
        <f t="shared" si="231"/>
        <v>105.92</v>
      </c>
      <c r="AB3434" s="72">
        <f t="shared" si="232"/>
        <v>7.5657142857142858</v>
      </c>
    </row>
    <row r="3435" spans="3:28" x14ac:dyDescent="0.35">
      <c r="C3435" t="s">
        <v>249</v>
      </c>
      <c r="D3435">
        <v>0.46</v>
      </c>
      <c r="E3435">
        <v>0.1</v>
      </c>
      <c r="F3435">
        <v>0</v>
      </c>
      <c r="G3435">
        <v>18.350000000000001</v>
      </c>
      <c r="H3435">
        <v>0</v>
      </c>
      <c r="I3435">
        <v>0.11</v>
      </c>
      <c r="J3435">
        <v>0</v>
      </c>
      <c r="K3435">
        <v>0</v>
      </c>
      <c r="L3435">
        <v>0</v>
      </c>
      <c r="M3435">
        <v>19</v>
      </c>
      <c r="N3435">
        <v>8.8000000000000007</v>
      </c>
      <c r="O3435">
        <v>4.54</v>
      </c>
      <c r="P3435">
        <v>4.26</v>
      </c>
      <c r="Q3435">
        <v>23.83</v>
      </c>
      <c r="R3435">
        <v>0</v>
      </c>
      <c r="S3435">
        <v>0.14000000000000001</v>
      </c>
      <c r="T3435">
        <v>0</v>
      </c>
      <c r="U3435">
        <v>0</v>
      </c>
      <c r="V3435">
        <v>0</v>
      </c>
      <c r="W3435">
        <v>0</v>
      </c>
      <c r="X3435">
        <v>0</v>
      </c>
      <c r="Y3435" s="13">
        <f t="shared" si="229"/>
        <v>0</v>
      </c>
      <c r="Z3435" s="13">
        <f t="shared" si="230"/>
        <v>0</v>
      </c>
      <c r="AA3435" s="71">
        <f t="shared" si="231"/>
        <v>105.74</v>
      </c>
      <c r="AB3435" s="72">
        <f t="shared" si="232"/>
        <v>7.5528571428571425</v>
      </c>
    </row>
    <row r="3436" spans="3:28" x14ac:dyDescent="0.35">
      <c r="C3436" t="s">
        <v>249</v>
      </c>
      <c r="D3436">
        <v>0.48</v>
      </c>
      <c r="E3436">
        <v>0.11</v>
      </c>
      <c r="F3436">
        <v>0</v>
      </c>
      <c r="G3436">
        <v>22.17</v>
      </c>
      <c r="H3436">
        <v>0</v>
      </c>
      <c r="I3436">
        <v>0.12</v>
      </c>
      <c r="J3436">
        <v>0</v>
      </c>
      <c r="K3436">
        <v>0</v>
      </c>
      <c r="L3436">
        <v>0</v>
      </c>
      <c r="M3436">
        <v>19</v>
      </c>
      <c r="N3436">
        <v>9.18</v>
      </c>
      <c r="O3436">
        <v>4.74</v>
      </c>
      <c r="P3436">
        <v>4.4400000000000004</v>
      </c>
      <c r="Q3436">
        <v>24.39</v>
      </c>
      <c r="R3436">
        <v>0</v>
      </c>
      <c r="S3436">
        <v>0.16</v>
      </c>
      <c r="T3436">
        <v>0</v>
      </c>
      <c r="U3436">
        <v>0</v>
      </c>
      <c r="V3436">
        <v>0</v>
      </c>
      <c r="W3436">
        <v>0</v>
      </c>
      <c r="X3436">
        <v>0</v>
      </c>
      <c r="Y3436" s="13">
        <f t="shared" si="229"/>
        <v>0</v>
      </c>
      <c r="Z3436" s="13">
        <f t="shared" si="230"/>
        <v>0</v>
      </c>
      <c r="AA3436" s="71">
        <f t="shared" si="231"/>
        <v>115.56</v>
      </c>
      <c r="AB3436" s="72">
        <f t="shared" si="232"/>
        <v>8.2542857142857144</v>
      </c>
    </row>
    <row r="3437" spans="3:28" x14ac:dyDescent="0.35">
      <c r="C3437" t="s">
        <v>249</v>
      </c>
      <c r="D3437">
        <v>0.5</v>
      </c>
      <c r="E3437">
        <v>0.13</v>
      </c>
      <c r="F3437">
        <v>0</v>
      </c>
      <c r="G3437">
        <v>26.79</v>
      </c>
      <c r="H3437">
        <v>0</v>
      </c>
      <c r="I3437">
        <v>0.13</v>
      </c>
      <c r="J3437">
        <v>0</v>
      </c>
      <c r="K3437">
        <v>0</v>
      </c>
      <c r="L3437">
        <v>0</v>
      </c>
      <c r="M3437">
        <v>19</v>
      </c>
      <c r="N3437">
        <v>9.56</v>
      </c>
      <c r="O3437">
        <v>4.9400000000000004</v>
      </c>
      <c r="P3437">
        <v>4.63</v>
      </c>
      <c r="Q3437">
        <v>26.04</v>
      </c>
      <c r="R3437">
        <v>0</v>
      </c>
      <c r="S3437">
        <v>0.18</v>
      </c>
      <c r="T3437">
        <v>0</v>
      </c>
      <c r="U3437">
        <v>0</v>
      </c>
      <c r="V3437">
        <v>0</v>
      </c>
      <c r="W3437">
        <v>0</v>
      </c>
      <c r="X3437">
        <v>0</v>
      </c>
      <c r="Y3437" s="13">
        <f t="shared" si="229"/>
        <v>0</v>
      </c>
      <c r="Z3437" s="13">
        <f t="shared" si="230"/>
        <v>0</v>
      </c>
      <c r="AA3437" s="71">
        <f t="shared" si="231"/>
        <v>125.37</v>
      </c>
      <c r="AB3437" s="72">
        <f t="shared" si="232"/>
        <v>8.9550000000000001</v>
      </c>
    </row>
    <row r="3438" spans="3:28" x14ac:dyDescent="0.35">
      <c r="C3438" t="s">
        <v>249</v>
      </c>
      <c r="D3438">
        <v>0.52</v>
      </c>
      <c r="E3438">
        <v>0.14000000000000001</v>
      </c>
      <c r="F3438">
        <v>0</v>
      </c>
      <c r="G3438">
        <v>31.03</v>
      </c>
      <c r="H3438">
        <v>0</v>
      </c>
      <c r="I3438">
        <v>0.14000000000000001</v>
      </c>
      <c r="J3438">
        <v>0</v>
      </c>
      <c r="K3438">
        <v>0</v>
      </c>
      <c r="L3438">
        <v>0</v>
      </c>
      <c r="M3438">
        <v>19</v>
      </c>
      <c r="N3438">
        <v>9.9499999999999993</v>
      </c>
      <c r="O3438">
        <v>5.14</v>
      </c>
      <c r="P3438">
        <v>4.8099999999999996</v>
      </c>
      <c r="Q3438">
        <v>27.36</v>
      </c>
      <c r="R3438">
        <v>0</v>
      </c>
      <c r="S3438">
        <v>0.2</v>
      </c>
      <c r="T3438">
        <v>0</v>
      </c>
      <c r="U3438">
        <v>0</v>
      </c>
      <c r="V3438">
        <v>0</v>
      </c>
      <c r="W3438">
        <v>0</v>
      </c>
      <c r="X3438">
        <v>0</v>
      </c>
      <c r="Y3438" s="13">
        <f t="shared" si="229"/>
        <v>0</v>
      </c>
      <c r="Z3438" s="13">
        <f t="shared" si="230"/>
        <v>0</v>
      </c>
      <c r="AA3438" s="71">
        <f t="shared" si="231"/>
        <v>135.19</v>
      </c>
      <c r="AB3438" s="72">
        <f t="shared" si="232"/>
        <v>9.656428571428572</v>
      </c>
    </row>
    <row r="3439" spans="3:28" x14ac:dyDescent="0.35">
      <c r="C3439" t="s">
        <v>249</v>
      </c>
      <c r="D3439">
        <v>0.54</v>
      </c>
      <c r="E3439">
        <v>0.14000000000000001</v>
      </c>
      <c r="F3439">
        <v>0</v>
      </c>
      <c r="G3439">
        <v>34.880000000000003</v>
      </c>
      <c r="H3439">
        <v>0</v>
      </c>
      <c r="I3439">
        <v>0.15</v>
      </c>
      <c r="J3439">
        <v>0</v>
      </c>
      <c r="K3439">
        <v>0</v>
      </c>
      <c r="L3439">
        <v>0</v>
      </c>
      <c r="M3439">
        <v>19</v>
      </c>
      <c r="N3439">
        <v>10.34</v>
      </c>
      <c r="O3439">
        <v>5.34</v>
      </c>
      <c r="P3439">
        <v>5</v>
      </c>
      <c r="Q3439">
        <v>27.13</v>
      </c>
      <c r="R3439">
        <v>0</v>
      </c>
      <c r="S3439">
        <v>0.19</v>
      </c>
      <c r="T3439">
        <v>0</v>
      </c>
      <c r="U3439">
        <v>0</v>
      </c>
      <c r="V3439">
        <v>0</v>
      </c>
      <c r="W3439">
        <v>0</v>
      </c>
      <c r="X3439">
        <v>0</v>
      </c>
      <c r="Y3439" s="13">
        <f t="shared" si="229"/>
        <v>0</v>
      </c>
      <c r="Z3439" s="13">
        <f t="shared" si="230"/>
        <v>0</v>
      </c>
      <c r="AA3439" s="71">
        <f t="shared" si="231"/>
        <v>145</v>
      </c>
      <c r="AB3439" s="72">
        <f t="shared" si="232"/>
        <v>10.357142857142858</v>
      </c>
    </row>
    <row r="3440" spans="3:28" x14ac:dyDescent="0.35">
      <c r="C3440" t="s">
        <v>249</v>
      </c>
      <c r="D3440">
        <v>0.56000000000000005</v>
      </c>
      <c r="E3440">
        <v>0.14000000000000001</v>
      </c>
      <c r="F3440">
        <v>0</v>
      </c>
      <c r="G3440">
        <v>28.83</v>
      </c>
      <c r="H3440">
        <v>0</v>
      </c>
      <c r="I3440">
        <v>0.14000000000000001</v>
      </c>
      <c r="J3440">
        <v>0</v>
      </c>
      <c r="K3440">
        <v>0</v>
      </c>
      <c r="L3440">
        <v>0</v>
      </c>
      <c r="M3440">
        <v>19</v>
      </c>
      <c r="N3440">
        <v>10.73</v>
      </c>
      <c r="O3440">
        <v>5.54</v>
      </c>
      <c r="P3440">
        <v>5.19</v>
      </c>
      <c r="Q3440">
        <v>25.71</v>
      </c>
      <c r="R3440">
        <v>0</v>
      </c>
      <c r="S3440">
        <v>0.18</v>
      </c>
      <c r="T3440">
        <v>0</v>
      </c>
      <c r="U3440">
        <v>0</v>
      </c>
      <c r="V3440">
        <v>0</v>
      </c>
      <c r="W3440">
        <v>0</v>
      </c>
      <c r="X3440">
        <v>0</v>
      </c>
      <c r="Y3440" s="13">
        <f t="shared" si="229"/>
        <v>0</v>
      </c>
      <c r="Z3440" s="13">
        <f t="shared" si="230"/>
        <v>0</v>
      </c>
      <c r="AA3440" s="71">
        <f t="shared" si="231"/>
        <v>134.81</v>
      </c>
      <c r="AB3440" s="72">
        <f t="shared" si="232"/>
        <v>9.6292857142857144</v>
      </c>
    </row>
    <row r="3441" spans="3:28" x14ac:dyDescent="0.35">
      <c r="C3441" t="s">
        <v>249</v>
      </c>
      <c r="D3441">
        <v>0.59</v>
      </c>
      <c r="E3441">
        <v>0.13</v>
      </c>
      <c r="F3441">
        <v>0</v>
      </c>
      <c r="G3441">
        <v>25.44</v>
      </c>
      <c r="H3441">
        <v>0</v>
      </c>
      <c r="I3441">
        <v>0.14000000000000001</v>
      </c>
      <c r="J3441">
        <v>0</v>
      </c>
      <c r="K3441">
        <v>0</v>
      </c>
      <c r="L3441">
        <v>0</v>
      </c>
      <c r="M3441">
        <v>19</v>
      </c>
      <c r="N3441">
        <v>11.13</v>
      </c>
      <c r="O3441">
        <v>5.74</v>
      </c>
      <c r="P3441">
        <v>5.38</v>
      </c>
      <c r="Q3441">
        <v>23.91</v>
      </c>
      <c r="R3441">
        <v>0</v>
      </c>
      <c r="S3441">
        <v>0.16</v>
      </c>
      <c r="T3441">
        <v>0</v>
      </c>
      <c r="U3441">
        <v>0</v>
      </c>
      <c r="V3441">
        <v>0</v>
      </c>
      <c r="W3441">
        <v>0</v>
      </c>
      <c r="X3441">
        <v>0</v>
      </c>
      <c r="Y3441" s="13">
        <f t="shared" si="229"/>
        <v>0</v>
      </c>
      <c r="Z3441" s="13">
        <f t="shared" si="230"/>
        <v>0</v>
      </c>
      <c r="AA3441" s="71">
        <f t="shared" si="231"/>
        <v>134.62</v>
      </c>
      <c r="AB3441" s="72">
        <f t="shared" si="232"/>
        <v>9.6157142857142865</v>
      </c>
    </row>
    <row r="3442" spans="3:28" x14ac:dyDescent="0.35">
      <c r="C3442" t="s">
        <v>249</v>
      </c>
      <c r="D3442">
        <v>0.61</v>
      </c>
      <c r="E3442">
        <v>0.13</v>
      </c>
      <c r="F3442">
        <v>0</v>
      </c>
      <c r="G3442">
        <v>23.08</v>
      </c>
      <c r="H3442">
        <v>0</v>
      </c>
      <c r="I3442">
        <v>0.14000000000000001</v>
      </c>
      <c r="J3442">
        <v>0</v>
      </c>
      <c r="K3442">
        <v>0</v>
      </c>
      <c r="L3442">
        <v>0</v>
      </c>
      <c r="M3442">
        <v>19</v>
      </c>
      <c r="N3442">
        <v>11.52</v>
      </c>
      <c r="O3442">
        <v>5.95</v>
      </c>
      <c r="P3442">
        <v>5.57</v>
      </c>
      <c r="Q3442">
        <v>22.38</v>
      </c>
      <c r="R3442">
        <v>0</v>
      </c>
      <c r="S3442">
        <v>0.14000000000000001</v>
      </c>
      <c r="T3442">
        <v>0</v>
      </c>
      <c r="U3442">
        <v>0</v>
      </c>
      <c r="V3442">
        <v>0</v>
      </c>
      <c r="W3442">
        <v>0</v>
      </c>
      <c r="X3442">
        <v>0</v>
      </c>
      <c r="Y3442" s="13">
        <f t="shared" si="229"/>
        <v>0</v>
      </c>
      <c r="Z3442" s="13">
        <f t="shared" si="230"/>
        <v>0</v>
      </c>
      <c r="AA3442" s="71">
        <f t="shared" si="231"/>
        <v>134.43</v>
      </c>
      <c r="AB3442" s="72">
        <f t="shared" si="232"/>
        <v>9.6021428571428569</v>
      </c>
    </row>
    <row r="3443" spans="3:28" x14ac:dyDescent="0.35">
      <c r="C3443" t="s">
        <v>249</v>
      </c>
      <c r="D3443">
        <v>0.63</v>
      </c>
      <c r="E3443">
        <v>0.13</v>
      </c>
      <c r="F3443">
        <v>0</v>
      </c>
      <c r="G3443">
        <v>22.51</v>
      </c>
      <c r="H3443">
        <v>0</v>
      </c>
      <c r="I3443">
        <v>0.14000000000000001</v>
      </c>
      <c r="J3443">
        <v>0</v>
      </c>
      <c r="K3443">
        <v>0</v>
      </c>
      <c r="L3443">
        <v>0</v>
      </c>
      <c r="M3443">
        <v>19</v>
      </c>
      <c r="N3443">
        <v>11.92</v>
      </c>
      <c r="O3443">
        <v>6.16</v>
      </c>
      <c r="P3443">
        <v>5.77</v>
      </c>
      <c r="Q3443">
        <v>21.4</v>
      </c>
      <c r="R3443">
        <v>0</v>
      </c>
      <c r="S3443">
        <v>0.14000000000000001</v>
      </c>
      <c r="T3443">
        <v>0</v>
      </c>
      <c r="U3443">
        <v>0</v>
      </c>
      <c r="V3443">
        <v>0</v>
      </c>
      <c r="W3443">
        <v>0</v>
      </c>
      <c r="X3443">
        <v>0</v>
      </c>
      <c r="Y3443" s="13">
        <f t="shared" si="229"/>
        <v>0</v>
      </c>
      <c r="Z3443" s="13">
        <f t="shared" si="230"/>
        <v>0</v>
      </c>
      <c r="AA3443" s="71">
        <f t="shared" si="231"/>
        <v>134.22999999999999</v>
      </c>
      <c r="AB3443" s="72">
        <f t="shared" si="232"/>
        <v>9.5878571428571426</v>
      </c>
    </row>
    <row r="3444" spans="3:28" x14ac:dyDescent="0.35">
      <c r="C3444" t="s">
        <v>249</v>
      </c>
      <c r="D3444">
        <v>0.65</v>
      </c>
      <c r="E3444">
        <v>0.13</v>
      </c>
      <c r="F3444">
        <v>0</v>
      </c>
      <c r="G3444">
        <v>25.89</v>
      </c>
      <c r="H3444">
        <v>0</v>
      </c>
      <c r="I3444">
        <v>0.14000000000000001</v>
      </c>
      <c r="J3444">
        <v>0</v>
      </c>
      <c r="K3444">
        <v>0</v>
      </c>
      <c r="L3444">
        <v>0</v>
      </c>
      <c r="M3444">
        <v>19</v>
      </c>
      <c r="N3444">
        <v>12.33</v>
      </c>
      <c r="O3444">
        <v>6.36</v>
      </c>
      <c r="P3444">
        <v>5.96</v>
      </c>
      <c r="Q3444">
        <v>20.82</v>
      </c>
      <c r="R3444">
        <v>0</v>
      </c>
      <c r="S3444">
        <v>0.16</v>
      </c>
      <c r="T3444">
        <v>0</v>
      </c>
      <c r="U3444">
        <v>0</v>
      </c>
      <c r="V3444">
        <v>0</v>
      </c>
      <c r="W3444">
        <v>0</v>
      </c>
      <c r="X3444">
        <v>0</v>
      </c>
      <c r="Y3444" s="13">
        <f t="shared" si="229"/>
        <v>0</v>
      </c>
      <c r="Z3444" s="13">
        <f t="shared" si="230"/>
        <v>0</v>
      </c>
      <c r="AA3444" s="71">
        <f t="shared" si="231"/>
        <v>134.04</v>
      </c>
      <c r="AB3444" s="72">
        <f t="shared" si="232"/>
        <v>9.574285714285713</v>
      </c>
    </row>
    <row r="3445" spans="3:28" x14ac:dyDescent="0.35">
      <c r="C3445" t="s">
        <v>249</v>
      </c>
      <c r="D3445">
        <v>0.67</v>
      </c>
      <c r="E3445">
        <v>0.13</v>
      </c>
      <c r="F3445">
        <v>0</v>
      </c>
      <c r="G3445">
        <v>30.41</v>
      </c>
      <c r="H3445">
        <v>0</v>
      </c>
      <c r="I3445">
        <v>0.14000000000000001</v>
      </c>
      <c r="J3445">
        <v>0</v>
      </c>
      <c r="K3445">
        <v>0</v>
      </c>
      <c r="L3445">
        <v>0</v>
      </c>
      <c r="M3445">
        <v>19</v>
      </c>
      <c r="N3445">
        <v>12.73</v>
      </c>
      <c r="O3445">
        <v>6.57</v>
      </c>
      <c r="P3445">
        <v>6.16</v>
      </c>
      <c r="Q3445">
        <v>20.56</v>
      </c>
      <c r="R3445">
        <v>0</v>
      </c>
      <c r="S3445">
        <v>0.19</v>
      </c>
      <c r="T3445">
        <v>0</v>
      </c>
      <c r="U3445">
        <v>0</v>
      </c>
      <c r="V3445">
        <v>0</v>
      </c>
      <c r="W3445">
        <v>0</v>
      </c>
      <c r="X3445">
        <v>0</v>
      </c>
      <c r="Y3445" s="13">
        <f t="shared" si="229"/>
        <v>0</v>
      </c>
      <c r="Z3445" s="13">
        <f t="shared" si="230"/>
        <v>0</v>
      </c>
      <c r="AA3445" s="71">
        <f t="shared" si="231"/>
        <v>133.84</v>
      </c>
      <c r="AB3445" s="72">
        <f t="shared" si="232"/>
        <v>9.56</v>
      </c>
    </row>
    <row r="3446" spans="3:28" x14ac:dyDescent="0.35">
      <c r="C3446" t="s">
        <v>249</v>
      </c>
      <c r="D3446">
        <v>0.69</v>
      </c>
      <c r="E3446">
        <v>0.14000000000000001</v>
      </c>
      <c r="F3446">
        <v>0</v>
      </c>
      <c r="G3446">
        <v>34.51</v>
      </c>
      <c r="H3446">
        <v>0</v>
      </c>
      <c r="I3446">
        <v>0.14000000000000001</v>
      </c>
      <c r="J3446">
        <v>0</v>
      </c>
      <c r="K3446">
        <v>0</v>
      </c>
      <c r="L3446">
        <v>0</v>
      </c>
      <c r="M3446">
        <v>19</v>
      </c>
      <c r="N3446">
        <v>13.14</v>
      </c>
      <c r="O3446">
        <v>6.79</v>
      </c>
      <c r="P3446">
        <v>6.36</v>
      </c>
      <c r="Q3446">
        <v>20.47</v>
      </c>
      <c r="R3446">
        <v>0</v>
      </c>
      <c r="S3446">
        <v>0.21</v>
      </c>
      <c r="T3446">
        <v>0</v>
      </c>
      <c r="U3446">
        <v>0</v>
      </c>
      <c r="V3446">
        <v>0</v>
      </c>
      <c r="W3446">
        <v>0</v>
      </c>
      <c r="X3446">
        <v>0</v>
      </c>
      <c r="Y3446" s="13">
        <f t="shared" si="229"/>
        <v>0</v>
      </c>
      <c r="Z3446" s="13">
        <f t="shared" si="230"/>
        <v>0</v>
      </c>
      <c r="AA3446" s="71">
        <f t="shared" si="231"/>
        <v>133.63999999999999</v>
      </c>
      <c r="AB3446" s="72">
        <f t="shared" si="232"/>
        <v>9.5457142857142845</v>
      </c>
    </row>
    <row r="3447" spans="3:28" x14ac:dyDescent="0.35">
      <c r="C3447" t="s">
        <v>249</v>
      </c>
      <c r="D3447">
        <v>0.71</v>
      </c>
      <c r="E3447">
        <v>0.14000000000000001</v>
      </c>
      <c r="F3447">
        <v>0</v>
      </c>
      <c r="G3447">
        <v>36.99</v>
      </c>
      <c r="H3447">
        <v>0</v>
      </c>
      <c r="I3447">
        <v>0.15</v>
      </c>
      <c r="J3447">
        <v>0</v>
      </c>
      <c r="K3447">
        <v>0</v>
      </c>
      <c r="L3447">
        <v>0</v>
      </c>
      <c r="M3447">
        <v>19</v>
      </c>
      <c r="N3447">
        <v>13.56</v>
      </c>
      <c r="O3447">
        <v>7</v>
      </c>
      <c r="P3447">
        <v>6.56</v>
      </c>
      <c r="Q3447">
        <v>20.52</v>
      </c>
      <c r="R3447">
        <v>0</v>
      </c>
      <c r="S3447">
        <v>0.22</v>
      </c>
      <c r="T3447">
        <v>0</v>
      </c>
      <c r="U3447">
        <v>0</v>
      </c>
      <c r="V3447">
        <v>0</v>
      </c>
      <c r="W3447">
        <v>0</v>
      </c>
      <c r="X3447">
        <v>0</v>
      </c>
      <c r="Y3447" s="13">
        <f t="shared" si="229"/>
        <v>0</v>
      </c>
      <c r="Z3447" s="13">
        <f t="shared" si="230"/>
        <v>0</v>
      </c>
      <c r="AA3447" s="71">
        <f t="shared" si="231"/>
        <v>143.44</v>
      </c>
      <c r="AB3447" s="72">
        <f t="shared" si="232"/>
        <v>10.245714285714286</v>
      </c>
    </row>
    <row r="3448" spans="3:28" x14ac:dyDescent="0.35">
      <c r="C3448" t="s">
        <v>249</v>
      </c>
      <c r="D3448">
        <v>0.74</v>
      </c>
      <c r="E3448">
        <v>0.15</v>
      </c>
      <c r="F3448">
        <v>0</v>
      </c>
      <c r="G3448">
        <v>36.94</v>
      </c>
      <c r="H3448">
        <v>0</v>
      </c>
      <c r="I3448">
        <v>0.15</v>
      </c>
      <c r="J3448">
        <v>0</v>
      </c>
      <c r="K3448">
        <v>0</v>
      </c>
      <c r="L3448">
        <v>0</v>
      </c>
      <c r="M3448">
        <v>19</v>
      </c>
      <c r="N3448">
        <v>13.97</v>
      </c>
      <c r="O3448">
        <v>7.21</v>
      </c>
      <c r="P3448">
        <v>6.76</v>
      </c>
      <c r="Q3448">
        <v>20.6</v>
      </c>
      <c r="R3448">
        <v>0</v>
      </c>
      <c r="S3448">
        <v>0.22</v>
      </c>
      <c r="T3448">
        <v>0</v>
      </c>
      <c r="U3448">
        <v>0</v>
      </c>
      <c r="V3448">
        <v>0</v>
      </c>
      <c r="W3448">
        <v>0</v>
      </c>
      <c r="X3448">
        <v>0</v>
      </c>
      <c r="Y3448" s="13">
        <f t="shared" si="229"/>
        <v>0</v>
      </c>
      <c r="Z3448" s="13">
        <f t="shared" si="230"/>
        <v>0</v>
      </c>
      <c r="AA3448" s="71">
        <f t="shared" si="231"/>
        <v>143.24</v>
      </c>
      <c r="AB3448" s="72">
        <f t="shared" si="232"/>
        <v>10.231428571428571</v>
      </c>
    </row>
    <row r="3449" spans="3:28" x14ac:dyDescent="0.35">
      <c r="C3449" t="s">
        <v>249</v>
      </c>
      <c r="D3449">
        <v>0.76</v>
      </c>
      <c r="E3449">
        <v>0.15</v>
      </c>
      <c r="F3449">
        <v>0</v>
      </c>
      <c r="G3449">
        <v>38.479999999999997</v>
      </c>
      <c r="H3449">
        <v>0</v>
      </c>
      <c r="I3449">
        <v>0.16</v>
      </c>
      <c r="J3449">
        <v>0</v>
      </c>
      <c r="K3449">
        <v>0</v>
      </c>
      <c r="L3449">
        <v>0</v>
      </c>
      <c r="M3449">
        <v>19</v>
      </c>
      <c r="N3449">
        <v>14.39</v>
      </c>
      <c r="O3449">
        <v>7.43</v>
      </c>
      <c r="P3449">
        <v>6.96</v>
      </c>
      <c r="Q3449">
        <v>20.49</v>
      </c>
      <c r="R3449">
        <v>0</v>
      </c>
      <c r="S3449">
        <v>0.21</v>
      </c>
      <c r="T3449">
        <v>0</v>
      </c>
      <c r="U3449">
        <v>0</v>
      </c>
      <c r="V3449">
        <v>0</v>
      </c>
      <c r="W3449">
        <v>0</v>
      </c>
      <c r="X3449">
        <v>0</v>
      </c>
      <c r="Y3449" s="13">
        <f t="shared" si="229"/>
        <v>0</v>
      </c>
      <c r="Z3449" s="13">
        <f t="shared" si="230"/>
        <v>0</v>
      </c>
      <c r="AA3449" s="71">
        <f t="shared" si="231"/>
        <v>153.04</v>
      </c>
      <c r="AB3449" s="72">
        <f t="shared" si="232"/>
        <v>10.931428571428571</v>
      </c>
    </row>
    <row r="3450" spans="3:28" x14ac:dyDescent="0.35">
      <c r="C3450" t="s">
        <v>249</v>
      </c>
      <c r="D3450">
        <v>0.78</v>
      </c>
      <c r="E3450">
        <v>0.15</v>
      </c>
      <c r="F3450">
        <v>0</v>
      </c>
      <c r="G3450">
        <v>37.450000000000003</v>
      </c>
      <c r="H3450">
        <v>0</v>
      </c>
      <c r="I3450">
        <v>0.16</v>
      </c>
      <c r="J3450">
        <v>0</v>
      </c>
      <c r="K3450">
        <v>0</v>
      </c>
      <c r="L3450">
        <v>0</v>
      </c>
      <c r="M3450">
        <v>19</v>
      </c>
      <c r="N3450">
        <v>14.81</v>
      </c>
      <c r="O3450">
        <v>7.65</v>
      </c>
      <c r="P3450">
        <v>7.16</v>
      </c>
      <c r="Q3450">
        <v>20.41</v>
      </c>
      <c r="R3450">
        <v>0</v>
      </c>
      <c r="S3450">
        <v>0.21</v>
      </c>
      <c r="T3450">
        <v>0</v>
      </c>
      <c r="U3450">
        <v>0</v>
      </c>
      <c r="V3450">
        <v>0</v>
      </c>
      <c r="W3450">
        <v>0</v>
      </c>
      <c r="X3450">
        <v>0</v>
      </c>
      <c r="Y3450" s="13">
        <f t="shared" si="229"/>
        <v>0</v>
      </c>
      <c r="Z3450" s="13">
        <f t="shared" si="230"/>
        <v>0</v>
      </c>
      <c r="AA3450" s="71">
        <f t="shared" si="231"/>
        <v>152.84</v>
      </c>
      <c r="AB3450" s="72">
        <f t="shared" si="232"/>
        <v>10.917142857142858</v>
      </c>
    </row>
    <row r="3451" spans="3:28" x14ac:dyDescent="0.35">
      <c r="C3451" t="s">
        <v>249</v>
      </c>
      <c r="D3451">
        <v>0.8</v>
      </c>
      <c r="E3451">
        <v>0.16</v>
      </c>
      <c r="F3451">
        <v>0</v>
      </c>
      <c r="G3451">
        <v>37.36</v>
      </c>
      <c r="H3451">
        <v>0</v>
      </c>
      <c r="I3451">
        <v>0.17</v>
      </c>
      <c r="J3451">
        <v>0</v>
      </c>
      <c r="K3451">
        <v>0</v>
      </c>
      <c r="L3451">
        <v>0</v>
      </c>
      <c r="M3451">
        <v>19</v>
      </c>
      <c r="N3451">
        <v>15.23</v>
      </c>
      <c r="O3451">
        <v>7.87</v>
      </c>
      <c r="P3451">
        <v>7.37</v>
      </c>
      <c r="Q3451">
        <v>20.38</v>
      </c>
      <c r="R3451">
        <v>0</v>
      </c>
      <c r="S3451">
        <v>0.2</v>
      </c>
      <c r="T3451">
        <v>0</v>
      </c>
      <c r="U3451">
        <v>0</v>
      </c>
      <c r="V3451">
        <v>0</v>
      </c>
      <c r="W3451">
        <v>0</v>
      </c>
      <c r="X3451">
        <v>0</v>
      </c>
      <c r="Y3451" s="13">
        <f t="shared" si="229"/>
        <v>0</v>
      </c>
      <c r="Z3451" s="13">
        <f t="shared" si="230"/>
        <v>0</v>
      </c>
      <c r="AA3451" s="71">
        <f t="shared" si="231"/>
        <v>162.63</v>
      </c>
      <c r="AB3451" s="72">
        <f t="shared" si="232"/>
        <v>11.616428571428571</v>
      </c>
    </row>
    <row r="3452" spans="3:28" x14ac:dyDescent="0.35">
      <c r="C3452" t="s">
        <v>249</v>
      </c>
      <c r="D3452">
        <v>0.82</v>
      </c>
      <c r="E3452">
        <v>0.16</v>
      </c>
      <c r="F3452">
        <v>0</v>
      </c>
      <c r="G3452">
        <v>36.75</v>
      </c>
      <c r="H3452">
        <v>0</v>
      </c>
      <c r="I3452">
        <v>0.17</v>
      </c>
      <c r="J3452">
        <v>0</v>
      </c>
      <c r="K3452">
        <v>0</v>
      </c>
      <c r="L3452">
        <v>0</v>
      </c>
      <c r="M3452">
        <v>19</v>
      </c>
      <c r="N3452">
        <v>15.66</v>
      </c>
      <c r="O3452">
        <v>8.09</v>
      </c>
      <c r="P3452">
        <v>7.58</v>
      </c>
      <c r="Q3452">
        <v>20.76</v>
      </c>
      <c r="R3452">
        <v>0</v>
      </c>
      <c r="S3452">
        <v>0.19</v>
      </c>
      <c r="T3452">
        <v>0</v>
      </c>
      <c r="U3452">
        <v>0</v>
      </c>
      <c r="V3452">
        <v>0</v>
      </c>
      <c r="W3452">
        <v>0</v>
      </c>
      <c r="X3452">
        <v>0</v>
      </c>
      <c r="Y3452" s="13">
        <f t="shared" si="229"/>
        <v>0</v>
      </c>
      <c r="Z3452" s="13">
        <f t="shared" si="230"/>
        <v>0</v>
      </c>
      <c r="AA3452" s="71">
        <f t="shared" si="231"/>
        <v>162.41999999999999</v>
      </c>
      <c r="AB3452" s="72">
        <f t="shared" si="232"/>
        <v>11.601428571428571</v>
      </c>
    </row>
    <row r="3453" spans="3:28" x14ac:dyDescent="0.35">
      <c r="C3453" t="s">
        <v>249</v>
      </c>
      <c r="D3453">
        <v>0.85</v>
      </c>
      <c r="E3453">
        <v>0.17</v>
      </c>
      <c r="F3453">
        <v>0</v>
      </c>
      <c r="G3453">
        <v>40.6</v>
      </c>
      <c r="H3453">
        <v>0</v>
      </c>
      <c r="I3453">
        <v>0.18</v>
      </c>
      <c r="J3453">
        <v>0</v>
      </c>
      <c r="K3453">
        <v>0</v>
      </c>
      <c r="L3453">
        <v>0</v>
      </c>
      <c r="M3453">
        <v>19</v>
      </c>
      <c r="N3453">
        <v>16.09</v>
      </c>
      <c r="O3453">
        <v>8.31</v>
      </c>
      <c r="P3453">
        <v>7.78</v>
      </c>
      <c r="Q3453">
        <v>21.39</v>
      </c>
      <c r="R3453">
        <v>0</v>
      </c>
      <c r="S3453">
        <v>0.2</v>
      </c>
      <c r="T3453">
        <v>0</v>
      </c>
      <c r="U3453">
        <v>0</v>
      </c>
      <c r="V3453">
        <v>0</v>
      </c>
      <c r="W3453">
        <v>0</v>
      </c>
      <c r="X3453">
        <v>0</v>
      </c>
      <c r="Y3453" s="13">
        <f t="shared" si="229"/>
        <v>0</v>
      </c>
      <c r="Z3453" s="13">
        <f t="shared" si="230"/>
        <v>0</v>
      </c>
      <c r="AA3453" s="71">
        <f t="shared" si="231"/>
        <v>172.22</v>
      </c>
      <c r="AB3453" s="72">
        <f t="shared" si="232"/>
        <v>12.301428571428572</v>
      </c>
    </row>
    <row r="3454" spans="3:28" x14ac:dyDescent="0.35">
      <c r="C3454" t="s">
        <v>249</v>
      </c>
      <c r="D3454">
        <v>0.87</v>
      </c>
      <c r="E3454">
        <v>0.18</v>
      </c>
      <c r="F3454">
        <v>0</v>
      </c>
      <c r="G3454">
        <v>46.02</v>
      </c>
      <c r="H3454">
        <v>0</v>
      </c>
      <c r="I3454">
        <v>0.19</v>
      </c>
      <c r="J3454">
        <v>0</v>
      </c>
      <c r="K3454">
        <v>0</v>
      </c>
      <c r="L3454">
        <v>0</v>
      </c>
      <c r="M3454">
        <v>19</v>
      </c>
      <c r="N3454">
        <v>16.52</v>
      </c>
      <c r="O3454">
        <v>8.5299999999999994</v>
      </c>
      <c r="P3454">
        <v>7.99</v>
      </c>
      <c r="Q3454">
        <v>22.19</v>
      </c>
      <c r="R3454">
        <v>0</v>
      </c>
      <c r="S3454">
        <v>0.2</v>
      </c>
      <c r="T3454">
        <v>0</v>
      </c>
      <c r="U3454">
        <v>0</v>
      </c>
      <c r="V3454">
        <v>0</v>
      </c>
      <c r="W3454">
        <v>0</v>
      </c>
      <c r="X3454">
        <v>0</v>
      </c>
      <c r="Y3454" s="13">
        <f t="shared" si="229"/>
        <v>0</v>
      </c>
      <c r="Z3454" s="13">
        <f t="shared" si="230"/>
        <v>0</v>
      </c>
      <c r="AA3454" s="71">
        <f t="shared" si="231"/>
        <v>182.01</v>
      </c>
      <c r="AB3454" s="72">
        <f t="shared" si="232"/>
        <v>13.000714285714285</v>
      </c>
    </row>
    <row r="3455" spans="3:28" x14ac:dyDescent="0.35">
      <c r="C3455" t="s">
        <v>249</v>
      </c>
      <c r="D3455">
        <v>0.89</v>
      </c>
      <c r="E3455">
        <v>0.2</v>
      </c>
      <c r="F3455">
        <v>0</v>
      </c>
      <c r="G3455">
        <v>47.57</v>
      </c>
      <c r="H3455">
        <v>0</v>
      </c>
      <c r="I3455">
        <v>0.2</v>
      </c>
      <c r="J3455">
        <v>0</v>
      </c>
      <c r="K3455">
        <v>0</v>
      </c>
      <c r="L3455">
        <v>0</v>
      </c>
      <c r="M3455">
        <v>19</v>
      </c>
      <c r="N3455">
        <v>16.96</v>
      </c>
      <c r="O3455">
        <v>8.76</v>
      </c>
      <c r="P3455">
        <v>8.1999999999999993</v>
      </c>
      <c r="Q3455">
        <v>22.62</v>
      </c>
      <c r="R3455">
        <v>0</v>
      </c>
      <c r="S3455">
        <v>0.2</v>
      </c>
      <c r="T3455">
        <v>0</v>
      </c>
      <c r="U3455">
        <v>0</v>
      </c>
      <c r="V3455">
        <v>0</v>
      </c>
      <c r="W3455">
        <v>0</v>
      </c>
      <c r="X3455">
        <v>0</v>
      </c>
      <c r="Y3455" s="13">
        <f t="shared" si="229"/>
        <v>0</v>
      </c>
      <c r="Z3455" s="13">
        <f t="shared" si="230"/>
        <v>0</v>
      </c>
      <c r="AA3455" s="71">
        <f t="shared" si="231"/>
        <v>191.8</v>
      </c>
      <c r="AB3455" s="72">
        <f t="shared" si="232"/>
        <v>13.700000000000001</v>
      </c>
    </row>
    <row r="3456" spans="3:28" x14ac:dyDescent="0.35">
      <c r="C3456" t="s">
        <v>249</v>
      </c>
      <c r="D3456">
        <v>0.92</v>
      </c>
      <c r="E3456">
        <v>0.2</v>
      </c>
      <c r="F3456">
        <v>0</v>
      </c>
      <c r="G3456">
        <v>43.69</v>
      </c>
      <c r="H3456">
        <v>0</v>
      </c>
      <c r="I3456">
        <v>0.21</v>
      </c>
      <c r="J3456">
        <v>0</v>
      </c>
      <c r="K3456">
        <v>0</v>
      </c>
      <c r="L3456">
        <v>0</v>
      </c>
      <c r="M3456">
        <v>19</v>
      </c>
      <c r="N3456">
        <v>17.399999999999999</v>
      </c>
      <c r="O3456">
        <v>8.98</v>
      </c>
      <c r="P3456">
        <v>8.42</v>
      </c>
      <c r="Q3456">
        <v>22.71</v>
      </c>
      <c r="R3456">
        <v>0</v>
      </c>
      <c r="S3456">
        <v>0.18</v>
      </c>
      <c r="T3456">
        <v>0</v>
      </c>
      <c r="U3456">
        <v>0</v>
      </c>
      <c r="V3456">
        <v>0</v>
      </c>
      <c r="W3456">
        <v>0</v>
      </c>
      <c r="X3456">
        <v>0</v>
      </c>
      <c r="Y3456" s="13">
        <f t="shared" si="229"/>
        <v>0</v>
      </c>
      <c r="Z3456" s="13">
        <f t="shared" si="230"/>
        <v>0</v>
      </c>
      <c r="AA3456" s="71">
        <f t="shared" si="231"/>
        <v>201.58</v>
      </c>
      <c r="AB3456" s="72">
        <f t="shared" si="232"/>
        <v>14.398571428571429</v>
      </c>
    </row>
    <row r="3457" spans="3:28" x14ac:dyDescent="0.35">
      <c r="C3457" t="s">
        <v>249</v>
      </c>
      <c r="D3457">
        <v>0.94</v>
      </c>
      <c r="E3457">
        <v>0.2</v>
      </c>
      <c r="F3457">
        <v>0</v>
      </c>
      <c r="G3457">
        <v>40.92</v>
      </c>
      <c r="H3457">
        <v>0</v>
      </c>
      <c r="I3457">
        <v>0.21</v>
      </c>
      <c r="J3457">
        <v>0</v>
      </c>
      <c r="K3457">
        <v>0</v>
      </c>
      <c r="L3457">
        <v>0</v>
      </c>
      <c r="M3457">
        <v>19</v>
      </c>
      <c r="N3457">
        <v>17.84</v>
      </c>
      <c r="O3457">
        <v>9.2100000000000009</v>
      </c>
      <c r="P3457">
        <v>8.6300000000000008</v>
      </c>
      <c r="Q3457">
        <v>22.25</v>
      </c>
      <c r="R3457">
        <v>0</v>
      </c>
      <c r="S3457">
        <v>0.16</v>
      </c>
      <c r="T3457">
        <v>0</v>
      </c>
      <c r="U3457">
        <v>0</v>
      </c>
      <c r="V3457">
        <v>0</v>
      </c>
      <c r="W3457">
        <v>0</v>
      </c>
      <c r="X3457">
        <v>0</v>
      </c>
      <c r="Y3457" s="13">
        <f t="shared" si="229"/>
        <v>0</v>
      </c>
      <c r="Z3457" s="13">
        <f t="shared" si="230"/>
        <v>0</v>
      </c>
      <c r="AA3457" s="71">
        <f t="shared" si="231"/>
        <v>201.37</v>
      </c>
      <c r="AB3457" s="72">
        <f t="shared" si="232"/>
        <v>14.383571428571429</v>
      </c>
    </row>
    <row r="3458" spans="3:28" x14ac:dyDescent="0.35">
      <c r="C3458" t="s">
        <v>249</v>
      </c>
      <c r="D3458">
        <v>0.96</v>
      </c>
      <c r="E3458">
        <v>0.2</v>
      </c>
      <c r="F3458">
        <v>0</v>
      </c>
      <c r="G3458">
        <v>34.479999999999997</v>
      </c>
      <c r="H3458">
        <v>0</v>
      </c>
      <c r="I3458">
        <v>0.21</v>
      </c>
      <c r="J3458">
        <v>0.02</v>
      </c>
      <c r="K3458">
        <v>0</v>
      </c>
      <c r="L3458">
        <v>3.22</v>
      </c>
      <c r="M3458">
        <v>19</v>
      </c>
      <c r="N3458">
        <v>18.28</v>
      </c>
      <c r="O3458">
        <v>9.44</v>
      </c>
      <c r="P3458">
        <v>8.84</v>
      </c>
      <c r="Q3458">
        <v>21.28</v>
      </c>
      <c r="R3458">
        <v>0.02</v>
      </c>
      <c r="S3458">
        <v>0.13</v>
      </c>
      <c r="T3458">
        <v>0</v>
      </c>
      <c r="U3458">
        <v>2.44</v>
      </c>
      <c r="V3458">
        <v>12.48</v>
      </c>
      <c r="W3458">
        <v>0</v>
      </c>
      <c r="X3458">
        <v>0</v>
      </c>
      <c r="Y3458" s="13">
        <f t="shared" si="229"/>
        <v>0</v>
      </c>
      <c r="Z3458" s="13">
        <f t="shared" si="230"/>
        <v>0</v>
      </c>
      <c r="AA3458" s="71">
        <f t="shared" si="231"/>
        <v>201.16</v>
      </c>
      <c r="AB3458" s="72">
        <f t="shared" si="232"/>
        <v>14.368571428571428</v>
      </c>
    </row>
    <row r="3459" spans="3:28" x14ac:dyDescent="0.35">
      <c r="C3459" t="s">
        <v>249</v>
      </c>
      <c r="D3459">
        <v>0.99</v>
      </c>
      <c r="E3459">
        <v>0.19</v>
      </c>
      <c r="F3459">
        <v>0.1</v>
      </c>
      <c r="G3459">
        <v>24.38</v>
      </c>
      <c r="H3459">
        <v>0</v>
      </c>
      <c r="I3459">
        <v>0.2</v>
      </c>
      <c r="J3459">
        <v>0.02</v>
      </c>
      <c r="K3459">
        <v>0</v>
      </c>
      <c r="L3459">
        <v>3.23</v>
      </c>
      <c r="M3459">
        <v>19</v>
      </c>
      <c r="N3459">
        <v>18.73</v>
      </c>
      <c r="O3459">
        <v>9.67</v>
      </c>
      <c r="P3459">
        <v>9.06</v>
      </c>
      <c r="Q3459">
        <v>19.77</v>
      </c>
      <c r="R3459">
        <v>0.02</v>
      </c>
      <c r="S3459">
        <v>0.09</v>
      </c>
      <c r="T3459">
        <v>0</v>
      </c>
      <c r="U3459">
        <v>2.4500000000000002</v>
      </c>
      <c r="V3459">
        <v>11.85</v>
      </c>
      <c r="W3459">
        <v>0</v>
      </c>
      <c r="X3459">
        <v>0</v>
      </c>
      <c r="Y3459" s="13">
        <f t="shared" si="229"/>
        <v>0</v>
      </c>
      <c r="Z3459" s="13">
        <f t="shared" si="230"/>
        <v>0</v>
      </c>
      <c r="AA3459" s="71">
        <f t="shared" si="231"/>
        <v>190.94</v>
      </c>
      <c r="AB3459" s="72">
        <f t="shared" si="232"/>
        <v>13.638571428571428</v>
      </c>
    </row>
    <row r="3460" spans="3:28" x14ac:dyDescent="0.35">
      <c r="C3460" t="s">
        <v>249</v>
      </c>
      <c r="D3460">
        <v>1.01</v>
      </c>
      <c r="E3460">
        <v>0.18</v>
      </c>
      <c r="F3460">
        <v>0</v>
      </c>
      <c r="G3460">
        <v>19.239999999999998</v>
      </c>
      <c r="H3460">
        <v>0</v>
      </c>
      <c r="I3460">
        <v>0.19</v>
      </c>
      <c r="J3460">
        <v>0.02</v>
      </c>
      <c r="K3460">
        <v>0</v>
      </c>
      <c r="L3460">
        <v>3.25</v>
      </c>
      <c r="M3460">
        <v>19</v>
      </c>
      <c r="N3460">
        <v>19.18</v>
      </c>
      <c r="O3460">
        <v>9.9</v>
      </c>
      <c r="P3460">
        <v>9.2799999999999994</v>
      </c>
      <c r="Q3460">
        <v>17.93</v>
      </c>
      <c r="R3460">
        <v>0.02</v>
      </c>
      <c r="S3460">
        <v>0.06</v>
      </c>
      <c r="T3460">
        <v>0</v>
      </c>
      <c r="U3460">
        <v>2.48</v>
      </c>
      <c r="V3460">
        <v>11.04</v>
      </c>
      <c r="W3460">
        <v>0</v>
      </c>
      <c r="X3460">
        <v>0</v>
      </c>
      <c r="Y3460" s="13">
        <f t="shared" si="229"/>
        <v>0</v>
      </c>
      <c r="Z3460" s="13">
        <f t="shared" si="230"/>
        <v>0</v>
      </c>
      <c r="AA3460" s="71">
        <f t="shared" si="231"/>
        <v>180.72</v>
      </c>
      <c r="AB3460" s="72">
        <f t="shared" si="232"/>
        <v>12.908571428571429</v>
      </c>
    </row>
    <row r="3461" spans="3:28" x14ac:dyDescent="0.35">
      <c r="C3461" t="s">
        <v>249</v>
      </c>
      <c r="D3461">
        <v>1.03</v>
      </c>
      <c r="E3461">
        <v>0.17</v>
      </c>
      <c r="F3461">
        <v>0</v>
      </c>
      <c r="G3461">
        <v>14.53</v>
      </c>
      <c r="H3461">
        <v>0</v>
      </c>
      <c r="I3461">
        <v>0.17</v>
      </c>
      <c r="J3461">
        <v>0</v>
      </c>
      <c r="K3461">
        <v>0</v>
      </c>
      <c r="L3461">
        <v>0</v>
      </c>
      <c r="M3461">
        <v>19</v>
      </c>
      <c r="N3461">
        <v>19.63</v>
      </c>
      <c r="O3461">
        <v>10.14</v>
      </c>
      <c r="P3461">
        <v>9.5</v>
      </c>
      <c r="Q3461">
        <v>16.03</v>
      </c>
      <c r="R3461">
        <v>0</v>
      </c>
      <c r="S3461">
        <v>0.03</v>
      </c>
      <c r="T3461">
        <v>0</v>
      </c>
      <c r="U3461">
        <v>0</v>
      </c>
      <c r="V3461">
        <v>0</v>
      </c>
      <c r="W3461">
        <v>0</v>
      </c>
      <c r="X3461">
        <v>0</v>
      </c>
      <c r="Y3461" s="13">
        <f t="shared" si="229"/>
        <v>0</v>
      </c>
      <c r="Z3461" s="13">
        <f t="shared" si="230"/>
        <v>0</v>
      </c>
      <c r="AA3461" s="71">
        <f t="shared" si="231"/>
        <v>160.5</v>
      </c>
      <c r="AB3461" s="72">
        <f t="shared" si="232"/>
        <v>11.464285714285714</v>
      </c>
    </row>
    <row r="3462" spans="3:28" x14ac:dyDescent="0.35">
      <c r="C3462" t="s">
        <v>249</v>
      </c>
      <c r="D3462">
        <v>1.06</v>
      </c>
      <c r="E3462">
        <v>0.16</v>
      </c>
      <c r="F3462">
        <v>0</v>
      </c>
      <c r="G3462">
        <v>10.67</v>
      </c>
      <c r="H3462">
        <v>0</v>
      </c>
      <c r="I3462">
        <v>0.16</v>
      </c>
      <c r="J3462">
        <v>0</v>
      </c>
      <c r="K3462">
        <v>0</v>
      </c>
      <c r="L3462">
        <v>0</v>
      </c>
      <c r="M3462">
        <v>19</v>
      </c>
      <c r="N3462">
        <v>20.09</v>
      </c>
      <c r="O3462">
        <v>10.37</v>
      </c>
      <c r="P3462">
        <v>9.7200000000000006</v>
      </c>
      <c r="Q3462">
        <v>14.5</v>
      </c>
      <c r="R3462">
        <v>0</v>
      </c>
      <c r="S3462">
        <v>0.02</v>
      </c>
      <c r="T3462">
        <v>0</v>
      </c>
      <c r="U3462">
        <v>0</v>
      </c>
      <c r="V3462">
        <v>0</v>
      </c>
      <c r="W3462">
        <v>0</v>
      </c>
      <c r="X3462">
        <v>0</v>
      </c>
      <c r="Y3462" s="13">
        <f t="shared" si="229"/>
        <v>0</v>
      </c>
      <c r="Z3462" s="13">
        <f t="shared" si="230"/>
        <v>0</v>
      </c>
      <c r="AA3462" s="71">
        <f t="shared" si="231"/>
        <v>150.28</v>
      </c>
      <c r="AB3462" s="72">
        <f t="shared" si="232"/>
        <v>10.734285714285715</v>
      </c>
    </row>
    <row r="3463" spans="3:28" x14ac:dyDescent="0.35">
      <c r="C3463" t="s">
        <v>249</v>
      </c>
      <c r="D3463">
        <v>1.08</v>
      </c>
      <c r="E3463">
        <v>0.15</v>
      </c>
      <c r="F3463">
        <v>0</v>
      </c>
      <c r="G3463">
        <v>13.72</v>
      </c>
      <c r="H3463">
        <v>0</v>
      </c>
      <c r="I3463">
        <v>0.15</v>
      </c>
      <c r="J3463">
        <v>0</v>
      </c>
      <c r="K3463">
        <v>0</v>
      </c>
      <c r="L3463">
        <v>0</v>
      </c>
      <c r="M3463">
        <v>19</v>
      </c>
      <c r="N3463">
        <v>20.55</v>
      </c>
      <c r="O3463">
        <v>10.61</v>
      </c>
      <c r="P3463">
        <v>9.94</v>
      </c>
      <c r="Q3463">
        <v>13.37</v>
      </c>
      <c r="R3463">
        <v>0</v>
      </c>
      <c r="S3463">
        <v>0.02</v>
      </c>
      <c r="T3463">
        <v>0</v>
      </c>
      <c r="U3463">
        <v>0</v>
      </c>
      <c r="V3463">
        <v>0</v>
      </c>
      <c r="W3463">
        <v>0</v>
      </c>
      <c r="X3463">
        <v>0</v>
      </c>
      <c r="Y3463" s="13">
        <f t="shared" ref="Y3463:Y3526" si="233">X3463*14/20</f>
        <v>0</v>
      </c>
      <c r="Z3463" s="13">
        <f t="shared" ref="Z3463:Z3526" si="234">X3463*14/25</f>
        <v>0</v>
      </c>
      <c r="AA3463" s="71">
        <f t="shared" ref="AA3463:AA3526" si="235">I3463*1000-P3463</f>
        <v>140.06</v>
      </c>
      <c r="AB3463" s="72">
        <f t="shared" ref="AB3463:AB3526" si="236">AA3463/14</f>
        <v>10.004285714285714</v>
      </c>
    </row>
    <row r="3464" spans="3:28" x14ac:dyDescent="0.35">
      <c r="C3464" t="s">
        <v>249</v>
      </c>
      <c r="D3464">
        <v>1.1100000000000001</v>
      </c>
      <c r="E3464">
        <v>0.15</v>
      </c>
      <c r="F3464">
        <v>0</v>
      </c>
      <c r="G3464">
        <v>17.03</v>
      </c>
      <c r="H3464">
        <v>0</v>
      </c>
      <c r="I3464">
        <v>0.15</v>
      </c>
      <c r="J3464">
        <v>0</v>
      </c>
      <c r="K3464">
        <v>0</v>
      </c>
      <c r="L3464">
        <v>0</v>
      </c>
      <c r="M3464">
        <v>19</v>
      </c>
      <c r="N3464">
        <v>21.01</v>
      </c>
      <c r="O3464">
        <v>10.85</v>
      </c>
      <c r="P3464">
        <v>10.16</v>
      </c>
      <c r="Q3464">
        <v>12.77</v>
      </c>
      <c r="R3464">
        <v>0</v>
      </c>
      <c r="S3464">
        <v>0.06</v>
      </c>
      <c r="T3464">
        <v>0</v>
      </c>
      <c r="U3464">
        <v>0</v>
      </c>
      <c r="V3464">
        <v>0</v>
      </c>
      <c r="W3464">
        <v>0</v>
      </c>
      <c r="X3464">
        <v>0</v>
      </c>
      <c r="Y3464" s="13">
        <f t="shared" si="233"/>
        <v>0</v>
      </c>
      <c r="Z3464" s="13">
        <f t="shared" si="234"/>
        <v>0</v>
      </c>
      <c r="AA3464" s="71">
        <f t="shared" si="235"/>
        <v>139.84</v>
      </c>
      <c r="AB3464" s="72">
        <f t="shared" si="236"/>
        <v>9.9885714285714293</v>
      </c>
    </row>
    <row r="3465" spans="3:28" x14ac:dyDescent="0.35">
      <c r="C3465" t="s">
        <v>249</v>
      </c>
      <c r="D3465">
        <v>1.1299999999999999</v>
      </c>
      <c r="E3465">
        <v>0.15</v>
      </c>
      <c r="F3465">
        <v>0</v>
      </c>
      <c r="G3465">
        <v>23.61</v>
      </c>
      <c r="H3465">
        <v>0</v>
      </c>
      <c r="I3465">
        <v>0.15</v>
      </c>
      <c r="J3465">
        <v>0</v>
      </c>
      <c r="K3465">
        <v>0</v>
      </c>
      <c r="L3465">
        <v>0</v>
      </c>
      <c r="M3465">
        <v>19</v>
      </c>
      <c r="N3465">
        <v>21.47</v>
      </c>
      <c r="O3465">
        <v>11.09</v>
      </c>
      <c r="P3465">
        <v>10.39</v>
      </c>
      <c r="Q3465">
        <v>12.36</v>
      </c>
      <c r="R3465">
        <v>0</v>
      </c>
      <c r="S3465">
        <v>0.09</v>
      </c>
      <c r="T3465">
        <v>0</v>
      </c>
      <c r="U3465">
        <v>0</v>
      </c>
      <c r="V3465">
        <v>0</v>
      </c>
      <c r="W3465">
        <v>0</v>
      </c>
      <c r="X3465">
        <v>0</v>
      </c>
      <c r="Y3465" s="13">
        <f t="shared" si="233"/>
        <v>0</v>
      </c>
      <c r="Z3465" s="13">
        <f t="shared" si="234"/>
        <v>0</v>
      </c>
      <c r="AA3465" s="71">
        <f t="shared" si="235"/>
        <v>139.61000000000001</v>
      </c>
      <c r="AB3465" s="72">
        <f t="shared" si="236"/>
        <v>9.9721428571428579</v>
      </c>
    </row>
    <row r="3466" spans="3:28" x14ac:dyDescent="0.35">
      <c r="C3466" t="s">
        <v>249</v>
      </c>
      <c r="D3466">
        <v>1.1499999999999999</v>
      </c>
      <c r="E3466">
        <v>0.14000000000000001</v>
      </c>
      <c r="F3466">
        <v>0</v>
      </c>
      <c r="G3466">
        <v>28.25</v>
      </c>
      <c r="H3466">
        <v>0</v>
      </c>
      <c r="I3466">
        <v>0.15</v>
      </c>
      <c r="J3466">
        <v>0</v>
      </c>
      <c r="K3466">
        <v>0</v>
      </c>
      <c r="L3466">
        <v>0</v>
      </c>
      <c r="M3466">
        <v>19</v>
      </c>
      <c r="N3466">
        <v>21.94</v>
      </c>
      <c r="O3466">
        <v>11.33</v>
      </c>
      <c r="P3466">
        <v>10.61</v>
      </c>
      <c r="Q3466">
        <v>11.96</v>
      </c>
      <c r="R3466">
        <v>0</v>
      </c>
      <c r="S3466">
        <v>0.13</v>
      </c>
      <c r="T3466">
        <v>0</v>
      </c>
      <c r="U3466">
        <v>0</v>
      </c>
      <c r="V3466">
        <v>0</v>
      </c>
      <c r="W3466">
        <v>0</v>
      </c>
      <c r="X3466">
        <v>0</v>
      </c>
      <c r="Y3466" s="13">
        <f t="shared" si="233"/>
        <v>0</v>
      </c>
      <c r="Z3466" s="13">
        <f t="shared" si="234"/>
        <v>0</v>
      </c>
      <c r="AA3466" s="71">
        <f t="shared" si="235"/>
        <v>139.38999999999999</v>
      </c>
      <c r="AB3466" s="72">
        <f t="shared" si="236"/>
        <v>9.956428571428571</v>
      </c>
    </row>
    <row r="3467" spans="3:28" x14ac:dyDescent="0.35">
      <c r="C3467" t="s">
        <v>249</v>
      </c>
      <c r="D3467">
        <v>1.18</v>
      </c>
      <c r="E3467">
        <v>0.14000000000000001</v>
      </c>
      <c r="F3467">
        <v>0</v>
      </c>
      <c r="G3467">
        <v>31.32</v>
      </c>
      <c r="H3467">
        <v>0</v>
      </c>
      <c r="I3467">
        <v>0.15</v>
      </c>
      <c r="J3467">
        <v>0</v>
      </c>
      <c r="K3467">
        <v>0</v>
      </c>
      <c r="L3467">
        <v>0</v>
      </c>
      <c r="M3467">
        <v>19</v>
      </c>
      <c r="N3467">
        <v>22.41</v>
      </c>
      <c r="O3467">
        <v>11.57</v>
      </c>
      <c r="P3467">
        <v>10.84</v>
      </c>
      <c r="Q3467">
        <v>11.47</v>
      </c>
      <c r="R3467">
        <v>0</v>
      </c>
      <c r="S3467">
        <v>0.15</v>
      </c>
      <c r="T3467">
        <v>0</v>
      </c>
      <c r="U3467">
        <v>0</v>
      </c>
      <c r="V3467">
        <v>0</v>
      </c>
      <c r="W3467">
        <v>0</v>
      </c>
      <c r="X3467">
        <v>0</v>
      </c>
      <c r="Y3467" s="13">
        <f t="shared" si="233"/>
        <v>0</v>
      </c>
      <c r="Z3467" s="13">
        <f t="shared" si="234"/>
        <v>0</v>
      </c>
      <c r="AA3467" s="71">
        <f t="shared" si="235"/>
        <v>139.16</v>
      </c>
      <c r="AB3467" s="72">
        <f t="shared" si="236"/>
        <v>9.94</v>
      </c>
    </row>
    <row r="3468" spans="3:28" x14ac:dyDescent="0.35">
      <c r="C3468" t="s">
        <v>249</v>
      </c>
      <c r="D3468">
        <v>1.2</v>
      </c>
      <c r="E3468">
        <v>0.14000000000000001</v>
      </c>
      <c r="F3468">
        <v>0</v>
      </c>
      <c r="G3468">
        <v>31.51</v>
      </c>
      <c r="H3468">
        <v>0</v>
      </c>
      <c r="I3468">
        <v>0.14000000000000001</v>
      </c>
      <c r="J3468">
        <v>0</v>
      </c>
      <c r="K3468">
        <v>0</v>
      </c>
      <c r="L3468">
        <v>0</v>
      </c>
      <c r="M3468">
        <v>19</v>
      </c>
      <c r="N3468">
        <v>22.88</v>
      </c>
      <c r="O3468">
        <v>11.82</v>
      </c>
      <c r="P3468">
        <v>11.07</v>
      </c>
      <c r="Q3468">
        <v>10.81</v>
      </c>
      <c r="R3468">
        <v>0</v>
      </c>
      <c r="S3468">
        <v>0.16</v>
      </c>
      <c r="T3468">
        <v>0</v>
      </c>
      <c r="U3468">
        <v>0</v>
      </c>
      <c r="V3468">
        <v>0</v>
      </c>
      <c r="W3468">
        <v>0</v>
      </c>
      <c r="X3468">
        <v>0</v>
      </c>
      <c r="Y3468" s="13">
        <f t="shared" si="233"/>
        <v>0</v>
      </c>
      <c r="Z3468" s="13">
        <f t="shared" si="234"/>
        <v>0</v>
      </c>
      <c r="AA3468" s="71">
        <f t="shared" si="235"/>
        <v>128.93</v>
      </c>
      <c r="AB3468" s="72">
        <f t="shared" si="236"/>
        <v>9.2092857142857145</v>
      </c>
    </row>
    <row r="3469" spans="3:28" x14ac:dyDescent="0.35">
      <c r="C3469" t="s">
        <v>249</v>
      </c>
      <c r="D3469">
        <v>1.23</v>
      </c>
      <c r="E3469">
        <v>0.13</v>
      </c>
      <c r="F3469">
        <v>0</v>
      </c>
      <c r="G3469">
        <v>31.7</v>
      </c>
      <c r="H3469">
        <v>0</v>
      </c>
      <c r="I3469">
        <v>0.14000000000000001</v>
      </c>
      <c r="J3469">
        <v>0</v>
      </c>
      <c r="K3469">
        <v>0</v>
      </c>
      <c r="L3469">
        <v>0</v>
      </c>
      <c r="M3469">
        <v>19</v>
      </c>
      <c r="N3469">
        <v>23.36</v>
      </c>
      <c r="O3469">
        <v>12.06</v>
      </c>
      <c r="P3469">
        <v>11.3</v>
      </c>
      <c r="Q3469">
        <v>10.06</v>
      </c>
      <c r="R3469">
        <v>0</v>
      </c>
      <c r="S3469">
        <v>0.18</v>
      </c>
      <c r="T3469">
        <v>0</v>
      </c>
      <c r="U3469">
        <v>0</v>
      </c>
      <c r="V3469">
        <v>0</v>
      </c>
      <c r="W3469">
        <v>0</v>
      </c>
      <c r="X3469">
        <v>0</v>
      </c>
      <c r="Y3469" s="13">
        <f t="shared" si="233"/>
        <v>0</v>
      </c>
      <c r="Z3469" s="13">
        <f t="shared" si="234"/>
        <v>0</v>
      </c>
      <c r="AA3469" s="71">
        <f t="shared" si="235"/>
        <v>128.69999999999999</v>
      </c>
      <c r="AB3469" s="72">
        <f t="shared" si="236"/>
        <v>9.1928571428571413</v>
      </c>
    </row>
    <row r="3470" spans="3:28" x14ac:dyDescent="0.35">
      <c r="C3470" t="s">
        <v>249</v>
      </c>
      <c r="D3470">
        <v>1.25</v>
      </c>
      <c r="E3470">
        <v>0.12</v>
      </c>
      <c r="F3470">
        <v>0</v>
      </c>
      <c r="G3470">
        <v>33.090000000000003</v>
      </c>
      <c r="H3470">
        <v>0</v>
      </c>
      <c r="I3470">
        <v>0.13</v>
      </c>
      <c r="J3470">
        <v>0</v>
      </c>
      <c r="K3470">
        <v>0</v>
      </c>
      <c r="L3470">
        <v>0</v>
      </c>
      <c r="M3470">
        <v>19</v>
      </c>
      <c r="N3470">
        <v>23.84</v>
      </c>
      <c r="O3470">
        <v>12.31</v>
      </c>
      <c r="P3470">
        <v>11.53</v>
      </c>
      <c r="Q3470">
        <v>9.31</v>
      </c>
      <c r="R3470">
        <v>0</v>
      </c>
      <c r="S3470">
        <v>0.19</v>
      </c>
      <c r="T3470">
        <v>0</v>
      </c>
      <c r="U3470">
        <v>0</v>
      </c>
      <c r="V3470">
        <v>0</v>
      </c>
      <c r="W3470">
        <v>0</v>
      </c>
      <c r="X3470">
        <v>0</v>
      </c>
      <c r="Y3470" s="13">
        <f t="shared" si="233"/>
        <v>0</v>
      </c>
      <c r="Z3470" s="13">
        <f t="shared" si="234"/>
        <v>0</v>
      </c>
      <c r="AA3470" s="71">
        <f t="shared" si="235"/>
        <v>118.47</v>
      </c>
      <c r="AB3470" s="72">
        <f t="shared" si="236"/>
        <v>8.4621428571428563</v>
      </c>
    </row>
    <row r="3471" spans="3:28" x14ac:dyDescent="0.35">
      <c r="C3471" t="s">
        <v>249</v>
      </c>
      <c r="D3471">
        <v>1.28</v>
      </c>
      <c r="E3471">
        <v>0.12</v>
      </c>
      <c r="F3471">
        <v>0</v>
      </c>
      <c r="G3471">
        <v>34.1</v>
      </c>
      <c r="H3471">
        <v>0</v>
      </c>
      <c r="I3471">
        <v>0.13</v>
      </c>
      <c r="J3471">
        <v>0</v>
      </c>
      <c r="K3471">
        <v>0</v>
      </c>
      <c r="L3471">
        <v>0</v>
      </c>
      <c r="M3471">
        <v>19</v>
      </c>
      <c r="N3471">
        <v>24.32</v>
      </c>
      <c r="O3471">
        <v>12.56</v>
      </c>
      <c r="P3471">
        <v>11.76</v>
      </c>
      <c r="Q3471">
        <v>8.67</v>
      </c>
      <c r="R3471">
        <v>0</v>
      </c>
      <c r="S3471">
        <v>0.22</v>
      </c>
      <c r="T3471">
        <v>0</v>
      </c>
      <c r="U3471">
        <v>0</v>
      </c>
      <c r="V3471">
        <v>0</v>
      </c>
      <c r="W3471">
        <v>0</v>
      </c>
      <c r="X3471">
        <v>0</v>
      </c>
      <c r="Y3471" s="13">
        <f t="shared" si="233"/>
        <v>0</v>
      </c>
      <c r="Z3471" s="13">
        <f t="shared" si="234"/>
        <v>0</v>
      </c>
      <c r="AA3471" s="71">
        <f t="shared" si="235"/>
        <v>118.24</v>
      </c>
      <c r="AB3471" s="72">
        <f t="shared" si="236"/>
        <v>8.4457142857142848</v>
      </c>
    </row>
    <row r="3472" spans="3:28" x14ac:dyDescent="0.35">
      <c r="C3472" t="s">
        <v>249</v>
      </c>
      <c r="D3472">
        <v>1.31</v>
      </c>
      <c r="E3472">
        <v>0.12</v>
      </c>
      <c r="F3472">
        <v>0</v>
      </c>
      <c r="G3472">
        <v>36.340000000000003</v>
      </c>
      <c r="H3472">
        <v>0</v>
      </c>
      <c r="I3472">
        <v>0.12</v>
      </c>
      <c r="J3472">
        <v>0</v>
      </c>
      <c r="K3472">
        <v>0</v>
      </c>
      <c r="L3472">
        <v>0</v>
      </c>
      <c r="M3472">
        <v>19</v>
      </c>
      <c r="N3472">
        <v>24.8</v>
      </c>
      <c r="O3472">
        <v>12.81</v>
      </c>
      <c r="P3472">
        <v>12</v>
      </c>
      <c r="Q3472">
        <v>8.33</v>
      </c>
      <c r="R3472">
        <v>0</v>
      </c>
      <c r="S3472">
        <v>0.23</v>
      </c>
      <c r="T3472">
        <v>0</v>
      </c>
      <c r="U3472">
        <v>0</v>
      </c>
      <c r="V3472">
        <v>0</v>
      </c>
      <c r="W3472">
        <v>0</v>
      </c>
      <c r="X3472">
        <v>0</v>
      </c>
      <c r="Y3472" s="13">
        <f t="shared" si="233"/>
        <v>0</v>
      </c>
      <c r="Z3472" s="13">
        <f t="shared" si="234"/>
        <v>0</v>
      </c>
      <c r="AA3472" s="71">
        <f t="shared" si="235"/>
        <v>108</v>
      </c>
      <c r="AB3472" s="72">
        <f t="shared" si="236"/>
        <v>7.7142857142857144</v>
      </c>
    </row>
    <row r="3473" spans="3:28" x14ac:dyDescent="0.35">
      <c r="C3473" t="s">
        <v>249</v>
      </c>
      <c r="D3473">
        <v>1.33</v>
      </c>
      <c r="E3473">
        <v>0.12</v>
      </c>
      <c r="F3473">
        <v>0</v>
      </c>
      <c r="G3473">
        <v>35.619999999999997</v>
      </c>
      <c r="H3473">
        <v>0</v>
      </c>
      <c r="I3473">
        <v>0.12</v>
      </c>
      <c r="J3473">
        <v>0</v>
      </c>
      <c r="K3473">
        <v>0</v>
      </c>
      <c r="L3473">
        <v>0</v>
      </c>
      <c r="M3473">
        <v>19</v>
      </c>
      <c r="N3473">
        <v>25.29</v>
      </c>
      <c r="O3473">
        <v>13.06</v>
      </c>
      <c r="P3473">
        <v>12.23</v>
      </c>
      <c r="Q3473">
        <v>8.14</v>
      </c>
      <c r="R3473">
        <v>0</v>
      </c>
      <c r="S3473">
        <v>0.24</v>
      </c>
      <c r="T3473">
        <v>0</v>
      </c>
      <c r="U3473">
        <v>0</v>
      </c>
      <c r="V3473">
        <v>0</v>
      </c>
      <c r="W3473">
        <v>0</v>
      </c>
      <c r="X3473">
        <v>0</v>
      </c>
      <c r="Y3473" s="13">
        <f t="shared" si="233"/>
        <v>0</v>
      </c>
      <c r="Z3473" s="13">
        <f t="shared" si="234"/>
        <v>0</v>
      </c>
      <c r="AA3473" s="71">
        <f t="shared" si="235"/>
        <v>107.77</v>
      </c>
      <c r="AB3473" s="72">
        <f t="shared" si="236"/>
        <v>7.697857142857143</v>
      </c>
    </row>
    <row r="3474" spans="3:28" x14ac:dyDescent="0.35">
      <c r="C3474" t="s">
        <v>249</v>
      </c>
      <c r="D3474">
        <v>1.36</v>
      </c>
      <c r="E3474">
        <v>0.12</v>
      </c>
      <c r="F3474">
        <v>0</v>
      </c>
      <c r="G3474">
        <v>38.799999999999997</v>
      </c>
      <c r="H3474">
        <v>0</v>
      </c>
      <c r="I3474">
        <v>0.13</v>
      </c>
      <c r="J3474">
        <v>0</v>
      </c>
      <c r="K3474">
        <v>0</v>
      </c>
      <c r="L3474">
        <v>0</v>
      </c>
      <c r="M3474">
        <v>19</v>
      </c>
      <c r="N3474">
        <v>25.78</v>
      </c>
      <c r="O3474">
        <v>13.31</v>
      </c>
      <c r="P3474">
        <v>12.47</v>
      </c>
      <c r="Q3474">
        <v>8.1199999999999992</v>
      </c>
      <c r="R3474">
        <v>0</v>
      </c>
      <c r="S3474">
        <v>0.25</v>
      </c>
      <c r="T3474">
        <v>0</v>
      </c>
      <c r="U3474">
        <v>0</v>
      </c>
      <c r="V3474">
        <v>0</v>
      </c>
      <c r="W3474">
        <v>0</v>
      </c>
      <c r="X3474">
        <v>0</v>
      </c>
      <c r="Y3474" s="13">
        <f t="shared" si="233"/>
        <v>0</v>
      </c>
      <c r="Z3474" s="13">
        <f t="shared" si="234"/>
        <v>0</v>
      </c>
      <c r="AA3474" s="71">
        <f t="shared" si="235"/>
        <v>117.53</v>
      </c>
      <c r="AB3474" s="72">
        <f t="shared" si="236"/>
        <v>8.3949999999999996</v>
      </c>
    </row>
    <row r="3475" spans="3:28" x14ac:dyDescent="0.35">
      <c r="C3475" t="s">
        <v>249</v>
      </c>
      <c r="D3475">
        <v>1.38</v>
      </c>
      <c r="E3475">
        <v>0.12</v>
      </c>
      <c r="F3475">
        <v>0</v>
      </c>
      <c r="G3475">
        <v>41.59</v>
      </c>
      <c r="H3475">
        <v>0</v>
      </c>
      <c r="I3475">
        <v>0.13</v>
      </c>
      <c r="J3475">
        <v>0</v>
      </c>
      <c r="K3475">
        <v>0</v>
      </c>
      <c r="L3475">
        <v>0</v>
      </c>
      <c r="M3475">
        <v>19</v>
      </c>
      <c r="N3475">
        <v>26.27</v>
      </c>
      <c r="O3475">
        <v>13.57</v>
      </c>
      <c r="P3475">
        <v>12.71</v>
      </c>
      <c r="Q3475">
        <v>8.26</v>
      </c>
      <c r="R3475">
        <v>0</v>
      </c>
      <c r="S3475">
        <v>0.27</v>
      </c>
      <c r="T3475">
        <v>0</v>
      </c>
      <c r="U3475">
        <v>0</v>
      </c>
      <c r="V3475">
        <v>0</v>
      </c>
      <c r="W3475">
        <v>0</v>
      </c>
      <c r="X3475">
        <v>0</v>
      </c>
      <c r="Y3475" s="13">
        <f t="shared" si="233"/>
        <v>0</v>
      </c>
      <c r="Z3475" s="13">
        <f t="shared" si="234"/>
        <v>0</v>
      </c>
      <c r="AA3475" s="71">
        <f t="shared" si="235"/>
        <v>117.28999999999999</v>
      </c>
      <c r="AB3475" s="72">
        <f t="shared" si="236"/>
        <v>8.3778571428571418</v>
      </c>
    </row>
    <row r="3476" spans="3:28" x14ac:dyDescent="0.35">
      <c r="C3476" t="s">
        <v>249</v>
      </c>
      <c r="D3476">
        <v>1.41</v>
      </c>
      <c r="E3476">
        <v>0.13</v>
      </c>
      <c r="F3476">
        <v>0</v>
      </c>
      <c r="G3476">
        <v>44.28</v>
      </c>
      <c r="H3476">
        <v>0</v>
      </c>
      <c r="I3476">
        <v>0.14000000000000001</v>
      </c>
      <c r="J3476">
        <v>0</v>
      </c>
      <c r="K3476">
        <v>0</v>
      </c>
      <c r="L3476">
        <v>0</v>
      </c>
      <c r="M3476">
        <v>19</v>
      </c>
      <c r="N3476">
        <v>26.77</v>
      </c>
      <c r="O3476">
        <v>13.82</v>
      </c>
      <c r="P3476">
        <v>12.95</v>
      </c>
      <c r="Q3476">
        <v>8.48</v>
      </c>
      <c r="R3476">
        <v>0</v>
      </c>
      <c r="S3476">
        <v>0.27</v>
      </c>
      <c r="T3476">
        <v>0</v>
      </c>
      <c r="U3476">
        <v>0</v>
      </c>
      <c r="V3476">
        <v>0</v>
      </c>
      <c r="W3476">
        <v>0</v>
      </c>
      <c r="X3476">
        <v>0</v>
      </c>
      <c r="Y3476" s="13">
        <f t="shared" si="233"/>
        <v>0</v>
      </c>
      <c r="Z3476" s="13">
        <f t="shared" si="234"/>
        <v>0</v>
      </c>
      <c r="AA3476" s="71">
        <f t="shared" si="235"/>
        <v>127.05</v>
      </c>
      <c r="AB3476" s="72">
        <f t="shared" si="236"/>
        <v>9.0749999999999993</v>
      </c>
    </row>
    <row r="3477" spans="3:28" x14ac:dyDescent="0.35">
      <c r="C3477" t="s">
        <v>249</v>
      </c>
      <c r="D3477">
        <v>1.44</v>
      </c>
      <c r="E3477">
        <v>0.13</v>
      </c>
      <c r="F3477">
        <v>0</v>
      </c>
      <c r="G3477">
        <v>46.04</v>
      </c>
      <c r="H3477">
        <v>0</v>
      </c>
      <c r="I3477">
        <v>0.14000000000000001</v>
      </c>
      <c r="J3477">
        <v>0</v>
      </c>
      <c r="K3477">
        <v>0</v>
      </c>
      <c r="L3477">
        <v>0</v>
      </c>
      <c r="M3477">
        <v>19</v>
      </c>
      <c r="N3477">
        <v>27.27</v>
      </c>
      <c r="O3477">
        <v>14.08</v>
      </c>
      <c r="P3477">
        <v>13.19</v>
      </c>
      <c r="Q3477">
        <v>8.68</v>
      </c>
      <c r="R3477">
        <v>0</v>
      </c>
      <c r="S3477">
        <v>0.3</v>
      </c>
      <c r="T3477">
        <v>0</v>
      </c>
      <c r="U3477">
        <v>0</v>
      </c>
      <c r="V3477">
        <v>0</v>
      </c>
      <c r="W3477">
        <v>0</v>
      </c>
      <c r="X3477">
        <v>0</v>
      </c>
      <c r="Y3477" s="13">
        <f t="shared" si="233"/>
        <v>0</v>
      </c>
      <c r="Z3477" s="13">
        <f t="shared" si="234"/>
        <v>0</v>
      </c>
      <c r="AA3477" s="71">
        <f t="shared" si="235"/>
        <v>126.81</v>
      </c>
      <c r="AB3477" s="72">
        <f t="shared" si="236"/>
        <v>9.0578571428571433</v>
      </c>
    </row>
    <row r="3478" spans="3:28" x14ac:dyDescent="0.35">
      <c r="C3478" t="s">
        <v>249</v>
      </c>
      <c r="D3478">
        <v>1.46</v>
      </c>
      <c r="E3478">
        <v>0.13</v>
      </c>
      <c r="F3478">
        <v>0</v>
      </c>
      <c r="G3478">
        <v>53.59</v>
      </c>
      <c r="H3478">
        <v>0</v>
      </c>
      <c r="I3478">
        <v>0.14000000000000001</v>
      </c>
      <c r="J3478">
        <v>0</v>
      </c>
      <c r="K3478">
        <v>0</v>
      </c>
      <c r="L3478">
        <v>0</v>
      </c>
      <c r="M3478">
        <v>19</v>
      </c>
      <c r="N3478">
        <v>27.77</v>
      </c>
      <c r="O3478">
        <v>14.34</v>
      </c>
      <c r="P3478">
        <v>13.43</v>
      </c>
      <c r="Q3478">
        <v>8.6</v>
      </c>
      <c r="R3478">
        <v>0</v>
      </c>
      <c r="S3478">
        <v>0.32</v>
      </c>
      <c r="T3478">
        <v>0</v>
      </c>
      <c r="U3478">
        <v>0</v>
      </c>
      <c r="V3478">
        <v>0</v>
      </c>
      <c r="W3478">
        <v>0</v>
      </c>
      <c r="X3478">
        <v>0</v>
      </c>
      <c r="Y3478" s="13">
        <f t="shared" si="233"/>
        <v>0</v>
      </c>
      <c r="Z3478" s="13">
        <f t="shared" si="234"/>
        <v>0</v>
      </c>
      <c r="AA3478" s="71">
        <f t="shared" si="235"/>
        <v>126.57</v>
      </c>
      <c r="AB3478" s="72">
        <f t="shared" si="236"/>
        <v>9.0407142857142855</v>
      </c>
    </row>
    <row r="3479" spans="3:28" x14ac:dyDescent="0.35">
      <c r="C3479" t="s">
        <v>249</v>
      </c>
      <c r="D3479">
        <v>1.49</v>
      </c>
      <c r="E3479">
        <v>0.13</v>
      </c>
      <c r="F3479">
        <v>0</v>
      </c>
      <c r="G3479">
        <v>53.44</v>
      </c>
      <c r="H3479">
        <v>0</v>
      </c>
      <c r="I3479">
        <v>0.14000000000000001</v>
      </c>
      <c r="J3479">
        <v>0</v>
      </c>
      <c r="K3479">
        <v>0</v>
      </c>
      <c r="L3479">
        <v>0</v>
      </c>
      <c r="M3479">
        <v>19</v>
      </c>
      <c r="N3479">
        <v>28.27</v>
      </c>
      <c r="O3479">
        <v>14.6</v>
      </c>
      <c r="P3479">
        <v>13.67</v>
      </c>
      <c r="Q3479">
        <v>8.52</v>
      </c>
      <c r="R3479">
        <v>0</v>
      </c>
      <c r="S3479">
        <v>0.33</v>
      </c>
      <c r="T3479">
        <v>0</v>
      </c>
      <c r="U3479">
        <v>0</v>
      </c>
      <c r="V3479">
        <v>0</v>
      </c>
      <c r="W3479">
        <v>0</v>
      </c>
      <c r="X3479">
        <v>0</v>
      </c>
      <c r="Y3479" s="13">
        <f t="shared" si="233"/>
        <v>0</v>
      </c>
      <c r="Z3479" s="13">
        <f t="shared" si="234"/>
        <v>0</v>
      </c>
      <c r="AA3479" s="71">
        <f t="shared" si="235"/>
        <v>126.33</v>
      </c>
      <c r="AB3479" s="72">
        <f t="shared" si="236"/>
        <v>9.0235714285714277</v>
      </c>
    </row>
    <row r="3480" spans="3:28" x14ac:dyDescent="0.35">
      <c r="C3480" t="s">
        <v>249</v>
      </c>
      <c r="D3480">
        <v>1.51</v>
      </c>
      <c r="E3480">
        <v>0.14000000000000001</v>
      </c>
      <c r="F3480">
        <v>0</v>
      </c>
      <c r="G3480">
        <v>51.78</v>
      </c>
      <c r="H3480">
        <v>0</v>
      </c>
      <c r="I3480">
        <v>0.15</v>
      </c>
      <c r="J3480">
        <v>0</v>
      </c>
      <c r="K3480">
        <v>0</v>
      </c>
      <c r="L3480">
        <v>0</v>
      </c>
      <c r="M3480">
        <v>19</v>
      </c>
      <c r="N3480">
        <v>28.78</v>
      </c>
      <c r="O3480">
        <v>14.86</v>
      </c>
      <c r="P3480">
        <v>13.92</v>
      </c>
      <c r="Q3480">
        <v>8.5500000000000007</v>
      </c>
      <c r="R3480">
        <v>0</v>
      </c>
      <c r="S3480">
        <v>0.32</v>
      </c>
      <c r="T3480">
        <v>0</v>
      </c>
      <c r="U3480">
        <v>0</v>
      </c>
      <c r="V3480">
        <v>0</v>
      </c>
      <c r="W3480">
        <v>0</v>
      </c>
      <c r="X3480">
        <v>0</v>
      </c>
      <c r="Y3480" s="13">
        <f t="shared" si="233"/>
        <v>0</v>
      </c>
      <c r="Z3480" s="13">
        <f t="shared" si="234"/>
        <v>0</v>
      </c>
      <c r="AA3480" s="71">
        <f t="shared" si="235"/>
        <v>136.08000000000001</v>
      </c>
      <c r="AB3480" s="72">
        <f t="shared" si="236"/>
        <v>9.7200000000000006</v>
      </c>
    </row>
    <row r="3481" spans="3:28" x14ac:dyDescent="0.35">
      <c r="C3481" t="s">
        <v>249</v>
      </c>
      <c r="D3481">
        <v>1.54</v>
      </c>
      <c r="E3481">
        <v>0.14000000000000001</v>
      </c>
      <c r="F3481">
        <v>0</v>
      </c>
      <c r="G3481">
        <v>54.92</v>
      </c>
      <c r="H3481">
        <v>0</v>
      </c>
      <c r="I3481">
        <v>0.15</v>
      </c>
      <c r="J3481">
        <v>0</v>
      </c>
      <c r="K3481">
        <v>0</v>
      </c>
      <c r="L3481">
        <v>0</v>
      </c>
      <c r="M3481">
        <v>19</v>
      </c>
      <c r="N3481">
        <v>29.29</v>
      </c>
      <c r="O3481">
        <v>15.12</v>
      </c>
      <c r="P3481">
        <v>14.17</v>
      </c>
      <c r="Q3481">
        <v>8.69</v>
      </c>
      <c r="R3481">
        <v>0</v>
      </c>
      <c r="S3481">
        <v>0.32</v>
      </c>
      <c r="T3481">
        <v>0</v>
      </c>
      <c r="U3481">
        <v>0</v>
      </c>
      <c r="V3481">
        <v>0</v>
      </c>
      <c r="W3481">
        <v>0</v>
      </c>
      <c r="X3481">
        <v>0</v>
      </c>
      <c r="Y3481" s="13">
        <f t="shared" si="233"/>
        <v>0</v>
      </c>
      <c r="Z3481" s="13">
        <f t="shared" si="234"/>
        <v>0</v>
      </c>
      <c r="AA3481" s="71">
        <f t="shared" si="235"/>
        <v>135.83000000000001</v>
      </c>
      <c r="AB3481" s="72">
        <f t="shared" si="236"/>
        <v>9.7021428571428583</v>
      </c>
    </row>
    <row r="3482" spans="3:28" x14ac:dyDescent="0.35">
      <c r="C3482" t="s">
        <v>249</v>
      </c>
      <c r="D3482">
        <v>1.57</v>
      </c>
      <c r="E3482">
        <v>0.15</v>
      </c>
      <c r="F3482">
        <v>0</v>
      </c>
      <c r="G3482">
        <v>55.4</v>
      </c>
      <c r="H3482">
        <v>0</v>
      </c>
      <c r="I3482">
        <v>0.16</v>
      </c>
      <c r="J3482">
        <v>0</v>
      </c>
      <c r="K3482">
        <v>0</v>
      </c>
      <c r="L3482">
        <v>0</v>
      </c>
      <c r="M3482">
        <v>19</v>
      </c>
      <c r="N3482">
        <v>29.8</v>
      </c>
      <c r="O3482">
        <v>15.39</v>
      </c>
      <c r="P3482">
        <v>14.41</v>
      </c>
      <c r="Q3482">
        <v>8.6999999999999993</v>
      </c>
      <c r="R3482">
        <v>0</v>
      </c>
      <c r="S3482">
        <v>0.31</v>
      </c>
      <c r="T3482">
        <v>0</v>
      </c>
      <c r="U3482">
        <v>0</v>
      </c>
      <c r="V3482">
        <v>0</v>
      </c>
      <c r="W3482">
        <v>0</v>
      </c>
      <c r="X3482">
        <v>0</v>
      </c>
      <c r="Y3482" s="13">
        <f t="shared" si="233"/>
        <v>0</v>
      </c>
      <c r="Z3482" s="13">
        <f t="shared" si="234"/>
        <v>0</v>
      </c>
      <c r="AA3482" s="71">
        <f t="shared" si="235"/>
        <v>145.59</v>
      </c>
      <c r="AB3482" s="72">
        <f t="shared" si="236"/>
        <v>10.399285714285714</v>
      </c>
    </row>
    <row r="3483" spans="3:28" x14ac:dyDescent="0.35">
      <c r="C3483" t="s">
        <v>249</v>
      </c>
      <c r="D3483">
        <v>1.6</v>
      </c>
      <c r="E3483">
        <v>0.14000000000000001</v>
      </c>
      <c r="F3483">
        <v>0</v>
      </c>
      <c r="G3483">
        <v>52.51</v>
      </c>
      <c r="H3483">
        <v>0</v>
      </c>
      <c r="I3483">
        <v>0.15</v>
      </c>
      <c r="J3483">
        <v>0</v>
      </c>
      <c r="K3483">
        <v>0</v>
      </c>
      <c r="L3483">
        <v>0</v>
      </c>
      <c r="M3483">
        <v>19</v>
      </c>
      <c r="N3483">
        <v>30.31</v>
      </c>
      <c r="O3483">
        <v>15.65</v>
      </c>
      <c r="P3483">
        <v>14.66</v>
      </c>
      <c r="Q3483">
        <v>8.4700000000000006</v>
      </c>
      <c r="R3483">
        <v>0</v>
      </c>
      <c r="S3483">
        <v>0.28000000000000003</v>
      </c>
      <c r="T3483">
        <v>0</v>
      </c>
      <c r="U3483">
        <v>0</v>
      </c>
      <c r="V3483">
        <v>0</v>
      </c>
      <c r="W3483">
        <v>0</v>
      </c>
      <c r="X3483">
        <v>0</v>
      </c>
      <c r="Y3483" s="13">
        <f t="shared" si="233"/>
        <v>0</v>
      </c>
      <c r="Z3483" s="13">
        <f t="shared" si="234"/>
        <v>0</v>
      </c>
      <c r="AA3483" s="71">
        <f t="shared" si="235"/>
        <v>135.34</v>
      </c>
      <c r="AB3483" s="72">
        <f t="shared" si="236"/>
        <v>9.6671428571428581</v>
      </c>
    </row>
    <row r="3484" spans="3:28" x14ac:dyDescent="0.35">
      <c r="C3484" t="s">
        <v>249</v>
      </c>
      <c r="D3484">
        <v>1.62</v>
      </c>
      <c r="E3484">
        <v>0.14000000000000001</v>
      </c>
      <c r="F3484">
        <v>0</v>
      </c>
      <c r="G3484">
        <v>44.17</v>
      </c>
      <c r="H3484">
        <v>0</v>
      </c>
      <c r="I3484">
        <v>0.15</v>
      </c>
      <c r="J3484">
        <v>0</v>
      </c>
      <c r="K3484">
        <v>0</v>
      </c>
      <c r="L3484">
        <v>0</v>
      </c>
      <c r="M3484">
        <v>19</v>
      </c>
      <c r="N3484">
        <v>30.83</v>
      </c>
      <c r="O3484">
        <v>15.92</v>
      </c>
      <c r="P3484">
        <v>14.91</v>
      </c>
      <c r="Q3484">
        <v>8.18</v>
      </c>
      <c r="R3484">
        <v>0</v>
      </c>
      <c r="S3484">
        <v>0.25</v>
      </c>
      <c r="T3484">
        <v>0</v>
      </c>
      <c r="U3484">
        <v>0</v>
      </c>
      <c r="V3484">
        <v>0</v>
      </c>
      <c r="W3484">
        <v>0</v>
      </c>
      <c r="X3484">
        <v>0</v>
      </c>
      <c r="Y3484" s="13">
        <f t="shared" si="233"/>
        <v>0</v>
      </c>
      <c r="Z3484" s="13">
        <f t="shared" si="234"/>
        <v>0</v>
      </c>
      <c r="AA3484" s="71">
        <f t="shared" si="235"/>
        <v>135.09</v>
      </c>
      <c r="AB3484" s="72">
        <f t="shared" si="236"/>
        <v>9.649285714285714</v>
      </c>
    </row>
    <row r="3485" spans="3:28" x14ac:dyDescent="0.35">
      <c r="C3485" t="s">
        <v>249</v>
      </c>
      <c r="D3485">
        <v>1.65</v>
      </c>
      <c r="E3485">
        <v>0.14000000000000001</v>
      </c>
      <c r="F3485">
        <v>0</v>
      </c>
      <c r="G3485">
        <v>42.04</v>
      </c>
      <c r="H3485">
        <v>0</v>
      </c>
      <c r="I3485">
        <v>0.15</v>
      </c>
      <c r="J3485">
        <v>0</v>
      </c>
      <c r="K3485">
        <v>0</v>
      </c>
      <c r="L3485">
        <v>0</v>
      </c>
      <c r="M3485">
        <v>19</v>
      </c>
      <c r="N3485">
        <v>31.35</v>
      </c>
      <c r="O3485">
        <v>16.190000000000001</v>
      </c>
      <c r="P3485">
        <v>15.16</v>
      </c>
      <c r="Q3485">
        <v>7.92</v>
      </c>
      <c r="R3485">
        <v>0</v>
      </c>
      <c r="S3485">
        <v>0.23</v>
      </c>
      <c r="T3485">
        <v>0</v>
      </c>
      <c r="U3485">
        <v>0</v>
      </c>
      <c r="V3485">
        <v>0</v>
      </c>
      <c r="W3485">
        <v>0</v>
      </c>
      <c r="X3485">
        <v>0</v>
      </c>
      <c r="Y3485" s="13">
        <f t="shared" si="233"/>
        <v>0</v>
      </c>
      <c r="Z3485" s="13">
        <f t="shared" si="234"/>
        <v>0</v>
      </c>
      <c r="AA3485" s="71">
        <f t="shared" si="235"/>
        <v>134.84</v>
      </c>
      <c r="AB3485" s="72">
        <f t="shared" si="236"/>
        <v>9.6314285714285717</v>
      </c>
    </row>
    <row r="3486" spans="3:28" x14ac:dyDescent="0.35">
      <c r="C3486" t="s">
        <v>249</v>
      </c>
      <c r="D3486">
        <v>1.68</v>
      </c>
      <c r="E3486">
        <v>0.14000000000000001</v>
      </c>
      <c r="F3486">
        <v>0</v>
      </c>
      <c r="G3486">
        <v>44.44</v>
      </c>
      <c r="H3486">
        <v>0</v>
      </c>
      <c r="I3486">
        <v>0.15</v>
      </c>
      <c r="J3486">
        <v>0</v>
      </c>
      <c r="K3486">
        <v>0</v>
      </c>
      <c r="L3486">
        <v>0</v>
      </c>
      <c r="M3486">
        <v>19</v>
      </c>
      <c r="N3486">
        <v>31.88</v>
      </c>
      <c r="O3486">
        <v>16.46</v>
      </c>
      <c r="P3486">
        <v>15.42</v>
      </c>
      <c r="Q3486">
        <v>7.64</v>
      </c>
      <c r="R3486">
        <v>0</v>
      </c>
      <c r="S3486">
        <v>0.23</v>
      </c>
      <c r="T3486">
        <v>0</v>
      </c>
      <c r="U3486">
        <v>0</v>
      </c>
      <c r="V3486">
        <v>0</v>
      </c>
      <c r="W3486">
        <v>0</v>
      </c>
      <c r="X3486">
        <v>0</v>
      </c>
      <c r="Y3486" s="13">
        <f t="shared" si="233"/>
        <v>0</v>
      </c>
      <c r="Z3486" s="13">
        <f t="shared" si="234"/>
        <v>0</v>
      </c>
      <c r="AA3486" s="71">
        <f t="shared" si="235"/>
        <v>134.58000000000001</v>
      </c>
      <c r="AB3486" s="72">
        <f t="shared" si="236"/>
        <v>9.612857142857143</v>
      </c>
    </row>
    <row r="3487" spans="3:28" x14ac:dyDescent="0.35">
      <c r="C3487" t="s">
        <v>249</v>
      </c>
      <c r="D3487">
        <v>1.71</v>
      </c>
      <c r="E3487">
        <v>0.14000000000000001</v>
      </c>
      <c r="F3487">
        <v>0</v>
      </c>
      <c r="G3487">
        <v>43.91</v>
      </c>
      <c r="H3487">
        <v>0</v>
      </c>
      <c r="I3487">
        <v>0.15</v>
      </c>
      <c r="J3487">
        <v>0</v>
      </c>
      <c r="K3487">
        <v>0</v>
      </c>
      <c r="L3487">
        <v>0</v>
      </c>
      <c r="M3487">
        <v>19</v>
      </c>
      <c r="N3487">
        <v>32.4</v>
      </c>
      <c r="O3487">
        <v>16.73</v>
      </c>
      <c r="P3487">
        <v>15.67</v>
      </c>
      <c r="Q3487">
        <v>7.35</v>
      </c>
      <c r="R3487">
        <v>0</v>
      </c>
      <c r="S3487">
        <v>0.25</v>
      </c>
      <c r="T3487">
        <v>0</v>
      </c>
      <c r="U3487">
        <v>0</v>
      </c>
      <c r="V3487">
        <v>0</v>
      </c>
      <c r="W3487">
        <v>0</v>
      </c>
      <c r="X3487">
        <v>0</v>
      </c>
      <c r="Y3487" s="13">
        <f t="shared" si="233"/>
        <v>0</v>
      </c>
      <c r="Z3487" s="13">
        <f t="shared" si="234"/>
        <v>0</v>
      </c>
      <c r="AA3487" s="71">
        <f t="shared" si="235"/>
        <v>134.33000000000001</v>
      </c>
      <c r="AB3487" s="72">
        <f t="shared" si="236"/>
        <v>9.5950000000000006</v>
      </c>
    </row>
    <row r="3488" spans="3:28" x14ac:dyDescent="0.35">
      <c r="C3488" t="s">
        <v>249</v>
      </c>
      <c r="D3488">
        <v>1.73</v>
      </c>
      <c r="E3488">
        <v>0.14000000000000001</v>
      </c>
      <c r="F3488">
        <v>0</v>
      </c>
      <c r="G3488">
        <v>47.38</v>
      </c>
      <c r="H3488">
        <v>0</v>
      </c>
      <c r="I3488">
        <v>0.15</v>
      </c>
      <c r="J3488">
        <v>0</v>
      </c>
      <c r="K3488">
        <v>0</v>
      </c>
      <c r="L3488">
        <v>0</v>
      </c>
      <c r="M3488">
        <v>19</v>
      </c>
      <c r="N3488">
        <v>32.93</v>
      </c>
      <c r="O3488">
        <v>17</v>
      </c>
      <c r="P3488">
        <v>15.93</v>
      </c>
      <c r="Q3488">
        <v>7.13</v>
      </c>
      <c r="R3488">
        <v>0</v>
      </c>
      <c r="S3488">
        <v>0.26</v>
      </c>
      <c r="T3488">
        <v>0</v>
      </c>
      <c r="U3488">
        <v>0</v>
      </c>
      <c r="V3488">
        <v>0</v>
      </c>
      <c r="W3488">
        <v>0</v>
      </c>
      <c r="X3488">
        <v>0</v>
      </c>
      <c r="Y3488" s="13">
        <f t="shared" si="233"/>
        <v>0</v>
      </c>
      <c r="Z3488" s="13">
        <f t="shared" si="234"/>
        <v>0</v>
      </c>
      <c r="AA3488" s="71">
        <f t="shared" si="235"/>
        <v>134.07</v>
      </c>
      <c r="AB3488" s="72">
        <f t="shared" si="236"/>
        <v>9.5764285714285702</v>
      </c>
    </row>
    <row r="3489" spans="3:28" x14ac:dyDescent="0.35">
      <c r="C3489" t="s">
        <v>249</v>
      </c>
      <c r="D3489">
        <v>1.76</v>
      </c>
      <c r="E3489">
        <v>0.14000000000000001</v>
      </c>
      <c r="F3489">
        <v>0</v>
      </c>
      <c r="G3489">
        <v>49.61</v>
      </c>
      <c r="H3489">
        <v>0</v>
      </c>
      <c r="I3489">
        <v>0.15</v>
      </c>
      <c r="J3489">
        <v>0</v>
      </c>
      <c r="K3489">
        <v>0</v>
      </c>
      <c r="L3489">
        <v>0</v>
      </c>
      <c r="M3489">
        <v>19</v>
      </c>
      <c r="N3489">
        <v>33.46</v>
      </c>
      <c r="O3489">
        <v>17.28</v>
      </c>
      <c r="P3489">
        <v>16.18</v>
      </c>
      <c r="Q3489">
        <v>7.16</v>
      </c>
      <c r="R3489">
        <v>0</v>
      </c>
      <c r="S3489">
        <v>0.28000000000000003</v>
      </c>
      <c r="T3489">
        <v>0</v>
      </c>
      <c r="U3489">
        <v>0</v>
      </c>
      <c r="V3489">
        <v>0</v>
      </c>
      <c r="W3489">
        <v>0</v>
      </c>
      <c r="X3489">
        <v>0</v>
      </c>
      <c r="Y3489" s="13">
        <f t="shared" si="233"/>
        <v>0</v>
      </c>
      <c r="Z3489" s="13">
        <f t="shared" si="234"/>
        <v>0</v>
      </c>
      <c r="AA3489" s="71">
        <f t="shared" si="235"/>
        <v>133.82</v>
      </c>
      <c r="AB3489" s="72">
        <f t="shared" si="236"/>
        <v>9.5585714285714278</v>
      </c>
    </row>
    <row r="3490" spans="3:28" x14ac:dyDescent="0.35">
      <c r="C3490" t="s">
        <v>249</v>
      </c>
      <c r="D3490">
        <v>1.79</v>
      </c>
      <c r="E3490">
        <v>0.14000000000000001</v>
      </c>
      <c r="F3490">
        <v>0</v>
      </c>
      <c r="G3490">
        <v>52.81</v>
      </c>
      <c r="H3490">
        <v>0</v>
      </c>
      <c r="I3490">
        <v>0.16</v>
      </c>
      <c r="J3490">
        <v>0</v>
      </c>
      <c r="K3490">
        <v>0</v>
      </c>
      <c r="L3490">
        <v>0</v>
      </c>
      <c r="M3490">
        <v>19</v>
      </c>
      <c r="N3490">
        <v>33.99</v>
      </c>
      <c r="O3490">
        <v>17.55</v>
      </c>
      <c r="P3490">
        <v>16.440000000000001</v>
      </c>
      <c r="Q3490">
        <v>7.43</v>
      </c>
      <c r="R3490">
        <v>0</v>
      </c>
      <c r="S3490">
        <v>0.28999999999999998</v>
      </c>
      <c r="T3490">
        <v>0</v>
      </c>
      <c r="U3490">
        <v>0</v>
      </c>
      <c r="V3490">
        <v>0</v>
      </c>
      <c r="W3490">
        <v>0</v>
      </c>
      <c r="X3490">
        <v>0</v>
      </c>
      <c r="Y3490" s="13">
        <f t="shared" si="233"/>
        <v>0</v>
      </c>
      <c r="Z3490" s="13">
        <f t="shared" si="234"/>
        <v>0</v>
      </c>
      <c r="AA3490" s="71">
        <f t="shared" si="235"/>
        <v>143.56</v>
      </c>
      <c r="AB3490" s="72">
        <f t="shared" si="236"/>
        <v>10.254285714285714</v>
      </c>
    </row>
    <row r="3491" spans="3:28" x14ac:dyDescent="0.35">
      <c r="C3491" t="s">
        <v>249</v>
      </c>
      <c r="D3491">
        <v>1.82</v>
      </c>
      <c r="E3491">
        <v>0.15</v>
      </c>
      <c r="F3491">
        <v>0</v>
      </c>
      <c r="G3491">
        <v>57.59</v>
      </c>
      <c r="H3491">
        <v>0</v>
      </c>
      <c r="I3491">
        <v>0.16</v>
      </c>
      <c r="J3491">
        <v>0</v>
      </c>
      <c r="K3491">
        <v>0</v>
      </c>
      <c r="L3491">
        <v>0</v>
      </c>
      <c r="M3491">
        <v>19</v>
      </c>
      <c r="N3491">
        <v>34.53</v>
      </c>
      <c r="O3491">
        <v>17.829999999999998</v>
      </c>
      <c r="P3491">
        <v>16.7</v>
      </c>
      <c r="Q3491">
        <v>7.53</v>
      </c>
      <c r="R3491">
        <v>0</v>
      </c>
      <c r="S3491">
        <v>0.3</v>
      </c>
      <c r="T3491">
        <v>0</v>
      </c>
      <c r="U3491">
        <v>0</v>
      </c>
      <c r="V3491">
        <v>0</v>
      </c>
      <c r="W3491">
        <v>0</v>
      </c>
      <c r="X3491">
        <v>0</v>
      </c>
      <c r="Y3491" s="13">
        <f t="shared" si="233"/>
        <v>0</v>
      </c>
      <c r="Z3491" s="13">
        <f t="shared" si="234"/>
        <v>0</v>
      </c>
      <c r="AA3491" s="71">
        <f t="shared" si="235"/>
        <v>143.30000000000001</v>
      </c>
      <c r="AB3491" s="72">
        <f t="shared" si="236"/>
        <v>10.235714285714286</v>
      </c>
    </row>
    <row r="3492" spans="3:28" x14ac:dyDescent="0.35">
      <c r="C3492" t="s">
        <v>249</v>
      </c>
      <c r="D3492">
        <v>1.85</v>
      </c>
      <c r="E3492">
        <v>0.15</v>
      </c>
      <c r="F3492">
        <v>0</v>
      </c>
      <c r="G3492">
        <v>55.53</v>
      </c>
      <c r="H3492">
        <v>0</v>
      </c>
      <c r="I3492">
        <v>0.16</v>
      </c>
      <c r="J3492">
        <v>0</v>
      </c>
      <c r="K3492">
        <v>0</v>
      </c>
      <c r="L3492">
        <v>0</v>
      </c>
      <c r="M3492">
        <v>19</v>
      </c>
      <c r="N3492">
        <v>35.07</v>
      </c>
      <c r="O3492">
        <v>18.11</v>
      </c>
      <c r="P3492">
        <v>16.96</v>
      </c>
      <c r="Q3492">
        <v>7.29</v>
      </c>
      <c r="R3492">
        <v>0</v>
      </c>
      <c r="S3492">
        <v>0.28000000000000003</v>
      </c>
      <c r="T3492">
        <v>0</v>
      </c>
      <c r="U3492">
        <v>0</v>
      </c>
      <c r="V3492">
        <v>0</v>
      </c>
      <c r="W3492">
        <v>0</v>
      </c>
      <c r="X3492">
        <v>0</v>
      </c>
      <c r="Y3492" s="13">
        <f t="shared" si="233"/>
        <v>0</v>
      </c>
      <c r="Z3492" s="13">
        <f t="shared" si="234"/>
        <v>0</v>
      </c>
      <c r="AA3492" s="71">
        <f t="shared" si="235"/>
        <v>143.04</v>
      </c>
      <c r="AB3492" s="72">
        <f t="shared" si="236"/>
        <v>10.217142857142857</v>
      </c>
    </row>
    <row r="3493" spans="3:28" x14ac:dyDescent="0.35">
      <c r="C3493" t="s">
        <v>249</v>
      </c>
      <c r="D3493">
        <v>1.87</v>
      </c>
      <c r="E3493">
        <v>0.14000000000000001</v>
      </c>
      <c r="F3493">
        <v>0</v>
      </c>
      <c r="G3493">
        <v>43.68</v>
      </c>
      <c r="H3493">
        <v>0</v>
      </c>
      <c r="I3493">
        <v>0.15</v>
      </c>
      <c r="J3493">
        <v>0</v>
      </c>
      <c r="K3493">
        <v>0</v>
      </c>
      <c r="L3493">
        <v>0</v>
      </c>
      <c r="M3493">
        <v>19</v>
      </c>
      <c r="N3493">
        <v>35.61</v>
      </c>
      <c r="O3493">
        <v>18.39</v>
      </c>
      <c r="P3493">
        <v>17.22</v>
      </c>
      <c r="Q3493">
        <v>6.77</v>
      </c>
      <c r="R3493">
        <v>0</v>
      </c>
      <c r="S3493">
        <v>0.24</v>
      </c>
      <c r="T3493">
        <v>0</v>
      </c>
      <c r="U3493">
        <v>0</v>
      </c>
      <c r="V3493">
        <v>0</v>
      </c>
      <c r="W3493">
        <v>0</v>
      </c>
      <c r="X3493">
        <v>0</v>
      </c>
      <c r="Y3493" s="13">
        <f t="shared" si="233"/>
        <v>0</v>
      </c>
      <c r="Z3493" s="13">
        <f t="shared" si="234"/>
        <v>0</v>
      </c>
      <c r="AA3493" s="71">
        <f t="shared" si="235"/>
        <v>132.78</v>
      </c>
      <c r="AB3493" s="72">
        <f t="shared" si="236"/>
        <v>9.4842857142857149</v>
      </c>
    </row>
    <row r="3494" spans="3:28" x14ac:dyDescent="0.35">
      <c r="C3494" t="s">
        <v>249</v>
      </c>
      <c r="D3494">
        <v>1.9</v>
      </c>
      <c r="E3494">
        <v>0.14000000000000001</v>
      </c>
      <c r="F3494">
        <v>0</v>
      </c>
      <c r="G3494">
        <v>40.78</v>
      </c>
      <c r="H3494">
        <v>0</v>
      </c>
      <c r="I3494">
        <v>0.15</v>
      </c>
      <c r="J3494">
        <v>0</v>
      </c>
      <c r="K3494">
        <v>0</v>
      </c>
      <c r="L3494">
        <v>0</v>
      </c>
      <c r="M3494">
        <v>19</v>
      </c>
      <c r="N3494">
        <v>36.159999999999997</v>
      </c>
      <c r="O3494">
        <v>18.670000000000002</v>
      </c>
      <c r="P3494">
        <v>17.489999999999998</v>
      </c>
      <c r="Q3494">
        <v>6.43</v>
      </c>
      <c r="R3494">
        <v>0</v>
      </c>
      <c r="S3494">
        <v>0.22</v>
      </c>
      <c r="T3494">
        <v>0</v>
      </c>
      <c r="U3494">
        <v>0</v>
      </c>
      <c r="V3494">
        <v>0</v>
      </c>
      <c r="W3494">
        <v>0</v>
      </c>
      <c r="X3494">
        <v>0</v>
      </c>
      <c r="Y3494" s="13">
        <f t="shared" si="233"/>
        <v>0</v>
      </c>
      <c r="Z3494" s="13">
        <f t="shared" si="234"/>
        <v>0</v>
      </c>
      <c r="AA3494" s="71">
        <f t="shared" si="235"/>
        <v>132.51</v>
      </c>
      <c r="AB3494" s="72">
        <f t="shared" si="236"/>
        <v>9.4649999999999999</v>
      </c>
    </row>
    <row r="3495" spans="3:28" x14ac:dyDescent="0.35">
      <c r="C3495" t="s">
        <v>249</v>
      </c>
      <c r="D3495">
        <v>1.93</v>
      </c>
      <c r="E3495">
        <v>0.14000000000000001</v>
      </c>
      <c r="F3495">
        <v>0</v>
      </c>
      <c r="G3495">
        <v>46.61</v>
      </c>
      <c r="H3495">
        <v>0</v>
      </c>
      <c r="I3495">
        <v>0.15</v>
      </c>
      <c r="J3495">
        <v>0</v>
      </c>
      <c r="K3495">
        <v>0</v>
      </c>
      <c r="L3495">
        <v>0</v>
      </c>
      <c r="M3495">
        <v>19</v>
      </c>
      <c r="N3495">
        <v>36.700000000000003</v>
      </c>
      <c r="O3495">
        <v>18.95</v>
      </c>
      <c r="P3495">
        <v>17.75</v>
      </c>
      <c r="Q3495">
        <v>6.32</v>
      </c>
      <c r="R3495">
        <v>0</v>
      </c>
      <c r="S3495">
        <v>0.24</v>
      </c>
      <c r="T3495">
        <v>0</v>
      </c>
      <c r="U3495">
        <v>0</v>
      </c>
      <c r="V3495">
        <v>0</v>
      </c>
      <c r="W3495">
        <v>0</v>
      </c>
      <c r="X3495">
        <v>0</v>
      </c>
      <c r="Y3495" s="13">
        <f t="shared" si="233"/>
        <v>0</v>
      </c>
      <c r="Z3495" s="13">
        <f t="shared" si="234"/>
        <v>0</v>
      </c>
      <c r="AA3495" s="71">
        <f t="shared" si="235"/>
        <v>132.25</v>
      </c>
      <c r="AB3495" s="72">
        <f t="shared" si="236"/>
        <v>9.4464285714285712</v>
      </c>
    </row>
    <row r="3496" spans="3:28" x14ac:dyDescent="0.35">
      <c r="C3496" t="s">
        <v>249</v>
      </c>
      <c r="D3496">
        <v>1.96</v>
      </c>
      <c r="E3496">
        <v>0.14000000000000001</v>
      </c>
      <c r="F3496">
        <v>0</v>
      </c>
      <c r="G3496">
        <v>50.84</v>
      </c>
      <c r="H3496">
        <v>0</v>
      </c>
      <c r="I3496">
        <v>0.15</v>
      </c>
      <c r="J3496">
        <v>0</v>
      </c>
      <c r="K3496">
        <v>0</v>
      </c>
      <c r="L3496">
        <v>0</v>
      </c>
      <c r="M3496">
        <v>19</v>
      </c>
      <c r="N3496">
        <v>37.25</v>
      </c>
      <c r="O3496">
        <v>19.23</v>
      </c>
      <c r="P3496">
        <v>18.02</v>
      </c>
      <c r="Q3496">
        <v>6.28</v>
      </c>
      <c r="R3496">
        <v>0</v>
      </c>
      <c r="S3496">
        <v>0.27</v>
      </c>
      <c r="T3496">
        <v>0</v>
      </c>
      <c r="U3496">
        <v>0</v>
      </c>
      <c r="V3496">
        <v>0</v>
      </c>
      <c r="W3496">
        <v>0</v>
      </c>
      <c r="X3496">
        <v>0</v>
      </c>
      <c r="Y3496" s="13">
        <f t="shared" si="233"/>
        <v>0</v>
      </c>
      <c r="Z3496" s="13">
        <f t="shared" si="234"/>
        <v>0</v>
      </c>
      <c r="AA3496" s="71">
        <f t="shared" si="235"/>
        <v>131.97999999999999</v>
      </c>
      <c r="AB3496" s="72">
        <f t="shared" si="236"/>
        <v>9.4271428571428562</v>
      </c>
    </row>
    <row r="3497" spans="3:28" x14ac:dyDescent="0.35">
      <c r="C3497" t="s">
        <v>249</v>
      </c>
      <c r="D3497">
        <v>1.99</v>
      </c>
      <c r="E3497">
        <v>0.14000000000000001</v>
      </c>
      <c r="F3497">
        <v>0</v>
      </c>
      <c r="G3497">
        <v>52.21</v>
      </c>
      <c r="H3497">
        <v>0</v>
      </c>
      <c r="I3497">
        <v>0.15</v>
      </c>
      <c r="J3497">
        <v>0</v>
      </c>
      <c r="K3497">
        <v>0</v>
      </c>
      <c r="L3497">
        <v>0</v>
      </c>
      <c r="M3497">
        <v>19</v>
      </c>
      <c r="N3497">
        <v>37.81</v>
      </c>
      <c r="O3497">
        <v>19.52</v>
      </c>
      <c r="P3497">
        <v>18.29</v>
      </c>
      <c r="Q3497">
        <v>6.13</v>
      </c>
      <c r="R3497">
        <v>0</v>
      </c>
      <c r="S3497">
        <v>0.28000000000000003</v>
      </c>
      <c r="T3497">
        <v>0</v>
      </c>
      <c r="U3497">
        <v>0</v>
      </c>
      <c r="V3497">
        <v>0</v>
      </c>
      <c r="W3497">
        <v>0</v>
      </c>
      <c r="X3497">
        <v>0</v>
      </c>
      <c r="Y3497" s="13">
        <f t="shared" si="233"/>
        <v>0</v>
      </c>
      <c r="Z3497" s="13">
        <f t="shared" si="234"/>
        <v>0</v>
      </c>
      <c r="AA3497" s="71">
        <f t="shared" si="235"/>
        <v>131.71</v>
      </c>
      <c r="AB3497" s="72">
        <f t="shared" si="236"/>
        <v>9.4078571428571429</v>
      </c>
    </row>
    <row r="3498" spans="3:28" x14ac:dyDescent="0.35">
      <c r="C3498" t="s">
        <v>249</v>
      </c>
      <c r="D3498">
        <v>2.02</v>
      </c>
      <c r="E3498">
        <v>0.14000000000000001</v>
      </c>
      <c r="F3498">
        <v>0</v>
      </c>
      <c r="G3498">
        <v>50.44</v>
      </c>
      <c r="H3498">
        <v>0</v>
      </c>
      <c r="I3498">
        <v>0.15</v>
      </c>
      <c r="J3498">
        <v>0</v>
      </c>
      <c r="K3498">
        <v>0</v>
      </c>
      <c r="L3498">
        <v>0</v>
      </c>
      <c r="M3498">
        <v>19</v>
      </c>
      <c r="N3498">
        <v>38.36</v>
      </c>
      <c r="O3498">
        <v>19.809999999999999</v>
      </c>
      <c r="P3498">
        <v>18.55</v>
      </c>
      <c r="Q3498">
        <v>5.94</v>
      </c>
      <c r="R3498">
        <v>0</v>
      </c>
      <c r="S3498">
        <v>0.28999999999999998</v>
      </c>
      <c r="T3498">
        <v>0</v>
      </c>
      <c r="U3498">
        <v>0</v>
      </c>
      <c r="V3498">
        <v>0</v>
      </c>
      <c r="W3498">
        <v>0</v>
      </c>
      <c r="X3498">
        <v>0</v>
      </c>
      <c r="Y3498" s="13">
        <f t="shared" si="233"/>
        <v>0</v>
      </c>
      <c r="Z3498" s="13">
        <f t="shared" si="234"/>
        <v>0</v>
      </c>
      <c r="AA3498" s="71">
        <f t="shared" si="235"/>
        <v>131.44999999999999</v>
      </c>
      <c r="AB3498" s="72">
        <f t="shared" si="236"/>
        <v>9.3892857142857142</v>
      </c>
    </row>
    <row r="3499" spans="3:28" x14ac:dyDescent="0.35">
      <c r="C3499" t="s">
        <v>249</v>
      </c>
      <c r="D3499">
        <v>2.0499999999999998</v>
      </c>
      <c r="E3499">
        <v>0.14000000000000001</v>
      </c>
      <c r="F3499">
        <v>0</v>
      </c>
      <c r="G3499">
        <v>52.61</v>
      </c>
      <c r="H3499">
        <v>0</v>
      </c>
      <c r="I3499">
        <v>0.15</v>
      </c>
      <c r="J3499">
        <v>0</v>
      </c>
      <c r="K3499">
        <v>0</v>
      </c>
      <c r="L3499">
        <v>0</v>
      </c>
      <c r="M3499">
        <v>19</v>
      </c>
      <c r="N3499">
        <v>38.92</v>
      </c>
      <c r="O3499">
        <v>20.09</v>
      </c>
      <c r="P3499">
        <v>18.82</v>
      </c>
      <c r="Q3499">
        <v>5.8</v>
      </c>
      <c r="R3499">
        <v>0</v>
      </c>
      <c r="S3499">
        <v>0.3</v>
      </c>
      <c r="T3499">
        <v>0</v>
      </c>
      <c r="U3499">
        <v>0</v>
      </c>
      <c r="V3499">
        <v>0</v>
      </c>
      <c r="W3499">
        <v>0</v>
      </c>
      <c r="X3499">
        <v>0</v>
      </c>
      <c r="Y3499" s="13">
        <f t="shared" si="233"/>
        <v>0</v>
      </c>
      <c r="Z3499" s="13">
        <f t="shared" si="234"/>
        <v>0</v>
      </c>
      <c r="AA3499" s="71">
        <f t="shared" si="235"/>
        <v>131.18</v>
      </c>
      <c r="AB3499" s="72">
        <f t="shared" si="236"/>
        <v>9.370000000000001</v>
      </c>
    </row>
    <row r="3500" spans="3:28" x14ac:dyDescent="0.35">
      <c r="C3500" t="s">
        <v>249</v>
      </c>
      <c r="D3500">
        <v>2.08</v>
      </c>
      <c r="E3500">
        <v>0.14000000000000001</v>
      </c>
      <c r="F3500">
        <v>0</v>
      </c>
      <c r="G3500">
        <v>54.34</v>
      </c>
      <c r="H3500">
        <v>0</v>
      </c>
      <c r="I3500">
        <v>0.15</v>
      </c>
      <c r="J3500">
        <v>0</v>
      </c>
      <c r="K3500">
        <v>0</v>
      </c>
      <c r="L3500">
        <v>0</v>
      </c>
      <c r="M3500">
        <v>19</v>
      </c>
      <c r="N3500">
        <v>39.479999999999997</v>
      </c>
      <c r="O3500">
        <v>20.38</v>
      </c>
      <c r="P3500">
        <v>19.09</v>
      </c>
      <c r="Q3500">
        <v>5.74</v>
      </c>
      <c r="R3500">
        <v>0</v>
      </c>
      <c r="S3500">
        <v>0.31</v>
      </c>
      <c r="T3500">
        <v>0</v>
      </c>
      <c r="U3500">
        <v>0</v>
      </c>
      <c r="V3500">
        <v>0</v>
      </c>
      <c r="W3500">
        <v>0</v>
      </c>
      <c r="X3500">
        <v>0</v>
      </c>
      <c r="Y3500" s="13">
        <f t="shared" si="233"/>
        <v>0</v>
      </c>
      <c r="Z3500" s="13">
        <f t="shared" si="234"/>
        <v>0</v>
      </c>
      <c r="AA3500" s="71">
        <f t="shared" si="235"/>
        <v>130.91</v>
      </c>
      <c r="AB3500" s="72">
        <f t="shared" si="236"/>
        <v>9.350714285714286</v>
      </c>
    </row>
    <row r="3501" spans="3:28" x14ac:dyDescent="0.35">
      <c r="C3501" t="s">
        <v>249</v>
      </c>
      <c r="D3501">
        <v>2.11</v>
      </c>
      <c r="E3501">
        <v>0.14000000000000001</v>
      </c>
      <c r="F3501">
        <v>0</v>
      </c>
      <c r="G3501">
        <v>56.59</v>
      </c>
      <c r="H3501">
        <v>0</v>
      </c>
      <c r="I3501">
        <v>0.15</v>
      </c>
      <c r="J3501">
        <v>0</v>
      </c>
      <c r="K3501">
        <v>0</v>
      </c>
      <c r="L3501">
        <v>0</v>
      </c>
      <c r="M3501">
        <v>19</v>
      </c>
      <c r="N3501">
        <v>40.04</v>
      </c>
      <c r="O3501">
        <v>20.67</v>
      </c>
      <c r="P3501">
        <v>19.37</v>
      </c>
      <c r="Q3501">
        <v>5.66</v>
      </c>
      <c r="R3501">
        <v>0</v>
      </c>
      <c r="S3501">
        <v>0.32</v>
      </c>
      <c r="T3501">
        <v>0</v>
      </c>
      <c r="U3501">
        <v>0</v>
      </c>
      <c r="V3501">
        <v>0</v>
      </c>
      <c r="W3501">
        <v>0</v>
      </c>
      <c r="X3501">
        <v>0</v>
      </c>
      <c r="Y3501" s="13">
        <f t="shared" si="233"/>
        <v>0</v>
      </c>
      <c r="Z3501" s="13">
        <f t="shared" si="234"/>
        <v>0</v>
      </c>
      <c r="AA3501" s="71">
        <f t="shared" si="235"/>
        <v>130.63</v>
      </c>
      <c r="AB3501" s="72">
        <f t="shared" si="236"/>
        <v>9.3307142857142846</v>
      </c>
    </row>
    <row r="3502" spans="3:28" x14ac:dyDescent="0.35">
      <c r="C3502" t="s">
        <v>249</v>
      </c>
      <c r="D3502">
        <v>2.14</v>
      </c>
      <c r="E3502">
        <v>0.14000000000000001</v>
      </c>
      <c r="F3502">
        <v>0</v>
      </c>
      <c r="G3502">
        <v>56.01</v>
      </c>
      <c r="H3502">
        <v>0</v>
      </c>
      <c r="I3502">
        <v>0.15</v>
      </c>
      <c r="J3502">
        <v>0</v>
      </c>
      <c r="K3502">
        <v>0</v>
      </c>
      <c r="L3502">
        <v>0</v>
      </c>
      <c r="M3502">
        <v>19</v>
      </c>
      <c r="N3502">
        <v>40.61</v>
      </c>
      <c r="O3502">
        <v>20.97</v>
      </c>
      <c r="P3502">
        <v>19.64</v>
      </c>
      <c r="Q3502">
        <v>5.51</v>
      </c>
      <c r="R3502">
        <v>0</v>
      </c>
      <c r="S3502">
        <v>0.32</v>
      </c>
      <c r="T3502">
        <v>0</v>
      </c>
      <c r="U3502">
        <v>0</v>
      </c>
      <c r="V3502">
        <v>0</v>
      </c>
      <c r="W3502">
        <v>0</v>
      </c>
      <c r="X3502">
        <v>0</v>
      </c>
      <c r="Y3502" s="13">
        <f t="shared" si="233"/>
        <v>0</v>
      </c>
      <c r="Z3502" s="13">
        <f t="shared" si="234"/>
        <v>0</v>
      </c>
      <c r="AA3502" s="71">
        <f t="shared" si="235"/>
        <v>130.36000000000001</v>
      </c>
      <c r="AB3502" s="72">
        <f t="shared" si="236"/>
        <v>9.3114285714285732</v>
      </c>
    </row>
    <row r="3503" spans="3:28" x14ac:dyDescent="0.35">
      <c r="C3503" t="s">
        <v>249</v>
      </c>
      <c r="D3503">
        <v>2.17</v>
      </c>
      <c r="E3503">
        <v>0.14000000000000001</v>
      </c>
      <c r="F3503">
        <v>0</v>
      </c>
      <c r="G3503">
        <v>53.81</v>
      </c>
      <c r="H3503">
        <v>0</v>
      </c>
      <c r="I3503">
        <v>0.15</v>
      </c>
      <c r="J3503">
        <v>0</v>
      </c>
      <c r="K3503">
        <v>0</v>
      </c>
      <c r="L3503">
        <v>0</v>
      </c>
      <c r="M3503">
        <v>19</v>
      </c>
      <c r="N3503">
        <v>41.17</v>
      </c>
      <c r="O3503">
        <v>21.26</v>
      </c>
      <c r="P3503">
        <v>19.91</v>
      </c>
      <c r="Q3503">
        <v>5.35</v>
      </c>
      <c r="R3503">
        <v>0</v>
      </c>
      <c r="S3503">
        <v>0.31</v>
      </c>
      <c r="T3503">
        <v>0</v>
      </c>
      <c r="U3503">
        <v>0</v>
      </c>
      <c r="V3503">
        <v>0</v>
      </c>
      <c r="W3503">
        <v>0</v>
      </c>
      <c r="X3503">
        <v>0</v>
      </c>
      <c r="Y3503" s="13">
        <f t="shared" si="233"/>
        <v>0</v>
      </c>
      <c r="Z3503" s="13">
        <f t="shared" si="234"/>
        <v>0</v>
      </c>
      <c r="AA3503" s="71">
        <f t="shared" si="235"/>
        <v>130.09</v>
      </c>
      <c r="AB3503" s="72">
        <f t="shared" si="236"/>
        <v>9.2921428571428581</v>
      </c>
    </row>
    <row r="3504" spans="3:28" x14ac:dyDescent="0.35">
      <c r="C3504" t="s">
        <v>249</v>
      </c>
      <c r="D3504">
        <v>2.2000000000000002</v>
      </c>
      <c r="E3504">
        <v>0.14000000000000001</v>
      </c>
      <c r="F3504">
        <v>0</v>
      </c>
      <c r="G3504">
        <v>53.32</v>
      </c>
      <c r="H3504">
        <v>0</v>
      </c>
      <c r="I3504">
        <v>0.15</v>
      </c>
      <c r="J3504">
        <v>0</v>
      </c>
      <c r="K3504">
        <v>0</v>
      </c>
      <c r="L3504">
        <v>0</v>
      </c>
      <c r="M3504">
        <v>19</v>
      </c>
      <c r="N3504">
        <v>41.74</v>
      </c>
      <c r="O3504">
        <v>21.55</v>
      </c>
      <c r="P3504">
        <v>20.190000000000001</v>
      </c>
      <c r="Q3504">
        <v>5.19</v>
      </c>
      <c r="R3504">
        <v>0</v>
      </c>
      <c r="S3504">
        <v>0.31</v>
      </c>
      <c r="T3504">
        <v>0</v>
      </c>
      <c r="U3504">
        <v>0</v>
      </c>
      <c r="V3504">
        <v>0</v>
      </c>
      <c r="W3504">
        <v>0</v>
      </c>
      <c r="X3504">
        <v>0</v>
      </c>
      <c r="Y3504" s="13">
        <f t="shared" si="233"/>
        <v>0</v>
      </c>
      <c r="Z3504" s="13">
        <f t="shared" si="234"/>
        <v>0</v>
      </c>
      <c r="AA3504" s="71">
        <f t="shared" si="235"/>
        <v>129.81</v>
      </c>
      <c r="AB3504" s="72">
        <f t="shared" si="236"/>
        <v>9.2721428571428568</v>
      </c>
    </row>
    <row r="3505" spans="3:28" x14ac:dyDescent="0.35">
      <c r="C3505" t="s">
        <v>249</v>
      </c>
      <c r="D3505">
        <v>2.23</v>
      </c>
      <c r="E3505">
        <v>0.14000000000000001</v>
      </c>
      <c r="F3505">
        <v>0</v>
      </c>
      <c r="G3505">
        <v>54.65</v>
      </c>
      <c r="H3505">
        <v>0</v>
      </c>
      <c r="I3505">
        <v>0.15</v>
      </c>
      <c r="J3505">
        <v>0</v>
      </c>
      <c r="K3505">
        <v>0</v>
      </c>
      <c r="L3505">
        <v>0</v>
      </c>
      <c r="M3505">
        <v>19</v>
      </c>
      <c r="N3505">
        <v>42.32</v>
      </c>
      <c r="O3505">
        <v>21.85</v>
      </c>
      <c r="P3505">
        <v>20.47</v>
      </c>
      <c r="Q3505">
        <v>5.16</v>
      </c>
      <c r="R3505">
        <v>0</v>
      </c>
      <c r="S3505">
        <v>0.31</v>
      </c>
      <c r="T3505">
        <v>0</v>
      </c>
      <c r="U3505">
        <v>0</v>
      </c>
      <c r="V3505">
        <v>0</v>
      </c>
      <c r="W3505">
        <v>0</v>
      </c>
      <c r="X3505">
        <v>0</v>
      </c>
      <c r="Y3505" s="13">
        <f t="shared" si="233"/>
        <v>0</v>
      </c>
      <c r="Z3505" s="13">
        <f t="shared" si="234"/>
        <v>0</v>
      </c>
      <c r="AA3505" s="71">
        <f t="shared" si="235"/>
        <v>129.53</v>
      </c>
      <c r="AB3505" s="72">
        <f t="shared" si="236"/>
        <v>9.2521428571428572</v>
      </c>
    </row>
    <row r="3506" spans="3:28" x14ac:dyDescent="0.35">
      <c r="C3506" t="s">
        <v>249</v>
      </c>
      <c r="D3506">
        <v>2.2599999999999998</v>
      </c>
      <c r="E3506">
        <v>0.14000000000000001</v>
      </c>
      <c r="F3506">
        <v>0</v>
      </c>
      <c r="G3506">
        <v>55.23</v>
      </c>
      <c r="H3506">
        <v>0</v>
      </c>
      <c r="I3506">
        <v>0.15</v>
      </c>
      <c r="J3506">
        <v>0</v>
      </c>
      <c r="K3506">
        <v>0</v>
      </c>
      <c r="L3506">
        <v>0</v>
      </c>
      <c r="M3506">
        <v>19</v>
      </c>
      <c r="N3506">
        <v>42.89</v>
      </c>
      <c r="O3506">
        <v>22.15</v>
      </c>
      <c r="P3506">
        <v>20.75</v>
      </c>
      <c r="Q3506">
        <v>5.09</v>
      </c>
      <c r="R3506">
        <v>0</v>
      </c>
      <c r="S3506">
        <v>0.31</v>
      </c>
      <c r="T3506">
        <v>0</v>
      </c>
      <c r="U3506">
        <v>0</v>
      </c>
      <c r="V3506">
        <v>0</v>
      </c>
      <c r="W3506">
        <v>0</v>
      </c>
      <c r="X3506">
        <v>0</v>
      </c>
      <c r="Y3506" s="13">
        <f t="shared" si="233"/>
        <v>0</v>
      </c>
      <c r="Z3506" s="13">
        <f t="shared" si="234"/>
        <v>0</v>
      </c>
      <c r="AA3506" s="71">
        <f t="shared" si="235"/>
        <v>129.25</v>
      </c>
      <c r="AB3506" s="72">
        <f t="shared" si="236"/>
        <v>9.2321428571428577</v>
      </c>
    </row>
    <row r="3507" spans="3:28" x14ac:dyDescent="0.35">
      <c r="C3507" t="s">
        <v>249</v>
      </c>
      <c r="D3507">
        <v>2.29</v>
      </c>
      <c r="E3507">
        <v>0.14000000000000001</v>
      </c>
      <c r="F3507">
        <v>0</v>
      </c>
      <c r="G3507">
        <v>55.31</v>
      </c>
      <c r="H3507">
        <v>0</v>
      </c>
      <c r="I3507">
        <v>0.15</v>
      </c>
      <c r="J3507">
        <v>0</v>
      </c>
      <c r="K3507">
        <v>0</v>
      </c>
      <c r="L3507">
        <v>0</v>
      </c>
      <c r="M3507">
        <v>19</v>
      </c>
      <c r="N3507">
        <v>43.47</v>
      </c>
      <c r="O3507">
        <v>22.44</v>
      </c>
      <c r="P3507">
        <v>21.03</v>
      </c>
      <c r="Q3507">
        <v>5.07</v>
      </c>
      <c r="R3507">
        <v>0</v>
      </c>
      <c r="S3507">
        <v>0.3</v>
      </c>
      <c r="T3507">
        <v>0</v>
      </c>
      <c r="U3507">
        <v>0</v>
      </c>
      <c r="V3507">
        <v>0</v>
      </c>
      <c r="W3507">
        <v>0</v>
      </c>
      <c r="X3507">
        <v>0</v>
      </c>
      <c r="Y3507" s="13">
        <f t="shared" si="233"/>
        <v>0</v>
      </c>
      <c r="Z3507" s="13">
        <f t="shared" si="234"/>
        <v>0</v>
      </c>
      <c r="AA3507" s="71">
        <f t="shared" si="235"/>
        <v>128.97</v>
      </c>
      <c r="AB3507" s="72">
        <f t="shared" si="236"/>
        <v>9.2121428571428563</v>
      </c>
    </row>
    <row r="3508" spans="3:28" x14ac:dyDescent="0.35">
      <c r="C3508" t="s">
        <v>249</v>
      </c>
      <c r="D3508">
        <v>2.3199999999999998</v>
      </c>
      <c r="E3508">
        <v>0.14000000000000001</v>
      </c>
      <c r="F3508">
        <v>0</v>
      </c>
      <c r="G3508">
        <v>54.1</v>
      </c>
      <c r="H3508">
        <v>0</v>
      </c>
      <c r="I3508">
        <v>0.15</v>
      </c>
      <c r="J3508">
        <v>0</v>
      </c>
      <c r="K3508">
        <v>0</v>
      </c>
      <c r="L3508">
        <v>0</v>
      </c>
      <c r="M3508">
        <v>19</v>
      </c>
      <c r="N3508">
        <v>44.05</v>
      </c>
      <c r="O3508">
        <v>22.74</v>
      </c>
      <c r="P3508">
        <v>21.31</v>
      </c>
      <c r="Q3508">
        <v>4.97</v>
      </c>
      <c r="R3508">
        <v>0</v>
      </c>
      <c r="S3508">
        <v>0.3</v>
      </c>
      <c r="T3508">
        <v>0</v>
      </c>
      <c r="U3508">
        <v>0</v>
      </c>
      <c r="V3508">
        <v>0</v>
      </c>
      <c r="W3508">
        <v>0</v>
      </c>
      <c r="X3508">
        <v>0</v>
      </c>
      <c r="Y3508" s="13">
        <f t="shared" si="233"/>
        <v>0</v>
      </c>
      <c r="Z3508" s="13">
        <f t="shared" si="234"/>
        <v>0</v>
      </c>
      <c r="AA3508" s="71">
        <f t="shared" si="235"/>
        <v>128.69</v>
      </c>
      <c r="AB3508" s="72">
        <f t="shared" si="236"/>
        <v>9.1921428571428567</v>
      </c>
    </row>
    <row r="3509" spans="3:28" x14ac:dyDescent="0.35">
      <c r="C3509" t="s">
        <v>249</v>
      </c>
      <c r="D3509">
        <v>2.35</v>
      </c>
      <c r="E3509">
        <v>0.14000000000000001</v>
      </c>
      <c r="F3509">
        <v>0</v>
      </c>
      <c r="G3509">
        <v>55.1</v>
      </c>
      <c r="H3509">
        <v>0</v>
      </c>
      <c r="I3509">
        <v>0.15</v>
      </c>
      <c r="J3509">
        <v>0</v>
      </c>
      <c r="K3509">
        <v>0</v>
      </c>
      <c r="L3509">
        <v>0</v>
      </c>
      <c r="M3509">
        <v>19</v>
      </c>
      <c r="N3509">
        <v>44.63</v>
      </c>
      <c r="O3509">
        <v>23.04</v>
      </c>
      <c r="P3509">
        <v>21.59</v>
      </c>
      <c r="Q3509">
        <v>4.93</v>
      </c>
      <c r="R3509">
        <v>0</v>
      </c>
      <c r="S3509">
        <v>0.31</v>
      </c>
      <c r="T3509">
        <v>0</v>
      </c>
      <c r="U3509">
        <v>0</v>
      </c>
      <c r="V3509">
        <v>0</v>
      </c>
      <c r="W3509">
        <v>0</v>
      </c>
      <c r="X3509">
        <v>0</v>
      </c>
      <c r="Y3509" s="13">
        <f t="shared" si="233"/>
        <v>0</v>
      </c>
      <c r="Z3509" s="13">
        <f t="shared" si="234"/>
        <v>0</v>
      </c>
      <c r="AA3509" s="71">
        <f t="shared" si="235"/>
        <v>128.41</v>
      </c>
      <c r="AB3509" s="72">
        <f t="shared" si="236"/>
        <v>9.1721428571428572</v>
      </c>
    </row>
    <row r="3510" spans="3:28" x14ac:dyDescent="0.35">
      <c r="C3510" t="s">
        <v>249</v>
      </c>
      <c r="D3510">
        <v>2.38</v>
      </c>
      <c r="E3510">
        <v>0.14000000000000001</v>
      </c>
      <c r="F3510">
        <v>0</v>
      </c>
      <c r="G3510">
        <v>58.56</v>
      </c>
      <c r="H3510">
        <v>0</v>
      </c>
      <c r="I3510">
        <v>0.15</v>
      </c>
      <c r="J3510">
        <v>0</v>
      </c>
      <c r="K3510">
        <v>0</v>
      </c>
      <c r="L3510">
        <v>0</v>
      </c>
      <c r="M3510">
        <v>19</v>
      </c>
      <c r="N3510">
        <v>45.22</v>
      </c>
      <c r="O3510">
        <v>23.35</v>
      </c>
      <c r="P3510">
        <v>21.87</v>
      </c>
      <c r="Q3510">
        <v>4.83</v>
      </c>
      <c r="R3510">
        <v>0</v>
      </c>
      <c r="S3510">
        <v>0.32</v>
      </c>
      <c r="T3510">
        <v>0</v>
      </c>
      <c r="U3510">
        <v>0</v>
      </c>
      <c r="V3510">
        <v>0</v>
      </c>
      <c r="W3510">
        <v>0</v>
      </c>
      <c r="X3510">
        <v>0</v>
      </c>
      <c r="Y3510" s="13">
        <f t="shared" si="233"/>
        <v>0</v>
      </c>
      <c r="Z3510" s="13">
        <f t="shared" si="234"/>
        <v>0</v>
      </c>
      <c r="AA3510" s="71">
        <f t="shared" si="235"/>
        <v>128.13</v>
      </c>
      <c r="AB3510" s="72">
        <f t="shared" si="236"/>
        <v>9.1521428571428576</v>
      </c>
    </row>
    <row r="3511" spans="3:28" x14ac:dyDescent="0.35">
      <c r="C3511" t="s">
        <v>249</v>
      </c>
      <c r="D3511">
        <v>2.41</v>
      </c>
      <c r="E3511">
        <v>0.14000000000000001</v>
      </c>
      <c r="F3511">
        <v>0</v>
      </c>
      <c r="G3511">
        <v>58.06</v>
      </c>
      <c r="H3511">
        <v>0</v>
      </c>
      <c r="I3511">
        <v>0.15</v>
      </c>
      <c r="J3511">
        <v>0</v>
      </c>
      <c r="K3511">
        <v>0</v>
      </c>
      <c r="L3511">
        <v>0</v>
      </c>
      <c r="M3511">
        <v>19</v>
      </c>
      <c r="N3511">
        <v>45.81</v>
      </c>
      <c r="O3511">
        <v>23.65</v>
      </c>
      <c r="P3511">
        <v>22.16</v>
      </c>
      <c r="Q3511">
        <v>4.79</v>
      </c>
      <c r="R3511">
        <v>0</v>
      </c>
      <c r="S3511">
        <v>0.33</v>
      </c>
      <c r="T3511">
        <v>0</v>
      </c>
      <c r="U3511">
        <v>0</v>
      </c>
      <c r="V3511">
        <v>0</v>
      </c>
      <c r="W3511">
        <v>0</v>
      </c>
      <c r="X3511">
        <v>0</v>
      </c>
      <c r="Y3511" s="13">
        <f t="shared" si="233"/>
        <v>0</v>
      </c>
      <c r="Z3511" s="13">
        <f t="shared" si="234"/>
        <v>0</v>
      </c>
      <c r="AA3511" s="71">
        <f t="shared" si="235"/>
        <v>127.84</v>
      </c>
      <c r="AB3511" s="72">
        <f t="shared" si="236"/>
        <v>9.1314285714285717</v>
      </c>
    </row>
    <row r="3512" spans="3:28" x14ac:dyDescent="0.35">
      <c r="C3512" t="s">
        <v>249</v>
      </c>
      <c r="D3512">
        <v>2.44</v>
      </c>
      <c r="E3512">
        <v>0.14000000000000001</v>
      </c>
      <c r="F3512">
        <v>0</v>
      </c>
      <c r="G3512">
        <v>59.14</v>
      </c>
      <c r="H3512">
        <v>0</v>
      </c>
      <c r="I3512">
        <v>0.15</v>
      </c>
      <c r="J3512">
        <v>0</v>
      </c>
      <c r="K3512">
        <v>0</v>
      </c>
      <c r="L3512">
        <v>0</v>
      </c>
      <c r="M3512">
        <v>19</v>
      </c>
      <c r="N3512">
        <v>46.4</v>
      </c>
      <c r="O3512">
        <v>23.96</v>
      </c>
      <c r="P3512">
        <v>22.44</v>
      </c>
      <c r="Q3512">
        <v>4.72</v>
      </c>
      <c r="R3512">
        <v>0</v>
      </c>
      <c r="S3512">
        <v>0.33</v>
      </c>
      <c r="T3512">
        <v>0</v>
      </c>
      <c r="U3512">
        <v>0</v>
      </c>
      <c r="V3512">
        <v>0</v>
      </c>
      <c r="W3512">
        <v>0</v>
      </c>
      <c r="X3512">
        <v>0</v>
      </c>
      <c r="Y3512" s="13">
        <f t="shared" si="233"/>
        <v>0</v>
      </c>
      <c r="Z3512" s="13">
        <f t="shared" si="234"/>
        <v>0</v>
      </c>
      <c r="AA3512" s="71">
        <f t="shared" si="235"/>
        <v>127.56</v>
      </c>
      <c r="AB3512" s="72">
        <f t="shared" si="236"/>
        <v>9.1114285714285721</v>
      </c>
    </row>
    <row r="3513" spans="3:28" x14ac:dyDescent="0.35">
      <c r="C3513" t="s">
        <v>249</v>
      </c>
      <c r="D3513">
        <v>2.4700000000000002</v>
      </c>
      <c r="E3513">
        <v>0.14000000000000001</v>
      </c>
      <c r="F3513">
        <v>0</v>
      </c>
      <c r="G3513">
        <v>60.43</v>
      </c>
      <c r="H3513">
        <v>0</v>
      </c>
      <c r="I3513">
        <v>0.15</v>
      </c>
      <c r="J3513">
        <v>0</v>
      </c>
      <c r="K3513">
        <v>0</v>
      </c>
      <c r="L3513">
        <v>0</v>
      </c>
      <c r="M3513">
        <v>19</v>
      </c>
      <c r="N3513">
        <v>46.99</v>
      </c>
      <c r="O3513">
        <v>24.26</v>
      </c>
      <c r="P3513">
        <v>22.73</v>
      </c>
      <c r="Q3513">
        <v>4.72</v>
      </c>
      <c r="R3513">
        <v>0</v>
      </c>
      <c r="S3513">
        <v>0.34</v>
      </c>
      <c r="T3513">
        <v>0</v>
      </c>
      <c r="U3513">
        <v>0</v>
      </c>
      <c r="V3513">
        <v>0</v>
      </c>
      <c r="W3513">
        <v>0</v>
      </c>
      <c r="X3513">
        <v>0</v>
      </c>
      <c r="Y3513" s="13">
        <f t="shared" si="233"/>
        <v>0</v>
      </c>
      <c r="Z3513" s="13">
        <f t="shared" si="234"/>
        <v>0</v>
      </c>
      <c r="AA3513" s="71">
        <f t="shared" si="235"/>
        <v>127.27</v>
      </c>
      <c r="AB3513" s="72">
        <f t="shared" si="236"/>
        <v>9.0907142857142862</v>
      </c>
    </row>
    <row r="3514" spans="3:28" x14ac:dyDescent="0.35">
      <c r="C3514" t="s">
        <v>249</v>
      </c>
      <c r="D3514">
        <v>2.5</v>
      </c>
      <c r="E3514">
        <v>0.14000000000000001</v>
      </c>
      <c r="F3514">
        <v>0</v>
      </c>
      <c r="G3514">
        <v>61.37</v>
      </c>
      <c r="H3514">
        <v>0</v>
      </c>
      <c r="I3514">
        <v>0.16</v>
      </c>
      <c r="J3514">
        <v>0</v>
      </c>
      <c r="K3514">
        <v>0</v>
      </c>
      <c r="L3514">
        <v>0</v>
      </c>
      <c r="M3514">
        <v>19</v>
      </c>
      <c r="N3514">
        <v>47.58</v>
      </c>
      <c r="O3514">
        <v>24.57</v>
      </c>
      <c r="P3514">
        <v>23.02</v>
      </c>
      <c r="Q3514">
        <v>4.7699999999999996</v>
      </c>
      <c r="R3514">
        <v>0</v>
      </c>
      <c r="S3514">
        <v>0.34</v>
      </c>
      <c r="T3514">
        <v>0</v>
      </c>
      <c r="U3514">
        <v>0</v>
      </c>
      <c r="V3514">
        <v>0</v>
      </c>
      <c r="W3514">
        <v>0</v>
      </c>
      <c r="X3514">
        <v>0</v>
      </c>
      <c r="Y3514" s="13">
        <f t="shared" si="233"/>
        <v>0</v>
      </c>
      <c r="Z3514" s="13">
        <f t="shared" si="234"/>
        <v>0</v>
      </c>
      <c r="AA3514" s="71">
        <f t="shared" si="235"/>
        <v>136.97999999999999</v>
      </c>
      <c r="AB3514" s="72">
        <f t="shared" si="236"/>
        <v>9.7842857142857138</v>
      </c>
    </row>
    <row r="3515" spans="3:28" x14ac:dyDescent="0.35">
      <c r="C3515" t="s">
        <v>249</v>
      </c>
      <c r="D3515">
        <v>2.54</v>
      </c>
      <c r="E3515">
        <v>0.15</v>
      </c>
      <c r="F3515">
        <v>0</v>
      </c>
      <c r="G3515">
        <v>62.82</v>
      </c>
      <c r="H3515">
        <v>0</v>
      </c>
      <c r="I3515">
        <v>0.16</v>
      </c>
      <c r="J3515">
        <v>0</v>
      </c>
      <c r="K3515">
        <v>0</v>
      </c>
      <c r="L3515">
        <v>0</v>
      </c>
      <c r="M3515">
        <v>19</v>
      </c>
      <c r="N3515">
        <v>48.18</v>
      </c>
      <c r="O3515">
        <v>24.88</v>
      </c>
      <c r="P3515">
        <v>23.3</v>
      </c>
      <c r="Q3515">
        <v>4.87</v>
      </c>
      <c r="R3515">
        <v>0</v>
      </c>
      <c r="S3515">
        <v>0.33</v>
      </c>
      <c r="T3515">
        <v>0</v>
      </c>
      <c r="U3515">
        <v>0</v>
      </c>
      <c r="V3515">
        <v>0</v>
      </c>
      <c r="W3515">
        <v>0</v>
      </c>
      <c r="X3515">
        <v>0</v>
      </c>
      <c r="Y3515" s="13">
        <f t="shared" si="233"/>
        <v>0</v>
      </c>
      <c r="Z3515" s="13">
        <f t="shared" si="234"/>
        <v>0</v>
      </c>
      <c r="AA3515" s="71">
        <f t="shared" si="235"/>
        <v>136.69999999999999</v>
      </c>
      <c r="AB3515" s="72">
        <f t="shared" si="236"/>
        <v>9.7642857142857142</v>
      </c>
    </row>
    <row r="3516" spans="3:28" x14ac:dyDescent="0.35">
      <c r="C3516" t="s">
        <v>249</v>
      </c>
      <c r="D3516">
        <v>2.57</v>
      </c>
      <c r="E3516">
        <v>0.15</v>
      </c>
      <c r="F3516">
        <v>0</v>
      </c>
      <c r="G3516">
        <v>63.97</v>
      </c>
      <c r="H3516">
        <v>0</v>
      </c>
      <c r="I3516">
        <v>0.17</v>
      </c>
      <c r="J3516">
        <v>0</v>
      </c>
      <c r="K3516">
        <v>0</v>
      </c>
      <c r="L3516">
        <v>0</v>
      </c>
      <c r="M3516">
        <v>19</v>
      </c>
      <c r="N3516">
        <v>48.78</v>
      </c>
      <c r="O3516">
        <v>25.19</v>
      </c>
      <c r="P3516">
        <v>23.6</v>
      </c>
      <c r="Q3516">
        <v>4.95</v>
      </c>
      <c r="R3516">
        <v>0</v>
      </c>
      <c r="S3516">
        <v>0.33</v>
      </c>
      <c r="T3516">
        <v>0</v>
      </c>
      <c r="U3516">
        <v>0</v>
      </c>
      <c r="V3516">
        <v>0</v>
      </c>
      <c r="W3516">
        <v>0</v>
      </c>
      <c r="X3516">
        <v>0</v>
      </c>
      <c r="Y3516" s="13">
        <f t="shared" si="233"/>
        <v>0</v>
      </c>
      <c r="Z3516" s="13">
        <f t="shared" si="234"/>
        <v>0</v>
      </c>
      <c r="AA3516" s="71">
        <f t="shared" si="235"/>
        <v>146.4</v>
      </c>
      <c r="AB3516" s="72">
        <f t="shared" si="236"/>
        <v>10.457142857142857</v>
      </c>
    </row>
    <row r="3517" spans="3:28" x14ac:dyDescent="0.35">
      <c r="C3517" t="s">
        <v>249</v>
      </c>
      <c r="D3517">
        <v>2.6</v>
      </c>
      <c r="E3517">
        <v>0.16</v>
      </c>
      <c r="F3517">
        <v>0</v>
      </c>
      <c r="G3517">
        <v>64.400000000000006</v>
      </c>
      <c r="H3517">
        <v>0</v>
      </c>
      <c r="I3517">
        <v>0.17</v>
      </c>
      <c r="J3517">
        <v>0</v>
      </c>
      <c r="K3517">
        <v>0</v>
      </c>
      <c r="L3517">
        <v>0</v>
      </c>
      <c r="M3517">
        <v>19</v>
      </c>
      <c r="N3517">
        <v>49.38</v>
      </c>
      <c r="O3517">
        <v>25.5</v>
      </c>
      <c r="P3517">
        <v>23.89</v>
      </c>
      <c r="Q3517">
        <v>4.95</v>
      </c>
      <c r="R3517">
        <v>0</v>
      </c>
      <c r="S3517">
        <v>0.33</v>
      </c>
      <c r="T3517">
        <v>0</v>
      </c>
      <c r="U3517">
        <v>0</v>
      </c>
      <c r="V3517">
        <v>0</v>
      </c>
      <c r="W3517">
        <v>0</v>
      </c>
      <c r="X3517">
        <v>0</v>
      </c>
      <c r="Y3517" s="13">
        <f t="shared" si="233"/>
        <v>0</v>
      </c>
      <c r="Z3517" s="13">
        <f t="shared" si="234"/>
        <v>0</v>
      </c>
      <c r="AA3517" s="71">
        <f t="shared" si="235"/>
        <v>146.11000000000001</v>
      </c>
      <c r="AB3517" s="72">
        <f t="shared" si="236"/>
        <v>10.436428571428573</v>
      </c>
    </row>
    <row r="3518" spans="3:28" x14ac:dyDescent="0.35">
      <c r="C3518" t="s">
        <v>249</v>
      </c>
      <c r="D3518">
        <v>2.63</v>
      </c>
      <c r="E3518">
        <v>0.16</v>
      </c>
      <c r="F3518">
        <v>0</v>
      </c>
      <c r="G3518">
        <v>64.2</v>
      </c>
      <c r="H3518">
        <v>0</v>
      </c>
      <c r="I3518">
        <v>0.17</v>
      </c>
      <c r="J3518">
        <v>0</v>
      </c>
      <c r="K3518">
        <v>0</v>
      </c>
      <c r="L3518">
        <v>0</v>
      </c>
      <c r="M3518">
        <v>19</v>
      </c>
      <c r="N3518">
        <v>49.99</v>
      </c>
      <c r="O3518">
        <v>25.81</v>
      </c>
      <c r="P3518">
        <v>24.18</v>
      </c>
      <c r="Q3518">
        <v>4.96</v>
      </c>
      <c r="R3518">
        <v>0</v>
      </c>
      <c r="S3518">
        <v>0.32</v>
      </c>
      <c r="T3518">
        <v>0</v>
      </c>
      <c r="U3518">
        <v>0</v>
      </c>
      <c r="V3518">
        <v>0</v>
      </c>
      <c r="W3518">
        <v>0</v>
      </c>
      <c r="X3518">
        <v>0</v>
      </c>
      <c r="Y3518" s="13">
        <f t="shared" si="233"/>
        <v>0</v>
      </c>
      <c r="Z3518" s="13">
        <f t="shared" si="234"/>
        <v>0</v>
      </c>
      <c r="AA3518" s="71">
        <f t="shared" si="235"/>
        <v>145.82</v>
      </c>
      <c r="AB3518" s="72">
        <f t="shared" si="236"/>
        <v>10.415714285714285</v>
      </c>
    </row>
    <row r="3519" spans="3:28" x14ac:dyDescent="0.35">
      <c r="C3519" t="s">
        <v>249</v>
      </c>
      <c r="D3519">
        <v>2.66</v>
      </c>
      <c r="E3519">
        <v>0.16</v>
      </c>
      <c r="F3519">
        <v>0</v>
      </c>
      <c r="G3519">
        <v>64.25</v>
      </c>
      <c r="H3519">
        <v>0</v>
      </c>
      <c r="I3519">
        <v>0.17</v>
      </c>
      <c r="J3519">
        <v>0</v>
      </c>
      <c r="K3519">
        <v>0</v>
      </c>
      <c r="L3519">
        <v>0</v>
      </c>
      <c r="M3519">
        <v>19</v>
      </c>
      <c r="N3519">
        <v>50.6</v>
      </c>
      <c r="O3519">
        <v>26.12</v>
      </c>
      <c r="P3519">
        <v>24.47</v>
      </c>
      <c r="Q3519">
        <v>4.96</v>
      </c>
      <c r="R3519">
        <v>0</v>
      </c>
      <c r="S3519">
        <v>0.31</v>
      </c>
      <c r="T3519">
        <v>0</v>
      </c>
      <c r="U3519">
        <v>0</v>
      </c>
      <c r="V3519">
        <v>0</v>
      </c>
      <c r="W3519">
        <v>0</v>
      </c>
      <c r="X3519">
        <v>0</v>
      </c>
      <c r="Y3519" s="13">
        <f t="shared" si="233"/>
        <v>0</v>
      </c>
      <c r="Z3519" s="13">
        <f t="shared" si="234"/>
        <v>0</v>
      </c>
      <c r="AA3519" s="71">
        <f t="shared" si="235"/>
        <v>145.53</v>
      </c>
      <c r="AB3519" s="72">
        <f t="shared" si="236"/>
        <v>10.395</v>
      </c>
    </row>
    <row r="3520" spans="3:28" x14ac:dyDescent="0.35">
      <c r="C3520" t="s">
        <v>249</v>
      </c>
      <c r="D3520">
        <v>2.7</v>
      </c>
      <c r="E3520">
        <v>0.16</v>
      </c>
      <c r="F3520">
        <v>0</v>
      </c>
      <c r="G3520">
        <v>64.31</v>
      </c>
      <c r="H3520">
        <v>0</v>
      </c>
      <c r="I3520">
        <v>0.17</v>
      </c>
      <c r="J3520">
        <v>0</v>
      </c>
      <c r="K3520">
        <v>0</v>
      </c>
      <c r="L3520">
        <v>0</v>
      </c>
      <c r="M3520">
        <v>19</v>
      </c>
      <c r="N3520">
        <v>51.21</v>
      </c>
      <c r="O3520">
        <v>26.44</v>
      </c>
      <c r="P3520">
        <v>24.77</v>
      </c>
      <c r="Q3520">
        <v>4.99</v>
      </c>
      <c r="R3520">
        <v>0</v>
      </c>
      <c r="S3520">
        <v>0.3</v>
      </c>
      <c r="T3520">
        <v>0</v>
      </c>
      <c r="U3520">
        <v>0</v>
      </c>
      <c r="V3520">
        <v>0</v>
      </c>
      <c r="W3520">
        <v>0</v>
      </c>
      <c r="X3520">
        <v>0</v>
      </c>
      <c r="Y3520" s="13">
        <f t="shared" si="233"/>
        <v>0</v>
      </c>
      <c r="Z3520" s="13">
        <f t="shared" si="234"/>
        <v>0</v>
      </c>
      <c r="AA3520" s="71">
        <f t="shared" si="235"/>
        <v>145.22999999999999</v>
      </c>
      <c r="AB3520" s="72">
        <f t="shared" si="236"/>
        <v>10.373571428571427</v>
      </c>
    </row>
    <row r="3521" spans="3:28" x14ac:dyDescent="0.35">
      <c r="C3521" t="s">
        <v>249</v>
      </c>
      <c r="D3521">
        <v>2.73</v>
      </c>
      <c r="E3521">
        <v>0.16</v>
      </c>
      <c r="F3521">
        <v>0</v>
      </c>
      <c r="G3521">
        <v>62.91</v>
      </c>
      <c r="H3521">
        <v>0</v>
      </c>
      <c r="I3521">
        <v>0.18</v>
      </c>
      <c r="J3521">
        <v>0</v>
      </c>
      <c r="K3521">
        <v>0</v>
      </c>
      <c r="L3521">
        <v>0</v>
      </c>
      <c r="M3521">
        <v>19</v>
      </c>
      <c r="N3521">
        <v>51.82</v>
      </c>
      <c r="O3521">
        <v>26.75</v>
      </c>
      <c r="P3521">
        <v>25.06</v>
      </c>
      <c r="Q3521">
        <v>4.9800000000000004</v>
      </c>
      <c r="R3521">
        <v>0</v>
      </c>
      <c r="S3521">
        <v>0.28999999999999998</v>
      </c>
      <c r="T3521">
        <v>0</v>
      </c>
      <c r="U3521">
        <v>0</v>
      </c>
      <c r="V3521">
        <v>0</v>
      </c>
      <c r="W3521">
        <v>0</v>
      </c>
      <c r="X3521">
        <v>0</v>
      </c>
      <c r="Y3521" s="13">
        <f t="shared" si="233"/>
        <v>0</v>
      </c>
      <c r="Z3521" s="13">
        <f t="shared" si="234"/>
        <v>0</v>
      </c>
      <c r="AA3521" s="71">
        <f t="shared" si="235"/>
        <v>154.94</v>
      </c>
      <c r="AB3521" s="72">
        <f t="shared" si="236"/>
        <v>11.067142857142857</v>
      </c>
    </row>
    <row r="3522" spans="3:28" x14ac:dyDescent="0.35">
      <c r="C3522" t="s">
        <v>249</v>
      </c>
      <c r="D3522">
        <v>2.76</v>
      </c>
      <c r="E3522">
        <v>0.17</v>
      </c>
      <c r="F3522">
        <v>0</v>
      </c>
      <c r="G3522">
        <v>61.91</v>
      </c>
      <c r="H3522">
        <v>0</v>
      </c>
      <c r="I3522">
        <v>0.18</v>
      </c>
      <c r="J3522">
        <v>0</v>
      </c>
      <c r="K3522">
        <v>0</v>
      </c>
      <c r="L3522">
        <v>0</v>
      </c>
      <c r="M3522">
        <v>19</v>
      </c>
      <c r="N3522">
        <v>52.43</v>
      </c>
      <c r="O3522">
        <v>27.07</v>
      </c>
      <c r="P3522">
        <v>25.36</v>
      </c>
      <c r="Q3522">
        <v>4.9800000000000004</v>
      </c>
      <c r="R3522">
        <v>0</v>
      </c>
      <c r="S3522">
        <v>0.28000000000000003</v>
      </c>
      <c r="T3522">
        <v>0</v>
      </c>
      <c r="U3522">
        <v>0</v>
      </c>
      <c r="V3522">
        <v>0</v>
      </c>
      <c r="W3522">
        <v>0</v>
      </c>
      <c r="X3522">
        <v>0</v>
      </c>
      <c r="Y3522" s="13">
        <f t="shared" si="233"/>
        <v>0</v>
      </c>
      <c r="Z3522" s="13">
        <f t="shared" si="234"/>
        <v>0</v>
      </c>
      <c r="AA3522" s="71">
        <f t="shared" si="235"/>
        <v>154.63999999999999</v>
      </c>
      <c r="AB3522" s="72">
        <f t="shared" si="236"/>
        <v>11.045714285714284</v>
      </c>
    </row>
    <row r="3523" spans="3:28" x14ac:dyDescent="0.35">
      <c r="C3523" t="s">
        <v>249</v>
      </c>
      <c r="D3523">
        <v>2.79</v>
      </c>
      <c r="E3523">
        <v>0.17</v>
      </c>
      <c r="F3523">
        <v>0</v>
      </c>
      <c r="G3523">
        <v>62.05</v>
      </c>
      <c r="H3523">
        <v>0</v>
      </c>
      <c r="I3523">
        <v>0.18</v>
      </c>
      <c r="J3523">
        <v>0</v>
      </c>
      <c r="K3523">
        <v>0</v>
      </c>
      <c r="L3523">
        <v>0</v>
      </c>
      <c r="M3523">
        <v>19</v>
      </c>
      <c r="N3523">
        <v>53.05</v>
      </c>
      <c r="O3523">
        <v>27.39</v>
      </c>
      <c r="P3523">
        <v>25.66</v>
      </c>
      <c r="Q3523">
        <v>4.97</v>
      </c>
      <c r="R3523">
        <v>0</v>
      </c>
      <c r="S3523">
        <v>0.28000000000000003</v>
      </c>
      <c r="T3523">
        <v>0</v>
      </c>
      <c r="U3523">
        <v>0</v>
      </c>
      <c r="V3523">
        <v>0</v>
      </c>
      <c r="W3523">
        <v>0</v>
      </c>
      <c r="X3523">
        <v>0</v>
      </c>
      <c r="Y3523" s="13">
        <f t="shared" si="233"/>
        <v>0</v>
      </c>
      <c r="Z3523" s="13">
        <f t="shared" si="234"/>
        <v>0</v>
      </c>
      <c r="AA3523" s="71">
        <f t="shared" si="235"/>
        <v>154.34</v>
      </c>
      <c r="AB3523" s="72">
        <f t="shared" si="236"/>
        <v>11.024285714285714</v>
      </c>
    </row>
    <row r="3524" spans="3:28" x14ac:dyDescent="0.35">
      <c r="C3524" t="s">
        <v>249</v>
      </c>
      <c r="D3524">
        <v>2.82</v>
      </c>
      <c r="E3524">
        <v>0.17</v>
      </c>
      <c r="F3524">
        <v>0</v>
      </c>
      <c r="G3524">
        <v>63.47</v>
      </c>
      <c r="H3524">
        <v>0</v>
      </c>
      <c r="I3524">
        <v>0.18</v>
      </c>
      <c r="J3524">
        <v>0</v>
      </c>
      <c r="K3524">
        <v>0</v>
      </c>
      <c r="L3524">
        <v>0</v>
      </c>
      <c r="M3524">
        <v>19</v>
      </c>
      <c r="N3524">
        <v>53.67</v>
      </c>
      <c r="O3524">
        <v>27.71</v>
      </c>
      <c r="P3524">
        <v>25.96</v>
      </c>
      <c r="Q3524">
        <v>4.9800000000000004</v>
      </c>
      <c r="R3524">
        <v>0</v>
      </c>
      <c r="S3524">
        <v>0.28000000000000003</v>
      </c>
      <c r="T3524">
        <v>0</v>
      </c>
      <c r="U3524">
        <v>0</v>
      </c>
      <c r="V3524">
        <v>0</v>
      </c>
      <c r="W3524">
        <v>0</v>
      </c>
      <c r="X3524">
        <v>0</v>
      </c>
      <c r="Y3524" s="13">
        <f t="shared" si="233"/>
        <v>0</v>
      </c>
      <c r="Z3524" s="13">
        <f t="shared" si="234"/>
        <v>0</v>
      </c>
      <c r="AA3524" s="71">
        <f t="shared" si="235"/>
        <v>154.04</v>
      </c>
      <c r="AB3524" s="72">
        <f t="shared" si="236"/>
        <v>11.002857142857142</v>
      </c>
    </row>
    <row r="3525" spans="3:28" x14ac:dyDescent="0.35">
      <c r="C3525" t="s">
        <v>249</v>
      </c>
      <c r="D3525">
        <v>2.86</v>
      </c>
      <c r="E3525">
        <v>0.17</v>
      </c>
      <c r="F3525">
        <v>0</v>
      </c>
      <c r="G3525">
        <v>65.81</v>
      </c>
      <c r="H3525">
        <v>0</v>
      </c>
      <c r="I3525">
        <v>0.18</v>
      </c>
      <c r="J3525">
        <v>0</v>
      </c>
      <c r="K3525">
        <v>0</v>
      </c>
      <c r="L3525">
        <v>0</v>
      </c>
      <c r="M3525">
        <v>19</v>
      </c>
      <c r="N3525">
        <v>54.29</v>
      </c>
      <c r="O3525">
        <v>28.03</v>
      </c>
      <c r="P3525">
        <v>26.26</v>
      </c>
      <c r="Q3525">
        <v>4.97</v>
      </c>
      <c r="R3525">
        <v>0</v>
      </c>
      <c r="S3525">
        <v>0.28999999999999998</v>
      </c>
      <c r="T3525">
        <v>0</v>
      </c>
      <c r="U3525">
        <v>0</v>
      </c>
      <c r="V3525">
        <v>0</v>
      </c>
      <c r="W3525">
        <v>0</v>
      </c>
      <c r="X3525">
        <v>0</v>
      </c>
      <c r="Y3525" s="13">
        <f t="shared" si="233"/>
        <v>0</v>
      </c>
      <c r="Z3525" s="13">
        <f t="shared" si="234"/>
        <v>0</v>
      </c>
      <c r="AA3525" s="71">
        <f t="shared" si="235"/>
        <v>153.74</v>
      </c>
      <c r="AB3525" s="72">
        <f t="shared" si="236"/>
        <v>10.981428571428571</v>
      </c>
    </row>
    <row r="3526" spans="3:28" x14ac:dyDescent="0.35">
      <c r="C3526" t="s">
        <v>249</v>
      </c>
      <c r="D3526">
        <v>2.89</v>
      </c>
      <c r="E3526">
        <v>0.17</v>
      </c>
      <c r="F3526">
        <v>0</v>
      </c>
      <c r="G3526">
        <v>67.95</v>
      </c>
      <c r="H3526">
        <v>0</v>
      </c>
      <c r="I3526">
        <v>0.19</v>
      </c>
      <c r="J3526">
        <v>0</v>
      </c>
      <c r="K3526">
        <v>0</v>
      </c>
      <c r="L3526">
        <v>0</v>
      </c>
      <c r="M3526">
        <v>19</v>
      </c>
      <c r="N3526">
        <v>54.92</v>
      </c>
      <c r="O3526">
        <v>28.36</v>
      </c>
      <c r="P3526">
        <v>26.56</v>
      </c>
      <c r="Q3526">
        <v>4.99</v>
      </c>
      <c r="R3526">
        <v>0</v>
      </c>
      <c r="S3526">
        <v>0.3</v>
      </c>
      <c r="T3526">
        <v>0</v>
      </c>
      <c r="U3526">
        <v>0</v>
      </c>
      <c r="V3526">
        <v>0</v>
      </c>
      <c r="W3526">
        <v>0</v>
      </c>
      <c r="X3526">
        <v>0</v>
      </c>
      <c r="Y3526" s="13">
        <f t="shared" si="233"/>
        <v>0</v>
      </c>
      <c r="Z3526" s="13">
        <f t="shared" si="234"/>
        <v>0</v>
      </c>
      <c r="AA3526" s="71">
        <f t="shared" si="235"/>
        <v>163.44</v>
      </c>
      <c r="AB3526" s="72">
        <f t="shared" si="236"/>
        <v>11.674285714285714</v>
      </c>
    </row>
    <row r="3527" spans="3:28" x14ac:dyDescent="0.35">
      <c r="C3527" t="s">
        <v>249</v>
      </c>
      <c r="D3527">
        <v>2.92</v>
      </c>
      <c r="E3527">
        <v>0.18</v>
      </c>
      <c r="F3527">
        <v>0</v>
      </c>
      <c r="G3527">
        <v>68.78</v>
      </c>
      <c r="H3527">
        <v>0</v>
      </c>
      <c r="I3527">
        <v>0.19</v>
      </c>
      <c r="J3527">
        <v>0</v>
      </c>
      <c r="K3527">
        <v>0</v>
      </c>
      <c r="L3527">
        <v>0</v>
      </c>
      <c r="M3527">
        <v>19</v>
      </c>
      <c r="N3527">
        <v>55.55</v>
      </c>
      <c r="O3527">
        <v>28.68</v>
      </c>
      <c r="P3527">
        <v>26.87</v>
      </c>
      <c r="Q3527">
        <v>5.0199999999999996</v>
      </c>
      <c r="R3527">
        <v>0</v>
      </c>
      <c r="S3527">
        <v>0.3</v>
      </c>
      <c r="T3527">
        <v>0</v>
      </c>
      <c r="U3527">
        <v>0</v>
      </c>
      <c r="V3527">
        <v>0</v>
      </c>
      <c r="W3527">
        <v>0</v>
      </c>
      <c r="X3527">
        <v>0</v>
      </c>
      <c r="Y3527" s="13">
        <f t="shared" ref="Y3527:Y3590" si="237">X3527*14/20</f>
        <v>0</v>
      </c>
      <c r="Z3527" s="13">
        <f t="shared" ref="Z3527:Z3590" si="238">X3527*14/25</f>
        <v>0</v>
      </c>
      <c r="AA3527" s="71">
        <f t="shared" ref="AA3527:AA3590" si="239">I3527*1000-P3527</f>
        <v>163.13</v>
      </c>
      <c r="AB3527" s="72">
        <f t="shared" ref="AB3527:AB3590" si="240">AA3527/14</f>
        <v>11.652142857142858</v>
      </c>
    </row>
    <row r="3528" spans="3:28" x14ac:dyDescent="0.35">
      <c r="C3528" t="s">
        <v>249</v>
      </c>
      <c r="D3528">
        <v>2.96</v>
      </c>
      <c r="E3528">
        <v>0.18</v>
      </c>
      <c r="F3528">
        <v>0</v>
      </c>
      <c r="G3528">
        <v>69.22</v>
      </c>
      <c r="H3528">
        <v>0</v>
      </c>
      <c r="I3528">
        <v>0.19</v>
      </c>
      <c r="J3528">
        <v>0</v>
      </c>
      <c r="K3528">
        <v>0</v>
      </c>
      <c r="L3528">
        <v>0</v>
      </c>
      <c r="M3528">
        <v>19</v>
      </c>
      <c r="N3528">
        <v>56.18</v>
      </c>
      <c r="O3528">
        <v>29</v>
      </c>
      <c r="P3528">
        <v>27.17</v>
      </c>
      <c r="Q3528">
        <v>5.08</v>
      </c>
      <c r="R3528">
        <v>0</v>
      </c>
      <c r="S3528">
        <v>0.28999999999999998</v>
      </c>
      <c r="T3528">
        <v>0</v>
      </c>
      <c r="U3528">
        <v>0</v>
      </c>
      <c r="V3528">
        <v>0</v>
      </c>
      <c r="W3528">
        <v>0</v>
      </c>
      <c r="X3528">
        <v>0</v>
      </c>
      <c r="Y3528" s="13">
        <f t="shared" si="237"/>
        <v>0</v>
      </c>
      <c r="Z3528" s="13">
        <f t="shared" si="238"/>
        <v>0</v>
      </c>
      <c r="AA3528" s="71">
        <f t="shared" si="239"/>
        <v>162.82999999999998</v>
      </c>
      <c r="AB3528" s="72">
        <f t="shared" si="240"/>
        <v>11.630714285714285</v>
      </c>
    </row>
    <row r="3529" spans="3:28" x14ac:dyDescent="0.35">
      <c r="C3529" t="s">
        <v>249</v>
      </c>
      <c r="D3529">
        <v>2.99</v>
      </c>
      <c r="E3529">
        <v>0.18</v>
      </c>
      <c r="F3529">
        <v>0</v>
      </c>
      <c r="G3529">
        <v>70.260000000000005</v>
      </c>
      <c r="H3529">
        <v>0</v>
      </c>
      <c r="I3529">
        <v>0.2</v>
      </c>
      <c r="J3529">
        <v>0</v>
      </c>
      <c r="K3529">
        <v>0</v>
      </c>
      <c r="L3529">
        <v>0</v>
      </c>
      <c r="M3529">
        <v>19</v>
      </c>
      <c r="N3529">
        <v>56.81</v>
      </c>
      <c r="O3529">
        <v>29.33</v>
      </c>
      <c r="P3529">
        <v>27.48</v>
      </c>
      <c r="Q3529">
        <v>5.14</v>
      </c>
      <c r="R3529">
        <v>0</v>
      </c>
      <c r="S3529">
        <v>0.28000000000000003</v>
      </c>
      <c r="T3529">
        <v>0</v>
      </c>
      <c r="U3529">
        <v>0</v>
      </c>
      <c r="V3529">
        <v>0</v>
      </c>
      <c r="W3529">
        <v>0</v>
      </c>
      <c r="X3529">
        <v>0</v>
      </c>
      <c r="Y3529" s="13">
        <f t="shared" si="237"/>
        <v>0</v>
      </c>
      <c r="Z3529" s="13">
        <f t="shared" si="238"/>
        <v>0</v>
      </c>
      <c r="AA3529" s="71">
        <f t="shared" si="239"/>
        <v>172.52</v>
      </c>
      <c r="AB3529" s="72">
        <f t="shared" si="240"/>
        <v>12.322857142857144</v>
      </c>
    </row>
    <row r="3530" spans="3:28" x14ac:dyDescent="0.35">
      <c r="C3530" t="s">
        <v>249</v>
      </c>
      <c r="D3530">
        <v>3.02</v>
      </c>
      <c r="E3530">
        <v>0.19</v>
      </c>
      <c r="F3530">
        <v>0</v>
      </c>
      <c r="G3530">
        <v>68.22</v>
      </c>
      <c r="H3530">
        <v>0</v>
      </c>
      <c r="I3530">
        <v>0.2</v>
      </c>
      <c r="J3530">
        <v>0</v>
      </c>
      <c r="K3530">
        <v>0</v>
      </c>
      <c r="L3530">
        <v>0</v>
      </c>
      <c r="M3530">
        <v>19</v>
      </c>
      <c r="N3530">
        <v>57.44</v>
      </c>
      <c r="O3530">
        <v>29.66</v>
      </c>
      <c r="P3530">
        <v>27.78</v>
      </c>
      <c r="Q3530">
        <v>5.22</v>
      </c>
      <c r="R3530">
        <v>0</v>
      </c>
      <c r="S3530">
        <v>0.27</v>
      </c>
      <c r="T3530">
        <v>0</v>
      </c>
      <c r="U3530">
        <v>0</v>
      </c>
      <c r="V3530">
        <v>0</v>
      </c>
      <c r="W3530">
        <v>0</v>
      </c>
      <c r="X3530">
        <v>0</v>
      </c>
      <c r="Y3530" s="13">
        <f t="shared" si="237"/>
        <v>0</v>
      </c>
      <c r="Z3530" s="13">
        <f t="shared" si="238"/>
        <v>0</v>
      </c>
      <c r="AA3530" s="71">
        <f t="shared" si="239"/>
        <v>172.22</v>
      </c>
      <c r="AB3530" s="72">
        <f t="shared" si="240"/>
        <v>12.301428571428572</v>
      </c>
    </row>
    <row r="3531" spans="3:28" x14ac:dyDescent="0.35">
      <c r="C3531" t="s">
        <v>249</v>
      </c>
      <c r="D3531">
        <v>3.06</v>
      </c>
      <c r="E3531">
        <v>0.19</v>
      </c>
      <c r="F3531">
        <v>0</v>
      </c>
      <c r="G3531">
        <v>67.91</v>
      </c>
      <c r="H3531">
        <v>0</v>
      </c>
      <c r="I3531">
        <v>0.21</v>
      </c>
      <c r="J3531">
        <v>0</v>
      </c>
      <c r="K3531">
        <v>0</v>
      </c>
      <c r="L3531">
        <v>0</v>
      </c>
      <c r="M3531">
        <v>19</v>
      </c>
      <c r="N3531">
        <v>58.08</v>
      </c>
      <c r="O3531">
        <v>29.99</v>
      </c>
      <c r="P3531">
        <v>28.09</v>
      </c>
      <c r="Q3531">
        <v>5.29</v>
      </c>
      <c r="R3531">
        <v>0</v>
      </c>
      <c r="S3531">
        <v>0.26</v>
      </c>
      <c r="T3531">
        <v>0</v>
      </c>
      <c r="U3531">
        <v>0</v>
      </c>
      <c r="V3531">
        <v>0</v>
      </c>
      <c r="W3531">
        <v>0</v>
      </c>
      <c r="X3531">
        <v>0</v>
      </c>
      <c r="Y3531" s="13">
        <f t="shared" si="237"/>
        <v>0</v>
      </c>
      <c r="Z3531" s="13">
        <f t="shared" si="238"/>
        <v>0</v>
      </c>
      <c r="AA3531" s="71">
        <f t="shared" si="239"/>
        <v>181.91</v>
      </c>
      <c r="AB3531" s="72">
        <f t="shared" si="240"/>
        <v>12.993571428571428</v>
      </c>
    </row>
    <row r="3532" spans="3:28" x14ac:dyDescent="0.35">
      <c r="C3532" t="s">
        <v>249</v>
      </c>
      <c r="D3532">
        <v>3.09</v>
      </c>
      <c r="E3532">
        <v>0.2</v>
      </c>
      <c r="F3532">
        <v>0</v>
      </c>
      <c r="G3532">
        <v>67.91</v>
      </c>
      <c r="H3532">
        <v>0</v>
      </c>
      <c r="I3532">
        <v>0.21</v>
      </c>
      <c r="J3532">
        <v>0</v>
      </c>
      <c r="K3532">
        <v>0</v>
      </c>
      <c r="L3532">
        <v>0</v>
      </c>
      <c r="M3532">
        <v>19</v>
      </c>
      <c r="N3532">
        <v>58.72</v>
      </c>
      <c r="O3532">
        <v>30.32</v>
      </c>
      <c r="P3532">
        <v>28.4</v>
      </c>
      <c r="Q3532">
        <v>5.33</v>
      </c>
      <c r="R3532">
        <v>0</v>
      </c>
      <c r="S3532">
        <v>0.25</v>
      </c>
      <c r="T3532">
        <v>0</v>
      </c>
      <c r="U3532">
        <v>0</v>
      </c>
      <c r="V3532">
        <v>0</v>
      </c>
      <c r="W3532">
        <v>0</v>
      </c>
      <c r="X3532">
        <v>0</v>
      </c>
      <c r="Y3532" s="13">
        <f t="shared" si="237"/>
        <v>0</v>
      </c>
      <c r="Z3532" s="13">
        <f t="shared" si="238"/>
        <v>0</v>
      </c>
      <c r="AA3532" s="71">
        <f t="shared" si="239"/>
        <v>181.6</v>
      </c>
      <c r="AB3532" s="72">
        <f t="shared" si="240"/>
        <v>12.971428571428572</v>
      </c>
    </row>
    <row r="3533" spans="3:28" x14ac:dyDescent="0.35">
      <c r="C3533" t="s">
        <v>249</v>
      </c>
      <c r="D3533">
        <v>3.12</v>
      </c>
      <c r="E3533">
        <v>0.2</v>
      </c>
      <c r="F3533">
        <v>0</v>
      </c>
      <c r="G3533">
        <v>67.239999999999995</v>
      </c>
      <c r="H3533">
        <v>0</v>
      </c>
      <c r="I3533">
        <v>0.21</v>
      </c>
      <c r="J3533">
        <v>0</v>
      </c>
      <c r="K3533">
        <v>0</v>
      </c>
      <c r="L3533">
        <v>0</v>
      </c>
      <c r="M3533">
        <v>19</v>
      </c>
      <c r="N3533">
        <v>59.36</v>
      </c>
      <c r="O3533">
        <v>30.65</v>
      </c>
      <c r="P3533">
        <v>28.71</v>
      </c>
      <c r="Q3533">
        <v>5.41</v>
      </c>
      <c r="R3533">
        <v>0</v>
      </c>
      <c r="S3533">
        <v>0.24</v>
      </c>
      <c r="T3533">
        <v>0</v>
      </c>
      <c r="U3533">
        <v>0</v>
      </c>
      <c r="V3533">
        <v>0</v>
      </c>
      <c r="W3533">
        <v>0</v>
      </c>
      <c r="X3533">
        <v>0</v>
      </c>
      <c r="Y3533" s="13">
        <f t="shared" si="237"/>
        <v>0</v>
      </c>
      <c r="Z3533" s="13">
        <f t="shared" si="238"/>
        <v>0</v>
      </c>
      <c r="AA3533" s="71">
        <f t="shared" si="239"/>
        <v>181.29</v>
      </c>
      <c r="AB3533" s="72">
        <f t="shared" si="240"/>
        <v>12.949285714285713</v>
      </c>
    </row>
    <row r="3534" spans="3:28" x14ac:dyDescent="0.35">
      <c r="C3534" t="s">
        <v>249</v>
      </c>
      <c r="D3534">
        <v>3.16</v>
      </c>
      <c r="E3534">
        <v>0.21</v>
      </c>
      <c r="F3534">
        <v>0</v>
      </c>
      <c r="G3534">
        <v>68.47</v>
      </c>
      <c r="H3534">
        <v>0</v>
      </c>
      <c r="I3534">
        <v>0.22</v>
      </c>
      <c r="J3534">
        <v>0</v>
      </c>
      <c r="K3534">
        <v>0</v>
      </c>
      <c r="L3534">
        <v>0</v>
      </c>
      <c r="M3534">
        <v>19</v>
      </c>
      <c r="N3534">
        <v>60.01</v>
      </c>
      <c r="O3534">
        <v>30.98</v>
      </c>
      <c r="P3534">
        <v>29.02</v>
      </c>
      <c r="Q3534">
        <v>5.57</v>
      </c>
      <c r="R3534">
        <v>0</v>
      </c>
      <c r="S3534">
        <v>0.23</v>
      </c>
      <c r="T3534">
        <v>0</v>
      </c>
      <c r="U3534">
        <v>0</v>
      </c>
      <c r="V3534">
        <v>0</v>
      </c>
      <c r="W3534">
        <v>0</v>
      </c>
      <c r="X3534">
        <v>0</v>
      </c>
      <c r="Y3534" s="13">
        <f t="shared" si="237"/>
        <v>0</v>
      </c>
      <c r="Z3534" s="13">
        <f t="shared" si="238"/>
        <v>0</v>
      </c>
      <c r="AA3534" s="71">
        <f t="shared" si="239"/>
        <v>190.98</v>
      </c>
      <c r="AB3534" s="72">
        <f t="shared" si="240"/>
        <v>13.641428571428571</v>
      </c>
    </row>
    <row r="3535" spans="3:28" x14ac:dyDescent="0.35">
      <c r="C3535" t="s">
        <v>249</v>
      </c>
      <c r="D3535">
        <v>3.19</v>
      </c>
      <c r="E3535">
        <v>0.22</v>
      </c>
      <c r="F3535">
        <v>0</v>
      </c>
      <c r="G3535">
        <v>68.88</v>
      </c>
      <c r="H3535">
        <v>0</v>
      </c>
      <c r="I3535">
        <v>0.23</v>
      </c>
      <c r="J3535">
        <v>0</v>
      </c>
      <c r="K3535">
        <v>0</v>
      </c>
      <c r="L3535">
        <v>0</v>
      </c>
      <c r="M3535">
        <v>19</v>
      </c>
      <c r="N3535">
        <v>60.65</v>
      </c>
      <c r="O3535">
        <v>31.32</v>
      </c>
      <c r="P3535">
        <v>29.34</v>
      </c>
      <c r="Q3535">
        <v>5.62</v>
      </c>
      <c r="R3535">
        <v>0</v>
      </c>
      <c r="S3535">
        <v>0.23</v>
      </c>
      <c r="T3535">
        <v>0</v>
      </c>
      <c r="U3535">
        <v>0</v>
      </c>
      <c r="V3535">
        <v>0</v>
      </c>
      <c r="W3535">
        <v>0</v>
      </c>
      <c r="X3535">
        <v>0</v>
      </c>
      <c r="Y3535" s="13">
        <f t="shared" si="237"/>
        <v>0</v>
      </c>
      <c r="Z3535" s="13">
        <f t="shared" si="238"/>
        <v>0</v>
      </c>
      <c r="AA3535" s="71">
        <f t="shared" si="239"/>
        <v>200.66</v>
      </c>
      <c r="AB3535" s="72">
        <f t="shared" si="240"/>
        <v>14.332857142857142</v>
      </c>
    </row>
    <row r="3536" spans="3:28" x14ac:dyDescent="0.35">
      <c r="C3536" t="s">
        <v>249</v>
      </c>
      <c r="D3536">
        <v>3.23</v>
      </c>
      <c r="E3536">
        <v>0.21</v>
      </c>
      <c r="F3536">
        <v>0</v>
      </c>
      <c r="G3536">
        <v>68.62</v>
      </c>
      <c r="H3536">
        <v>0</v>
      </c>
      <c r="I3536">
        <v>0.22</v>
      </c>
      <c r="J3536">
        <v>0</v>
      </c>
      <c r="K3536">
        <v>0</v>
      </c>
      <c r="L3536">
        <v>0</v>
      </c>
      <c r="M3536">
        <v>19</v>
      </c>
      <c r="N3536">
        <v>61.3</v>
      </c>
      <c r="O3536">
        <v>31.65</v>
      </c>
      <c r="P3536">
        <v>29.65</v>
      </c>
      <c r="Q3536">
        <v>5.5</v>
      </c>
      <c r="R3536">
        <v>0</v>
      </c>
      <c r="S3536">
        <v>0.22</v>
      </c>
      <c r="T3536">
        <v>0</v>
      </c>
      <c r="U3536">
        <v>0</v>
      </c>
      <c r="V3536">
        <v>0</v>
      </c>
      <c r="W3536">
        <v>0</v>
      </c>
      <c r="X3536">
        <v>0</v>
      </c>
      <c r="Y3536" s="13">
        <f t="shared" si="237"/>
        <v>0</v>
      </c>
      <c r="Z3536" s="13">
        <f t="shared" si="238"/>
        <v>0</v>
      </c>
      <c r="AA3536" s="71">
        <f t="shared" si="239"/>
        <v>190.35</v>
      </c>
      <c r="AB3536" s="72">
        <f t="shared" si="240"/>
        <v>13.596428571428572</v>
      </c>
    </row>
    <row r="3537" spans="3:28" x14ac:dyDescent="0.35">
      <c r="C3537" t="s">
        <v>249</v>
      </c>
      <c r="D3537">
        <v>3.26</v>
      </c>
      <c r="E3537">
        <v>0.2</v>
      </c>
      <c r="F3537">
        <v>0</v>
      </c>
      <c r="G3537">
        <v>67.06</v>
      </c>
      <c r="H3537">
        <v>0</v>
      </c>
      <c r="I3537">
        <v>0.22</v>
      </c>
      <c r="J3537">
        <v>0</v>
      </c>
      <c r="K3537">
        <v>0</v>
      </c>
      <c r="L3537">
        <v>0</v>
      </c>
      <c r="M3537">
        <v>19</v>
      </c>
      <c r="N3537">
        <v>61.95</v>
      </c>
      <c r="O3537">
        <v>31.99</v>
      </c>
      <c r="P3537">
        <v>29.97</v>
      </c>
      <c r="Q3537">
        <v>5.25</v>
      </c>
      <c r="R3537">
        <v>0</v>
      </c>
      <c r="S3537">
        <v>0.24</v>
      </c>
      <c r="T3537">
        <v>0</v>
      </c>
      <c r="U3537">
        <v>0</v>
      </c>
      <c r="V3537">
        <v>0</v>
      </c>
      <c r="W3537">
        <v>0</v>
      </c>
      <c r="X3537">
        <v>0</v>
      </c>
      <c r="Y3537" s="13">
        <f t="shared" si="237"/>
        <v>0</v>
      </c>
      <c r="Z3537" s="13">
        <f t="shared" si="238"/>
        <v>0</v>
      </c>
      <c r="AA3537" s="71">
        <f t="shared" si="239"/>
        <v>190.03</v>
      </c>
      <c r="AB3537" s="72">
        <f t="shared" si="240"/>
        <v>13.573571428571428</v>
      </c>
    </row>
    <row r="3538" spans="3:28" x14ac:dyDescent="0.35">
      <c r="C3538" t="s">
        <v>249</v>
      </c>
      <c r="D3538">
        <v>3.3</v>
      </c>
      <c r="E3538">
        <v>0.2</v>
      </c>
      <c r="F3538">
        <v>0</v>
      </c>
      <c r="G3538">
        <v>72.39</v>
      </c>
      <c r="H3538">
        <v>0</v>
      </c>
      <c r="I3538">
        <v>0.22</v>
      </c>
      <c r="J3538">
        <v>0</v>
      </c>
      <c r="K3538">
        <v>0</v>
      </c>
      <c r="L3538">
        <v>0</v>
      </c>
      <c r="M3538">
        <v>19</v>
      </c>
      <c r="N3538">
        <v>62.61</v>
      </c>
      <c r="O3538">
        <v>32.32</v>
      </c>
      <c r="P3538">
        <v>30.28</v>
      </c>
      <c r="Q3538">
        <v>5.05</v>
      </c>
      <c r="R3538">
        <v>0</v>
      </c>
      <c r="S3538">
        <v>0.25</v>
      </c>
      <c r="T3538">
        <v>0</v>
      </c>
      <c r="U3538">
        <v>0</v>
      </c>
      <c r="V3538">
        <v>0</v>
      </c>
      <c r="W3538">
        <v>0</v>
      </c>
      <c r="X3538">
        <v>0</v>
      </c>
      <c r="Y3538" s="13">
        <f t="shared" si="237"/>
        <v>0</v>
      </c>
      <c r="Z3538" s="13">
        <f t="shared" si="238"/>
        <v>0</v>
      </c>
      <c r="AA3538" s="71">
        <f t="shared" si="239"/>
        <v>189.72</v>
      </c>
      <c r="AB3538" s="72">
        <f t="shared" si="240"/>
        <v>13.551428571428572</v>
      </c>
    </row>
    <row r="3539" spans="3:28" x14ac:dyDescent="0.35">
      <c r="C3539" t="s">
        <v>249</v>
      </c>
      <c r="D3539">
        <v>3.33</v>
      </c>
      <c r="E3539">
        <v>0.2</v>
      </c>
      <c r="F3539">
        <v>0</v>
      </c>
      <c r="G3539">
        <v>73.48</v>
      </c>
      <c r="H3539">
        <v>0</v>
      </c>
      <c r="I3539">
        <v>0.21</v>
      </c>
      <c r="J3539">
        <v>0</v>
      </c>
      <c r="K3539">
        <v>0</v>
      </c>
      <c r="L3539">
        <v>0</v>
      </c>
      <c r="M3539">
        <v>19</v>
      </c>
      <c r="N3539">
        <v>63.26</v>
      </c>
      <c r="O3539">
        <v>32.659999999999997</v>
      </c>
      <c r="P3539">
        <v>30.6</v>
      </c>
      <c r="Q3539">
        <v>4.92</v>
      </c>
      <c r="R3539">
        <v>0</v>
      </c>
      <c r="S3539">
        <v>0.27</v>
      </c>
      <c r="T3539">
        <v>0</v>
      </c>
      <c r="U3539">
        <v>0</v>
      </c>
      <c r="V3539">
        <v>0</v>
      </c>
      <c r="W3539">
        <v>0</v>
      </c>
      <c r="X3539">
        <v>0</v>
      </c>
      <c r="Y3539" s="13">
        <f t="shared" si="237"/>
        <v>0</v>
      </c>
      <c r="Z3539" s="13">
        <f t="shared" si="238"/>
        <v>0</v>
      </c>
      <c r="AA3539" s="71">
        <f t="shared" si="239"/>
        <v>179.4</v>
      </c>
      <c r="AB3539" s="72">
        <f t="shared" si="240"/>
        <v>12.814285714285715</v>
      </c>
    </row>
    <row r="3540" spans="3:28" x14ac:dyDescent="0.35">
      <c r="C3540" t="s">
        <v>249</v>
      </c>
      <c r="D3540">
        <v>3.36</v>
      </c>
      <c r="E3540">
        <v>0.2</v>
      </c>
      <c r="F3540">
        <v>0</v>
      </c>
      <c r="G3540">
        <v>75.84</v>
      </c>
      <c r="H3540">
        <v>0</v>
      </c>
      <c r="I3540">
        <v>0.21</v>
      </c>
      <c r="J3540">
        <v>0</v>
      </c>
      <c r="K3540">
        <v>0</v>
      </c>
      <c r="L3540">
        <v>0</v>
      </c>
      <c r="M3540">
        <v>19</v>
      </c>
      <c r="N3540">
        <v>63.92</v>
      </c>
      <c r="O3540">
        <v>33</v>
      </c>
      <c r="P3540">
        <v>30.92</v>
      </c>
      <c r="Q3540">
        <v>4.8</v>
      </c>
      <c r="R3540">
        <v>0</v>
      </c>
      <c r="S3540">
        <v>0.28000000000000003</v>
      </c>
      <c r="T3540">
        <v>0</v>
      </c>
      <c r="U3540">
        <v>0</v>
      </c>
      <c r="V3540">
        <v>0</v>
      </c>
      <c r="W3540">
        <v>0</v>
      </c>
      <c r="X3540">
        <v>0</v>
      </c>
      <c r="Y3540" s="13">
        <f t="shared" si="237"/>
        <v>0</v>
      </c>
      <c r="Z3540" s="13">
        <f t="shared" si="238"/>
        <v>0</v>
      </c>
      <c r="AA3540" s="71">
        <f t="shared" si="239"/>
        <v>179.07999999999998</v>
      </c>
      <c r="AB3540" s="72">
        <f t="shared" si="240"/>
        <v>12.79142857142857</v>
      </c>
    </row>
    <row r="3541" spans="3:28" x14ac:dyDescent="0.35">
      <c r="C3541" t="s">
        <v>249</v>
      </c>
      <c r="D3541">
        <v>3.4</v>
      </c>
      <c r="E3541">
        <v>0.2</v>
      </c>
      <c r="F3541">
        <v>0</v>
      </c>
      <c r="G3541">
        <v>76.650000000000006</v>
      </c>
      <c r="H3541">
        <v>0</v>
      </c>
      <c r="I3541">
        <v>0.21</v>
      </c>
      <c r="J3541">
        <v>0</v>
      </c>
      <c r="K3541">
        <v>0</v>
      </c>
      <c r="L3541">
        <v>0</v>
      </c>
      <c r="M3541">
        <v>19</v>
      </c>
      <c r="N3541">
        <v>64.58</v>
      </c>
      <c r="O3541">
        <v>33.35</v>
      </c>
      <c r="P3541">
        <v>31.24</v>
      </c>
      <c r="Q3541">
        <v>4.76</v>
      </c>
      <c r="R3541">
        <v>0</v>
      </c>
      <c r="S3541">
        <v>0.28999999999999998</v>
      </c>
      <c r="T3541">
        <v>0</v>
      </c>
      <c r="U3541">
        <v>0</v>
      </c>
      <c r="V3541">
        <v>0</v>
      </c>
      <c r="W3541">
        <v>0</v>
      </c>
      <c r="X3541">
        <v>0</v>
      </c>
      <c r="Y3541" s="13">
        <f t="shared" si="237"/>
        <v>0</v>
      </c>
      <c r="Z3541" s="13">
        <f t="shared" si="238"/>
        <v>0</v>
      </c>
      <c r="AA3541" s="71">
        <f t="shared" si="239"/>
        <v>178.76</v>
      </c>
      <c r="AB3541" s="72">
        <f t="shared" si="240"/>
        <v>12.768571428571429</v>
      </c>
    </row>
    <row r="3542" spans="3:28" x14ac:dyDescent="0.35">
      <c r="C3542" t="s">
        <v>249</v>
      </c>
      <c r="D3542">
        <v>3.43</v>
      </c>
      <c r="E3542">
        <v>0.2</v>
      </c>
      <c r="F3542">
        <v>0</v>
      </c>
      <c r="G3542">
        <v>77.63</v>
      </c>
      <c r="H3542">
        <v>0</v>
      </c>
      <c r="I3542">
        <v>0.22</v>
      </c>
      <c r="J3542">
        <v>0</v>
      </c>
      <c r="K3542">
        <v>0</v>
      </c>
      <c r="L3542">
        <v>0</v>
      </c>
      <c r="M3542">
        <v>19</v>
      </c>
      <c r="N3542">
        <v>65.25</v>
      </c>
      <c r="O3542">
        <v>33.69</v>
      </c>
      <c r="P3542">
        <v>31.56</v>
      </c>
      <c r="Q3542">
        <v>4.78</v>
      </c>
      <c r="R3542">
        <v>0</v>
      </c>
      <c r="S3542">
        <v>0.28999999999999998</v>
      </c>
      <c r="T3542">
        <v>0</v>
      </c>
      <c r="U3542">
        <v>0</v>
      </c>
      <c r="V3542">
        <v>0</v>
      </c>
      <c r="W3542">
        <v>0</v>
      </c>
      <c r="X3542">
        <v>0</v>
      </c>
      <c r="Y3542" s="13">
        <f t="shared" si="237"/>
        <v>0</v>
      </c>
      <c r="Z3542" s="13">
        <f t="shared" si="238"/>
        <v>0</v>
      </c>
      <c r="AA3542" s="71">
        <f t="shared" si="239"/>
        <v>188.44</v>
      </c>
      <c r="AB3542" s="72">
        <f t="shared" si="240"/>
        <v>13.459999999999999</v>
      </c>
    </row>
    <row r="3543" spans="3:28" x14ac:dyDescent="0.35">
      <c r="C3543" t="s">
        <v>249</v>
      </c>
      <c r="D3543">
        <v>3.47</v>
      </c>
      <c r="E3543">
        <v>0.2</v>
      </c>
      <c r="F3543">
        <v>0</v>
      </c>
      <c r="G3543">
        <v>77.81</v>
      </c>
      <c r="H3543">
        <v>0</v>
      </c>
      <c r="I3543">
        <v>0.22</v>
      </c>
      <c r="J3543">
        <v>0</v>
      </c>
      <c r="K3543">
        <v>0</v>
      </c>
      <c r="L3543">
        <v>0</v>
      </c>
      <c r="M3543">
        <v>19</v>
      </c>
      <c r="N3543">
        <v>65.91</v>
      </c>
      <c r="O3543">
        <v>34.03</v>
      </c>
      <c r="P3543">
        <v>31.88</v>
      </c>
      <c r="Q3543">
        <v>4.75</v>
      </c>
      <c r="R3543">
        <v>0</v>
      </c>
      <c r="S3543">
        <v>0.28000000000000003</v>
      </c>
      <c r="T3543">
        <v>0</v>
      </c>
      <c r="U3543">
        <v>0</v>
      </c>
      <c r="V3543">
        <v>0</v>
      </c>
      <c r="W3543">
        <v>0</v>
      </c>
      <c r="X3543">
        <v>0</v>
      </c>
      <c r="Y3543" s="13">
        <f t="shared" si="237"/>
        <v>0</v>
      </c>
      <c r="Z3543" s="13">
        <f t="shared" si="238"/>
        <v>0</v>
      </c>
      <c r="AA3543" s="71">
        <f t="shared" si="239"/>
        <v>188.12</v>
      </c>
      <c r="AB3543" s="72">
        <f t="shared" si="240"/>
        <v>13.437142857142858</v>
      </c>
    </row>
    <row r="3544" spans="3:28" x14ac:dyDescent="0.35">
      <c r="C3544" t="s">
        <v>249</v>
      </c>
      <c r="D3544">
        <v>3.5</v>
      </c>
      <c r="E3544">
        <v>0.2</v>
      </c>
      <c r="F3544">
        <v>0</v>
      </c>
      <c r="G3544">
        <v>75.459999999999994</v>
      </c>
      <c r="H3544">
        <v>0</v>
      </c>
      <c r="I3544">
        <v>0.22</v>
      </c>
      <c r="J3544">
        <v>0</v>
      </c>
      <c r="K3544">
        <v>0</v>
      </c>
      <c r="L3544">
        <v>0</v>
      </c>
      <c r="M3544">
        <v>19</v>
      </c>
      <c r="N3544">
        <v>66.58</v>
      </c>
      <c r="O3544">
        <v>34.380000000000003</v>
      </c>
      <c r="P3544">
        <v>32.200000000000003</v>
      </c>
      <c r="Q3544">
        <v>4.67</v>
      </c>
      <c r="R3544">
        <v>0</v>
      </c>
      <c r="S3544">
        <v>0.27</v>
      </c>
      <c r="T3544">
        <v>0</v>
      </c>
      <c r="U3544">
        <v>0</v>
      </c>
      <c r="V3544">
        <v>0</v>
      </c>
      <c r="W3544">
        <v>0</v>
      </c>
      <c r="X3544">
        <v>0</v>
      </c>
      <c r="Y3544" s="13">
        <f t="shared" si="237"/>
        <v>0</v>
      </c>
      <c r="Z3544" s="13">
        <f t="shared" si="238"/>
        <v>0</v>
      </c>
      <c r="AA3544" s="71">
        <f t="shared" si="239"/>
        <v>187.8</v>
      </c>
      <c r="AB3544" s="72">
        <f t="shared" si="240"/>
        <v>13.414285714285715</v>
      </c>
    </row>
    <row r="3545" spans="3:28" x14ac:dyDescent="0.35">
      <c r="C3545" t="s">
        <v>249</v>
      </c>
      <c r="D3545">
        <v>3.54</v>
      </c>
      <c r="E3545">
        <v>0.2</v>
      </c>
      <c r="F3545">
        <v>0</v>
      </c>
      <c r="G3545">
        <v>73.64</v>
      </c>
      <c r="H3545">
        <v>0</v>
      </c>
      <c r="I3545">
        <v>0.21</v>
      </c>
      <c r="J3545">
        <v>0</v>
      </c>
      <c r="K3545">
        <v>0</v>
      </c>
      <c r="L3545">
        <v>0</v>
      </c>
      <c r="M3545">
        <v>19</v>
      </c>
      <c r="N3545">
        <v>67.25</v>
      </c>
      <c r="O3545">
        <v>34.72</v>
      </c>
      <c r="P3545">
        <v>32.53</v>
      </c>
      <c r="Q3545">
        <v>4.51</v>
      </c>
      <c r="R3545">
        <v>0</v>
      </c>
      <c r="S3545">
        <v>0.27</v>
      </c>
      <c r="T3545">
        <v>0</v>
      </c>
      <c r="U3545">
        <v>0</v>
      </c>
      <c r="V3545">
        <v>0</v>
      </c>
      <c r="W3545">
        <v>0</v>
      </c>
      <c r="X3545">
        <v>0</v>
      </c>
      <c r="Y3545" s="13">
        <f t="shared" si="237"/>
        <v>0</v>
      </c>
      <c r="Z3545" s="13">
        <f t="shared" si="238"/>
        <v>0</v>
      </c>
      <c r="AA3545" s="71">
        <f t="shared" si="239"/>
        <v>177.47</v>
      </c>
      <c r="AB3545" s="72">
        <f t="shared" si="240"/>
        <v>12.676428571428572</v>
      </c>
    </row>
    <row r="3546" spans="3:28" x14ac:dyDescent="0.35">
      <c r="C3546" t="s">
        <v>249</v>
      </c>
      <c r="D3546">
        <v>3.57</v>
      </c>
      <c r="E3546">
        <v>0.2</v>
      </c>
      <c r="F3546">
        <v>0</v>
      </c>
      <c r="G3546">
        <v>74.64</v>
      </c>
      <c r="H3546">
        <v>0</v>
      </c>
      <c r="I3546">
        <v>0.21</v>
      </c>
      <c r="J3546">
        <v>0</v>
      </c>
      <c r="K3546">
        <v>0</v>
      </c>
      <c r="L3546">
        <v>0</v>
      </c>
      <c r="M3546">
        <v>19</v>
      </c>
      <c r="N3546">
        <v>67.92</v>
      </c>
      <c r="O3546">
        <v>35.07</v>
      </c>
      <c r="P3546">
        <v>32.85</v>
      </c>
      <c r="Q3546">
        <v>4.4000000000000004</v>
      </c>
      <c r="R3546">
        <v>0</v>
      </c>
      <c r="S3546">
        <v>0.28000000000000003</v>
      </c>
      <c r="T3546">
        <v>0</v>
      </c>
      <c r="U3546">
        <v>0</v>
      </c>
      <c r="V3546">
        <v>0</v>
      </c>
      <c r="W3546">
        <v>0</v>
      </c>
      <c r="X3546">
        <v>0</v>
      </c>
      <c r="Y3546" s="13">
        <f t="shared" si="237"/>
        <v>0</v>
      </c>
      <c r="Z3546" s="13">
        <f t="shared" si="238"/>
        <v>0</v>
      </c>
      <c r="AA3546" s="71">
        <f t="shared" si="239"/>
        <v>177.15</v>
      </c>
      <c r="AB3546" s="72">
        <f t="shared" si="240"/>
        <v>12.653571428571428</v>
      </c>
    </row>
    <row r="3547" spans="3:28" x14ac:dyDescent="0.35">
      <c r="C3547" t="s">
        <v>249</v>
      </c>
      <c r="D3547">
        <v>3.61</v>
      </c>
      <c r="E3547">
        <v>0.2</v>
      </c>
      <c r="F3547">
        <v>0</v>
      </c>
      <c r="G3547">
        <v>76.55</v>
      </c>
      <c r="H3547">
        <v>0</v>
      </c>
      <c r="I3547">
        <v>0.21</v>
      </c>
      <c r="J3547">
        <v>0</v>
      </c>
      <c r="K3547">
        <v>0</v>
      </c>
      <c r="L3547">
        <v>0</v>
      </c>
      <c r="M3547">
        <v>19</v>
      </c>
      <c r="N3547">
        <v>68.599999999999994</v>
      </c>
      <c r="O3547">
        <v>35.42</v>
      </c>
      <c r="P3547">
        <v>33.18</v>
      </c>
      <c r="Q3547">
        <v>4.2699999999999996</v>
      </c>
      <c r="R3547">
        <v>0</v>
      </c>
      <c r="S3547">
        <v>0.28999999999999998</v>
      </c>
      <c r="T3547">
        <v>0</v>
      </c>
      <c r="U3547">
        <v>0</v>
      </c>
      <c r="V3547">
        <v>0</v>
      </c>
      <c r="W3547">
        <v>0</v>
      </c>
      <c r="X3547">
        <v>0</v>
      </c>
      <c r="Y3547" s="13">
        <f t="shared" si="237"/>
        <v>0</v>
      </c>
      <c r="Z3547" s="13">
        <f t="shared" si="238"/>
        <v>0</v>
      </c>
      <c r="AA3547" s="71">
        <f t="shared" si="239"/>
        <v>176.82</v>
      </c>
      <c r="AB3547" s="72">
        <f t="shared" si="240"/>
        <v>12.629999999999999</v>
      </c>
    </row>
    <row r="3548" spans="3:28" x14ac:dyDescent="0.35">
      <c r="C3548" t="s">
        <v>249</v>
      </c>
      <c r="D3548">
        <v>3.65</v>
      </c>
      <c r="E3548">
        <v>0.19</v>
      </c>
      <c r="F3548">
        <v>0</v>
      </c>
      <c r="G3548">
        <v>78.36</v>
      </c>
      <c r="H3548">
        <v>0</v>
      </c>
      <c r="I3548">
        <v>0.21</v>
      </c>
      <c r="J3548">
        <v>0</v>
      </c>
      <c r="K3548">
        <v>0</v>
      </c>
      <c r="L3548">
        <v>0</v>
      </c>
      <c r="M3548">
        <v>19</v>
      </c>
      <c r="N3548">
        <v>69.28</v>
      </c>
      <c r="O3548">
        <v>35.770000000000003</v>
      </c>
      <c r="P3548">
        <v>33.51</v>
      </c>
      <c r="Q3548">
        <v>4.21</v>
      </c>
      <c r="R3548">
        <v>0</v>
      </c>
      <c r="S3548">
        <v>0.3</v>
      </c>
      <c r="T3548">
        <v>0</v>
      </c>
      <c r="U3548">
        <v>0</v>
      </c>
      <c r="V3548">
        <v>0</v>
      </c>
      <c r="W3548">
        <v>0</v>
      </c>
      <c r="X3548">
        <v>0</v>
      </c>
      <c r="Y3548" s="13">
        <f t="shared" si="237"/>
        <v>0</v>
      </c>
      <c r="Z3548" s="13">
        <f t="shared" si="238"/>
        <v>0</v>
      </c>
      <c r="AA3548" s="71">
        <f t="shared" si="239"/>
        <v>176.49</v>
      </c>
      <c r="AB3548" s="72">
        <f t="shared" si="240"/>
        <v>12.606428571428571</v>
      </c>
    </row>
    <row r="3549" spans="3:28" x14ac:dyDescent="0.35">
      <c r="C3549" t="s">
        <v>249</v>
      </c>
      <c r="D3549">
        <v>3.68</v>
      </c>
      <c r="E3549">
        <v>0.2</v>
      </c>
      <c r="F3549">
        <v>0</v>
      </c>
      <c r="G3549">
        <v>79.78</v>
      </c>
      <c r="H3549">
        <v>0</v>
      </c>
      <c r="I3549">
        <v>0.21</v>
      </c>
      <c r="J3549">
        <v>0</v>
      </c>
      <c r="K3549">
        <v>0</v>
      </c>
      <c r="L3549">
        <v>0</v>
      </c>
      <c r="M3549">
        <v>19</v>
      </c>
      <c r="N3549">
        <v>69.959999999999994</v>
      </c>
      <c r="O3549">
        <v>36.119999999999997</v>
      </c>
      <c r="P3549">
        <v>33.840000000000003</v>
      </c>
      <c r="Q3549">
        <v>4.18</v>
      </c>
      <c r="R3549">
        <v>0</v>
      </c>
      <c r="S3549">
        <v>0.31</v>
      </c>
      <c r="T3549">
        <v>0</v>
      </c>
      <c r="U3549">
        <v>0</v>
      </c>
      <c r="V3549">
        <v>0</v>
      </c>
      <c r="W3549">
        <v>0</v>
      </c>
      <c r="X3549">
        <v>0</v>
      </c>
      <c r="Y3549" s="13">
        <f t="shared" si="237"/>
        <v>0</v>
      </c>
      <c r="Z3549" s="13">
        <f t="shared" si="238"/>
        <v>0</v>
      </c>
      <c r="AA3549" s="71">
        <f t="shared" si="239"/>
        <v>176.16</v>
      </c>
      <c r="AB3549" s="72">
        <f t="shared" si="240"/>
        <v>12.582857142857142</v>
      </c>
    </row>
    <row r="3550" spans="3:28" x14ac:dyDescent="0.35">
      <c r="C3550" t="s">
        <v>249</v>
      </c>
      <c r="D3550">
        <v>3.72</v>
      </c>
      <c r="E3550">
        <v>0.2</v>
      </c>
      <c r="F3550">
        <v>0</v>
      </c>
      <c r="G3550">
        <v>80.77</v>
      </c>
      <c r="H3550">
        <v>0</v>
      </c>
      <c r="I3550">
        <v>0.21</v>
      </c>
      <c r="J3550">
        <v>0</v>
      </c>
      <c r="K3550">
        <v>0</v>
      </c>
      <c r="L3550">
        <v>0</v>
      </c>
      <c r="M3550">
        <v>19</v>
      </c>
      <c r="N3550">
        <v>70.64</v>
      </c>
      <c r="O3550">
        <v>36.47</v>
      </c>
      <c r="P3550">
        <v>34.17</v>
      </c>
      <c r="Q3550">
        <v>4.21</v>
      </c>
      <c r="R3550">
        <v>0</v>
      </c>
      <c r="S3550">
        <v>0.31</v>
      </c>
      <c r="T3550">
        <v>0</v>
      </c>
      <c r="U3550">
        <v>0</v>
      </c>
      <c r="V3550">
        <v>0</v>
      </c>
      <c r="W3550">
        <v>0</v>
      </c>
      <c r="X3550">
        <v>0</v>
      </c>
      <c r="Y3550" s="13">
        <f t="shared" si="237"/>
        <v>0</v>
      </c>
      <c r="Z3550" s="13">
        <f t="shared" si="238"/>
        <v>0</v>
      </c>
      <c r="AA3550" s="71">
        <f t="shared" si="239"/>
        <v>175.82999999999998</v>
      </c>
      <c r="AB3550" s="72">
        <f t="shared" si="240"/>
        <v>12.559285714285712</v>
      </c>
    </row>
    <row r="3551" spans="3:28" x14ac:dyDescent="0.35">
      <c r="C3551" t="s">
        <v>249</v>
      </c>
      <c r="D3551">
        <v>3.75</v>
      </c>
      <c r="E3551">
        <v>0.2</v>
      </c>
      <c r="F3551">
        <v>0</v>
      </c>
      <c r="G3551">
        <v>81.64</v>
      </c>
      <c r="H3551">
        <v>0</v>
      </c>
      <c r="I3551">
        <v>0.22</v>
      </c>
      <c r="J3551">
        <v>0</v>
      </c>
      <c r="K3551">
        <v>0</v>
      </c>
      <c r="L3551">
        <v>0</v>
      </c>
      <c r="M3551">
        <v>19</v>
      </c>
      <c r="N3551">
        <v>71.319999999999993</v>
      </c>
      <c r="O3551">
        <v>36.83</v>
      </c>
      <c r="P3551">
        <v>34.5</v>
      </c>
      <c r="Q3551">
        <v>4.26</v>
      </c>
      <c r="R3551">
        <v>0</v>
      </c>
      <c r="S3551">
        <v>0.3</v>
      </c>
      <c r="T3551">
        <v>0</v>
      </c>
      <c r="U3551">
        <v>0</v>
      </c>
      <c r="V3551">
        <v>0</v>
      </c>
      <c r="W3551">
        <v>0</v>
      </c>
      <c r="X3551">
        <v>0</v>
      </c>
      <c r="Y3551" s="13">
        <f t="shared" si="237"/>
        <v>0</v>
      </c>
      <c r="Z3551" s="13">
        <f t="shared" si="238"/>
        <v>0</v>
      </c>
      <c r="AA3551" s="71">
        <f t="shared" si="239"/>
        <v>185.5</v>
      </c>
      <c r="AB3551" s="72">
        <f t="shared" si="240"/>
        <v>13.25</v>
      </c>
    </row>
    <row r="3552" spans="3:28" x14ac:dyDescent="0.35">
      <c r="C3552" t="s">
        <v>249</v>
      </c>
      <c r="D3552">
        <v>3.79</v>
      </c>
      <c r="E3552">
        <v>0.21</v>
      </c>
      <c r="F3552">
        <v>0</v>
      </c>
      <c r="G3552">
        <v>80.61</v>
      </c>
      <c r="H3552">
        <v>0</v>
      </c>
      <c r="I3552">
        <v>0.22</v>
      </c>
      <c r="J3552">
        <v>0</v>
      </c>
      <c r="K3552">
        <v>0</v>
      </c>
      <c r="L3552">
        <v>0</v>
      </c>
      <c r="M3552">
        <v>19</v>
      </c>
      <c r="N3552">
        <v>72.010000000000005</v>
      </c>
      <c r="O3552">
        <v>37.18</v>
      </c>
      <c r="P3552">
        <v>34.83</v>
      </c>
      <c r="Q3552">
        <v>4.33</v>
      </c>
      <c r="R3552">
        <v>0</v>
      </c>
      <c r="S3552">
        <v>0.28999999999999998</v>
      </c>
      <c r="T3552">
        <v>0</v>
      </c>
      <c r="U3552">
        <v>0</v>
      </c>
      <c r="V3552">
        <v>0</v>
      </c>
      <c r="W3552">
        <v>0</v>
      </c>
      <c r="X3552">
        <v>0</v>
      </c>
      <c r="Y3552" s="13">
        <f t="shared" si="237"/>
        <v>0</v>
      </c>
      <c r="Z3552" s="13">
        <f t="shared" si="238"/>
        <v>0</v>
      </c>
      <c r="AA3552" s="71">
        <f t="shared" si="239"/>
        <v>185.17000000000002</v>
      </c>
      <c r="AB3552" s="72">
        <f t="shared" si="240"/>
        <v>13.226428571428572</v>
      </c>
    </row>
    <row r="3553" spans="3:28" x14ac:dyDescent="0.35">
      <c r="C3553" t="s">
        <v>249</v>
      </c>
      <c r="D3553">
        <v>3.83</v>
      </c>
      <c r="E3553">
        <v>0.21</v>
      </c>
      <c r="F3553">
        <v>0</v>
      </c>
      <c r="G3553">
        <v>81.08</v>
      </c>
      <c r="H3553">
        <v>0</v>
      </c>
      <c r="I3553">
        <v>0.23</v>
      </c>
      <c r="J3553">
        <v>0</v>
      </c>
      <c r="K3553">
        <v>0</v>
      </c>
      <c r="L3553">
        <v>0</v>
      </c>
      <c r="M3553">
        <v>19</v>
      </c>
      <c r="N3553">
        <v>72.7</v>
      </c>
      <c r="O3553">
        <v>37.54</v>
      </c>
      <c r="P3553">
        <v>35.159999999999997</v>
      </c>
      <c r="Q3553">
        <v>4.37</v>
      </c>
      <c r="R3553">
        <v>0</v>
      </c>
      <c r="S3553">
        <v>0.28000000000000003</v>
      </c>
      <c r="T3553">
        <v>0</v>
      </c>
      <c r="U3553">
        <v>0</v>
      </c>
      <c r="V3553">
        <v>0</v>
      </c>
      <c r="W3553">
        <v>0</v>
      </c>
      <c r="X3553">
        <v>0</v>
      </c>
      <c r="Y3553" s="13">
        <f t="shared" si="237"/>
        <v>0</v>
      </c>
      <c r="Z3553" s="13">
        <f t="shared" si="238"/>
        <v>0</v>
      </c>
      <c r="AA3553" s="71">
        <f t="shared" si="239"/>
        <v>194.84</v>
      </c>
      <c r="AB3553" s="72">
        <f t="shared" si="240"/>
        <v>13.917142857142858</v>
      </c>
    </row>
    <row r="3554" spans="3:28" x14ac:dyDescent="0.35">
      <c r="C3554" t="s">
        <v>249</v>
      </c>
      <c r="D3554">
        <v>3.86</v>
      </c>
      <c r="E3554">
        <v>0.21</v>
      </c>
      <c r="F3554">
        <v>0</v>
      </c>
      <c r="G3554">
        <v>80.66</v>
      </c>
      <c r="H3554">
        <v>0</v>
      </c>
      <c r="I3554">
        <v>0.23</v>
      </c>
      <c r="J3554">
        <v>0</v>
      </c>
      <c r="K3554">
        <v>0</v>
      </c>
      <c r="L3554">
        <v>0</v>
      </c>
      <c r="M3554">
        <v>19</v>
      </c>
      <c r="N3554">
        <v>73.39</v>
      </c>
      <c r="O3554">
        <v>37.89</v>
      </c>
      <c r="P3554">
        <v>35.5</v>
      </c>
      <c r="Q3554">
        <v>4.37</v>
      </c>
      <c r="R3554">
        <v>0</v>
      </c>
      <c r="S3554">
        <v>0.28000000000000003</v>
      </c>
      <c r="T3554">
        <v>0</v>
      </c>
      <c r="U3554">
        <v>0</v>
      </c>
      <c r="V3554">
        <v>0</v>
      </c>
      <c r="W3554">
        <v>0</v>
      </c>
      <c r="X3554">
        <v>0</v>
      </c>
      <c r="Y3554" s="13">
        <f t="shared" si="237"/>
        <v>0</v>
      </c>
      <c r="Z3554" s="13">
        <f t="shared" si="238"/>
        <v>0</v>
      </c>
      <c r="AA3554" s="71">
        <f t="shared" si="239"/>
        <v>194.5</v>
      </c>
      <c r="AB3554" s="72">
        <f t="shared" si="240"/>
        <v>13.892857142857142</v>
      </c>
    </row>
    <row r="3555" spans="3:28" x14ac:dyDescent="0.35">
      <c r="C3555" t="s">
        <v>249</v>
      </c>
      <c r="D3555">
        <v>3.9</v>
      </c>
      <c r="E3555">
        <v>0.21</v>
      </c>
      <c r="F3555">
        <v>0</v>
      </c>
      <c r="G3555">
        <v>80.94</v>
      </c>
      <c r="H3555">
        <v>0</v>
      </c>
      <c r="I3555">
        <v>0.23</v>
      </c>
      <c r="J3555">
        <v>0.01</v>
      </c>
      <c r="K3555">
        <v>0</v>
      </c>
      <c r="L3555">
        <v>3.18</v>
      </c>
      <c r="M3555">
        <v>19</v>
      </c>
      <c r="N3555">
        <v>74.08</v>
      </c>
      <c r="O3555">
        <v>38.25</v>
      </c>
      <c r="P3555">
        <v>35.83</v>
      </c>
      <c r="Q3555">
        <v>4.3600000000000003</v>
      </c>
      <c r="R3555">
        <v>0.02</v>
      </c>
      <c r="S3555">
        <v>0.28000000000000003</v>
      </c>
      <c r="T3555">
        <v>0</v>
      </c>
      <c r="U3555">
        <v>2.88</v>
      </c>
      <c r="V3555">
        <v>4.21</v>
      </c>
      <c r="W3555">
        <v>0</v>
      </c>
      <c r="X3555">
        <v>0</v>
      </c>
      <c r="Y3555" s="13">
        <f t="shared" si="237"/>
        <v>0</v>
      </c>
      <c r="Z3555" s="13">
        <f t="shared" si="238"/>
        <v>0</v>
      </c>
      <c r="AA3555" s="71">
        <f t="shared" si="239"/>
        <v>194.17000000000002</v>
      </c>
      <c r="AB3555" s="72">
        <f t="shared" si="240"/>
        <v>13.869285714285715</v>
      </c>
    </row>
    <row r="3556" spans="3:28" x14ac:dyDescent="0.35">
      <c r="C3556" t="s">
        <v>249</v>
      </c>
      <c r="D3556">
        <v>3.94</v>
      </c>
      <c r="E3556">
        <v>0.22</v>
      </c>
      <c r="F3556">
        <v>0.1</v>
      </c>
      <c r="G3556">
        <v>83.56</v>
      </c>
      <c r="H3556">
        <v>0</v>
      </c>
      <c r="I3556">
        <v>0.23</v>
      </c>
      <c r="J3556">
        <v>0.01</v>
      </c>
      <c r="K3556">
        <v>0</v>
      </c>
      <c r="L3556">
        <v>3.17</v>
      </c>
      <c r="M3556">
        <v>19</v>
      </c>
      <c r="N3556">
        <v>74.78</v>
      </c>
      <c r="O3556">
        <v>38.61</v>
      </c>
      <c r="P3556">
        <v>36.17</v>
      </c>
      <c r="Q3556">
        <v>4.3600000000000003</v>
      </c>
      <c r="R3556">
        <v>0.02</v>
      </c>
      <c r="S3556">
        <v>0.28000000000000003</v>
      </c>
      <c r="T3556">
        <v>0</v>
      </c>
      <c r="U3556">
        <v>2.88</v>
      </c>
      <c r="V3556">
        <v>4.22</v>
      </c>
      <c r="W3556">
        <v>0</v>
      </c>
      <c r="X3556">
        <v>0</v>
      </c>
      <c r="Y3556" s="13">
        <f t="shared" si="237"/>
        <v>0</v>
      </c>
      <c r="Z3556" s="13">
        <f t="shared" si="238"/>
        <v>0</v>
      </c>
      <c r="AA3556" s="71">
        <f t="shared" si="239"/>
        <v>193.82999999999998</v>
      </c>
      <c r="AB3556" s="72">
        <f t="shared" si="240"/>
        <v>13.844999999999999</v>
      </c>
    </row>
    <row r="3557" spans="3:28" x14ac:dyDescent="0.35">
      <c r="C3557" t="s">
        <v>249</v>
      </c>
      <c r="D3557">
        <v>3.97</v>
      </c>
      <c r="E3557">
        <v>0.22</v>
      </c>
      <c r="F3557">
        <v>0</v>
      </c>
      <c r="G3557">
        <v>84.85</v>
      </c>
      <c r="H3557">
        <v>0</v>
      </c>
      <c r="I3557">
        <v>0.24</v>
      </c>
      <c r="J3557">
        <v>0.01</v>
      </c>
      <c r="K3557">
        <v>0</v>
      </c>
      <c r="L3557">
        <v>3.17</v>
      </c>
      <c r="M3557">
        <v>19</v>
      </c>
      <c r="N3557">
        <v>75.48</v>
      </c>
      <c r="O3557">
        <v>38.97</v>
      </c>
      <c r="P3557">
        <v>36.51</v>
      </c>
      <c r="Q3557">
        <v>4.3899999999999997</v>
      </c>
      <c r="R3557">
        <v>0.02</v>
      </c>
      <c r="S3557">
        <v>0.28999999999999998</v>
      </c>
      <c r="T3557">
        <v>0</v>
      </c>
      <c r="U3557">
        <v>2.88</v>
      </c>
      <c r="V3557">
        <v>4.25</v>
      </c>
      <c r="W3557">
        <v>0</v>
      </c>
      <c r="X3557">
        <v>0</v>
      </c>
      <c r="Y3557" s="13">
        <f t="shared" si="237"/>
        <v>0</v>
      </c>
      <c r="Z3557" s="13">
        <f t="shared" si="238"/>
        <v>0</v>
      </c>
      <c r="AA3557" s="71">
        <f t="shared" si="239"/>
        <v>203.49</v>
      </c>
      <c r="AB3557" s="72">
        <f t="shared" si="240"/>
        <v>14.535</v>
      </c>
    </row>
    <row r="3558" spans="3:28" x14ac:dyDescent="0.35">
      <c r="C3558" t="s">
        <v>249</v>
      </c>
      <c r="D3558">
        <v>4.01</v>
      </c>
      <c r="E3558">
        <v>0.22</v>
      </c>
      <c r="F3558">
        <v>0</v>
      </c>
      <c r="G3558">
        <v>86.29</v>
      </c>
      <c r="H3558">
        <v>0</v>
      </c>
      <c r="I3558">
        <v>0.24</v>
      </c>
      <c r="J3558">
        <v>0</v>
      </c>
      <c r="K3558">
        <v>0</v>
      </c>
      <c r="L3558">
        <v>0</v>
      </c>
      <c r="M3558">
        <v>19</v>
      </c>
      <c r="N3558">
        <v>76.180000000000007</v>
      </c>
      <c r="O3558">
        <v>39.33</v>
      </c>
      <c r="P3558">
        <v>36.85</v>
      </c>
      <c r="Q3558">
        <v>4.38</v>
      </c>
      <c r="R3558">
        <v>0</v>
      </c>
      <c r="S3558">
        <v>0.28999999999999998</v>
      </c>
      <c r="T3558">
        <v>0</v>
      </c>
      <c r="U3558">
        <v>0</v>
      </c>
      <c r="V3558">
        <v>0</v>
      </c>
      <c r="W3558">
        <v>0</v>
      </c>
      <c r="X3558">
        <v>0</v>
      </c>
      <c r="Y3558" s="13">
        <f t="shared" si="237"/>
        <v>0</v>
      </c>
      <c r="Z3558" s="13">
        <f t="shared" si="238"/>
        <v>0</v>
      </c>
      <c r="AA3558" s="71">
        <f t="shared" si="239"/>
        <v>203.15</v>
      </c>
      <c r="AB3558" s="72">
        <f t="shared" si="240"/>
        <v>14.510714285714286</v>
      </c>
    </row>
    <row r="3559" spans="3:28" x14ac:dyDescent="0.35">
      <c r="C3559" t="s">
        <v>249</v>
      </c>
      <c r="D3559">
        <v>4.05</v>
      </c>
      <c r="E3559">
        <v>0.22</v>
      </c>
      <c r="F3559">
        <v>0</v>
      </c>
      <c r="G3559">
        <v>88.14</v>
      </c>
      <c r="H3559">
        <v>0</v>
      </c>
      <c r="I3559">
        <v>0.24</v>
      </c>
      <c r="J3559">
        <v>0</v>
      </c>
      <c r="K3559">
        <v>0</v>
      </c>
      <c r="L3559">
        <v>0</v>
      </c>
      <c r="M3559">
        <v>19</v>
      </c>
      <c r="N3559">
        <v>76.89</v>
      </c>
      <c r="O3559">
        <v>39.700000000000003</v>
      </c>
      <c r="P3559">
        <v>37.19</v>
      </c>
      <c r="Q3559">
        <v>4.4000000000000004</v>
      </c>
      <c r="R3559">
        <v>0</v>
      </c>
      <c r="S3559">
        <v>0.3</v>
      </c>
      <c r="T3559">
        <v>0</v>
      </c>
      <c r="U3559">
        <v>0</v>
      </c>
      <c r="V3559">
        <v>0</v>
      </c>
      <c r="W3559">
        <v>0</v>
      </c>
      <c r="X3559">
        <v>0</v>
      </c>
      <c r="Y3559" s="13">
        <f t="shared" si="237"/>
        <v>0</v>
      </c>
      <c r="Z3559" s="13">
        <f t="shared" si="238"/>
        <v>0</v>
      </c>
      <c r="AA3559" s="71">
        <f t="shared" si="239"/>
        <v>202.81</v>
      </c>
      <c r="AB3559" s="72">
        <f t="shared" si="240"/>
        <v>14.486428571428572</v>
      </c>
    </row>
    <row r="3560" spans="3:28" x14ac:dyDescent="0.35">
      <c r="C3560" t="s">
        <v>249</v>
      </c>
      <c r="D3560">
        <v>4.08</v>
      </c>
      <c r="E3560">
        <v>0.23</v>
      </c>
      <c r="F3560">
        <v>0</v>
      </c>
      <c r="G3560">
        <v>89.78</v>
      </c>
      <c r="H3560">
        <v>0</v>
      </c>
      <c r="I3560">
        <v>0.24</v>
      </c>
      <c r="J3560">
        <v>0</v>
      </c>
      <c r="K3560">
        <v>0</v>
      </c>
      <c r="L3560">
        <v>0</v>
      </c>
      <c r="M3560">
        <v>19</v>
      </c>
      <c r="N3560">
        <v>77.59</v>
      </c>
      <c r="O3560">
        <v>40.06</v>
      </c>
      <c r="P3560">
        <v>37.53</v>
      </c>
      <c r="Q3560">
        <v>4.42</v>
      </c>
      <c r="R3560">
        <v>0</v>
      </c>
      <c r="S3560">
        <v>0.3</v>
      </c>
      <c r="T3560">
        <v>0</v>
      </c>
      <c r="U3560">
        <v>0</v>
      </c>
      <c r="V3560">
        <v>0</v>
      </c>
      <c r="W3560">
        <v>0</v>
      </c>
      <c r="X3560">
        <v>0</v>
      </c>
      <c r="Y3560" s="13">
        <f t="shared" si="237"/>
        <v>0</v>
      </c>
      <c r="Z3560" s="13">
        <f t="shared" si="238"/>
        <v>0</v>
      </c>
      <c r="AA3560" s="71">
        <f t="shared" si="239"/>
        <v>202.47</v>
      </c>
      <c r="AB3560" s="72">
        <f t="shared" si="240"/>
        <v>14.462142857142856</v>
      </c>
    </row>
    <row r="3561" spans="3:28" x14ac:dyDescent="0.35">
      <c r="C3561" t="s">
        <v>249</v>
      </c>
      <c r="D3561">
        <v>4.12</v>
      </c>
      <c r="E3561">
        <v>0.23</v>
      </c>
      <c r="F3561">
        <v>0</v>
      </c>
      <c r="G3561">
        <v>92.57</v>
      </c>
      <c r="H3561">
        <v>0</v>
      </c>
      <c r="I3561">
        <v>0.25</v>
      </c>
      <c r="J3561">
        <v>0</v>
      </c>
      <c r="K3561">
        <v>0</v>
      </c>
      <c r="L3561">
        <v>0</v>
      </c>
      <c r="M3561">
        <v>19</v>
      </c>
      <c r="N3561">
        <v>78.3</v>
      </c>
      <c r="O3561">
        <v>40.43</v>
      </c>
      <c r="P3561">
        <v>37.869999999999997</v>
      </c>
      <c r="Q3561">
        <v>4.46</v>
      </c>
      <c r="R3561">
        <v>0</v>
      </c>
      <c r="S3561">
        <v>0.31</v>
      </c>
      <c r="T3561">
        <v>0</v>
      </c>
      <c r="U3561">
        <v>0</v>
      </c>
      <c r="V3561">
        <v>0</v>
      </c>
      <c r="W3561">
        <v>0</v>
      </c>
      <c r="X3561">
        <v>0</v>
      </c>
      <c r="Y3561" s="13">
        <f t="shared" si="237"/>
        <v>0</v>
      </c>
      <c r="Z3561" s="13">
        <f t="shared" si="238"/>
        <v>0</v>
      </c>
      <c r="AA3561" s="71">
        <f t="shared" si="239"/>
        <v>212.13</v>
      </c>
      <c r="AB3561" s="72">
        <f t="shared" si="240"/>
        <v>15.152142857142858</v>
      </c>
    </row>
    <row r="3562" spans="3:28" x14ac:dyDescent="0.35">
      <c r="C3562" t="s">
        <v>249</v>
      </c>
      <c r="D3562">
        <v>4.16</v>
      </c>
      <c r="E3562">
        <v>0.23</v>
      </c>
      <c r="F3562">
        <v>0</v>
      </c>
      <c r="G3562">
        <v>94.93</v>
      </c>
      <c r="H3562">
        <v>0</v>
      </c>
      <c r="I3562">
        <v>0.25</v>
      </c>
      <c r="J3562">
        <v>0</v>
      </c>
      <c r="K3562">
        <v>0</v>
      </c>
      <c r="L3562">
        <v>0</v>
      </c>
      <c r="M3562">
        <v>19</v>
      </c>
      <c r="N3562">
        <v>79.010000000000005</v>
      </c>
      <c r="O3562">
        <v>40.79</v>
      </c>
      <c r="P3562">
        <v>38.21</v>
      </c>
      <c r="Q3562">
        <v>4.47</v>
      </c>
      <c r="R3562">
        <v>0</v>
      </c>
      <c r="S3562">
        <v>0.31</v>
      </c>
      <c r="T3562">
        <v>0</v>
      </c>
      <c r="U3562">
        <v>0</v>
      </c>
      <c r="V3562">
        <v>0</v>
      </c>
      <c r="W3562">
        <v>0</v>
      </c>
      <c r="X3562">
        <v>0</v>
      </c>
      <c r="Y3562" s="13">
        <f t="shared" si="237"/>
        <v>0</v>
      </c>
      <c r="Z3562" s="13">
        <f t="shared" si="238"/>
        <v>0</v>
      </c>
      <c r="AA3562" s="71">
        <f t="shared" si="239"/>
        <v>211.79</v>
      </c>
      <c r="AB3562" s="72">
        <f t="shared" si="240"/>
        <v>15.127857142857142</v>
      </c>
    </row>
    <row r="3563" spans="3:28" x14ac:dyDescent="0.35">
      <c r="C3563" t="s">
        <v>249</v>
      </c>
      <c r="D3563">
        <v>4.2</v>
      </c>
      <c r="E3563">
        <v>0.23</v>
      </c>
      <c r="F3563">
        <v>0</v>
      </c>
      <c r="G3563">
        <v>95.72</v>
      </c>
      <c r="H3563">
        <v>0</v>
      </c>
      <c r="I3563">
        <v>0.25</v>
      </c>
      <c r="J3563">
        <v>0</v>
      </c>
      <c r="K3563">
        <v>0</v>
      </c>
      <c r="L3563">
        <v>0</v>
      </c>
      <c r="M3563">
        <v>19</v>
      </c>
      <c r="N3563">
        <v>79.72</v>
      </c>
      <c r="O3563">
        <v>41.16</v>
      </c>
      <c r="P3563">
        <v>38.56</v>
      </c>
      <c r="Q3563">
        <v>4.51</v>
      </c>
      <c r="R3563">
        <v>0</v>
      </c>
      <c r="S3563">
        <v>0.32</v>
      </c>
      <c r="T3563">
        <v>0</v>
      </c>
      <c r="U3563">
        <v>0</v>
      </c>
      <c r="V3563">
        <v>0</v>
      </c>
      <c r="W3563">
        <v>0</v>
      </c>
      <c r="X3563">
        <v>0</v>
      </c>
      <c r="Y3563" s="13">
        <f t="shared" si="237"/>
        <v>0</v>
      </c>
      <c r="Z3563" s="13">
        <f t="shared" si="238"/>
        <v>0</v>
      </c>
      <c r="AA3563" s="71">
        <f t="shared" si="239"/>
        <v>211.44</v>
      </c>
      <c r="AB3563" s="72">
        <f t="shared" si="240"/>
        <v>15.102857142857143</v>
      </c>
    </row>
    <row r="3564" spans="3:28" x14ac:dyDescent="0.35">
      <c r="C3564" t="s">
        <v>249</v>
      </c>
      <c r="D3564">
        <v>4.2300000000000004</v>
      </c>
      <c r="E3564">
        <v>0.24</v>
      </c>
      <c r="F3564">
        <v>0</v>
      </c>
      <c r="G3564">
        <v>97.42</v>
      </c>
      <c r="H3564">
        <v>0</v>
      </c>
      <c r="I3564">
        <v>0.26</v>
      </c>
      <c r="J3564">
        <v>0</v>
      </c>
      <c r="K3564">
        <v>0</v>
      </c>
      <c r="L3564">
        <v>0</v>
      </c>
      <c r="M3564">
        <v>19</v>
      </c>
      <c r="N3564">
        <v>80.430000000000007</v>
      </c>
      <c r="O3564">
        <v>41.53</v>
      </c>
      <c r="P3564">
        <v>38.9</v>
      </c>
      <c r="Q3564">
        <v>4.57</v>
      </c>
      <c r="R3564">
        <v>0</v>
      </c>
      <c r="S3564">
        <v>0.31</v>
      </c>
      <c r="T3564">
        <v>0</v>
      </c>
      <c r="U3564">
        <v>0</v>
      </c>
      <c r="V3564">
        <v>0</v>
      </c>
      <c r="W3564">
        <v>0</v>
      </c>
      <c r="X3564">
        <v>0</v>
      </c>
      <c r="Y3564" s="13">
        <f t="shared" si="237"/>
        <v>0</v>
      </c>
      <c r="Z3564" s="13">
        <f t="shared" si="238"/>
        <v>0</v>
      </c>
      <c r="AA3564" s="71">
        <f t="shared" si="239"/>
        <v>221.1</v>
      </c>
      <c r="AB3564" s="72">
        <f t="shared" si="240"/>
        <v>15.792857142857143</v>
      </c>
    </row>
    <row r="3565" spans="3:28" x14ac:dyDescent="0.35">
      <c r="C3565" t="s">
        <v>249</v>
      </c>
      <c r="D3565">
        <v>4.2699999999999996</v>
      </c>
      <c r="E3565">
        <v>0.24</v>
      </c>
      <c r="F3565">
        <v>0</v>
      </c>
      <c r="G3565">
        <v>96.44</v>
      </c>
      <c r="H3565">
        <v>0</v>
      </c>
      <c r="I3565">
        <v>0.26</v>
      </c>
      <c r="J3565">
        <v>0</v>
      </c>
      <c r="K3565">
        <v>0</v>
      </c>
      <c r="L3565">
        <v>0</v>
      </c>
      <c r="M3565">
        <v>19</v>
      </c>
      <c r="N3565">
        <v>81.150000000000006</v>
      </c>
      <c r="O3565">
        <v>41.9</v>
      </c>
      <c r="P3565">
        <v>39.25</v>
      </c>
      <c r="Q3565">
        <v>4.62</v>
      </c>
      <c r="R3565">
        <v>0</v>
      </c>
      <c r="S3565">
        <v>0.3</v>
      </c>
      <c r="T3565">
        <v>0</v>
      </c>
      <c r="U3565">
        <v>0</v>
      </c>
      <c r="V3565">
        <v>0</v>
      </c>
      <c r="W3565">
        <v>0</v>
      </c>
      <c r="X3565">
        <v>0</v>
      </c>
      <c r="Y3565" s="13">
        <f t="shared" si="237"/>
        <v>0</v>
      </c>
      <c r="Z3565" s="13">
        <f t="shared" si="238"/>
        <v>0</v>
      </c>
      <c r="AA3565" s="71">
        <f t="shared" si="239"/>
        <v>220.75</v>
      </c>
      <c r="AB3565" s="72">
        <f t="shared" si="240"/>
        <v>15.767857142857142</v>
      </c>
    </row>
    <row r="3566" spans="3:28" x14ac:dyDescent="0.35">
      <c r="C3566" t="s">
        <v>249</v>
      </c>
      <c r="D3566">
        <v>4.3099999999999996</v>
      </c>
      <c r="E3566">
        <v>0.25</v>
      </c>
      <c r="F3566">
        <v>0</v>
      </c>
      <c r="G3566">
        <v>95.04</v>
      </c>
      <c r="H3566">
        <v>0</v>
      </c>
      <c r="I3566">
        <v>0.27</v>
      </c>
      <c r="J3566">
        <v>0</v>
      </c>
      <c r="K3566">
        <v>0</v>
      </c>
      <c r="L3566">
        <v>0</v>
      </c>
      <c r="M3566">
        <v>19</v>
      </c>
      <c r="N3566">
        <v>81.87</v>
      </c>
      <c r="O3566">
        <v>42.27</v>
      </c>
      <c r="P3566">
        <v>39.6</v>
      </c>
      <c r="Q3566">
        <v>4.63</v>
      </c>
      <c r="R3566">
        <v>0</v>
      </c>
      <c r="S3566">
        <v>0.3</v>
      </c>
      <c r="T3566">
        <v>0</v>
      </c>
      <c r="U3566">
        <v>0</v>
      </c>
      <c r="V3566">
        <v>0</v>
      </c>
      <c r="W3566">
        <v>0</v>
      </c>
      <c r="X3566">
        <v>0</v>
      </c>
      <c r="Y3566" s="13">
        <f t="shared" si="237"/>
        <v>0</v>
      </c>
      <c r="Z3566" s="13">
        <f t="shared" si="238"/>
        <v>0</v>
      </c>
      <c r="AA3566" s="71">
        <f t="shared" si="239"/>
        <v>230.4</v>
      </c>
      <c r="AB3566" s="72">
        <f t="shared" si="240"/>
        <v>16.457142857142859</v>
      </c>
    </row>
    <row r="3567" spans="3:28" x14ac:dyDescent="0.35">
      <c r="C3567" t="s">
        <v>249</v>
      </c>
      <c r="D3567">
        <v>4.3499999999999996</v>
      </c>
      <c r="E3567">
        <v>0.25</v>
      </c>
      <c r="F3567">
        <v>0</v>
      </c>
      <c r="G3567">
        <v>98.2</v>
      </c>
      <c r="H3567">
        <v>0</v>
      </c>
      <c r="I3567">
        <v>0.27</v>
      </c>
      <c r="J3567">
        <v>0</v>
      </c>
      <c r="K3567">
        <v>0</v>
      </c>
      <c r="L3567">
        <v>0</v>
      </c>
      <c r="M3567">
        <v>19</v>
      </c>
      <c r="N3567">
        <v>82.59</v>
      </c>
      <c r="O3567">
        <v>42.64</v>
      </c>
      <c r="P3567">
        <v>39.950000000000003</v>
      </c>
      <c r="Q3567">
        <v>4.63</v>
      </c>
      <c r="R3567">
        <v>0</v>
      </c>
      <c r="S3567">
        <v>0.28999999999999998</v>
      </c>
      <c r="T3567">
        <v>0</v>
      </c>
      <c r="U3567">
        <v>0</v>
      </c>
      <c r="V3567">
        <v>0</v>
      </c>
      <c r="W3567">
        <v>0</v>
      </c>
      <c r="X3567">
        <v>0</v>
      </c>
      <c r="Y3567" s="13">
        <f t="shared" si="237"/>
        <v>0</v>
      </c>
      <c r="Z3567" s="13">
        <f t="shared" si="238"/>
        <v>0</v>
      </c>
      <c r="AA3567" s="71">
        <f t="shared" si="239"/>
        <v>230.05</v>
      </c>
      <c r="AB3567" s="72">
        <f t="shared" si="240"/>
        <v>16.432142857142857</v>
      </c>
    </row>
    <row r="3568" spans="3:28" x14ac:dyDescent="0.35">
      <c r="C3568" t="s">
        <v>249</v>
      </c>
      <c r="D3568">
        <v>4.38</v>
      </c>
      <c r="E3568">
        <v>0.25</v>
      </c>
      <c r="F3568">
        <v>0</v>
      </c>
      <c r="G3568">
        <v>97.28</v>
      </c>
      <c r="H3568">
        <v>0</v>
      </c>
      <c r="I3568">
        <v>0.27</v>
      </c>
      <c r="J3568">
        <v>0</v>
      </c>
      <c r="K3568">
        <v>0</v>
      </c>
      <c r="L3568">
        <v>0</v>
      </c>
      <c r="M3568">
        <v>19</v>
      </c>
      <c r="N3568">
        <v>83.31</v>
      </c>
      <c r="O3568">
        <v>43.02</v>
      </c>
      <c r="P3568">
        <v>40.299999999999997</v>
      </c>
      <c r="Q3568">
        <v>4.62</v>
      </c>
      <c r="R3568">
        <v>0</v>
      </c>
      <c r="S3568">
        <v>0.3</v>
      </c>
      <c r="T3568">
        <v>0</v>
      </c>
      <c r="U3568">
        <v>0</v>
      </c>
      <c r="V3568">
        <v>0</v>
      </c>
      <c r="W3568">
        <v>0</v>
      </c>
      <c r="X3568">
        <v>0</v>
      </c>
      <c r="Y3568" s="13">
        <f t="shared" si="237"/>
        <v>0</v>
      </c>
      <c r="Z3568" s="13">
        <f t="shared" si="238"/>
        <v>0</v>
      </c>
      <c r="AA3568" s="71">
        <f t="shared" si="239"/>
        <v>229.7</v>
      </c>
      <c r="AB3568" s="72">
        <f t="shared" si="240"/>
        <v>16.407142857142855</v>
      </c>
    </row>
    <row r="3569" spans="3:28" x14ac:dyDescent="0.35">
      <c r="C3569" t="s">
        <v>249</v>
      </c>
      <c r="D3569">
        <v>4.42</v>
      </c>
      <c r="E3569">
        <v>0.25</v>
      </c>
      <c r="F3569">
        <v>0</v>
      </c>
      <c r="G3569">
        <v>100.22</v>
      </c>
      <c r="H3569">
        <v>0</v>
      </c>
      <c r="I3569">
        <v>0.27</v>
      </c>
      <c r="J3569">
        <v>0</v>
      </c>
      <c r="K3569">
        <v>0</v>
      </c>
      <c r="L3569">
        <v>0</v>
      </c>
      <c r="M3569">
        <v>19</v>
      </c>
      <c r="N3569">
        <v>84.04</v>
      </c>
      <c r="O3569">
        <v>43.39</v>
      </c>
      <c r="P3569">
        <v>40.65</v>
      </c>
      <c r="Q3569">
        <v>4.5999999999999996</v>
      </c>
      <c r="R3569">
        <v>0</v>
      </c>
      <c r="S3569">
        <v>0.31</v>
      </c>
      <c r="T3569">
        <v>0</v>
      </c>
      <c r="U3569">
        <v>0</v>
      </c>
      <c r="V3569">
        <v>0</v>
      </c>
      <c r="W3569">
        <v>0</v>
      </c>
      <c r="X3569">
        <v>0</v>
      </c>
      <c r="Y3569" s="13">
        <f t="shared" si="237"/>
        <v>0</v>
      </c>
      <c r="Z3569" s="13">
        <f t="shared" si="238"/>
        <v>0</v>
      </c>
      <c r="AA3569" s="71">
        <f t="shared" si="239"/>
        <v>229.35</v>
      </c>
      <c r="AB3569" s="72">
        <f t="shared" si="240"/>
        <v>16.382142857142856</v>
      </c>
    </row>
    <row r="3570" spans="3:28" x14ac:dyDescent="0.35">
      <c r="C3570" t="s">
        <v>249</v>
      </c>
      <c r="D3570">
        <v>4.46</v>
      </c>
      <c r="E3570">
        <v>0.25</v>
      </c>
      <c r="F3570">
        <v>0</v>
      </c>
      <c r="G3570">
        <v>106.35</v>
      </c>
      <c r="H3570">
        <v>0</v>
      </c>
      <c r="I3570">
        <v>0.27</v>
      </c>
      <c r="J3570">
        <v>0</v>
      </c>
      <c r="K3570">
        <v>0</v>
      </c>
      <c r="L3570">
        <v>0</v>
      </c>
      <c r="M3570">
        <v>19</v>
      </c>
      <c r="N3570">
        <v>84.77</v>
      </c>
      <c r="O3570">
        <v>43.77</v>
      </c>
      <c r="P3570">
        <v>41</v>
      </c>
      <c r="Q3570">
        <v>4.59</v>
      </c>
      <c r="R3570">
        <v>0</v>
      </c>
      <c r="S3570">
        <v>0.33</v>
      </c>
      <c r="T3570">
        <v>0</v>
      </c>
      <c r="U3570">
        <v>0</v>
      </c>
      <c r="V3570">
        <v>0</v>
      </c>
      <c r="W3570">
        <v>0</v>
      </c>
      <c r="X3570">
        <v>0</v>
      </c>
      <c r="Y3570" s="13">
        <f t="shared" si="237"/>
        <v>0</v>
      </c>
      <c r="Z3570" s="13">
        <f t="shared" si="238"/>
        <v>0</v>
      </c>
      <c r="AA3570" s="71">
        <f t="shared" si="239"/>
        <v>229</v>
      </c>
      <c r="AB3570" s="72">
        <f t="shared" si="240"/>
        <v>16.357142857142858</v>
      </c>
    </row>
    <row r="3571" spans="3:28" x14ac:dyDescent="0.35">
      <c r="C3571" t="s">
        <v>249</v>
      </c>
      <c r="D3571">
        <v>4.5</v>
      </c>
      <c r="E3571">
        <v>0.25</v>
      </c>
      <c r="F3571">
        <v>0</v>
      </c>
      <c r="G3571">
        <v>113.22</v>
      </c>
      <c r="H3571">
        <v>0</v>
      </c>
      <c r="I3571">
        <v>0.28000000000000003</v>
      </c>
      <c r="J3571">
        <v>0</v>
      </c>
      <c r="K3571">
        <v>0</v>
      </c>
      <c r="L3571">
        <v>0</v>
      </c>
      <c r="M3571">
        <v>19</v>
      </c>
      <c r="N3571">
        <v>85.5</v>
      </c>
      <c r="O3571">
        <v>44.14</v>
      </c>
      <c r="P3571">
        <v>41.35</v>
      </c>
      <c r="Q3571">
        <v>4.59</v>
      </c>
      <c r="R3571">
        <v>0</v>
      </c>
      <c r="S3571">
        <v>0.36</v>
      </c>
      <c r="T3571">
        <v>0</v>
      </c>
      <c r="U3571">
        <v>0</v>
      </c>
      <c r="V3571">
        <v>0</v>
      </c>
      <c r="W3571">
        <v>0</v>
      </c>
      <c r="X3571">
        <v>0</v>
      </c>
      <c r="Y3571" s="13">
        <f t="shared" si="237"/>
        <v>0</v>
      </c>
      <c r="Z3571" s="13">
        <f t="shared" si="238"/>
        <v>0</v>
      </c>
      <c r="AA3571" s="71">
        <f t="shared" si="239"/>
        <v>238.65</v>
      </c>
      <c r="AB3571" s="72">
        <f t="shared" si="240"/>
        <v>17.046428571428571</v>
      </c>
    </row>
    <row r="3572" spans="3:28" x14ac:dyDescent="0.35">
      <c r="C3572" t="s">
        <v>249</v>
      </c>
      <c r="D3572">
        <v>4.54</v>
      </c>
      <c r="E3572">
        <v>0.25</v>
      </c>
      <c r="F3572">
        <v>0</v>
      </c>
      <c r="G3572">
        <v>117.02</v>
      </c>
      <c r="H3572">
        <v>0</v>
      </c>
      <c r="I3572">
        <v>0.28000000000000003</v>
      </c>
      <c r="J3572">
        <v>0</v>
      </c>
      <c r="K3572">
        <v>0</v>
      </c>
      <c r="L3572">
        <v>0</v>
      </c>
      <c r="M3572">
        <v>19</v>
      </c>
      <c r="N3572">
        <v>86.23</v>
      </c>
      <c r="O3572">
        <v>44.52</v>
      </c>
      <c r="P3572">
        <v>41.71</v>
      </c>
      <c r="Q3572">
        <v>4.6100000000000003</v>
      </c>
      <c r="R3572">
        <v>0</v>
      </c>
      <c r="S3572">
        <v>0.37</v>
      </c>
      <c r="T3572">
        <v>0</v>
      </c>
      <c r="U3572">
        <v>0</v>
      </c>
      <c r="V3572">
        <v>0</v>
      </c>
      <c r="W3572">
        <v>0</v>
      </c>
      <c r="X3572">
        <v>0</v>
      </c>
      <c r="Y3572" s="13">
        <f t="shared" si="237"/>
        <v>0</v>
      </c>
      <c r="Z3572" s="13">
        <f t="shared" si="238"/>
        <v>0</v>
      </c>
      <c r="AA3572" s="71">
        <f t="shared" si="239"/>
        <v>238.29</v>
      </c>
      <c r="AB3572" s="72">
        <f t="shared" si="240"/>
        <v>17.020714285714284</v>
      </c>
    </row>
    <row r="3573" spans="3:28" x14ac:dyDescent="0.35">
      <c r="C3573" t="s">
        <v>249</v>
      </c>
      <c r="D3573">
        <v>4.58</v>
      </c>
      <c r="E3573">
        <v>0.26</v>
      </c>
      <c r="F3573">
        <v>0</v>
      </c>
      <c r="G3573">
        <v>119.28</v>
      </c>
      <c r="H3573">
        <v>0</v>
      </c>
      <c r="I3573">
        <v>0.28000000000000003</v>
      </c>
      <c r="J3573">
        <v>0</v>
      </c>
      <c r="K3573">
        <v>0</v>
      </c>
      <c r="L3573">
        <v>0</v>
      </c>
      <c r="M3573">
        <v>19</v>
      </c>
      <c r="N3573">
        <v>86.96</v>
      </c>
      <c r="O3573">
        <v>44.9</v>
      </c>
      <c r="P3573">
        <v>42.06</v>
      </c>
      <c r="Q3573">
        <v>4.6500000000000004</v>
      </c>
      <c r="R3573">
        <v>0</v>
      </c>
      <c r="S3573">
        <v>0.38</v>
      </c>
      <c r="T3573">
        <v>0</v>
      </c>
      <c r="U3573">
        <v>0</v>
      </c>
      <c r="V3573">
        <v>0</v>
      </c>
      <c r="W3573">
        <v>0</v>
      </c>
      <c r="X3573">
        <v>0</v>
      </c>
      <c r="Y3573" s="13">
        <f t="shared" si="237"/>
        <v>0</v>
      </c>
      <c r="Z3573" s="13">
        <f t="shared" si="238"/>
        <v>0</v>
      </c>
      <c r="AA3573" s="71">
        <f t="shared" si="239"/>
        <v>237.94</v>
      </c>
      <c r="AB3573" s="72">
        <f t="shared" si="240"/>
        <v>16.995714285714286</v>
      </c>
    </row>
    <row r="3574" spans="3:28" x14ac:dyDescent="0.35">
      <c r="C3574" t="s">
        <v>249</v>
      </c>
      <c r="D3574">
        <v>4.62</v>
      </c>
      <c r="E3574">
        <v>0.26</v>
      </c>
      <c r="F3574">
        <v>0</v>
      </c>
      <c r="G3574">
        <v>121.17</v>
      </c>
      <c r="H3574">
        <v>0</v>
      </c>
      <c r="I3574">
        <v>0.28999999999999998</v>
      </c>
      <c r="J3574">
        <v>0</v>
      </c>
      <c r="K3574">
        <v>0</v>
      </c>
      <c r="L3574">
        <v>0</v>
      </c>
      <c r="M3574">
        <v>19</v>
      </c>
      <c r="N3574">
        <v>87.7</v>
      </c>
      <c r="O3574">
        <v>45.28</v>
      </c>
      <c r="P3574">
        <v>42.42</v>
      </c>
      <c r="Q3574">
        <v>4.76</v>
      </c>
      <c r="R3574">
        <v>0</v>
      </c>
      <c r="S3574">
        <v>0.36</v>
      </c>
      <c r="T3574">
        <v>0</v>
      </c>
      <c r="U3574">
        <v>0</v>
      </c>
      <c r="V3574">
        <v>0</v>
      </c>
      <c r="W3574">
        <v>0</v>
      </c>
      <c r="X3574">
        <v>0</v>
      </c>
      <c r="Y3574" s="13">
        <f t="shared" si="237"/>
        <v>0</v>
      </c>
      <c r="Z3574" s="13">
        <f t="shared" si="238"/>
        <v>0</v>
      </c>
      <c r="AA3574" s="71">
        <f t="shared" si="239"/>
        <v>247.57999999999998</v>
      </c>
      <c r="AB3574" s="72">
        <f t="shared" si="240"/>
        <v>17.684285714285714</v>
      </c>
    </row>
    <row r="3575" spans="3:28" x14ac:dyDescent="0.35">
      <c r="C3575" t="s">
        <v>249</v>
      </c>
      <c r="D3575">
        <v>4.6500000000000004</v>
      </c>
      <c r="E3575">
        <v>0.28000000000000003</v>
      </c>
      <c r="F3575">
        <v>0</v>
      </c>
      <c r="G3575">
        <v>115.87</v>
      </c>
      <c r="H3575">
        <v>0</v>
      </c>
      <c r="I3575">
        <v>0.3</v>
      </c>
      <c r="J3575">
        <v>0.01</v>
      </c>
      <c r="K3575">
        <v>0</v>
      </c>
      <c r="L3575">
        <v>3.1</v>
      </c>
      <c r="M3575">
        <v>19</v>
      </c>
      <c r="N3575">
        <v>88.44</v>
      </c>
      <c r="O3575">
        <v>45.66</v>
      </c>
      <c r="P3575">
        <v>42.78</v>
      </c>
      <c r="Q3575">
        <v>4.84</v>
      </c>
      <c r="R3575">
        <v>0.02</v>
      </c>
      <c r="S3575">
        <v>0.34</v>
      </c>
      <c r="T3575">
        <v>0</v>
      </c>
      <c r="U3575">
        <v>2.86</v>
      </c>
      <c r="V3575">
        <v>4.6900000000000004</v>
      </c>
      <c r="W3575">
        <v>0</v>
      </c>
      <c r="X3575">
        <v>0</v>
      </c>
      <c r="Y3575" s="13">
        <f t="shared" si="237"/>
        <v>0</v>
      </c>
      <c r="Z3575" s="13">
        <f t="shared" si="238"/>
        <v>0</v>
      </c>
      <c r="AA3575" s="71">
        <f t="shared" si="239"/>
        <v>257.22000000000003</v>
      </c>
      <c r="AB3575" s="72">
        <f t="shared" si="240"/>
        <v>18.372857142857146</v>
      </c>
    </row>
    <row r="3576" spans="3:28" x14ac:dyDescent="0.35">
      <c r="C3576" t="s">
        <v>249</v>
      </c>
      <c r="D3576">
        <v>4.6900000000000004</v>
      </c>
      <c r="E3576">
        <v>0.28000000000000003</v>
      </c>
      <c r="F3576">
        <v>0.1</v>
      </c>
      <c r="G3576">
        <v>110.16</v>
      </c>
      <c r="H3576">
        <v>0</v>
      </c>
      <c r="I3576">
        <v>0.3</v>
      </c>
      <c r="J3576">
        <v>0.01</v>
      </c>
      <c r="K3576">
        <v>0</v>
      </c>
      <c r="L3576">
        <v>3.09</v>
      </c>
      <c r="M3576">
        <v>19</v>
      </c>
      <c r="N3576">
        <v>89.18</v>
      </c>
      <c r="O3576">
        <v>46.04</v>
      </c>
      <c r="P3576">
        <v>43.13</v>
      </c>
      <c r="Q3576">
        <v>4.9000000000000004</v>
      </c>
      <c r="R3576">
        <v>0.02</v>
      </c>
      <c r="S3576">
        <v>0.3</v>
      </c>
      <c r="T3576">
        <v>0</v>
      </c>
      <c r="U3576">
        <v>2.86</v>
      </c>
      <c r="V3576">
        <v>4.74</v>
      </c>
      <c r="W3576">
        <v>0</v>
      </c>
      <c r="X3576">
        <v>0</v>
      </c>
      <c r="Y3576" s="13">
        <f t="shared" si="237"/>
        <v>0</v>
      </c>
      <c r="Z3576" s="13">
        <f t="shared" si="238"/>
        <v>0</v>
      </c>
      <c r="AA3576" s="71">
        <f t="shared" si="239"/>
        <v>256.87</v>
      </c>
      <c r="AB3576" s="72">
        <f t="shared" si="240"/>
        <v>18.347857142857144</v>
      </c>
    </row>
    <row r="3577" spans="3:28" x14ac:dyDescent="0.35">
      <c r="C3577" t="s">
        <v>249</v>
      </c>
      <c r="D3577">
        <v>4.7300000000000004</v>
      </c>
      <c r="E3577">
        <v>0.28000000000000003</v>
      </c>
      <c r="F3577">
        <v>0</v>
      </c>
      <c r="G3577">
        <v>104.86</v>
      </c>
      <c r="H3577">
        <v>0</v>
      </c>
      <c r="I3577">
        <v>0.3</v>
      </c>
      <c r="J3577">
        <v>0.01</v>
      </c>
      <c r="K3577">
        <v>0</v>
      </c>
      <c r="L3577">
        <v>3.09</v>
      </c>
      <c r="M3577">
        <v>19</v>
      </c>
      <c r="N3577">
        <v>89.92</v>
      </c>
      <c r="O3577">
        <v>46.43</v>
      </c>
      <c r="P3577">
        <v>43.49</v>
      </c>
      <c r="Q3577">
        <v>4.91</v>
      </c>
      <c r="R3577">
        <v>0.01</v>
      </c>
      <c r="S3577">
        <v>0.28999999999999998</v>
      </c>
      <c r="T3577">
        <v>0</v>
      </c>
      <c r="U3577">
        <v>2.86</v>
      </c>
      <c r="V3577">
        <v>4.75</v>
      </c>
      <c r="W3577">
        <v>0</v>
      </c>
      <c r="X3577">
        <v>0</v>
      </c>
      <c r="Y3577" s="13">
        <f t="shared" si="237"/>
        <v>0</v>
      </c>
      <c r="Z3577" s="13">
        <f t="shared" si="238"/>
        <v>0</v>
      </c>
      <c r="AA3577" s="71">
        <f t="shared" si="239"/>
        <v>256.51</v>
      </c>
      <c r="AB3577" s="72">
        <f t="shared" si="240"/>
        <v>18.322142857142858</v>
      </c>
    </row>
    <row r="3578" spans="3:28" x14ac:dyDescent="0.35">
      <c r="C3578" t="s">
        <v>249</v>
      </c>
      <c r="D3578">
        <v>4.7699999999999996</v>
      </c>
      <c r="E3578">
        <v>0.28999999999999998</v>
      </c>
      <c r="F3578">
        <v>0</v>
      </c>
      <c r="G3578">
        <v>110.27</v>
      </c>
      <c r="H3578">
        <v>0</v>
      </c>
      <c r="I3578">
        <v>0.31</v>
      </c>
      <c r="J3578">
        <v>0</v>
      </c>
      <c r="K3578">
        <v>0</v>
      </c>
      <c r="L3578">
        <v>0</v>
      </c>
      <c r="M3578">
        <v>19</v>
      </c>
      <c r="N3578">
        <v>90.67</v>
      </c>
      <c r="O3578">
        <v>46.81</v>
      </c>
      <c r="P3578">
        <v>43.85</v>
      </c>
      <c r="Q3578">
        <v>4.95</v>
      </c>
      <c r="R3578">
        <v>0</v>
      </c>
      <c r="S3578">
        <v>0.28000000000000003</v>
      </c>
      <c r="T3578">
        <v>0</v>
      </c>
      <c r="U3578">
        <v>0</v>
      </c>
      <c r="V3578">
        <v>0</v>
      </c>
      <c r="W3578">
        <v>0</v>
      </c>
      <c r="X3578">
        <v>0</v>
      </c>
      <c r="Y3578" s="13">
        <f t="shared" si="237"/>
        <v>0</v>
      </c>
      <c r="Z3578" s="13">
        <f t="shared" si="238"/>
        <v>0</v>
      </c>
      <c r="AA3578" s="71">
        <f t="shared" si="239"/>
        <v>266.14999999999998</v>
      </c>
      <c r="AB3578" s="72">
        <f t="shared" si="240"/>
        <v>19.010714285714283</v>
      </c>
    </row>
    <row r="3579" spans="3:28" x14ac:dyDescent="0.35">
      <c r="C3579" t="s">
        <v>249</v>
      </c>
      <c r="D3579">
        <v>4.8099999999999996</v>
      </c>
      <c r="E3579">
        <v>0.28999999999999998</v>
      </c>
      <c r="F3579">
        <v>0</v>
      </c>
      <c r="G3579">
        <v>107.41</v>
      </c>
      <c r="H3579">
        <v>0</v>
      </c>
      <c r="I3579">
        <v>0.31</v>
      </c>
      <c r="J3579">
        <v>0</v>
      </c>
      <c r="K3579">
        <v>0</v>
      </c>
      <c r="L3579">
        <v>0</v>
      </c>
      <c r="M3579">
        <v>19</v>
      </c>
      <c r="N3579">
        <v>91.41</v>
      </c>
      <c r="O3579">
        <v>47.2</v>
      </c>
      <c r="P3579">
        <v>44.21</v>
      </c>
      <c r="Q3579">
        <v>4.96</v>
      </c>
      <c r="R3579">
        <v>0</v>
      </c>
      <c r="S3579">
        <v>0.27</v>
      </c>
      <c r="T3579">
        <v>0</v>
      </c>
      <c r="U3579">
        <v>0</v>
      </c>
      <c r="V3579">
        <v>0</v>
      </c>
      <c r="W3579">
        <v>0</v>
      </c>
      <c r="X3579">
        <v>0</v>
      </c>
      <c r="Y3579" s="13">
        <f t="shared" si="237"/>
        <v>0</v>
      </c>
      <c r="Z3579" s="13">
        <f t="shared" si="238"/>
        <v>0</v>
      </c>
      <c r="AA3579" s="71">
        <f t="shared" si="239"/>
        <v>265.79000000000002</v>
      </c>
      <c r="AB3579" s="72">
        <f t="shared" si="240"/>
        <v>18.985000000000003</v>
      </c>
    </row>
    <row r="3580" spans="3:28" x14ac:dyDescent="0.35">
      <c r="C3580" t="s">
        <v>249</v>
      </c>
      <c r="D3580">
        <v>4.8499999999999996</v>
      </c>
      <c r="E3580">
        <v>0.28999999999999998</v>
      </c>
      <c r="F3580">
        <v>0</v>
      </c>
      <c r="G3580">
        <v>102.51</v>
      </c>
      <c r="H3580">
        <v>0</v>
      </c>
      <c r="I3580">
        <v>0.31</v>
      </c>
      <c r="J3580">
        <v>0.01</v>
      </c>
      <c r="K3580">
        <v>0</v>
      </c>
      <c r="L3580">
        <v>3.08</v>
      </c>
      <c r="M3580">
        <v>19</v>
      </c>
      <c r="N3580">
        <v>92.16</v>
      </c>
      <c r="O3580">
        <v>47.58</v>
      </c>
      <c r="P3580">
        <v>44.58</v>
      </c>
      <c r="Q3580">
        <v>4.88</v>
      </c>
      <c r="R3580">
        <v>0.01</v>
      </c>
      <c r="S3580">
        <v>0.26</v>
      </c>
      <c r="T3580">
        <v>0</v>
      </c>
      <c r="U3580">
        <v>2.86</v>
      </c>
      <c r="V3580">
        <v>4.74</v>
      </c>
      <c r="W3580">
        <v>0</v>
      </c>
      <c r="X3580">
        <v>0</v>
      </c>
      <c r="Y3580" s="13">
        <f t="shared" si="237"/>
        <v>0</v>
      </c>
      <c r="Z3580" s="13">
        <f t="shared" si="238"/>
        <v>0</v>
      </c>
      <c r="AA3580" s="71">
        <f t="shared" si="239"/>
        <v>265.42</v>
      </c>
      <c r="AB3580" s="72">
        <f t="shared" si="240"/>
        <v>18.958571428571428</v>
      </c>
    </row>
    <row r="3581" spans="3:28" x14ac:dyDescent="0.35">
      <c r="C3581" t="s">
        <v>249</v>
      </c>
      <c r="D3581">
        <v>4.8899999999999997</v>
      </c>
      <c r="E3581">
        <v>0.28000000000000003</v>
      </c>
      <c r="F3581">
        <v>0.1</v>
      </c>
      <c r="G3581">
        <v>99.51</v>
      </c>
      <c r="H3581">
        <v>0</v>
      </c>
      <c r="I3581">
        <v>0.31</v>
      </c>
      <c r="J3581">
        <v>0.01</v>
      </c>
      <c r="K3581">
        <v>0</v>
      </c>
      <c r="L3581">
        <v>3.09</v>
      </c>
      <c r="M3581">
        <v>19</v>
      </c>
      <c r="N3581">
        <v>92.91</v>
      </c>
      <c r="O3581">
        <v>47.97</v>
      </c>
      <c r="P3581">
        <v>44.94</v>
      </c>
      <c r="Q3581">
        <v>4.74</v>
      </c>
      <c r="R3581">
        <v>0.02</v>
      </c>
      <c r="S3581">
        <v>0.26</v>
      </c>
      <c r="T3581">
        <v>0</v>
      </c>
      <c r="U3581">
        <v>2.87</v>
      </c>
      <c r="V3581">
        <v>4.6100000000000003</v>
      </c>
      <c r="W3581">
        <v>0</v>
      </c>
      <c r="X3581">
        <v>0</v>
      </c>
      <c r="Y3581" s="13">
        <f t="shared" si="237"/>
        <v>0</v>
      </c>
      <c r="Z3581" s="13">
        <f t="shared" si="238"/>
        <v>0</v>
      </c>
      <c r="AA3581" s="71">
        <f t="shared" si="239"/>
        <v>265.06</v>
      </c>
      <c r="AB3581" s="72">
        <f t="shared" si="240"/>
        <v>18.932857142857141</v>
      </c>
    </row>
    <row r="3582" spans="3:28" x14ac:dyDescent="0.35">
      <c r="C3582" t="s">
        <v>249</v>
      </c>
      <c r="D3582">
        <v>4.93</v>
      </c>
      <c r="E3582">
        <v>0.28000000000000003</v>
      </c>
      <c r="F3582">
        <v>0</v>
      </c>
      <c r="G3582">
        <v>108.3</v>
      </c>
      <c r="H3582">
        <v>0</v>
      </c>
      <c r="I3582">
        <v>0.3</v>
      </c>
      <c r="J3582">
        <v>0.01</v>
      </c>
      <c r="K3582">
        <v>0</v>
      </c>
      <c r="L3582">
        <v>3.09</v>
      </c>
      <c r="M3582">
        <v>19</v>
      </c>
      <c r="N3582">
        <v>93.66</v>
      </c>
      <c r="O3582">
        <v>48.36</v>
      </c>
      <c r="P3582">
        <v>45.3</v>
      </c>
      <c r="Q3582">
        <v>4.6399999999999997</v>
      </c>
      <c r="R3582">
        <v>0.02</v>
      </c>
      <c r="S3582">
        <v>0.28000000000000003</v>
      </c>
      <c r="T3582">
        <v>0</v>
      </c>
      <c r="U3582">
        <v>2.88</v>
      </c>
      <c r="V3582">
        <v>4.53</v>
      </c>
      <c r="W3582">
        <v>0</v>
      </c>
      <c r="X3582">
        <v>0</v>
      </c>
      <c r="Y3582" s="13">
        <f t="shared" si="237"/>
        <v>0</v>
      </c>
      <c r="Z3582" s="13">
        <f t="shared" si="238"/>
        <v>0</v>
      </c>
      <c r="AA3582" s="71">
        <f t="shared" si="239"/>
        <v>254.7</v>
      </c>
      <c r="AB3582" s="72">
        <f t="shared" si="240"/>
        <v>18.192857142857143</v>
      </c>
    </row>
    <row r="3583" spans="3:28" x14ac:dyDescent="0.35">
      <c r="C3583" t="s">
        <v>249</v>
      </c>
      <c r="D3583">
        <v>4.97</v>
      </c>
      <c r="E3583">
        <v>0.28000000000000003</v>
      </c>
      <c r="F3583">
        <v>0</v>
      </c>
      <c r="G3583">
        <v>116.76</v>
      </c>
      <c r="H3583">
        <v>0</v>
      </c>
      <c r="I3583">
        <v>0.3</v>
      </c>
      <c r="J3583">
        <v>0</v>
      </c>
      <c r="K3583">
        <v>0</v>
      </c>
      <c r="L3583">
        <v>0</v>
      </c>
      <c r="M3583">
        <v>19</v>
      </c>
      <c r="N3583">
        <v>94.42</v>
      </c>
      <c r="O3583">
        <v>48.75</v>
      </c>
      <c r="P3583">
        <v>45.67</v>
      </c>
      <c r="Q3583">
        <v>4.57</v>
      </c>
      <c r="R3583">
        <v>0</v>
      </c>
      <c r="S3583">
        <v>0.32</v>
      </c>
      <c r="T3583">
        <v>0</v>
      </c>
      <c r="U3583">
        <v>0</v>
      </c>
      <c r="V3583">
        <v>0</v>
      </c>
      <c r="W3583">
        <v>0</v>
      </c>
      <c r="X3583">
        <v>0</v>
      </c>
      <c r="Y3583" s="13">
        <f t="shared" si="237"/>
        <v>0</v>
      </c>
      <c r="Z3583" s="13">
        <f t="shared" si="238"/>
        <v>0</v>
      </c>
      <c r="AA3583" s="71">
        <f t="shared" si="239"/>
        <v>254.32999999999998</v>
      </c>
      <c r="AB3583" s="72">
        <f t="shared" si="240"/>
        <v>18.166428571428572</v>
      </c>
    </row>
    <row r="3584" spans="3:28" x14ac:dyDescent="0.35">
      <c r="C3584" t="s">
        <v>249</v>
      </c>
      <c r="D3584">
        <v>5.01</v>
      </c>
      <c r="E3584">
        <v>0.28000000000000003</v>
      </c>
      <c r="F3584">
        <v>0</v>
      </c>
      <c r="G3584">
        <v>120.89</v>
      </c>
      <c r="H3584">
        <v>0</v>
      </c>
      <c r="I3584">
        <v>0.3</v>
      </c>
      <c r="J3584">
        <v>0</v>
      </c>
      <c r="K3584">
        <v>0</v>
      </c>
      <c r="L3584">
        <v>0</v>
      </c>
      <c r="M3584">
        <v>19</v>
      </c>
      <c r="N3584">
        <v>95.17</v>
      </c>
      <c r="O3584">
        <v>49.14</v>
      </c>
      <c r="P3584">
        <v>46.03</v>
      </c>
      <c r="Q3584">
        <v>4.5199999999999996</v>
      </c>
      <c r="R3584">
        <v>0</v>
      </c>
      <c r="S3584">
        <v>0.34</v>
      </c>
      <c r="T3584">
        <v>0</v>
      </c>
      <c r="U3584">
        <v>0</v>
      </c>
      <c r="V3584">
        <v>0</v>
      </c>
      <c r="W3584">
        <v>0</v>
      </c>
      <c r="X3584">
        <v>0</v>
      </c>
      <c r="Y3584" s="13">
        <f t="shared" si="237"/>
        <v>0</v>
      </c>
      <c r="Z3584" s="13">
        <f t="shared" si="238"/>
        <v>0</v>
      </c>
      <c r="AA3584" s="71">
        <f t="shared" si="239"/>
        <v>253.97</v>
      </c>
      <c r="AB3584" s="72">
        <f t="shared" si="240"/>
        <v>18.140714285714285</v>
      </c>
    </row>
    <row r="3585" spans="3:28" x14ac:dyDescent="0.35">
      <c r="C3585" t="s">
        <v>249</v>
      </c>
      <c r="D3585">
        <v>5.05</v>
      </c>
      <c r="E3585">
        <v>0.28000000000000003</v>
      </c>
      <c r="F3585">
        <v>0</v>
      </c>
      <c r="G3585">
        <v>123.11</v>
      </c>
      <c r="H3585">
        <v>0</v>
      </c>
      <c r="I3585">
        <v>0.3</v>
      </c>
      <c r="J3585">
        <v>0</v>
      </c>
      <c r="K3585">
        <v>0</v>
      </c>
      <c r="L3585">
        <v>0</v>
      </c>
      <c r="M3585">
        <v>19</v>
      </c>
      <c r="N3585">
        <v>95.93</v>
      </c>
      <c r="O3585">
        <v>49.53</v>
      </c>
      <c r="P3585">
        <v>46.4</v>
      </c>
      <c r="Q3585">
        <v>4.45</v>
      </c>
      <c r="R3585">
        <v>0</v>
      </c>
      <c r="S3585">
        <v>0.35</v>
      </c>
      <c r="T3585">
        <v>0</v>
      </c>
      <c r="U3585">
        <v>0</v>
      </c>
      <c r="V3585">
        <v>0</v>
      </c>
      <c r="W3585">
        <v>0</v>
      </c>
      <c r="X3585">
        <v>0</v>
      </c>
      <c r="Y3585" s="13">
        <f t="shared" si="237"/>
        <v>0</v>
      </c>
      <c r="Z3585" s="13">
        <f t="shared" si="238"/>
        <v>0</v>
      </c>
      <c r="AA3585" s="71">
        <f t="shared" si="239"/>
        <v>253.6</v>
      </c>
      <c r="AB3585" s="72">
        <f t="shared" si="240"/>
        <v>18.114285714285714</v>
      </c>
    </row>
    <row r="3586" spans="3:28" x14ac:dyDescent="0.35">
      <c r="C3586" t="s">
        <v>249</v>
      </c>
      <c r="D3586">
        <v>5.09</v>
      </c>
      <c r="E3586">
        <v>0.28000000000000003</v>
      </c>
      <c r="F3586">
        <v>0</v>
      </c>
      <c r="G3586">
        <v>123.55</v>
      </c>
      <c r="H3586">
        <v>0</v>
      </c>
      <c r="I3586">
        <v>0.3</v>
      </c>
      <c r="J3586">
        <v>0</v>
      </c>
      <c r="K3586">
        <v>0</v>
      </c>
      <c r="L3586">
        <v>0</v>
      </c>
      <c r="M3586">
        <v>19</v>
      </c>
      <c r="N3586">
        <v>96.69</v>
      </c>
      <c r="O3586">
        <v>49.93</v>
      </c>
      <c r="P3586">
        <v>46.77</v>
      </c>
      <c r="Q3586">
        <v>4.37</v>
      </c>
      <c r="R3586">
        <v>0</v>
      </c>
      <c r="S3586">
        <v>0.36</v>
      </c>
      <c r="T3586">
        <v>0</v>
      </c>
      <c r="U3586">
        <v>0</v>
      </c>
      <c r="V3586">
        <v>0</v>
      </c>
      <c r="W3586">
        <v>0</v>
      </c>
      <c r="X3586">
        <v>0</v>
      </c>
      <c r="Y3586" s="13">
        <f t="shared" si="237"/>
        <v>0</v>
      </c>
      <c r="Z3586" s="13">
        <f t="shared" si="238"/>
        <v>0</v>
      </c>
      <c r="AA3586" s="71">
        <f t="shared" si="239"/>
        <v>253.23</v>
      </c>
      <c r="AB3586" s="72">
        <f t="shared" si="240"/>
        <v>18.087857142857143</v>
      </c>
    </row>
    <row r="3587" spans="3:28" x14ac:dyDescent="0.35">
      <c r="C3587" t="s">
        <v>249</v>
      </c>
      <c r="D3587">
        <v>5.13</v>
      </c>
      <c r="E3587">
        <v>0.27</v>
      </c>
      <c r="F3587">
        <v>0</v>
      </c>
      <c r="G3587">
        <v>124.68</v>
      </c>
      <c r="H3587">
        <v>0</v>
      </c>
      <c r="I3587">
        <v>0.3</v>
      </c>
      <c r="J3587">
        <v>0</v>
      </c>
      <c r="K3587">
        <v>0</v>
      </c>
      <c r="L3587">
        <v>0</v>
      </c>
      <c r="M3587">
        <v>19</v>
      </c>
      <c r="N3587">
        <v>97.46</v>
      </c>
      <c r="O3587">
        <v>50.32</v>
      </c>
      <c r="P3587">
        <v>47.14</v>
      </c>
      <c r="Q3587">
        <v>4.28</v>
      </c>
      <c r="R3587">
        <v>0</v>
      </c>
      <c r="S3587">
        <v>0.37</v>
      </c>
      <c r="T3587">
        <v>0</v>
      </c>
      <c r="U3587">
        <v>0</v>
      </c>
      <c r="V3587">
        <v>0</v>
      </c>
      <c r="W3587">
        <v>0</v>
      </c>
      <c r="X3587">
        <v>0</v>
      </c>
      <c r="Y3587" s="13">
        <f t="shared" si="237"/>
        <v>0</v>
      </c>
      <c r="Z3587" s="13">
        <f t="shared" si="238"/>
        <v>0</v>
      </c>
      <c r="AA3587" s="71">
        <f t="shared" si="239"/>
        <v>252.86</v>
      </c>
      <c r="AB3587" s="72">
        <f t="shared" si="240"/>
        <v>18.061428571428571</v>
      </c>
    </row>
    <row r="3588" spans="3:28" x14ac:dyDescent="0.35">
      <c r="C3588" t="s">
        <v>249</v>
      </c>
      <c r="D3588">
        <v>5.17</v>
      </c>
      <c r="E3588">
        <v>0.27</v>
      </c>
      <c r="F3588">
        <v>0</v>
      </c>
      <c r="G3588">
        <v>125.42</v>
      </c>
      <c r="H3588">
        <v>0</v>
      </c>
      <c r="I3588">
        <v>0.3</v>
      </c>
      <c r="J3588">
        <v>0</v>
      </c>
      <c r="K3588">
        <v>0</v>
      </c>
      <c r="L3588">
        <v>0</v>
      </c>
      <c r="M3588">
        <v>19</v>
      </c>
      <c r="N3588">
        <v>98.22</v>
      </c>
      <c r="O3588">
        <v>50.71</v>
      </c>
      <c r="P3588">
        <v>47.51</v>
      </c>
      <c r="Q3588">
        <v>4.1900000000000004</v>
      </c>
      <c r="R3588">
        <v>0</v>
      </c>
      <c r="S3588">
        <v>0.38</v>
      </c>
      <c r="T3588">
        <v>0</v>
      </c>
      <c r="U3588">
        <v>0</v>
      </c>
      <c r="V3588">
        <v>0</v>
      </c>
      <c r="W3588">
        <v>0</v>
      </c>
      <c r="X3588">
        <v>0</v>
      </c>
      <c r="Y3588" s="13">
        <f t="shared" si="237"/>
        <v>0</v>
      </c>
      <c r="Z3588" s="13">
        <f t="shared" si="238"/>
        <v>0</v>
      </c>
      <c r="AA3588" s="71">
        <f t="shared" si="239"/>
        <v>252.49</v>
      </c>
      <c r="AB3588" s="72">
        <f t="shared" si="240"/>
        <v>18.035</v>
      </c>
    </row>
    <row r="3589" spans="3:28" x14ac:dyDescent="0.35">
      <c r="C3589" t="s">
        <v>249</v>
      </c>
      <c r="D3589">
        <v>5.21</v>
      </c>
      <c r="E3589">
        <v>0.27</v>
      </c>
      <c r="F3589">
        <v>0</v>
      </c>
      <c r="G3589">
        <v>128.47999999999999</v>
      </c>
      <c r="H3589">
        <v>0</v>
      </c>
      <c r="I3589">
        <v>0.3</v>
      </c>
      <c r="J3589">
        <v>0</v>
      </c>
      <c r="K3589">
        <v>0</v>
      </c>
      <c r="L3589">
        <v>0</v>
      </c>
      <c r="M3589">
        <v>19</v>
      </c>
      <c r="N3589">
        <v>98.99</v>
      </c>
      <c r="O3589">
        <v>51.11</v>
      </c>
      <c r="P3589">
        <v>47.88</v>
      </c>
      <c r="Q3589">
        <v>4.1399999999999997</v>
      </c>
      <c r="R3589">
        <v>0</v>
      </c>
      <c r="S3589">
        <v>0.38</v>
      </c>
      <c r="T3589">
        <v>0</v>
      </c>
      <c r="U3589">
        <v>0</v>
      </c>
      <c r="V3589">
        <v>0</v>
      </c>
      <c r="W3589">
        <v>0</v>
      </c>
      <c r="X3589">
        <v>0</v>
      </c>
      <c r="Y3589" s="13">
        <f t="shared" si="237"/>
        <v>0</v>
      </c>
      <c r="Z3589" s="13">
        <f t="shared" si="238"/>
        <v>0</v>
      </c>
      <c r="AA3589" s="71">
        <f t="shared" si="239"/>
        <v>252.12</v>
      </c>
      <c r="AB3589" s="72">
        <f t="shared" si="240"/>
        <v>18.008571428571429</v>
      </c>
    </row>
    <row r="3590" spans="3:28" x14ac:dyDescent="0.35">
      <c r="C3590" t="s">
        <v>249</v>
      </c>
      <c r="D3590">
        <v>5.25</v>
      </c>
      <c r="E3590">
        <v>0.27</v>
      </c>
      <c r="F3590">
        <v>0</v>
      </c>
      <c r="G3590">
        <v>128.15</v>
      </c>
      <c r="H3590">
        <v>0</v>
      </c>
      <c r="I3590">
        <v>0.3</v>
      </c>
      <c r="J3590">
        <v>0</v>
      </c>
      <c r="K3590">
        <v>0</v>
      </c>
      <c r="L3590">
        <v>0</v>
      </c>
      <c r="M3590">
        <v>19</v>
      </c>
      <c r="N3590">
        <v>99.76</v>
      </c>
      <c r="O3590">
        <v>51.51</v>
      </c>
      <c r="P3590">
        <v>48.25</v>
      </c>
      <c r="Q3590">
        <v>4.13</v>
      </c>
      <c r="R3590">
        <v>0</v>
      </c>
      <c r="S3590">
        <v>0.38</v>
      </c>
      <c r="T3590">
        <v>0</v>
      </c>
      <c r="U3590">
        <v>0</v>
      </c>
      <c r="V3590">
        <v>0</v>
      </c>
      <c r="W3590">
        <v>0</v>
      </c>
      <c r="X3590">
        <v>0</v>
      </c>
      <c r="Y3590" s="13">
        <f t="shared" si="237"/>
        <v>0</v>
      </c>
      <c r="Z3590" s="13">
        <f t="shared" si="238"/>
        <v>0</v>
      </c>
      <c r="AA3590" s="71">
        <f t="shared" si="239"/>
        <v>251.75</v>
      </c>
      <c r="AB3590" s="72">
        <f t="shared" si="240"/>
        <v>17.982142857142858</v>
      </c>
    </row>
    <row r="3591" spans="3:28" x14ac:dyDescent="0.35">
      <c r="C3591" t="s">
        <v>249</v>
      </c>
      <c r="D3591">
        <v>5.29</v>
      </c>
      <c r="E3591">
        <v>0.28000000000000003</v>
      </c>
      <c r="F3591">
        <v>0</v>
      </c>
      <c r="G3591">
        <v>127.59</v>
      </c>
      <c r="H3591">
        <v>0</v>
      </c>
      <c r="I3591">
        <v>0.3</v>
      </c>
      <c r="J3591">
        <v>0</v>
      </c>
      <c r="K3591">
        <v>0</v>
      </c>
      <c r="L3591">
        <v>0</v>
      </c>
      <c r="M3591">
        <v>19</v>
      </c>
      <c r="N3591">
        <v>100.53</v>
      </c>
      <c r="O3591">
        <v>51.9</v>
      </c>
      <c r="P3591">
        <v>48.62</v>
      </c>
      <c r="Q3591">
        <v>4.13</v>
      </c>
      <c r="R3591">
        <v>0</v>
      </c>
      <c r="S3591">
        <v>0.38</v>
      </c>
      <c r="T3591">
        <v>0</v>
      </c>
      <c r="U3591">
        <v>0</v>
      </c>
      <c r="V3591">
        <v>0</v>
      </c>
      <c r="W3591">
        <v>0</v>
      </c>
      <c r="X3591">
        <v>0</v>
      </c>
      <c r="Y3591" s="13">
        <f t="shared" ref="Y3591:Y3654" si="241">X3591*14/20</f>
        <v>0</v>
      </c>
      <c r="Z3591" s="13">
        <f t="shared" ref="Z3591:Z3654" si="242">X3591*14/25</f>
        <v>0</v>
      </c>
      <c r="AA3591" s="71">
        <f t="shared" ref="AA3591:AA3654" si="243">I3591*1000-P3591</f>
        <v>251.38</v>
      </c>
      <c r="AB3591" s="72">
        <f t="shared" ref="AB3591:AB3654" si="244">AA3591/14</f>
        <v>17.955714285714286</v>
      </c>
    </row>
    <row r="3592" spans="3:28" x14ac:dyDescent="0.35">
      <c r="C3592" t="s">
        <v>249</v>
      </c>
      <c r="D3592">
        <v>5.33</v>
      </c>
      <c r="E3592">
        <v>0.28000000000000003</v>
      </c>
      <c r="F3592">
        <v>0</v>
      </c>
      <c r="G3592">
        <v>127.1</v>
      </c>
      <c r="H3592">
        <v>0</v>
      </c>
      <c r="I3592">
        <v>0.3</v>
      </c>
      <c r="J3592">
        <v>0.01</v>
      </c>
      <c r="K3592">
        <v>0</v>
      </c>
      <c r="L3592">
        <v>3.09</v>
      </c>
      <c r="M3592">
        <v>19</v>
      </c>
      <c r="N3592">
        <v>101.3</v>
      </c>
      <c r="O3592">
        <v>52.3</v>
      </c>
      <c r="P3592">
        <v>49</v>
      </c>
      <c r="Q3592">
        <v>4.13</v>
      </c>
      <c r="R3592">
        <v>0.02</v>
      </c>
      <c r="S3592">
        <v>0.37</v>
      </c>
      <c r="T3592">
        <v>0</v>
      </c>
      <c r="U3592">
        <v>2.92</v>
      </c>
      <c r="V3592">
        <v>4.09</v>
      </c>
      <c r="W3592">
        <v>0</v>
      </c>
      <c r="X3592">
        <v>0</v>
      </c>
      <c r="Y3592" s="13">
        <f t="shared" si="241"/>
        <v>0</v>
      </c>
      <c r="Z3592" s="13">
        <f t="shared" si="242"/>
        <v>0</v>
      </c>
      <c r="AA3592" s="71">
        <f t="shared" si="243"/>
        <v>251</v>
      </c>
      <c r="AB3592" s="72">
        <f t="shared" si="244"/>
        <v>17.928571428571427</v>
      </c>
    </row>
    <row r="3593" spans="3:28" x14ac:dyDescent="0.35">
      <c r="C3593" t="s">
        <v>249</v>
      </c>
      <c r="D3593">
        <v>5.37</v>
      </c>
      <c r="E3593">
        <v>0.28000000000000003</v>
      </c>
      <c r="F3593">
        <v>0.1</v>
      </c>
      <c r="G3593">
        <v>125.77</v>
      </c>
      <c r="H3593">
        <v>0</v>
      </c>
      <c r="I3593">
        <v>0.31</v>
      </c>
      <c r="J3593">
        <v>0.01</v>
      </c>
      <c r="K3593">
        <v>0</v>
      </c>
      <c r="L3593">
        <v>3.09</v>
      </c>
      <c r="M3593">
        <v>19</v>
      </c>
      <c r="N3593">
        <v>102.07</v>
      </c>
      <c r="O3593">
        <v>52.7</v>
      </c>
      <c r="P3593">
        <v>49.37</v>
      </c>
      <c r="Q3593">
        <v>4.1399999999999997</v>
      </c>
      <c r="R3593">
        <v>0.02</v>
      </c>
      <c r="S3593">
        <v>0.36</v>
      </c>
      <c r="T3593">
        <v>0</v>
      </c>
      <c r="U3593">
        <v>2.92</v>
      </c>
      <c r="V3593">
        <v>4.0999999999999996</v>
      </c>
      <c r="W3593">
        <v>0</v>
      </c>
      <c r="X3593">
        <v>0</v>
      </c>
      <c r="Y3593" s="13">
        <f t="shared" si="241"/>
        <v>0</v>
      </c>
      <c r="Z3593" s="13">
        <f t="shared" si="242"/>
        <v>0</v>
      </c>
      <c r="AA3593" s="71">
        <f t="shared" si="243"/>
        <v>260.63</v>
      </c>
      <c r="AB3593" s="72">
        <f t="shared" si="244"/>
        <v>18.616428571428571</v>
      </c>
    </row>
    <row r="3594" spans="3:28" x14ac:dyDescent="0.35">
      <c r="C3594" t="s">
        <v>249</v>
      </c>
      <c r="D3594">
        <v>5.41</v>
      </c>
      <c r="E3594">
        <v>0.28000000000000003</v>
      </c>
      <c r="F3594">
        <v>0</v>
      </c>
      <c r="G3594">
        <v>127.75</v>
      </c>
      <c r="H3594">
        <v>0</v>
      </c>
      <c r="I3594">
        <v>0.31</v>
      </c>
      <c r="J3594">
        <v>0.01</v>
      </c>
      <c r="K3594">
        <v>0</v>
      </c>
      <c r="L3594">
        <v>3.08</v>
      </c>
      <c r="M3594">
        <v>19</v>
      </c>
      <c r="N3594">
        <v>102.85</v>
      </c>
      <c r="O3594">
        <v>53.1</v>
      </c>
      <c r="P3594">
        <v>49.75</v>
      </c>
      <c r="Q3594">
        <v>4.18</v>
      </c>
      <c r="R3594">
        <v>0.02</v>
      </c>
      <c r="S3594">
        <v>0.36</v>
      </c>
      <c r="T3594">
        <v>0</v>
      </c>
      <c r="U3594">
        <v>2.91</v>
      </c>
      <c r="V3594">
        <v>4.1399999999999997</v>
      </c>
      <c r="W3594">
        <v>0</v>
      </c>
      <c r="X3594">
        <v>0</v>
      </c>
      <c r="Y3594" s="13">
        <f t="shared" si="241"/>
        <v>0</v>
      </c>
      <c r="Z3594" s="13">
        <f t="shared" si="242"/>
        <v>0</v>
      </c>
      <c r="AA3594" s="71">
        <f t="shared" si="243"/>
        <v>260.25</v>
      </c>
      <c r="AB3594" s="72">
        <f t="shared" si="244"/>
        <v>18.589285714285715</v>
      </c>
    </row>
    <row r="3595" spans="3:28" x14ac:dyDescent="0.35">
      <c r="C3595" t="s">
        <v>249</v>
      </c>
      <c r="D3595">
        <v>5.45</v>
      </c>
      <c r="E3595">
        <v>0.28999999999999998</v>
      </c>
      <c r="F3595">
        <v>0</v>
      </c>
      <c r="G3595">
        <v>129.77000000000001</v>
      </c>
      <c r="H3595">
        <v>0</v>
      </c>
      <c r="I3595">
        <v>0.32</v>
      </c>
      <c r="J3595">
        <v>0</v>
      </c>
      <c r="K3595">
        <v>0</v>
      </c>
      <c r="L3595">
        <v>0</v>
      </c>
      <c r="M3595">
        <v>19</v>
      </c>
      <c r="N3595">
        <v>103.63</v>
      </c>
      <c r="O3595">
        <v>53.5</v>
      </c>
      <c r="P3595">
        <v>50.12</v>
      </c>
      <c r="Q3595">
        <v>4.2300000000000004</v>
      </c>
      <c r="R3595">
        <v>0</v>
      </c>
      <c r="S3595">
        <v>0.36</v>
      </c>
      <c r="T3595">
        <v>0</v>
      </c>
      <c r="U3595">
        <v>0</v>
      </c>
      <c r="V3595">
        <v>0</v>
      </c>
      <c r="W3595">
        <v>0</v>
      </c>
      <c r="X3595">
        <v>0</v>
      </c>
      <c r="Y3595" s="13">
        <f t="shared" si="241"/>
        <v>0</v>
      </c>
      <c r="Z3595" s="13">
        <f t="shared" si="242"/>
        <v>0</v>
      </c>
      <c r="AA3595" s="71">
        <f t="shared" si="243"/>
        <v>269.88</v>
      </c>
      <c r="AB3595" s="72">
        <f t="shared" si="244"/>
        <v>19.277142857142856</v>
      </c>
    </row>
    <row r="3596" spans="3:28" x14ac:dyDescent="0.35">
      <c r="C3596" t="s">
        <v>249</v>
      </c>
      <c r="D3596">
        <v>5.5</v>
      </c>
      <c r="E3596">
        <v>0.28999999999999998</v>
      </c>
      <c r="F3596">
        <v>0</v>
      </c>
      <c r="G3596">
        <v>130.51</v>
      </c>
      <c r="H3596">
        <v>0</v>
      </c>
      <c r="I3596">
        <v>0.32</v>
      </c>
      <c r="J3596">
        <v>0.01</v>
      </c>
      <c r="K3596">
        <v>0</v>
      </c>
      <c r="L3596">
        <v>3.07</v>
      </c>
      <c r="M3596">
        <v>19</v>
      </c>
      <c r="N3596">
        <v>104.4</v>
      </c>
      <c r="O3596">
        <v>53.91</v>
      </c>
      <c r="P3596">
        <v>50.5</v>
      </c>
      <c r="Q3596">
        <v>4.3</v>
      </c>
      <c r="R3596">
        <v>0.01</v>
      </c>
      <c r="S3596">
        <v>0.35</v>
      </c>
      <c r="T3596">
        <v>0</v>
      </c>
      <c r="U3596">
        <v>2.91</v>
      </c>
      <c r="V3596">
        <v>4.25</v>
      </c>
      <c r="W3596">
        <v>0</v>
      </c>
      <c r="X3596">
        <v>0</v>
      </c>
      <c r="Y3596" s="13">
        <f t="shared" si="241"/>
        <v>0</v>
      </c>
      <c r="Z3596" s="13">
        <f t="shared" si="242"/>
        <v>0</v>
      </c>
      <c r="AA3596" s="71">
        <f t="shared" si="243"/>
        <v>269.5</v>
      </c>
      <c r="AB3596" s="72">
        <f t="shared" si="244"/>
        <v>19.25</v>
      </c>
    </row>
    <row r="3597" spans="3:28" x14ac:dyDescent="0.35">
      <c r="C3597" t="s">
        <v>249</v>
      </c>
      <c r="D3597">
        <v>5.54</v>
      </c>
      <c r="E3597">
        <v>0.3</v>
      </c>
      <c r="F3597">
        <v>0.1</v>
      </c>
      <c r="G3597">
        <v>132.32</v>
      </c>
      <c r="H3597">
        <v>0</v>
      </c>
      <c r="I3597">
        <v>0.33</v>
      </c>
      <c r="J3597">
        <v>0.01</v>
      </c>
      <c r="K3597">
        <v>0</v>
      </c>
      <c r="L3597">
        <v>3.06</v>
      </c>
      <c r="M3597">
        <v>19</v>
      </c>
      <c r="N3597">
        <v>105.19</v>
      </c>
      <c r="O3597">
        <v>54.31</v>
      </c>
      <c r="P3597">
        <v>50.88</v>
      </c>
      <c r="Q3597">
        <v>4.3600000000000003</v>
      </c>
      <c r="R3597">
        <v>0.01</v>
      </c>
      <c r="S3597">
        <v>0.35</v>
      </c>
      <c r="T3597">
        <v>0</v>
      </c>
      <c r="U3597">
        <v>2.9</v>
      </c>
      <c r="V3597">
        <v>4.3099999999999996</v>
      </c>
      <c r="W3597">
        <v>0</v>
      </c>
      <c r="X3597">
        <v>0</v>
      </c>
      <c r="Y3597" s="13">
        <f t="shared" si="241"/>
        <v>0</v>
      </c>
      <c r="Z3597" s="13">
        <f t="shared" si="242"/>
        <v>0</v>
      </c>
      <c r="AA3597" s="71">
        <f t="shared" si="243"/>
        <v>279.12</v>
      </c>
      <c r="AB3597" s="72">
        <f t="shared" si="244"/>
        <v>19.937142857142856</v>
      </c>
    </row>
    <row r="3598" spans="3:28" x14ac:dyDescent="0.35">
      <c r="C3598" t="s">
        <v>249</v>
      </c>
      <c r="D3598">
        <v>5.58</v>
      </c>
      <c r="E3598">
        <v>0.31</v>
      </c>
      <c r="F3598">
        <v>0</v>
      </c>
      <c r="G3598">
        <v>132.83000000000001</v>
      </c>
      <c r="H3598">
        <v>0</v>
      </c>
      <c r="I3598">
        <v>0.33</v>
      </c>
      <c r="J3598">
        <v>0.01</v>
      </c>
      <c r="K3598">
        <v>0</v>
      </c>
      <c r="L3598">
        <v>3.06</v>
      </c>
      <c r="M3598">
        <v>19</v>
      </c>
      <c r="N3598">
        <v>105.97</v>
      </c>
      <c r="O3598">
        <v>54.71</v>
      </c>
      <c r="P3598">
        <v>51.26</v>
      </c>
      <c r="Q3598">
        <v>4.45</v>
      </c>
      <c r="R3598">
        <v>0.01</v>
      </c>
      <c r="S3598">
        <v>0.34</v>
      </c>
      <c r="T3598">
        <v>0</v>
      </c>
      <c r="U3598">
        <v>2.9</v>
      </c>
      <c r="V3598">
        <v>4.3899999999999997</v>
      </c>
      <c r="W3598">
        <v>0</v>
      </c>
      <c r="X3598">
        <v>0</v>
      </c>
      <c r="Y3598" s="13">
        <f t="shared" si="241"/>
        <v>0</v>
      </c>
      <c r="Z3598" s="13">
        <f t="shared" si="242"/>
        <v>0</v>
      </c>
      <c r="AA3598" s="71">
        <f t="shared" si="243"/>
        <v>278.74</v>
      </c>
      <c r="AB3598" s="72">
        <f t="shared" si="244"/>
        <v>19.91</v>
      </c>
    </row>
    <row r="3599" spans="3:28" x14ac:dyDescent="0.35">
      <c r="C3599" t="s">
        <v>249</v>
      </c>
      <c r="D3599">
        <v>5.62</v>
      </c>
      <c r="E3599">
        <v>0.31</v>
      </c>
      <c r="F3599">
        <v>0</v>
      </c>
      <c r="G3599">
        <v>131.47</v>
      </c>
      <c r="H3599">
        <v>0</v>
      </c>
      <c r="I3599">
        <v>0.34</v>
      </c>
      <c r="J3599">
        <v>0</v>
      </c>
      <c r="K3599">
        <v>0</v>
      </c>
      <c r="L3599">
        <v>0</v>
      </c>
      <c r="M3599">
        <v>19</v>
      </c>
      <c r="N3599">
        <v>106.76</v>
      </c>
      <c r="O3599">
        <v>55.12</v>
      </c>
      <c r="P3599">
        <v>51.64</v>
      </c>
      <c r="Q3599">
        <v>4.5199999999999996</v>
      </c>
      <c r="R3599">
        <v>0</v>
      </c>
      <c r="S3599">
        <v>0.33</v>
      </c>
      <c r="T3599">
        <v>0</v>
      </c>
      <c r="U3599">
        <v>0</v>
      </c>
      <c r="V3599">
        <v>0</v>
      </c>
      <c r="W3599">
        <v>0</v>
      </c>
      <c r="X3599">
        <v>0</v>
      </c>
      <c r="Y3599" s="13">
        <f t="shared" si="241"/>
        <v>0</v>
      </c>
      <c r="Z3599" s="13">
        <f t="shared" si="242"/>
        <v>0</v>
      </c>
      <c r="AA3599" s="71">
        <f t="shared" si="243"/>
        <v>288.36</v>
      </c>
      <c r="AB3599" s="72">
        <f t="shared" si="244"/>
        <v>20.59714285714286</v>
      </c>
    </row>
    <row r="3600" spans="3:28" x14ac:dyDescent="0.35">
      <c r="C3600" t="s">
        <v>249</v>
      </c>
      <c r="D3600">
        <v>5.66</v>
      </c>
      <c r="E3600">
        <v>0.32</v>
      </c>
      <c r="F3600">
        <v>0</v>
      </c>
      <c r="G3600">
        <v>131.72999999999999</v>
      </c>
      <c r="H3600">
        <v>0</v>
      </c>
      <c r="I3600">
        <v>0.35</v>
      </c>
      <c r="J3600">
        <v>0</v>
      </c>
      <c r="K3600">
        <v>0</v>
      </c>
      <c r="L3600">
        <v>0</v>
      </c>
      <c r="M3600">
        <v>19</v>
      </c>
      <c r="N3600">
        <v>107.54</v>
      </c>
      <c r="O3600">
        <v>55.53</v>
      </c>
      <c r="P3600">
        <v>52.02</v>
      </c>
      <c r="Q3600">
        <v>4.57</v>
      </c>
      <c r="R3600">
        <v>0</v>
      </c>
      <c r="S3600">
        <v>0.32</v>
      </c>
      <c r="T3600">
        <v>0</v>
      </c>
      <c r="U3600">
        <v>0</v>
      </c>
      <c r="V3600">
        <v>0</v>
      </c>
      <c r="W3600">
        <v>0</v>
      </c>
      <c r="X3600">
        <v>0</v>
      </c>
      <c r="Y3600" s="13">
        <f t="shared" si="241"/>
        <v>0</v>
      </c>
      <c r="Z3600" s="13">
        <f t="shared" si="242"/>
        <v>0</v>
      </c>
      <c r="AA3600" s="71">
        <f t="shared" si="243"/>
        <v>297.98</v>
      </c>
      <c r="AB3600" s="72">
        <f t="shared" si="244"/>
        <v>21.284285714285716</v>
      </c>
    </row>
    <row r="3601" spans="3:28" x14ac:dyDescent="0.35">
      <c r="C3601" t="s">
        <v>249</v>
      </c>
      <c r="D3601">
        <v>5.7</v>
      </c>
      <c r="E3601">
        <v>0.32</v>
      </c>
      <c r="F3601">
        <v>0</v>
      </c>
      <c r="G3601">
        <v>133.68</v>
      </c>
      <c r="H3601">
        <v>0</v>
      </c>
      <c r="I3601">
        <v>0.35</v>
      </c>
      <c r="J3601">
        <v>0.01</v>
      </c>
      <c r="K3601">
        <v>0</v>
      </c>
      <c r="L3601">
        <v>3.04</v>
      </c>
      <c r="M3601">
        <v>19</v>
      </c>
      <c r="N3601">
        <v>108.33</v>
      </c>
      <c r="O3601">
        <v>55.93</v>
      </c>
      <c r="P3601">
        <v>52.4</v>
      </c>
      <c r="Q3601">
        <v>4.5999999999999996</v>
      </c>
      <c r="R3601">
        <v>0.01</v>
      </c>
      <c r="S3601">
        <v>0.32</v>
      </c>
      <c r="T3601">
        <v>0</v>
      </c>
      <c r="U3601">
        <v>2.89</v>
      </c>
      <c r="V3601">
        <v>4.53</v>
      </c>
      <c r="W3601">
        <v>0</v>
      </c>
      <c r="X3601">
        <v>0</v>
      </c>
      <c r="Y3601" s="13">
        <f t="shared" si="241"/>
        <v>0</v>
      </c>
      <c r="Z3601" s="13">
        <f t="shared" si="242"/>
        <v>0</v>
      </c>
      <c r="AA3601" s="71">
        <f t="shared" si="243"/>
        <v>297.60000000000002</v>
      </c>
      <c r="AB3601" s="72">
        <f t="shared" si="244"/>
        <v>21.25714285714286</v>
      </c>
    </row>
    <row r="3602" spans="3:28" x14ac:dyDescent="0.35">
      <c r="C3602" t="s">
        <v>249</v>
      </c>
      <c r="D3602">
        <v>5.74</v>
      </c>
      <c r="E3602">
        <v>0.33</v>
      </c>
      <c r="F3602">
        <v>0.1</v>
      </c>
      <c r="G3602">
        <v>133.19</v>
      </c>
      <c r="H3602">
        <v>0</v>
      </c>
      <c r="I3602">
        <v>0.35</v>
      </c>
      <c r="J3602">
        <v>0.02</v>
      </c>
      <c r="K3602">
        <v>0</v>
      </c>
      <c r="L3602">
        <v>2.98</v>
      </c>
      <c r="M3602">
        <v>19</v>
      </c>
      <c r="N3602">
        <v>109.12</v>
      </c>
      <c r="O3602">
        <v>56.34</v>
      </c>
      <c r="P3602">
        <v>52.78</v>
      </c>
      <c r="Q3602">
        <v>4.59</v>
      </c>
      <c r="R3602">
        <v>0.03</v>
      </c>
      <c r="S3602">
        <v>0.32</v>
      </c>
      <c r="T3602">
        <v>0</v>
      </c>
      <c r="U3602">
        <v>2.84</v>
      </c>
      <c r="V3602">
        <v>4.47</v>
      </c>
      <c r="W3602">
        <v>0</v>
      </c>
      <c r="X3602">
        <v>0</v>
      </c>
      <c r="Y3602" s="13">
        <f t="shared" si="241"/>
        <v>0</v>
      </c>
      <c r="Z3602" s="13">
        <f t="shared" si="242"/>
        <v>0</v>
      </c>
      <c r="AA3602" s="71">
        <f t="shared" si="243"/>
        <v>297.22000000000003</v>
      </c>
      <c r="AB3602" s="72">
        <f t="shared" si="244"/>
        <v>21.23</v>
      </c>
    </row>
    <row r="3603" spans="3:28" x14ac:dyDescent="0.35">
      <c r="C3603" t="s">
        <v>249</v>
      </c>
      <c r="D3603">
        <v>5.79</v>
      </c>
      <c r="E3603">
        <v>0.32</v>
      </c>
      <c r="F3603">
        <v>0.1</v>
      </c>
      <c r="G3603">
        <v>134.56</v>
      </c>
      <c r="H3603">
        <v>0</v>
      </c>
      <c r="I3603">
        <v>0.35</v>
      </c>
      <c r="J3603">
        <v>0.02</v>
      </c>
      <c r="K3603">
        <v>0</v>
      </c>
      <c r="L3603">
        <v>2.97</v>
      </c>
      <c r="M3603">
        <v>19</v>
      </c>
      <c r="N3603">
        <v>109.92</v>
      </c>
      <c r="O3603">
        <v>56.75</v>
      </c>
      <c r="P3603">
        <v>53.17</v>
      </c>
      <c r="Q3603">
        <v>4.57</v>
      </c>
      <c r="R3603">
        <v>0.03</v>
      </c>
      <c r="S3603">
        <v>0.32</v>
      </c>
      <c r="T3603">
        <v>0</v>
      </c>
      <c r="U3603">
        <v>2.84</v>
      </c>
      <c r="V3603">
        <v>4.45</v>
      </c>
      <c r="W3603">
        <v>0</v>
      </c>
      <c r="X3603">
        <v>0</v>
      </c>
      <c r="Y3603" s="13">
        <f t="shared" si="241"/>
        <v>0</v>
      </c>
      <c r="Z3603" s="13">
        <f t="shared" si="242"/>
        <v>0</v>
      </c>
      <c r="AA3603" s="71">
        <f t="shared" si="243"/>
        <v>296.83</v>
      </c>
      <c r="AB3603" s="72">
        <f t="shared" si="244"/>
        <v>21.202142857142857</v>
      </c>
    </row>
    <row r="3604" spans="3:28" x14ac:dyDescent="0.35">
      <c r="C3604" t="s">
        <v>249</v>
      </c>
      <c r="D3604">
        <v>5.83</v>
      </c>
      <c r="E3604">
        <v>0.33</v>
      </c>
      <c r="F3604">
        <v>0</v>
      </c>
      <c r="G3604">
        <v>136.99</v>
      </c>
      <c r="H3604">
        <v>0</v>
      </c>
      <c r="I3604">
        <v>0.35</v>
      </c>
      <c r="J3604">
        <v>0.01</v>
      </c>
      <c r="K3604">
        <v>0</v>
      </c>
      <c r="L3604">
        <v>3.04</v>
      </c>
      <c r="M3604">
        <v>19</v>
      </c>
      <c r="N3604">
        <v>110.71</v>
      </c>
      <c r="O3604">
        <v>57.16</v>
      </c>
      <c r="P3604">
        <v>53.55</v>
      </c>
      <c r="Q3604">
        <v>4.5599999999999996</v>
      </c>
      <c r="R3604">
        <v>0.01</v>
      </c>
      <c r="S3604">
        <v>0.33</v>
      </c>
      <c r="T3604">
        <v>0</v>
      </c>
      <c r="U3604">
        <v>2.89</v>
      </c>
      <c r="V3604">
        <v>4.5</v>
      </c>
      <c r="W3604">
        <v>0</v>
      </c>
      <c r="X3604">
        <v>0</v>
      </c>
      <c r="Y3604" s="13">
        <f t="shared" si="241"/>
        <v>0</v>
      </c>
      <c r="Z3604" s="13">
        <f t="shared" si="242"/>
        <v>0</v>
      </c>
      <c r="AA3604" s="71">
        <f t="shared" si="243"/>
        <v>296.45</v>
      </c>
      <c r="AB3604" s="72">
        <f t="shared" si="244"/>
        <v>21.175000000000001</v>
      </c>
    </row>
    <row r="3605" spans="3:28" x14ac:dyDescent="0.35">
      <c r="C3605" t="s">
        <v>249</v>
      </c>
      <c r="D3605">
        <v>5.87</v>
      </c>
      <c r="E3605">
        <v>0.33</v>
      </c>
      <c r="F3605">
        <v>0</v>
      </c>
      <c r="G3605">
        <v>142.11000000000001</v>
      </c>
      <c r="H3605">
        <v>0</v>
      </c>
      <c r="I3605">
        <v>0.36</v>
      </c>
      <c r="J3605">
        <v>0</v>
      </c>
      <c r="K3605">
        <v>0</v>
      </c>
      <c r="L3605">
        <v>0</v>
      </c>
      <c r="M3605">
        <v>19</v>
      </c>
      <c r="N3605">
        <v>111.51</v>
      </c>
      <c r="O3605">
        <v>57.57</v>
      </c>
      <c r="P3605">
        <v>53.93</v>
      </c>
      <c r="Q3605">
        <v>4.58</v>
      </c>
      <c r="R3605">
        <v>0</v>
      </c>
      <c r="S3605">
        <v>0.34</v>
      </c>
      <c r="T3605">
        <v>0</v>
      </c>
      <c r="U3605">
        <v>0</v>
      </c>
      <c r="V3605">
        <v>0</v>
      </c>
      <c r="W3605">
        <v>0</v>
      </c>
      <c r="X3605">
        <v>0</v>
      </c>
      <c r="Y3605" s="13">
        <f t="shared" si="241"/>
        <v>0</v>
      </c>
      <c r="Z3605" s="13">
        <f t="shared" si="242"/>
        <v>0</v>
      </c>
      <c r="AA3605" s="71">
        <f t="shared" si="243"/>
        <v>306.07</v>
      </c>
      <c r="AB3605" s="72">
        <f t="shared" si="244"/>
        <v>21.862142857142857</v>
      </c>
    </row>
    <row r="3606" spans="3:28" x14ac:dyDescent="0.35">
      <c r="C3606" t="s">
        <v>249</v>
      </c>
      <c r="D3606">
        <v>5.91</v>
      </c>
      <c r="E3606">
        <v>0.34</v>
      </c>
      <c r="F3606">
        <v>0</v>
      </c>
      <c r="G3606">
        <v>143.03</v>
      </c>
      <c r="H3606">
        <v>0</v>
      </c>
      <c r="I3606">
        <v>0.36</v>
      </c>
      <c r="J3606">
        <v>0.01</v>
      </c>
      <c r="K3606">
        <v>0</v>
      </c>
      <c r="L3606">
        <v>3.03</v>
      </c>
      <c r="M3606">
        <v>19</v>
      </c>
      <c r="N3606">
        <v>112.31</v>
      </c>
      <c r="O3606">
        <v>57.98</v>
      </c>
      <c r="P3606">
        <v>54.32</v>
      </c>
      <c r="Q3606">
        <v>4.6100000000000003</v>
      </c>
      <c r="R3606">
        <v>0.01</v>
      </c>
      <c r="S3606">
        <v>0.33</v>
      </c>
      <c r="T3606">
        <v>0</v>
      </c>
      <c r="U3606">
        <v>2.89</v>
      </c>
      <c r="V3606">
        <v>4.55</v>
      </c>
      <c r="W3606">
        <v>0</v>
      </c>
      <c r="X3606">
        <v>0</v>
      </c>
      <c r="Y3606" s="13">
        <f t="shared" si="241"/>
        <v>0</v>
      </c>
      <c r="Z3606" s="13">
        <f t="shared" si="242"/>
        <v>0</v>
      </c>
      <c r="AA3606" s="71">
        <f t="shared" si="243"/>
        <v>305.68</v>
      </c>
      <c r="AB3606" s="72">
        <f t="shared" si="244"/>
        <v>21.834285714285716</v>
      </c>
    </row>
    <row r="3607" spans="3:28" x14ac:dyDescent="0.35">
      <c r="C3607" t="s">
        <v>249</v>
      </c>
      <c r="D3607">
        <v>5.95</v>
      </c>
      <c r="E3607">
        <v>0.34</v>
      </c>
      <c r="F3607">
        <v>0.1</v>
      </c>
      <c r="G3607">
        <v>139.12</v>
      </c>
      <c r="H3607">
        <v>0</v>
      </c>
      <c r="I3607">
        <v>0.37</v>
      </c>
      <c r="J3607">
        <v>0.02</v>
      </c>
      <c r="K3607">
        <v>0</v>
      </c>
      <c r="L3607">
        <v>2.96</v>
      </c>
      <c r="M3607">
        <v>19</v>
      </c>
      <c r="N3607">
        <v>113.11</v>
      </c>
      <c r="O3607">
        <v>58.4</v>
      </c>
      <c r="P3607">
        <v>54.71</v>
      </c>
      <c r="Q3607">
        <v>4.63</v>
      </c>
      <c r="R3607">
        <v>0.03</v>
      </c>
      <c r="S3607">
        <v>0.32</v>
      </c>
      <c r="T3607">
        <v>0</v>
      </c>
      <c r="U3607">
        <v>2.84</v>
      </c>
      <c r="V3607">
        <v>4.5199999999999996</v>
      </c>
      <c r="W3607">
        <v>0</v>
      </c>
      <c r="X3607">
        <v>0</v>
      </c>
      <c r="Y3607" s="13">
        <f t="shared" si="241"/>
        <v>0</v>
      </c>
      <c r="Z3607" s="13">
        <f t="shared" si="242"/>
        <v>0</v>
      </c>
      <c r="AA3607" s="71">
        <f t="shared" si="243"/>
        <v>315.29000000000002</v>
      </c>
      <c r="AB3607" s="72">
        <f t="shared" si="244"/>
        <v>22.520714285714288</v>
      </c>
    </row>
    <row r="3608" spans="3:28" x14ac:dyDescent="0.35">
      <c r="C3608" t="s">
        <v>249</v>
      </c>
      <c r="D3608">
        <v>6</v>
      </c>
      <c r="E3608">
        <v>0.34</v>
      </c>
      <c r="F3608">
        <v>0.1</v>
      </c>
      <c r="G3608">
        <v>137.06</v>
      </c>
      <c r="H3608">
        <v>0</v>
      </c>
      <c r="I3608">
        <v>0.37</v>
      </c>
      <c r="J3608">
        <v>0.03</v>
      </c>
      <c r="K3608">
        <v>0</v>
      </c>
      <c r="L3608">
        <v>2.93</v>
      </c>
      <c r="M3608">
        <v>19</v>
      </c>
      <c r="N3608">
        <v>113.9</v>
      </c>
      <c r="O3608">
        <v>58.81</v>
      </c>
      <c r="P3608">
        <v>55.09</v>
      </c>
      <c r="Q3608">
        <v>4.59</v>
      </c>
      <c r="R3608">
        <v>0.04</v>
      </c>
      <c r="S3608">
        <v>0.31</v>
      </c>
      <c r="T3608">
        <v>0</v>
      </c>
      <c r="U3608">
        <v>2.83</v>
      </c>
      <c r="V3608">
        <v>4.47</v>
      </c>
      <c r="W3608">
        <v>0</v>
      </c>
      <c r="X3608">
        <v>0</v>
      </c>
      <c r="Y3608" s="13">
        <f t="shared" si="241"/>
        <v>0</v>
      </c>
      <c r="Z3608" s="13">
        <f t="shared" si="242"/>
        <v>0</v>
      </c>
      <c r="AA3608" s="71">
        <f t="shared" si="243"/>
        <v>314.90999999999997</v>
      </c>
      <c r="AB3608" s="72">
        <f t="shared" si="244"/>
        <v>22.493571428571425</v>
      </c>
    </row>
    <row r="3609" spans="3:28" x14ac:dyDescent="0.35">
      <c r="C3609" t="s">
        <v>249</v>
      </c>
      <c r="D3609">
        <v>6.04</v>
      </c>
      <c r="E3609">
        <v>0.34</v>
      </c>
      <c r="F3609">
        <v>0.1</v>
      </c>
      <c r="G3609">
        <v>136.94</v>
      </c>
      <c r="H3609">
        <v>0</v>
      </c>
      <c r="I3609">
        <v>0.37</v>
      </c>
      <c r="J3609">
        <v>0.02</v>
      </c>
      <c r="K3609">
        <v>0</v>
      </c>
      <c r="L3609">
        <v>2.96</v>
      </c>
      <c r="M3609">
        <v>19</v>
      </c>
      <c r="N3609">
        <v>114.71</v>
      </c>
      <c r="O3609">
        <v>59.23</v>
      </c>
      <c r="P3609">
        <v>55.48</v>
      </c>
      <c r="Q3609">
        <v>4.57</v>
      </c>
      <c r="R3609">
        <v>0.03</v>
      </c>
      <c r="S3609">
        <v>0.31</v>
      </c>
      <c r="T3609">
        <v>0</v>
      </c>
      <c r="U3609">
        <v>2.85</v>
      </c>
      <c r="V3609">
        <v>4.47</v>
      </c>
      <c r="W3609">
        <v>0</v>
      </c>
      <c r="X3609">
        <v>0</v>
      </c>
      <c r="Y3609" s="13">
        <f t="shared" si="241"/>
        <v>0</v>
      </c>
      <c r="Z3609" s="13">
        <f t="shared" si="242"/>
        <v>0</v>
      </c>
      <c r="AA3609" s="71">
        <f t="shared" si="243"/>
        <v>314.52</v>
      </c>
      <c r="AB3609" s="72">
        <f t="shared" si="244"/>
        <v>22.465714285714284</v>
      </c>
    </row>
    <row r="3610" spans="3:28" x14ac:dyDescent="0.35">
      <c r="C3610" t="s">
        <v>249</v>
      </c>
      <c r="D3610">
        <v>6.08</v>
      </c>
      <c r="E3610">
        <v>0.34</v>
      </c>
      <c r="F3610">
        <v>0</v>
      </c>
      <c r="G3610">
        <v>138.94</v>
      </c>
      <c r="H3610">
        <v>0</v>
      </c>
      <c r="I3610">
        <v>0.37</v>
      </c>
      <c r="J3610">
        <v>0.02</v>
      </c>
      <c r="K3610">
        <v>0</v>
      </c>
      <c r="L3610">
        <v>2.96</v>
      </c>
      <c r="M3610">
        <v>19</v>
      </c>
      <c r="N3610">
        <v>115.51</v>
      </c>
      <c r="O3610">
        <v>59.64</v>
      </c>
      <c r="P3610">
        <v>55.87</v>
      </c>
      <c r="Q3610">
        <v>4.5599999999999996</v>
      </c>
      <c r="R3610">
        <v>0.03</v>
      </c>
      <c r="S3610">
        <v>0.31</v>
      </c>
      <c r="T3610">
        <v>0</v>
      </c>
      <c r="U3610">
        <v>2.85</v>
      </c>
      <c r="V3610">
        <v>4.46</v>
      </c>
      <c r="W3610">
        <v>0</v>
      </c>
      <c r="X3610">
        <v>0</v>
      </c>
      <c r="Y3610" s="13">
        <f t="shared" si="241"/>
        <v>0</v>
      </c>
      <c r="Z3610" s="13">
        <f t="shared" si="242"/>
        <v>0</v>
      </c>
      <c r="AA3610" s="71">
        <f t="shared" si="243"/>
        <v>314.13</v>
      </c>
      <c r="AB3610" s="72">
        <f t="shared" si="244"/>
        <v>22.437857142857144</v>
      </c>
    </row>
    <row r="3611" spans="3:28" x14ac:dyDescent="0.35">
      <c r="C3611" t="s">
        <v>249</v>
      </c>
      <c r="D3611">
        <v>6.12</v>
      </c>
      <c r="E3611">
        <v>0.35</v>
      </c>
      <c r="F3611">
        <v>0.1</v>
      </c>
      <c r="G3611">
        <v>141.4</v>
      </c>
      <c r="H3611">
        <v>0</v>
      </c>
      <c r="I3611">
        <v>0.37</v>
      </c>
      <c r="J3611">
        <v>0.01</v>
      </c>
      <c r="K3611">
        <v>0</v>
      </c>
      <c r="L3611">
        <v>3.02</v>
      </c>
      <c r="M3611">
        <v>19</v>
      </c>
      <c r="N3611">
        <v>116.32</v>
      </c>
      <c r="O3611">
        <v>60.06</v>
      </c>
      <c r="P3611">
        <v>56.26</v>
      </c>
      <c r="Q3611">
        <v>4.58</v>
      </c>
      <c r="R3611">
        <v>0.01</v>
      </c>
      <c r="S3611">
        <v>0.31</v>
      </c>
      <c r="T3611">
        <v>0</v>
      </c>
      <c r="U3611">
        <v>2.9</v>
      </c>
      <c r="V3611">
        <v>4.53</v>
      </c>
      <c r="W3611">
        <v>0</v>
      </c>
      <c r="X3611">
        <v>0</v>
      </c>
      <c r="Y3611" s="13">
        <f t="shared" si="241"/>
        <v>0</v>
      </c>
      <c r="Z3611" s="13">
        <f t="shared" si="242"/>
        <v>0</v>
      </c>
      <c r="AA3611" s="71">
        <f t="shared" si="243"/>
        <v>313.74</v>
      </c>
      <c r="AB3611" s="72">
        <f t="shared" si="244"/>
        <v>22.41</v>
      </c>
    </row>
    <row r="3612" spans="3:28" x14ac:dyDescent="0.35">
      <c r="C3612" t="s">
        <v>249</v>
      </c>
      <c r="D3612">
        <v>6.16</v>
      </c>
      <c r="E3612">
        <v>0.35</v>
      </c>
      <c r="F3612">
        <v>0</v>
      </c>
      <c r="G3612">
        <v>142.12</v>
      </c>
      <c r="H3612">
        <v>0</v>
      </c>
      <c r="I3612">
        <v>0.38</v>
      </c>
      <c r="J3612">
        <v>0.01</v>
      </c>
      <c r="K3612">
        <v>0</v>
      </c>
      <c r="L3612">
        <v>3.02</v>
      </c>
      <c r="M3612">
        <v>19</v>
      </c>
      <c r="N3612">
        <v>117.13</v>
      </c>
      <c r="O3612">
        <v>60.47</v>
      </c>
      <c r="P3612">
        <v>56.65</v>
      </c>
      <c r="Q3612">
        <v>4.5999999999999996</v>
      </c>
      <c r="R3612">
        <v>0.01</v>
      </c>
      <c r="S3612">
        <v>0.31</v>
      </c>
      <c r="T3612">
        <v>0</v>
      </c>
      <c r="U3612">
        <v>2.9</v>
      </c>
      <c r="V3612">
        <v>4.55</v>
      </c>
      <c r="W3612">
        <v>0</v>
      </c>
      <c r="X3612">
        <v>0</v>
      </c>
      <c r="Y3612" s="13">
        <f t="shared" si="241"/>
        <v>0</v>
      </c>
      <c r="Z3612" s="13">
        <f t="shared" si="242"/>
        <v>0</v>
      </c>
      <c r="AA3612" s="71">
        <f t="shared" si="243"/>
        <v>323.35000000000002</v>
      </c>
      <c r="AB3612" s="72">
        <f t="shared" si="244"/>
        <v>23.096428571428572</v>
      </c>
    </row>
    <row r="3613" spans="3:28" x14ac:dyDescent="0.35">
      <c r="C3613" t="s">
        <v>249</v>
      </c>
      <c r="D3613">
        <v>6.21</v>
      </c>
      <c r="E3613">
        <v>0.35</v>
      </c>
      <c r="F3613">
        <v>0</v>
      </c>
      <c r="G3613">
        <v>142.99</v>
      </c>
      <c r="H3613">
        <v>0</v>
      </c>
      <c r="I3613">
        <v>0.38</v>
      </c>
      <c r="J3613">
        <v>0.01</v>
      </c>
      <c r="K3613">
        <v>0</v>
      </c>
      <c r="L3613">
        <v>3.02</v>
      </c>
      <c r="M3613">
        <v>19</v>
      </c>
      <c r="N3613">
        <v>117.94</v>
      </c>
      <c r="O3613">
        <v>60.89</v>
      </c>
      <c r="P3613">
        <v>57.04</v>
      </c>
      <c r="Q3613">
        <v>4.62</v>
      </c>
      <c r="R3613">
        <v>0.01</v>
      </c>
      <c r="S3613">
        <v>0.31</v>
      </c>
      <c r="T3613">
        <v>0</v>
      </c>
      <c r="U3613">
        <v>2.9</v>
      </c>
      <c r="V3613">
        <v>4.57</v>
      </c>
      <c r="W3613">
        <v>0</v>
      </c>
      <c r="X3613">
        <v>0</v>
      </c>
      <c r="Y3613" s="13">
        <f t="shared" si="241"/>
        <v>0</v>
      </c>
      <c r="Z3613" s="13">
        <f t="shared" si="242"/>
        <v>0</v>
      </c>
      <c r="AA3613" s="71">
        <f t="shared" si="243"/>
        <v>322.95999999999998</v>
      </c>
      <c r="AB3613" s="72">
        <f t="shared" si="244"/>
        <v>23.068571428571428</v>
      </c>
    </row>
    <row r="3614" spans="3:28" x14ac:dyDescent="0.35">
      <c r="C3614" t="s">
        <v>249</v>
      </c>
      <c r="D3614">
        <v>6.25</v>
      </c>
      <c r="E3614">
        <v>0.36</v>
      </c>
      <c r="F3614">
        <v>0.1</v>
      </c>
      <c r="G3614">
        <v>144.72999999999999</v>
      </c>
      <c r="H3614">
        <v>0</v>
      </c>
      <c r="I3614">
        <v>0.38</v>
      </c>
      <c r="J3614">
        <v>0.02</v>
      </c>
      <c r="K3614">
        <v>0</v>
      </c>
      <c r="L3614">
        <v>2.94</v>
      </c>
      <c r="M3614">
        <v>19</v>
      </c>
      <c r="N3614">
        <v>118.75</v>
      </c>
      <c r="O3614">
        <v>61.31</v>
      </c>
      <c r="P3614">
        <v>57.44</v>
      </c>
      <c r="Q3614">
        <v>4.63</v>
      </c>
      <c r="R3614">
        <v>0.02</v>
      </c>
      <c r="S3614">
        <v>0.31</v>
      </c>
      <c r="T3614">
        <v>0</v>
      </c>
      <c r="U3614">
        <v>2.84</v>
      </c>
      <c r="V3614">
        <v>4.54</v>
      </c>
      <c r="W3614">
        <v>0</v>
      </c>
      <c r="X3614">
        <v>0</v>
      </c>
      <c r="Y3614" s="13">
        <f t="shared" si="241"/>
        <v>0</v>
      </c>
      <c r="Z3614" s="13">
        <f t="shared" si="242"/>
        <v>0</v>
      </c>
      <c r="AA3614" s="71">
        <f t="shared" si="243"/>
        <v>322.56</v>
      </c>
      <c r="AB3614" s="72">
        <f t="shared" si="244"/>
        <v>23.04</v>
      </c>
    </row>
    <row r="3615" spans="3:28" x14ac:dyDescent="0.35">
      <c r="C3615" t="s">
        <v>249</v>
      </c>
      <c r="D3615">
        <v>6.29</v>
      </c>
      <c r="E3615">
        <v>0.36</v>
      </c>
      <c r="F3615">
        <v>0.1</v>
      </c>
      <c r="G3615">
        <v>147.66999999999999</v>
      </c>
      <c r="H3615">
        <v>0</v>
      </c>
      <c r="I3615">
        <v>0.39</v>
      </c>
      <c r="J3615">
        <v>0.02</v>
      </c>
      <c r="K3615">
        <v>0</v>
      </c>
      <c r="L3615">
        <v>2.94</v>
      </c>
      <c r="M3615">
        <v>19</v>
      </c>
      <c r="N3615">
        <v>119.56</v>
      </c>
      <c r="O3615">
        <v>61.73</v>
      </c>
      <c r="P3615">
        <v>57.83</v>
      </c>
      <c r="Q3615">
        <v>4.6399999999999997</v>
      </c>
      <c r="R3615">
        <v>0.02</v>
      </c>
      <c r="S3615">
        <v>0.32</v>
      </c>
      <c r="T3615">
        <v>0</v>
      </c>
      <c r="U3615">
        <v>2.84</v>
      </c>
      <c r="V3615">
        <v>4.54</v>
      </c>
      <c r="W3615">
        <v>0</v>
      </c>
      <c r="X3615">
        <v>0</v>
      </c>
      <c r="Y3615" s="13">
        <f t="shared" si="241"/>
        <v>0</v>
      </c>
      <c r="Z3615" s="13">
        <f t="shared" si="242"/>
        <v>0</v>
      </c>
      <c r="AA3615" s="71">
        <f t="shared" si="243"/>
        <v>332.17</v>
      </c>
      <c r="AB3615" s="72">
        <f t="shared" si="244"/>
        <v>23.726428571428574</v>
      </c>
    </row>
    <row r="3616" spans="3:28" x14ac:dyDescent="0.35">
      <c r="C3616" t="s">
        <v>249</v>
      </c>
      <c r="D3616">
        <v>6.34</v>
      </c>
      <c r="E3616">
        <v>0.36</v>
      </c>
      <c r="F3616">
        <v>0</v>
      </c>
      <c r="G3616">
        <v>149.6</v>
      </c>
      <c r="H3616">
        <v>0</v>
      </c>
      <c r="I3616">
        <v>0.39</v>
      </c>
      <c r="J3616">
        <v>0.01</v>
      </c>
      <c r="K3616">
        <v>0</v>
      </c>
      <c r="L3616">
        <v>3.01</v>
      </c>
      <c r="M3616">
        <v>19</v>
      </c>
      <c r="N3616">
        <v>120.37</v>
      </c>
      <c r="O3616">
        <v>62.15</v>
      </c>
      <c r="P3616">
        <v>58.22</v>
      </c>
      <c r="Q3616">
        <v>4.6500000000000004</v>
      </c>
      <c r="R3616">
        <v>0.01</v>
      </c>
      <c r="S3616">
        <v>0.32</v>
      </c>
      <c r="T3616">
        <v>0</v>
      </c>
      <c r="U3616">
        <v>2.89</v>
      </c>
      <c r="V3616">
        <v>4.6100000000000003</v>
      </c>
      <c r="W3616">
        <v>0</v>
      </c>
      <c r="X3616">
        <v>0</v>
      </c>
      <c r="Y3616" s="13">
        <f t="shared" si="241"/>
        <v>0</v>
      </c>
      <c r="Z3616" s="13">
        <f t="shared" si="242"/>
        <v>0</v>
      </c>
      <c r="AA3616" s="71">
        <f t="shared" si="243"/>
        <v>331.78</v>
      </c>
      <c r="AB3616" s="72">
        <f t="shared" si="244"/>
        <v>23.698571428571427</v>
      </c>
    </row>
    <row r="3617" spans="3:28" x14ac:dyDescent="0.35">
      <c r="C3617" t="s">
        <v>249</v>
      </c>
      <c r="D3617">
        <v>6.38</v>
      </c>
      <c r="E3617">
        <v>0.37</v>
      </c>
      <c r="F3617">
        <v>0</v>
      </c>
      <c r="G3617">
        <v>149.75</v>
      </c>
      <c r="H3617">
        <v>0</v>
      </c>
      <c r="I3617">
        <v>0.39</v>
      </c>
      <c r="J3617">
        <v>0.01</v>
      </c>
      <c r="K3617">
        <v>0</v>
      </c>
      <c r="L3617">
        <v>3.01</v>
      </c>
      <c r="M3617">
        <v>19</v>
      </c>
      <c r="N3617">
        <v>121.19</v>
      </c>
      <c r="O3617">
        <v>62.57</v>
      </c>
      <c r="P3617">
        <v>58.62</v>
      </c>
      <c r="Q3617">
        <v>4.66</v>
      </c>
      <c r="R3617">
        <v>0.01</v>
      </c>
      <c r="S3617">
        <v>0.32</v>
      </c>
      <c r="T3617">
        <v>0</v>
      </c>
      <c r="U3617">
        <v>2.89</v>
      </c>
      <c r="V3617">
        <v>4.62</v>
      </c>
      <c r="W3617">
        <v>0</v>
      </c>
      <c r="X3617">
        <v>0</v>
      </c>
      <c r="Y3617" s="13">
        <f t="shared" si="241"/>
        <v>0</v>
      </c>
      <c r="Z3617" s="13">
        <f t="shared" si="242"/>
        <v>0</v>
      </c>
      <c r="AA3617" s="71">
        <f t="shared" si="243"/>
        <v>331.38</v>
      </c>
      <c r="AB3617" s="72">
        <f t="shared" si="244"/>
        <v>23.669999999999998</v>
      </c>
    </row>
    <row r="3618" spans="3:28" x14ac:dyDescent="0.35">
      <c r="C3618" t="s">
        <v>249</v>
      </c>
      <c r="D3618">
        <v>6.42</v>
      </c>
      <c r="E3618">
        <v>0.37</v>
      </c>
      <c r="F3618">
        <v>0.1</v>
      </c>
      <c r="G3618">
        <v>148.51</v>
      </c>
      <c r="H3618">
        <v>0</v>
      </c>
      <c r="I3618">
        <v>0.4</v>
      </c>
      <c r="J3618">
        <v>0.02</v>
      </c>
      <c r="K3618">
        <v>0</v>
      </c>
      <c r="L3618">
        <v>2.93</v>
      </c>
      <c r="M3618">
        <v>19</v>
      </c>
      <c r="N3618">
        <v>122.01</v>
      </c>
      <c r="O3618">
        <v>62.99</v>
      </c>
      <c r="P3618">
        <v>59.01</v>
      </c>
      <c r="Q3618">
        <v>4.67</v>
      </c>
      <c r="R3618">
        <v>0.02</v>
      </c>
      <c r="S3618">
        <v>0.31</v>
      </c>
      <c r="T3618">
        <v>0</v>
      </c>
      <c r="U3618">
        <v>2.84</v>
      </c>
      <c r="V3618">
        <v>4.58</v>
      </c>
      <c r="W3618">
        <v>0</v>
      </c>
      <c r="X3618">
        <v>0</v>
      </c>
      <c r="Y3618" s="13">
        <f t="shared" si="241"/>
        <v>0</v>
      </c>
      <c r="Z3618" s="13">
        <f t="shared" si="242"/>
        <v>0</v>
      </c>
      <c r="AA3618" s="71">
        <f t="shared" si="243"/>
        <v>340.99</v>
      </c>
      <c r="AB3618" s="72">
        <f t="shared" si="244"/>
        <v>24.356428571428573</v>
      </c>
    </row>
    <row r="3619" spans="3:28" x14ac:dyDescent="0.35">
      <c r="C3619" t="s">
        <v>249</v>
      </c>
      <c r="D3619">
        <v>6.46</v>
      </c>
      <c r="E3619">
        <v>0.37</v>
      </c>
      <c r="F3619">
        <v>0.1</v>
      </c>
      <c r="G3619">
        <v>148.9</v>
      </c>
      <c r="H3619">
        <v>0</v>
      </c>
      <c r="I3619">
        <v>0.4</v>
      </c>
      <c r="J3619">
        <v>0.02</v>
      </c>
      <c r="K3619">
        <v>0</v>
      </c>
      <c r="L3619">
        <v>2.9</v>
      </c>
      <c r="M3619">
        <v>19</v>
      </c>
      <c r="N3619">
        <v>122.83</v>
      </c>
      <c r="O3619">
        <v>63.42</v>
      </c>
      <c r="P3619">
        <v>59.41</v>
      </c>
      <c r="Q3619">
        <v>4.68</v>
      </c>
      <c r="R3619">
        <v>0.03</v>
      </c>
      <c r="S3619">
        <v>0.31</v>
      </c>
      <c r="T3619">
        <v>0</v>
      </c>
      <c r="U3619">
        <v>2.82</v>
      </c>
      <c r="V3619">
        <v>4.57</v>
      </c>
      <c r="W3619">
        <v>0</v>
      </c>
      <c r="X3619">
        <v>0</v>
      </c>
      <c r="Y3619" s="13">
        <f t="shared" si="241"/>
        <v>0</v>
      </c>
      <c r="Z3619" s="13">
        <f t="shared" si="242"/>
        <v>0</v>
      </c>
      <c r="AA3619" s="71">
        <f t="shared" si="243"/>
        <v>340.59000000000003</v>
      </c>
      <c r="AB3619" s="72">
        <f t="shared" si="244"/>
        <v>24.327857142857145</v>
      </c>
    </row>
    <row r="3620" spans="3:28" x14ac:dyDescent="0.35">
      <c r="C3620" t="s">
        <v>249</v>
      </c>
      <c r="D3620">
        <v>6.51</v>
      </c>
      <c r="E3620">
        <v>0.37</v>
      </c>
      <c r="F3620">
        <v>0.1</v>
      </c>
      <c r="G3620">
        <v>150.69999999999999</v>
      </c>
      <c r="H3620">
        <v>0</v>
      </c>
      <c r="I3620">
        <v>0.4</v>
      </c>
      <c r="J3620">
        <v>0.02</v>
      </c>
      <c r="K3620">
        <v>0</v>
      </c>
      <c r="L3620">
        <v>2.9</v>
      </c>
      <c r="M3620">
        <v>19</v>
      </c>
      <c r="N3620">
        <v>123.65</v>
      </c>
      <c r="O3620">
        <v>63.84</v>
      </c>
      <c r="P3620">
        <v>59.81</v>
      </c>
      <c r="Q3620">
        <v>4.7</v>
      </c>
      <c r="R3620">
        <v>0.03</v>
      </c>
      <c r="S3620">
        <v>0.31</v>
      </c>
      <c r="T3620">
        <v>0</v>
      </c>
      <c r="U3620">
        <v>2.82</v>
      </c>
      <c r="V3620">
        <v>4.59</v>
      </c>
      <c r="W3620">
        <v>0</v>
      </c>
      <c r="X3620">
        <v>0</v>
      </c>
      <c r="Y3620" s="13">
        <f t="shared" si="241"/>
        <v>0</v>
      </c>
      <c r="Z3620" s="13">
        <f t="shared" si="242"/>
        <v>0</v>
      </c>
      <c r="AA3620" s="71">
        <f t="shared" si="243"/>
        <v>340.19</v>
      </c>
      <c r="AB3620" s="72">
        <f t="shared" si="244"/>
        <v>24.299285714285713</v>
      </c>
    </row>
    <row r="3621" spans="3:28" x14ac:dyDescent="0.35">
      <c r="C3621" t="s">
        <v>249</v>
      </c>
      <c r="D3621">
        <v>6.55</v>
      </c>
      <c r="E3621">
        <v>0.38</v>
      </c>
      <c r="F3621">
        <v>0.1</v>
      </c>
      <c r="G3621">
        <v>155.94999999999999</v>
      </c>
      <c r="H3621">
        <v>0</v>
      </c>
      <c r="I3621">
        <v>0.41</v>
      </c>
      <c r="J3621">
        <v>0.02</v>
      </c>
      <c r="K3621">
        <v>0</v>
      </c>
      <c r="L3621">
        <v>2.92</v>
      </c>
      <c r="M3621">
        <v>19</v>
      </c>
      <c r="N3621">
        <v>124.47</v>
      </c>
      <c r="O3621">
        <v>64.27</v>
      </c>
      <c r="P3621">
        <v>60.2</v>
      </c>
      <c r="Q3621">
        <v>4.74</v>
      </c>
      <c r="R3621">
        <v>0.02</v>
      </c>
      <c r="S3621">
        <v>0.32</v>
      </c>
      <c r="T3621">
        <v>0</v>
      </c>
      <c r="U3621">
        <v>2.84</v>
      </c>
      <c r="V3621">
        <v>4.6500000000000004</v>
      </c>
      <c r="W3621">
        <v>0</v>
      </c>
      <c r="X3621">
        <v>0</v>
      </c>
      <c r="Y3621" s="13">
        <f t="shared" si="241"/>
        <v>0</v>
      </c>
      <c r="Z3621" s="13">
        <f t="shared" si="242"/>
        <v>0</v>
      </c>
      <c r="AA3621" s="71">
        <f t="shared" si="243"/>
        <v>349.8</v>
      </c>
      <c r="AB3621" s="72">
        <f t="shared" si="244"/>
        <v>24.985714285714288</v>
      </c>
    </row>
    <row r="3622" spans="3:28" x14ac:dyDescent="0.35">
      <c r="C3622" t="s">
        <v>249</v>
      </c>
      <c r="D3622">
        <v>6.59</v>
      </c>
      <c r="E3622">
        <v>0.38</v>
      </c>
      <c r="F3622">
        <v>0</v>
      </c>
      <c r="G3622">
        <v>159.34</v>
      </c>
      <c r="H3622">
        <v>0</v>
      </c>
      <c r="I3622">
        <v>0.42</v>
      </c>
      <c r="J3622">
        <v>0.02</v>
      </c>
      <c r="K3622">
        <v>0</v>
      </c>
      <c r="L3622">
        <v>2.92</v>
      </c>
      <c r="M3622">
        <v>19</v>
      </c>
      <c r="N3622">
        <v>125.3</v>
      </c>
      <c r="O3622">
        <v>64.69</v>
      </c>
      <c r="P3622">
        <v>60.6</v>
      </c>
      <c r="Q3622">
        <v>4.8</v>
      </c>
      <c r="R3622">
        <v>0.02</v>
      </c>
      <c r="S3622">
        <v>0.32</v>
      </c>
      <c r="T3622">
        <v>0</v>
      </c>
      <c r="U3622">
        <v>2.83</v>
      </c>
      <c r="V3622">
        <v>4.71</v>
      </c>
      <c r="W3622">
        <v>0</v>
      </c>
      <c r="X3622">
        <v>0</v>
      </c>
      <c r="Y3622" s="13">
        <f t="shared" si="241"/>
        <v>0</v>
      </c>
      <c r="Z3622" s="13">
        <f t="shared" si="242"/>
        <v>0</v>
      </c>
      <c r="AA3622" s="71">
        <f t="shared" si="243"/>
        <v>359.4</v>
      </c>
      <c r="AB3622" s="72">
        <f t="shared" si="244"/>
        <v>25.671428571428571</v>
      </c>
    </row>
    <row r="3623" spans="3:28" x14ac:dyDescent="0.35">
      <c r="C3623" t="s">
        <v>249</v>
      </c>
      <c r="D3623">
        <v>6.64</v>
      </c>
      <c r="E3623">
        <v>0.39</v>
      </c>
      <c r="F3623">
        <v>0.1</v>
      </c>
      <c r="G3623">
        <v>161.99</v>
      </c>
      <c r="H3623">
        <v>0</v>
      </c>
      <c r="I3623">
        <v>0.42</v>
      </c>
      <c r="J3623">
        <v>0.02</v>
      </c>
      <c r="K3623">
        <v>0</v>
      </c>
      <c r="L3623">
        <v>2.91</v>
      </c>
      <c r="M3623">
        <v>19</v>
      </c>
      <c r="N3623">
        <v>126.12</v>
      </c>
      <c r="O3623">
        <v>65.12</v>
      </c>
      <c r="P3623">
        <v>61</v>
      </c>
      <c r="Q3623">
        <v>4.8899999999999997</v>
      </c>
      <c r="R3623">
        <v>0.02</v>
      </c>
      <c r="S3623">
        <v>0.32</v>
      </c>
      <c r="T3623">
        <v>0</v>
      </c>
      <c r="U3623">
        <v>2.83</v>
      </c>
      <c r="V3623">
        <v>4.79</v>
      </c>
      <c r="W3623">
        <v>0</v>
      </c>
      <c r="X3623">
        <v>0</v>
      </c>
      <c r="Y3623" s="13">
        <f t="shared" si="241"/>
        <v>0</v>
      </c>
      <c r="Z3623" s="13">
        <f t="shared" si="242"/>
        <v>0</v>
      </c>
      <c r="AA3623" s="71">
        <f t="shared" si="243"/>
        <v>359</v>
      </c>
      <c r="AB3623" s="72">
        <f t="shared" si="244"/>
        <v>25.642857142857142</v>
      </c>
    </row>
    <row r="3624" spans="3:28" x14ac:dyDescent="0.35">
      <c r="C3624" t="s">
        <v>249</v>
      </c>
      <c r="D3624">
        <v>6.68</v>
      </c>
      <c r="E3624">
        <v>0.4</v>
      </c>
      <c r="F3624">
        <v>0.1</v>
      </c>
      <c r="G3624">
        <v>162.1</v>
      </c>
      <c r="H3624">
        <v>0</v>
      </c>
      <c r="I3624">
        <v>0.43</v>
      </c>
      <c r="J3624">
        <v>0.02</v>
      </c>
      <c r="K3624">
        <v>0</v>
      </c>
      <c r="L3624">
        <v>2.87</v>
      </c>
      <c r="M3624">
        <v>19</v>
      </c>
      <c r="N3624">
        <v>126.95</v>
      </c>
      <c r="O3624">
        <v>65.55</v>
      </c>
      <c r="P3624">
        <v>61.4</v>
      </c>
      <c r="Q3624">
        <v>5.0199999999999996</v>
      </c>
      <c r="R3624">
        <v>0.03</v>
      </c>
      <c r="S3624">
        <v>0.31</v>
      </c>
      <c r="T3624">
        <v>0</v>
      </c>
      <c r="U3624">
        <v>2.8</v>
      </c>
      <c r="V3624">
        <v>4.8899999999999997</v>
      </c>
      <c r="W3624">
        <v>0</v>
      </c>
      <c r="X3624">
        <v>0</v>
      </c>
      <c r="Y3624" s="13">
        <f t="shared" si="241"/>
        <v>0</v>
      </c>
      <c r="Z3624" s="13">
        <f t="shared" si="242"/>
        <v>0</v>
      </c>
      <c r="AA3624" s="71">
        <f t="shared" si="243"/>
        <v>368.6</v>
      </c>
      <c r="AB3624" s="72">
        <f t="shared" si="244"/>
        <v>26.328571428571429</v>
      </c>
    </row>
    <row r="3625" spans="3:28" x14ac:dyDescent="0.35">
      <c r="C3625" t="s">
        <v>249</v>
      </c>
      <c r="D3625">
        <v>6.73</v>
      </c>
      <c r="E3625">
        <v>0.41</v>
      </c>
      <c r="F3625">
        <v>0.1</v>
      </c>
      <c r="G3625">
        <v>159.37</v>
      </c>
      <c r="H3625">
        <v>0</v>
      </c>
      <c r="I3625">
        <v>0.44</v>
      </c>
      <c r="J3625">
        <v>0.02</v>
      </c>
      <c r="K3625">
        <v>0</v>
      </c>
      <c r="L3625">
        <v>2.86</v>
      </c>
      <c r="M3625">
        <v>19</v>
      </c>
      <c r="N3625">
        <v>127.78</v>
      </c>
      <c r="O3625">
        <v>65.97</v>
      </c>
      <c r="P3625">
        <v>61.8</v>
      </c>
      <c r="Q3625">
        <v>5.12</v>
      </c>
      <c r="R3625">
        <v>0.03</v>
      </c>
      <c r="S3625">
        <v>0.3</v>
      </c>
      <c r="T3625">
        <v>0</v>
      </c>
      <c r="U3625">
        <v>2.79</v>
      </c>
      <c r="V3625">
        <v>4.99</v>
      </c>
      <c r="W3625">
        <v>0</v>
      </c>
      <c r="X3625">
        <v>0</v>
      </c>
      <c r="Y3625" s="13">
        <f t="shared" si="241"/>
        <v>0</v>
      </c>
      <c r="Z3625" s="13">
        <f t="shared" si="242"/>
        <v>0</v>
      </c>
      <c r="AA3625" s="71">
        <f t="shared" si="243"/>
        <v>378.2</v>
      </c>
      <c r="AB3625" s="72">
        <f t="shared" si="244"/>
        <v>27.014285714285712</v>
      </c>
    </row>
    <row r="3626" spans="3:28" x14ac:dyDescent="0.35">
      <c r="C3626" t="s">
        <v>249</v>
      </c>
      <c r="D3626">
        <v>6.77</v>
      </c>
      <c r="E3626">
        <v>0.42</v>
      </c>
      <c r="F3626">
        <v>0.1</v>
      </c>
      <c r="G3626">
        <v>161.5</v>
      </c>
      <c r="H3626">
        <v>0</v>
      </c>
      <c r="I3626">
        <v>0.45</v>
      </c>
      <c r="J3626">
        <v>0.02</v>
      </c>
      <c r="K3626">
        <v>0</v>
      </c>
      <c r="L3626">
        <v>2.86</v>
      </c>
      <c r="M3626">
        <v>19</v>
      </c>
      <c r="N3626">
        <v>128.61000000000001</v>
      </c>
      <c r="O3626">
        <v>66.400000000000006</v>
      </c>
      <c r="P3626">
        <v>62.21</v>
      </c>
      <c r="Q3626">
        <v>5.21</v>
      </c>
      <c r="R3626">
        <v>0.03</v>
      </c>
      <c r="S3626">
        <v>0.28999999999999998</v>
      </c>
      <c r="T3626">
        <v>0</v>
      </c>
      <c r="U3626">
        <v>2.78</v>
      </c>
      <c r="V3626">
        <v>5.0599999999999996</v>
      </c>
      <c r="W3626">
        <v>0</v>
      </c>
      <c r="X3626">
        <v>0</v>
      </c>
      <c r="Y3626" s="13">
        <f t="shared" si="241"/>
        <v>0</v>
      </c>
      <c r="Z3626" s="13">
        <f t="shared" si="242"/>
        <v>0</v>
      </c>
      <c r="AA3626" s="71">
        <f t="shared" si="243"/>
        <v>387.79</v>
      </c>
      <c r="AB3626" s="72">
        <f t="shared" si="244"/>
        <v>27.699285714285715</v>
      </c>
    </row>
    <row r="3627" spans="3:28" x14ac:dyDescent="0.35">
      <c r="C3627" t="s">
        <v>249</v>
      </c>
      <c r="D3627">
        <v>6.81</v>
      </c>
      <c r="E3627">
        <v>0.43</v>
      </c>
      <c r="F3627">
        <v>0.1</v>
      </c>
      <c r="G3627">
        <v>160.05000000000001</v>
      </c>
      <c r="H3627">
        <v>0</v>
      </c>
      <c r="I3627">
        <v>0.46</v>
      </c>
      <c r="J3627">
        <v>0.02</v>
      </c>
      <c r="K3627">
        <v>0</v>
      </c>
      <c r="L3627">
        <v>2.85</v>
      </c>
      <c r="M3627">
        <v>19</v>
      </c>
      <c r="N3627">
        <v>129.44</v>
      </c>
      <c r="O3627">
        <v>66.83</v>
      </c>
      <c r="P3627">
        <v>62.61</v>
      </c>
      <c r="Q3627">
        <v>5.25</v>
      </c>
      <c r="R3627">
        <v>0.03</v>
      </c>
      <c r="S3627">
        <v>0.28000000000000003</v>
      </c>
      <c r="T3627">
        <v>0</v>
      </c>
      <c r="U3627">
        <v>2.78</v>
      </c>
      <c r="V3627">
        <v>5.1100000000000003</v>
      </c>
      <c r="W3627">
        <v>0</v>
      </c>
      <c r="X3627">
        <v>0</v>
      </c>
      <c r="Y3627" s="13">
        <f t="shared" si="241"/>
        <v>0</v>
      </c>
      <c r="Z3627" s="13">
        <f t="shared" si="242"/>
        <v>0</v>
      </c>
      <c r="AA3627" s="71">
        <f t="shared" si="243"/>
        <v>397.39</v>
      </c>
      <c r="AB3627" s="72">
        <f t="shared" si="244"/>
        <v>28.384999999999998</v>
      </c>
    </row>
    <row r="3628" spans="3:28" x14ac:dyDescent="0.35">
      <c r="C3628" t="s">
        <v>249</v>
      </c>
      <c r="D3628">
        <v>6.86</v>
      </c>
      <c r="E3628">
        <v>0.43</v>
      </c>
      <c r="F3628">
        <v>0.1</v>
      </c>
      <c r="G3628">
        <v>159.05000000000001</v>
      </c>
      <c r="H3628">
        <v>0</v>
      </c>
      <c r="I3628">
        <v>0.46</v>
      </c>
      <c r="J3628">
        <v>0.02</v>
      </c>
      <c r="K3628">
        <v>0</v>
      </c>
      <c r="L3628">
        <v>2.85</v>
      </c>
      <c r="M3628">
        <v>19</v>
      </c>
      <c r="N3628">
        <v>130.27000000000001</v>
      </c>
      <c r="O3628">
        <v>67.260000000000005</v>
      </c>
      <c r="P3628">
        <v>63.01</v>
      </c>
      <c r="Q3628">
        <v>5.29</v>
      </c>
      <c r="R3628">
        <v>0.03</v>
      </c>
      <c r="S3628">
        <v>0.28000000000000003</v>
      </c>
      <c r="T3628">
        <v>0</v>
      </c>
      <c r="U3628">
        <v>2.78</v>
      </c>
      <c r="V3628">
        <v>5.14</v>
      </c>
      <c r="W3628">
        <v>0</v>
      </c>
      <c r="X3628">
        <v>0</v>
      </c>
      <c r="Y3628" s="13">
        <f t="shared" si="241"/>
        <v>0</v>
      </c>
      <c r="Z3628" s="13">
        <f t="shared" si="242"/>
        <v>0</v>
      </c>
      <c r="AA3628" s="71">
        <f t="shared" si="243"/>
        <v>396.99</v>
      </c>
      <c r="AB3628" s="72">
        <f t="shared" si="244"/>
        <v>28.356428571428573</v>
      </c>
    </row>
    <row r="3629" spans="3:28" x14ac:dyDescent="0.35">
      <c r="C3629" t="s">
        <v>249</v>
      </c>
      <c r="D3629">
        <v>6.9</v>
      </c>
      <c r="E3629">
        <v>0.44</v>
      </c>
      <c r="F3629">
        <v>0.1</v>
      </c>
      <c r="G3629">
        <v>160.35</v>
      </c>
      <c r="H3629">
        <v>0</v>
      </c>
      <c r="I3629">
        <v>0.47</v>
      </c>
      <c r="J3629">
        <v>0.02</v>
      </c>
      <c r="K3629">
        <v>0</v>
      </c>
      <c r="L3629">
        <v>2.84</v>
      </c>
      <c r="M3629">
        <v>19</v>
      </c>
      <c r="N3629">
        <v>131.11000000000001</v>
      </c>
      <c r="O3629">
        <v>67.69</v>
      </c>
      <c r="P3629">
        <v>63.41</v>
      </c>
      <c r="Q3629">
        <v>5.31</v>
      </c>
      <c r="R3629">
        <v>0.03</v>
      </c>
      <c r="S3629">
        <v>0.28000000000000003</v>
      </c>
      <c r="T3629">
        <v>0</v>
      </c>
      <c r="U3629">
        <v>2.78</v>
      </c>
      <c r="V3629">
        <v>5.17</v>
      </c>
      <c r="W3629">
        <v>0</v>
      </c>
      <c r="X3629">
        <v>0</v>
      </c>
      <c r="Y3629" s="13">
        <f t="shared" si="241"/>
        <v>0</v>
      </c>
      <c r="Z3629" s="13">
        <f t="shared" si="242"/>
        <v>0</v>
      </c>
      <c r="AA3629" s="71">
        <f t="shared" si="243"/>
        <v>406.59000000000003</v>
      </c>
      <c r="AB3629" s="72">
        <f t="shared" si="244"/>
        <v>29.04214285714286</v>
      </c>
    </row>
    <row r="3630" spans="3:28" x14ac:dyDescent="0.35">
      <c r="C3630" t="s">
        <v>249</v>
      </c>
      <c r="D3630">
        <v>6.94</v>
      </c>
      <c r="E3630">
        <v>0.44</v>
      </c>
      <c r="F3630">
        <v>0.1</v>
      </c>
      <c r="G3630">
        <v>162.91999999999999</v>
      </c>
      <c r="H3630">
        <v>0</v>
      </c>
      <c r="I3630">
        <v>0.47</v>
      </c>
      <c r="J3630">
        <v>0.03</v>
      </c>
      <c r="K3630">
        <v>0</v>
      </c>
      <c r="L3630">
        <v>2.82</v>
      </c>
      <c r="M3630">
        <v>19</v>
      </c>
      <c r="N3630">
        <v>131.94</v>
      </c>
      <c r="O3630">
        <v>68.12</v>
      </c>
      <c r="P3630">
        <v>63.82</v>
      </c>
      <c r="Q3630">
        <v>5.34</v>
      </c>
      <c r="R3630">
        <v>0.04</v>
      </c>
      <c r="S3630">
        <v>0.28000000000000003</v>
      </c>
      <c r="T3630">
        <v>0</v>
      </c>
      <c r="U3630">
        <v>2.76</v>
      </c>
      <c r="V3630">
        <v>5.19</v>
      </c>
      <c r="W3630">
        <v>0</v>
      </c>
      <c r="X3630">
        <v>0</v>
      </c>
      <c r="Y3630" s="13">
        <f t="shared" si="241"/>
        <v>0</v>
      </c>
      <c r="Z3630" s="13">
        <f t="shared" si="242"/>
        <v>0</v>
      </c>
      <c r="AA3630" s="71">
        <f t="shared" si="243"/>
        <v>406.18</v>
      </c>
      <c r="AB3630" s="72">
        <f t="shared" si="244"/>
        <v>29.012857142857143</v>
      </c>
    </row>
    <row r="3631" spans="3:28" x14ac:dyDescent="0.35">
      <c r="C3631" t="s">
        <v>249</v>
      </c>
      <c r="D3631">
        <v>6.99</v>
      </c>
      <c r="E3631">
        <v>0.44</v>
      </c>
      <c r="F3631">
        <v>0.19</v>
      </c>
      <c r="G3631">
        <v>166.96</v>
      </c>
      <c r="H3631">
        <v>0</v>
      </c>
      <c r="I3631">
        <v>0.48</v>
      </c>
      <c r="J3631">
        <v>0.03</v>
      </c>
      <c r="K3631">
        <v>0</v>
      </c>
      <c r="L3631">
        <v>2.81</v>
      </c>
      <c r="M3631">
        <v>19</v>
      </c>
      <c r="N3631">
        <v>132.78</v>
      </c>
      <c r="O3631">
        <v>68.56</v>
      </c>
      <c r="P3631">
        <v>64.22</v>
      </c>
      <c r="Q3631">
        <v>5.35</v>
      </c>
      <c r="R3631">
        <v>0.05</v>
      </c>
      <c r="S3631">
        <v>0.28999999999999998</v>
      </c>
      <c r="T3631">
        <v>0</v>
      </c>
      <c r="U3631">
        <v>2.76</v>
      </c>
      <c r="V3631">
        <v>5.2</v>
      </c>
      <c r="W3631">
        <v>0</v>
      </c>
      <c r="X3631">
        <v>0</v>
      </c>
      <c r="Y3631" s="13">
        <f t="shared" si="241"/>
        <v>0</v>
      </c>
      <c r="Z3631" s="13">
        <f t="shared" si="242"/>
        <v>0</v>
      </c>
      <c r="AA3631" s="71">
        <f t="shared" si="243"/>
        <v>415.78</v>
      </c>
      <c r="AB3631" s="72">
        <f t="shared" si="244"/>
        <v>29.698571428571427</v>
      </c>
    </row>
    <row r="3632" spans="3:28" x14ac:dyDescent="0.35">
      <c r="C3632" t="s">
        <v>249</v>
      </c>
      <c r="D3632">
        <v>7.03</v>
      </c>
      <c r="E3632">
        <v>0.45</v>
      </c>
      <c r="F3632">
        <v>0.19</v>
      </c>
      <c r="G3632">
        <v>170.97</v>
      </c>
      <c r="H3632">
        <v>0</v>
      </c>
      <c r="I3632">
        <v>0.48</v>
      </c>
      <c r="J3632">
        <v>0.04</v>
      </c>
      <c r="K3632">
        <v>0</v>
      </c>
      <c r="L3632">
        <v>2.8</v>
      </c>
      <c r="M3632">
        <v>19</v>
      </c>
      <c r="N3632">
        <v>133.62</v>
      </c>
      <c r="O3632">
        <v>68.989999999999995</v>
      </c>
      <c r="P3632">
        <v>64.63</v>
      </c>
      <c r="Q3632">
        <v>5.35</v>
      </c>
      <c r="R3632">
        <v>0.06</v>
      </c>
      <c r="S3632">
        <v>0.28999999999999998</v>
      </c>
      <c r="T3632">
        <v>0</v>
      </c>
      <c r="U3632">
        <v>2.75</v>
      </c>
      <c r="V3632">
        <v>5.2</v>
      </c>
      <c r="W3632">
        <v>0</v>
      </c>
      <c r="X3632">
        <v>0</v>
      </c>
      <c r="Y3632" s="13">
        <f t="shared" si="241"/>
        <v>0</v>
      </c>
      <c r="Z3632" s="13">
        <f t="shared" si="242"/>
        <v>0</v>
      </c>
      <c r="AA3632" s="71">
        <f t="shared" si="243"/>
        <v>415.37</v>
      </c>
      <c r="AB3632" s="72">
        <f t="shared" si="244"/>
        <v>29.669285714285714</v>
      </c>
    </row>
    <row r="3633" spans="3:28" x14ac:dyDescent="0.35">
      <c r="C3633" t="s">
        <v>249</v>
      </c>
      <c r="D3633">
        <v>7.08</v>
      </c>
      <c r="E3633">
        <v>0.45</v>
      </c>
      <c r="F3633">
        <v>0.19</v>
      </c>
      <c r="G3633">
        <v>172.79</v>
      </c>
      <c r="H3633">
        <v>0</v>
      </c>
      <c r="I3633">
        <v>0.48</v>
      </c>
      <c r="J3633">
        <v>0.04</v>
      </c>
      <c r="K3633">
        <v>0</v>
      </c>
      <c r="L3633">
        <v>2.8</v>
      </c>
      <c r="M3633">
        <v>19</v>
      </c>
      <c r="N3633">
        <v>134.46</v>
      </c>
      <c r="O3633">
        <v>69.42</v>
      </c>
      <c r="P3633">
        <v>65.040000000000006</v>
      </c>
      <c r="Q3633">
        <v>5.32</v>
      </c>
      <c r="R3633">
        <v>0.06</v>
      </c>
      <c r="S3633">
        <v>0.3</v>
      </c>
      <c r="T3633">
        <v>0</v>
      </c>
      <c r="U3633">
        <v>2.76</v>
      </c>
      <c r="V3633">
        <v>5.17</v>
      </c>
      <c r="W3633">
        <v>0</v>
      </c>
      <c r="X3633">
        <v>0</v>
      </c>
      <c r="Y3633" s="13">
        <f t="shared" si="241"/>
        <v>0</v>
      </c>
      <c r="Z3633" s="13">
        <f t="shared" si="242"/>
        <v>0</v>
      </c>
      <c r="AA3633" s="71">
        <f t="shared" si="243"/>
        <v>414.96</v>
      </c>
      <c r="AB3633" s="72">
        <f t="shared" si="244"/>
        <v>29.639999999999997</v>
      </c>
    </row>
    <row r="3634" spans="3:28" x14ac:dyDescent="0.35">
      <c r="C3634" t="s">
        <v>249</v>
      </c>
      <c r="D3634">
        <v>7.12</v>
      </c>
      <c r="E3634">
        <v>0.44</v>
      </c>
      <c r="F3634">
        <v>0.19</v>
      </c>
      <c r="G3634">
        <v>175.43</v>
      </c>
      <c r="H3634">
        <v>0</v>
      </c>
      <c r="I3634">
        <v>0.48</v>
      </c>
      <c r="J3634">
        <v>0.04</v>
      </c>
      <c r="K3634">
        <v>0</v>
      </c>
      <c r="L3634">
        <v>2.8</v>
      </c>
      <c r="M3634">
        <v>19</v>
      </c>
      <c r="N3634">
        <v>135.30000000000001</v>
      </c>
      <c r="O3634">
        <v>69.86</v>
      </c>
      <c r="P3634">
        <v>65.44</v>
      </c>
      <c r="Q3634">
        <v>5.27</v>
      </c>
      <c r="R3634">
        <v>0.06</v>
      </c>
      <c r="S3634">
        <v>0.3</v>
      </c>
      <c r="T3634">
        <v>0</v>
      </c>
      <c r="U3634">
        <v>2.76</v>
      </c>
      <c r="V3634">
        <v>5.13</v>
      </c>
      <c r="W3634">
        <v>0</v>
      </c>
      <c r="X3634">
        <v>0</v>
      </c>
      <c r="Y3634" s="13">
        <f t="shared" si="241"/>
        <v>0</v>
      </c>
      <c r="Z3634" s="13">
        <f t="shared" si="242"/>
        <v>0</v>
      </c>
      <c r="AA3634" s="71">
        <f t="shared" si="243"/>
        <v>414.56</v>
      </c>
      <c r="AB3634" s="72">
        <f t="shared" si="244"/>
        <v>29.611428571428572</v>
      </c>
    </row>
    <row r="3635" spans="3:28" x14ac:dyDescent="0.35">
      <c r="C3635" t="s">
        <v>249</v>
      </c>
      <c r="D3635">
        <v>7.17</v>
      </c>
      <c r="E3635">
        <v>0.44</v>
      </c>
      <c r="F3635">
        <v>0.19</v>
      </c>
      <c r="G3635">
        <v>175.74</v>
      </c>
      <c r="H3635">
        <v>0</v>
      </c>
      <c r="I3635">
        <v>0.48</v>
      </c>
      <c r="J3635">
        <v>0.05</v>
      </c>
      <c r="K3635">
        <v>0</v>
      </c>
      <c r="L3635">
        <v>2.8</v>
      </c>
      <c r="M3635">
        <v>19</v>
      </c>
      <c r="N3635">
        <v>136.13999999999999</v>
      </c>
      <c r="O3635">
        <v>70.290000000000006</v>
      </c>
      <c r="P3635">
        <v>65.849999999999994</v>
      </c>
      <c r="Q3635">
        <v>5.24</v>
      </c>
      <c r="R3635">
        <v>0.06</v>
      </c>
      <c r="S3635">
        <v>0.31</v>
      </c>
      <c r="T3635">
        <v>0</v>
      </c>
      <c r="U3635">
        <v>2.76</v>
      </c>
      <c r="V3635">
        <v>5.0999999999999996</v>
      </c>
      <c r="W3635">
        <v>0</v>
      </c>
      <c r="X3635">
        <v>0</v>
      </c>
      <c r="Y3635" s="13">
        <f t="shared" si="241"/>
        <v>0</v>
      </c>
      <c r="Z3635" s="13">
        <f t="shared" si="242"/>
        <v>0</v>
      </c>
      <c r="AA3635" s="71">
        <f t="shared" si="243"/>
        <v>414.15</v>
      </c>
      <c r="AB3635" s="72">
        <f t="shared" si="244"/>
        <v>29.582142857142856</v>
      </c>
    </row>
    <row r="3636" spans="3:28" x14ac:dyDescent="0.35">
      <c r="C3636" t="s">
        <v>249</v>
      </c>
      <c r="D3636">
        <v>7.21</v>
      </c>
      <c r="E3636">
        <v>0.45</v>
      </c>
      <c r="F3636">
        <v>0.28999999999999998</v>
      </c>
      <c r="G3636">
        <v>179.28</v>
      </c>
      <c r="H3636">
        <v>0</v>
      </c>
      <c r="I3636">
        <v>0.48</v>
      </c>
      <c r="J3636">
        <v>0.05</v>
      </c>
      <c r="K3636">
        <v>0</v>
      </c>
      <c r="L3636">
        <v>2.79</v>
      </c>
      <c r="M3636">
        <v>19</v>
      </c>
      <c r="N3636">
        <v>136.99</v>
      </c>
      <c r="O3636">
        <v>70.73</v>
      </c>
      <c r="P3636">
        <v>66.260000000000005</v>
      </c>
      <c r="Q3636">
        <v>5.22</v>
      </c>
      <c r="R3636">
        <v>7.0000000000000007E-2</v>
      </c>
      <c r="S3636">
        <v>0.31</v>
      </c>
      <c r="T3636">
        <v>0</v>
      </c>
      <c r="U3636">
        <v>2.77</v>
      </c>
      <c r="V3636">
        <v>5.09</v>
      </c>
      <c r="W3636">
        <v>0</v>
      </c>
      <c r="X3636">
        <v>0</v>
      </c>
      <c r="Y3636" s="13">
        <f t="shared" si="241"/>
        <v>0</v>
      </c>
      <c r="Z3636" s="13">
        <f t="shared" si="242"/>
        <v>0</v>
      </c>
      <c r="AA3636" s="71">
        <f t="shared" si="243"/>
        <v>413.74</v>
      </c>
      <c r="AB3636" s="72">
        <f t="shared" si="244"/>
        <v>29.552857142857142</v>
      </c>
    </row>
    <row r="3637" spans="3:28" x14ac:dyDescent="0.35">
      <c r="C3637" t="s">
        <v>249</v>
      </c>
      <c r="D3637">
        <v>7.25</v>
      </c>
      <c r="E3637">
        <v>0.45</v>
      </c>
      <c r="F3637">
        <v>0.28999999999999998</v>
      </c>
      <c r="G3637">
        <v>181.45</v>
      </c>
      <c r="H3637">
        <v>0</v>
      </c>
      <c r="I3637">
        <v>0.48</v>
      </c>
      <c r="J3637">
        <v>0.06</v>
      </c>
      <c r="K3637">
        <v>0</v>
      </c>
      <c r="L3637">
        <v>2.79</v>
      </c>
      <c r="M3637">
        <v>19</v>
      </c>
      <c r="N3637">
        <v>137.84</v>
      </c>
      <c r="O3637">
        <v>71.17</v>
      </c>
      <c r="P3637">
        <v>66.67</v>
      </c>
      <c r="Q3637">
        <v>5.2</v>
      </c>
      <c r="R3637">
        <v>0.08</v>
      </c>
      <c r="S3637">
        <v>0.32</v>
      </c>
      <c r="T3637">
        <v>0</v>
      </c>
      <c r="U3637">
        <v>2.77</v>
      </c>
      <c r="V3637">
        <v>5.07</v>
      </c>
      <c r="W3637">
        <v>0</v>
      </c>
      <c r="X3637">
        <v>0</v>
      </c>
      <c r="Y3637" s="13">
        <f t="shared" si="241"/>
        <v>0</v>
      </c>
      <c r="Z3637" s="13">
        <f t="shared" si="242"/>
        <v>0</v>
      </c>
      <c r="AA3637" s="71">
        <f t="shared" si="243"/>
        <v>413.33</v>
      </c>
      <c r="AB3637" s="72">
        <f t="shared" si="244"/>
        <v>29.523571428571426</v>
      </c>
    </row>
    <row r="3638" spans="3:28" x14ac:dyDescent="0.35">
      <c r="C3638" t="s">
        <v>249</v>
      </c>
      <c r="D3638">
        <v>7.3</v>
      </c>
      <c r="E3638">
        <v>0.45</v>
      </c>
      <c r="F3638">
        <v>0.28999999999999998</v>
      </c>
      <c r="G3638">
        <v>181.35</v>
      </c>
      <c r="H3638">
        <v>0</v>
      </c>
      <c r="I3638">
        <v>0.49</v>
      </c>
      <c r="J3638">
        <v>7.0000000000000007E-2</v>
      </c>
      <c r="K3638">
        <v>0</v>
      </c>
      <c r="L3638">
        <v>2.79</v>
      </c>
      <c r="M3638">
        <v>19</v>
      </c>
      <c r="N3638">
        <v>138.68</v>
      </c>
      <c r="O3638">
        <v>71.599999999999994</v>
      </c>
      <c r="P3638">
        <v>67.08</v>
      </c>
      <c r="Q3638">
        <v>5.18</v>
      </c>
      <c r="R3638">
        <v>0.09</v>
      </c>
      <c r="S3638">
        <v>0.32</v>
      </c>
      <c r="T3638">
        <v>0</v>
      </c>
      <c r="U3638">
        <v>2.77</v>
      </c>
      <c r="V3638">
        <v>5.05</v>
      </c>
      <c r="W3638">
        <v>0</v>
      </c>
      <c r="X3638">
        <v>0</v>
      </c>
      <c r="Y3638" s="13">
        <f t="shared" si="241"/>
        <v>0</v>
      </c>
      <c r="Z3638" s="13">
        <f t="shared" si="242"/>
        <v>0</v>
      </c>
      <c r="AA3638" s="71">
        <f t="shared" si="243"/>
        <v>422.92</v>
      </c>
      <c r="AB3638" s="72">
        <f t="shared" si="244"/>
        <v>30.208571428571428</v>
      </c>
    </row>
    <row r="3639" spans="3:28" x14ac:dyDescent="0.35">
      <c r="C3639" t="s">
        <v>249</v>
      </c>
      <c r="D3639">
        <v>7.34</v>
      </c>
      <c r="E3639">
        <v>0.45</v>
      </c>
      <c r="F3639">
        <v>0.38</v>
      </c>
      <c r="G3639">
        <v>181.62</v>
      </c>
      <c r="H3639">
        <v>0</v>
      </c>
      <c r="I3639">
        <v>0.49</v>
      </c>
      <c r="J3639">
        <v>7.0000000000000007E-2</v>
      </c>
      <c r="K3639">
        <v>0</v>
      </c>
      <c r="L3639">
        <v>2.79</v>
      </c>
      <c r="M3639">
        <v>19</v>
      </c>
      <c r="N3639">
        <v>139.53</v>
      </c>
      <c r="O3639">
        <v>72.040000000000006</v>
      </c>
      <c r="P3639">
        <v>67.489999999999995</v>
      </c>
      <c r="Q3639">
        <v>5.15</v>
      </c>
      <c r="R3639">
        <v>0.1</v>
      </c>
      <c r="S3639">
        <v>0.32</v>
      </c>
      <c r="T3639">
        <v>1</v>
      </c>
      <c r="U3639">
        <v>2.78</v>
      </c>
      <c r="V3639">
        <v>5.03</v>
      </c>
      <c r="W3639">
        <v>1.66</v>
      </c>
      <c r="X3639">
        <v>24.82</v>
      </c>
      <c r="Y3639" s="13">
        <f t="shared" si="241"/>
        <v>17.374000000000002</v>
      </c>
      <c r="Z3639" s="13">
        <f t="shared" si="242"/>
        <v>13.8992</v>
      </c>
      <c r="AA3639" s="71">
        <f t="shared" si="243"/>
        <v>422.51</v>
      </c>
      <c r="AB3639" s="72">
        <f t="shared" si="244"/>
        <v>30.179285714285715</v>
      </c>
    </row>
    <row r="3640" spans="3:28" x14ac:dyDescent="0.35">
      <c r="C3640" t="s">
        <v>249</v>
      </c>
      <c r="D3640">
        <v>7.39</v>
      </c>
      <c r="E3640">
        <v>0.45</v>
      </c>
      <c r="F3640">
        <v>0.38</v>
      </c>
      <c r="G3640">
        <v>183.35</v>
      </c>
      <c r="H3640">
        <v>0</v>
      </c>
      <c r="I3640">
        <v>0.49</v>
      </c>
      <c r="J3640">
        <v>0.08</v>
      </c>
      <c r="K3640">
        <v>0</v>
      </c>
      <c r="L3640">
        <v>2.79</v>
      </c>
      <c r="M3640">
        <v>19</v>
      </c>
      <c r="N3640">
        <v>140.38</v>
      </c>
      <c r="O3640">
        <v>72.48</v>
      </c>
      <c r="P3640">
        <v>67.900000000000006</v>
      </c>
      <c r="Q3640">
        <v>5.14</v>
      </c>
      <c r="R3640">
        <v>0.12</v>
      </c>
      <c r="S3640">
        <v>0.32</v>
      </c>
      <c r="T3640">
        <v>1</v>
      </c>
      <c r="U3640">
        <v>2.78</v>
      </c>
      <c r="V3640">
        <v>5.03</v>
      </c>
      <c r="W3640">
        <v>1.66</v>
      </c>
      <c r="X3640">
        <v>24.93</v>
      </c>
      <c r="Y3640" s="13">
        <f t="shared" si="241"/>
        <v>17.451000000000001</v>
      </c>
      <c r="Z3640" s="13">
        <f t="shared" si="242"/>
        <v>13.960799999999999</v>
      </c>
      <c r="AA3640" s="71">
        <f t="shared" si="243"/>
        <v>422.1</v>
      </c>
      <c r="AB3640" s="72">
        <f t="shared" si="244"/>
        <v>30.150000000000002</v>
      </c>
    </row>
    <row r="3641" spans="3:28" x14ac:dyDescent="0.35">
      <c r="C3641" t="s">
        <v>249</v>
      </c>
      <c r="D3641">
        <v>7.43</v>
      </c>
      <c r="E3641">
        <v>0.45</v>
      </c>
      <c r="F3641">
        <v>0.48</v>
      </c>
      <c r="G3641">
        <v>186.61</v>
      </c>
      <c r="H3641">
        <v>0</v>
      </c>
      <c r="I3641">
        <v>0.49</v>
      </c>
      <c r="J3641">
        <v>0.1</v>
      </c>
      <c r="K3641">
        <v>1</v>
      </c>
      <c r="L3641">
        <v>2.79</v>
      </c>
      <c r="M3641">
        <v>19</v>
      </c>
      <c r="N3641">
        <v>141.22999999999999</v>
      </c>
      <c r="O3641">
        <v>72.92</v>
      </c>
      <c r="P3641">
        <v>68.31</v>
      </c>
      <c r="Q3641">
        <v>5.13</v>
      </c>
      <c r="R3641">
        <v>0.15</v>
      </c>
      <c r="S3641">
        <v>0.32</v>
      </c>
      <c r="T3641">
        <v>1</v>
      </c>
      <c r="U3641">
        <v>2.79</v>
      </c>
      <c r="V3641">
        <v>5.03</v>
      </c>
      <c r="W3641">
        <v>1.66</v>
      </c>
      <c r="X3641">
        <v>25.05</v>
      </c>
      <c r="Y3641" s="13">
        <f t="shared" si="241"/>
        <v>17.535</v>
      </c>
      <c r="Z3641" s="13">
        <f t="shared" si="242"/>
        <v>14.027999999999999</v>
      </c>
      <c r="AA3641" s="71">
        <f t="shared" si="243"/>
        <v>421.69</v>
      </c>
      <c r="AB3641" s="72">
        <f t="shared" si="244"/>
        <v>30.120714285714286</v>
      </c>
    </row>
    <row r="3642" spans="3:28" x14ac:dyDescent="0.35">
      <c r="C3642" t="s">
        <v>249</v>
      </c>
      <c r="D3642">
        <v>7.48</v>
      </c>
      <c r="E3642">
        <v>0.46</v>
      </c>
      <c r="F3642">
        <v>0.67</v>
      </c>
      <c r="G3642">
        <v>187.3</v>
      </c>
      <c r="H3642">
        <v>0</v>
      </c>
      <c r="I3642">
        <v>0.5</v>
      </c>
      <c r="J3642">
        <v>0.13</v>
      </c>
      <c r="K3642">
        <v>1</v>
      </c>
      <c r="L3642">
        <v>2.8</v>
      </c>
      <c r="M3642">
        <v>19</v>
      </c>
      <c r="N3642">
        <v>142.09</v>
      </c>
      <c r="O3642">
        <v>73.36</v>
      </c>
      <c r="P3642">
        <v>68.72</v>
      </c>
      <c r="Q3642">
        <v>5.14</v>
      </c>
      <c r="R3642">
        <v>0.18</v>
      </c>
      <c r="S3642">
        <v>0.32</v>
      </c>
      <c r="T3642">
        <v>1</v>
      </c>
      <c r="U3642">
        <v>2.81</v>
      </c>
      <c r="V3642">
        <v>5.05</v>
      </c>
      <c r="W3642">
        <v>1.67</v>
      </c>
      <c r="X3642">
        <v>25.23</v>
      </c>
      <c r="Y3642" s="13">
        <f t="shared" si="241"/>
        <v>17.661000000000001</v>
      </c>
      <c r="Z3642" s="13">
        <f t="shared" si="242"/>
        <v>14.128800000000002</v>
      </c>
      <c r="AA3642" s="71">
        <f t="shared" si="243"/>
        <v>431.28</v>
      </c>
      <c r="AB3642" s="72">
        <f t="shared" si="244"/>
        <v>30.805714285714284</v>
      </c>
    </row>
    <row r="3643" spans="3:28" x14ac:dyDescent="0.35">
      <c r="C3643" t="s">
        <v>249</v>
      </c>
      <c r="D3643">
        <v>7.52</v>
      </c>
      <c r="E3643">
        <v>0.46</v>
      </c>
      <c r="F3643">
        <v>0.77</v>
      </c>
      <c r="G3643">
        <v>190.32</v>
      </c>
      <c r="H3643">
        <v>0</v>
      </c>
      <c r="I3643">
        <v>0.5</v>
      </c>
      <c r="J3643">
        <v>0.16</v>
      </c>
      <c r="K3643">
        <v>1</v>
      </c>
      <c r="L3643">
        <v>2.81</v>
      </c>
      <c r="M3643">
        <v>19</v>
      </c>
      <c r="N3643">
        <v>142.94</v>
      </c>
      <c r="O3643">
        <v>73.8</v>
      </c>
      <c r="P3643">
        <v>69.14</v>
      </c>
      <c r="Q3643">
        <v>5.15</v>
      </c>
      <c r="R3643">
        <v>0.22</v>
      </c>
      <c r="S3643">
        <v>0.33</v>
      </c>
      <c r="T3643">
        <v>1</v>
      </c>
      <c r="U3643">
        <v>2.82</v>
      </c>
      <c r="V3643">
        <v>5.08</v>
      </c>
      <c r="W3643">
        <v>1.68</v>
      </c>
      <c r="X3643">
        <v>25.46</v>
      </c>
      <c r="Y3643" s="13">
        <f t="shared" si="241"/>
        <v>17.821999999999999</v>
      </c>
      <c r="Z3643" s="13">
        <f t="shared" si="242"/>
        <v>14.2576</v>
      </c>
      <c r="AA3643" s="71">
        <f t="shared" si="243"/>
        <v>430.86</v>
      </c>
      <c r="AB3643" s="72">
        <f t="shared" si="244"/>
        <v>30.775714285714287</v>
      </c>
    </row>
    <row r="3644" spans="3:28" x14ac:dyDescent="0.35">
      <c r="C3644" t="s">
        <v>249</v>
      </c>
      <c r="D3644">
        <v>7.57</v>
      </c>
      <c r="E3644">
        <v>0.47</v>
      </c>
      <c r="F3644">
        <v>0.96</v>
      </c>
      <c r="G3644">
        <v>193.86</v>
      </c>
      <c r="H3644">
        <v>0</v>
      </c>
      <c r="I3644">
        <v>0.5</v>
      </c>
      <c r="J3644">
        <v>0.19</v>
      </c>
      <c r="K3644">
        <v>1</v>
      </c>
      <c r="L3644">
        <v>2.82</v>
      </c>
      <c r="M3644">
        <v>19</v>
      </c>
      <c r="N3644">
        <v>143.80000000000001</v>
      </c>
      <c r="O3644">
        <v>74.239999999999995</v>
      </c>
      <c r="P3644">
        <v>69.55</v>
      </c>
      <c r="Q3644">
        <v>5.16</v>
      </c>
      <c r="R3644">
        <v>0.27</v>
      </c>
      <c r="S3644">
        <v>0.33</v>
      </c>
      <c r="T3644">
        <v>1</v>
      </c>
      <c r="U3644">
        <v>2.84</v>
      </c>
      <c r="V3644">
        <v>5.09</v>
      </c>
      <c r="W3644">
        <v>1.68</v>
      </c>
      <c r="X3644">
        <v>25.62</v>
      </c>
      <c r="Y3644" s="13">
        <f t="shared" si="241"/>
        <v>17.934000000000001</v>
      </c>
      <c r="Z3644" s="13">
        <f t="shared" si="242"/>
        <v>14.347200000000001</v>
      </c>
      <c r="AA3644" s="71">
        <f t="shared" si="243"/>
        <v>430.45</v>
      </c>
      <c r="AB3644" s="72">
        <f t="shared" si="244"/>
        <v>30.74642857142857</v>
      </c>
    </row>
    <row r="3645" spans="3:28" x14ac:dyDescent="0.35">
      <c r="C3645" t="s">
        <v>249</v>
      </c>
      <c r="D3645">
        <v>7.61</v>
      </c>
      <c r="E3645">
        <v>0.47</v>
      </c>
      <c r="F3645">
        <v>1.1499999999999999</v>
      </c>
      <c r="G3645">
        <v>192.9</v>
      </c>
      <c r="H3645">
        <v>0</v>
      </c>
      <c r="I3645">
        <v>0.51</v>
      </c>
      <c r="J3645">
        <v>0.23</v>
      </c>
      <c r="K3645">
        <v>1</v>
      </c>
      <c r="L3645">
        <v>2.83</v>
      </c>
      <c r="M3645">
        <v>19</v>
      </c>
      <c r="N3645">
        <v>144.65</v>
      </c>
      <c r="O3645">
        <v>74.69</v>
      </c>
      <c r="P3645">
        <v>69.97</v>
      </c>
      <c r="Q3645">
        <v>5.17</v>
      </c>
      <c r="R3645">
        <v>0.32</v>
      </c>
      <c r="S3645">
        <v>0.33</v>
      </c>
      <c r="T3645">
        <v>1</v>
      </c>
      <c r="U3645">
        <v>2.85</v>
      </c>
      <c r="V3645">
        <v>5.12</v>
      </c>
      <c r="W3645">
        <v>1.69</v>
      </c>
      <c r="X3645">
        <v>25.85</v>
      </c>
      <c r="Y3645" s="13">
        <f t="shared" si="241"/>
        <v>18.095000000000002</v>
      </c>
      <c r="Z3645" s="13">
        <f t="shared" si="242"/>
        <v>14.476000000000001</v>
      </c>
      <c r="AA3645" s="71">
        <f t="shared" si="243"/>
        <v>440.03</v>
      </c>
      <c r="AB3645" s="72">
        <f t="shared" si="244"/>
        <v>31.430714285714284</v>
      </c>
    </row>
    <row r="3646" spans="3:28" x14ac:dyDescent="0.35">
      <c r="C3646" t="s">
        <v>249</v>
      </c>
      <c r="D3646">
        <v>7.66</v>
      </c>
      <c r="E3646">
        <v>0.47</v>
      </c>
      <c r="F3646">
        <v>1.34</v>
      </c>
      <c r="G3646">
        <v>195.89</v>
      </c>
      <c r="H3646">
        <v>0</v>
      </c>
      <c r="I3646">
        <v>0.51</v>
      </c>
      <c r="J3646">
        <v>0.27</v>
      </c>
      <c r="K3646">
        <v>1</v>
      </c>
      <c r="L3646">
        <v>2.84</v>
      </c>
      <c r="M3646">
        <v>19</v>
      </c>
      <c r="N3646">
        <v>145.51</v>
      </c>
      <c r="O3646">
        <v>75.13</v>
      </c>
      <c r="P3646">
        <v>70.38</v>
      </c>
      <c r="Q3646">
        <v>5.17</v>
      </c>
      <c r="R3646">
        <v>0.38</v>
      </c>
      <c r="S3646">
        <v>0.33</v>
      </c>
      <c r="T3646">
        <v>1</v>
      </c>
      <c r="U3646">
        <v>2.87</v>
      </c>
      <c r="V3646">
        <v>5.13</v>
      </c>
      <c r="W3646">
        <v>1.69</v>
      </c>
      <c r="X3646">
        <v>25.99</v>
      </c>
      <c r="Y3646" s="13">
        <f t="shared" si="241"/>
        <v>18.192999999999998</v>
      </c>
      <c r="Z3646" s="13">
        <f t="shared" si="242"/>
        <v>14.554399999999998</v>
      </c>
      <c r="AA3646" s="71">
        <f t="shared" si="243"/>
        <v>439.62</v>
      </c>
      <c r="AB3646" s="72">
        <f t="shared" si="244"/>
        <v>31.401428571428571</v>
      </c>
    </row>
    <row r="3647" spans="3:28" x14ac:dyDescent="0.35">
      <c r="C3647" t="s">
        <v>249</v>
      </c>
      <c r="D3647">
        <v>7.7</v>
      </c>
      <c r="E3647">
        <v>0.47</v>
      </c>
      <c r="F3647">
        <v>1.63</v>
      </c>
      <c r="G3647">
        <v>198.72</v>
      </c>
      <c r="H3647">
        <v>0</v>
      </c>
      <c r="I3647">
        <v>0.51</v>
      </c>
      <c r="J3647">
        <v>0.32</v>
      </c>
      <c r="K3647">
        <v>1</v>
      </c>
      <c r="L3647">
        <v>2.86</v>
      </c>
      <c r="M3647">
        <v>19</v>
      </c>
      <c r="N3647">
        <v>146.37</v>
      </c>
      <c r="O3647">
        <v>75.569999999999993</v>
      </c>
      <c r="P3647">
        <v>70.8</v>
      </c>
      <c r="Q3647">
        <v>5.17</v>
      </c>
      <c r="R3647">
        <v>0.45</v>
      </c>
      <c r="S3647">
        <v>0.34</v>
      </c>
      <c r="T3647">
        <v>1</v>
      </c>
      <c r="U3647">
        <v>2.89</v>
      </c>
      <c r="V3647">
        <v>5.15</v>
      </c>
      <c r="W3647">
        <v>1.7</v>
      </c>
      <c r="X3647">
        <v>26.14</v>
      </c>
      <c r="Y3647" s="13">
        <f t="shared" si="241"/>
        <v>18.298000000000002</v>
      </c>
      <c r="Z3647" s="13">
        <f t="shared" si="242"/>
        <v>14.638400000000001</v>
      </c>
      <c r="AA3647" s="71">
        <f t="shared" si="243"/>
        <v>439.2</v>
      </c>
      <c r="AB3647" s="72">
        <f t="shared" si="244"/>
        <v>31.37142857142857</v>
      </c>
    </row>
    <row r="3648" spans="3:28" x14ac:dyDescent="0.35">
      <c r="C3648" t="s">
        <v>249</v>
      </c>
      <c r="D3648">
        <v>7.75</v>
      </c>
      <c r="E3648">
        <v>0.47</v>
      </c>
      <c r="F3648">
        <v>2.0099999999999998</v>
      </c>
      <c r="G3648">
        <v>200.19</v>
      </c>
      <c r="H3648">
        <v>0</v>
      </c>
      <c r="I3648">
        <v>0.52</v>
      </c>
      <c r="J3648">
        <v>0.38</v>
      </c>
      <c r="K3648">
        <v>1</v>
      </c>
      <c r="L3648">
        <v>2.88</v>
      </c>
      <c r="M3648">
        <v>19</v>
      </c>
      <c r="N3648">
        <v>147.22999999999999</v>
      </c>
      <c r="O3648">
        <v>76.02</v>
      </c>
      <c r="P3648">
        <v>71.209999999999994</v>
      </c>
      <c r="Q3648">
        <v>5.17</v>
      </c>
      <c r="R3648">
        <v>0.54</v>
      </c>
      <c r="S3648">
        <v>0.34</v>
      </c>
      <c r="T3648">
        <v>1</v>
      </c>
      <c r="U3648">
        <v>2.92</v>
      </c>
      <c r="V3648">
        <v>5.16</v>
      </c>
      <c r="W3648">
        <v>1.7</v>
      </c>
      <c r="X3648">
        <v>26.28</v>
      </c>
      <c r="Y3648" s="13">
        <f t="shared" si="241"/>
        <v>18.396000000000001</v>
      </c>
      <c r="Z3648" s="13">
        <f t="shared" si="242"/>
        <v>14.716800000000001</v>
      </c>
      <c r="AA3648" s="71">
        <f t="shared" si="243"/>
        <v>448.79</v>
      </c>
      <c r="AB3648" s="72">
        <f t="shared" si="244"/>
        <v>32.056428571428576</v>
      </c>
    </row>
    <row r="3649" spans="3:28" x14ac:dyDescent="0.35">
      <c r="C3649" t="s">
        <v>249</v>
      </c>
      <c r="D3649">
        <v>7.79</v>
      </c>
      <c r="E3649">
        <v>0.48</v>
      </c>
      <c r="F3649">
        <v>2.2999999999999998</v>
      </c>
      <c r="G3649">
        <v>199.2</v>
      </c>
      <c r="H3649">
        <v>0</v>
      </c>
      <c r="I3649">
        <v>0.52</v>
      </c>
      <c r="J3649">
        <v>0.45</v>
      </c>
      <c r="K3649">
        <v>1</v>
      </c>
      <c r="L3649">
        <v>2.9</v>
      </c>
      <c r="M3649">
        <v>19</v>
      </c>
      <c r="N3649">
        <v>148.09</v>
      </c>
      <c r="O3649">
        <v>76.459999999999994</v>
      </c>
      <c r="P3649">
        <v>71.63</v>
      </c>
      <c r="Q3649">
        <v>5.14</v>
      </c>
      <c r="R3649">
        <v>0.63</v>
      </c>
      <c r="S3649">
        <v>0.33</v>
      </c>
      <c r="T3649">
        <v>4</v>
      </c>
      <c r="U3649">
        <v>2.94</v>
      </c>
      <c r="V3649">
        <v>5.14</v>
      </c>
      <c r="W3649">
        <v>1.7</v>
      </c>
      <c r="X3649">
        <v>26.32</v>
      </c>
      <c r="Y3649" s="13">
        <f t="shared" si="241"/>
        <v>18.423999999999999</v>
      </c>
      <c r="Z3649" s="13">
        <f t="shared" si="242"/>
        <v>14.7392</v>
      </c>
      <c r="AA3649" s="71">
        <f t="shared" si="243"/>
        <v>448.37</v>
      </c>
      <c r="AB3649" s="72">
        <f t="shared" si="244"/>
        <v>32.026428571428575</v>
      </c>
    </row>
    <row r="3650" spans="3:28" x14ac:dyDescent="0.35">
      <c r="C3650" t="s">
        <v>249</v>
      </c>
      <c r="D3650">
        <v>7.84</v>
      </c>
      <c r="E3650">
        <v>0.48</v>
      </c>
      <c r="F3650">
        <v>2.68</v>
      </c>
      <c r="G3650">
        <v>197.33</v>
      </c>
      <c r="H3650">
        <v>0</v>
      </c>
      <c r="I3650">
        <v>0.52</v>
      </c>
      <c r="J3650">
        <v>0.51</v>
      </c>
      <c r="K3650">
        <v>1</v>
      </c>
      <c r="L3650">
        <v>2.91</v>
      </c>
      <c r="M3650">
        <v>19</v>
      </c>
      <c r="N3650">
        <v>148.94999999999999</v>
      </c>
      <c r="O3650">
        <v>76.91</v>
      </c>
      <c r="P3650">
        <v>72.05</v>
      </c>
      <c r="Q3650">
        <v>5.1100000000000003</v>
      </c>
      <c r="R3650">
        <v>0.72</v>
      </c>
      <c r="S3650">
        <v>0.33</v>
      </c>
      <c r="T3650">
        <v>4</v>
      </c>
      <c r="U3650">
        <v>2.96</v>
      </c>
      <c r="V3650">
        <v>5.1100000000000003</v>
      </c>
      <c r="W3650">
        <v>1.69</v>
      </c>
      <c r="X3650">
        <v>26.28</v>
      </c>
      <c r="Y3650" s="13">
        <f t="shared" si="241"/>
        <v>18.396000000000001</v>
      </c>
      <c r="Z3650" s="13">
        <f t="shared" si="242"/>
        <v>14.716800000000001</v>
      </c>
      <c r="AA3650" s="71">
        <f t="shared" si="243"/>
        <v>447.95</v>
      </c>
      <c r="AB3650" s="72">
        <f t="shared" si="244"/>
        <v>31.99642857142857</v>
      </c>
    </row>
    <row r="3651" spans="3:28" x14ac:dyDescent="0.35">
      <c r="C3651" t="s">
        <v>249</v>
      </c>
      <c r="D3651">
        <v>7.88</v>
      </c>
      <c r="E3651">
        <v>0.48</v>
      </c>
      <c r="F3651">
        <v>2.97</v>
      </c>
      <c r="G3651">
        <v>199.29</v>
      </c>
      <c r="H3651">
        <v>0</v>
      </c>
      <c r="I3651">
        <v>0.52</v>
      </c>
      <c r="J3651">
        <v>0.57999999999999996</v>
      </c>
      <c r="K3651">
        <v>1</v>
      </c>
      <c r="L3651">
        <v>2.93</v>
      </c>
      <c r="M3651">
        <v>19</v>
      </c>
      <c r="N3651">
        <v>149.81</v>
      </c>
      <c r="O3651">
        <v>77.349999999999994</v>
      </c>
      <c r="P3651">
        <v>72.459999999999994</v>
      </c>
      <c r="Q3651">
        <v>5.05</v>
      </c>
      <c r="R3651">
        <v>0.81</v>
      </c>
      <c r="S3651">
        <v>0.33</v>
      </c>
      <c r="T3651">
        <v>4</v>
      </c>
      <c r="U3651">
        <v>2.99</v>
      </c>
      <c r="V3651">
        <v>5.05</v>
      </c>
      <c r="W3651">
        <v>1.67</v>
      </c>
      <c r="X3651">
        <v>26.15</v>
      </c>
      <c r="Y3651" s="13">
        <f t="shared" si="241"/>
        <v>18.305</v>
      </c>
      <c r="Z3651" s="13">
        <f t="shared" si="242"/>
        <v>14.643999999999998</v>
      </c>
      <c r="AA3651" s="71">
        <f t="shared" si="243"/>
        <v>447.54</v>
      </c>
      <c r="AB3651" s="72">
        <f t="shared" si="244"/>
        <v>31.967142857142857</v>
      </c>
    </row>
    <row r="3652" spans="3:28" x14ac:dyDescent="0.35">
      <c r="C3652" t="s">
        <v>249</v>
      </c>
      <c r="D3652">
        <v>7.93</v>
      </c>
      <c r="E3652">
        <v>0.48</v>
      </c>
      <c r="F3652">
        <v>3.26</v>
      </c>
      <c r="G3652">
        <v>200.31</v>
      </c>
      <c r="H3652">
        <v>0</v>
      </c>
      <c r="I3652">
        <v>0.52</v>
      </c>
      <c r="J3652">
        <v>0.63</v>
      </c>
      <c r="K3652">
        <v>1</v>
      </c>
      <c r="L3652">
        <v>2.94</v>
      </c>
      <c r="M3652">
        <v>19</v>
      </c>
      <c r="N3652">
        <v>150.68</v>
      </c>
      <c r="O3652">
        <v>77.8</v>
      </c>
      <c r="P3652">
        <v>72.88</v>
      </c>
      <c r="Q3652">
        <v>5.0199999999999996</v>
      </c>
      <c r="R3652">
        <v>0.89</v>
      </c>
      <c r="S3652">
        <v>0.34</v>
      </c>
      <c r="T3652">
        <v>3</v>
      </c>
      <c r="U3652">
        <v>3.01</v>
      </c>
      <c r="V3652">
        <v>5.0199999999999996</v>
      </c>
      <c r="W3652">
        <v>1.66</v>
      </c>
      <c r="X3652">
        <v>26.13</v>
      </c>
      <c r="Y3652" s="13">
        <f t="shared" si="241"/>
        <v>18.291</v>
      </c>
      <c r="Z3652" s="13">
        <f t="shared" si="242"/>
        <v>14.6328</v>
      </c>
      <c r="AA3652" s="71">
        <f t="shared" si="243"/>
        <v>447.12</v>
      </c>
      <c r="AB3652" s="72">
        <f t="shared" si="244"/>
        <v>31.937142857142856</v>
      </c>
    </row>
    <row r="3653" spans="3:28" x14ac:dyDescent="0.35">
      <c r="C3653" t="s">
        <v>249</v>
      </c>
      <c r="D3653">
        <v>7.98</v>
      </c>
      <c r="E3653">
        <v>0.48</v>
      </c>
      <c r="F3653">
        <v>3.54</v>
      </c>
      <c r="G3653">
        <v>203.85</v>
      </c>
      <c r="H3653">
        <v>0</v>
      </c>
      <c r="I3653">
        <v>0.52</v>
      </c>
      <c r="J3653">
        <v>0.68</v>
      </c>
      <c r="K3653">
        <v>4</v>
      </c>
      <c r="L3653">
        <v>2.96</v>
      </c>
      <c r="M3653">
        <v>19</v>
      </c>
      <c r="N3653">
        <v>151.54</v>
      </c>
      <c r="O3653">
        <v>78.239999999999995</v>
      </c>
      <c r="P3653">
        <v>73.3</v>
      </c>
      <c r="Q3653">
        <v>4.99</v>
      </c>
      <c r="R3653">
        <v>0.97</v>
      </c>
      <c r="S3653">
        <v>0.34</v>
      </c>
      <c r="T3653">
        <v>3</v>
      </c>
      <c r="U3653">
        <v>3.02</v>
      </c>
      <c r="V3653">
        <v>4.99</v>
      </c>
      <c r="W3653">
        <v>1.65</v>
      </c>
      <c r="X3653">
        <v>26.14</v>
      </c>
      <c r="Y3653" s="13">
        <f t="shared" si="241"/>
        <v>18.298000000000002</v>
      </c>
      <c r="Z3653" s="13">
        <f t="shared" si="242"/>
        <v>14.638400000000001</v>
      </c>
      <c r="AA3653" s="71">
        <f t="shared" si="243"/>
        <v>446.7</v>
      </c>
      <c r="AB3653" s="72">
        <f t="shared" si="244"/>
        <v>31.907142857142855</v>
      </c>
    </row>
    <row r="3654" spans="3:28" x14ac:dyDescent="0.35">
      <c r="C3654" t="s">
        <v>249</v>
      </c>
      <c r="D3654">
        <v>8.02</v>
      </c>
      <c r="E3654">
        <v>0.48</v>
      </c>
      <c r="F3654">
        <v>3.83</v>
      </c>
      <c r="G3654">
        <v>203.64</v>
      </c>
      <c r="H3654">
        <v>0</v>
      </c>
      <c r="I3654">
        <v>0.52</v>
      </c>
      <c r="J3654">
        <v>0.74</v>
      </c>
      <c r="K3654">
        <v>4</v>
      </c>
      <c r="L3654">
        <v>2.97</v>
      </c>
      <c r="M3654">
        <v>19</v>
      </c>
      <c r="N3654">
        <v>152.41</v>
      </c>
      <c r="O3654">
        <v>78.69</v>
      </c>
      <c r="P3654">
        <v>73.72</v>
      </c>
      <c r="Q3654">
        <v>4.97</v>
      </c>
      <c r="R3654">
        <v>1.04</v>
      </c>
      <c r="S3654">
        <v>0.34</v>
      </c>
      <c r="T3654">
        <v>3</v>
      </c>
      <c r="U3654">
        <v>3.04</v>
      </c>
      <c r="V3654">
        <v>4.97</v>
      </c>
      <c r="W3654">
        <v>1.64</v>
      </c>
      <c r="X3654">
        <v>26.18</v>
      </c>
      <c r="Y3654" s="13">
        <f t="shared" si="241"/>
        <v>18.326000000000001</v>
      </c>
      <c r="Z3654" s="13">
        <f t="shared" si="242"/>
        <v>14.6608</v>
      </c>
      <c r="AA3654" s="71">
        <f t="shared" si="243"/>
        <v>446.28</v>
      </c>
      <c r="AB3654" s="72">
        <f t="shared" si="244"/>
        <v>31.877142857142854</v>
      </c>
    </row>
    <row r="3655" spans="3:28" x14ac:dyDescent="0.35">
      <c r="C3655" t="s">
        <v>249</v>
      </c>
      <c r="D3655">
        <v>8.07</v>
      </c>
      <c r="E3655">
        <v>0.48</v>
      </c>
      <c r="F3655">
        <v>4.12</v>
      </c>
      <c r="G3655">
        <v>204.73</v>
      </c>
      <c r="H3655">
        <v>0</v>
      </c>
      <c r="I3655">
        <v>0.52</v>
      </c>
      <c r="J3655">
        <v>0.79</v>
      </c>
      <c r="K3655">
        <v>4</v>
      </c>
      <c r="L3655">
        <v>2.98</v>
      </c>
      <c r="M3655">
        <v>19</v>
      </c>
      <c r="N3655">
        <v>153.28</v>
      </c>
      <c r="O3655">
        <v>79.14</v>
      </c>
      <c r="P3655">
        <v>74.14</v>
      </c>
      <c r="Q3655">
        <v>4.9400000000000004</v>
      </c>
      <c r="R3655">
        <v>1.1299999999999999</v>
      </c>
      <c r="S3655">
        <v>0.34</v>
      </c>
      <c r="T3655">
        <v>3</v>
      </c>
      <c r="U3655">
        <v>3.05</v>
      </c>
      <c r="V3655">
        <v>4.9400000000000004</v>
      </c>
      <c r="W3655">
        <v>1.63</v>
      </c>
      <c r="X3655">
        <v>26.14</v>
      </c>
      <c r="Y3655" s="13">
        <f t="shared" ref="Y3655:Y3718" si="245">X3655*14/20</f>
        <v>18.298000000000002</v>
      </c>
      <c r="Z3655" s="13">
        <f t="shared" ref="Z3655:Z3718" si="246">X3655*14/25</f>
        <v>14.638400000000001</v>
      </c>
      <c r="AA3655" s="71">
        <f t="shared" ref="AA3655:AA3718" si="247">I3655*1000-P3655</f>
        <v>445.86</v>
      </c>
      <c r="AB3655" s="72">
        <f t="shared" ref="AB3655:AB3718" si="248">AA3655/14</f>
        <v>31.84714285714286</v>
      </c>
    </row>
    <row r="3656" spans="3:28" x14ac:dyDescent="0.35">
      <c r="C3656" t="s">
        <v>249</v>
      </c>
      <c r="D3656">
        <v>8.11</v>
      </c>
      <c r="E3656">
        <v>0.48</v>
      </c>
      <c r="F3656">
        <v>4.4000000000000004</v>
      </c>
      <c r="G3656">
        <v>202.75</v>
      </c>
      <c r="H3656">
        <v>0</v>
      </c>
      <c r="I3656">
        <v>0.52</v>
      </c>
      <c r="J3656">
        <v>0.85</v>
      </c>
      <c r="K3656">
        <v>3</v>
      </c>
      <c r="L3656">
        <v>2.99</v>
      </c>
      <c r="M3656">
        <v>19</v>
      </c>
      <c r="N3656">
        <v>154.15</v>
      </c>
      <c r="O3656">
        <v>79.59</v>
      </c>
      <c r="P3656">
        <v>74.56</v>
      </c>
      <c r="Q3656">
        <v>4.8899999999999997</v>
      </c>
      <c r="R3656">
        <v>1.21</v>
      </c>
      <c r="S3656">
        <v>0.34</v>
      </c>
      <c r="T3656">
        <v>3</v>
      </c>
      <c r="U3656">
        <v>3.07</v>
      </c>
      <c r="V3656">
        <v>4.8899999999999997</v>
      </c>
      <c r="W3656">
        <v>1.61</v>
      </c>
      <c r="X3656">
        <v>26.06</v>
      </c>
      <c r="Y3656" s="13">
        <f t="shared" si="245"/>
        <v>18.241999999999997</v>
      </c>
      <c r="Z3656" s="13">
        <f t="shared" si="246"/>
        <v>14.593599999999999</v>
      </c>
      <c r="AA3656" s="71">
        <f t="shared" si="247"/>
        <v>445.44</v>
      </c>
      <c r="AB3656" s="72">
        <f t="shared" si="248"/>
        <v>31.817142857142859</v>
      </c>
    </row>
    <row r="3657" spans="3:28" x14ac:dyDescent="0.35">
      <c r="C3657" t="s">
        <v>249</v>
      </c>
      <c r="D3657">
        <v>8.16</v>
      </c>
      <c r="E3657">
        <v>0.48</v>
      </c>
      <c r="F3657">
        <v>4.6900000000000004</v>
      </c>
      <c r="G3657">
        <v>203.95</v>
      </c>
      <c r="H3657">
        <v>0</v>
      </c>
      <c r="I3657">
        <v>0.52</v>
      </c>
      <c r="J3657">
        <v>0.91</v>
      </c>
      <c r="K3657">
        <v>3</v>
      </c>
      <c r="L3657">
        <v>3</v>
      </c>
      <c r="M3657">
        <v>19</v>
      </c>
      <c r="N3657">
        <v>155.02000000000001</v>
      </c>
      <c r="O3657">
        <v>80.040000000000006</v>
      </c>
      <c r="P3657">
        <v>74.98</v>
      </c>
      <c r="Q3657">
        <v>4.84</v>
      </c>
      <c r="R3657">
        <v>1.29</v>
      </c>
      <c r="S3657">
        <v>0.34</v>
      </c>
      <c r="T3657">
        <v>3</v>
      </c>
      <c r="U3657">
        <v>3.09</v>
      </c>
      <c r="V3657">
        <v>4.84</v>
      </c>
      <c r="W3657">
        <v>1.6</v>
      </c>
      <c r="X3657">
        <v>25.95</v>
      </c>
      <c r="Y3657" s="13">
        <f t="shared" si="245"/>
        <v>18.164999999999999</v>
      </c>
      <c r="Z3657" s="13">
        <f t="shared" si="246"/>
        <v>14.532</v>
      </c>
      <c r="AA3657" s="71">
        <f t="shared" si="247"/>
        <v>445.02</v>
      </c>
      <c r="AB3657" s="72">
        <f t="shared" si="248"/>
        <v>31.787142857142857</v>
      </c>
    </row>
    <row r="3658" spans="3:28" x14ac:dyDescent="0.35">
      <c r="C3658" t="s">
        <v>249</v>
      </c>
      <c r="D3658">
        <v>8.1999999999999993</v>
      </c>
      <c r="E3658">
        <v>0.48</v>
      </c>
      <c r="F3658">
        <v>4.9800000000000004</v>
      </c>
      <c r="G3658">
        <v>206.08</v>
      </c>
      <c r="H3658">
        <v>0</v>
      </c>
      <c r="I3658">
        <v>0.52</v>
      </c>
      <c r="J3658">
        <v>0.96</v>
      </c>
      <c r="K3658">
        <v>3</v>
      </c>
      <c r="L3658">
        <v>3.01</v>
      </c>
      <c r="M3658">
        <v>19</v>
      </c>
      <c r="N3658">
        <v>155.88999999999999</v>
      </c>
      <c r="O3658">
        <v>80.489999999999995</v>
      </c>
      <c r="P3658">
        <v>75.400000000000006</v>
      </c>
      <c r="Q3658">
        <v>4.8</v>
      </c>
      <c r="R3658">
        <v>1.38</v>
      </c>
      <c r="S3658">
        <v>0.35</v>
      </c>
      <c r="T3658">
        <v>3</v>
      </c>
      <c r="U3658">
        <v>3.1</v>
      </c>
      <c r="V3658">
        <v>4.8</v>
      </c>
      <c r="W3658">
        <v>1.58</v>
      </c>
      <c r="X3658">
        <v>25.85</v>
      </c>
      <c r="Y3658" s="13">
        <f t="shared" si="245"/>
        <v>18.095000000000002</v>
      </c>
      <c r="Z3658" s="13">
        <f t="shared" si="246"/>
        <v>14.476000000000001</v>
      </c>
      <c r="AA3658" s="71">
        <f t="shared" si="247"/>
        <v>444.6</v>
      </c>
      <c r="AB3658" s="72">
        <f t="shared" si="248"/>
        <v>31.75714285714286</v>
      </c>
    </row>
    <row r="3659" spans="3:28" x14ac:dyDescent="0.35">
      <c r="C3659" t="s">
        <v>249</v>
      </c>
      <c r="D3659">
        <v>8.25</v>
      </c>
      <c r="E3659">
        <v>0.48</v>
      </c>
      <c r="F3659">
        <v>5.27</v>
      </c>
      <c r="G3659">
        <v>207.75</v>
      </c>
      <c r="H3659">
        <v>0</v>
      </c>
      <c r="I3659">
        <v>0.52</v>
      </c>
      <c r="J3659">
        <v>1.01</v>
      </c>
      <c r="K3659">
        <v>3</v>
      </c>
      <c r="L3659">
        <v>3.02</v>
      </c>
      <c r="M3659">
        <v>19</v>
      </c>
      <c r="N3659">
        <v>156.76</v>
      </c>
      <c r="O3659">
        <v>80.94</v>
      </c>
      <c r="P3659">
        <v>75.819999999999993</v>
      </c>
      <c r="Q3659">
        <v>4.76</v>
      </c>
      <c r="R3659">
        <v>1.45</v>
      </c>
      <c r="S3659">
        <v>0.35</v>
      </c>
      <c r="T3659">
        <v>3</v>
      </c>
      <c r="U3659">
        <v>3.12</v>
      </c>
      <c r="V3659">
        <v>4.76</v>
      </c>
      <c r="W3659">
        <v>1.57</v>
      </c>
      <c r="X3659">
        <v>25.79</v>
      </c>
      <c r="Y3659" s="13">
        <f t="shared" si="245"/>
        <v>18.053000000000001</v>
      </c>
      <c r="Z3659" s="13">
        <f t="shared" si="246"/>
        <v>14.442399999999999</v>
      </c>
      <c r="AA3659" s="71">
        <f t="shared" si="247"/>
        <v>444.18</v>
      </c>
      <c r="AB3659" s="72">
        <f t="shared" si="248"/>
        <v>31.727142857142859</v>
      </c>
    </row>
    <row r="3660" spans="3:28" x14ac:dyDescent="0.35">
      <c r="C3660" t="s">
        <v>249</v>
      </c>
      <c r="D3660">
        <v>8.3000000000000007</v>
      </c>
      <c r="E3660">
        <v>0.48</v>
      </c>
      <c r="F3660">
        <v>5.46</v>
      </c>
      <c r="G3660">
        <v>207.3</v>
      </c>
      <c r="H3660">
        <v>0</v>
      </c>
      <c r="I3660">
        <v>0.52</v>
      </c>
      <c r="J3660">
        <v>1.06</v>
      </c>
      <c r="K3660">
        <v>3</v>
      </c>
      <c r="L3660">
        <v>3.03</v>
      </c>
      <c r="M3660">
        <v>19</v>
      </c>
      <c r="N3660">
        <v>157.63</v>
      </c>
      <c r="O3660">
        <v>81.39</v>
      </c>
      <c r="P3660">
        <v>76.239999999999995</v>
      </c>
      <c r="Q3660">
        <v>4.71</v>
      </c>
      <c r="R3660">
        <v>1.53</v>
      </c>
      <c r="S3660">
        <v>0.35</v>
      </c>
      <c r="T3660">
        <v>3</v>
      </c>
      <c r="U3660">
        <v>3.13</v>
      </c>
      <c r="V3660">
        <v>4.71</v>
      </c>
      <c r="W3660">
        <v>1.55</v>
      </c>
      <c r="X3660">
        <v>25.65</v>
      </c>
      <c r="Y3660" s="13">
        <f t="shared" si="245"/>
        <v>17.954999999999998</v>
      </c>
      <c r="Z3660" s="13">
        <f t="shared" si="246"/>
        <v>14.363999999999999</v>
      </c>
      <c r="AA3660" s="71">
        <f t="shared" si="247"/>
        <v>443.76</v>
      </c>
      <c r="AB3660" s="72">
        <f t="shared" si="248"/>
        <v>31.697142857142858</v>
      </c>
    </row>
    <row r="3661" spans="3:28" x14ac:dyDescent="0.35">
      <c r="C3661" t="s">
        <v>249</v>
      </c>
      <c r="D3661">
        <v>8.34</v>
      </c>
      <c r="E3661">
        <v>0.47</v>
      </c>
      <c r="F3661">
        <v>5.75</v>
      </c>
      <c r="G3661">
        <v>209.9</v>
      </c>
      <c r="H3661">
        <v>0</v>
      </c>
      <c r="I3661">
        <v>0.51</v>
      </c>
      <c r="J3661">
        <v>1.1000000000000001</v>
      </c>
      <c r="K3661">
        <v>3</v>
      </c>
      <c r="L3661">
        <v>3.04</v>
      </c>
      <c r="M3661">
        <v>19</v>
      </c>
      <c r="N3661">
        <v>158.5</v>
      </c>
      <c r="O3661">
        <v>81.84</v>
      </c>
      <c r="P3661">
        <v>76.67</v>
      </c>
      <c r="Q3661">
        <v>4.6500000000000004</v>
      </c>
      <c r="R3661">
        <v>1.59</v>
      </c>
      <c r="S3661">
        <v>0.36</v>
      </c>
      <c r="T3661">
        <v>3</v>
      </c>
      <c r="U3661">
        <v>3.14</v>
      </c>
      <c r="V3661">
        <v>4.6500000000000004</v>
      </c>
      <c r="W3661">
        <v>1.53</v>
      </c>
      <c r="X3661">
        <v>25.46</v>
      </c>
      <c r="Y3661" s="13">
        <f t="shared" si="245"/>
        <v>17.821999999999999</v>
      </c>
      <c r="Z3661" s="13">
        <f t="shared" si="246"/>
        <v>14.2576</v>
      </c>
      <c r="AA3661" s="71">
        <f t="shared" si="247"/>
        <v>433.33</v>
      </c>
      <c r="AB3661" s="72">
        <f t="shared" si="248"/>
        <v>30.952142857142857</v>
      </c>
    </row>
    <row r="3662" spans="3:28" x14ac:dyDescent="0.35">
      <c r="C3662" t="s">
        <v>249</v>
      </c>
      <c r="D3662">
        <v>8.39</v>
      </c>
      <c r="E3662">
        <v>0.47</v>
      </c>
      <c r="F3662">
        <v>5.84</v>
      </c>
      <c r="G3662">
        <v>210.3</v>
      </c>
      <c r="H3662">
        <v>0</v>
      </c>
      <c r="I3662">
        <v>0.51</v>
      </c>
      <c r="J3662">
        <v>1.1299999999999999</v>
      </c>
      <c r="K3662">
        <v>3</v>
      </c>
      <c r="L3662">
        <v>3.04</v>
      </c>
      <c r="M3662">
        <v>19</v>
      </c>
      <c r="N3662">
        <v>159.38</v>
      </c>
      <c r="O3662">
        <v>82.29</v>
      </c>
      <c r="P3662">
        <v>77.09</v>
      </c>
      <c r="Q3662">
        <v>4.59</v>
      </c>
      <c r="R3662">
        <v>1.64</v>
      </c>
      <c r="S3662">
        <v>0.36</v>
      </c>
      <c r="T3662">
        <v>3</v>
      </c>
      <c r="U3662">
        <v>3.15</v>
      </c>
      <c r="V3662">
        <v>4.59</v>
      </c>
      <c r="W3662">
        <v>1.51</v>
      </c>
      <c r="X3662">
        <v>25.27</v>
      </c>
      <c r="Y3662" s="13">
        <f t="shared" si="245"/>
        <v>17.689</v>
      </c>
      <c r="Z3662" s="13">
        <f t="shared" si="246"/>
        <v>14.151199999999999</v>
      </c>
      <c r="AA3662" s="71">
        <f t="shared" si="247"/>
        <v>432.90999999999997</v>
      </c>
      <c r="AB3662" s="72">
        <f t="shared" si="248"/>
        <v>30.922142857142855</v>
      </c>
    </row>
    <row r="3663" spans="3:28" x14ac:dyDescent="0.35">
      <c r="C3663" t="s">
        <v>249</v>
      </c>
      <c r="D3663">
        <v>8.43</v>
      </c>
      <c r="E3663">
        <v>0.47</v>
      </c>
      <c r="F3663">
        <v>5.84</v>
      </c>
      <c r="G3663">
        <v>213.94</v>
      </c>
      <c r="H3663">
        <v>0</v>
      </c>
      <c r="I3663">
        <v>0.51</v>
      </c>
      <c r="J3663">
        <v>1.1299999999999999</v>
      </c>
      <c r="K3663">
        <v>3</v>
      </c>
      <c r="L3663">
        <v>3.05</v>
      </c>
      <c r="M3663">
        <v>19</v>
      </c>
      <c r="N3663">
        <v>160.25</v>
      </c>
      <c r="O3663">
        <v>82.74</v>
      </c>
      <c r="P3663">
        <v>77.510000000000005</v>
      </c>
      <c r="Q3663">
        <v>4.54</v>
      </c>
      <c r="R3663">
        <v>1.65</v>
      </c>
      <c r="S3663">
        <v>0.37</v>
      </c>
      <c r="T3663">
        <v>3</v>
      </c>
      <c r="U3663">
        <v>3.16</v>
      </c>
      <c r="V3663">
        <v>4.54</v>
      </c>
      <c r="W3663">
        <v>1.5</v>
      </c>
      <c r="X3663">
        <v>25.11</v>
      </c>
      <c r="Y3663" s="13">
        <f t="shared" si="245"/>
        <v>17.576999999999998</v>
      </c>
      <c r="Z3663" s="13">
        <f t="shared" si="246"/>
        <v>14.061599999999999</v>
      </c>
      <c r="AA3663" s="71">
        <f t="shared" si="247"/>
        <v>432.49</v>
      </c>
      <c r="AB3663" s="72">
        <f t="shared" si="248"/>
        <v>30.892142857142858</v>
      </c>
    </row>
    <row r="3664" spans="3:28" x14ac:dyDescent="0.35">
      <c r="C3664" t="s">
        <v>249</v>
      </c>
      <c r="D3664">
        <v>8.48</v>
      </c>
      <c r="E3664">
        <v>0.47</v>
      </c>
      <c r="F3664">
        <v>5.75</v>
      </c>
      <c r="G3664">
        <v>217.5</v>
      </c>
      <c r="H3664">
        <v>0</v>
      </c>
      <c r="I3664">
        <v>0.51</v>
      </c>
      <c r="J3664">
        <v>1.1299999999999999</v>
      </c>
      <c r="K3664">
        <v>3</v>
      </c>
      <c r="L3664">
        <v>3.05</v>
      </c>
      <c r="M3664">
        <v>19</v>
      </c>
      <c r="N3664">
        <v>161.13</v>
      </c>
      <c r="O3664">
        <v>83.19</v>
      </c>
      <c r="P3664">
        <v>77.930000000000007</v>
      </c>
      <c r="Q3664">
        <v>4.49</v>
      </c>
      <c r="R3664">
        <v>1.65</v>
      </c>
      <c r="S3664">
        <v>0.38</v>
      </c>
      <c r="T3664">
        <v>3</v>
      </c>
      <c r="U3664">
        <v>3.16</v>
      </c>
      <c r="V3664">
        <v>4.49</v>
      </c>
      <c r="W3664">
        <v>1.48</v>
      </c>
      <c r="X3664">
        <v>25.02</v>
      </c>
      <c r="Y3664" s="13">
        <f t="shared" si="245"/>
        <v>17.513999999999999</v>
      </c>
      <c r="Z3664" s="13">
        <f t="shared" si="246"/>
        <v>14.011199999999999</v>
      </c>
      <c r="AA3664" s="71">
        <f t="shared" si="247"/>
        <v>432.07</v>
      </c>
      <c r="AB3664" s="72">
        <f t="shared" si="248"/>
        <v>30.862142857142857</v>
      </c>
    </row>
    <row r="3665" spans="3:28" x14ac:dyDescent="0.35">
      <c r="C3665" t="s">
        <v>249</v>
      </c>
      <c r="D3665">
        <v>8.5299999999999994</v>
      </c>
      <c r="E3665">
        <v>0.47</v>
      </c>
      <c r="F3665">
        <v>5.75</v>
      </c>
      <c r="G3665">
        <v>216.33</v>
      </c>
      <c r="H3665">
        <v>0</v>
      </c>
      <c r="I3665">
        <v>0.51</v>
      </c>
      <c r="J3665">
        <v>1.1200000000000001</v>
      </c>
      <c r="K3665">
        <v>3</v>
      </c>
      <c r="L3665">
        <v>3.04</v>
      </c>
      <c r="M3665">
        <v>19</v>
      </c>
      <c r="N3665">
        <v>162</v>
      </c>
      <c r="O3665">
        <v>83.64</v>
      </c>
      <c r="P3665">
        <v>78.36</v>
      </c>
      <c r="Q3665">
        <v>4.46</v>
      </c>
      <c r="R3665">
        <v>1.64</v>
      </c>
      <c r="S3665">
        <v>0.38</v>
      </c>
      <c r="T3665">
        <v>3</v>
      </c>
      <c r="U3665">
        <v>3.17</v>
      </c>
      <c r="V3665">
        <v>4.46</v>
      </c>
      <c r="W3665">
        <v>1.47</v>
      </c>
      <c r="X3665">
        <v>24.96</v>
      </c>
      <c r="Y3665" s="13">
        <f t="shared" si="245"/>
        <v>17.472000000000001</v>
      </c>
      <c r="Z3665" s="13">
        <f t="shared" si="246"/>
        <v>13.977600000000001</v>
      </c>
      <c r="AA3665" s="71">
        <f t="shared" si="247"/>
        <v>431.64</v>
      </c>
      <c r="AB3665" s="72">
        <f t="shared" si="248"/>
        <v>30.831428571428571</v>
      </c>
    </row>
    <row r="3666" spans="3:28" x14ac:dyDescent="0.35">
      <c r="C3666" t="s">
        <v>249</v>
      </c>
      <c r="D3666">
        <v>8.57</v>
      </c>
      <c r="E3666">
        <v>0.47</v>
      </c>
      <c r="F3666">
        <v>5.75</v>
      </c>
      <c r="G3666">
        <v>218.29</v>
      </c>
      <c r="H3666">
        <v>0</v>
      </c>
      <c r="I3666">
        <v>0.51</v>
      </c>
      <c r="J3666">
        <v>1.1299999999999999</v>
      </c>
      <c r="K3666">
        <v>3</v>
      </c>
      <c r="L3666">
        <v>3.04</v>
      </c>
      <c r="M3666">
        <v>19</v>
      </c>
      <c r="N3666">
        <v>162.88</v>
      </c>
      <c r="O3666">
        <v>84.1</v>
      </c>
      <c r="P3666">
        <v>78.78</v>
      </c>
      <c r="Q3666">
        <v>4.4400000000000004</v>
      </c>
      <c r="R3666">
        <v>1.65</v>
      </c>
      <c r="S3666">
        <v>0.38</v>
      </c>
      <c r="T3666">
        <v>3</v>
      </c>
      <c r="U3666">
        <v>3.17</v>
      </c>
      <c r="V3666">
        <v>4.4400000000000004</v>
      </c>
      <c r="W3666">
        <v>1.46</v>
      </c>
      <c r="X3666">
        <v>24.98</v>
      </c>
      <c r="Y3666" s="13">
        <f t="shared" si="245"/>
        <v>17.486000000000001</v>
      </c>
      <c r="Z3666" s="13">
        <f t="shared" si="246"/>
        <v>13.988800000000001</v>
      </c>
      <c r="AA3666" s="71">
        <f t="shared" si="247"/>
        <v>431.22</v>
      </c>
      <c r="AB3666" s="72">
        <f t="shared" si="248"/>
        <v>30.801428571428573</v>
      </c>
    </row>
    <row r="3667" spans="3:28" x14ac:dyDescent="0.35">
      <c r="C3667" t="s">
        <v>249</v>
      </c>
      <c r="D3667">
        <v>8.6199999999999992</v>
      </c>
      <c r="E3667">
        <v>0.47</v>
      </c>
      <c r="F3667">
        <v>5.84</v>
      </c>
      <c r="G3667">
        <v>218.99</v>
      </c>
      <c r="H3667">
        <v>0</v>
      </c>
      <c r="I3667">
        <v>0.51</v>
      </c>
      <c r="J3667">
        <v>1.1299999999999999</v>
      </c>
      <c r="K3667">
        <v>3</v>
      </c>
      <c r="L3667">
        <v>3.04</v>
      </c>
      <c r="M3667">
        <v>19</v>
      </c>
      <c r="N3667">
        <v>163.76</v>
      </c>
      <c r="O3667">
        <v>84.55</v>
      </c>
      <c r="P3667">
        <v>79.209999999999994</v>
      </c>
      <c r="Q3667">
        <v>4.42</v>
      </c>
      <c r="R3667">
        <v>1.66</v>
      </c>
      <c r="S3667">
        <v>0.38</v>
      </c>
      <c r="T3667">
        <v>3</v>
      </c>
      <c r="U3667">
        <v>3.17</v>
      </c>
      <c r="V3667">
        <v>4.42</v>
      </c>
      <c r="W3667">
        <v>1.46</v>
      </c>
      <c r="X3667">
        <v>25.03</v>
      </c>
      <c r="Y3667" s="13">
        <f t="shared" si="245"/>
        <v>17.521000000000001</v>
      </c>
      <c r="Z3667" s="13">
        <f t="shared" si="246"/>
        <v>14.0168</v>
      </c>
      <c r="AA3667" s="71">
        <f t="shared" si="247"/>
        <v>430.79</v>
      </c>
      <c r="AB3667" s="72">
        <f t="shared" si="248"/>
        <v>30.770714285714288</v>
      </c>
    </row>
    <row r="3668" spans="3:28" x14ac:dyDescent="0.35">
      <c r="C3668" t="s">
        <v>249</v>
      </c>
      <c r="D3668">
        <v>8.67</v>
      </c>
      <c r="E3668">
        <v>0.47</v>
      </c>
      <c r="F3668">
        <v>5.84</v>
      </c>
      <c r="G3668">
        <v>220.22</v>
      </c>
      <c r="H3668">
        <v>0</v>
      </c>
      <c r="I3668">
        <v>0.52</v>
      </c>
      <c r="J3668">
        <v>1.1399999999999999</v>
      </c>
      <c r="K3668">
        <v>3</v>
      </c>
      <c r="L3668">
        <v>3.04</v>
      </c>
      <c r="M3668">
        <v>19</v>
      </c>
      <c r="N3668">
        <v>164.64</v>
      </c>
      <c r="O3668">
        <v>85.01</v>
      </c>
      <c r="P3668">
        <v>79.63</v>
      </c>
      <c r="Q3668">
        <v>4.41</v>
      </c>
      <c r="R3668">
        <v>1.68</v>
      </c>
      <c r="S3668">
        <v>0.38</v>
      </c>
      <c r="T3668">
        <v>3</v>
      </c>
      <c r="U3668">
        <v>3.17</v>
      </c>
      <c r="V3668">
        <v>4.41</v>
      </c>
      <c r="W3668">
        <v>1.46</v>
      </c>
      <c r="X3668">
        <v>25.11</v>
      </c>
      <c r="Y3668" s="13">
        <f t="shared" si="245"/>
        <v>17.576999999999998</v>
      </c>
      <c r="Z3668" s="13">
        <f t="shared" si="246"/>
        <v>14.061599999999999</v>
      </c>
      <c r="AA3668" s="71">
        <f t="shared" si="247"/>
        <v>440.37</v>
      </c>
      <c r="AB3668" s="72">
        <f t="shared" si="248"/>
        <v>31.455000000000002</v>
      </c>
    </row>
    <row r="3669" spans="3:28" x14ac:dyDescent="0.35">
      <c r="C3669" t="s">
        <v>249</v>
      </c>
      <c r="D3669">
        <v>8.7100000000000009</v>
      </c>
      <c r="E3669">
        <v>0.47</v>
      </c>
      <c r="F3669">
        <v>6.03</v>
      </c>
      <c r="G3669">
        <v>221.57</v>
      </c>
      <c r="H3669">
        <v>0</v>
      </c>
      <c r="I3669">
        <v>0.52</v>
      </c>
      <c r="J3669">
        <v>1.17</v>
      </c>
      <c r="K3669">
        <v>3</v>
      </c>
      <c r="L3669">
        <v>3.05</v>
      </c>
      <c r="M3669">
        <v>19</v>
      </c>
      <c r="N3669">
        <v>165.52</v>
      </c>
      <c r="O3669">
        <v>85.46</v>
      </c>
      <c r="P3669">
        <v>80.06</v>
      </c>
      <c r="Q3669">
        <v>4.41</v>
      </c>
      <c r="R3669">
        <v>1.72</v>
      </c>
      <c r="S3669">
        <v>0.39</v>
      </c>
      <c r="T3669">
        <v>3</v>
      </c>
      <c r="U3669">
        <v>3.18</v>
      </c>
      <c r="V3669">
        <v>4.41</v>
      </c>
      <c r="W3669">
        <v>1.45</v>
      </c>
      <c r="X3669">
        <v>25.2</v>
      </c>
      <c r="Y3669" s="13">
        <f t="shared" si="245"/>
        <v>17.64</v>
      </c>
      <c r="Z3669" s="13">
        <f t="shared" si="246"/>
        <v>14.112</v>
      </c>
      <c r="AA3669" s="71">
        <f t="shared" si="247"/>
        <v>439.94</v>
      </c>
      <c r="AB3669" s="72">
        <f t="shared" si="248"/>
        <v>31.424285714285713</v>
      </c>
    </row>
    <row r="3670" spans="3:28" x14ac:dyDescent="0.35">
      <c r="C3670" t="s">
        <v>249</v>
      </c>
      <c r="D3670">
        <v>8.76</v>
      </c>
      <c r="E3670">
        <v>0.48</v>
      </c>
      <c r="F3670">
        <v>6.32</v>
      </c>
      <c r="G3670">
        <v>223.12</v>
      </c>
      <c r="H3670">
        <v>0</v>
      </c>
      <c r="I3670">
        <v>0.52</v>
      </c>
      <c r="J3670">
        <v>1.22</v>
      </c>
      <c r="K3670">
        <v>3</v>
      </c>
      <c r="L3670">
        <v>3.05</v>
      </c>
      <c r="M3670">
        <v>19</v>
      </c>
      <c r="N3670">
        <v>166.4</v>
      </c>
      <c r="O3670">
        <v>85.91</v>
      </c>
      <c r="P3670">
        <v>80.48</v>
      </c>
      <c r="Q3670">
        <v>4.4000000000000004</v>
      </c>
      <c r="R3670">
        <v>1.79</v>
      </c>
      <c r="S3670">
        <v>0.39</v>
      </c>
      <c r="T3670">
        <v>3</v>
      </c>
      <c r="U3670">
        <v>3.19</v>
      </c>
      <c r="V3670">
        <v>4.4000000000000004</v>
      </c>
      <c r="W3670">
        <v>1.45</v>
      </c>
      <c r="X3670">
        <v>25.31</v>
      </c>
      <c r="Y3670" s="13">
        <f t="shared" si="245"/>
        <v>17.716999999999999</v>
      </c>
      <c r="Z3670" s="13">
        <f t="shared" si="246"/>
        <v>14.173599999999999</v>
      </c>
      <c r="AA3670" s="71">
        <f t="shared" si="247"/>
        <v>439.52</v>
      </c>
      <c r="AB3670" s="72">
        <f t="shared" si="248"/>
        <v>31.394285714285711</v>
      </c>
    </row>
    <row r="3671" spans="3:28" x14ac:dyDescent="0.35">
      <c r="C3671" t="s">
        <v>249</v>
      </c>
      <c r="D3671">
        <v>8.8000000000000007</v>
      </c>
      <c r="E3671">
        <v>0.48</v>
      </c>
      <c r="F3671">
        <v>6.7</v>
      </c>
      <c r="G3671">
        <v>223.4</v>
      </c>
      <c r="H3671">
        <v>0</v>
      </c>
      <c r="I3671">
        <v>0.52</v>
      </c>
      <c r="J3671">
        <v>1.27</v>
      </c>
      <c r="K3671">
        <v>3</v>
      </c>
      <c r="L3671">
        <v>3.06</v>
      </c>
      <c r="M3671">
        <v>19</v>
      </c>
      <c r="N3671">
        <v>167.28</v>
      </c>
      <c r="O3671">
        <v>86.37</v>
      </c>
      <c r="P3671">
        <v>80.91</v>
      </c>
      <c r="Q3671">
        <v>4.3899999999999997</v>
      </c>
      <c r="R3671">
        <v>1.87</v>
      </c>
      <c r="S3671">
        <v>0.39</v>
      </c>
      <c r="T3671">
        <v>3</v>
      </c>
      <c r="U3671">
        <v>3.2</v>
      </c>
      <c r="V3671">
        <v>4.3899999999999997</v>
      </c>
      <c r="W3671">
        <v>1.45</v>
      </c>
      <c r="X3671">
        <v>25.38</v>
      </c>
      <c r="Y3671" s="13">
        <f t="shared" si="245"/>
        <v>17.765999999999998</v>
      </c>
      <c r="Z3671" s="13">
        <f t="shared" si="246"/>
        <v>14.2128</v>
      </c>
      <c r="AA3671" s="71">
        <f t="shared" si="247"/>
        <v>439.09000000000003</v>
      </c>
      <c r="AB3671" s="72">
        <f t="shared" si="248"/>
        <v>31.363571428571429</v>
      </c>
    </row>
    <row r="3672" spans="3:28" x14ac:dyDescent="0.35">
      <c r="C3672" t="s">
        <v>249</v>
      </c>
      <c r="D3672">
        <v>8.85</v>
      </c>
      <c r="E3672">
        <v>0.48</v>
      </c>
      <c r="F3672">
        <v>6.89</v>
      </c>
      <c r="G3672">
        <v>225.82</v>
      </c>
      <c r="H3672">
        <v>0</v>
      </c>
      <c r="I3672">
        <v>0.52</v>
      </c>
      <c r="J3672">
        <v>1.32</v>
      </c>
      <c r="K3672">
        <v>3</v>
      </c>
      <c r="L3672">
        <v>3.06</v>
      </c>
      <c r="M3672">
        <v>19</v>
      </c>
      <c r="N3672">
        <v>168.16</v>
      </c>
      <c r="O3672">
        <v>86.82</v>
      </c>
      <c r="P3672">
        <v>81.34</v>
      </c>
      <c r="Q3672">
        <v>4.38</v>
      </c>
      <c r="R3672">
        <v>1.94</v>
      </c>
      <c r="S3672">
        <v>0.39</v>
      </c>
      <c r="T3672">
        <v>3</v>
      </c>
      <c r="U3672">
        <v>3.21</v>
      </c>
      <c r="V3672">
        <v>4.38</v>
      </c>
      <c r="W3672">
        <v>1.44</v>
      </c>
      <c r="X3672">
        <v>25.44</v>
      </c>
      <c r="Y3672" s="13">
        <f t="shared" si="245"/>
        <v>17.808</v>
      </c>
      <c r="Z3672" s="13">
        <f t="shared" si="246"/>
        <v>14.246400000000001</v>
      </c>
      <c r="AA3672" s="71">
        <f t="shared" si="247"/>
        <v>438.65999999999997</v>
      </c>
      <c r="AB3672" s="72">
        <f t="shared" si="248"/>
        <v>31.33285714285714</v>
      </c>
    </row>
    <row r="3673" spans="3:28" x14ac:dyDescent="0.35">
      <c r="C3673" t="s">
        <v>249</v>
      </c>
      <c r="D3673">
        <v>8.9</v>
      </c>
      <c r="E3673">
        <v>0.48</v>
      </c>
      <c r="F3673">
        <v>7.09</v>
      </c>
      <c r="G3673">
        <v>228.21</v>
      </c>
      <c r="H3673">
        <v>0</v>
      </c>
      <c r="I3673">
        <v>0.53</v>
      </c>
      <c r="J3673">
        <v>1.35</v>
      </c>
      <c r="K3673">
        <v>3</v>
      </c>
      <c r="L3673">
        <v>3.07</v>
      </c>
      <c r="M3673">
        <v>19</v>
      </c>
      <c r="N3673">
        <v>169.04</v>
      </c>
      <c r="O3673">
        <v>87.28</v>
      </c>
      <c r="P3673">
        <v>81.760000000000005</v>
      </c>
      <c r="Q3673">
        <v>4.3600000000000003</v>
      </c>
      <c r="R3673">
        <v>1.99</v>
      </c>
      <c r="S3673">
        <v>0.4</v>
      </c>
      <c r="T3673">
        <v>3</v>
      </c>
      <c r="U3673">
        <v>3.21</v>
      </c>
      <c r="V3673">
        <v>4.3600000000000003</v>
      </c>
      <c r="W3673">
        <v>1.44</v>
      </c>
      <c r="X3673">
        <v>25.47</v>
      </c>
      <c r="Y3673" s="13">
        <f t="shared" si="245"/>
        <v>17.829000000000001</v>
      </c>
      <c r="Z3673" s="13">
        <f t="shared" si="246"/>
        <v>14.263199999999999</v>
      </c>
      <c r="AA3673" s="71">
        <f t="shared" si="247"/>
        <v>448.24</v>
      </c>
      <c r="AB3673" s="72">
        <f t="shared" si="248"/>
        <v>32.017142857142858</v>
      </c>
    </row>
    <row r="3674" spans="3:28" x14ac:dyDescent="0.35">
      <c r="C3674" t="s">
        <v>249</v>
      </c>
      <c r="D3674">
        <v>8.94</v>
      </c>
      <c r="E3674">
        <v>0.48</v>
      </c>
      <c r="F3674">
        <v>7.28</v>
      </c>
      <c r="G3674">
        <v>231.37</v>
      </c>
      <c r="H3674">
        <v>0</v>
      </c>
      <c r="I3674">
        <v>0.53</v>
      </c>
      <c r="J3674">
        <v>1.37</v>
      </c>
      <c r="K3674">
        <v>3</v>
      </c>
      <c r="L3674">
        <v>3.07</v>
      </c>
      <c r="M3674">
        <v>19</v>
      </c>
      <c r="N3674">
        <v>169.93</v>
      </c>
      <c r="O3674">
        <v>87.74</v>
      </c>
      <c r="P3674">
        <v>82.19</v>
      </c>
      <c r="Q3674">
        <v>4.3499999999999996</v>
      </c>
      <c r="R3674">
        <v>2.0299999999999998</v>
      </c>
      <c r="S3674">
        <v>0.4</v>
      </c>
      <c r="T3674">
        <v>3</v>
      </c>
      <c r="U3674">
        <v>3.22</v>
      </c>
      <c r="V3674">
        <v>4.3499999999999996</v>
      </c>
      <c r="W3674">
        <v>1.44</v>
      </c>
      <c r="X3674">
        <v>25.56</v>
      </c>
      <c r="Y3674" s="13">
        <f t="shared" si="245"/>
        <v>17.891999999999999</v>
      </c>
      <c r="Z3674" s="13">
        <f t="shared" si="246"/>
        <v>14.313599999999999</v>
      </c>
      <c r="AA3674" s="71">
        <f t="shared" si="247"/>
        <v>447.81</v>
      </c>
      <c r="AB3674" s="72">
        <f t="shared" si="248"/>
        <v>31.986428571428572</v>
      </c>
    </row>
    <row r="3675" spans="3:28" x14ac:dyDescent="0.35">
      <c r="C3675" t="s">
        <v>249</v>
      </c>
      <c r="D3675">
        <v>8.99</v>
      </c>
      <c r="E3675">
        <v>0.48</v>
      </c>
      <c r="F3675">
        <v>7.37</v>
      </c>
      <c r="G3675">
        <v>234.1</v>
      </c>
      <c r="H3675">
        <v>0</v>
      </c>
      <c r="I3675">
        <v>0.53</v>
      </c>
      <c r="J3675">
        <v>1.39</v>
      </c>
      <c r="K3675">
        <v>3</v>
      </c>
      <c r="L3675">
        <v>3.07</v>
      </c>
      <c r="M3675">
        <v>19</v>
      </c>
      <c r="N3675">
        <v>170.81</v>
      </c>
      <c r="O3675">
        <v>88.19</v>
      </c>
      <c r="P3675">
        <v>82.62</v>
      </c>
      <c r="Q3675">
        <v>4.3499999999999996</v>
      </c>
      <c r="R3675">
        <v>2.0499999999999998</v>
      </c>
      <c r="S3675">
        <v>0.41</v>
      </c>
      <c r="T3675">
        <v>3</v>
      </c>
      <c r="U3675">
        <v>3.22</v>
      </c>
      <c r="V3675">
        <v>4.3499999999999996</v>
      </c>
      <c r="W3675">
        <v>1.43</v>
      </c>
      <c r="X3675">
        <v>25.65</v>
      </c>
      <c r="Y3675" s="13">
        <f t="shared" si="245"/>
        <v>17.954999999999998</v>
      </c>
      <c r="Z3675" s="13">
        <f t="shared" si="246"/>
        <v>14.363999999999999</v>
      </c>
      <c r="AA3675" s="71">
        <f t="shared" si="247"/>
        <v>447.38</v>
      </c>
      <c r="AB3675" s="72">
        <f t="shared" si="248"/>
        <v>31.955714285714286</v>
      </c>
    </row>
    <row r="3676" spans="3:28" x14ac:dyDescent="0.35">
      <c r="C3676" t="s">
        <v>249</v>
      </c>
      <c r="D3676">
        <v>9.0399999999999991</v>
      </c>
      <c r="E3676">
        <v>0.48</v>
      </c>
      <c r="F3676">
        <v>7.47</v>
      </c>
      <c r="G3676">
        <v>238.35</v>
      </c>
      <c r="H3676">
        <v>0</v>
      </c>
      <c r="I3676">
        <v>0.53</v>
      </c>
      <c r="J3676">
        <v>1.4</v>
      </c>
      <c r="K3676">
        <v>3</v>
      </c>
      <c r="L3676">
        <v>3.07</v>
      </c>
      <c r="M3676">
        <v>19</v>
      </c>
      <c r="N3676">
        <v>171.69</v>
      </c>
      <c r="O3676">
        <v>88.65</v>
      </c>
      <c r="P3676">
        <v>83.05</v>
      </c>
      <c r="Q3676">
        <v>4.34</v>
      </c>
      <c r="R3676">
        <v>2.06</v>
      </c>
      <c r="S3676">
        <v>0.41</v>
      </c>
      <c r="T3676">
        <v>3</v>
      </c>
      <c r="U3676">
        <v>3.22</v>
      </c>
      <c r="V3676">
        <v>4.34</v>
      </c>
      <c r="W3676">
        <v>1.43</v>
      </c>
      <c r="X3676">
        <v>25.75</v>
      </c>
      <c r="Y3676" s="13">
        <f t="shared" si="245"/>
        <v>18.024999999999999</v>
      </c>
      <c r="Z3676" s="13">
        <f t="shared" si="246"/>
        <v>14.42</v>
      </c>
      <c r="AA3676" s="71">
        <f t="shared" si="247"/>
        <v>446.95</v>
      </c>
      <c r="AB3676" s="72">
        <f t="shared" si="248"/>
        <v>31.925000000000001</v>
      </c>
    </row>
    <row r="3677" spans="3:28" x14ac:dyDescent="0.35">
      <c r="C3677" t="s">
        <v>249</v>
      </c>
      <c r="D3677">
        <v>9.08</v>
      </c>
      <c r="E3677">
        <v>0.49</v>
      </c>
      <c r="F3677">
        <v>7.47</v>
      </c>
      <c r="G3677">
        <v>237.98</v>
      </c>
      <c r="H3677">
        <v>0</v>
      </c>
      <c r="I3677">
        <v>0.53</v>
      </c>
      <c r="J3677">
        <v>1.4</v>
      </c>
      <c r="K3677">
        <v>3</v>
      </c>
      <c r="L3677">
        <v>3.07</v>
      </c>
      <c r="M3677">
        <v>19</v>
      </c>
      <c r="N3677">
        <v>172.58</v>
      </c>
      <c r="O3677">
        <v>89.11</v>
      </c>
      <c r="P3677">
        <v>83.47</v>
      </c>
      <c r="Q3677">
        <v>4.34</v>
      </c>
      <c r="R3677">
        <v>2.0699999999999998</v>
      </c>
      <c r="S3677">
        <v>0.41</v>
      </c>
      <c r="T3677">
        <v>3</v>
      </c>
      <c r="U3677">
        <v>3.22</v>
      </c>
      <c r="V3677">
        <v>4.34</v>
      </c>
      <c r="W3677">
        <v>1.43</v>
      </c>
      <c r="X3677">
        <v>25.88</v>
      </c>
      <c r="Y3677" s="13">
        <f t="shared" si="245"/>
        <v>18.116</v>
      </c>
      <c r="Z3677" s="13">
        <f t="shared" si="246"/>
        <v>14.492799999999999</v>
      </c>
      <c r="AA3677" s="71">
        <f t="shared" si="247"/>
        <v>446.53</v>
      </c>
      <c r="AB3677" s="72">
        <f t="shared" si="248"/>
        <v>31.895</v>
      </c>
    </row>
    <row r="3678" spans="3:28" x14ac:dyDescent="0.35">
      <c r="C3678" t="s">
        <v>249</v>
      </c>
      <c r="D3678">
        <v>9.1300000000000008</v>
      </c>
      <c r="E3678">
        <v>0.49</v>
      </c>
      <c r="F3678">
        <v>7.57</v>
      </c>
      <c r="G3678">
        <v>235.07</v>
      </c>
      <c r="H3678">
        <v>0</v>
      </c>
      <c r="I3678">
        <v>0.54</v>
      </c>
      <c r="J3678">
        <v>1.41</v>
      </c>
      <c r="K3678">
        <v>3</v>
      </c>
      <c r="L3678">
        <v>3.07</v>
      </c>
      <c r="M3678">
        <v>19</v>
      </c>
      <c r="N3678">
        <v>173.46</v>
      </c>
      <c r="O3678">
        <v>89.56</v>
      </c>
      <c r="P3678">
        <v>83.9</v>
      </c>
      <c r="Q3678">
        <v>4.34</v>
      </c>
      <c r="R3678">
        <v>2.09</v>
      </c>
      <c r="S3678">
        <v>0.4</v>
      </c>
      <c r="T3678">
        <v>3</v>
      </c>
      <c r="U3678">
        <v>3.22</v>
      </c>
      <c r="V3678">
        <v>4.34</v>
      </c>
      <c r="W3678">
        <v>1.43</v>
      </c>
      <c r="X3678">
        <v>26.01</v>
      </c>
      <c r="Y3678" s="13">
        <f t="shared" si="245"/>
        <v>18.207000000000001</v>
      </c>
      <c r="Z3678" s="13">
        <f t="shared" si="246"/>
        <v>14.565600000000002</v>
      </c>
      <c r="AA3678" s="71">
        <f t="shared" si="247"/>
        <v>456.1</v>
      </c>
      <c r="AB3678" s="72">
        <f t="shared" si="248"/>
        <v>32.578571428571429</v>
      </c>
    </row>
    <row r="3679" spans="3:28" x14ac:dyDescent="0.35">
      <c r="C3679" t="s">
        <v>249</v>
      </c>
      <c r="D3679">
        <v>9.18</v>
      </c>
      <c r="E3679">
        <v>0.49</v>
      </c>
      <c r="F3679">
        <v>7.76</v>
      </c>
      <c r="G3679">
        <v>235.24</v>
      </c>
      <c r="H3679">
        <v>0</v>
      </c>
      <c r="I3679">
        <v>0.54</v>
      </c>
      <c r="J3679">
        <v>1.44</v>
      </c>
      <c r="K3679">
        <v>3</v>
      </c>
      <c r="L3679">
        <v>3.07</v>
      </c>
      <c r="M3679">
        <v>19</v>
      </c>
      <c r="N3679">
        <v>174.35</v>
      </c>
      <c r="O3679">
        <v>90.02</v>
      </c>
      <c r="P3679">
        <v>84.33</v>
      </c>
      <c r="Q3679">
        <v>4.3499999999999996</v>
      </c>
      <c r="R3679">
        <v>2.12</v>
      </c>
      <c r="S3679">
        <v>0.4</v>
      </c>
      <c r="T3679">
        <v>3</v>
      </c>
      <c r="U3679">
        <v>3.23</v>
      </c>
      <c r="V3679">
        <v>4.3499999999999996</v>
      </c>
      <c r="W3679">
        <v>1.44</v>
      </c>
      <c r="X3679">
        <v>26.22</v>
      </c>
      <c r="Y3679" s="13">
        <f t="shared" si="245"/>
        <v>18.353999999999999</v>
      </c>
      <c r="Z3679" s="13">
        <f t="shared" si="246"/>
        <v>14.683199999999999</v>
      </c>
      <c r="AA3679" s="71">
        <f t="shared" si="247"/>
        <v>455.67</v>
      </c>
      <c r="AB3679" s="72">
        <f t="shared" si="248"/>
        <v>32.547857142857147</v>
      </c>
    </row>
    <row r="3680" spans="3:28" x14ac:dyDescent="0.35">
      <c r="C3680" t="s">
        <v>249</v>
      </c>
      <c r="D3680">
        <v>9.2200000000000006</v>
      </c>
      <c r="E3680">
        <v>0.5</v>
      </c>
      <c r="F3680">
        <v>8.0399999999999991</v>
      </c>
      <c r="G3680">
        <v>236.81</v>
      </c>
      <c r="H3680">
        <v>0</v>
      </c>
      <c r="I3680">
        <v>0.55000000000000004</v>
      </c>
      <c r="J3680">
        <v>1.47</v>
      </c>
      <c r="K3680">
        <v>3</v>
      </c>
      <c r="L3680">
        <v>3.07</v>
      </c>
      <c r="M3680">
        <v>19</v>
      </c>
      <c r="N3680">
        <v>175.24</v>
      </c>
      <c r="O3680">
        <v>90.48</v>
      </c>
      <c r="P3680">
        <v>84.76</v>
      </c>
      <c r="Q3680">
        <v>4.37</v>
      </c>
      <c r="R3680">
        <v>2.16</v>
      </c>
      <c r="S3680">
        <v>0.4</v>
      </c>
      <c r="T3680">
        <v>3</v>
      </c>
      <c r="U3680">
        <v>3.23</v>
      </c>
      <c r="V3680">
        <v>4.37</v>
      </c>
      <c r="W3680">
        <v>1.44</v>
      </c>
      <c r="X3680">
        <v>26.44</v>
      </c>
      <c r="Y3680" s="13">
        <f t="shared" si="245"/>
        <v>18.508000000000003</v>
      </c>
      <c r="Z3680" s="13">
        <f t="shared" si="246"/>
        <v>14.806400000000002</v>
      </c>
      <c r="AA3680" s="71">
        <f t="shared" si="247"/>
        <v>465.24</v>
      </c>
      <c r="AB3680" s="72">
        <f t="shared" si="248"/>
        <v>33.231428571428573</v>
      </c>
    </row>
    <row r="3681" spans="3:28" x14ac:dyDescent="0.35">
      <c r="C3681" t="s">
        <v>249</v>
      </c>
      <c r="D3681">
        <v>9.27</v>
      </c>
      <c r="E3681">
        <v>0.5</v>
      </c>
      <c r="F3681">
        <v>8.24</v>
      </c>
      <c r="G3681">
        <v>240.17</v>
      </c>
      <c r="H3681">
        <v>0</v>
      </c>
      <c r="I3681">
        <v>0.55000000000000004</v>
      </c>
      <c r="J3681">
        <v>1.5</v>
      </c>
      <c r="K3681">
        <v>3</v>
      </c>
      <c r="L3681">
        <v>3.07</v>
      </c>
      <c r="M3681">
        <v>19</v>
      </c>
      <c r="N3681">
        <v>176.13</v>
      </c>
      <c r="O3681">
        <v>90.94</v>
      </c>
      <c r="P3681">
        <v>85.19</v>
      </c>
      <c r="Q3681">
        <v>4.38</v>
      </c>
      <c r="R3681">
        <v>2.2200000000000002</v>
      </c>
      <c r="S3681">
        <v>0.4</v>
      </c>
      <c r="T3681">
        <v>3</v>
      </c>
      <c r="U3681">
        <v>3.23</v>
      </c>
      <c r="V3681">
        <v>4.38</v>
      </c>
      <c r="W3681">
        <v>1.45</v>
      </c>
      <c r="X3681">
        <v>26.66</v>
      </c>
      <c r="Y3681" s="13">
        <f t="shared" si="245"/>
        <v>18.661999999999999</v>
      </c>
      <c r="Z3681" s="13">
        <f t="shared" si="246"/>
        <v>14.929600000000001</v>
      </c>
      <c r="AA3681" s="71">
        <f t="shared" si="247"/>
        <v>464.81</v>
      </c>
      <c r="AB3681" s="72">
        <f t="shared" si="248"/>
        <v>33.200714285714284</v>
      </c>
    </row>
    <row r="3682" spans="3:28" x14ac:dyDescent="0.35">
      <c r="C3682" t="s">
        <v>249</v>
      </c>
      <c r="D3682">
        <v>9.32</v>
      </c>
      <c r="E3682">
        <v>0.5</v>
      </c>
      <c r="F3682">
        <v>8.52</v>
      </c>
      <c r="G3682">
        <v>242.36</v>
      </c>
      <c r="H3682">
        <v>0</v>
      </c>
      <c r="I3682">
        <v>0.55000000000000004</v>
      </c>
      <c r="J3682">
        <v>1.55</v>
      </c>
      <c r="K3682">
        <v>3</v>
      </c>
      <c r="L3682">
        <v>3.08</v>
      </c>
      <c r="M3682">
        <v>19</v>
      </c>
      <c r="N3682">
        <v>177.01</v>
      </c>
      <c r="O3682">
        <v>91.39</v>
      </c>
      <c r="P3682">
        <v>85.62</v>
      </c>
      <c r="Q3682">
        <v>4.3899999999999997</v>
      </c>
      <c r="R3682">
        <v>2.2799999999999998</v>
      </c>
      <c r="S3682">
        <v>0.4</v>
      </c>
      <c r="T3682">
        <v>3</v>
      </c>
      <c r="U3682">
        <v>3.24</v>
      </c>
      <c r="V3682">
        <v>4.3899999999999997</v>
      </c>
      <c r="W3682">
        <v>1.45</v>
      </c>
      <c r="X3682">
        <v>26.85</v>
      </c>
      <c r="Y3682" s="13">
        <f t="shared" si="245"/>
        <v>18.795000000000002</v>
      </c>
      <c r="Z3682" s="13">
        <f t="shared" si="246"/>
        <v>15.036000000000001</v>
      </c>
      <c r="AA3682" s="71">
        <f t="shared" si="247"/>
        <v>464.38</v>
      </c>
      <c r="AB3682" s="72">
        <f t="shared" si="248"/>
        <v>33.17</v>
      </c>
    </row>
    <row r="3683" spans="3:28" x14ac:dyDescent="0.35">
      <c r="C3683" t="s">
        <v>249</v>
      </c>
      <c r="D3683">
        <v>9.36</v>
      </c>
      <c r="E3683">
        <v>0.51</v>
      </c>
      <c r="F3683">
        <v>8.91</v>
      </c>
      <c r="G3683">
        <v>247.3</v>
      </c>
      <c r="H3683">
        <v>0</v>
      </c>
      <c r="I3683">
        <v>0.56000000000000005</v>
      </c>
      <c r="J3683">
        <v>1.6</v>
      </c>
      <c r="K3683">
        <v>3</v>
      </c>
      <c r="L3683">
        <v>3.08</v>
      </c>
      <c r="M3683">
        <v>19</v>
      </c>
      <c r="N3683">
        <v>177.9</v>
      </c>
      <c r="O3683">
        <v>91.85</v>
      </c>
      <c r="P3683">
        <v>86.05</v>
      </c>
      <c r="Q3683">
        <v>4.41</v>
      </c>
      <c r="R3683">
        <v>2.35</v>
      </c>
      <c r="S3683">
        <v>0.41</v>
      </c>
      <c r="T3683">
        <v>3</v>
      </c>
      <c r="U3683">
        <v>3.24</v>
      </c>
      <c r="V3683">
        <v>4.41</v>
      </c>
      <c r="W3683">
        <v>1.46</v>
      </c>
      <c r="X3683">
        <v>27.12</v>
      </c>
      <c r="Y3683" s="13">
        <f t="shared" si="245"/>
        <v>18.984000000000002</v>
      </c>
      <c r="Z3683" s="13">
        <f t="shared" si="246"/>
        <v>15.187200000000001</v>
      </c>
      <c r="AA3683" s="71">
        <f t="shared" si="247"/>
        <v>473.95</v>
      </c>
      <c r="AB3683" s="72">
        <f t="shared" si="248"/>
        <v>33.853571428571428</v>
      </c>
    </row>
    <row r="3684" spans="3:28" x14ac:dyDescent="0.35">
      <c r="C3684" t="s">
        <v>249</v>
      </c>
      <c r="D3684">
        <v>9.41</v>
      </c>
      <c r="E3684">
        <v>0.51</v>
      </c>
      <c r="F3684">
        <v>9.2899999999999991</v>
      </c>
      <c r="G3684">
        <v>253.94</v>
      </c>
      <c r="H3684">
        <v>0</v>
      </c>
      <c r="I3684">
        <v>0.56000000000000005</v>
      </c>
      <c r="J3684">
        <v>1.64</v>
      </c>
      <c r="K3684">
        <v>3</v>
      </c>
      <c r="L3684">
        <v>3.08</v>
      </c>
      <c r="M3684">
        <v>19</v>
      </c>
      <c r="N3684">
        <v>178.79</v>
      </c>
      <c r="O3684">
        <v>92.31</v>
      </c>
      <c r="P3684">
        <v>86.48</v>
      </c>
      <c r="Q3684">
        <v>4.4400000000000004</v>
      </c>
      <c r="R3684">
        <v>2.4</v>
      </c>
      <c r="S3684">
        <v>0.42</v>
      </c>
      <c r="T3684">
        <v>3</v>
      </c>
      <c r="U3684">
        <v>3.24</v>
      </c>
      <c r="V3684">
        <v>4.4400000000000004</v>
      </c>
      <c r="W3684">
        <v>1.47</v>
      </c>
      <c r="X3684">
        <v>27.44</v>
      </c>
      <c r="Y3684" s="13">
        <f t="shared" si="245"/>
        <v>19.208000000000002</v>
      </c>
      <c r="Z3684" s="13">
        <f t="shared" si="246"/>
        <v>15.366400000000001</v>
      </c>
      <c r="AA3684" s="71">
        <f t="shared" si="247"/>
        <v>473.52</v>
      </c>
      <c r="AB3684" s="72">
        <f t="shared" si="248"/>
        <v>33.822857142857139</v>
      </c>
    </row>
    <row r="3685" spans="3:28" x14ac:dyDescent="0.35">
      <c r="C3685" t="s">
        <v>249</v>
      </c>
      <c r="D3685">
        <v>9.4600000000000009</v>
      </c>
      <c r="E3685">
        <v>0.52</v>
      </c>
      <c r="F3685">
        <v>9.48</v>
      </c>
      <c r="G3685">
        <v>255.31</v>
      </c>
      <c r="H3685">
        <v>0</v>
      </c>
      <c r="I3685">
        <v>0.56999999999999995</v>
      </c>
      <c r="J3685">
        <v>1.67</v>
      </c>
      <c r="K3685">
        <v>3</v>
      </c>
      <c r="L3685">
        <v>3.08</v>
      </c>
      <c r="M3685">
        <v>19</v>
      </c>
      <c r="N3685">
        <v>179.68</v>
      </c>
      <c r="O3685">
        <v>92.77</v>
      </c>
      <c r="P3685">
        <v>86.91</v>
      </c>
      <c r="Q3685">
        <v>4.46</v>
      </c>
      <c r="R3685">
        <v>2.44</v>
      </c>
      <c r="S3685">
        <v>0.42</v>
      </c>
      <c r="T3685">
        <v>3</v>
      </c>
      <c r="U3685">
        <v>3.25</v>
      </c>
      <c r="V3685">
        <v>4.46</v>
      </c>
      <c r="W3685">
        <v>1.47</v>
      </c>
      <c r="X3685">
        <v>27.68</v>
      </c>
      <c r="Y3685" s="13">
        <f t="shared" si="245"/>
        <v>19.375999999999998</v>
      </c>
      <c r="Z3685" s="13">
        <f t="shared" si="246"/>
        <v>15.5008</v>
      </c>
      <c r="AA3685" s="71">
        <f t="shared" si="247"/>
        <v>483.09000000000003</v>
      </c>
      <c r="AB3685" s="72">
        <f t="shared" si="248"/>
        <v>34.506428571428572</v>
      </c>
    </row>
    <row r="3686" spans="3:28" x14ac:dyDescent="0.35">
      <c r="C3686" t="s">
        <v>249</v>
      </c>
      <c r="D3686">
        <v>9.5</v>
      </c>
      <c r="E3686">
        <v>0.52</v>
      </c>
      <c r="F3686">
        <v>9.58</v>
      </c>
      <c r="G3686">
        <v>254.96</v>
      </c>
      <c r="H3686">
        <v>0</v>
      </c>
      <c r="I3686">
        <v>0.56999999999999995</v>
      </c>
      <c r="J3686">
        <v>1.68</v>
      </c>
      <c r="K3686">
        <v>3</v>
      </c>
      <c r="L3686">
        <v>3.08</v>
      </c>
      <c r="M3686">
        <v>19</v>
      </c>
      <c r="N3686">
        <v>180.57</v>
      </c>
      <c r="O3686">
        <v>93.23</v>
      </c>
      <c r="P3686">
        <v>87.34</v>
      </c>
      <c r="Q3686">
        <v>4.4800000000000004</v>
      </c>
      <c r="R3686">
        <v>2.46</v>
      </c>
      <c r="S3686">
        <v>0.42</v>
      </c>
      <c r="T3686">
        <v>3</v>
      </c>
      <c r="U3686">
        <v>3.25</v>
      </c>
      <c r="V3686">
        <v>4.4800000000000004</v>
      </c>
      <c r="W3686">
        <v>1.48</v>
      </c>
      <c r="X3686">
        <v>27.95</v>
      </c>
      <c r="Y3686" s="13">
        <f t="shared" si="245"/>
        <v>19.565000000000001</v>
      </c>
      <c r="Z3686" s="13">
        <f t="shared" si="246"/>
        <v>15.652000000000001</v>
      </c>
      <c r="AA3686" s="71">
        <f t="shared" si="247"/>
        <v>482.65999999999997</v>
      </c>
      <c r="AB3686" s="72">
        <f t="shared" si="248"/>
        <v>34.475714285714282</v>
      </c>
    </row>
    <row r="3687" spans="3:28" x14ac:dyDescent="0.35">
      <c r="C3687" t="s">
        <v>249</v>
      </c>
      <c r="D3687">
        <v>9.5500000000000007</v>
      </c>
      <c r="E3687">
        <v>0.53</v>
      </c>
      <c r="F3687">
        <v>9.77</v>
      </c>
      <c r="G3687">
        <v>258.7</v>
      </c>
      <c r="H3687">
        <v>0</v>
      </c>
      <c r="I3687">
        <v>0.57999999999999996</v>
      </c>
      <c r="J3687">
        <v>1.68</v>
      </c>
      <c r="K3687">
        <v>3</v>
      </c>
      <c r="L3687">
        <v>3.07</v>
      </c>
      <c r="M3687">
        <v>19</v>
      </c>
      <c r="N3687">
        <v>181.46</v>
      </c>
      <c r="O3687">
        <v>93.69</v>
      </c>
      <c r="P3687">
        <v>87.77</v>
      </c>
      <c r="Q3687">
        <v>4.53</v>
      </c>
      <c r="R3687">
        <v>2.4500000000000002</v>
      </c>
      <c r="S3687">
        <v>0.41</v>
      </c>
      <c r="T3687">
        <v>3</v>
      </c>
      <c r="U3687">
        <v>3.24</v>
      </c>
      <c r="V3687">
        <v>4.53</v>
      </c>
      <c r="W3687">
        <v>1.49</v>
      </c>
      <c r="X3687">
        <v>28.38</v>
      </c>
      <c r="Y3687" s="13">
        <f t="shared" si="245"/>
        <v>19.866</v>
      </c>
      <c r="Z3687" s="13">
        <f t="shared" si="246"/>
        <v>15.892799999999999</v>
      </c>
      <c r="AA3687" s="71">
        <f t="shared" si="247"/>
        <v>492.23</v>
      </c>
      <c r="AB3687" s="72">
        <f t="shared" si="248"/>
        <v>35.159285714285716</v>
      </c>
    </row>
    <row r="3688" spans="3:28" x14ac:dyDescent="0.35">
      <c r="C3688" t="s">
        <v>249</v>
      </c>
      <c r="D3688">
        <v>9.6</v>
      </c>
      <c r="E3688">
        <v>0.54</v>
      </c>
      <c r="F3688">
        <v>9.86</v>
      </c>
      <c r="G3688">
        <v>256.77</v>
      </c>
      <c r="H3688">
        <v>0</v>
      </c>
      <c r="I3688">
        <v>0.59</v>
      </c>
      <c r="J3688">
        <v>1.69</v>
      </c>
      <c r="K3688">
        <v>3</v>
      </c>
      <c r="L3688">
        <v>3.07</v>
      </c>
      <c r="M3688">
        <v>19</v>
      </c>
      <c r="N3688">
        <v>182.35</v>
      </c>
      <c r="O3688">
        <v>94.15</v>
      </c>
      <c r="P3688">
        <v>88.2</v>
      </c>
      <c r="Q3688">
        <v>4.59</v>
      </c>
      <c r="R3688">
        <v>2.44</v>
      </c>
      <c r="S3688">
        <v>0.4</v>
      </c>
      <c r="T3688">
        <v>3</v>
      </c>
      <c r="U3688">
        <v>3.24</v>
      </c>
      <c r="V3688">
        <v>4.59</v>
      </c>
      <c r="W3688">
        <v>1.51</v>
      </c>
      <c r="X3688">
        <v>28.91</v>
      </c>
      <c r="Y3688" s="13">
        <f t="shared" si="245"/>
        <v>20.237000000000002</v>
      </c>
      <c r="Z3688" s="13">
        <f t="shared" si="246"/>
        <v>16.189599999999999</v>
      </c>
      <c r="AA3688" s="71">
        <f t="shared" si="247"/>
        <v>501.8</v>
      </c>
      <c r="AB3688" s="72">
        <f t="shared" si="248"/>
        <v>35.842857142857142</v>
      </c>
    </row>
    <row r="3689" spans="3:28" x14ac:dyDescent="0.35">
      <c r="C3689" t="s">
        <v>249</v>
      </c>
      <c r="D3689">
        <v>9.64</v>
      </c>
      <c r="E3689">
        <v>0.54</v>
      </c>
      <c r="F3689">
        <v>10.050000000000001</v>
      </c>
      <c r="G3689">
        <v>251.51</v>
      </c>
      <c r="H3689">
        <v>0</v>
      </c>
      <c r="I3689">
        <v>0.59</v>
      </c>
      <c r="J3689">
        <v>1.71</v>
      </c>
      <c r="K3689">
        <v>3</v>
      </c>
      <c r="L3689">
        <v>3.07</v>
      </c>
      <c r="M3689">
        <v>19</v>
      </c>
      <c r="N3689">
        <v>183.24</v>
      </c>
      <c r="O3689">
        <v>94.61</v>
      </c>
      <c r="P3689">
        <v>88.63</v>
      </c>
      <c r="Q3689">
        <v>4.63</v>
      </c>
      <c r="R3689">
        <v>2.4700000000000002</v>
      </c>
      <c r="S3689">
        <v>0.39</v>
      </c>
      <c r="T3689">
        <v>3</v>
      </c>
      <c r="U3689">
        <v>3.24</v>
      </c>
      <c r="V3689">
        <v>4.63</v>
      </c>
      <c r="W3689">
        <v>1.53</v>
      </c>
      <c r="X3689">
        <v>29.3</v>
      </c>
      <c r="Y3689" s="13">
        <f t="shared" si="245"/>
        <v>20.509999999999998</v>
      </c>
      <c r="Z3689" s="13">
        <f t="shared" si="246"/>
        <v>16.408000000000001</v>
      </c>
      <c r="AA3689" s="71">
        <f t="shared" si="247"/>
        <v>501.37</v>
      </c>
      <c r="AB3689" s="72">
        <f t="shared" si="248"/>
        <v>35.812142857142859</v>
      </c>
    </row>
    <row r="3690" spans="3:28" x14ac:dyDescent="0.35">
      <c r="C3690" t="s">
        <v>249</v>
      </c>
      <c r="D3690">
        <v>9.69</v>
      </c>
      <c r="E3690">
        <v>0.55000000000000004</v>
      </c>
      <c r="F3690">
        <v>10.53</v>
      </c>
      <c r="G3690">
        <v>250.1</v>
      </c>
      <c r="H3690">
        <v>0</v>
      </c>
      <c r="I3690">
        <v>0.6</v>
      </c>
      <c r="J3690">
        <v>1.76</v>
      </c>
      <c r="K3690">
        <v>3</v>
      </c>
      <c r="L3690">
        <v>3.07</v>
      </c>
      <c r="M3690">
        <v>19</v>
      </c>
      <c r="N3690">
        <v>184.13</v>
      </c>
      <c r="O3690">
        <v>95.07</v>
      </c>
      <c r="P3690">
        <v>89.06</v>
      </c>
      <c r="Q3690">
        <v>4.62</v>
      </c>
      <c r="R3690">
        <v>2.5499999999999998</v>
      </c>
      <c r="S3690">
        <v>0.38</v>
      </c>
      <c r="T3690">
        <v>3</v>
      </c>
      <c r="U3690">
        <v>3.24</v>
      </c>
      <c r="V3690">
        <v>4.62</v>
      </c>
      <c r="W3690">
        <v>1.53</v>
      </c>
      <c r="X3690">
        <v>29.4</v>
      </c>
      <c r="Y3690" s="13">
        <f t="shared" si="245"/>
        <v>20.58</v>
      </c>
      <c r="Z3690" s="13">
        <f t="shared" si="246"/>
        <v>16.463999999999999</v>
      </c>
      <c r="AA3690" s="71">
        <f t="shared" si="247"/>
        <v>510.94</v>
      </c>
      <c r="AB3690" s="72">
        <f t="shared" si="248"/>
        <v>36.495714285714286</v>
      </c>
    </row>
    <row r="3691" spans="3:28" x14ac:dyDescent="0.35">
      <c r="C3691" t="s">
        <v>249</v>
      </c>
      <c r="D3691">
        <v>9.74</v>
      </c>
      <c r="E3691">
        <v>0.55000000000000004</v>
      </c>
      <c r="F3691">
        <v>10.92</v>
      </c>
      <c r="G3691">
        <v>249.53</v>
      </c>
      <c r="H3691">
        <v>0</v>
      </c>
      <c r="I3691">
        <v>0.59</v>
      </c>
      <c r="J3691">
        <v>1.84</v>
      </c>
      <c r="K3691">
        <v>3</v>
      </c>
      <c r="L3691">
        <v>3.08</v>
      </c>
      <c r="M3691">
        <v>19</v>
      </c>
      <c r="N3691">
        <v>185.03</v>
      </c>
      <c r="O3691">
        <v>95.53</v>
      </c>
      <c r="P3691">
        <v>89.49</v>
      </c>
      <c r="Q3691">
        <v>4.58</v>
      </c>
      <c r="R3691">
        <v>2.66</v>
      </c>
      <c r="S3691">
        <v>0.38</v>
      </c>
      <c r="T3691">
        <v>3</v>
      </c>
      <c r="U3691">
        <v>3.26</v>
      </c>
      <c r="V3691">
        <v>4.58</v>
      </c>
      <c r="W3691">
        <v>1.51</v>
      </c>
      <c r="X3691">
        <v>29.28</v>
      </c>
      <c r="Y3691" s="13">
        <f t="shared" si="245"/>
        <v>20.496000000000002</v>
      </c>
      <c r="Z3691" s="13">
        <f t="shared" si="246"/>
        <v>16.396799999999999</v>
      </c>
      <c r="AA3691" s="71">
        <f t="shared" si="247"/>
        <v>500.51</v>
      </c>
      <c r="AB3691" s="72">
        <f t="shared" si="248"/>
        <v>35.750714285714288</v>
      </c>
    </row>
    <row r="3692" spans="3:28" x14ac:dyDescent="0.35">
      <c r="C3692" t="s">
        <v>249</v>
      </c>
      <c r="D3692">
        <v>9.7899999999999991</v>
      </c>
      <c r="E3692">
        <v>0.54</v>
      </c>
      <c r="F3692">
        <v>11.3</v>
      </c>
      <c r="G3692">
        <v>253.05</v>
      </c>
      <c r="H3692">
        <v>0</v>
      </c>
      <c r="I3692">
        <v>0.59</v>
      </c>
      <c r="J3692">
        <v>1.9</v>
      </c>
      <c r="K3692">
        <v>3</v>
      </c>
      <c r="L3692">
        <v>3.09</v>
      </c>
      <c r="M3692">
        <v>19</v>
      </c>
      <c r="N3692">
        <v>185.92</v>
      </c>
      <c r="O3692">
        <v>95.99</v>
      </c>
      <c r="P3692">
        <v>89.93</v>
      </c>
      <c r="Q3692">
        <v>4.5199999999999996</v>
      </c>
      <c r="R3692">
        <v>2.77</v>
      </c>
      <c r="S3692">
        <v>0.39</v>
      </c>
      <c r="T3692">
        <v>3</v>
      </c>
      <c r="U3692">
        <v>3.27</v>
      </c>
      <c r="V3692">
        <v>4.5199999999999996</v>
      </c>
      <c r="W3692">
        <v>1.49</v>
      </c>
      <c r="X3692">
        <v>29.01</v>
      </c>
      <c r="Y3692" s="13">
        <f t="shared" si="245"/>
        <v>20.307000000000002</v>
      </c>
      <c r="Z3692" s="13">
        <f t="shared" si="246"/>
        <v>16.245600000000003</v>
      </c>
      <c r="AA3692" s="71">
        <f t="shared" si="247"/>
        <v>500.07</v>
      </c>
      <c r="AB3692" s="72">
        <f t="shared" si="248"/>
        <v>35.719285714285711</v>
      </c>
    </row>
    <row r="3693" spans="3:28" x14ac:dyDescent="0.35">
      <c r="C3693" t="s">
        <v>249</v>
      </c>
      <c r="D3693">
        <v>9.83</v>
      </c>
      <c r="E3693">
        <v>0.54</v>
      </c>
      <c r="F3693">
        <v>11.59</v>
      </c>
      <c r="G3693">
        <v>258.27999999999997</v>
      </c>
      <c r="H3693">
        <v>0</v>
      </c>
      <c r="I3693">
        <v>0.59</v>
      </c>
      <c r="J3693">
        <v>1.96</v>
      </c>
      <c r="K3693">
        <v>3</v>
      </c>
      <c r="L3693">
        <v>3.1</v>
      </c>
      <c r="M3693">
        <v>19</v>
      </c>
      <c r="N3693">
        <v>186.81</v>
      </c>
      <c r="O3693">
        <v>96.45</v>
      </c>
      <c r="P3693">
        <v>90.36</v>
      </c>
      <c r="Q3693">
        <v>4.4400000000000004</v>
      </c>
      <c r="R3693">
        <v>2.87</v>
      </c>
      <c r="S3693">
        <v>0.4</v>
      </c>
      <c r="T3693">
        <v>3</v>
      </c>
      <c r="U3693">
        <v>3.28</v>
      </c>
      <c r="V3693">
        <v>4.4400000000000004</v>
      </c>
      <c r="W3693">
        <v>1.47</v>
      </c>
      <c r="X3693">
        <v>28.69</v>
      </c>
      <c r="Y3693" s="13">
        <f t="shared" si="245"/>
        <v>20.083000000000002</v>
      </c>
      <c r="Z3693" s="13">
        <f t="shared" si="246"/>
        <v>16.066400000000002</v>
      </c>
      <c r="AA3693" s="71">
        <f t="shared" si="247"/>
        <v>499.64</v>
      </c>
      <c r="AB3693" s="72">
        <f t="shared" si="248"/>
        <v>35.688571428571429</v>
      </c>
    </row>
    <row r="3694" spans="3:28" x14ac:dyDescent="0.35">
      <c r="C3694" t="s">
        <v>249</v>
      </c>
      <c r="D3694">
        <v>9.8800000000000008</v>
      </c>
      <c r="E3694">
        <v>0.53</v>
      </c>
      <c r="F3694">
        <v>11.68</v>
      </c>
      <c r="G3694">
        <v>256.06</v>
      </c>
      <c r="H3694">
        <v>0</v>
      </c>
      <c r="I3694">
        <v>0.59</v>
      </c>
      <c r="J3694">
        <v>2</v>
      </c>
      <c r="K3694">
        <v>3</v>
      </c>
      <c r="L3694">
        <v>3.11</v>
      </c>
      <c r="M3694">
        <v>19</v>
      </c>
      <c r="N3694">
        <v>187.7</v>
      </c>
      <c r="O3694">
        <v>96.91</v>
      </c>
      <c r="P3694">
        <v>90.79</v>
      </c>
      <c r="Q3694">
        <v>4.3899999999999997</v>
      </c>
      <c r="R3694">
        <v>2.94</v>
      </c>
      <c r="S3694">
        <v>0.4</v>
      </c>
      <c r="T3694">
        <v>3</v>
      </c>
      <c r="U3694">
        <v>3.29</v>
      </c>
      <c r="V3694">
        <v>4.3899999999999997</v>
      </c>
      <c r="W3694">
        <v>1.45</v>
      </c>
      <c r="X3694">
        <v>28.49</v>
      </c>
      <c r="Y3694" s="13">
        <f t="shared" si="245"/>
        <v>19.942999999999998</v>
      </c>
      <c r="Z3694" s="13">
        <f t="shared" si="246"/>
        <v>15.954399999999998</v>
      </c>
      <c r="AA3694" s="71">
        <f t="shared" si="247"/>
        <v>499.21</v>
      </c>
      <c r="AB3694" s="72">
        <f t="shared" si="248"/>
        <v>35.657857142857139</v>
      </c>
    </row>
    <row r="3695" spans="3:28" x14ac:dyDescent="0.35">
      <c r="C3695" t="s">
        <v>249</v>
      </c>
      <c r="D3695">
        <v>9.93</v>
      </c>
      <c r="E3695">
        <v>0.54</v>
      </c>
      <c r="F3695">
        <v>11.87</v>
      </c>
      <c r="G3695">
        <v>254.33</v>
      </c>
      <c r="H3695">
        <v>0</v>
      </c>
      <c r="I3695">
        <v>0.59</v>
      </c>
      <c r="J3695">
        <v>2.02</v>
      </c>
      <c r="K3695">
        <v>3</v>
      </c>
      <c r="L3695">
        <v>3.11</v>
      </c>
      <c r="M3695">
        <v>19</v>
      </c>
      <c r="N3695">
        <v>188.6</v>
      </c>
      <c r="O3695">
        <v>97.38</v>
      </c>
      <c r="P3695">
        <v>91.22</v>
      </c>
      <c r="Q3695">
        <v>4.38</v>
      </c>
      <c r="R3695">
        <v>2.97</v>
      </c>
      <c r="S3695">
        <v>0.4</v>
      </c>
      <c r="T3695">
        <v>3</v>
      </c>
      <c r="U3695">
        <v>3.3</v>
      </c>
      <c r="V3695">
        <v>4.38</v>
      </c>
      <c r="W3695">
        <v>1.44</v>
      </c>
      <c r="X3695">
        <v>28.51</v>
      </c>
      <c r="Y3695" s="13">
        <f t="shared" si="245"/>
        <v>19.957000000000001</v>
      </c>
      <c r="Z3695" s="13">
        <f t="shared" si="246"/>
        <v>15.965600000000002</v>
      </c>
      <c r="AA3695" s="71">
        <f t="shared" si="247"/>
        <v>498.78</v>
      </c>
      <c r="AB3695" s="72">
        <f t="shared" si="248"/>
        <v>35.627142857142857</v>
      </c>
    </row>
    <row r="3696" spans="3:28" x14ac:dyDescent="0.35">
      <c r="C3696" t="s">
        <v>249</v>
      </c>
      <c r="D3696">
        <v>9.9700000000000006</v>
      </c>
      <c r="E3696">
        <v>0.54</v>
      </c>
      <c r="F3696">
        <v>11.97</v>
      </c>
      <c r="G3696">
        <v>254.89</v>
      </c>
      <c r="H3696">
        <v>0</v>
      </c>
      <c r="I3696">
        <v>0.59</v>
      </c>
      <c r="J3696">
        <v>2.02</v>
      </c>
      <c r="K3696">
        <v>3</v>
      </c>
      <c r="L3696">
        <v>3.1</v>
      </c>
      <c r="M3696">
        <v>19</v>
      </c>
      <c r="N3696">
        <v>189.49</v>
      </c>
      <c r="O3696">
        <v>97.84</v>
      </c>
      <c r="P3696">
        <v>91.65</v>
      </c>
      <c r="Q3696">
        <v>4.3899999999999997</v>
      </c>
      <c r="R3696">
        <v>2.98</v>
      </c>
      <c r="S3696">
        <v>0.39</v>
      </c>
      <c r="T3696">
        <v>3</v>
      </c>
      <c r="U3696">
        <v>3.3</v>
      </c>
      <c r="V3696">
        <v>4.3899999999999997</v>
      </c>
      <c r="W3696">
        <v>1.45</v>
      </c>
      <c r="X3696">
        <v>28.71</v>
      </c>
      <c r="Y3696" s="13">
        <f t="shared" si="245"/>
        <v>20.097000000000001</v>
      </c>
      <c r="Z3696" s="13">
        <f t="shared" si="246"/>
        <v>16.0776</v>
      </c>
      <c r="AA3696" s="71">
        <f t="shared" si="247"/>
        <v>498.35</v>
      </c>
      <c r="AB3696" s="72">
        <f t="shared" si="248"/>
        <v>35.596428571428575</v>
      </c>
    </row>
    <row r="3697" spans="3:28" x14ac:dyDescent="0.35">
      <c r="C3697" t="s">
        <v>249</v>
      </c>
      <c r="D3697">
        <v>10.02</v>
      </c>
      <c r="E3697">
        <v>0.55000000000000004</v>
      </c>
      <c r="F3697">
        <v>12.07</v>
      </c>
      <c r="G3697">
        <v>253.65</v>
      </c>
      <c r="H3697">
        <v>0</v>
      </c>
      <c r="I3697">
        <v>0.6</v>
      </c>
      <c r="J3697">
        <v>2.0299999999999998</v>
      </c>
      <c r="K3697">
        <v>3</v>
      </c>
      <c r="L3697">
        <v>3.1</v>
      </c>
      <c r="M3697">
        <v>19</v>
      </c>
      <c r="N3697">
        <v>190.38</v>
      </c>
      <c r="O3697">
        <v>98.3</v>
      </c>
      <c r="P3697">
        <v>92.09</v>
      </c>
      <c r="Q3697">
        <v>4.41</v>
      </c>
      <c r="R3697">
        <v>2.98</v>
      </c>
      <c r="S3697">
        <v>0.38</v>
      </c>
      <c r="T3697">
        <v>3</v>
      </c>
      <c r="U3697">
        <v>3.29</v>
      </c>
      <c r="V3697">
        <v>4.41</v>
      </c>
      <c r="W3697">
        <v>1.45</v>
      </c>
      <c r="X3697">
        <v>29</v>
      </c>
      <c r="Y3697" s="13">
        <f t="shared" si="245"/>
        <v>20.3</v>
      </c>
      <c r="Z3697" s="13">
        <f t="shared" si="246"/>
        <v>16.239999999999998</v>
      </c>
      <c r="AA3697" s="71">
        <f t="shared" si="247"/>
        <v>507.90999999999997</v>
      </c>
      <c r="AB3697" s="72">
        <f t="shared" si="248"/>
        <v>36.279285714285713</v>
      </c>
    </row>
    <row r="3698" spans="3:28" x14ac:dyDescent="0.35">
      <c r="C3698" t="s">
        <v>249</v>
      </c>
      <c r="D3698">
        <v>10.07</v>
      </c>
      <c r="E3698">
        <v>0.55000000000000004</v>
      </c>
      <c r="F3698">
        <v>12.26</v>
      </c>
      <c r="G3698">
        <v>250.67</v>
      </c>
      <c r="H3698">
        <v>0</v>
      </c>
      <c r="I3698">
        <v>0.6</v>
      </c>
      <c r="J3698">
        <v>2.0499999999999998</v>
      </c>
      <c r="K3698">
        <v>3</v>
      </c>
      <c r="L3698">
        <v>3.1</v>
      </c>
      <c r="M3698">
        <v>19</v>
      </c>
      <c r="N3698">
        <v>191.28</v>
      </c>
      <c r="O3698">
        <v>98.76</v>
      </c>
      <c r="P3698">
        <v>92.52</v>
      </c>
      <c r="Q3698">
        <v>4.42</v>
      </c>
      <c r="R3698">
        <v>3.01</v>
      </c>
      <c r="S3698">
        <v>0.37</v>
      </c>
      <c r="T3698">
        <v>3</v>
      </c>
      <c r="U3698">
        <v>3.3</v>
      </c>
      <c r="V3698">
        <v>4.42</v>
      </c>
      <c r="W3698">
        <v>1.46</v>
      </c>
      <c r="X3698">
        <v>29.19</v>
      </c>
      <c r="Y3698" s="13">
        <f t="shared" si="245"/>
        <v>20.433</v>
      </c>
      <c r="Z3698" s="13">
        <f t="shared" si="246"/>
        <v>16.346400000000003</v>
      </c>
      <c r="AA3698" s="71">
        <f t="shared" si="247"/>
        <v>507.48</v>
      </c>
      <c r="AB3698" s="72">
        <f t="shared" si="248"/>
        <v>36.248571428571431</v>
      </c>
    </row>
    <row r="3699" spans="3:28" x14ac:dyDescent="0.35">
      <c r="C3699" t="s">
        <v>249</v>
      </c>
      <c r="D3699">
        <v>10.11</v>
      </c>
      <c r="E3699">
        <v>0.55000000000000004</v>
      </c>
      <c r="F3699">
        <v>12.54</v>
      </c>
      <c r="G3699">
        <v>247.05</v>
      </c>
      <c r="H3699">
        <v>0</v>
      </c>
      <c r="I3699">
        <v>0.6</v>
      </c>
      <c r="J3699">
        <v>2.08</v>
      </c>
      <c r="K3699">
        <v>3</v>
      </c>
      <c r="L3699">
        <v>3.1</v>
      </c>
      <c r="M3699">
        <v>19</v>
      </c>
      <c r="N3699">
        <v>192.17</v>
      </c>
      <c r="O3699">
        <v>99.22</v>
      </c>
      <c r="P3699">
        <v>92.95</v>
      </c>
      <c r="Q3699">
        <v>4.41</v>
      </c>
      <c r="R3699">
        <v>3.06</v>
      </c>
      <c r="S3699">
        <v>0.36</v>
      </c>
      <c r="T3699">
        <v>3</v>
      </c>
      <c r="U3699">
        <v>3.3</v>
      </c>
      <c r="V3699">
        <v>4.41</v>
      </c>
      <c r="W3699">
        <v>1.45</v>
      </c>
      <c r="X3699">
        <v>29.25</v>
      </c>
      <c r="Y3699" s="13">
        <f t="shared" si="245"/>
        <v>20.475000000000001</v>
      </c>
      <c r="Z3699" s="13">
        <f t="shared" si="246"/>
        <v>16.38</v>
      </c>
      <c r="AA3699" s="71">
        <f t="shared" si="247"/>
        <v>507.05</v>
      </c>
      <c r="AB3699" s="72">
        <f t="shared" si="248"/>
        <v>36.217857142857142</v>
      </c>
    </row>
    <row r="3700" spans="3:28" x14ac:dyDescent="0.35">
      <c r="C3700" t="s">
        <v>249</v>
      </c>
      <c r="D3700">
        <v>10.16</v>
      </c>
      <c r="E3700">
        <v>0.55000000000000004</v>
      </c>
      <c r="F3700">
        <v>12.83</v>
      </c>
      <c r="G3700">
        <v>242.75</v>
      </c>
      <c r="H3700">
        <v>0</v>
      </c>
      <c r="I3700">
        <v>0.6</v>
      </c>
      <c r="J3700">
        <v>2.14</v>
      </c>
      <c r="K3700">
        <v>3</v>
      </c>
      <c r="L3700">
        <v>3.11</v>
      </c>
      <c r="M3700">
        <v>19</v>
      </c>
      <c r="N3700">
        <v>193.06</v>
      </c>
      <c r="O3700">
        <v>99.68</v>
      </c>
      <c r="P3700">
        <v>93.38</v>
      </c>
      <c r="Q3700">
        <v>4.37</v>
      </c>
      <c r="R3700">
        <v>3.15</v>
      </c>
      <c r="S3700">
        <v>0.35</v>
      </c>
      <c r="T3700">
        <v>3</v>
      </c>
      <c r="U3700">
        <v>3.31</v>
      </c>
      <c r="V3700">
        <v>4.37</v>
      </c>
      <c r="W3700">
        <v>1.44</v>
      </c>
      <c r="X3700">
        <v>29.18</v>
      </c>
      <c r="Y3700" s="13">
        <f t="shared" si="245"/>
        <v>20.425999999999998</v>
      </c>
      <c r="Z3700" s="13">
        <f t="shared" si="246"/>
        <v>16.340799999999998</v>
      </c>
      <c r="AA3700" s="71">
        <f t="shared" si="247"/>
        <v>506.62</v>
      </c>
      <c r="AB3700" s="72">
        <f t="shared" si="248"/>
        <v>36.187142857142859</v>
      </c>
    </row>
    <row r="3701" spans="3:28" x14ac:dyDescent="0.35">
      <c r="C3701" t="s">
        <v>249</v>
      </c>
      <c r="D3701">
        <v>10.210000000000001</v>
      </c>
      <c r="E3701">
        <v>0.55000000000000004</v>
      </c>
      <c r="F3701">
        <v>13.21</v>
      </c>
      <c r="G3701">
        <v>239.94</v>
      </c>
      <c r="H3701">
        <v>0</v>
      </c>
      <c r="I3701">
        <v>0.6</v>
      </c>
      <c r="J3701">
        <v>2.21</v>
      </c>
      <c r="K3701">
        <v>3</v>
      </c>
      <c r="L3701">
        <v>3.12</v>
      </c>
      <c r="M3701">
        <v>19</v>
      </c>
      <c r="N3701">
        <v>193.95</v>
      </c>
      <c r="O3701">
        <v>100.14</v>
      </c>
      <c r="P3701">
        <v>93.81</v>
      </c>
      <c r="Q3701">
        <v>4.34</v>
      </c>
      <c r="R3701">
        <v>3.27</v>
      </c>
      <c r="S3701">
        <v>0.34</v>
      </c>
      <c r="T3701">
        <v>3</v>
      </c>
      <c r="U3701">
        <v>3.32</v>
      </c>
      <c r="V3701">
        <v>4.34</v>
      </c>
      <c r="W3701">
        <v>1.43</v>
      </c>
      <c r="X3701">
        <v>29.07</v>
      </c>
      <c r="Y3701" s="13">
        <f t="shared" si="245"/>
        <v>20.349</v>
      </c>
      <c r="Z3701" s="13">
        <f t="shared" si="246"/>
        <v>16.279199999999999</v>
      </c>
      <c r="AA3701" s="71">
        <f t="shared" si="247"/>
        <v>506.19</v>
      </c>
      <c r="AB3701" s="72">
        <f t="shared" si="248"/>
        <v>36.15642857142857</v>
      </c>
    </row>
    <row r="3702" spans="3:28" x14ac:dyDescent="0.35">
      <c r="C3702" t="s">
        <v>249</v>
      </c>
      <c r="D3702">
        <v>10.25</v>
      </c>
      <c r="E3702">
        <v>0.55000000000000004</v>
      </c>
      <c r="F3702">
        <v>13.89</v>
      </c>
      <c r="G3702">
        <v>236.61</v>
      </c>
      <c r="H3702">
        <v>0</v>
      </c>
      <c r="I3702">
        <v>0.6</v>
      </c>
      <c r="J3702">
        <v>2.31</v>
      </c>
      <c r="K3702">
        <v>3</v>
      </c>
      <c r="L3702">
        <v>3.13</v>
      </c>
      <c r="M3702">
        <v>19</v>
      </c>
      <c r="N3702">
        <v>194.84</v>
      </c>
      <c r="O3702">
        <v>100.6</v>
      </c>
      <c r="P3702">
        <v>94.24</v>
      </c>
      <c r="Q3702">
        <v>4.3099999999999996</v>
      </c>
      <c r="R3702">
        <v>3.41</v>
      </c>
      <c r="S3702">
        <v>0.34</v>
      </c>
      <c r="T3702">
        <v>3</v>
      </c>
      <c r="U3702">
        <v>3.33</v>
      </c>
      <c r="V3702">
        <v>4.3099999999999996</v>
      </c>
      <c r="W3702">
        <v>1.42</v>
      </c>
      <c r="X3702">
        <v>28.99</v>
      </c>
      <c r="Y3702" s="13">
        <f t="shared" si="245"/>
        <v>20.292999999999999</v>
      </c>
      <c r="Z3702" s="13">
        <f t="shared" si="246"/>
        <v>16.234399999999997</v>
      </c>
      <c r="AA3702" s="71">
        <f t="shared" si="247"/>
        <v>505.76</v>
      </c>
      <c r="AB3702" s="72">
        <f t="shared" si="248"/>
        <v>36.125714285714288</v>
      </c>
    </row>
    <row r="3703" spans="3:28" x14ac:dyDescent="0.35">
      <c r="C3703" t="s">
        <v>249</v>
      </c>
      <c r="D3703">
        <v>10.3</v>
      </c>
      <c r="E3703">
        <v>0.55000000000000004</v>
      </c>
      <c r="F3703">
        <v>14.46</v>
      </c>
      <c r="G3703">
        <v>238.14</v>
      </c>
      <c r="H3703">
        <v>0</v>
      </c>
      <c r="I3703">
        <v>0.6</v>
      </c>
      <c r="J3703">
        <v>2.41</v>
      </c>
      <c r="K3703">
        <v>3</v>
      </c>
      <c r="L3703">
        <v>3.14</v>
      </c>
      <c r="M3703">
        <v>19</v>
      </c>
      <c r="N3703">
        <v>195.72</v>
      </c>
      <c r="O3703">
        <v>101.06</v>
      </c>
      <c r="P3703">
        <v>94.67</v>
      </c>
      <c r="Q3703">
        <v>4.2699999999999996</v>
      </c>
      <c r="R3703">
        <v>3.58</v>
      </c>
      <c r="S3703">
        <v>0.34</v>
      </c>
      <c r="T3703">
        <v>3</v>
      </c>
      <c r="U3703">
        <v>3.35</v>
      </c>
      <c r="V3703">
        <v>4.2699999999999996</v>
      </c>
      <c r="W3703">
        <v>1.41</v>
      </c>
      <c r="X3703">
        <v>28.89</v>
      </c>
      <c r="Y3703" s="13">
        <f t="shared" si="245"/>
        <v>20.223000000000003</v>
      </c>
      <c r="Z3703" s="13">
        <f t="shared" si="246"/>
        <v>16.1784</v>
      </c>
      <c r="AA3703" s="71">
        <f t="shared" si="247"/>
        <v>505.33</v>
      </c>
      <c r="AB3703" s="72">
        <f t="shared" si="248"/>
        <v>36.094999999999999</v>
      </c>
    </row>
    <row r="3704" spans="3:28" x14ac:dyDescent="0.35">
      <c r="C3704" t="s">
        <v>249</v>
      </c>
      <c r="D3704">
        <v>10.35</v>
      </c>
      <c r="E3704">
        <v>0.55000000000000004</v>
      </c>
      <c r="F3704">
        <v>15.03</v>
      </c>
      <c r="G3704">
        <v>240.8</v>
      </c>
      <c r="H3704">
        <v>0</v>
      </c>
      <c r="I3704">
        <v>0.6</v>
      </c>
      <c r="J3704">
        <v>2.5</v>
      </c>
      <c r="K3704">
        <v>3</v>
      </c>
      <c r="L3704">
        <v>3.15</v>
      </c>
      <c r="M3704">
        <v>19</v>
      </c>
      <c r="N3704">
        <v>196.61</v>
      </c>
      <c r="O3704">
        <v>101.51</v>
      </c>
      <c r="P3704">
        <v>95.1</v>
      </c>
      <c r="Q3704">
        <v>4.2300000000000004</v>
      </c>
      <c r="R3704">
        <v>3.72</v>
      </c>
      <c r="S3704">
        <v>0.35</v>
      </c>
      <c r="T3704">
        <v>3</v>
      </c>
      <c r="U3704">
        <v>3.36</v>
      </c>
      <c r="V3704">
        <v>4.2300000000000004</v>
      </c>
      <c r="W3704">
        <v>1.39</v>
      </c>
      <c r="X3704">
        <v>28.71</v>
      </c>
      <c r="Y3704" s="13">
        <f t="shared" si="245"/>
        <v>20.097000000000001</v>
      </c>
      <c r="Z3704" s="13">
        <f t="shared" si="246"/>
        <v>16.0776</v>
      </c>
      <c r="AA3704" s="71">
        <f t="shared" si="247"/>
        <v>504.9</v>
      </c>
      <c r="AB3704" s="72">
        <f t="shared" si="248"/>
        <v>36.06428571428571</v>
      </c>
    </row>
    <row r="3705" spans="3:28" x14ac:dyDescent="0.35">
      <c r="C3705" t="s">
        <v>249</v>
      </c>
      <c r="D3705">
        <v>10.39</v>
      </c>
      <c r="E3705">
        <v>0.55000000000000004</v>
      </c>
      <c r="F3705">
        <v>15.42</v>
      </c>
      <c r="G3705">
        <v>244.73</v>
      </c>
      <c r="H3705">
        <v>0</v>
      </c>
      <c r="I3705">
        <v>0.6</v>
      </c>
      <c r="J3705">
        <v>2.57</v>
      </c>
      <c r="K3705">
        <v>3</v>
      </c>
      <c r="L3705">
        <v>3.15</v>
      </c>
      <c r="M3705">
        <v>19</v>
      </c>
      <c r="N3705">
        <v>197.49</v>
      </c>
      <c r="O3705">
        <v>101.97</v>
      </c>
      <c r="P3705">
        <v>95.52</v>
      </c>
      <c r="Q3705">
        <v>4.21</v>
      </c>
      <c r="R3705">
        <v>3.83</v>
      </c>
      <c r="S3705">
        <v>0.36</v>
      </c>
      <c r="T3705">
        <v>3</v>
      </c>
      <c r="U3705">
        <v>3.37</v>
      </c>
      <c r="V3705">
        <v>4.21</v>
      </c>
      <c r="W3705">
        <v>1.39</v>
      </c>
      <c r="X3705">
        <v>28.74</v>
      </c>
      <c r="Y3705" s="13">
        <f t="shared" si="245"/>
        <v>20.117999999999999</v>
      </c>
      <c r="Z3705" s="13">
        <f t="shared" si="246"/>
        <v>16.094399999999997</v>
      </c>
      <c r="AA3705" s="71">
        <f t="shared" si="247"/>
        <v>504.48</v>
      </c>
      <c r="AB3705" s="72">
        <f t="shared" si="248"/>
        <v>36.034285714285716</v>
      </c>
    </row>
    <row r="3706" spans="3:28" x14ac:dyDescent="0.35">
      <c r="C3706" t="s">
        <v>249</v>
      </c>
      <c r="D3706">
        <v>10.44</v>
      </c>
      <c r="E3706">
        <v>0.55000000000000004</v>
      </c>
      <c r="F3706">
        <v>15.8</v>
      </c>
      <c r="G3706">
        <v>250.73</v>
      </c>
      <c r="H3706">
        <v>0</v>
      </c>
      <c r="I3706">
        <v>0.6</v>
      </c>
      <c r="J3706">
        <v>2.61</v>
      </c>
      <c r="K3706">
        <v>3</v>
      </c>
      <c r="L3706">
        <v>3.15</v>
      </c>
      <c r="M3706">
        <v>19</v>
      </c>
      <c r="N3706">
        <v>198.37</v>
      </c>
      <c r="O3706">
        <v>102.42</v>
      </c>
      <c r="P3706">
        <v>95.95</v>
      </c>
      <c r="Q3706">
        <v>4.2</v>
      </c>
      <c r="R3706">
        <v>3.89</v>
      </c>
      <c r="S3706">
        <v>0.36</v>
      </c>
      <c r="T3706">
        <v>3</v>
      </c>
      <c r="U3706">
        <v>3.37</v>
      </c>
      <c r="V3706">
        <v>4.2</v>
      </c>
      <c r="W3706">
        <v>1.39</v>
      </c>
      <c r="X3706">
        <v>28.77</v>
      </c>
      <c r="Y3706" s="13">
        <f t="shared" si="245"/>
        <v>20.138999999999999</v>
      </c>
      <c r="Z3706" s="13">
        <f t="shared" si="246"/>
        <v>16.1112</v>
      </c>
      <c r="AA3706" s="71">
        <f t="shared" si="247"/>
        <v>504.05</v>
      </c>
      <c r="AB3706" s="72">
        <f t="shared" si="248"/>
        <v>36.003571428571426</v>
      </c>
    </row>
    <row r="3707" spans="3:28" x14ac:dyDescent="0.35">
      <c r="C3707" t="s">
        <v>249</v>
      </c>
      <c r="D3707">
        <v>10.49</v>
      </c>
      <c r="E3707">
        <v>0.55000000000000004</v>
      </c>
      <c r="F3707">
        <v>15.8</v>
      </c>
      <c r="G3707">
        <v>250.21</v>
      </c>
      <c r="H3707">
        <v>0</v>
      </c>
      <c r="I3707">
        <v>0.6</v>
      </c>
      <c r="J3707">
        <v>2.63</v>
      </c>
      <c r="K3707">
        <v>3</v>
      </c>
      <c r="L3707">
        <v>3.15</v>
      </c>
      <c r="M3707">
        <v>19</v>
      </c>
      <c r="N3707">
        <v>199.24</v>
      </c>
      <c r="O3707">
        <v>102.87</v>
      </c>
      <c r="P3707">
        <v>96.37</v>
      </c>
      <c r="Q3707">
        <v>4.1900000000000004</v>
      </c>
      <c r="R3707">
        <v>3.92</v>
      </c>
      <c r="S3707">
        <v>0.36</v>
      </c>
      <c r="T3707">
        <v>3</v>
      </c>
      <c r="U3707">
        <v>3.38</v>
      </c>
      <c r="V3707">
        <v>4.1900000000000004</v>
      </c>
      <c r="W3707">
        <v>1.38</v>
      </c>
      <c r="X3707">
        <v>28.82</v>
      </c>
      <c r="Y3707" s="13">
        <f t="shared" si="245"/>
        <v>20.173999999999999</v>
      </c>
      <c r="Z3707" s="13">
        <f t="shared" si="246"/>
        <v>16.139200000000002</v>
      </c>
      <c r="AA3707" s="71">
        <f t="shared" si="247"/>
        <v>503.63</v>
      </c>
      <c r="AB3707" s="72">
        <f t="shared" si="248"/>
        <v>35.973571428571425</v>
      </c>
    </row>
    <row r="3708" spans="3:28" x14ac:dyDescent="0.35">
      <c r="C3708" t="s">
        <v>249</v>
      </c>
      <c r="D3708">
        <v>10.53</v>
      </c>
      <c r="E3708">
        <v>0.55000000000000004</v>
      </c>
      <c r="F3708">
        <v>15.9</v>
      </c>
      <c r="G3708">
        <v>249.46</v>
      </c>
      <c r="H3708">
        <v>0</v>
      </c>
      <c r="I3708">
        <v>0.6</v>
      </c>
      <c r="J3708">
        <v>2.65</v>
      </c>
      <c r="K3708">
        <v>3</v>
      </c>
      <c r="L3708">
        <v>3.16</v>
      </c>
      <c r="M3708">
        <v>19</v>
      </c>
      <c r="N3708">
        <v>200.12</v>
      </c>
      <c r="O3708">
        <v>103.32</v>
      </c>
      <c r="P3708">
        <v>96.79</v>
      </c>
      <c r="Q3708">
        <v>4.13</v>
      </c>
      <c r="R3708">
        <v>3.98</v>
      </c>
      <c r="S3708">
        <v>0.36</v>
      </c>
      <c r="T3708">
        <v>3</v>
      </c>
      <c r="U3708">
        <v>3.38</v>
      </c>
      <c r="V3708">
        <v>4.13</v>
      </c>
      <c r="W3708">
        <v>1.36</v>
      </c>
      <c r="X3708">
        <v>28.58</v>
      </c>
      <c r="Y3708" s="13">
        <f t="shared" si="245"/>
        <v>20.006</v>
      </c>
      <c r="Z3708" s="13">
        <f t="shared" si="246"/>
        <v>16.004799999999999</v>
      </c>
      <c r="AA3708" s="71">
        <f t="shared" si="247"/>
        <v>503.21</v>
      </c>
      <c r="AB3708" s="72">
        <f t="shared" si="248"/>
        <v>35.943571428571424</v>
      </c>
    </row>
    <row r="3709" spans="3:28" x14ac:dyDescent="0.35">
      <c r="C3709" t="s">
        <v>249</v>
      </c>
      <c r="D3709">
        <v>10.58</v>
      </c>
      <c r="E3709">
        <v>0.55000000000000004</v>
      </c>
      <c r="F3709">
        <v>16.09</v>
      </c>
      <c r="G3709">
        <v>246.69</v>
      </c>
      <c r="H3709">
        <v>0</v>
      </c>
      <c r="I3709">
        <v>0.6</v>
      </c>
      <c r="J3709">
        <v>2.69</v>
      </c>
      <c r="K3709">
        <v>3</v>
      </c>
      <c r="L3709">
        <v>3.16</v>
      </c>
      <c r="M3709">
        <v>19</v>
      </c>
      <c r="N3709">
        <v>200.99</v>
      </c>
      <c r="O3709">
        <v>103.77</v>
      </c>
      <c r="P3709">
        <v>97.21</v>
      </c>
      <c r="Q3709">
        <v>4.0999999999999996</v>
      </c>
      <c r="R3709">
        <v>4.05</v>
      </c>
      <c r="S3709">
        <v>0.37</v>
      </c>
      <c r="T3709">
        <v>3</v>
      </c>
      <c r="U3709">
        <v>3.39</v>
      </c>
      <c r="V3709">
        <v>4.0999999999999996</v>
      </c>
      <c r="W3709">
        <v>1.35</v>
      </c>
      <c r="X3709">
        <v>28.46</v>
      </c>
      <c r="Y3709" s="13">
        <f t="shared" si="245"/>
        <v>19.922000000000001</v>
      </c>
      <c r="Z3709" s="13">
        <f t="shared" si="246"/>
        <v>15.9376</v>
      </c>
      <c r="AA3709" s="71">
        <f t="shared" si="247"/>
        <v>502.79</v>
      </c>
      <c r="AB3709" s="72">
        <f t="shared" si="248"/>
        <v>35.91357142857143</v>
      </c>
    </row>
    <row r="3710" spans="3:28" x14ac:dyDescent="0.35">
      <c r="C3710" t="s">
        <v>249</v>
      </c>
      <c r="D3710">
        <v>10.62</v>
      </c>
      <c r="E3710">
        <v>0.55000000000000004</v>
      </c>
      <c r="F3710">
        <v>16.38</v>
      </c>
      <c r="G3710">
        <v>252.37</v>
      </c>
      <c r="H3710">
        <v>0</v>
      </c>
      <c r="I3710">
        <v>0.6</v>
      </c>
      <c r="J3710">
        <v>2.74</v>
      </c>
      <c r="K3710">
        <v>3</v>
      </c>
      <c r="L3710">
        <v>3.17</v>
      </c>
      <c r="M3710">
        <v>19</v>
      </c>
      <c r="N3710">
        <v>201.86</v>
      </c>
      <c r="O3710">
        <v>104.22</v>
      </c>
      <c r="P3710">
        <v>97.64</v>
      </c>
      <c r="Q3710">
        <v>4.07</v>
      </c>
      <c r="R3710">
        <v>4.13</v>
      </c>
      <c r="S3710">
        <v>0.38</v>
      </c>
      <c r="T3710">
        <v>3</v>
      </c>
      <c r="U3710">
        <v>3.4</v>
      </c>
      <c r="V3710">
        <v>4.07</v>
      </c>
      <c r="W3710">
        <v>1.34</v>
      </c>
      <c r="X3710">
        <v>28.35</v>
      </c>
      <c r="Y3710" s="13">
        <f t="shared" si="245"/>
        <v>19.845000000000002</v>
      </c>
      <c r="Z3710" s="13">
        <f t="shared" si="246"/>
        <v>15.876000000000001</v>
      </c>
      <c r="AA3710" s="71">
        <f t="shared" si="247"/>
        <v>502.36</v>
      </c>
      <c r="AB3710" s="72">
        <f t="shared" si="248"/>
        <v>35.882857142857141</v>
      </c>
    </row>
    <row r="3711" spans="3:28" x14ac:dyDescent="0.35">
      <c r="C3711" t="s">
        <v>249</v>
      </c>
      <c r="D3711">
        <v>10.67</v>
      </c>
      <c r="E3711">
        <v>0.55000000000000004</v>
      </c>
      <c r="F3711">
        <v>16.760000000000002</v>
      </c>
      <c r="G3711">
        <v>270.43</v>
      </c>
      <c r="H3711">
        <v>0</v>
      </c>
      <c r="I3711">
        <v>0.6</v>
      </c>
      <c r="J3711">
        <v>2.77</v>
      </c>
      <c r="K3711">
        <v>3</v>
      </c>
      <c r="L3711">
        <v>3.17</v>
      </c>
      <c r="M3711">
        <v>19</v>
      </c>
      <c r="N3711">
        <v>202.73</v>
      </c>
      <c r="O3711">
        <v>104.67</v>
      </c>
      <c r="P3711">
        <v>98.06</v>
      </c>
      <c r="Q3711">
        <v>4.0599999999999996</v>
      </c>
      <c r="R3711">
        <v>4.18</v>
      </c>
      <c r="S3711">
        <v>0.41</v>
      </c>
      <c r="T3711">
        <v>3</v>
      </c>
      <c r="U3711">
        <v>3.4</v>
      </c>
      <c r="V3711">
        <v>4.0599999999999996</v>
      </c>
      <c r="W3711">
        <v>1.34</v>
      </c>
      <c r="X3711">
        <v>28.44</v>
      </c>
      <c r="Y3711" s="13">
        <f t="shared" si="245"/>
        <v>19.908000000000001</v>
      </c>
      <c r="Z3711" s="13">
        <f t="shared" si="246"/>
        <v>15.926400000000001</v>
      </c>
      <c r="AA3711" s="71">
        <f t="shared" si="247"/>
        <v>501.94</v>
      </c>
      <c r="AB3711" s="72">
        <f t="shared" si="248"/>
        <v>35.85285714285714</v>
      </c>
    </row>
    <row r="3712" spans="3:28" x14ac:dyDescent="0.35">
      <c r="C3712" t="s">
        <v>249</v>
      </c>
      <c r="D3712">
        <v>10.72</v>
      </c>
      <c r="E3712">
        <v>0.55000000000000004</v>
      </c>
      <c r="F3712">
        <v>16.760000000000002</v>
      </c>
      <c r="G3712">
        <v>286.44</v>
      </c>
      <c r="H3712">
        <v>0</v>
      </c>
      <c r="I3712">
        <v>0.6</v>
      </c>
      <c r="J3712">
        <v>2.75</v>
      </c>
      <c r="K3712">
        <v>3</v>
      </c>
      <c r="L3712">
        <v>3.17</v>
      </c>
      <c r="M3712">
        <v>19</v>
      </c>
      <c r="N3712">
        <v>203.59</v>
      </c>
      <c r="O3712">
        <v>105.12</v>
      </c>
      <c r="P3712">
        <v>98.48</v>
      </c>
      <c r="Q3712">
        <v>4.0599999999999996</v>
      </c>
      <c r="R3712">
        <v>4.1500000000000004</v>
      </c>
      <c r="S3712">
        <v>0.45</v>
      </c>
      <c r="T3712">
        <v>3</v>
      </c>
      <c r="U3712">
        <v>3.4</v>
      </c>
      <c r="V3712">
        <v>4.0599999999999996</v>
      </c>
      <c r="W3712">
        <v>1.34</v>
      </c>
      <c r="X3712">
        <v>28.54</v>
      </c>
      <c r="Y3712" s="13">
        <f t="shared" si="245"/>
        <v>19.978000000000002</v>
      </c>
      <c r="Z3712" s="13">
        <f t="shared" si="246"/>
        <v>15.9824</v>
      </c>
      <c r="AA3712" s="71">
        <f t="shared" si="247"/>
        <v>501.52</v>
      </c>
      <c r="AB3712" s="72">
        <f t="shared" si="248"/>
        <v>35.822857142857139</v>
      </c>
    </row>
    <row r="3713" spans="3:28" x14ac:dyDescent="0.35">
      <c r="C3713" t="s">
        <v>249</v>
      </c>
      <c r="D3713">
        <v>10.76</v>
      </c>
      <c r="E3713">
        <v>0.55000000000000004</v>
      </c>
      <c r="F3713">
        <v>16.28</v>
      </c>
      <c r="G3713">
        <v>297.41000000000003</v>
      </c>
      <c r="H3713">
        <v>0</v>
      </c>
      <c r="I3713">
        <v>0.6</v>
      </c>
      <c r="J3713">
        <v>2.69</v>
      </c>
      <c r="K3713">
        <v>3</v>
      </c>
      <c r="L3713">
        <v>3.16</v>
      </c>
      <c r="M3713">
        <v>19</v>
      </c>
      <c r="N3713">
        <v>204.46</v>
      </c>
      <c r="O3713">
        <v>105.57</v>
      </c>
      <c r="P3713">
        <v>98.89</v>
      </c>
      <c r="Q3713">
        <v>4.05</v>
      </c>
      <c r="R3713">
        <v>4.0599999999999996</v>
      </c>
      <c r="S3713">
        <v>0.47</v>
      </c>
      <c r="T3713">
        <v>3</v>
      </c>
      <c r="U3713">
        <v>3.4</v>
      </c>
      <c r="V3713">
        <v>4.05</v>
      </c>
      <c r="W3713">
        <v>1.34</v>
      </c>
      <c r="X3713">
        <v>28.6</v>
      </c>
      <c r="Y3713" s="13">
        <f t="shared" si="245"/>
        <v>20.020000000000003</v>
      </c>
      <c r="Z3713" s="13">
        <f t="shared" si="246"/>
        <v>16.016000000000002</v>
      </c>
      <c r="AA3713" s="71">
        <f t="shared" si="247"/>
        <v>501.11</v>
      </c>
      <c r="AB3713" s="72">
        <f t="shared" si="248"/>
        <v>35.793571428571433</v>
      </c>
    </row>
    <row r="3714" spans="3:28" x14ac:dyDescent="0.35">
      <c r="C3714" t="s">
        <v>249</v>
      </c>
      <c r="D3714">
        <v>10.81</v>
      </c>
      <c r="E3714">
        <v>0.54</v>
      </c>
      <c r="F3714">
        <v>15.7</v>
      </c>
      <c r="G3714">
        <v>300.64</v>
      </c>
      <c r="H3714">
        <v>0</v>
      </c>
      <c r="I3714">
        <v>0.6</v>
      </c>
      <c r="J3714">
        <v>2.59</v>
      </c>
      <c r="K3714">
        <v>3</v>
      </c>
      <c r="L3714">
        <v>3.15</v>
      </c>
      <c r="M3714">
        <v>19</v>
      </c>
      <c r="N3714">
        <v>205.32</v>
      </c>
      <c r="O3714">
        <v>106.01</v>
      </c>
      <c r="P3714">
        <v>99.31</v>
      </c>
      <c r="Q3714">
        <v>4.01</v>
      </c>
      <c r="R3714">
        <v>3.92</v>
      </c>
      <c r="S3714">
        <v>0.48</v>
      </c>
      <c r="T3714">
        <v>3</v>
      </c>
      <c r="U3714">
        <v>3.39</v>
      </c>
      <c r="V3714">
        <v>4.01</v>
      </c>
      <c r="W3714">
        <v>1.32</v>
      </c>
      <c r="X3714">
        <v>28.42</v>
      </c>
      <c r="Y3714" s="13">
        <f t="shared" si="245"/>
        <v>19.893999999999998</v>
      </c>
      <c r="Z3714" s="13">
        <f t="shared" si="246"/>
        <v>15.9152</v>
      </c>
      <c r="AA3714" s="71">
        <f t="shared" si="247"/>
        <v>500.69</v>
      </c>
      <c r="AB3714" s="72">
        <f t="shared" si="248"/>
        <v>35.763571428571431</v>
      </c>
    </row>
    <row r="3715" spans="3:28" x14ac:dyDescent="0.35">
      <c r="C3715" t="s">
        <v>249</v>
      </c>
      <c r="D3715">
        <v>10.85</v>
      </c>
      <c r="E3715">
        <v>0.54</v>
      </c>
      <c r="F3715">
        <v>14.84</v>
      </c>
      <c r="G3715">
        <v>298.3</v>
      </c>
      <c r="H3715">
        <v>0</v>
      </c>
      <c r="I3715">
        <v>0.6</v>
      </c>
      <c r="J3715">
        <v>2.48</v>
      </c>
      <c r="K3715">
        <v>3</v>
      </c>
      <c r="L3715">
        <v>3.14</v>
      </c>
      <c r="M3715">
        <v>19</v>
      </c>
      <c r="N3715">
        <v>206.18</v>
      </c>
      <c r="O3715">
        <v>106.46</v>
      </c>
      <c r="P3715">
        <v>99.73</v>
      </c>
      <c r="Q3715">
        <v>3.95</v>
      </c>
      <c r="R3715">
        <v>3.78</v>
      </c>
      <c r="S3715">
        <v>0.49</v>
      </c>
      <c r="T3715">
        <v>3</v>
      </c>
      <c r="U3715">
        <v>3.39</v>
      </c>
      <c r="V3715">
        <v>3.95</v>
      </c>
      <c r="W3715">
        <v>1.3</v>
      </c>
      <c r="X3715">
        <v>28.11</v>
      </c>
      <c r="Y3715" s="13">
        <f t="shared" si="245"/>
        <v>19.677</v>
      </c>
      <c r="Z3715" s="13">
        <f t="shared" si="246"/>
        <v>15.741599999999998</v>
      </c>
      <c r="AA3715" s="71">
        <f t="shared" si="247"/>
        <v>500.27</v>
      </c>
      <c r="AB3715" s="72">
        <f t="shared" si="248"/>
        <v>35.73357142857143</v>
      </c>
    </row>
    <row r="3716" spans="3:28" x14ac:dyDescent="0.35">
      <c r="C3716" t="s">
        <v>249</v>
      </c>
      <c r="D3716">
        <v>10.9</v>
      </c>
      <c r="E3716">
        <v>0.54</v>
      </c>
      <c r="F3716">
        <v>14.08</v>
      </c>
      <c r="G3716">
        <v>293.44</v>
      </c>
      <c r="H3716">
        <v>0</v>
      </c>
      <c r="I3716">
        <v>0.6</v>
      </c>
      <c r="J3716">
        <v>2.38</v>
      </c>
      <c r="K3716">
        <v>3</v>
      </c>
      <c r="L3716">
        <v>3.14</v>
      </c>
      <c r="M3716">
        <v>19</v>
      </c>
      <c r="N3716">
        <v>207.04</v>
      </c>
      <c r="O3716">
        <v>106.9</v>
      </c>
      <c r="P3716">
        <v>100.14</v>
      </c>
      <c r="Q3716">
        <v>3.89</v>
      </c>
      <c r="R3716">
        <v>3.64</v>
      </c>
      <c r="S3716">
        <v>0.48</v>
      </c>
      <c r="T3716">
        <v>3</v>
      </c>
      <c r="U3716">
        <v>3.39</v>
      </c>
      <c r="V3716">
        <v>3.89</v>
      </c>
      <c r="W3716">
        <v>1.28</v>
      </c>
      <c r="X3716">
        <v>27.85</v>
      </c>
      <c r="Y3716" s="13">
        <f t="shared" si="245"/>
        <v>19.495000000000001</v>
      </c>
      <c r="Z3716" s="13">
        <f t="shared" si="246"/>
        <v>15.596000000000002</v>
      </c>
      <c r="AA3716" s="71">
        <f t="shared" si="247"/>
        <v>499.86</v>
      </c>
      <c r="AB3716" s="72">
        <f t="shared" si="248"/>
        <v>35.704285714285717</v>
      </c>
    </row>
    <row r="3717" spans="3:28" x14ac:dyDescent="0.35">
      <c r="C3717" t="s">
        <v>249</v>
      </c>
      <c r="D3717">
        <v>10.94</v>
      </c>
      <c r="E3717">
        <v>0.54</v>
      </c>
      <c r="F3717">
        <v>13.69</v>
      </c>
      <c r="G3717">
        <v>292.83999999999997</v>
      </c>
      <c r="H3717">
        <v>0</v>
      </c>
      <c r="I3717">
        <v>0.6</v>
      </c>
      <c r="J3717">
        <v>2.31</v>
      </c>
      <c r="K3717">
        <v>3</v>
      </c>
      <c r="L3717">
        <v>3.13</v>
      </c>
      <c r="M3717">
        <v>19</v>
      </c>
      <c r="N3717">
        <v>207.9</v>
      </c>
      <c r="O3717">
        <v>107.34</v>
      </c>
      <c r="P3717">
        <v>100.56</v>
      </c>
      <c r="Q3717">
        <v>3.86</v>
      </c>
      <c r="R3717">
        <v>3.54</v>
      </c>
      <c r="S3717">
        <v>0.48</v>
      </c>
      <c r="T3717">
        <v>3</v>
      </c>
      <c r="U3717">
        <v>3.38</v>
      </c>
      <c r="V3717">
        <v>3.86</v>
      </c>
      <c r="W3717">
        <v>1.27</v>
      </c>
      <c r="X3717">
        <v>27.72</v>
      </c>
      <c r="Y3717" s="13">
        <f t="shared" si="245"/>
        <v>19.404</v>
      </c>
      <c r="Z3717" s="13">
        <f t="shared" si="246"/>
        <v>15.523199999999999</v>
      </c>
      <c r="AA3717" s="71">
        <f t="shared" si="247"/>
        <v>499.44</v>
      </c>
      <c r="AB3717" s="72">
        <f t="shared" si="248"/>
        <v>35.674285714285716</v>
      </c>
    </row>
    <row r="3718" spans="3:28" x14ac:dyDescent="0.35">
      <c r="C3718" t="s">
        <v>249</v>
      </c>
      <c r="D3718">
        <v>10.99</v>
      </c>
      <c r="E3718">
        <v>0.54</v>
      </c>
      <c r="F3718">
        <v>13.5</v>
      </c>
      <c r="G3718">
        <v>295.69</v>
      </c>
      <c r="H3718">
        <v>0</v>
      </c>
      <c r="I3718">
        <v>0.6</v>
      </c>
      <c r="J3718">
        <v>2.27</v>
      </c>
      <c r="K3718">
        <v>3</v>
      </c>
      <c r="L3718">
        <v>3.13</v>
      </c>
      <c r="M3718">
        <v>19</v>
      </c>
      <c r="N3718">
        <v>208.75</v>
      </c>
      <c r="O3718">
        <v>107.78</v>
      </c>
      <c r="P3718">
        <v>100.97</v>
      </c>
      <c r="Q3718">
        <v>3.85</v>
      </c>
      <c r="R3718">
        <v>3.48</v>
      </c>
      <c r="S3718">
        <v>0.48</v>
      </c>
      <c r="T3718">
        <v>3</v>
      </c>
      <c r="U3718">
        <v>3.38</v>
      </c>
      <c r="V3718">
        <v>3.85</v>
      </c>
      <c r="W3718">
        <v>1.27</v>
      </c>
      <c r="X3718">
        <v>27.74</v>
      </c>
      <c r="Y3718" s="13">
        <f t="shared" si="245"/>
        <v>19.417999999999999</v>
      </c>
      <c r="Z3718" s="13">
        <f t="shared" si="246"/>
        <v>15.534399999999998</v>
      </c>
      <c r="AA3718" s="71">
        <f t="shared" si="247"/>
        <v>499.03</v>
      </c>
      <c r="AB3718" s="72">
        <f t="shared" si="248"/>
        <v>35.644999999999996</v>
      </c>
    </row>
    <row r="3719" spans="3:28" x14ac:dyDescent="0.35">
      <c r="C3719" t="s">
        <v>249</v>
      </c>
      <c r="D3719">
        <v>11.03</v>
      </c>
      <c r="E3719">
        <v>0.54</v>
      </c>
      <c r="F3719">
        <v>13.41</v>
      </c>
      <c r="G3719">
        <v>297.57</v>
      </c>
      <c r="H3719">
        <v>0</v>
      </c>
      <c r="I3719">
        <v>0.6</v>
      </c>
      <c r="J3719">
        <v>2.2400000000000002</v>
      </c>
      <c r="K3719">
        <v>3</v>
      </c>
      <c r="L3719">
        <v>3.12</v>
      </c>
      <c r="M3719">
        <v>19</v>
      </c>
      <c r="N3719">
        <v>209.6</v>
      </c>
      <c r="O3719">
        <v>108.22</v>
      </c>
      <c r="P3719">
        <v>101.38</v>
      </c>
      <c r="Q3719">
        <v>3.84</v>
      </c>
      <c r="R3719">
        <v>3.45</v>
      </c>
      <c r="S3719">
        <v>0.49</v>
      </c>
      <c r="T3719">
        <v>3</v>
      </c>
      <c r="U3719">
        <v>3.38</v>
      </c>
      <c r="V3719">
        <v>3.84</v>
      </c>
      <c r="W3719">
        <v>1.27</v>
      </c>
      <c r="X3719">
        <v>27.82</v>
      </c>
      <c r="Y3719" s="13">
        <f t="shared" ref="Y3719:Y3782" si="249">X3719*14/20</f>
        <v>19.474</v>
      </c>
      <c r="Z3719" s="13">
        <f t="shared" ref="Z3719:Z3782" si="250">X3719*14/25</f>
        <v>15.5792</v>
      </c>
      <c r="AA3719" s="71">
        <f t="shared" ref="AA3719:AA3782" si="251">I3719*1000-P3719</f>
        <v>498.62</v>
      </c>
      <c r="AB3719" s="72">
        <f t="shared" ref="AB3719:AB3782" si="252">AA3719/14</f>
        <v>35.615714285714283</v>
      </c>
    </row>
    <row r="3720" spans="3:28" x14ac:dyDescent="0.35">
      <c r="C3720" t="s">
        <v>249</v>
      </c>
      <c r="D3720">
        <v>11.08</v>
      </c>
      <c r="E3720">
        <v>0.54</v>
      </c>
      <c r="F3720">
        <v>13.41</v>
      </c>
      <c r="G3720">
        <v>304.36</v>
      </c>
      <c r="H3720">
        <v>0</v>
      </c>
      <c r="I3720">
        <v>0.6</v>
      </c>
      <c r="J3720">
        <v>2.2200000000000002</v>
      </c>
      <c r="K3720">
        <v>3</v>
      </c>
      <c r="L3720">
        <v>3.12</v>
      </c>
      <c r="M3720">
        <v>19</v>
      </c>
      <c r="N3720">
        <v>210.44</v>
      </c>
      <c r="O3720">
        <v>108.65</v>
      </c>
      <c r="P3720">
        <v>101.79</v>
      </c>
      <c r="Q3720">
        <v>3.83</v>
      </c>
      <c r="R3720">
        <v>3.42</v>
      </c>
      <c r="S3720">
        <v>0.49</v>
      </c>
      <c r="T3720">
        <v>3</v>
      </c>
      <c r="U3720">
        <v>3.38</v>
      </c>
      <c r="V3720">
        <v>3.83</v>
      </c>
      <c r="W3720">
        <v>1.26</v>
      </c>
      <c r="X3720">
        <v>27.85</v>
      </c>
      <c r="Y3720" s="13">
        <f t="shared" si="249"/>
        <v>19.495000000000001</v>
      </c>
      <c r="Z3720" s="13">
        <f t="shared" si="250"/>
        <v>15.596000000000002</v>
      </c>
      <c r="AA3720" s="71">
        <f t="shared" si="251"/>
        <v>498.21</v>
      </c>
      <c r="AB3720" s="72">
        <f t="shared" si="252"/>
        <v>35.58642857142857</v>
      </c>
    </row>
    <row r="3721" spans="3:28" x14ac:dyDescent="0.35">
      <c r="C3721" t="s">
        <v>249</v>
      </c>
      <c r="D3721">
        <v>11.12</v>
      </c>
      <c r="E3721">
        <v>0.54</v>
      </c>
      <c r="F3721">
        <v>13.21</v>
      </c>
      <c r="G3721">
        <v>299.87</v>
      </c>
      <c r="H3721">
        <v>0</v>
      </c>
      <c r="I3721">
        <v>0.6</v>
      </c>
      <c r="J3721">
        <v>2.2200000000000002</v>
      </c>
      <c r="K3721">
        <v>3</v>
      </c>
      <c r="L3721">
        <v>3.12</v>
      </c>
      <c r="M3721">
        <v>19</v>
      </c>
      <c r="N3721">
        <v>211.29</v>
      </c>
      <c r="O3721">
        <v>109.09</v>
      </c>
      <c r="P3721">
        <v>102.2</v>
      </c>
      <c r="Q3721">
        <v>3.81</v>
      </c>
      <c r="R3721">
        <v>3.43</v>
      </c>
      <c r="S3721">
        <v>0.49</v>
      </c>
      <c r="T3721">
        <v>3</v>
      </c>
      <c r="U3721">
        <v>3.38</v>
      </c>
      <c r="V3721">
        <v>3.81</v>
      </c>
      <c r="W3721">
        <v>1.26</v>
      </c>
      <c r="X3721">
        <v>27.78</v>
      </c>
      <c r="Y3721" s="13">
        <f t="shared" si="249"/>
        <v>19.446000000000002</v>
      </c>
      <c r="Z3721" s="13">
        <f t="shared" si="250"/>
        <v>15.556800000000001</v>
      </c>
      <c r="AA3721" s="71">
        <f t="shared" si="251"/>
        <v>497.8</v>
      </c>
      <c r="AB3721" s="72">
        <f t="shared" si="252"/>
        <v>35.557142857142857</v>
      </c>
    </row>
    <row r="3722" spans="3:28" x14ac:dyDescent="0.35">
      <c r="C3722" t="s">
        <v>249</v>
      </c>
      <c r="D3722">
        <v>11.16</v>
      </c>
      <c r="E3722">
        <v>0.54</v>
      </c>
      <c r="F3722">
        <v>13.41</v>
      </c>
      <c r="G3722">
        <v>295.10000000000002</v>
      </c>
      <c r="H3722">
        <v>0</v>
      </c>
      <c r="I3722">
        <v>0.6</v>
      </c>
      <c r="J3722">
        <v>2.2400000000000002</v>
      </c>
      <c r="K3722">
        <v>3</v>
      </c>
      <c r="L3722">
        <v>3.12</v>
      </c>
      <c r="M3722">
        <v>19</v>
      </c>
      <c r="N3722">
        <v>212.13</v>
      </c>
      <c r="O3722">
        <v>109.52</v>
      </c>
      <c r="P3722">
        <v>102.6</v>
      </c>
      <c r="Q3722">
        <v>3.76</v>
      </c>
      <c r="R3722">
        <v>3.46</v>
      </c>
      <c r="S3722">
        <v>0.49</v>
      </c>
      <c r="T3722">
        <v>3</v>
      </c>
      <c r="U3722">
        <v>3.39</v>
      </c>
      <c r="V3722">
        <v>3.76</v>
      </c>
      <c r="W3722">
        <v>1.24</v>
      </c>
      <c r="X3722">
        <v>27.57</v>
      </c>
      <c r="Y3722" s="13">
        <f t="shared" si="249"/>
        <v>19.298999999999999</v>
      </c>
      <c r="Z3722" s="13">
        <f t="shared" si="250"/>
        <v>15.439200000000001</v>
      </c>
      <c r="AA3722" s="71">
        <f t="shared" si="251"/>
        <v>497.4</v>
      </c>
      <c r="AB3722" s="72">
        <f t="shared" si="252"/>
        <v>35.528571428571425</v>
      </c>
    </row>
    <row r="3723" spans="3:28" x14ac:dyDescent="0.35">
      <c r="C3723" t="s">
        <v>249</v>
      </c>
      <c r="D3723">
        <v>11.21</v>
      </c>
      <c r="E3723">
        <v>0.54</v>
      </c>
      <c r="F3723">
        <v>13.5</v>
      </c>
      <c r="G3723">
        <v>303.63</v>
      </c>
      <c r="H3723">
        <v>0</v>
      </c>
      <c r="I3723">
        <v>0.6</v>
      </c>
      <c r="J3723">
        <v>2.23</v>
      </c>
      <c r="K3723">
        <v>3</v>
      </c>
      <c r="L3723">
        <v>3.12</v>
      </c>
      <c r="M3723">
        <v>19</v>
      </c>
      <c r="N3723">
        <v>212.96</v>
      </c>
      <c r="O3723">
        <v>109.96</v>
      </c>
      <c r="P3723">
        <v>103.01</v>
      </c>
      <c r="Q3723">
        <v>3.75</v>
      </c>
      <c r="R3723">
        <v>3.47</v>
      </c>
      <c r="S3723">
        <v>0.5</v>
      </c>
      <c r="T3723">
        <v>3</v>
      </c>
      <c r="U3723">
        <v>3.39</v>
      </c>
      <c r="V3723">
        <v>3.75</v>
      </c>
      <c r="W3723">
        <v>1.24</v>
      </c>
      <c r="X3723">
        <v>27.56</v>
      </c>
      <c r="Y3723" s="13">
        <f t="shared" si="249"/>
        <v>19.291999999999998</v>
      </c>
      <c r="Z3723" s="13">
        <f t="shared" si="250"/>
        <v>15.433599999999998</v>
      </c>
      <c r="AA3723" s="71">
        <f t="shared" si="251"/>
        <v>496.99</v>
      </c>
      <c r="AB3723" s="72">
        <f t="shared" si="252"/>
        <v>35.499285714285712</v>
      </c>
    </row>
    <row r="3724" spans="3:28" x14ac:dyDescent="0.35">
      <c r="C3724" t="s">
        <v>249</v>
      </c>
      <c r="D3724">
        <v>11.25</v>
      </c>
      <c r="E3724">
        <v>0.54</v>
      </c>
      <c r="F3724">
        <v>13.21</v>
      </c>
      <c r="G3724">
        <v>310.05</v>
      </c>
      <c r="H3724">
        <v>0</v>
      </c>
      <c r="I3724">
        <v>0.6</v>
      </c>
      <c r="J3724">
        <v>2.21</v>
      </c>
      <c r="K3724">
        <v>3</v>
      </c>
      <c r="L3724">
        <v>3.12</v>
      </c>
      <c r="M3724">
        <v>19</v>
      </c>
      <c r="N3724">
        <v>213.8</v>
      </c>
      <c r="O3724">
        <v>110.39</v>
      </c>
      <c r="P3724">
        <v>103.41</v>
      </c>
      <c r="Q3724">
        <v>3.73</v>
      </c>
      <c r="R3724">
        <v>3.43</v>
      </c>
      <c r="S3724">
        <v>0.51</v>
      </c>
      <c r="T3724">
        <v>3</v>
      </c>
      <c r="U3724">
        <v>3.39</v>
      </c>
      <c r="V3724">
        <v>3.73</v>
      </c>
      <c r="W3724">
        <v>1.23</v>
      </c>
      <c r="X3724">
        <v>27.53</v>
      </c>
      <c r="Y3724" s="13">
        <f t="shared" si="249"/>
        <v>19.271000000000001</v>
      </c>
      <c r="Z3724" s="13">
        <f t="shared" si="250"/>
        <v>15.4168</v>
      </c>
      <c r="AA3724" s="71">
        <f t="shared" si="251"/>
        <v>496.59000000000003</v>
      </c>
      <c r="AB3724" s="72">
        <f t="shared" si="252"/>
        <v>35.470714285714287</v>
      </c>
    </row>
    <row r="3725" spans="3:28" x14ac:dyDescent="0.35">
      <c r="C3725" t="s">
        <v>249</v>
      </c>
      <c r="D3725">
        <v>11.3</v>
      </c>
      <c r="E3725">
        <v>0.54</v>
      </c>
      <c r="F3725">
        <v>12.93</v>
      </c>
      <c r="G3725">
        <v>312.95</v>
      </c>
      <c r="H3725">
        <v>0</v>
      </c>
      <c r="I3725">
        <v>0.6</v>
      </c>
      <c r="J3725">
        <v>2.16</v>
      </c>
      <c r="K3725">
        <v>3</v>
      </c>
      <c r="L3725">
        <v>3.11</v>
      </c>
      <c r="M3725">
        <v>19</v>
      </c>
      <c r="N3725">
        <v>214.63</v>
      </c>
      <c r="O3725">
        <v>110.82</v>
      </c>
      <c r="P3725">
        <v>103.81</v>
      </c>
      <c r="Q3725">
        <v>3.73</v>
      </c>
      <c r="R3725">
        <v>3.36</v>
      </c>
      <c r="S3725">
        <v>0.52</v>
      </c>
      <c r="T3725">
        <v>3</v>
      </c>
      <c r="U3725">
        <v>3.38</v>
      </c>
      <c r="V3725">
        <v>3.73</v>
      </c>
      <c r="W3725">
        <v>1.23</v>
      </c>
      <c r="X3725">
        <v>27.68</v>
      </c>
      <c r="Y3725" s="13">
        <f t="shared" si="249"/>
        <v>19.375999999999998</v>
      </c>
      <c r="Z3725" s="13">
        <f t="shared" si="250"/>
        <v>15.5008</v>
      </c>
      <c r="AA3725" s="71">
        <f t="shared" si="251"/>
        <v>496.19</v>
      </c>
      <c r="AB3725" s="72">
        <f t="shared" si="252"/>
        <v>35.442142857142855</v>
      </c>
    </row>
    <row r="3726" spans="3:28" x14ac:dyDescent="0.35">
      <c r="C3726" t="s">
        <v>249</v>
      </c>
      <c r="D3726">
        <v>11.34</v>
      </c>
      <c r="E3726">
        <v>0.54</v>
      </c>
      <c r="F3726">
        <v>12.93</v>
      </c>
      <c r="G3726">
        <v>316.41000000000003</v>
      </c>
      <c r="H3726">
        <v>0</v>
      </c>
      <c r="I3726">
        <v>0.6</v>
      </c>
      <c r="J3726">
        <v>2.13</v>
      </c>
      <c r="K3726">
        <v>3</v>
      </c>
      <c r="L3726">
        <v>3.11</v>
      </c>
      <c r="M3726">
        <v>19</v>
      </c>
      <c r="N3726">
        <v>215.45</v>
      </c>
      <c r="O3726">
        <v>111.24</v>
      </c>
      <c r="P3726">
        <v>104.21</v>
      </c>
      <c r="Q3726">
        <v>3.74</v>
      </c>
      <c r="R3726">
        <v>3.31</v>
      </c>
      <c r="S3726">
        <v>0.52</v>
      </c>
      <c r="T3726">
        <v>3</v>
      </c>
      <c r="U3726">
        <v>3.38</v>
      </c>
      <c r="V3726">
        <v>3.74</v>
      </c>
      <c r="W3726">
        <v>1.23</v>
      </c>
      <c r="X3726">
        <v>27.82</v>
      </c>
      <c r="Y3726" s="13">
        <f t="shared" si="249"/>
        <v>19.474</v>
      </c>
      <c r="Z3726" s="13">
        <f t="shared" si="250"/>
        <v>15.5792</v>
      </c>
      <c r="AA3726" s="71">
        <f t="shared" si="251"/>
        <v>495.79</v>
      </c>
      <c r="AB3726" s="72">
        <f t="shared" si="252"/>
        <v>35.41357142857143</v>
      </c>
    </row>
    <row r="3727" spans="3:28" x14ac:dyDescent="0.35">
      <c r="C3727" t="s">
        <v>249</v>
      </c>
      <c r="D3727">
        <v>11.38</v>
      </c>
      <c r="E3727">
        <v>0.55000000000000004</v>
      </c>
      <c r="F3727">
        <v>12.83</v>
      </c>
      <c r="G3727">
        <v>316.85000000000002</v>
      </c>
      <c r="H3727">
        <v>0</v>
      </c>
      <c r="I3727">
        <v>0.61</v>
      </c>
      <c r="J3727">
        <v>2.11</v>
      </c>
      <c r="K3727">
        <v>3</v>
      </c>
      <c r="L3727">
        <v>3.1</v>
      </c>
      <c r="M3727">
        <v>19</v>
      </c>
      <c r="N3727">
        <v>216.28</v>
      </c>
      <c r="O3727">
        <v>111.67</v>
      </c>
      <c r="P3727">
        <v>104.61</v>
      </c>
      <c r="Q3727">
        <v>3.74</v>
      </c>
      <c r="R3727">
        <v>3.27</v>
      </c>
      <c r="S3727">
        <v>0.52</v>
      </c>
      <c r="T3727">
        <v>3</v>
      </c>
      <c r="U3727">
        <v>3.38</v>
      </c>
      <c r="V3727">
        <v>3.74</v>
      </c>
      <c r="W3727">
        <v>1.24</v>
      </c>
      <c r="X3727">
        <v>27.97</v>
      </c>
      <c r="Y3727" s="13">
        <f t="shared" si="249"/>
        <v>19.579000000000001</v>
      </c>
      <c r="Z3727" s="13">
        <f t="shared" si="250"/>
        <v>15.6632</v>
      </c>
      <c r="AA3727" s="71">
        <f t="shared" si="251"/>
        <v>505.39</v>
      </c>
      <c r="AB3727" s="72">
        <f t="shared" si="252"/>
        <v>36.099285714285713</v>
      </c>
    </row>
    <row r="3728" spans="3:28" x14ac:dyDescent="0.35">
      <c r="C3728" t="s">
        <v>249</v>
      </c>
      <c r="D3728">
        <v>11.43</v>
      </c>
      <c r="E3728">
        <v>0.55000000000000004</v>
      </c>
      <c r="F3728">
        <v>12.64</v>
      </c>
      <c r="G3728">
        <v>313.60000000000002</v>
      </c>
      <c r="H3728">
        <v>0</v>
      </c>
      <c r="I3728">
        <v>0.61</v>
      </c>
      <c r="J3728">
        <v>2.09</v>
      </c>
      <c r="K3728">
        <v>3</v>
      </c>
      <c r="L3728">
        <v>3.1</v>
      </c>
      <c r="M3728">
        <v>19</v>
      </c>
      <c r="N3728">
        <v>217.1</v>
      </c>
      <c r="O3728">
        <v>112.09</v>
      </c>
      <c r="P3728">
        <v>105.01</v>
      </c>
      <c r="Q3728">
        <v>3.71</v>
      </c>
      <c r="R3728">
        <v>3.25</v>
      </c>
      <c r="S3728">
        <v>0.52</v>
      </c>
      <c r="T3728">
        <v>3</v>
      </c>
      <c r="U3728">
        <v>3.38</v>
      </c>
      <c r="V3728">
        <v>3.71</v>
      </c>
      <c r="W3728">
        <v>1.23</v>
      </c>
      <c r="X3728">
        <v>27.84</v>
      </c>
      <c r="Y3728" s="13">
        <f t="shared" si="249"/>
        <v>19.488</v>
      </c>
      <c r="Z3728" s="13">
        <f t="shared" si="250"/>
        <v>15.590399999999999</v>
      </c>
      <c r="AA3728" s="71">
        <f t="shared" si="251"/>
        <v>504.99</v>
      </c>
      <c r="AB3728" s="72">
        <f t="shared" si="252"/>
        <v>36.070714285714288</v>
      </c>
    </row>
    <row r="3729" spans="3:28" x14ac:dyDescent="0.35">
      <c r="C3729" t="s">
        <v>249</v>
      </c>
      <c r="D3729">
        <v>11.47</v>
      </c>
      <c r="E3729">
        <v>0.54</v>
      </c>
      <c r="F3729">
        <v>12.54</v>
      </c>
      <c r="G3729">
        <v>313.17</v>
      </c>
      <c r="H3729">
        <v>0</v>
      </c>
      <c r="I3729">
        <v>0.6</v>
      </c>
      <c r="J3729">
        <v>2.09</v>
      </c>
      <c r="K3729">
        <v>3</v>
      </c>
      <c r="L3729">
        <v>3.11</v>
      </c>
      <c r="M3729">
        <v>19</v>
      </c>
      <c r="N3729">
        <v>217.91</v>
      </c>
      <c r="O3729">
        <v>112.51</v>
      </c>
      <c r="P3729">
        <v>105.4</v>
      </c>
      <c r="Q3729">
        <v>3.64</v>
      </c>
      <c r="R3729">
        <v>3.28</v>
      </c>
      <c r="S3729">
        <v>0.53</v>
      </c>
      <c r="T3729">
        <v>3</v>
      </c>
      <c r="U3729">
        <v>3.39</v>
      </c>
      <c r="V3729">
        <v>3.64</v>
      </c>
      <c r="W3729">
        <v>1.2</v>
      </c>
      <c r="X3729">
        <v>27.38</v>
      </c>
      <c r="Y3729" s="13">
        <f t="shared" si="249"/>
        <v>19.166</v>
      </c>
      <c r="Z3729" s="13">
        <f t="shared" si="250"/>
        <v>15.332799999999999</v>
      </c>
      <c r="AA3729" s="71">
        <f t="shared" si="251"/>
        <v>494.6</v>
      </c>
      <c r="AB3729" s="72">
        <f t="shared" si="252"/>
        <v>35.328571428571429</v>
      </c>
    </row>
    <row r="3730" spans="3:28" x14ac:dyDescent="0.35">
      <c r="C3730" t="s">
        <v>249</v>
      </c>
      <c r="D3730">
        <v>11.51</v>
      </c>
      <c r="E3730">
        <v>0.53</v>
      </c>
      <c r="F3730">
        <v>12.54</v>
      </c>
      <c r="G3730">
        <v>316.01</v>
      </c>
      <c r="H3730">
        <v>0</v>
      </c>
      <c r="I3730">
        <v>0.6</v>
      </c>
      <c r="J3730">
        <v>2.09</v>
      </c>
      <c r="K3730">
        <v>3</v>
      </c>
      <c r="L3730">
        <v>3.11</v>
      </c>
      <c r="M3730">
        <v>19</v>
      </c>
      <c r="N3730">
        <v>218.73</v>
      </c>
      <c r="O3730">
        <v>112.93</v>
      </c>
      <c r="P3730">
        <v>105.79</v>
      </c>
      <c r="Q3730">
        <v>3.57</v>
      </c>
      <c r="R3730">
        <v>3.31</v>
      </c>
      <c r="S3730">
        <v>0.54</v>
      </c>
      <c r="T3730">
        <v>3</v>
      </c>
      <c r="U3730">
        <v>3.4</v>
      </c>
      <c r="V3730">
        <v>3.57</v>
      </c>
      <c r="W3730">
        <v>1.18</v>
      </c>
      <c r="X3730">
        <v>26.97</v>
      </c>
      <c r="Y3730" s="13">
        <f t="shared" si="249"/>
        <v>18.878999999999998</v>
      </c>
      <c r="Z3730" s="13">
        <f t="shared" si="250"/>
        <v>15.103199999999999</v>
      </c>
      <c r="AA3730" s="71">
        <f t="shared" si="251"/>
        <v>494.21</v>
      </c>
      <c r="AB3730" s="72">
        <f t="shared" si="252"/>
        <v>35.300714285714285</v>
      </c>
    </row>
    <row r="3731" spans="3:28" x14ac:dyDescent="0.35">
      <c r="C3731" t="s">
        <v>249</v>
      </c>
      <c r="D3731">
        <v>11.55</v>
      </c>
      <c r="E3731">
        <v>0.53</v>
      </c>
      <c r="F3731">
        <v>12.35</v>
      </c>
      <c r="G3731">
        <v>319.85000000000002</v>
      </c>
      <c r="H3731">
        <v>0</v>
      </c>
      <c r="I3731">
        <v>0.59</v>
      </c>
      <c r="J3731">
        <v>2.09</v>
      </c>
      <c r="K3731">
        <v>3</v>
      </c>
      <c r="L3731">
        <v>3.11</v>
      </c>
      <c r="M3731">
        <v>19</v>
      </c>
      <c r="N3731">
        <v>219.53</v>
      </c>
      <c r="O3731">
        <v>113.35</v>
      </c>
      <c r="P3731">
        <v>106.18</v>
      </c>
      <c r="Q3731">
        <v>3.51</v>
      </c>
      <c r="R3731">
        <v>3.31</v>
      </c>
      <c r="S3731">
        <v>0.55000000000000004</v>
      </c>
      <c r="T3731">
        <v>3</v>
      </c>
      <c r="U3731">
        <v>3.4</v>
      </c>
      <c r="V3731">
        <v>3.51</v>
      </c>
      <c r="W3731">
        <v>1.1599999999999999</v>
      </c>
      <c r="X3731">
        <v>26.63</v>
      </c>
      <c r="Y3731" s="13">
        <f t="shared" si="249"/>
        <v>18.640999999999998</v>
      </c>
      <c r="Z3731" s="13">
        <f t="shared" si="250"/>
        <v>14.912799999999999</v>
      </c>
      <c r="AA3731" s="71">
        <f t="shared" si="251"/>
        <v>483.82</v>
      </c>
      <c r="AB3731" s="72">
        <f t="shared" si="252"/>
        <v>34.558571428571426</v>
      </c>
    </row>
    <row r="3732" spans="3:28" x14ac:dyDescent="0.35">
      <c r="C3732" t="s">
        <v>249</v>
      </c>
      <c r="D3732">
        <v>11.6</v>
      </c>
      <c r="E3732">
        <v>0.53</v>
      </c>
      <c r="F3732">
        <v>12.16</v>
      </c>
      <c r="G3732">
        <v>318.45</v>
      </c>
      <c r="H3732">
        <v>0</v>
      </c>
      <c r="I3732">
        <v>0.59</v>
      </c>
      <c r="J3732">
        <v>2.06</v>
      </c>
      <c r="K3732">
        <v>3</v>
      </c>
      <c r="L3732">
        <v>3.11</v>
      </c>
      <c r="M3732">
        <v>19</v>
      </c>
      <c r="N3732">
        <v>220.34</v>
      </c>
      <c r="O3732">
        <v>113.76</v>
      </c>
      <c r="P3732">
        <v>106.57</v>
      </c>
      <c r="Q3732">
        <v>3.49</v>
      </c>
      <c r="R3732">
        <v>3.28</v>
      </c>
      <c r="S3732">
        <v>0.55000000000000004</v>
      </c>
      <c r="T3732">
        <v>3</v>
      </c>
      <c r="U3732">
        <v>3.4</v>
      </c>
      <c r="V3732">
        <v>3.49</v>
      </c>
      <c r="W3732">
        <v>1.1499999999999999</v>
      </c>
      <c r="X3732">
        <v>26.59</v>
      </c>
      <c r="Y3732" s="13">
        <f t="shared" si="249"/>
        <v>18.613</v>
      </c>
      <c r="Z3732" s="13">
        <f t="shared" si="250"/>
        <v>14.8904</v>
      </c>
      <c r="AA3732" s="71">
        <f t="shared" si="251"/>
        <v>483.43</v>
      </c>
      <c r="AB3732" s="72">
        <f t="shared" si="252"/>
        <v>34.530714285714289</v>
      </c>
    </row>
    <row r="3733" spans="3:28" x14ac:dyDescent="0.35">
      <c r="C3733" t="s">
        <v>249</v>
      </c>
      <c r="D3733">
        <v>11.64</v>
      </c>
      <c r="E3733">
        <v>0.53</v>
      </c>
      <c r="F3733">
        <v>12.07</v>
      </c>
      <c r="G3733">
        <v>319.88</v>
      </c>
      <c r="H3733">
        <v>0</v>
      </c>
      <c r="I3733">
        <v>0.59</v>
      </c>
      <c r="J3733">
        <v>2.04</v>
      </c>
      <c r="K3733">
        <v>3</v>
      </c>
      <c r="L3733">
        <v>3.11</v>
      </c>
      <c r="M3733">
        <v>19</v>
      </c>
      <c r="N3733">
        <v>221.14</v>
      </c>
      <c r="O3733">
        <v>114.18</v>
      </c>
      <c r="P3733">
        <v>106.96</v>
      </c>
      <c r="Q3733">
        <v>3.48</v>
      </c>
      <c r="R3733">
        <v>3.26</v>
      </c>
      <c r="S3733">
        <v>0.55000000000000004</v>
      </c>
      <c r="T3733">
        <v>3</v>
      </c>
      <c r="U3733">
        <v>3.4</v>
      </c>
      <c r="V3733">
        <v>3.48</v>
      </c>
      <c r="W3733">
        <v>1.1499999999999999</v>
      </c>
      <c r="X3733">
        <v>26.61</v>
      </c>
      <c r="Y3733" s="13">
        <f t="shared" si="249"/>
        <v>18.626999999999999</v>
      </c>
      <c r="Z3733" s="13">
        <f t="shared" si="250"/>
        <v>14.901599999999998</v>
      </c>
      <c r="AA3733" s="71">
        <f t="shared" si="251"/>
        <v>483.04</v>
      </c>
      <c r="AB3733" s="72">
        <f t="shared" si="252"/>
        <v>34.502857142857145</v>
      </c>
    </row>
    <row r="3734" spans="3:28" x14ac:dyDescent="0.35">
      <c r="C3734" t="s">
        <v>249</v>
      </c>
      <c r="D3734">
        <v>11.68</v>
      </c>
      <c r="E3734">
        <v>0.53</v>
      </c>
      <c r="F3734">
        <v>12.16</v>
      </c>
      <c r="G3734">
        <v>320.92</v>
      </c>
      <c r="H3734">
        <v>0</v>
      </c>
      <c r="I3734">
        <v>0.6</v>
      </c>
      <c r="J3734">
        <v>2.02</v>
      </c>
      <c r="K3734">
        <v>3</v>
      </c>
      <c r="L3734">
        <v>3.1</v>
      </c>
      <c r="M3734">
        <v>19</v>
      </c>
      <c r="N3734">
        <v>221.94</v>
      </c>
      <c r="O3734">
        <v>114.59</v>
      </c>
      <c r="P3734">
        <v>107.35</v>
      </c>
      <c r="Q3734">
        <v>3.51</v>
      </c>
      <c r="R3734">
        <v>3.21</v>
      </c>
      <c r="S3734">
        <v>0.54</v>
      </c>
      <c r="T3734">
        <v>3</v>
      </c>
      <c r="U3734">
        <v>3.4</v>
      </c>
      <c r="V3734">
        <v>3.51</v>
      </c>
      <c r="W3734">
        <v>1.1599999999999999</v>
      </c>
      <c r="X3734">
        <v>26.95</v>
      </c>
      <c r="Y3734" s="13">
        <f t="shared" si="249"/>
        <v>18.865000000000002</v>
      </c>
      <c r="Z3734" s="13">
        <f t="shared" si="250"/>
        <v>15.092000000000001</v>
      </c>
      <c r="AA3734" s="71">
        <f t="shared" si="251"/>
        <v>492.65</v>
      </c>
      <c r="AB3734" s="72">
        <f t="shared" si="252"/>
        <v>35.18928571428571</v>
      </c>
    </row>
    <row r="3735" spans="3:28" x14ac:dyDescent="0.35">
      <c r="C3735" t="s">
        <v>249</v>
      </c>
      <c r="D3735">
        <v>11.72</v>
      </c>
      <c r="E3735">
        <v>0.54</v>
      </c>
      <c r="F3735">
        <v>12.16</v>
      </c>
      <c r="G3735">
        <v>319.39999999999998</v>
      </c>
      <c r="H3735">
        <v>0</v>
      </c>
      <c r="I3735">
        <v>0.61</v>
      </c>
      <c r="J3735">
        <v>2.0099999999999998</v>
      </c>
      <c r="K3735">
        <v>3</v>
      </c>
      <c r="L3735">
        <v>3.09</v>
      </c>
      <c r="M3735">
        <v>19</v>
      </c>
      <c r="N3735">
        <v>222.73</v>
      </c>
      <c r="O3735">
        <v>115</v>
      </c>
      <c r="P3735">
        <v>107.73</v>
      </c>
      <c r="Q3735">
        <v>3.57</v>
      </c>
      <c r="R3735">
        <v>3.18</v>
      </c>
      <c r="S3735">
        <v>0.53</v>
      </c>
      <c r="T3735">
        <v>3</v>
      </c>
      <c r="U3735">
        <v>3.39</v>
      </c>
      <c r="V3735">
        <v>3.57</v>
      </c>
      <c r="W3735">
        <v>1.18</v>
      </c>
      <c r="X3735">
        <v>27.49</v>
      </c>
      <c r="Y3735" s="13">
        <f t="shared" si="249"/>
        <v>19.242999999999999</v>
      </c>
      <c r="Z3735" s="13">
        <f t="shared" si="250"/>
        <v>15.394399999999997</v>
      </c>
      <c r="AA3735" s="71">
        <f t="shared" si="251"/>
        <v>502.27</v>
      </c>
      <c r="AB3735" s="72">
        <f t="shared" si="252"/>
        <v>35.876428571428569</v>
      </c>
    </row>
    <row r="3736" spans="3:28" x14ac:dyDescent="0.35">
      <c r="C3736" t="s">
        <v>249</v>
      </c>
      <c r="D3736">
        <v>11.76</v>
      </c>
      <c r="E3736">
        <v>0.55000000000000004</v>
      </c>
      <c r="F3736">
        <v>12.35</v>
      </c>
      <c r="G3736">
        <v>320.95999999999998</v>
      </c>
      <c r="H3736">
        <v>0</v>
      </c>
      <c r="I3736">
        <v>0.62</v>
      </c>
      <c r="J3736">
        <v>2.0099999999999998</v>
      </c>
      <c r="K3736">
        <v>3</v>
      </c>
      <c r="L3736">
        <v>3.09</v>
      </c>
      <c r="M3736">
        <v>19</v>
      </c>
      <c r="N3736">
        <v>223.52</v>
      </c>
      <c r="O3736">
        <v>115.41</v>
      </c>
      <c r="P3736">
        <v>108.11</v>
      </c>
      <c r="Q3736">
        <v>3.63</v>
      </c>
      <c r="R3736">
        <v>3.16</v>
      </c>
      <c r="S3736">
        <v>0.53</v>
      </c>
      <c r="T3736">
        <v>3</v>
      </c>
      <c r="U3736">
        <v>3.38</v>
      </c>
      <c r="V3736">
        <v>3.63</v>
      </c>
      <c r="W3736">
        <v>1.2</v>
      </c>
      <c r="X3736">
        <v>28.07</v>
      </c>
      <c r="Y3736" s="13">
        <f t="shared" si="249"/>
        <v>19.649000000000001</v>
      </c>
      <c r="Z3736" s="13">
        <f t="shared" si="250"/>
        <v>15.719200000000001</v>
      </c>
      <c r="AA3736" s="71">
        <f t="shared" si="251"/>
        <v>511.89</v>
      </c>
      <c r="AB3736" s="72">
        <f t="shared" si="252"/>
        <v>36.563571428571429</v>
      </c>
    </row>
    <row r="3737" spans="3:28" x14ac:dyDescent="0.35">
      <c r="C3737" t="s">
        <v>249</v>
      </c>
      <c r="D3737">
        <v>11.81</v>
      </c>
      <c r="E3737">
        <v>0.56000000000000005</v>
      </c>
      <c r="F3737">
        <v>12.74</v>
      </c>
      <c r="G3737">
        <v>327.08999999999997</v>
      </c>
      <c r="H3737">
        <v>0</v>
      </c>
      <c r="I3737">
        <v>0.62</v>
      </c>
      <c r="J3737">
        <v>2.04</v>
      </c>
      <c r="K3737">
        <v>3</v>
      </c>
      <c r="L3737">
        <v>3.09</v>
      </c>
      <c r="M3737">
        <v>19</v>
      </c>
      <c r="N3737">
        <v>224.31</v>
      </c>
      <c r="O3737">
        <v>115.81</v>
      </c>
      <c r="P3737">
        <v>108.49</v>
      </c>
      <c r="Q3737">
        <v>3.67</v>
      </c>
      <c r="R3737">
        <v>3.19</v>
      </c>
      <c r="S3737">
        <v>0.53</v>
      </c>
      <c r="T3737">
        <v>3</v>
      </c>
      <c r="U3737">
        <v>3.38</v>
      </c>
      <c r="V3737">
        <v>3.67</v>
      </c>
      <c r="W3737">
        <v>1.21</v>
      </c>
      <c r="X3737">
        <v>28.44</v>
      </c>
      <c r="Y3737" s="13">
        <f t="shared" si="249"/>
        <v>19.908000000000001</v>
      </c>
      <c r="Z3737" s="13">
        <f t="shared" si="250"/>
        <v>15.926400000000001</v>
      </c>
      <c r="AA3737" s="71">
        <f t="shared" si="251"/>
        <v>511.51</v>
      </c>
      <c r="AB3737" s="72">
        <f t="shared" si="252"/>
        <v>36.536428571428573</v>
      </c>
    </row>
    <row r="3738" spans="3:28" x14ac:dyDescent="0.35">
      <c r="C3738" t="s">
        <v>249</v>
      </c>
      <c r="D3738">
        <v>11.85</v>
      </c>
      <c r="E3738">
        <v>0.56000000000000005</v>
      </c>
      <c r="F3738">
        <v>13.02</v>
      </c>
      <c r="G3738">
        <v>330.69</v>
      </c>
      <c r="H3738">
        <v>0</v>
      </c>
      <c r="I3738">
        <v>0.62</v>
      </c>
      <c r="J3738">
        <v>2.08</v>
      </c>
      <c r="K3738">
        <v>3</v>
      </c>
      <c r="L3738">
        <v>3.09</v>
      </c>
      <c r="M3738">
        <v>19</v>
      </c>
      <c r="N3738">
        <v>225.09</v>
      </c>
      <c r="O3738">
        <v>116.22</v>
      </c>
      <c r="P3738">
        <v>108.87</v>
      </c>
      <c r="Q3738">
        <v>3.66</v>
      </c>
      <c r="R3738">
        <v>3.25</v>
      </c>
      <c r="S3738">
        <v>0.54</v>
      </c>
      <c r="T3738">
        <v>3</v>
      </c>
      <c r="U3738">
        <v>3.38</v>
      </c>
      <c r="V3738">
        <v>3.66</v>
      </c>
      <c r="W3738">
        <v>1.21</v>
      </c>
      <c r="X3738">
        <v>28.49</v>
      </c>
      <c r="Y3738" s="13">
        <f t="shared" si="249"/>
        <v>19.942999999999998</v>
      </c>
      <c r="Z3738" s="13">
        <f t="shared" si="250"/>
        <v>15.954399999999998</v>
      </c>
      <c r="AA3738" s="71">
        <f t="shared" si="251"/>
        <v>511.13</v>
      </c>
      <c r="AB3738" s="72">
        <f t="shared" si="252"/>
        <v>36.509285714285717</v>
      </c>
    </row>
    <row r="3739" spans="3:28" x14ac:dyDescent="0.35">
      <c r="C3739" t="s">
        <v>249</v>
      </c>
      <c r="D3739">
        <v>11.89</v>
      </c>
      <c r="E3739">
        <v>0.56000000000000005</v>
      </c>
      <c r="F3739">
        <v>13.12</v>
      </c>
      <c r="G3739">
        <v>334.22</v>
      </c>
      <c r="H3739">
        <v>0</v>
      </c>
      <c r="I3739">
        <v>0.62</v>
      </c>
      <c r="J3739">
        <v>2.11</v>
      </c>
      <c r="K3739">
        <v>3</v>
      </c>
      <c r="L3739">
        <v>3.09</v>
      </c>
      <c r="M3739">
        <v>19</v>
      </c>
      <c r="N3739">
        <v>225.86</v>
      </c>
      <c r="O3739">
        <v>116.62</v>
      </c>
      <c r="P3739">
        <v>109.25</v>
      </c>
      <c r="Q3739">
        <v>3.64</v>
      </c>
      <c r="R3739">
        <v>3.3</v>
      </c>
      <c r="S3739">
        <v>0.55000000000000004</v>
      </c>
      <c r="T3739">
        <v>3</v>
      </c>
      <c r="U3739">
        <v>3.39</v>
      </c>
      <c r="V3739">
        <v>3.64</v>
      </c>
      <c r="W3739">
        <v>1.2</v>
      </c>
      <c r="X3739">
        <v>28.38</v>
      </c>
      <c r="Y3739" s="13">
        <f t="shared" si="249"/>
        <v>19.866</v>
      </c>
      <c r="Z3739" s="13">
        <f t="shared" si="250"/>
        <v>15.892799999999999</v>
      </c>
      <c r="AA3739" s="71">
        <f t="shared" si="251"/>
        <v>510.75</v>
      </c>
      <c r="AB3739" s="72">
        <f t="shared" si="252"/>
        <v>36.482142857142854</v>
      </c>
    </row>
    <row r="3740" spans="3:28" x14ac:dyDescent="0.35">
      <c r="C3740" t="s">
        <v>249</v>
      </c>
      <c r="D3740">
        <v>11.93</v>
      </c>
      <c r="E3740">
        <v>0.55000000000000004</v>
      </c>
      <c r="F3740">
        <v>13.21</v>
      </c>
      <c r="G3740">
        <v>339.38</v>
      </c>
      <c r="H3740">
        <v>0</v>
      </c>
      <c r="I3740">
        <v>0.62</v>
      </c>
      <c r="J3740">
        <v>2.11</v>
      </c>
      <c r="K3740">
        <v>3</v>
      </c>
      <c r="L3740">
        <v>3.09</v>
      </c>
      <c r="M3740">
        <v>19</v>
      </c>
      <c r="N3740">
        <v>226.63</v>
      </c>
      <c r="O3740">
        <v>117.01</v>
      </c>
      <c r="P3740">
        <v>109.62</v>
      </c>
      <c r="Q3740">
        <v>3.62</v>
      </c>
      <c r="R3740">
        <v>3.32</v>
      </c>
      <c r="S3740">
        <v>0.56000000000000005</v>
      </c>
      <c r="T3740">
        <v>3</v>
      </c>
      <c r="U3740">
        <v>3.39</v>
      </c>
      <c r="V3740">
        <v>3.62</v>
      </c>
      <c r="W3740">
        <v>1.19</v>
      </c>
      <c r="X3740">
        <v>28.34</v>
      </c>
      <c r="Y3740" s="13">
        <f t="shared" si="249"/>
        <v>19.838000000000001</v>
      </c>
      <c r="Z3740" s="13">
        <f t="shared" si="250"/>
        <v>15.8704</v>
      </c>
      <c r="AA3740" s="71">
        <f t="shared" si="251"/>
        <v>510.38</v>
      </c>
      <c r="AB3740" s="72">
        <f t="shared" si="252"/>
        <v>36.455714285714286</v>
      </c>
    </row>
    <row r="3741" spans="3:28" x14ac:dyDescent="0.35">
      <c r="C3741" t="s">
        <v>249</v>
      </c>
      <c r="D3741">
        <v>11.97</v>
      </c>
      <c r="E3741">
        <v>0.56000000000000005</v>
      </c>
      <c r="F3741">
        <v>13.21</v>
      </c>
      <c r="G3741">
        <v>342.07</v>
      </c>
      <c r="H3741">
        <v>0</v>
      </c>
      <c r="I3741">
        <v>0.62</v>
      </c>
      <c r="J3741">
        <v>2.11</v>
      </c>
      <c r="K3741">
        <v>3</v>
      </c>
      <c r="L3741">
        <v>3.09</v>
      </c>
      <c r="M3741">
        <v>19</v>
      </c>
      <c r="N3741">
        <v>227.4</v>
      </c>
      <c r="O3741">
        <v>117.41</v>
      </c>
      <c r="P3741">
        <v>109.99</v>
      </c>
      <c r="Q3741">
        <v>3.61</v>
      </c>
      <c r="R3741">
        <v>3.32</v>
      </c>
      <c r="S3741">
        <v>0.56999999999999995</v>
      </c>
      <c r="T3741">
        <v>3</v>
      </c>
      <c r="U3741">
        <v>3.39</v>
      </c>
      <c r="V3741">
        <v>3.61</v>
      </c>
      <c r="W3741">
        <v>1.19</v>
      </c>
      <c r="X3741">
        <v>28.38</v>
      </c>
      <c r="Y3741" s="13">
        <f t="shared" si="249"/>
        <v>19.866</v>
      </c>
      <c r="Z3741" s="13">
        <f t="shared" si="250"/>
        <v>15.892799999999999</v>
      </c>
      <c r="AA3741" s="71">
        <f t="shared" si="251"/>
        <v>510.01</v>
      </c>
      <c r="AB3741" s="72">
        <f t="shared" si="252"/>
        <v>36.429285714285712</v>
      </c>
    </row>
    <row r="3742" spans="3:28" x14ac:dyDescent="0.35">
      <c r="C3742" t="s">
        <v>249</v>
      </c>
      <c r="D3742">
        <v>12.01</v>
      </c>
      <c r="E3742">
        <v>0.56000000000000005</v>
      </c>
      <c r="F3742">
        <v>13.12</v>
      </c>
      <c r="G3742">
        <v>346.85</v>
      </c>
      <c r="H3742">
        <v>0</v>
      </c>
      <c r="I3742">
        <v>0.63</v>
      </c>
      <c r="J3742">
        <v>2.09</v>
      </c>
      <c r="K3742">
        <v>3</v>
      </c>
      <c r="L3742">
        <v>3.09</v>
      </c>
      <c r="M3742">
        <v>19</v>
      </c>
      <c r="N3742">
        <v>228.16</v>
      </c>
      <c r="O3742">
        <v>117.8</v>
      </c>
      <c r="P3742">
        <v>110.36</v>
      </c>
      <c r="Q3742">
        <v>3.62</v>
      </c>
      <c r="R3742">
        <v>3.28</v>
      </c>
      <c r="S3742">
        <v>0.56999999999999995</v>
      </c>
      <c r="T3742">
        <v>3</v>
      </c>
      <c r="U3742">
        <v>3.39</v>
      </c>
      <c r="V3742">
        <v>3.62</v>
      </c>
      <c r="W3742">
        <v>1.2</v>
      </c>
      <c r="X3742">
        <v>28.57</v>
      </c>
      <c r="Y3742" s="13">
        <f t="shared" si="249"/>
        <v>19.999000000000002</v>
      </c>
      <c r="Z3742" s="13">
        <f t="shared" si="250"/>
        <v>15.9992</v>
      </c>
      <c r="AA3742" s="71">
        <f t="shared" si="251"/>
        <v>519.64</v>
      </c>
      <c r="AB3742" s="72">
        <f t="shared" si="252"/>
        <v>37.117142857142859</v>
      </c>
    </row>
    <row r="3743" spans="3:28" x14ac:dyDescent="0.35">
      <c r="C3743" t="s">
        <v>249</v>
      </c>
      <c r="D3743">
        <v>12.05</v>
      </c>
      <c r="E3743">
        <v>0.56000000000000005</v>
      </c>
      <c r="F3743">
        <v>13.02</v>
      </c>
      <c r="G3743">
        <v>353.93</v>
      </c>
      <c r="H3743">
        <v>0</v>
      </c>
      <c r="I3743">
        <v>0.63</v>
      </c>
      <c r="J3743">
        <v>2.0499999999999998</v>
      </c>
      <c r="K3743">
        <v>3</v>
      </c>
      <c r="L3743">
        <v>3.08</v>
      </c>
      <c r="M3743">
        <v>19</v>
      </c>
      <c r="N3743">
        <v>228.92</v>
      </c>
      <c r="O3743">
        <v>118.19</v>
      </c>
      <c r="P3743">
        <v>110.72</v>
      </c>
      <c r="Q3743">
        <v>3.65</v>
      </c>
      <c r="R3743">
        <v>3.21</v>
      </c>
      <c r="S3743">
        <v>0.57999999999999996</v>
      </c>
      <c r="T3743">
        <v>3</v>
      </c>
      <c r="U3743">
        <v>3.38</v>
      </c>
      <c r="V3743">
        <v>3.65</v>
      </c>
      <c r="W3743">
        <v>1.2</v>
      </c>
      <c r="X3743">
        <v>28.86</v>
      </c>
      <c r="Y3743" s="13">
        <f t="shared" si="249"/>
        <v>20.201999999999998</v>
      </c>
      <c r="Z3743" s="13">
        <f t="shared" si="250"/>
        <v>16.1616</v>
      </c>
      <c r="AA3743" s="71">
        <f t="shared" si="251"/>
        <v>519.28</v>
      </c>
      <c r="AB3743" s="72">
        <f t="shared" si="252"/>
        <v>37.091428571428573</v>
      </c>
    </row>
    <row r="3744" spans="3:28" x14ac:dyDescent="0.35">
      <c r="C3744" t="s">
        <v>249</v>
      </c>
      <c r="D3744">
        <v>12.09</v>
      </c>
      <c r="E3744">
        <v>0.56999999999999995</v>
      </c>
      <c r="F3744">
        <v>12.83</v>
      </c>
      <c r="G3744">
        <v>356.11</v>
      </c>
      <c r="H3744">
        <v>0</v>
      </c>
      <c r="I3744">
        <v>0.64</v>
      </c>
      <c r="J3744">
        <v>2.02</v>
      </c>
      <c r="K3744">
        <v>3</v>
      </c>
      <c r="L3744">
        <v>3.08</v>
      </c>
      <c r="M3744">
        <v>19</v>
      </c>
      <c r="N3744">
        <v>229.67</v>
      </c>
      <c r="O3744">
        <v>118.58</v>
      </c>
      <c r="P3744">
        <v>111.09</v>
      </c>
      <c r="Q3744">
        <v>3.67</v>
      </c>
      <c r="R3744">
        <v>3.16</v>
      </c>
      <c r="S3744">
        <v>0.57999999999999996</v>
      </c>
      <c r="T3744">
        <v>3</v>
      </c>
      <c r="U3744">
        <v>3.38</v>
      </c>
      <c r="V3744">
        <v>3.67</v>
      </c>
      <c r="W3744">
        <v>1.21</v>
      </c>
      <c r="X3744">
        <v>29.1</v>
      </c>
      <c r="Y3744" s="13">
        <f t="shared" si="249"/>
        <v>20.37</v>
      </c>
      <c r="Z3744" s="13">
        <f t="shared" si="250"/>
        <v>16.296000000000003</v>
      </c>
      <c r="AA3744" s="71">
        <f t="shared" si="251"/>
        <v>528.91</v>
      </c>
      <c r="AB3744" s="72">
        <f t="shared" si="252"/>
        <v>37.779285714285713</v>
      </c>
    </row>
    <row r="3745" spans="3:28" x14ac:dyDescent="0.35">
      <c r="C3745" t="s">
        <v>249</v>
      </c>
      <c r="D3745">
        <v>12.13</v>
      </c>
      <c r="E3745">
        <v>0.56999999999999995</v>
      </c>
      <c r="F3745">
        <v>12.74</v>
      </c>
      <c r="G3745">
        <v>354.51</v>
      </c>
      <c r="H3745">
        <v>0</v>
      </c>
      <c r="I3745">
        <v>0.64</v>
      </c>
      <c r="J3745">
        <v>1.99</v>
      </c>
      <c r="K3745">
        <v>3</v>
      </c>
      <c r="L3745">
        <v>3.07</v>
      </c>
      <c r="M3745">
        <v>19</v>
      </c>
      <c r="N3745">
        <v>230.41</v>
      </c>
      <c r="O3745">
        <v>118.96</v>
      </c>
      <c r="P3745">
        <v>111.45</v>
      </c>
      <c r="Q3745">
        <v>3.67</v>
      </c>
      <c r="R3745">
        <v>3.12</v>
      </c>
      <c r="S3745">
        <v>0.57999999999999996</v>
      </c>
      <c r="T3745">
        <v>3</v>
      </c>
      <c r="U3745">
        <v>3.37</v>
      </c>
      <c r="V3745">
        <v>3.67</v>
      </c>
      <c r="W3745">
        <v>1.21</v>
      </c>
      <c r="X3745">
        <v>29.2</v>
      </c>
      <c r="Y3745" s="13">
        <f t="shared" si="249"/>
        <v>20.440000000000001</v>
      </c>
      <c r="Z3745" s="13">
        <f t="shared" si="250"/>
        <v>16.352</v>
      </c>
      <c r="AA3745" s="71">
        <f t="shared" si="251"/>
        <v>528.54999999999995</v>
      </c>
      <c r="AB3745" s="72">
        <f t="shared" si="252"/>
        <v>37.753571428571426</v>
      </c>
    </row>
    <row r="3746" spans="3:28" x14ac:dyDescent="0.35">
      <c r="C3746" t="s">
        <v>249</v>
      </c>
      <c r="D3746">
        <v>12.17</v>
      </c>
      <c r="E3746">
        <v>0.56999999999999995</v>
      </c>
      <c r="F3746">
        <v>12.64</v>
      </c>
      <c r="G3746">
        <v>352.82</v>
      </c>
      <c r="H3746">
        <v>0</v>
      </c>
      <c r="I3746">
        <v>0.64</v>
      </c>
      <c r="J3746">
        <v>1.99</v>
      </c>
      <c r="K3746">
        <v>3</v>
      </c>
      <c r="L3746">
        <v>3.07</v>
      </c>
      <c r="M3746">
        <v>19</v>
      </c>
      <c r="N3746">
        <v>231.15</v>
      </c>
      <c r="O3746">
        <v>119.35</v>
      </c>
      <c r="P3746">
        <v>111.8</v>
      </c>
      <c r="Q3746">
        <v>3.64</v>
      </c>
      <c r="R3746">
        <v>3.12</v>
      </c>
      <c r="S3746">
        <v>0.57999999999999996</v>
      </c>
      <c r="T3746">
        <v>3</v>
      </c>
      <c r="U3746">
        <v>3.38</v>
      </c>
      <c r="V3746">
        <v>3.64</v>
      </c>
      <c r="W3746">
        <v>1.2</v>
      </c>
      <c r="X3746">
        <v>29.08</v>
      </c>
      <c r="Y3746" s="13">
        <f t="shared" si="249"/>
        <v>20.356000000000002</v>
      </c>
      <c r="Z3746" s="13">
        <f t="shared" si="250"/>
        <v>16.284800000000001</v>
      </c>
      <c r="AA3746" s="71">
        <f t="shared" si="251"/>
        <v>528.20000000000005</v>
      </c>
      <c r="AB3746" s="72">
        <f t="shared" si="252"/>
        <v>37.728571428571435</v>
      </c>
    </row>
    <row r="3747" spans="3:28" x14ac:dyDescent="0.35">
      <c r="C3747" t="s">
        <v>249</v>
      </c>
      <c r="D3747">
        <v>12.2</v>
      </c>
      <c r="E3747">
        <v>0.56999999999999995</v>
      </c>
      <c r="F3747">
        <v>12.74</v>
      </c>
      <c r="G3747">
        <v>353.14</v>
      </c>
      <c r="H3747">
        <v>0</v>
      </c>
      <c r="I3747">
        <v>0.64</v>
      </c>
      <c r="J3747">
        <v>1.99</v>
      </c>
      <c r="K3747">
        <v>3</v>
      </c>
      <c r="L3747">
        <v>3.07</v>
      </c>
      <c r="M3747">
        <v>19</v>
      </c>
      <c r="N3747">
        <v>231.88</v>
      </c>
      <c r="O3747">
        <v>119.72</v>
      </c>
      <c r="P3747">
        <v>112.16</v>
      </c>
      <c r="Q3747">
        <v>3.63</v>
      </c>
      <c r="R3747">
        <v>3.13</v>
      </c>
      <c r="S3747">
        <v>0.56999999999999995</v>
      </c>
      <c r="T3747">
        <v>3</v>
      </c>
      <c r="U3747">
        <v>3.38</v>
      </c>
      <c r="V3747">
        <v>3.63</v>
      </c>
      <c r="W3747">
        <v>1.2</v>
      </c>
      <c r="X3747">
        <v>29.05</v>
      </c>
      <c r="Y3747" s="13">
        <f t="shared" si="249"/>
        <v>20.335000000000001</v>
      </c>
      <c r="Z3747" s="13">
        <f t="shared" si="250"/>
        <v>16.268000000000001</v>
      </c>
      <c r="AA3747" s="71">
        <f t="shared" si="251"/>
        <v>527.84</v>
      </c>
      <c r="AB3747" s="72">
        <f t="shared" si="252"/>
        <v>37.702857142857148</v>
      </c>
    </row>
    <row r="3748" spans="3:28" x14ac:dyDescent="0.35">
      <c r="C3748" t="s">
        <v>249</v>
      </c>
      <c r="D3748">
        <v>12.24</v>
      </c>
      <c r="E3748">
        <v>0.56999999999999995</v>
      </c>
      <c r="F3748">
        <v>12.83</v>
      </c>
      <c r="G3748">
        <v>353.52</v>
      </c>
      <c r="H3748">
        <v>0</v>
      </c>
      <c r="I3748">
        <v>0.64</v>
      </c>
      <c r="J3748">
        <v>2</v>
      </c>
      <c r="K3748">
        <v>3</v>
      </c>
      <c r="L3748">
        <v>3.07</v>
      </c>
      <c r="M3748">
        <v>19</v>
      </c>
      <c r="N3748">
        <v>232.61</v>
      </c>
      <c r="O3748">
        <v>120.1</v>
      </c>
      <c r="P3748">
        <v>112.51</v>
      </c>
      <c r="Q3748">
        <v>3.61</v>
      </c>
      <c r="R3748">
        <v>3.15</v>
      </c>
      <c r="S3748">
        <v>0.57999999999999996</v>
      </c>
      <c r="T3748">
        <v>3</v>
      </c>
      <c r="U3748">
        <v>3.38</v>
      </c>
      <c r="V3748">
        <v>3.61</v>
      </c>
      <c r="W3748">
        <v>1.19</v>
      </c>
      <c r="X3748">
        <v>29</v>
      </c>
      <c r="Y3748" s="13">
        <f t="shared" si="249"/>
        <v>20.3</v>
      </c>
      <c r="Z3748" s="13">
        <f t="shared" si="250"/>
        <v>16.239999999999998</v>
      </c>
      <c r="AA3748" s="71">
        <f t="shared" si="251"/>
        <v>527.49</v>
      </c>
      <c r="AB3748" s="72">
        <f t="shared" si="252"/>
        <v>37.677857142857142</v>
      </c>
    </row>
    <row r="3749" spans="3:28" x14ac:dyDescent="0.35">
      <c r="C3749" t="s">
        <v>249</v>
      </c>
      <c r="D3749">
        <v>12.28</v>
      </c>
      <c r="E3749">
        <v>0.56999999999999995</v>
      </c>
      <c r="F3749">
        <v>12.83</v>
      </c>
      <c r="G3749">
        <v>354.25</v>
      </c>
      <c r="H3749">
        <v>0</v>
      </c>
      <c r="I3749">
        <v>0.64</v>
      </c>
      <c r="J3749">
        <v>2</v>
      </c>
      <c r="K3749">
        <v>3</v>
      </c>
      <c r="L3749">
        <v>3.07</v>
      </c>
      <c r="M3749">
        <v>19</v>
      </c>
      <c r="N3749">
        <v>233.32</v>
      </c>
      <c r="O3749">
        <v>120.47</v>
      </c>
      <c r="P3749">
        <v>112.86</v>
      </c>
      <c r="Q3749">
        <v>3.61</v>
      </c>
      <c r="R3749">
        <v>3.15</v>
      </c>
      <c r="S3749">
        <v>0.57999999999999996</v>
      </c>
      <c r="T3749">
        <v>3</v>
      </c>
      <c r="U3749">
        <v>3.38</v>
      </c>
      <c r="V3749">
        <v>3.61</v>
      </c>
      <c r="W3749">
        <v>1.19</v>
      </c>
      <c r="X3749">
        <v>29.11</v>
      </c>
      <c r="Y3749" s="13">
        <f t="shared" si="249"/>
        <v>20.376999999999999</v>
      </c>
      <c r="Z3749" s="13">
        <f t="shared" si="250"/>
        <v>16.301599999999997</v>
      </c>
      <c r="AA3749" s="71">
        <f t="shared" si="251"/>
        <v>527.14</v>
      </c>
      <c r="AB3749" s="72">
        <f t="shared" si="252"/>
        <v>37.652857142857144</v>
      </c>
    </row>
    <row r="3750" spans="3:28" x14ac:dyDescent="0.35">
      <c r="C3750" t="s">
        <v>249</v>
      </c>
      <c r="D3750">
        <v>12.32</v>
      </c>
      <c r="E3750">
        <v>0.56999999999999995</v>
      </c>
      <c r="F3750">
        <v>12.83</v>
      </c>
      <c r="G3750">
        <v>357.28</v>
      </c>
      <c r="H3750">
        <v>0</v>
      </c>
      <c r="I3750">
        <v>0.64</v>
      </c>
      <c r="J3750">
        <v>2</v>
      </c>
      <c r="K3750">
        <v>3</v>
      </c>
      <c r="L3750">
        <v>3.07</v>
      </c>
      <c r="M3750">
        <v>19</v>
      </c>
      <c r="N3750">
        <v>234.04</v>
      </c>
      <c r="O3750">
        <v>120.84</v>
      </c>
      <c r="P3750">
        <v>113.2</v>
      </c>
      <c r="Q3750">
        <v>3.61</v>
      </c>
      <c r="R3750">
        <v>3.15</v>
      </c>
      <c r="S3750">
        <v>0.57999999999999996</v>
      </c>
      <c r="T3750">
        <v>3</v>
      </c>
      <c r="U3750">
        <v>3.38</v>
      </c>
      <c r="V3750">
        <v>3.61</v>
      </c>
      <c r="W3750">
        <v>1.19</v>
      </c>
      <c r="X3750">
        <v>29.2</v>
      </c>
      <c r="Y3750" s="13">
        <f t="shared" si="249"/>
        <v>20.440000000000001</v>
      </c>
      <c r="Z3750" s="13">
        <f t="shared" si="250"/>
        <v>16.352</v>
      </c>
      <c r="AA3750" s="71">
        <f t="shared" si="251"/>
        <v>526.79999999999995</v>
      </c>
      <c r="AB3750" s="72">
        <f t="shared" si="252"/>
        <v>37.628571428571426</v>
      </c>
    </row>
    <row r="3751" spans="3:28" x14ac:dyDescent="0.35">
      <c r="C3751" t="s">
        <v>249</v>
      </c>
      <c r="D3751">
        <v>12.35</v>
      </c>
      <c r="E3751">
        <v>0.56999999999999995</v>
      </c>
      <c r="F3751">
        <v>12.93</v>
      </c>
      <c r="G3751">
        <v>360.81</v>
      </c>
      <c r="H3751">
        <v>0</v>
      </c>
      <c r="I3751">
        <v>0.65</v>
      </c>
      <c r="J3751">
        <v>2</v>
      </c>
      <c r="K3751">
        <v>3</v>
      </c>
      <c r="L3751">
        <v>3.07</v>
      </c>
      <c r="M3751">
        <v>19</v>
      </c>
      <c r="N3751">
        <v>234.74</v>
      </c>
      <c r="O3751">
        <v>121.2</v>
      </c>
      <c r="P3751">
        <v>113.54</v>
      </c>
      <c r="Q3751">
        <v>3.63</v>
      </c>
      <c r="R3751">
        <v>3.14</v>
      </c>
      <c r="S3751">
        <v>0.57999999999999996</v>
      </c>
      <c r="T3751">
        <v>3</v>
      </c>
      <c r="U3751">
        <v>3.38</v>
      </c>
      <c r="V3751">
        <v>3.63</v>
      </c>
      <c r="W3751">
        <v>1.2</v>
      </c>
      <c r="X3751">
        <v>29.41</v>
      </c>
      <c r="Y3751" s="13">
        <f t="shared" si="249"/>
        <v>20.587</v>
      </c>
      <c r="Z3751" s="13">
        <f t="shared" si="250"/>
        <v>16.4696</v>
      </c>
      <c r="AA3751" s="71">
        <f t="shared" si="251"/>
        <v>536.46</v>
      </c>
      <c r="AB3751" s="72">
        <f t="shared" si="252"/>
        <v>38.318571428571431</v>
      </c>
    </row>
    <row r="3752" spans="3:28" x14ac:dyDescent="0.35">
      <c r="C3752" t="s">
        <v>249</v>
      </c>
      <c r="D3752">
        <v>12.39</v>
      </c>
      <c r="E3752">
        <v>0.57999999999999996</v>
      </c>
      <c r="F3752">
        <v>13.02</v>
      </c>
      <c r="G3752">
        <v>365.34</v>
      </c>
      <c r="H3752">
        <v>0</v>
      </c>
      <c r="I3752">
        <v>0.65</v>
      </c>
      <c r="J3752">
        <v>2</v>
      </c>
      <c r="K3752">
        <v>3</v>
      </c>
      <c r="L3752">
        <v>3.07</v>
      </c>
      <c r="M3752">
        <v>19</v>
      </c>
      <c r="N3752">
        <v>235.44</v>
      </c>
      <c r="O3752">
        <v>121.56</v>
      </c>
      <c r="P3752">
        <v>113.88</v>
      </c>
      <c r="Q3752">
        <v>3.65</v>
      </c>
      <c r="R3752">
        <v>3.13</v>
      </c>
      <c r="S3752">
        <v>0.59</v>
      </c>
      <c r="T3752">
        <v>3</v>
      </c>
      <c r="U3752">
        <v>3.38</v>
      </c>
      <c r="V3752">
        <v>3.65</v>
      </c>
      <c r="W3752">
        <v>1.2</v>
      </c>
      <c r="X3752">
        <v>29.68</v>
      </c>
      <c r="Y3752" s="13">
        <f t="shared" si="249"/>
        <v>20.776</v>
      </c>
      <c r="Z3752" s="13">
        <f t="shared" si="250"/>
        <v>16.620799999999999</v>
      </c>
      <c r="AA3752" s="71">
        <f t="shared" si="251"/>
        <v>536.12</v>
      </c>
      <c r="AB3752" s="72">
        <f t="shared" si="252"/>
        <v>38.294285714285714</v>
      </c>
    </row>
    <row r="3753" spans="3:28" x14ac:dyDescent="0.35">
      <c r="C3753" t="s">
        <v>249</v>
      </c>
      <c r="D3753">
        <v>12.43</v>
      </c>
      <c r="E3753">
        <v>0.57999999999999996</v>
      </c>
      <c r="F3753">
        <v>13.02</v>
      </c>
      <c r="G3753">
        <v>370.46</v>
      </c>
      <c r="H3753">
        <v>0</v>
      </c>
      <c r="I3753">
        <v>0.66</v>
      </c>
      <c r="J3753">
        <v>1.98</v>
      </c>
      <c r="K3753">
        <v>3</v>
      </c>
      <c r="L3753">
        <v>3.06</v>
      </c>
      <c r="M3753">
        <v>19</v>
      </c>
      <c r="N3753">
        <v>236.13</v>
      </c>
      <c r="O3753">
        <v>121.92</v>
      </c>
      <c r="P3753">
        <v>114.21</v>
      </c>
      <c r="Q3753">
        <v>3.68</v>
      </c>
      <c r="R3753">
        <v>3.1</v>
      </c>
      <c r="S3753">
        <v>0.59</v>
      </c>
      <c r="T3753">
        <v>3</v>
      </c>
      <c r="U3753">
        <v>3.37</v>
      </c>
      <c r="V3753">
        <v>3.68</v>
      </c>
      <c r="W3753">
        <v>1.22</v>
      </c>
      <c r="X3753">
        <v>30.04</v>
      </c>
      <c r="Y3753" s="13">
        <f t="shared" si="249"/>
        <v>21.027999999999999</v>
      </c>
      <c r="Z3753" s="13">
        <f t="shared" si="250"/>
        <v>16.822400000000002</v>
      </c>
      <c r="AA3753" s="71">
        <f t="shared" si="251"/>
        <v>545.79</v>
      </c>
      <c r="AB3753" s="72">
        <f t="shared" si="252"/>
        <v>38.984999999999999</v>
      </c>
    </row>
    <row r="3754" spans="3:28" x14ac:dyDescent="0.35">
      <c r="C3754" t="s">
        <v>249</v>
      </c>
      <c r="D3754">
        <v>12.46</v>
      </c>
      <c r="E3754">
        <v>0.59</v>
      </c>
      <c r="F3754">
        <v>13.02</v>
      </c>
      <c r="G3754">
        <v>370.98</v>
      </c>
      <c r="H3754">
        <v>0</v>
      </c>
      <c r="I3754">
        <v>0.66</v>
      </c>
      <c r="J3754">
        <v>1.97</v>
      </c>
      <c r="K3754">
        <v>3</v>
      </c>
      <c r="L3754">
        <v>3.06</v>
      </c>
      <c r="M3754">
        <v>19</v>
      </c>
      <c r="N3754">
        <v>236.82</v>
      </c>
      <c r="O3754">
        <v>122.27</v>
      </c>
      <c r="P3754">
        <v>114.54</v>
      </c>
      <c r="Q3754">
        <v>3.71</v>
      </c>
      <c r="R3754">
        <v>3.07</v>
      </c>
      <c r="S3754">
        <v>0.57999999999999996</v>
      </c>
      <c r="T3754">
        <v>3</v>
      </c>
      <c r="U3754">
        <v>3.37</v>
      </c>
      <c r="V3754">
        <v>3.71</v>
      </c>
      <c r="W3754">
        <v>1.22</v>
      </c>
      <c r="X3754">
        <v>30.36</v>
      </c>
      <c r="Y3754" s="13">
        <f t="shared" si="249"/>
        <v>21.251999999999999</v>
      </c>
      <c r="Z3754" s="13">
        <f t="shared" si="250"/>
        <v>17.0016</v>
      </c>
      <c r="AA3754" s="71">
        <f t="shared" si="251"/>
        <v>545.46</v>
      </c>
      <c r="AB3754" s="72">
        <f t="shared" si="252"/>
        <v>38.961428571428577</v>
      </c>
    </row>
    <row r="3755" spans="3:28" x14ac:dyDescent="0.35">
      <c r="C3755" t="s">
        <v>249</v>
      </c>
      <c r="D3755">
        <v>12.5</v>
      </c>
      <c r="E3755">
        <v>0.59</v>
      </c>
      <c r="F3755">
        <v>13.12</v>
      </c>
      <c r="G3755">
        <v>365.4</v>
      </c>
      <c r="H3755">
        <v>0</v>
      </c>
      <c r="I3755">
        <v>0.66</v>
      </c>
      <c r="J3755">
        <v>1.98</v>
      </c>
      <c r="K3755">
        <v>3</v>
      </c>
      <c r="L3755">
        <v>3.06</v>
      </c>
      <c r="M3755">
        <v>19</v>
      </c>
      <c r="N3755">
        <v>237.49</v>
      </c>
      <c r="O3755">
        <v>122.62</v>
      </c>
      <c r="P3755">
        <v>114.87</v>
      </c>
      <c r="Q3755">
        <v>3.71</v>
      </c>
      <c r="R3755">
        <v>3.08</v>
      </c>
      <c r="S3755">
        <v>0.56999999999999995</v>
      </c>
      <c r="T3755">
        <v>3</v>
      </c>
      <c r="U3755">
        <v>3.37</v>
      </c>
      <c r="V3755">
        <v>3.71</v>
      </c>
      <c r="W3755">
        <v>1.22</v>
      </c>
      <c r="X3755">
        <v>30.41</v>
      </c>
      <c r="Y3755" s="13">
        <f t="shared" si="249"/>
        <v>21.286999999999999</v>
      </c>
      <c r="Z3755" s="13">
        <f t="shared" si="250"/>
        <v>17.029600000000002</v>
      </c>
      <c r="AA3755" s="71">
        <f t="shared" si="251"/>
        <v>545.13</v>
      </c>
      <c r="AB3755" s="72">
        <f t="shared" si="252"/>
        <v>38.937857142857141</v>
      </c>
    </row>
    <row r="3756" spans="3:28" x14ac:dyDescent="0.35">
      <c r="C3756" t="s">
        <v>249</v>
      </c>
      <c r="D3756">
        <v>12.53</v>
      </c>
      <c r="E3756">
        <v>0.59</v>
      </c>
      <c r="F3756">
        <v>13.21</v>
      </c>
      <c r="G3756">
        <v>359.53</v>
      </c>
      <c r="H3756">
        <v>0</v>
      </c>
      <c r="I3756">
        <v>0.66</v>
      </c>
      <c r="J3756">
        <v>1.99</v>
      </c>
      <c r="K3756">
        <v>3</v>
      </c>
      <c r="L3756">
        <v>3.06</v>
      </c>
      <c r="M3756">
        <v>19</v>
      </c>
      <c r="N3756">
        <v>238.16</v>
      </c>
      <c r="O3756">
        <v>122.97</v>
      </c>
      <c r="P3756">
        <v>115.2</v>
      </c>
      <c r="Q3756">
        <v>3.68</v>
      </c>
      <c r="R3756">
        <v>3.1</v>
      </c>
      <c r="S3756">
        <v>0.56000000000000005</v>
      </c>
      <c r="T3756">
        <v>3</v>
      </c>
      <c r="U3756">
        <v>3.37</v>
      </c>
      <c r="V3756">
        <v>3.68</v>
      </c>
      <c r="W3756">
        <v>1.21</v>
      </c>
      <c r="X3756">
        <v>30.26</v>
      </c>
      <c r="Y3756" s="13">
        <f t="shared" si="249"/>
        <v>21.182000000000002</v>
      </c>
      <c r="Z3756" s="13">
        <f t="shared" si="250"/>
        <v>16.945600000000002</v>
      </c>
      <c r="AA3756" s="71">
        <f t="shared" si="251"/>
        <v>544.79999999999995</v>
      </c>
      <c r="AB3756" s="72">
        <f t="shared" si="252"/>
        <v>38.914285714285711</v>
      </c>
    </row>
    <row r="3757" spans="3:28" x14ac:dyDescent="0.35">
      <c r="C3757" t="s">
        <v>249</v>
      </c>
      <c r="D3757">
        <v>12.57</v>
      </c>
      <c r="E3757">
        <v>0.59</v>
      </c>
      <c r="F3757">
        <v>13.12</v>
      </c>
      <c r="G3757">
        <v>352.32</v>
      </c>
      <c r="H3757">
        <v>0</v>
      </c>
      <c r="I3757">
        <v>0.66</v>
      </c>
      <c r="J3757">
        <v>1.99</v>
      </c>
      <c r="K3757">
        <v>3</v>
      </c>
      <c r="L3757">
        <v>3.06</v>
      </c>
      <c r="M3757">
        <v>19</v>
      </c>
      <c r="N3757">
        <v>238.83</v>
      </c>
      <c r="O3757">
        <v>123.31</v>
      </c>
      <c r="P3757">
        <v>115.52</v>
      </c>
      <c r="Q3757">
        <v>3.65</v>
      </c>
      <c r="R3757">
        <v>3.12</v>
      </c>
      <c r="S3757">
        <v>0.55000000000000004</v>
      </c>
      <c r="T3757">
        <v>3</v>
      </c>
      <c r="U3757">
        <v>3.38</v>
      </c>
      <c r="V3757">
        <v>3.65</v>
      </c>
      <c r="W3757">
        <v>1.2</v>
      </c>
      <c r="X3757">
        <v>30.11</v>
      </c>
      <c r="Y3757" s="13">
        <f t="shared" si="249"/>
        <v>21.076999999999998</v>
      </c>
      <c r="Z3757" s="13">
        <f t="shared" si="250"/>
        <v>16.861599999999999</v>
      </c>
      <c r="AA3757" s="71">
        <f t="shared" si="251"/>
        <v>544.48</v>
      </c>
      <c r="AB3757" s="72">
        <f t="shared" si="252"/>
        <v>38.89142857142857</v>
      </c>
    </row>
    <row r="3758" spans="3:28" x14ac:dyDescent="0.35">
      <c r="C3758" t="s">
        <v>249</v>
      </c>
      <c r="D3758">
        <v>12.6</v>
      </c>
      <c r="E3758">
        <v>0.59</v>
      </c>
      <c r="F3758">
        <v>13.12</v>
      </c>
      <c r="G3758">
        <v>349.35</v>
      </c>
      <c r="H3758">
        <v>0</v>
      </c>
      <c r="I3758">
        <v>0.66</v>
      </c>
      <c r="J3758">
        <v>1.99</v>
      </c>
      <c r="K3758">
        <v>3</v>
      </c>
      <c r="L3758">
        <v>3.06</v>
      </c>
      <c r="M3758">
        <v>19</v>
      </c>
      <c r="N3758">
        <v>239.48</v>
      </c>
      <c r="O3758">
        <v>123.65</v>
      </c>
      <c r="P3758">
        <v>115.83</v>
      </c>
      <c r="Q3758">
        <v>3.63</v>
      </c>
      <c r="R3758">
        <v>3.13</v>
      </c>
      <c r="S3758">
        <v>0.54</v>
      </c>
      <c r="T3758">
        <v>3</v>
      </c>
      <c r="U3758">
        <v>3.38</v>
      </c>
      <c r="V3758">
        <v>3.63</v>
      </c>
      <c r="W3758">
        <v>1.2</v>
      </c>
      <c r="X3758">
        <v>30.04</v>
      </c>
      <c r="Y3758" s="13">
        <f t="shared" si="249"/>
        <v>21.027999999999999</v>
      </c>
      <c r="Z3758" s="13">
        <f t="shared" si="250"/>
        <v>16.822400000000002</v>
      </c>
      <c r="AA3758" s="71">
        <f t="shared" si="251"/>
        <v>544.16999999999996</v>
      </c>
      <c r="AB3758" s="72">
        <f t="shared" si="252"/>
        <v>38.869285714285709</v>
      </c>
    </row>
    <row r="3759" spans="3:28" x14ac:dyDescent="0.35">
      <c r="C3759" t="s">
        <v>249</v>
      </c>
      <c r="D3759">
        <v>12.64</v>
      </c>
      <c r="E3759">
        <v>0.59</v>
      </c>
      <c r="F3759">
        <v>13.21</v>
      </c>
      <c r="G3759">
        <v>350.3</v>
      </c>
      <c r="H3759">
        <v>0</v>
      </c>
      <c r="I3759">
        <v>0.66</v>
      </c>
      <c r="J3759">
        <v>2</v>
      </c>
      <c r="K3759">
        <v>3</v>
      </c>
      <c r="L3759">
        <v>3.06</v>
      </c>
      <c r="M3759">
        <v>19</v>
      </c>
      <c r="N3759">
        <v>240.13</v>
      </c>
      <c r="O3759">
        <v>123.98</v>
      </c>
      <c r="P3759">
        <v>116.15</v>
      </c>
      <c r="Q3759">
        <v>3.63</v>
      </c>
      <c r="R3759">
        <v>3.14</v>
      </c>
      <c r="S3759">
        <v>0.54</v>
      </c>
      <c r="T3759">
        <v>3</v>
      </c>
      <c r="U3759">
        <v>3.38</v>
      </c>
      <c r="V3759">
        <v>3.63</v>
      </c>
      <c r="W3759">
        <v>1.2</v>
      </c>
      <c r="X3759">
        <v>30.09</v>
      </c>
      <c r="Y3759" s="13">
        <f t="shared" si="249"/>
        <v>21.062999999999999</v>
      </c>
      <c r="Z3759" s="13">
        <f t="shared" si="250"/>
        <v>16.8504</v>
      </c>
      <c r="AA3759" s="71">
        <f t="shared" si="251"/>
        <v>543.85</v>
      </c>
      <c r="AB3759" s="72">
        <f t="shared" si="252"/>
        <v>38.846428571428575</v>
      </c>
    </row>
    <row r="3760" spans="3:28" x14ac:dyDescent="0.35">
      <c r="C3760" t="s">
        <v>249</v>
      </c>
      <c r="D3760">
        <v>12.67</v>
      </c>
      <c r="E3760">
        <v>0.59</v>
      </c>
      <c r="F3760">
        <v>13.41</v>
      </c>
      <c r="G3760">
        <v>352.45</v>
      </c>
      <c r="H3760">
        <v>0</v>
      </c>
      <c r="I3760">
        <v>0.66</v>
      </c>
      <c r="J3760">
        <v>2.02</v>
      </c>
      <c r="K3760">
        <v>3</v>
      </c>
      <c r="L3760">
        <v>3.06</v>
      </c>
      <c r="M3760">
        <v>19</v>
      </c>
      <c r="N3760">
        <v>240.77</v>
      </c>
      <c r="O3760">
        <v>124.31</v>
      </c>
      <c r="P3760">
        <v>116.46</v>
      </c>
      <c r="Q3760">
        <v>3.62</v>
      </c>
      <c r="R3760">
        <v>3.18</v>
      </c>
      <c r="S3760">
        <v>0.54</v>
      </c>
      <c r="T3760">
        <v>3</v>
      </c>
      <c r="U3760">
        <v>3.38</v>
      </c>
      <c r="V3760">
        <v>3.62</v>
      </c>
      <c r="W3760">
        <v>1.2</v>
      </c>
      <c r="X3760">
        <v>30.14</v>
      </c>
      <c r="Y3760" s="13">
        <f t="shared" si="249"/>
        <v>21.098000000000003</v>
      </c>
      <c r="Z3760" s="13">
        <f t="shared" si="250"/>
        <v>16.878400000000003</v>
      </c>
      <c r="AA3760" s="71">
        <f t="shared" si="251"/>
        <v>543.54</v>
      </c>
      <c r="AB3760" s="72">
        <f t="shared" si="252"/>
        <v>38.824285714285715</v>
      </c>
    </row>
    <row r="3761" spans="3:28" x14ac:dyDescent="0.35">
      <c r="C3761" t="s">
        <v>249</v>
      </c>
      <c r="D3761">
        <v>12.71</v>
      </c>
      <c r="E3761">
        <v>0.59</v>
      </c>
      <c r="F3761">
        <v>13.6</v>
      </c>
      <c r="G3761">
        <v>358.36</v>
      </c>
      <c r="H3761">
        <v>0</v>
      </c>
      <c r="I3761">
        <v>0.66</v>
      </c>
      <c r="J3761">
        <v>2.0499999999999998</v>
      </c>
      <c r="K3761">
        <v>3</v>
      </c>
      <c r="L3761">
        <v>3.06</v>
      </c>
      <c r="M3761">
        <v>19</v>
      </c>
      <c r="N3761">
        <v>241.4</v>
      </c>
      <c r="O3761">
        <v>124.64</v>
      </c>
      <c r="P3761">
        <v>116.76</v>
      </c>
      <c r="Q3761">
        <v>3.62</v>
      </c>
      <c r="R3761">
        <v>3.22</v>
      </c>
      <c r="S3761">
        <v>0.55000000000000004</v>
      </c>
      <c r="T3761">
        <v>3</v>
      </c>
      <c r="U3761">
        <v>3.39</v>
      </c>
      <c r="V3761">
        <v>3.62</v>
      </c>
      <c r="W3761">
        <v>1.2</v>
      </c>
      <c r="X3761">
        <v>30.22</v>
      </c>
      <c r="Y3761" s="13">
        <f t="shared" si="249"/>
        <v>21.154</v>
      </c>
      <c r="Z3761" s="13">
        <f t="shared" si="250"/>
        <v>16.923199999999998</v>
      </c>
      <c r="AA3761" s="71">
        <f t="shared" si="251"/>
        <v>543.24</v>
      </c>
      <c r="AB3761" s="72">
        <f t="shared" si="252"/>
        <v>38.802857142857142</v>
      </c>
    </row>
    <row r="3762" spans="3:28" x14ac:dyDescent="0.35">
      <c r="C3762" t="s">
        <v>249</v>
      </c>
      <c r="D3762">
        <v>12.74</v>
      </c>
      <c r="E3762">
        <v>0.59</v>
      </c>
      <c r="F3762">
        <v>13.89</v>
      </c>
      <c r="G3762">
        <v>362.14</v>
      </c>
      <c r="H3762">
        <v>0</v>
      </c>
      <c r="I3762">
        <v>0.67</v>
      </c>
      <c r="J3762">
        <v>2.08</v>
      </c>
      <c r="K3762">
        <v>3</v>
      </c>
      <c r="L3762">
        <v>3.07</v>
      </c>
      <c r="M3762">
        <v>19</v>
      </c>
      <c r="N3762">
        <v>242.03</v>
      </c>
      <c r="O3762">
        <v>124.96</v>
      </c>
      <c r="P3762">
        <v>117.07</v>
      </c>
      <c r="Q3762">
        <v>3.62</v>
      </c>
      <c r="R3762">
        <v>3.27</v>
      </c>
      <c r="S3762">
        <v>0.56000000000000005</v>
      </c>
      <c r="T3762">
        <v>3</v>
      </c>
      <c r="U3762">
        <v>3.39</v>
      </c>
      <c r="V3762">
        <v>3.62</v>
      </c>
      <c r="W3762">
        <v>1.2</v>
      </c>
      <c r="X3762">
        <v>30.3</v>
      </c>
      <c r="Y3762" s="13">
        <f t="shared" si="249"/>
        <v>21.21</v>
      </c>
      <c r="Z3762" s="13">
        <f t="shared" si="250"/>
        <v>16.968</v>
      </c>
      <c r="AA3762" s="71">
        <f t="shared" si="251"/>
        <v>552.93000000000006</v>
      </c>
      <c r="AB3762" s="72">
        <f t="shared" si="252"/>
        <v>39.495000000000005</v>
      </c>
    </row>
    <row r="3763" spans="3:28" x14ac:dyDescent="0.35">
      <c r="C3763" t="s">
        <v>249</v>
      </c>
      <c r="D3763">
        <v>12.77</v>
      </c>
      <c r="E3763">
        <v>0.59</v>
      </c>
      <c r="F3763">
        <v>14.08</v>
      </c>
      <c r="G3763">
        <v>366.24</v>
      </c>
      <c r="H3763">
        <v>0</v>
      </c>
      <c r="I3763">
        <v>0.67</v>
      </c>
      <c r="J3763">
        <v>2.11</v>
      </c>
      <c r="K3763">
        <v>3</v>
      </c>
      <c r="L3763">
        <v>3.07</v>
      </c>
      <c r="M3763">
        <v>19</v>
      </c>
      <c r="N3763">
        <v>242.65</v>
      </c>
      <c r="O3763">
        <v>125.28</v>
      </c>
      <c r="P3763">
        <v>117.36</v>
      </c>
      <c r="Q3763">
        <v>3.63</v>
      </c>
      <c r="R3763">
        <v>3.3</v>
      </c>
      <c r="S3763">
        <v>0.56000000000000005</v>
      </c>
      <c r="T3763">
        <v>3</v>
      </c>
      <c r="U3763">
        <v>3.39</v>
      </c>
      <c r="V3763">
        <v>3.63</v>
      </c>
      <c r="W3763">
        <v>1.2</v>
      </c>
      <c r="X3763">
        <v>30.43</v>
      </c>
      <c r="Y3763" s="13">
        <f t="shared" si="249"/>
        <v>21.300999999999998</v>
      </c>
      <c r="Z3763" s="13">
        <f t="shared" si="250"/>
        <v>17.040800000000001</v>
      </c>
      <c r="AA3763" s="71">
        <f t="shared" si="251"/>
        <v>552.64</v>
      </c>
      <c r="AB3763" s="72">
        <f t="shared" si="252"/>
        <v>39.474285714285713</v>
      </c>
    </row>
    <row r="3764" spans="3:28" x14ac:dyDescent="0.35">
      <c r="C3764" t="s">
        <v>249</v>
      </c>
      <c r="D3764">
        <v>12.8</v>
      </c>
      <c r="E3764">
        <v>0.6</v>
      </c>
      <c r="F3764">
        <v>14.27</v>
      </c>
      <c r="G3764">
        <v>365.59</v>
      </c>
      <c r="H3764">
        <v>0</v>
      </c>
      <c r="I3764">
        <v>0.67</v>
      </c>
      <c r="J3764">
        <v>2.12</v>
      </c>
      <c r="K3764">
        <v>3</v>
      </c>
      <c r="L3764">
        <v>3.07</v>
      </c>
      <c r="M3764">
        <v>19</v>
      </c>
      <c r="N3764">
        <v>243.26</v>
      </c>
      <c r="O3764">
        <v>125.6</v>
      </c>
      <c r="P3764">
        <v>117.66</v>
      </c>
      <c r="Q3764">
        <v>3.63</v>
      </c>
      <c r="R3764">
        <v>3.33</v>
      </c>
      <c r="S3764">
        <v>0.56000000000000005</v>
      </c>
      <c r="T3764">
        <v>3</v>
      </c>
      <c r="U3764">
        <v>3.39</v>
      </c>
      <c r="V3764">
        <v>3.63</v>
      </c>
      <c r="W3764">
        <v>1.2</v>
      </c>
      <c r="X3764">
        <v>30.52</v>
      </c>
      <c r="Y3764" s="13">
        <f t="shared" si="249"/>
        <v>21.363999999999997</v>
      </c>
      <c r="Z3764" s="13">
        <f t="shared" si="250"/>
        <v>17.091200000000001</v>
      </c>
      <c r="AA3764" s="71">
        <f t="shared" si="251"/>
        <v>552.34</v>
      </c>
      <c r="AB3764" s="72">
        <f t="shared" si="252"/>
        <v>39.452857142857148</v>
      </c>
    </row>
    <row r="3765" spans="3:28" x14ac:dyDescent="0.35">
      <c r="C3765" t="s">
        <v>249</v>
      </c>
      <c r="D3765">
        <v>12.83</v>
      </c>
      <c r="E3765">
        <v>0.6</v>
      </c>
      <c r="F3765">
        <v>14.36</v>
      </c>
      <c r="G3765">
        <v>361.97</v>
      </c>
      <c r="H3765">
        <v>0</v>
      </c>
      <c r="I3765">
        <v>0.67</v>
      </c>
      <c r="J3765">
        <v>2.14</v>
      </c>
      <c r="K3765">
        <v>3</v>
      </c>
      <c r="L3765">
        <v>3.07</v>
      </c>
      <c r="M3765">
        <v>19</v>
      </c>
      <c r="N3765">
        <v>243.86</v>
      </c>
      <c r="O3765">
        <v>125.91</v>
      </c>
      <c r="P3765">
        <v>117.95</v>
      </c>
      <c r="Q3765">
        <v>3.62</v>
      </c>
      <c r="R3765">
        <v>3.35</v>
      </c>
      <c r="S3765">
        <v>0.55000000000000004</v>
      </c>
      <c r="T3765">
        <v>3</v>
      </c>
      <c r="U3765">
        <v>3.39</v>
      </c>
      <c r="V3765">
        <v>3.62</v>
      </c>
      <c r="W3765">
        <v>1.2</v>
      </c>
      <c r="X3765">
        <v>30.52</v>
      </c>
      <c r="Y3765" s="13">
        <f t="shared" si="249"/>
        <v>21.363999999999997</v>
      </c>
      <c r="Z3765" s="13">
        <f t="shared" si="250"/>
        <v>17.091200000000001</v>
      </c>
      <c r="AA3765" s="71">
        <f t="shared" si="251"/>
        <v>552.04999999999995</v>
      </c>
      <c r="AB3765" s="72">
        <f t="shared" si="252"/>
        <v>39.432142857142857</v>
      </c>
    </row>
    <row r="3766" spans="3:28" x14ac:dyDescent="0.35">
      <c r="C3766" t="s">
        <v>249</v>
      </c>
      <c r="D3766">
        <v>12.87</v>
      </c>
      <c r="E3766">
        <v>0.6</v>
      </c>
      <c r="F3766">
        <v>14.36</v>
      </c>
      <c r="G3766">
        <v>360.85</v>
      </c>
      <c r="H3766">
        <v>0</v>
      </c>
      <c r="I3766">
        <v>0.67</v>
      </c>
      <c r="J3766">
        <v>2.15</v>
      </c>
      <c r="K3766">
        <v>3</v>
      </c>
      <c r="L3766">
        <v>3.07</v>
      </c>
      <c r="M3766">
        <v>19</v>
      </c>
      <c r="N3766">
        <v>244.45</v>
      </c>
      <c r="O3766">
        <v>126.22</v>
      </c>
      <c r="P3766">
        <v>118.24</v>
      </c>
      <c r="Q3766">
        <v>3.59</v>
      </c>
      <c r="R3766">
        <v>3.39</v>
      </c>
      <c r="S3766">
        <v>0.55000000000000004</v>
      </c>
      <c r="T3766">
        <v>3</v>
      </c>
      <c r="U3766">
        <v>3.4</v>
      </c>
      <c r="V3766">
        <v>3.59</v>
      </c>
      <c r="W3766">
        <v>1.19</v>
      </c>
      <c r="X3766">
        <v>30.36</v>
      </c>
      <c r="Y3766" s="13">
        <f t="shared" si="249"/>
        <v>21.251999999999999</v>
      </c>
      <c r="Z3766" s="13">
        <f t="shared" si="250"/>
        <v>17.0016</v>
      </c>
      <c r="AA3766" s="71">
        <f t="shared" si="251"/>
        <v>551.76</v>
      </c>
      <c r="AB3766" s="72">
        <f t="shared" si="252"/>
        <v>39.411428571428573</v>
      </c>
    </row>
    <row r="3767" spans="3:28" x14ac:dyDescent="0.35">
      <c r="C3767" t="s">
        <v>249</v>
      </c>
      <c r="D3767">
        <v>12.9</v>
      </c>
      <c r="E3767">
        <v>0.6</v>
      </c>
      <c r="F3767">
        <v>14.46</v>
      </c>
      <c r="G3767">
        <v>360.18</v>
      </c>
      <c r="H3767">
        <v>0</v>
      </c>
      <c r="I3767">
        <v>0.67</v>
      </c>
      <c r="J3767">
        <v>2.16</v>
      </c>
      <c r="K3767">
        <v>3</v>
      </c>
      <c r="L3767">
        <v>3.07</v>
      </c>
      <c r="M3767">
        <v>19</v>
      </c>
      <c r="N3767">
        <v>245.04</v>
      </c>
      <c r="O3767">
        <v>126.52</v>
      </c>
      <c r="P3767">
        <v>118.52</v>
      </c>
      <c r="Q3767">
        <v>3.57</v>
      </c>
      <c r="R3767">
        <v>3.41</v>
      </c>
      <c r="S3767">
        <v>0.56000000000000005</v>
      </c>
      <c r="T3767">
        <v>3</v>
      </c>
      <c r="U3767">
        <v>3.4</v>
      </c>
      <c r="V3767">
        <v>3.57</v>
      </c>
      <c r="W3767">
        <v>1.18</v>
      </c>
      <c r="X3767">
        <v>30.19</v>
      </c>
      <c r="Y3767" s="13">
        <f t="shared" si="249"/>
        <v>21.133000000000003</v>
      </c>
      <c r="Z3767" s="13">
        <f t="shared" si="250"/>
        <v>16.906400000000001</v>
      </c>
      <c r="AA3767" s="71">
        <f t="shared" si="251"/>
        <v>551.48</v>
      </c>
      <c r="AB3767" s="72">
        <f t="shared" si="252"/>
        <v>39.39142857142857</v>
      </c>
    </row>
    <row r="3768" spans="3:28" x14ac:dyDescent="0.35">
      <c r="C3768" t="s">
        <v>249</v>
      </c>
      <c r="D3768">
        <v>12.93</v>
      </c>
      <c r="E3768">
        <v>0.59</v>
      </c>
      <c r="F3768">
        <v>14.36</v>
      </c>
      <c r="G3768">
        <v>362.55</v>
      </c>
      <c r="H3768">
        <v>0</v>
      </c>
      <c r="I3768">
        <v>0.67</v>
      </c>
      <c r="J3768">
        <v>2.15</v>
      </c>
      <c r="K3768">
        <v>3</v>
      </c>
      <c r="L3768">
        <v>3.07</v>
      </c>
      <c r="M3768">
        <v>19</v>
      </c>
      <c r="N3768">
        <v>245.62</v>
      </c>
      <c r="O3768">
        <v>126.82</v>
      </c>
      <c r="P3768">
        <v>118.8</v>
      </c>
      <c r="Q3768">
        <v>3.54</v>
      </c>
      <c r="R3768">
        <v>3.4</v>
      </c>
      <c r="S3768">
        <v>0.56000000000000005</v>
      </c>
      <c r="T3768">
        <v>3</v>
      </c>
      <c r="U3768">
        <v>3.41</v>
      </c>
      <c r="V3768">
        <v>3.54</v>
      </c>
      <c r="W3768">
        <v>1.17</v>
      </c>
      <c r="X3768">
        <v>30.01</v>
      </c>
      <c r="Y3768" s="13">
        <f t="shared" si="249"/>
        <v>21.007000000000001</v>
      </c>
      <c r="Z3768" s="13">
        <f t="shared" si="250"/>
        <v>16.805600000000002</v>
      </c>
      <c r="AA3768" s="71">
        <f t="shared" si="251"/>
        <v>551.20000000000005</v>
      </c>
      <c r="AB3768" s="72">
        <f t="shared" si="252"/>
        <v>39.371428571428574</v>
      </c>
    </row>
    <row r="3769" spans="3:28" x14ac:dyDescent="0.35">
      <c r="C3769" t="s">
        <v>249</v>
      </c>
      <c r="D3769">
        <v>12.96</v>
      </c>
      <c r="E3769">
        <v>0.59</v>
      </c>
      <c r="F3769">
        <v>14.08</v>
      </c>
      <c r="G3769">
        <v>359.93</v>
      </c>
      <c r="H3769">
        <v>0</v>
      </c>
      <c r="I3769">
        <v>0.66</v>
      </c>
      <c r="J3769">
        <v>2.12</v>
      </c>
      <c r="K3769">
        <v>3</v>
      </c>
      <c r="L3769">
        <v>3.07</v>
      </c>
      <c r="M3769">
        <v>19</v>
      </c>
      <c r="N3769">
        <v>246.19</v>
      </c>
      <c r="O3769">
        <v>127.11</v>
      </c>
      <c r="P3769">
        <v>119.08</v>
      </c>
      <c r="Q3769">
        <v>3.51</v>
      </c>
      <c r="R3769">
        <v>3.37</v>
      </c>
      <c r="S3769">
        <v>0.56000000000000005</v>
      </c>
      <c r="T3769">
        <v>3</v>
      </c>
      <c r="U3769">
        <v>3.41</v>
      </c>
      <c r="V3769">
        <v>3.51</v>
      </c>
      <c r="W3769">
        <v>1.1599999999999999</v>
      </c>
      <c r="X3769">
        <v>29.89</v>
      </c>
      <c r="Y3769" s="13">
        <f t="shared" si="249"/>
        <v>20.923000000000002</v>
      </c>
      <c r="Z3769" s="13">
        <f t="shared" si="250"/>
        <v>16.738400000000002</v>
      </c>
      <c r="AA3769" s="71">
        <f t="shared" si="251"/>
        <v>540.91999999999996</v>
      </c>
      <c r="AB3769" s="72">
        <f t="shared" si="252"/>
        <v>38.637142857142855</v>
      </c>
    </row>
    <row r="3770" spans="3:28" x14ac:dyDescent="0.35">
      <c r="C3770" t="s">
        <v>249</v>
      </c>
      <c r="D3770">
        <v>12.99</v>
      </c>
      <c r="E3770">
        <v>0.59</v>
      </c>
      <c r="F3770">
        <v>13.89</v>
      </c>
      <c r="G3770">
        <v>358.47</v>
      </c>
      <c r="H3770">
        <v>0</v>
      </c>
      <c r="I3770">
        <v>0.66</v>
      </c>
      <c r="J3770">
        <v>2.1</v>
      </c>
      <c r="K3770">
        <v>3</v>
      </c>
      <c r="L3770">
        <v>3.07</v>
      </c>
      <c r="M3770">
        <v>19</v>
      </c>
      <c r="N3770">
        <v>246.75</v>
      </c>
      <c r="O3770">
        <v>127.4</v>
      </c>
      <c r="P3770">
        <v>119.35</v>
      </c>
      <c r="Q3770">
        <v>3.5</v>
      </c>
      <c r="R3770">
        <v>3.33</v>
      </c>
      <c r="S3770">
        <v>0.56000000000000005</v>
      </c>
      <c r="T3770">
        <v>3</v>
      </c>
      <c r="U3770">
        <v>3.41</v>
      </c>
      <c r="V3770">
        <v>3.5</v>
      </c>
      <c r="W3770">
        <v>1.1499999999999999</v>
      </c>
      <c r="X3770">
        <v>29.81</v>
      </c>
      <c r="Y3770" s="13">
        <f t="shared" si="249"/>
        <v>20.866999999999997</v>
      </c>
      <c r="Z3770" s="13">
        <f t="shared" si="250"/>
        <v>16.6936</v>
      </c>
      <c r="AA3770" s="71">
        <f t="shared" si="251"/>
        <v>540.65</v>
      </c>
      <c r="AB3770" s="72">
        <f t="shared" si="252"/>
        <v>38.61785714285714</v>
      </c>
    </row>
    <row r="3771" spans="3:28" x14ac:dyDescent="0.35">
      <c r="C3771" t="s">
        <v>249</v>
      </c>
      <c r="D3771">
        <v>13.02</v>
      </c>
      <c r="E3771">
        <v>0.59</v>
      </c>
      <c r="F3771">
        <v>13.79</v>
      </c>
      <c r="G3771">
        <v>361.08</v>
      </c>
      <c r="H3771">
        <v>0</v>
      </c>
      <c r="I3771">
        <v>0.66</v>
      </c>
      <c r="J3771">
        <v>2.08</v>
      </c>
      <c r="K3771">
        <v>3</v>
      </c>
      <c r="L3771">
        <v>3.07</v>
      </c>
      <c r="M3771">
        <v>19</v>
      </c>
      <c r="N3771">
        <v>247.31</v>
      </c>
      <c r="O3771">
        <v>127.69</v>
      </c>
      <c r="P3771">
        <v>119.62</v>
      </c>
      <c r="Q3771">
        <v>3.48</v>
      </c>
      <c r="R3771">
        <v>3.32</v>
      </c>
      <c r="S3771">
        <v>0.56000000000000005</v>
      </c>
      <c r="T3771">
        <v>3</v>
      </c>
      <c r="U3771">
        <v>3.41</v>
      </c>
      <c r="V3771">
        <v>3.48</v>
      </c>
      <c r="W3771">
        <v>1.1499999999999999</v>
      </c>
      <c r="X3771">
        <v>29.76</v>
      </c>
      <c r="Y3771" s="13">
        <f t="shared" si="249"/>
        <v>20.832000000000001</v>
      </c>
      <c r="Z3771" s="13">
        <f t="shared" si="250"/>
        <v>16.665600000000001</v>
      </c>
      <c r="AA3771" s="71">
        <f t="shared" si="251"/>
        <v>540.38</v>
      </c>
      <c r="AB3771" s="72">
        <f t="shared" si="252"/>
        <v>38.598571428571425</v>
      </c>
    </row>
    <row r="3772" spans="3:28" x14ac:dyDescent="0.35">
      <c r="C3772" t="s">
        <v>249</v>
      </c>
      <c r="D3772">
        <v>13.05</v>
      </c>
      <c r="E3772">
        <v>0.59</v>
      </c>
      <c r="F3772">
        <v>13.79</v>
      </c>
      <c r="G3772">
        <v>365.06</v>
      </c>
      <c r="H3772">
        <v>0</v>
      </c>
      <c r="I3772">
        <v>0.66</v>
      </c>
      <c r="J3772">
        <v>2.08</v>
      </c>
      <c r="K3772">
        <v>3</v>
      </c>
      <c r="L3772">
        <v>3.07</v>
      </c>
      <c r="M3772">
        <v>19</v>
      </c>
      <c r="N3772">
        <v>247.86</v>
      </c>
      <c r="O3772">
        <v>127.97</v>
      </c>
      <c r="P3772">
        <v>119.88</v>
      </c>
      <c r="Q3772">
        <v>3.47</v>
      </c>
      <c r="R3772">
        <v>3.31</v>
      </c>
      <c r="S3772">
        <v>0.56999999999999995</v>
      </c>
      <c r="T3772">
        <v>3</v>
      </c>
      <c r="U3772">
        <v>3.41</v>
      </c>
      <c r="V3772">
        <v>3.47</v>
      </c>
      <c r="W3772">
        <v>1.1499999999999999</v>
      </c>
      <c r="X3772">
        <v>29.72</v>
      </c>
      <c r="Y3772" s="13">
        <f t="shared" si="249"/>
        <v>20.803999999999998</v>
      </c>
      <c r="Z3772" s="13">
        <f t="shared" si="250"/>
        <v>16.6432</v>
      </c>
      <c r="AA3772" s="71">
        <f t="shared" si="251"/>
        <v>540.12</v>
      </c>
      <c r="AB3772" s="72">
        <f t="shared" si="252"/>
        <v>38.58</v>
      </c>
    </row>
    <row r="3773" spans="3:28" x14ac:dyDescent="0.35">
      <c r="C3773" t="s">
        <v>249</v>
      </c>
      <c r="D3773">
        <v>13.07</v>
      </c>
      <c r="E3773">
        <v>0.59</v>
      </c>
      <c r="F3773">
        <v>13.79</v>
      </c>
      <c r="G3773">
        <v>369.86</v>
      </c>
      <c r="H3773">
        <v>0</v>
      </c>
      <c r="I3773">
        <v>0.66</v>
      </c>
      <c r="J3773">
        <v>2.08</v>
      </c>
      <c r="K3773">
        <v>3</v>
      </c>
      <c r="L3773">
        <v>3.07</v>
      </c>
      <c r="M3773">
        <v>19</v>
      </c>
      <c r="N3773">
        <v>248.4</v>
      </c>
      <c r="O3773">
        <v>128.25</v>
      </c>
      <c r="P3773">
        <v>120.15</v>
      </c>
      <c r="Q3773">
        <v>3.45</v>
      </c>
      <c r="R3773">
        <v>3.33</v>
      </c>
      <c r="S3773">
        <v>0.57999999999999996</v>
      </c>
      <c r="T3773">
        <v>3</v>
      </c>
      <c r="U3773">
        <v>3.41</v>
      </c>
      <c r="V3773">
        <v>3.45</v>
      </c>
      <c r="W3773">
        <v>1.1399999999999999</v>
      </c>
      <c r="X3773">
        <v>29.61</v>
      </c>
      <c r="Y3773" s="13">
        <f t="shared" si="249"/>
        <v>20.726999999999997</v>
      </c>
      <c r="Z3773" s="13">
        <f t="shared" si="250"/>
        <v>16.581599999999998</v>
      </c>
      <c r="AA3773" s="71">
        <f t="shared" si="251"/>
        <v>539.85</v>
      </c>
      <c r="AB3773" s="72">
        <f t="shared" si="252"/>
        <v>38.56071428571429</v>
      </c>
    </row>
    <row r="3774" spans="3:28" x14ac:dyDescent="0.35">
      <c r="C3774" t="s">
        <v>249</v>
      </c>
      <c r="D3774">
        <v>13.1</v>
      </c>
      <c r="E3774">
        <v>0.59</v>
      </c>
      <c r="F3774">
        <v>13.79</v>
      </c>
      <c r="G3774">
        <v>369.4</v>
      </c>
      <c r="H3774">
        <v>0</v>
      </c>
      <c r="I3774">
        <v>0.66</v>
      </c>
      <c r="J3774">
        <v>2.08</v>
      </c>
      <c r="K3774">
        <v>3</v>
      </c>
      <c r="L3774">
        <v>3.07</v>
      </c>
      <c r="M3774">
        <v>19</v>
      </c>
      <c r="N3774">
        <v>248.93</v>
      </c>
      <c r="O3774">
        <v>128.53</v>
      </c>
      <c r="P3774">
        <v>120.4</v>
      </c>
      <c r="Q3774">
        <v>3.44</v>
      </c>
      <c r="R3774">
        <v>3.33</v>
      </c>
      <c r="S3774">
        <v>0.59</v>
      </c>
      <c r="T3774">
        <v>3</v>
      </c>
      <c r="U3774">
        <v>3.41</v>
      </c>
      <c r="V3774">
        <v>3.44</v>
      </c>
      <c r="W3774">
        <v>1.1299999999999999</v>
      </c>
      <c r="X3774">
        <v>29.54</v>
      </c>
      <c r="Y3774" s="13">
        <f t="shared" si="249"/>
        <v>20.678000000000001</v>
      </c>
      <c r="Z3774" s="13">
        <f t="shared" si="250"/>
        <v>16.542400000000001</v>
      </c>
      <c r="AA3774" s="71">
        <f t="shared" si="251"/>
        <v>539.6</v>
      </c>
      <c r="AB3774" s="72">
        <f t="shared" si="252"/>
        <v>38.542857142857144</v>
      </c>
    </row>
    <row r="3775" spans="3:28" x14ac:dyDescent="0.35">
      <c r="C3775" t="s">
        <v>249</v>
      </c>
      <c r="D3775">
        <v>13.13</v>
      </c>
      <c r="E3775">
        <v>0.59</v>
      </c>
      <c r="F3775">
        <v>13.69</v>
      </c>
      <c r="G3775">
        <v>372.26</v>
      </c>
      <c r="H3775">
        <v>0</v>
      </c>
      <c r="I3775">
        <v>0.66</v>
      </c>
      <c r="J3775">
        <v>2.06</v>
      </c>
      <c r="K3775">
        <v>3</v>
      </c>
      <c r="L3775">
        <v>3.07</v>
      </c>
      <c r="M3775">
        <v>19</v>
      </c>
      <c r="N3775">
        <v>249.46</v>
      </c>
      <c r="O3775">
        <v>128.80000000000001</v>
      </c>
      <c r="P3775">
        <v>120.66</v>
      </c>
      <c r="Q3775">
        <v>3.43</v>
      </c>
      <c r="R3775">
        <v>3.3</v>
      </c>
      <c r="S3775">
        <v>0.59</v>
      </c>
      <c r="T3775">
        <v>3</v>
      </c>
      <c r="U3775">
        <v>3.41</v>
      </c>
      <c r="V3775">
        <v>3.43</v>
      </c>
      <c r="W3775">
        <v>1.1299999999999999</v>
      </c>
      <c r="X3775">
        <v>29.56</v>
      </c>
      <c r="Y3775" s="13">
        <f t="shared" si="249"/>
        <v>20.692</v>
      </c>
      <c r="Z3775" s="13">
        <f t="shared" si="250"/>
        <v>16.553599999999999</v>
      </c>
      <c r="AA3775" s="71">
        <f t="shared" si="251"/>
        <v>539.34</v>
      </c>
      <c r="AB3775" s="72">
        <f t="shared" si="252"/>
        <v>38.524285714285718</v>
      </c>
    </row>
    <row r="3776" spans="3:28" x14ac:dyDescent="0.35">
      <c r="C3776" t="s">
        <v>249</v>
      </c>
      <c r="D3776">
        <v>13.16</v>
      </c>
      <c r="E3776">
        <v>0.59</v>
      </c>
      <c r="F3776">
        <v>13.5</v>
      </c>
      <c r="G3776">
        <v>373.34</v>
      </c>
      <c r="H3776">
        <v>0</v>
      </c>
      <c r="I3776">
        <v>0.67</v>
      </c>
      <c r="J3776">
        <v>2.0299999999999998</v>
      </c>
      <c r="K3776">
        <v>3</v>
      </c>
      <c r="L3776">
        <v>3.06</v>
      </c>
      <c r="M3776">
        <v>19</v>
      </c>
      <c r="N3776">
        <v>249.98</v>
      </c>
      <c r="O3776">
        <v>129.07</v>
      </c>
      <c r="P3776">
        <v>120.91</v>
      </c>
      <c r="Q3776">
        <v>3.43</v>
      </c>
      <c r="R3776">
        <v>3.26</v>
      </c>
      <c r="S3776">
        <v>0.59</v>
      </c>
      <c r="T3776">
        <v>3</v>
      </c>
      <c r="U3776">
        <v>3.41</v>
      </c>
      <c r="V3776">
        <v>3.43</v>
      </c>
      <c r="W3776">
        <v>1.1299999999999999</v>
      </c>
      <c r="X3776">
        <v>29.67</v>
      </c>
      <c r="Y3776" s="13">
        <f t="shared" si="249"/>
        <v>20.768999999999998</v>
      </c>
      <c r="Z3776" s="13">
        <f t="shared" si="250"/>
        <v>16.615200000000002</v>
      </c>
      <c r="AA3776" s="71">
        <f t="shared" si="251"/>
        <v>549.09</v>
      </c>
      <c r="AB3776" s="72">
        <f t="shared" si="252"/>
        <v>39.220714285714287</v>
      </c>
    </row>
    <row r="3777" spans="3:28" x14ac:dyDescent="0.35">
      <c r="C3777" t="s">
        <v>249</v>
      </c>
      <c r="D3777">
        <v>13.18</v>
      </c>
      <c r="E3777">
        <v>0.59</v>
      </c>
      <c r="F3777">
        <v>13.41</v>
      </c>
      <c r="G3777">
        <v>376.32</v>
      </c>
      <c r="H3777">
        <v>0</v>
      </c>
      <c r="I3777">
        <v>0.67</v>
      </c>
      <c r="J3777">
        <v>2</v>
      </c>
      <c r="K3777">
        <v>3</v>
      </c>
      <c r="L3777">
        <v>3.06</v>
      </c>
      <c r="M3777">
        <v>19</v>
      </c>
      <c r="N3777">
        <v>250.49</v>
      </c>
      <c r="O3777">
        <v>129.33000000000001</v>
      </c>
      <c r="P3777">
        <v>121.16</v>
      </c>
      <c r="Q3777">
        <v>3.45</v>
      </c>
      <c r="R3777">
        <v>3.2</v>
      </c>
      <c r="S3777">
        <v>0.59</v>
      </c>
      <c r="T3777">
        <v>3</v>
      </c>
      <c r="U3777">
        <v>3.4</v>
      </c>
      <c r="V3777">
        <v>3.45</v>
      </c>
      <c r="W3777">
        <v>1.1399999999999999</v>
      </c>
      <c r="X3777">
        <v>29.88</v>
      </c>
      <c r="Y3777" s="13">
        <f t="shared" si="249"/>
        <v>20.916</v>
      </c>
      <c r="Z3777" s="13">
        <f t="shared" si="250"/>
        <v>16.732800000000001</v>
      </c>
      <c r="AA3777" s="71">
        <f t="shared" si="251"/>
        <v>548.84</v>
      </c>
      <c r="AB3777" s="72">
        <f t="shared" si="252"/>
        <v>39.202857142857148</v>
      </c>
    </row>
    <row r="3778" spans="3:28" x14ac:dyDescent="0.35">
      <c r="C3778" t="s">
        <v>249</v>
      </c>
      <c r="D3778">
        <v>13.21</v>
      </c>
      <c r="E3778">
        <v>0.6</v>
      </c>
      <c r="F3778">
        <v>13.31</v>
      </c>
      <c r="G3778">
        <v>377.48</v>
      </c>
      <c r="H3778">
        <v>0</v>
      </c>
      <c r="I3778">
        <v>0.67</v>
      </c>
      <c r="J3778">
        <v>1.97</v>
      </c>
      <c r="K3778">
        <v>3</v>
      </c>
      <c r="L3778">
        <v>3.05</v>
      </c>
      <c r="M3778">
        <v>19</v>
      </c>
      <c r="N3778">
        <v>250.99</v>
      </c>
      <c r="O3778">
        <v>129.59</v>
      </c>
      <c r="P3778">
        <v>121.4</v>
      </c>
      <c r="Q3778">
        <v>3.47</v>
      </c>
      <c r="R3778">
        <v>3.15</v>
      </c>
      <c r="S3778">
        <v>0.59</v>
      </c>
      <c r="T3778">
        <v>3</v>
      </c>
      <c r="U3778">
        <v>3.4</v>
      </c>
      <c r="V3778">
        <v>3.47</v>
      </c>
      <c r="W3778">
        <v>1.1399999999999999</v>
      </c>
      <c r="X3778">
        <v>30.07</v>
      </c>
      <c r="Y3778" s="13">
        <f t="shared" si="249"/>
        <v>21.048999999999999</v>
      </c>
      <c r="Z3778" s="13">
        <f t="shared" si="250"/>
        <v>16.839200000000002</v>
      </c>
      <c r="AA3778" s="71">
        <f t="shared" si="251"/>
        <v>548.6</v>
      </c>
      <c r="AB3778" s="72">
        <f t="shared" si="252"/>
        <v>39.18571428571429</v>
      </c>
    </row>
    <row r="3779" spans="3:28" x14ac:dyDescent="0.35">
      <c r="C3779" t="s">
        <v>249</v>
      </c>
      <c r="D3779">
        <v>13.24</v>
      </c>
      <c r="E3779">
        <v>0.6</v>
      </c>
      <c r="F3779">
        <v>13.02</v>
      </c>
      <c r="G3779">
        <v>374.12</v>
      </c>
      <c r="H3779">
        <v>0</v>
      </c>
      <c r="I3779">
        <v>0.68</v>
      </c>
      <c r="J3779">
        <v>1.94</v>
      </c>
      <c r="K3779">
        <v>3</v>
      </c>
      <c r="L3779">
        <v>3.05</v>
      </c>
      <c r="M3779">
        <v>19</v>
      </c>
      <c r="N3779">
        <v>251.49</v>
      </c>
      <c r="O3779">
        <v>129.85</v>
      </c>
      <c r="P3779">
        <v>121.64</v>
      </c>
      <c r="Q3779">
        <v>3.48</v>
      </c>
      <c r="R3779">
        <v>3.09</v>
      </c>
      <c r="S3779">
        <v>0.57999999999999996</v>
      </c>
      <c r="T3779">
        <v>3</v>
      </c>
      <c r="U3779">
        <v>3.39</v>
      </c>
      <c r="V3779">
        <v>3.48</v>
      </c>
      <c r="W3779">
        <v>1.1499999999999999</v>
      </c>
      <c r="X3779">
        <v>30.27</v>
      </c>
      <c r="Y3779" s="13">
        <f t="shared" si="249"/>
        <v>21.189</v>
      </c>
      <c r="Z3779" s="13">
        <f t="shared" si="250"/>
        <v>16.9512</v>
      </c>
      <c r="AA3779" s="71">
        <f t="shared" si="251"/>
        <v>558.36</v>
      </c>
      <c r="AB3779" s="72">
        <f t="shared" si="252"/>
        <v>39.882857142857141</v>
      </c>
    </row>
    <row r="3780" spans="3:28" x14ac:dyDescent="0.35">
      <c r="C3780" t="s">
        <v>249</v>
      </c>
      <c r="D3780">
        <v>13.26</v>
      </c>
      <c r="E3780">
        <v>0.6</v>
      </c>
      <c r="F3780">
        <v>12.93</v>
      </c>
      <c r="G3780">
        <v>373.27</v>
      </c>
      <c r="H3780">
        <v>0</v>
      </c>
      <c r="I3780">
        <v>0.68</v>
      </c>
      <c r="J3780">
        <v>1.9</v>
      </c>
      <c r="K3780">
        <v>3</v>
      </c>
      <c r="L3780">
        <v>3.04</v>
      </c>
      <c r="M3780">
        <v>19</v>
      </c>
      <c r="N3780">
        <v>251.98</v>
      </c>
      <c r="O3780">
        <v>130.1</v>
      </c>
      <c r="P3780">
        <v>121.88</v>
      </c>
      <c r="Q3780">
        <v>3.5</v>
      </c>
      <c r="R3780">
        <v>3.03</v>
      </c>
      <c r="S3780">
        <v>0.56999999999999995</v>
      </c>
      <c r="T3780">
        <v>3</v>
      </c>
      <c r="U3780">
        <v>3.38</v>
      </c>
      <c r="V3780">
        <v>3.5</v>
      </c>
      <c r="W3780">
        <v>1.1599999999999999</v>
      </c>
      <c r="X3780">
        <v>30.48</v>
      </c>
      <c r="Y3780" s="13">
        <f t="shared" si="249"/>
        <v>21.336000000000002</v>
      </c>
      <c r="Z3780" s="13">
        <f t="shared" si="250"/>
        <v>17.0688</v>
      </c>
      <c r="AA3780" s="71">
        <f t="shared" si="251"/>
        <v>558.12</v>
      </c>
      <c r="AB3780" s="72">
        <f t="shared" si="252"/>
        <v>39.865714285714283</v>
      </c>
    </row>
    <row r="3781" spans="3:28" x14ac:dyDescent="0.35">
      <c r="C3781" t="s">
        <v>249</v>
      </c>
      <c r="D3781">
        <v>13.29</v>
      </c>
      <c r="E3781">
        <v>0.61</v>
      </c>
      <c r="F3781">
        <v>12.83</v>
      </c>
      <c r="G3781">
        <v>373.74</v>
      </c>
      <c r="H3781">
        <v>0</v>
      </c>
      <c r="I3781">
        <v>0.68</v>
      </c>
      <c r="J3781">
        <v>1.88</v>
      </c>
      <c r="K3781">
        <v>3</v>
      </c>
      <c r="L3781">
        <v>3.04</v>
      </c>
      <c r="M3781">
        <v>19</v>
      </c>
      <c r="N3781">
        <v>252.47</v>
      </c>
      <c r="O3781">
        <v>130.35</v>
      </c>
      <c r="P3781">
        <v>122.11</v>
      </c>
      <c r="Q3781">
        <v>3.51</v>
      </c>
      <c r="R3781">
        <v>3</v>
      </c>
      <c r="S3781">
        <v>0.56999999999999995</v>
      </c>
      <c r="T3781">
        <v>3</v>
      </c>
      <c r="U3781">
        <v>3.38</v>
      </c>
      <c r="V3781">
        <v>3.51</v>
      </c>
      <c r="W3781">
        <v>1.1599999999999999</v>
      </c>
      <c r="X3781">
        <v>30.59</v>
      </c>
      <c r="Y3781" s="13">
        <f t="shared" si="249"/>
        <v>21.413</v>
      </c>
      <c r="Z3781" s="13">
        <f t="shared" si="250"/>
        <v>17.130399999999998</v>
      </c>
      <c r="AA3781" s="71">
        <f t="shared" si="251"/>
        <v>557.89</v>
      </c>
      <c r="AB3781" s="72">
        <f t="shared" si="252"/>
        <v>39.849285714285713</v>
      </c>
    </row>
    <row r="3782" spans="3:28" x14ac:dyDescent="0.35">
      <c r="C3782" t="s">
        <v>249</v>
      </c>
      <c r="D3782">
        <v>13.31</v>
      </c>
      <c r="E3782">
        <v>0.61</v>
      </c>
      <c r="F3782">
        <v>12.74</v>
      </c>
      <c r="G3782">
        <v>375.54</v>
      </c>
      <c r="H3782">
        <v>0</v>
      </c>
      <c r="I3782">
        <v>0.68</v>
      </c>
      <c r="J3782">
        <v>1.87</v>
      </c>
      <c r="K3782">
        <v>3</v>
      </c>
      <c r="L3782">
        <v>3.03</v>
      </c>
      <c r="M3782">
        <v>19</v>
      </c>
      <c r="N3782">
        <v>252.95</v>
      </c>
      <c r="O3782">
        <v>130.6</v>
      </c>
      <c r="P3782">
        <v>122.35</v>
      </c>
      <c r="Q3782">
        <v>3.51</v>
      </c>
      <c r="R3782">
        <v>2.97</v>
      </c>
      <c r="S3782">
        <v>0.56999999999999995</v>
      </c>
      <c r="T3782">
        <v>3</v>
      </c>
      <c r="U3782">
        <v>3.38</v>
      </c>
      <c r="V3782">
        <v>3.51</v>
      </c>
      <c r="W3782">
        <v>1.1599999999999999</v>
      </c>
      <c r="X3782">
        <v>30.68</v>
      </c>
      <c r="Y3782" s="13">
        <f t="shared" si="249"/>
        <v>21.475999999999999</v>
      </c>
      <c r="Z3782" s="13">
        <f t="shared" si="250"/>
        <v>17.180799999999998</v>
      </c>
      <c r="AA3782" s="71">
        <f t="shared" si="251"/>
        <v>557.65</v>
      </c>
      <c r="AB3782" s="72">
        <f t="shared" si="252"/>
        <v>39.832142857142856</v>
      </c>
    </row>
    <row r="3783" spans="3:28" x14ac:dyDescent="0.35">
      <c r="C3783" t="s">
        <v>249</v>
      </c>
      <c r="D3783">
        <v>13.34</v>
      </c>
      <c r="E3783">
        <v>0.61</v>
      </c>
      <c r="F3783">
        <v>12.74</v>
      </c>
      <c r="G3783">
        <v>375.3</v>
      </c>
      <c r="H3783">
        <v>0</v>
      </c>
      <c r="I3783">
        <v>0.68</v>
      </c>
      <c r="J3783">
        <v>1.87</v>
      </c>
      <c r="K3783">
        <v>3</v>
      </c>
      <c r="L3783">
        <v>3.03</v>
      </c>
      <c r="M3783">
        <v>19</v>
      </c>
      <c r="N3783">
        <v>253.42</v>
      </c>
      <c r="O3783">
        <v>130.84</v>
      </c>
      <c r="P3783">
        <v>122.57</v>
      </c>
      <c r="Q3783">
        <v>3.5</v>
      </c>
      <c r="R3783">
        <v>2.98</v>
      </c>
      <c r="S3783">
        <v>0.56999999999999995</v>
      </c>
      <c r="T3783">
        <v>3</v>
      </c>
      <c r="U3783">
        <v>3.38</v>
      </c>
      <c r="V3783">
        <v>3.5</v>
      </c>
      <c r="W3783">
        <v>1.1599999999999999</v>
      </c>
      <c r="X3783">
        <v>30.64</v>
      </c>
      <c r="Y3783" s="13">
        <f t="shared" ref="Y3783:Y3846" si="253">X3783*14/20</f>
        <v>21.448</v>
      </c>
      <c r="Z3783" s="13">
        <f t="shared" ref="Z3783:Z3846" si="254">X3783*14/25</f>
        <v>17.1584</v>
      </c>
      <c r="AA3783" s="71">
        <f t="shared" ref="AA3783:AA3846" si="255">I3783*1000-P3783</f>
        <v>557.43000000000006</v>
      </c>
      <c r="AB3783" s="72">
        <f t="shared" ref="AB3783:AB3846" si="256">AA3783/14</f>
        <v>39.816428571428574</v>
      </c>
    </row>
    <row r="3784" spans="3:28" x14ac:dyDescent="0.35">
      <c r="C3784" t="s">
        <v>249</v>
      </c>
      <c r="D3784">
        <v>13.36</v>
      </c>
      <c r="E3784">
        <v>0.61</v>
      </c>
      <c r="F3784">
        <v>12.83</v>
      </c>
      <c r="G3784">
        <v>378.81</v>
      </c>
      <c r="H3784">
        <v>0</v>
      </c>
      <c r="I3784">
        <v>0.69</v>
      </c>
      <c r="J3784">
        <v>1.87</v>
      </c>
      <c r="K3784">
        <v>3</v>
      </c>
      <c r="L3784">
        <v>3.03</v>
      </c>
      <c r="M3784">
        <v>19</v>
      </c>
      <c r="N3784">
        <v>253.88</v>
      </c>
      <c r="O3784">
        <v>131.08000000000001</v>
      </c>
      <c r="P3784">
        <v>122.8</v>
      </c>
      <c r="Q3784">
        <v>3.51</v>
      </c>
      <c r="R3784">
        <v>2.97</v>
      </c>
      <c r="S3784">
        <v>0.57999999999999996</v>
      </c>
      <c r="T3784">
        <v>3</v>
      </c>
      <c r="U3784">
        <v>3.38</v>
      </c>
      <c r="V3784">
        <v>3.51</v>
      </c>
      <c r="W3784">
        <v>1.1599999999999999</v>
      </c>
      <c r="X3784">
        <v>30.81</v>
      </c>
      <c r="Y3784" s="13">
        <f t="shared" si="253"/>
        <v>21.567</v>
      </c>
      <c r="Z3784" s="13">
        <f t="shared" si="254"/>
        <v>17.253599999999999</v>
      </c>
      <c r="AA3784" s="71">
        <f t="shared" si="255"/>
        <v>567.20000000000005</v>
      </c>
      <c r="AB3784" s="72">
        <f t="shared" si="256"/>
        <v>40.51428571428572</v>
      </c>
    </row>
    <row r="3785" spans="3:28" x14ac:dyDescent="0.35">
      <c r="C3785" t="s">
        <v>249</v>
      </c>
      <c r="D3785">
        <v>13.39</v>
      </c>
      <c r="E3785">
        <v>0.61</v>
      </c>
      <c r="F3785">
        <v>12.83</v>
      </c>
      <c r="G3785">
        <v>383.77</v>
      </c>
      <c r="H3785">
        <v>0</v>
      </c>
      <c r="I3785">
        <v>0.69</v>
      </c>
      <c r="J3785">
        <v>1.87</v>
      </c>
      <c r="K3785">
        <v>3</v>
      </c>
      <c r="L3785">
        <v>3.03</v>
      </c>
      <c r="M3785">
        <v>19</v>
      </c>
      <c r="N3785">
        <v>254.34</v>
      </c>
      <c r="O3785">
        <v>131.32</v>
      </c>
      <c r="P3785">
        <v>123.02</v>
      </c>
      <c r="Q3785">
        <v>3.53</v>
      </c>
      <c r="R3785">
        <v>2.97</v>
      </c>
      <c r="S3785">
        <v>0.57999999999999996</v>
      </c>
      <c r="T3785">
        <v>3</v>
      </c>
      <c r="U3785">
        <v>3.38</v>
      </c>
      <c r="V3785">
        <v>3.53</v>
      </c>
      <c r="W3785">
        <v>1.1599999999999999</v>
      </c>
      <c r="X3785">
        <v>31.01</v>
      </c>
      <c r="Y3785" s="13">
        <f t="shared" si="253"/>
        <v>21.707000000000001</v>
      </c>
      <c r="Z3785" s="13">
        <f t="shared" si="254"/>
        <v>17.365600000000001</v>
      </c>
      <c r="AA3785" s="71">
        <f t="shared" si="255"/>
        <v>566.98</v>
      </c>
      <c r="AB3785" s="72">
        <f t="shared" si="256"/>
        <v>40.498571428571431</v>
      </c>
    </row>
    <row r="3786" spans="3:28" x14ac:dyDescent="0.35">
      <c r="C3786" t="s">
        <v>249</v>
      </c>
      <c r="D3786">
        <v>13.41</v>
      </c>
      <c r="E3786">
        <v>0.61</v>
      </c>
      <c r="F3786">
        <v>13.02</v>
      </c>
      <c r="G3786">
        <v>389.31</v>
      </c>
      <c r="H3786">
        <v>0</v>
      </c>
      <c r="I3786">
        <v>0.69</v>
      </c>
      <c r="J3786">
        <v>1.87</v>
      </c>
      <c r="K3786">
        <v>3</v>
      </c>
      <c r="L3786">
        <v>3.03</v>
      </c>
      <c r="M3786">
        <v>19</v>
      </c>
      <c r="N3786">
        <v>254.79</v>
      </c>
      <c r="O3786">
        <v>131.55000000000001</v>
      </c>
      <c r="P3786">
        <v>123.24</v>
      </c>
      <c r="Q3786">
        <v>3.56</v>
      </c>
      <c r="R3786">
        <v>2.96</v>
      </c>
      <c r="S3786">
        <v>0.59</v>
      </c>
      <c r="T3786">
        <v>3</v>
      </c>
      <c r="U3786">
        <v>3.37</v>
      </c>
      <c r="V3786">
        <v>3.56</v>
      </c>
      <c r="W3786">
        <v>1.18</v>
      </c>
      <c r="X3786">
        <v>31.35</v>
      </c>
      <c r="Y3786" s="13">
        <f t="shared" si="253"/>
        <v>21.945</v>
      </c>
      <c r="Z3786" s="13">
        <f t="shared" si="254"/>
        <v>17.556000000000001</v>
      </c>
      <c r="AA3786" s="71">
        <f t="shared" si="255"/>
        <v>566.76</v>
      </c>
      <c r="AB3786" s="72">
        <f t="shared" si="256"/>
        <v>40.482857142857142</v>
      </c>
    </row>
    <row r="3787" spans="3:28" x14ac:dyDescent="0.35">
      <c r="C3787" t="s">
        <v>249</v>
      </c>
      <c r="D3787">
        <v>13.43</v>
      </c>
      <c r="E3787">
        <v>0.62</v>
      </c>
      <c r="F3787">
        <v>13.12</v>
      </c>
      <c r="G3787">
        <v>392.02</v>
      </c>
      <c r="H3787">
        <v>0</v>
      </c>
      <c r="I3787">
        <v>0.7</v>
      </c>
      <c r="J3787">
        <v>1.88</v>
      </c>
      <c r="K3787">
        <v>3</v>
      </c>
      <c r="L3787">
        <v>3.03</v>
      </c>
      <c r="M3787">
        <v>19</v>
      </c>
      <c r="N3787">
        <v>255.24</v>
      </c>
      <c r="O3787">
        <v>131.78</v>
      </c>
      <c r="P3787">
        <v>123.45</v>
      </c>
      <c r="Q3787">
        <v>3.59</v>
      </c>
      <c r="R3787">
        <v>2.96</v>
      </c>
      <c r="S3787">
        <v>0.57999999999999996</v>
      </c>
      <c r="T3787">
        <v>3</v>
      </c>
      <c r="U3787">
        <v>3.37</v>
      </c>
      <c r="V3787">
        <v>3.59</v>
      </c>
      <c r="W3787">
        <v>1.18</v>
      </c>
      <c r="X3787">
        <v>31.64</v>
      </c>
      <c r="Y3787" s="13">
        <f t="shared" si="253"/>
        <v>22.148000000000003</v>
      </c>
      <c r="Z3787" s="13">
        <f t="shared" si="254"/>
        <v>17.718400000000003</v>
      </c>
      <c r="AA3787" s="71">
        <f t="shared" si="255"/>
        <v>576.54999999999995</v>
      </c>
      <c r="AB3787" s="72">
        <f t="shared" si="256"/>
        <v>41.182142857142857</v>
      </c>
    </row>
    <row r="3788" spans="3:28" x14ac:dyDescent="0.35">
      <c r="C3788" t="s">
        <v>249</v>
      </c>
      <c r="D3788">
        <v>13.46</v>
      </c>
      <c r="E3788">
        <v>0.63</v>
      </c>
      <c r="F3788">
        <v>13.21</v>
      </c>
      <c r="G3788">
        <v>389.27</v>
      </c>
      <c r="H3788">
        <v>0</v>
      </c>
      <c r="I3788">
        <v>0.7</v>
      </c>
      <c r="J3788">
        <v>1.88</v>
      </c>
      <c r="K3788">
        <v>3</v>
      </c>
      <c r="L3788">
        <v>3.02</v>
      </c>
      <c r="M3788">
        <v>19</v>
      </c>
      <c r="N3788">
        <v>255.67</v>
      </c>
      <c r="O3788">
        <v>132.01</v>
      </c>
      <c r="P3788">
        <v>123.67</v>
      </c>
      <c r="Q3788">
        <v>3.62</v>
      </c>
      <c r="R3788">
        <v>2.95</v>
      </c>
      <c r="S3788">
        <v>0.57999999999999996</v>
      </c>
      <c r="T3788">
        <v>3</v>
      </c>
      <c r="U3788">
        <v>3.37</v>
      </c>
      <c r="V3788">
        <v>3.62</v>
      </c>
      <c r="W3788">
        <v>1.19</v>
      </c>
      <c r="X3788">
        <v>31.96</v>
      </c>
      <c r="Y3788" s="13">
        <f t="shared" si="253"/>
        <v>22.372</v>
      </c>
      <c r="Z3788" s="13">
        <f t="shared" si="254"/>
        <v>17.897600000000001</v>
      </c>
      <c r="AA3788" s="71">
        <f t="shared" si="255"/>
        <v>576.33000000000004</v>
      </c>
      <c r="AB3788" s="72">
        <f t="shared" si="256"/>
        <v>41.166428571428575</v>
      </c>
    </row>
    <row r="3789" spans="3:28" x14ac:dyDescent="0.35">
      <c r="C3789" t="s">
        <v>249</v>
      </c>
      <c r="D3789">
        <v>13.48</v>
      </c>
      <c r="E3789">
        <v>0.63</v>
      </c>
      <c r="F3789">
        <v>13.21</v>
      </c>
      <c r="G3789">
        <v>388.73</v>
      </c>
      <c r="H3789">
        <v>0</v>
      </c>
      <c r="I3789">
        <v>0.71</v>
      </c>
      <c r="J3789">
        <v>1.88</v>
      </c>
      <c r="K3789">
        <v>3</v>
      </c>
      <c r="L3789">
        <v>3.02</v>
      </c>
      <c r="M3789">
        <v>19</v>
      </c>
      <c r="N3789">
        <v>256.10000000000002</v>
      </c>
      <c r="O3789">
        <v>132.22999999999999</v>
      </c>
      <c r="P3789">
        <v>123.87</v>
      </c>
      <c r="Q3789">
        <v>3.63</v>
      </c>
      <c r="R3789">
        <v>2.95</v>
      </c>
      <c r="S3789">
        <v>0.56999999999999995</v>
      </c>
      <c r="T3789">
        <v>3</v>
      </c>
      <c r="U3789">
        <v>3.36</v>
      </c>
      <c r="V3789">
        <v>3.63</v>
      </c>
      <c r="W3789">
        <v>1.2</v>
      </c>
      <c r="X3789">
        <v>32.11</v>
      </c>
      <c r="Y3789" s="13">
        <f t="shared" si="253"/>
        <v>22.476999999999997</v>
      </c>
      <c r="Z3789" s="13">
        <f t="shared" si="254"/>
        <v>17.9816</v>
      </c>
      <c r="AA3789" s="71">
        <f t="shared" si="255"/>
        <v>586.13</v>
      </c>
      <c r="AB3789" s="72">
        <f t="shared" si="256"/>
        <v>41.866428571428571</v>
      </c>
    </row>
    <row r="3790" spans="3:28" x14ac:dyDescent="0.35">
      <c r="C3790" t="s">
        <v>249</v>
      </c>
      <c r="D3790">
        <v>13.5</v>
      </c>
      <c r="E3790">
        <v>0.63</v>
      </c>
      <c r="F3790">
        <v>13.31</v>
      </c>
      <c r="G3790">
        <v>386.1</v>
      </c>
      <c r="H3790">
        <v>0</v>
      </c>
      <c r="I3790">
        <v>0.71</v>
      </c>
      <c r="J3790">
        <v>1.88</v>
      </c>
      <c r="K3790">
        <v>3</v>
      </c>
      <c r="L3790">
        <v>3.02</v>
      </c>
      <c r="M3790">
        <v>19</v>
      </c>
      <c r="N3790">
        <v>256.52999999999997</v>
      </c>
      <c r="O3790">
        <v>132.44999999999999</v>
      </c>
      <c r="P3790">
        <v>124.08</v>
      </c>
      <c r="Q3790">
        <v>3.63</v>
      </c>
      <c r="R3790">
        <v>2.95</v>
      </c>
      <c r="S3790">
        <v>0.56000000000000005</v>
      </c>
      <c r="T3790">
        <v>3</v>
      </c>
      <c r="U3790">
        <v>3.37</v>
      </c>
      <c r="V3790">
        <v>3.63</v>
      </c>
      <c r="W3790">
        <v>1.2</v>
      </c>
      <c r="X3790">
        <v>32.14</v>
      </c>
      <c r="Y3790" s="13">
        <f t="shared" si="253"/>
        <v>22.498000000000001</v>
      </c>
      <c r="Z3790" s="13">
        <f t="shared" si="254"/>
        <v>17.9984</v>
      </c>
      <c r="AA3790" s="71">
        <f t="shared" si="255"/>
        <v>585.91999999999996</v>
      </c>
      <c r="AB3790" s="72">
        <f t="shared" si="256"/>
        <v>41.851428571428571</v>
      </c>
    </row>
    <row r="3791" spans="3:28" x14ac:dyDescent="0.35">
      <c r="C3791" t="s">
        <v>249</v>
      </c>
      <c r="D3791">
        <v>13.52</v>
      </c>
      <c r="E3791">
        <v>0.63</v>
      </c>
      <c r="F3791">
        <v>13.31</v>
      </c>
      <c r="G3791">
        <v>382.88</v>
      </c>
      <c r="H3791">
        <v>0</v>
      </c>
      <c r="I3791">
        <v>0.71</v>
      </c>
      <c r="J3791">
        <v>1.89</v>
      </c>
      <c r="K3791">
        <v>3</v>
      </c>
      <c r="L3791">
        <v>3.02</v>
      </c>
      <c r="M3791">
        <v>19</v>
      </c>
      <c r="N3791">
        <v>256.95</v>
      </c>
      <c r="O3791">
        <v>132.66999999999999</v>
      </c>
      <c r="P3791">
        <v>124.28</v>
      </c>
      <c r="Q3791">
        <v>3.62</v>
      </c>
      <c r="R3791">
        <v>2.98</v>
      </c>
      <c r="S3791">
        <v>0.55000000000000004</v>
      </c>
      <c r="T3791">
        <v>3</v>
      </c>
      <c r="U3791">
        <v>3.37</v>
      </c>
      <c r="V3791">
        <v>3.62</v>
      </c>
      <c r="W3791">
        <v>1.19</v>
      </c>
      <c r="X3791">
        <v>32.1</v>
      </c>
      <c r="Y3791" s="13">
        <f t="shared" si="253"/>
        <v>22.470000000000002</v>
      </c>
      <c r="Z3791" s="13">
        <f t="shared" si="254"/>
        <v>17.976000000000003</v>
      </c>
      <c r="AA3791" s="71">
        <f t="shared" si="255"/>
        <v>585.72</v>
      </c>
      <c r="AB3791" s="72">
        <f t="shared" si="256"/>
        <v>41.837142857142858</v>
      </c>
    </row>
    <row r="3792" spans="3:28" x14ac:dyDescent="0.35">
      <c r="C3792" t="s">
        <v>249</v>
      </c>
      <c r="D3792">
        <v>13.55</v>
      </c>
      <c r="E3792">
        <v>0.63</v>
      </c>
      <c r="F3792">
        <v>13.5</v>
      </c>
      <c r="G3792">
        <v>376.17</v>
      </c>
      <c r="H3792">
        <v>0</v>
      </c>
      <c r="I3792">
        <v>0.71</v>
      </c>
      <c r="J3792">
        <v>1.91</v>
      </c>
      <c r="K3792">
        <v>3</v>
      </c>
      <c r="L3792">
        <v>3.03</v>
      </c>
      <c r="M3792">
        <v>19</v>
      </c>
      <c r="N3792">
        <v>257.36</v>
      </c>
      <c r="O3792">
        <v>132.88</v>
      </c>
      <c r="P3792">
        <v>124.48</v>
      </c>
      <c r="Q3792">
        <v>3.6</v>
      </c>
      <c r="R3792">
        <v>3.01</v>
      </c>
      <c r="S3792">
        <v>0.55000000000000004</v>
      </c>
      <c r="T3792">
        <v>3</v>
      </c>
      <c r="U3792">
        <v>3.37</v>
      </c>
      <c r="V3792">
        <v>3.6</v>
      </c>
      <c r="W3792">
        <v>1.19</v>
      </c>
      <c r="X3792">
        <v>32.04</v>
      </c>
      <c r="Y3792" s="13">
        <f t="shared" si="253"/>
        <v>22.428000000000001</v>
      </c>
      <c r="Z3792" s="13">
        <f t="shared" si="254"/>
        <v>17.942399999999999</v>
      </c>
      <c r="AA3792" s="71">
        <f t="shared" si="255"/>
        <v>585.52</v>
      </c>
      <c r="AB3792" s="72">
        <f t="shared" si="256"/>
        <v>41.822857142857139</v>
      </c>
    </row>
    <row r="3793" spans="3:28" x14ac:dyDescent="0.35">
      <c r="C3793" t="s">
        <v>249</v>
      </c>
      <c r="D3793">
        <v>13.57</v>
      </c>
      <c r="E3793">
        <v>0.63</v>
      </c>
      <c r="F3793">
        <v>13.69</v>
      </c>
      <c r="G3793">
        <v>374.09</v>
      </c>
      <c r="H3793">
        <v>0</v>
      </c>
      <c r="I3793">
        <v>0.71</v>
      </c>
      <c r="J3793">
        <v>1.94</v>
      </c>
      <c r="K3793">
        <v>3</v>
      </c>
      <c r="L3793">
        <v>3.03</v>
      </c>
      <c r="M3793">
        <v>19</v>
      </c>
      <c r="N3793">
        <v>257.76</v>
      </c>
      <c r="O3793">
        <v>133.09</v>
      </c>
      <c r="P3793">
        <v>124.68</v>
      </c>
      <c r="Q3793">
        <v>3.59</v>
      </c>
      <c r="R3793">
        <v>3.06</v>
      </c>
      <c r="S3793">
        <v>0.54</v>
      </c>
      <c r="T3793">
        <v>3</v>
      </c>
      <c r="U3793">
        <v>3.38</v>
      </c>
      <c r="V3793">
        <v>3.59</v>
      </c>
      <c r="W3793">
        <v>1.19</v>
      </c>
      <c r="X3793">
        <v>32</v>
      </c>
      <c r="Y3793" s="13">
        <f t="shared" si="253"/>
        <v>22.4</v>
      </c>
      <c r="Z3793" s="13">
        <f t="shared" si="254"/>
        <v>17.920000000000002</v>
      </c>
      <c r="AA3793" s="71">
        <f t="shared" si="255"/>
        <v>585.31999999999994</v>
      </c>
      <c r="AB3793" s="72">
        <f t="shared" si="256"/>
        <v>41.808571428571426</v>
      </c>
    </row>
    <row r="3794" spans="3:28" x14ac:dyDescent="0.35">
      <c r="C3794" t="s">
        <v>249</v>
      </c>
      <c r="D3794">
        <v>13.59</v>
      </c>
      <c r="E3794">
        <v>0.63</v>
      </c>
      <c r="F3794">
        <v>13.89</v>
      </c>
      <c r="G3794">
        <v>377.9</v>
      </c>
      <c r="H3794">
        <v>0</v>
      </c>
      <c r="I3794">
        <v>0.71</v>
      </c>
      <c r="J3794">
        <v>1.96</v>
      </c>
      <c r="K3794">
        <v>3</v>
      </c>
      <c r="L3794">
        <v>3.03</v>
      </c>
      <c r="M3794">
        <v>19</v>
      </c>
      <c r="N3794">
        <v>258.16000000000003</v>
      </c>
      <c r="O3794">
        <v>133.29</v>
      </c>
      <c r="P3794">
        <v>124.87</v>
      </c>
      <c r="Q3794">
        <v>3.59</v>
      </c>
      <c r="R3794">
        <v>3.09</v>
      </c>
      <c r="S3794">
        <v>0.55000000000000004</v>
      </c>
      <c r="T3794">
        <v>3</v>
      </c>
      <c r="U3794">
        <v>3.38</v>
      </c>
      <c r="V3794">
        <v>3.59</v>
      </c>
      <c r="W3794">
        <v>1.18</v>
      </c>
      <c r="X3794">
        <v>31.99</v>
      </c>
      <c r="Y3794" s="13">
        <f t="shared" si="253"/>
        <v>22.392999999999997</v>
      </c>
      <c r="Z3794" s="13">
        <f t="shared" si="254"/>
        <v>17.914399999999997</v>
      </c>
      <c r="AA3794" s="71">
        <f t="shared" si="255"/>
        <v>585.13</v>
      </c>
      <c r="AB3794" s="72">
        <f t="shared" si="256"/>
        <v>41.795000000000002</v>
      </c>
    </row>
    <row r="3795" spans="3:28" x14ac:dyDescent="0.35">
      <c r="C3795" t="s">
        <v>249</v>
      </c>
      <c r="D3795">
        <v>13.61</v>
      </c>
      <c r="E3795">
        <v>0.63</v>
      </c>
      <c r="F3795">
        <v>13.98</v>
      </c>
      <c r="G3795">
        <v>385</v>
      </c>
      <c r="H3795">
        <v>0</v>
      </c>
      <c r="I3795">
        <v>0.71</v>
      </c>
      <c r="J3795">
        <v>1.98</v>
      </c>
      <c r="K3795">
        <v>3</v>
      </c>
      <c r="L3795">
        <v>3.03</v>
      </c>
      <c r="M3795">
        <v>19</v>
      </c>
      <c r="N3795">
        <v>258.55</v>
      </c>
      <c r="O3795">
        <v>133.49</v>
      </c>
      <c r="P3795">
        <v>125.06</v>
      </c>
      <c r="Q3795">
        <v>3.59</v>
      </c>
      <c r="R3795">
        <v>3.12</v>
      </c>
      <c r="S3795">
        <v>0.56000000000000005</v>
      </c>
      <c r="T3795">
        <v>3</v>
      </c>
      <c r="U3795">
        <v>3.38</v>
      </c>
      <c r="V3795">
        <v>3.59</v>
      </c>
      <c r="W3795">
        <v>1.18</v>
      </c>
      <c r="X3795">
        <v>32.049999999999997</v>
      </c>
      <c r="Y3795" s="13">
        <f t="shared" si="253"/>
        <v>22.434999999999995</v>
      </c>
      <c r="Z3795" s="13">
        <f t="shared" si="254"/>
        <v>17.947999999999997</v>
      </c>
      <c r="AA3795" s="71">
        <f t="shared" si="255"/>
        <v>584.94000000000005</v>
      </c>
      <c r="AB3795" s="72">
        <f t="shared" si="256"/>
        <v>41.781428571428577</v>
      </c>
    </row>
    <row r="3796" spans="3:28" x14ac:dyDescent="0.35">
      <c r="C3796" t="s">
        <v>249</v>
      </c>
      <c r="D3796">
        <v>13.63</v>
      </c>
      <c r="E3796">
        <v>0.63</v>
      </c>
      <c r="F3796">
        <v>14.08</v>
      </c>
      <c r="G3796">
        <v>387.6</v>
      </c>
      <c r="H3796">
        <v>0</v>
      </c>
      <c r="I3796">
        <v>0.71</v>
      </c>
      <c r="J3796">
        <v>1.98</v>
      </c>
      <c r="K3796">
        <v>3</v>
      </c>
      <c r="L3796">
        <v>3.03</v>
      </c>
      <c r="M3796">
        <v>19</v>
      </c>
      <c r="N3796">
        <v>258.93</v>
      </c>
      <c r="O3796">
        <v>133.69</v>
      </c>
      <c r="P3796">
        <v>125.24</v>
      </c>
      <c r="Q3796">
        <v>3.6</v>
      </c>
      <c r="R3796">
        <v>3.11</v>
      </c>
      <c r="S3796">
        <v>0.56000000000000005</v>
      </c>
      <c r="T3796">
        <v>3</v>
      </c>
      <c r="U3796">
        <v>3.38</v>
      </c>
      <c r="V3796">
        <v>3.6</v>
      </c>
      <c r="W3796">
        <v>1.19</v>
      </c>
      <c r="X3796">
        <v>32.18</v>
      </c>
      <c r="Y3796" s="13">
        <f t="shared" si="253"/>
        <v>22.526</v>
      </c>
      <c r="Z3796" s="13">
        <f t="shared" si="254"/>
        <v>18.020799999999998</v>
      </c>
      <c r="AA3796" s="71">
        <f t="shared" si="255"/>
        <v>584.76</v>
      </c>
      <c r="AB3796" s="72">
        <f t="shared" si="256"/>
        <v>41.768571428571427</v>
      </c>
    </row>
    <row r="3797" spans="3:28" x14ac:dyDescent="0.35">
      <c r="C3797" t="s">
        <v>249</v>
      </c>
      <c r="D3797">
        <v>13.65</v>
      </c>
      <c r="E3797">
        <v>0.63</v>
      </c>
      <c r="F3797">
        <v>13.98</v>
      </c>
      <c r="G3797">
        <v>386.97</v>
      </c>
      <c r="H3797">
        <v>0</v>
      </c>
      <c r="I3797">
        <v>0.71</v>
      </c>
      <c r="J3797">
        <v>1.97</v>
      </c>
      <c r="K3797">
        <v>3</v>
      </c>
      <c r="L3797">
        <v>3.03</v>
      </c>
      <c r="M3797">
        <v>19</v>
      </c>
      <c r="N3797">
        <v>259.31</v>
      </c>
      <c r="O3797">
        <v>133.88999999999999</v>
      </c>
      <c r="P3797">
        <v>125.42</v>
      </c>
      <c r="Q3797">
        <v>3.6</v>
      </c>
      <c r="R3797">
        <v>3.09</v>
      </c>
      <c r="S3797">
        <v>0.56000000000000005</v>
      </c>
      <c r="T3797">
        <v>3</v>
      </c>
      <c r="U3797">
        <v>3.38</v>
      </c>
      <c r="V3797">
        <v>3.6</v>
      </c>
      <c r="W3797">
        <v>1.19</v>
      </c>
      <c r="X3797">
        <v>32.29</v>
      </c>
      <c r="Y3797" s="13">
        <f t="shared" si="253"/>
        <v>22.603000000000002</v>
      </c>
      <c r="Z3797" s="13">
        <f t="shared" si="254"/>
        <v>18.0824</v>
      </c>
      <c r="AA3797" s="71">
        <f t="shared" si="255"/>
        <v>584.58000000000004</v>
      </c>
      <c r="AB3797" s="72">
        <f t="shared" si="256"/>
        <v>41.755714285714291</v>
      </c>
    </row>
    <row r="3798" spans="3:28" x14ac:dyDescent="0.35">
      <c r="C3798" t="s">
        <v>249</v>
      </c>
      <c r="D3798">
        <v>13.67</v>
      </c>
      <c r="E3798">
        <v>0.64</v>
      </c>
      <c r="F3798">
        <v>13.89</v>
      </c>
      <c r="G3798">
        <v>380.73</v>
      </c>
      <c r="H3798">
        <v>0</v>
      </c>
      <c r="I3798">
        <v>0.71</v>
      </c>
      <c r="J3798">
        <v>1.95</v>
      </c>
      <c r="K3798">
        <v>3</v>
      </c>
      <c r="L3798">
        <v>3.03</v>
      </c>
      <c r="M3798">
        <v>19</v>
      </c>
      <c r="N3798">
        <v>259.68</v>
      </c>
      <c r="O3798">
        <v>134.08000000000001</v>
      </c>
      <c r="P3798">
        <v>125.6</v>
      </c>
      <c r="Q3798">
        <v>3.6</v>
      </c>
      <c r="R3798">
        <v>3.07</v>
      </c>
      <c r="S3798">
        <v>0.55000000000000004</v>
      </c>
      <c r="T3798">
        <v>3</v>
      </c>
      <c r="U3798">
        <v>3.38</v>
      </c>
      <c r="V3798">
        <v>3.6</v>
      </c>
      <c r="W3798">
        <v>1.19</v>
      </c>
      <c r="X3798">
        <v>32.33</v>
      </c>
      <c r="Y3798" s="13">
        <f t="shared" si="253"/>
        <v>22.631</v>
      </c>
      <c r="Z3798" s="13">
        <f t="shared" si="254"/>
        <v>18.104800000000001</v>
      </c>
      <c r="AA3798" s="71">
        <f t="shared" si="255"/>
        <v>584.4</v>
      </c>
      <c r="AB3798" s="72">
        <f t="shared" si="256"/>
        <v>41.74285714285714</v>
      </c>
    </row>
    <row r="3799" spans="3:28" x14ac:dyDescent="0.35">
      <c r="C3799" t="s">
        <v>249</v>
      </c>
      <c r="D3799">
        <v>13.69</v>
      </c>
      <c r="E3799">
        <v>0.64</v>
      </c>
      <c r="F3799">
        <v>13.79</v>
      </c>
      <c r="G3799">
        <v>382.1</v>
      </c>
      <c r="H3799">
        <v>0</v>
      </c>
      <c r="I3799">
        <v>0.71</v>
      </c>
      <c r="J3799">
        <v>1.94</v>
      </c>
      <c r="K3799">
        <v>3</v>
      </c>
      <c r="L3799">
        <v>3.03</v>
      </c>
      <c r="M3799">
        <v>19</v>
      </c>
      <c r="N3799">
        <v>260.05</v>
      </c>
      <c r="O3799">
        <v>134.27000000000001</v>
      </c>
      <c r="P3799">
        <v>125.78</v>
      </c>
      <c r="Q3799">
        <v>3.59</v>
      </c>
      <c r="R3799">
        <v>3.06</v>
      </c>
      <c r="S3799">
        <v>0.55000000000000004</v>
      </c>
      <c r="T3799">
        <v>3</v>
      </c>
      <c r="U3799">
        <v>3.38</v>
      </c>
      <c r="V3799">
        <v>3.59</v>
      </c>
      <c r="W3799">
        <v>1.18</v>
      </c>
      <c r="X3799">
        <v>32.229999999999997</v>
      </c>
      <c r="Y3799" s="13">
        <f t="shared" si="253"/>
        <v>22.561</v>
      </c>
      <c r="Z3799" s="13">
        <f t="shared" si="254"/>
        <v>18.0488</v>
      </c>
      <c r="AA3799" s="71">
        <f t="shared" si="255"/>
        <v>584.22</v>
      </c>
      <c r="AB3799" s="72">
        <f t="shared" si="256"/>
        <v>41.730000000000004</v>
      </c>
    </row>
    <row r="3800" spans="3:28" x14ac:dyDescent="0.35">
      <c r="C3800" t="s">
        <v>249</v>
      </c>
      <c r="D3800">
        <v>13.71</v>
      </c>
      <c r="E3800">
        <v>0.63</v>
      </c>
      <c r="F3800">
        <v>13.69</v>
      </c>
      <c r="G3800">
        <v>379.96</v>
      </c>
      <c r="H3800">
        <v>0</v>
      </c>
      <c r="I3800">
        <v>0.71</v>
      </c>
      <c r="J3800">
        <v>1.93</v>
      </c>
      <c r="K3800">
        <v>3</v>
      </c>
      <c r="L3800">
        <v>3.03</v>
      </c>
      <c r="M3800">
        <v>19</v>
      </c>
      <c r="N3800">
        <v>260.39999999999998</v>
      </c>
      <c r="O3800">
        <v>134.44999999999999</v>
      </c>
      <c r="P3800">
        <v>125.95</v>
      </c>
      <c r="Q3800">
        <v>3.57</v>
      </c>
      <c r="R3800">
        <v>3.05</v>
      </c>
      <c r="S3800">
        <v>0.54</v>
      </c>
      <c r="T3800">
        <v>3</v>
      </c>
      <c r="U3800">
        <v>3.38</v>
      </c>
      <c r="V3800">
        <v>3.57</v>
      </c>
      <c r="W3800">
        <v>1.18</v>
      </c>
      <c r="X3800">
        <v>32.1</v>
      </c>
      <c r="Y3800" s="13">
        <f t="shared" si="253"/>
        <v>22.470000000000002</v>
      </c>
      <c r="Z3800" s="13">
        <f t="shared" si="254"/>
        <v>17.976000000000003</v>
      </c>
      <c r="AA3800" s="71">
        <f t="shared" si="255"/>
        <v>584.04999999999995</v>
      </c>
      <c r="AB3800" s="72">
        <f t="shared" si="256"/>
        <v>41.717857142857142</v>
      </c>
    </row>
    <row r="3801" spans="3:28" x14ac:dyDescent="0.35">
      <c r="C3801" t="s">
        <v>249</v>
      </c>
      <c r="D3801">
        <v>13.72</v>
      </c>
      <c r="E3801">
        <v>0.63</v>
      </c>
      <c r="F3801">
        <v>13.6</v>
      </c>
      <c r="G3801">
        <v>376.05</v>
      </c>
      <c r="H3801">
        <v>0</v>
      </c>
      <c r="I3801">
        <v>0.71</v>
      </c>
      <c r="J3801">
        <v>1.93</v>
      </c>
      <c r="K3801">
        <v>3</v>
      </c>
      <c r="L3801">
        <v>3.03</v>
      </c>
      <c r="M3801">
        <v>19</v>
      </c>
      <c r="N3801">
        <v>260.75</v>
      </c>
      <c r="O3801">
        <v>134.63</v>
      </c>
      <c r="P3801">
        <v>126.12</v>
      </c>
      <c r="Q3801">
        <v>3.55</v>
      </c>
      <c r="R3801">
        <v>3.05</v>
      </c>
      <c r="S3801">
        <v>0.54</v>
      </c>
      <c r="T3801">
        <v>3</v>
      </c>
      <c r="U3801">
        <v>3.38</v>
      </c>
      <c r="V3801">
        <v>3.55</v>
      </c>
      <c r="W3801">
        <v>1.17</v>
      </c>
      <c r="X3801">
        <v>31.94</v>
      </c>
      <c r="Y3801" s="13">
        <f t="shared" si="253"/>
        <v>22.358000000000001</v>
      </c>
      <c r="Z3801" s="13">
        <f t="shared" si="254"/>
        <v>17.886400000000002</v>
      </c>
      <c r="AA3801" s="71">
        <f t="shared" si="255"/>
        <v>583.88</v>
      </c>
      <c r="AB3801" s="72">
        <f t="shared" si="256"/>
        <v>41.705714285714286</v>
      </c>
    </row>
    <row r="3802" spans="3:28" x14ac:dyDescent="0.35">
      <c r="C3802" t="s">
        <v>249</v>
      </c>
      <c r="D3802">
        <v>13.74</v>
      </c>
      <c r="E3802">
        <v>0.63</v>
      </c>
      <c r="F3802">
        <v>13.69</v>
      </c>
      <c r="G3802">
        <v>372.5</v>
      </c>
      <c r="H3802">
        <v>0</v>
      </c>
      <c r="I3802">
        <v>0.71</v>
      </c>
      <c r="J3802">
        <v>1.93</v>
      </c>
      <c r="K3802">
        <v>3</v>
      </c>
      <c r="L3802">
        <v>3.03</v>
      </c>
      <c r="M3802">
        <v>19</v>
      </c>
      <c r="N3802">
        <v>261.10000000000002</v>
      </c>
      <c r="O3802">
        <v>134.81</v>
      </c>
      <c r="P3802">
        <v>126.29</v>
      </c>
      <c r="Q3802">
        <v>3.53</v>
      </c>
      <c r="R3802">
        <v>3.07</v>
      </c>
      <c r="S3802">
        <v>0.54</v>
      </c>
      <c r="T3802">
        <v>3</v>
      </c>
      <c r="U3802">
        <v>3.38</v>
      </c>
      <c r="V3802">
        <v>3.53</v>
      </c>
      <c r="W3802">
        <v>1.1599999999999999</v>
      </c>
      <c r="X3802">
        <v>31.83</v>
      </c>
      <c r="Y3802" s="13">
        <f t="shared" si="253"/>
        <v>22.280999999999999</v>
      </c>
      <c r="Z3802" s="13">
        <f t="shared" si="254"/>
        <v>17.8248</v>
      </c>
      <c r="AA3802" s="71">
        <f t="shared" si="255"/>
        <v>583.71</v>
      </c>
      <c r="AB3802" s="72">
        <f t="shared" si="256"/>
        <v>41.693571428571431</v>
      </c>
    </row>
    <row r="3803" spans="3:28" x14ac:dyDescent="0.35">
      <c r="C3803" t="s">
        <v>249</v>
      </c>
      <c r="D3803">
        <v>13.76</v>
      </c>
      <c r="E3803">
        <v>0.63</v>
      </c>
      <c r="F3803">
        <v>13.69</v>
      </c>
      <c r="G3803">
        <v>373.5</v>
      </c>
      <c r="H3803">
        <v>0</v>
      </c>
      <c r="I3803">
        <v>0.7</v>
      </c>
      <c r="J3803">
        <v>1.94</v>
      </c>
      <c r="K3803">
        <v>3</v>
      </c>
      <c r="L3803">
        <v>3.03</v>
      </c>
      <c r="M3803">
        <v>19</v>
      </c>
      <c r="N3803">
        <v>261.44</v>
      </c>
      <c r="O3803">
        <v>134.97999999999999</v>
      </c>
      <c r="P3803">
        <v>126.45</v>
      </c>
      <c r="Q3803">
        <v>3.5</v>
      </c>
      <c r="R3803">
        <v>3.09</v>
      </c>
      <c r="S3803">
        <v>0.54</v>
      </c>
      <c r="T3803">
        <v>3</v>
      </c>
      <c r="U3803">
        <v>3.39</v>
      </c>
      <c r="V3803">
        <v>3.5</v>
      </c>
      <c r="W3803">
        <v>1.1599999999999999</v>
      </c>
      <c r="X3803">
        <v>31.62</v>
      </c>
      <c r="Y3803" s="13">
        <f t="shared" si="253"/>
        <v>22.134</v>
      </c>
      <c r="Z3803" s="13">
        <f t="shared" si="254"/>
        <v>17.7072</v>
      </c>
      <c r="AA3803" s="71">
        <f t="shared" si="255"/>
        <v>573.54999999999995</v>
      </c>
      <c r="AB3803" s="72">
        <f t="shared" si="256"/>
        <v>40.967857142857142</v>
      </c>
    </row>
    <row r="3804" spans="3:28" x14ac:dyDescent="0.35">
      <c r="C3804" t="s">
        <v>249</v>
      </c>
      <c r="D3804">
        <v>13.78</v>
      </c>
      <c r="E3804">
        <v>0.63</v>
      </c>
      <c r="F3804">
        <v>13.69</v>
      </c>
      <c r="G3804">
        <v>375.39</v>
      </c>
      <c r="H3804">
        <v>0</v>
      </c>
      <c r="I3804">
        <v>0.7</v>
      </c>
      <c r="J3804">
        <v>1.95</v>
      </c>
      <c r="K3804">
        <v>3</v>
      </c>
      <c r="L3804">
        <v>3.03</v>
      </c>
      <c r="M3804">
        <v>19</v>
      </c>
      <c r="N3804">
        <v>261.77</v>
      </c>
      <c r="O3804">
        <v>135.16</v>
      </c>
      <c r="P3804">
        <v>126.62</v>
      </c>
      <c r="Q3804">
        <v>3.47</v>
      </c>
      <c r="R3804">
        <v>3.12</v>
      </c>
      <c r="S3804">
        <v>0.55000000000000004</v>
      </c>
      <c r="T3804">
        <v>3</v>
      </c>
      <c r="U3804">
        <v>3.39</v>
      </c>
      <c r="V3804">
        <v>3.47</v>
      </c>
      <c r="W3804">
        <v>1.1399999999999999</v>
      </c>
      <c r="X3804">
        <v>31.35</v>
      </c>
      <c r="Y3804" s="13">
        <f t="shared" si="253"/>
        <v>21.945</v>
      </c>
      <c r="Z3804" s="13">
        <f t="shared" si="254"/>
        <v>17.556000000000001</v>
      </c>
      <c r="AA3804" s="71">
        <f t="shared" si="255"/>
        <v>573.38</v>
      </c>
      <c r="AB3804" s="72">
        <f t="shared" si="256"/>
        <v>40.955714285714286</v>
      </c>
    </row>
    <row r="3805" spans="3:28" x14ac:dyDescent="0.35">
      <c r="C3805" t="s">
        <v>249</v>
      </c>
      <c r="D3805">
        <v>13.79</v>
      </c>
      <c r="E3805">
        <v>0.62</v>
      </c>
      <c r="F3805">
        <v>13.69</v>
      </c>
      <c r="G3805">
        <v>376.29</v>
      </c>
      <c r="H3805">
        <v>0</v>
      </c>
      <c r="I3805">
        <v>0.7</v>
      </c>
      <c r="J3805">
        <v>1.96</v>
      </c>
      <c r="K3805">
        <v>3</v>
      </c>
      <c r="L3805">
        <v>3.04</v>
      </c>
      <c r="M3805">
        <v>19</v>
      </c>
      <c r="N3805">
        <v>262.10000000000002</v>
      </c>
      <c r="O3805">
        <v>135.33000000000001</v>
      </c>
      <c r="P3805">
        <v>126.77</v>
      </c>
      <c r="Q3805">
        <v>3.44</v>
      </c>
      <c r="R3805">
        <v>3.14</v>
      </c>
      <c r="S3805">
        <v>0.55000000000000004</v>
      </c>
      <c r="T3805">
        <v>3</v>
      </c>
      <c r="U3805">
        <v>3.4</v>
      </c>
      <c r="V3805">
        <v>3.44</v>
      </c>
      <c r="W3805">
        <v>1.1399999999999999</v>
      </c>
      <c r="X3805">
        <v>31.15</v>
      </c>
      <c r="Y3805" s="13">
        <f t="shared" si="253"/>
        <v>21.805</v>
      </c>
      <c r="Z3805" s="13">
        <f t="shared" si="254"/>
        <v>17.443999999999999</v>
      </c>
      <c r="AA3805" s="71">
        <f t="shared" si="255"/>
        <v>573.23</v>
      </c>
      <c r="AB3805" s="72">
        <f t="shared" si="256"/>
        <v>40.945</v>
      </c>
    </row>
    <row r="3806" spans="3:28" x14ac:dyDescent="0.35">
      <c r="C3806" t="s">
        <v>249</v>
      </c>
      <c r="D3806">
        <v>13.81</v>
      </c>
      <c r="E3806">
        <v>0.62</v>
      </c>
      <c r="F3806">
        <v>13.69</v>
      </c>
      <c r="G3806">
        <v>377.84</v>
      </c>
      <c r="H3806">
        <v>0</v>
      </c>
      <c r="I3806">
        <v>0.7</v>
      </c>
      <c r="J3806">
        <v>1.96</v>
      </c>
      <c r="K3806">
        <v>3</v>
      </c>
      <c r="L3806">
        <v>3.04</v>
      </c>
      <c r="M3806">
        <v>19</v>
      </c>
      <c r="N3806">
        <v>262.42</v>
      </c>
      <c r="O3806">
        <v>135.49</v>
      </c>
      <c r="P3806">
        <v>126.93</v>
      </c>
      <c r="Q3806">
        <v>3.43</v>
      </c>
      <c r="R3806">
        <v>3.15</v>
      </c>
      <c r="S3806">
        <v>0.56000000000000005</v>
      </c>
      <c r="T3806">
        <v>3</v>
      </c>
      <c r="U3806">
        <v>3.4</v>
      </c>
      <c r="V3806">
        <v>3.43</v>
      </c>
      <c r="W3806">
        <v>1.1299999999999999</v>
      </c>
      <c r="X3806">
        <v>31.06</v>
      </c>
      <c r="Y3806" s="13">
        <f t="shared" si="253"/>
        <v>21.741999999999997</v>
      </c>
      <c r="Z3806" s="13">
        <f t="shared" si="254"/>
        <v>17.393599999999999</v>
      </c>
      <c r="AA3806" s="71">
        <f t="shared" si="255"/>
        <v>573.06999999999994</v>
      </c>
      <c r="AB3806" s="72">
        <f t="shared" si="256"/>
        <v>40.933571428571426</v>
      </c>
    </row>
    <row r="3807" spans="3:28" x14ac:dyDescent="0.35">
      <c r="C3807" t="s">
        <v>249</v>
      </c>
      <c r="D3807">
        <v>13.83</v>
      </c>
      <c r="E3807">
        <v>0.62</v>
      </c>
      <c r="F3807">
        <v>13.69</v>
      </c>
      <c r="G3807">
        <v>379.84</v>
      </c>
      <c r="H3807">
        <v>0</v>
      </c>
      <c r="I3807">
        <v>0.7</v>
      </c>
      <c r="J3807">
        <v>1.96</v>
      </c>
      <c r="K3807">
        <v>3</v>
      </c>
      <c r="L3807">
        <v>3.04</v>
      </c>
      <c r="M3807">
        <v>19</v>
      </c>
      <c r="N3807">
        <v>262.73</v>
      </c>
      <c r="O3807">
        <v>135.65</v>
      </c>
      <c r="P3807">
        <v>127.08</v>
      </c>
      <c r="Q3807">
        <v>3.42</v>
      </c>
      <c r="R3807">
        <v>3.14</v>
      </c>
      <c r="S3807">
        <v>0.56000000000000005</v>
      </c>
      <c r="T3807">
        <v>3</v>
      </c>
      <c r="U3807">
        <v>3.4</v>
      </c>
      <c r="V3807">
        <v>3.42</v>
      </c>
      <c r="W3807">
        <v>1.1299999999999999</v>
      </c>
      <c r="X3807">
        <v>31.04</v>
      </c>
      <c r="Y3807" s="13">
        <f t="shared" si="253"/>
        <v>21.728000000000002</v>
      </c>
      <c r="Z3807" s="13">
        <f t="shared" si="254"/>
        <v>17.382400000000001</v>
      </c>
      <c r="AA3807" s="71">
        <f t="shared" si="255"/>
        <v>572.91999999999996</v>
      </c>
      <c r="AB3807" s="72">
        <f t="shared" si="256"/>
        <v>40.92285714285714</v>
      </c>
    </row>
    <row r="3808" spans="3:28" x14ac:dyDescent="0.35">
      <c r="C3808" t="s">
        <v>249</v>
      </c>
      <c r="D3808">
        <v>13.84</v>
      </c>
      <c r="E3808">
        <v>0.62</v>
      </c>
      <c r="F3808">
        <v>13.6</v>
      </c>
      <c r="G3808">
        <v>382.39</v>
      </c>
      <c r="H3808">
        <v>0</v>
      </c>
      <c r="I3808">
        <v>0.7</v>
      </c>
      <c r="J3808">
        <v>1.95</v>
      </c>
      <c r="K3808">
        <v>3</v>
      </c>
      <c r="L3808">
        <v>3.03</v>
      </c>
      <c r="M3808">
        <v>19</v>
      </c>
      <c r="N3808">
        <v>263.04000000000002</v>
      </c>
      <c r="O3808">
        <v>135.81</v>
      </c>
      <c r="P3808">
        <v>127.23</v>
      </c>
      <c r="Q3808">
        <v>3.41</v>
      </c>
      <c r="R3808">
        <v>3.13</v>
      </c>
      <c r="S3808">
        <v>0.56999999999999995</v>
      </c>
      <c r="T3808">
        <v>3</v>
      </c>
      <c r="U3808">
        <v>3.4</v>
      </c>
      <c r="V3808">
        <v>3.41</v>
      </c>
      <c r="W3808">
        <v>1.1299999999999999</v>
      </c>
      <c r="X3808">
        <v>30.99</v>
      </c>
      <c r="Y3808" s="13">
        <f t="shared" si="253"/>
        <v>21.692999999999998</v>
      </c>
      <c r="Z3808" s="13">
        <f t="shared" si="254"/>
        <v>17.354399999999998</v>
      </c>
      <c r="AA3808" s="71">
        <f t="shared" si="255"/>
        <v>572.77</v>
      </c>
      <c r="AB3808" s="72">
        <f t="shared" si="256"/>
        <v>40.912142857142854</v>
      </c>
    </row>
    <row r="3809" spans="3:28" x14ac:dyDescent="0.35">
      <c r="C3809" t="s">
        <v>249</v>
      </c>
      <c r="D3809">
        <v>13.86</v>
      </c>
      <c r="E3809">
        <v>0.62</v>
      </c>
      <c r="F3809">
        <v>13.41</v>
      </c>
      <c r="G3809">
        <v>385.86</v>
      </c>
      <c r="H3809">
        <v>0</v>
      </c>
      <c r="I3809">
        <v>0.7</v>
      </c>
      <c r="J3809">
        <v>1.92</v>
      </c>
      <c r="K3809">
        <v>3</v>
      </c>
      <c r="L3809">
        <v>3.03</v>
      </c>
      <c r="M3809">
        <v>19</v>
      </c>
      <c r="N3809">
        <v>263.33999999999997</v>
      </c>
      <c r="O3809">
        <v>135.97</v>
      </c>
      <c r="P3809">
        <v>127.38</v>
      </c>
      <c r="Q3809">
        <v>3.4</v>
      </c>
      <c r="R3809">
        <v>3.09</v>
      </c>
      <c r="S3809">
        <v>0.56999999999999995</v>
      </c>
      <c r="T3809">
        <v>3</v>
      </c>
      <c r="U3809">
        <v>3.4</v>
      </c>
      <c r="V3809">
        <v>3.4</v>
      </c>
      <c r="W3809">
        <v>1.1200000000000001</v>
      </c>
      <c r="X3809">
        <v>30.95</v>
      </c>
      <c r="Y3809" s="13">
        <f t="shared" si="253"/>
        <v>21.664999999999999</v>
      </c>
      <c r="Z3809" s="13">
        <f t="shared" si="254"/>
        <v>17.332000000000001</v>
      </c>
      <c r="AA3809" s="71">
        <f t="shared" si="255"/>
        <v>572.62</v>
      </c>
      <c r="AB3809" s="72">
        <f t="shared" si="256"/>
        <v>40.901428571428575</v>
      </c>
    </row>
    <row r="3810" spans="3:28" x14ac:dyDescent="0.35">
      <c r="C3810" t="s">
        <v>249</v>
      </c>
      <c r="D3810">
        <v>13.88</v>
      </c>
      <c r="E3810">
        <v>0.62</v>
      </c>
      <c r="F3810">
        <v>13.21</v>
      </c>
      <c r="G3810">
        <v>386.98</v>
      </c>
      <c r="H3810">
        <v>0</v>
      </c>
      <c r="I3810">
        <v>0.7</v>
      </c>
      <c r="J3810">
        <v>1.9</v>
      </c>
      <c r="K3810">
        <v>3</v>
      </c>
      <c r="L3810">
        <v>3.03</v>
      </c>
      <c r="M3810">
        <v>19</v>
      </c>
      <c r="N3810">
        <v>263.64</v>
      </c>
      <c r="O3810">
        <v>136.12</v>
      </c>
      <c r="P3810">
        <v>127.52</v>
      </c>
      <c r="Q3810">
        <v>3.39</v>
      </c>
      <c r="R3810">
        <v>3.07</v>
      </c>
      <c r="S3810">
        <v>0.57999999999999996</v>
      </c>
      <c r="T3810">
        <v>3</v>
      </c>
      <c r="U3810">
        <v>3.4</v>
      </c>
      <c r="V3810">
        <v>3.39</v>
      </c>
      <c r="W3810">
        <v>1.1200000000000001</v>
      </c>
      <c r="X3810">
        <v>30.87</v>
      </c>
      <c r="Y3810" s="13">
        <f t="shared" si="253"/>
        <v>21.609000000000002</v>
      </c>
      <c r="Z3810" s="13">
        <f t="shared" si="254"/>
        <v>17.287199999999999</v>
      </c>
      <c r="AA3810" s="71">
        <f t="shared" si="255"/>
        <v>572.48</v>
      </c>
      <c r="AB3810" s="72">
        <f t="shared" si="256"/>
        <v>40.89142857142857</v>
      </c>
    </row>
    <row r="3811" spans="3:28" x14ac:dyDescent="0.35">
      <c r="C3811" t="s">
        <v>249</v>
      </c>
      <c r="D3811">
        <v>13.89</v>
      </c>
      <c r="E3811">
        <v>0.62</v>
      </c>
      <c r="F3811">
        <v>13.12</v>
      </c>
      <c r="G3811">
        <v>387.44</v>
      </c>
      <c r="H3811">
        <v>0</v>
      </c>
      <c r="I3811">
        <v>0.7</v>
      </c>
      <c r="J3811">
        <v>1.88</v>
      </c>
      <c r="K3811">
        <v>3</v>
      </c>
      <c r="L3811">
        <v>3.03</v>
      </c>
      <c r="M3811">
        <v>19</v>
      </c>
      <c r="N3811">
        <v>263.93</v>
      </c>
      <c r="O3811">
        <v>136.27000000000001</v>
      </c>
      <c r="P3811">
        <v>127.66</v>
      </c>
      <c r="Q3811">
        <v>3.39</v>
      </c>
      <c r="R3811">
        <v>3.03</v>
      </c>
      <c r="S3811">
        <v>0.57999999999999996</v>
      </c>
      <c r="T3811">
        <v>3</v>
      </c>
      <c r="U3811">
        <v>3.4</v>
      </c>
      <c r="V3811">
        <v>3.39</v>
      </c>
      <c r="W3811">
        <v>1.1200000000000001</v>
      </c>
      <c r="X3811">
        <v>30.89</v>
      </c>
      <c r="Y3811" s="13">
        <f t="shared" si="253"/>
        <v>21.623000000000001</v>
      </c>
      <c r="Z3811" s="13">
        <f t="shared" si="254"/>
        <v>17.298400000000001</v>
      </c>
      <c r="AA3811" s="71">
        <f t="shared" si="255"/>
        <v>572.34</v>
      </c>
      <c r="AB3811" s="72">
        <f t="shared" si="256"/>
        <v>40.881428571428572</v>
      </c>
    </row>
    <row r="3812" spans="3:28" x14ac:dyDescent="0.35">
      <c r="C3812" t="s">
        <v>249</v>
      </c>
      <c r="D3812">
        <v>13.91</v>
      </c>
      <c r="E3812">
        <v>0.62</v>
      </c>
      <c r="F3812">
        <v>13.02</v>
      </c>
      <c r="G3812">
        <v>389.84</v>
      </c>
      <c r="H3812">
        <v>0</v>
      </c>
      <c r="I3812">
        <v>0.7</v>
      </c>
      <c r="J3812">
        <v>1.87</v>
      </c>
      <c r="K3812">
        <v>3</v>
      </c>
      <c r="L3812">
        <v>3.03</v>
      </c>
      <c r="M3812">
        <v>19</v>
      </c>
      <c r="N3812">
        <v>264.20999999999998</v>
      </c>
      <c r="O3812">
        <v>136.41999999999999</v>
      </c>
      <c r="P3812">
        <v>127.8</v>
      </c>
      <c r="Q3812">
        <v>3.38</v>
      </c>
      <c r="R3812">
        <v>3.02</v>
      </c>
      <c r="S3812">
        <v>0.57999999999999996</v>
      </c>
      <c r="T3812">
        <v>3</v>
      </c>
      <c r="U3812">
        <v>3.4</v>
      </c>
      <c r="V3812">
        <v>3.38</v>
      </c>
      <c r="W3812">
        <v>1.1200000000000001</v>
      </c>
      <c r="X3812">
        <v>30.9</v>
      </c>
      <c r="Y3812" s="13">
        <f t="shared" si="253"/>
        <v>21.63</v>
      </c>
      <c r="Z3812" s="13">
        <f t="shared" si="254"/>
        <v>17.303999999999998</v>
      </c>
      <c r="AA3812" s="71">
        <f t="shared" si="255"/>
        <v>572.20000000000005</v>
      </c>
      <c r="AB3812" s="72">
        <f t="shared" si="256"/>
        <v>40.871428571428574</v>
      </c>
    </row>
    <row r="3813" spans="3:28" x14ac:dyDescent="0.35">
      <c r="C3813" t="s">
        <v>249</v>
      </c>
      <c r="D3813">
        <v>13.92</v>
      </c>
      <c r="E3813">
        <v>0.62</v>
      </c>
      <c r="F3813">
        <v>13.02</v>
      </c>
      <c r="G3813">
        <v>390.86</v>
      </c>
      <c r="H3813">
        <v>0</v>
      </c>
      <c r="I3813">
        <v>0.7</v>
      </c>
      <c r="J3813">
        <v>1.86</v>
      </c>
      <c r="K3813">
        <v>3</v>
      </c>
      <c r="L3813">
        <v>3.02</v>
      </c>
      <c r="M3813">
        <v>19</v>
      </c>
      <c r="N3813">
        <v>264.49</v>
      </c>
      <c r="O3813">
        <v>136.56</v>
      </c>
      <c r="P3813">
        <v>127.93</v>
      </c>
      <c r="Q3813">
        <v>3.38</v>
      </c>
      <c r="R3813">
        <v>3</v>
      </c>
      <c r="S3813">
        <v>0.59</v>
      </c>
      <c r="T3813">
        <v>3</v>
      </c>
      <c r="U3813">
        <v>3.4</v>
      </c>
      <c r="V3813">
        <v>3.38</v>
      </c>
      <c r="W3813">
        <v>1.1200000000000001</v>
      </c>
      <c r="X3813">
        <v>30.93</v>
      </c>
      <c r="Y3813" s="13">
        <f t="shared" si="253"/>
        <v>21.651</v>
      </c>
      <c r="Z3813" s="13">
        <f t="shared" si="254"/>
        <v>17.320799999999998</v>
      </c>
      <c r="AA3813" s="71">
        <f t="shared" si="255"/>
        <v>572.06999999999994</v>
      </c>
      <c r="AB3813" s="72">
        <f t="shared" si="256"/>
        <v>40.86214285714285</v>
      </c>
    </row>
    <row r="3814" spans="3:28" x14ac:dyDescent="0.35">
      <c r="C3814" t="s">
        <v>249</v>
      </c>
      <c r="D3814">
        <v>13.94</v>
      </c>
      <c r="E3814">
        <v>0.62</v>
      </c>
      <c r="F3814">
        <v>12.93</v>
      </c>
      <c r="G3814">
        <v>390.17</v>
      </c>
      <c r="H3814">
        <v>0</v>
      </c>
      <c r="I3814">
        <v>0.7</v>
      </c>
      <c r="J3814">
        <v>1.86</v>
      </c>
      <c r="K3814">
        <v>3</v>
      </c>
      <c r="L3814">
        <v>3.02</v>
      </c>
      <c r="M3814">
        <v>19</v>
      </c>
      <c r="N3814">
        <v>264.76</v>
      </c>
      <c r="O3814">
        <v>136.69999999999999</v>
      </c>
      <c r="P3814">
        <v>128.06</v>
      </c>
      <c r="Q3814">
        <v>3.38</v>
      </c>
      <c r="R3814">
        <v>3</v>
      </c>
      <c r="S3814">
        <v>0.59</v>
      </c>
      <c r="T3814">
        <v>3</v>
      </c>
      <c r="U3814">
        <v>3.4</v>
      </c>
      <c r="V3814">
        <v>3.38</v>
      </c>
      <c r="W3814">
        <v>1.1100000000000001</v>
      </c>
      <c r="X3814">
        <v>30.9</v>
      </c>
      <c r="Y3814" s="13">
        <f t="shared" si="253"/>
        <v>21.63</v>
      </c>
      <c r="Z3814" s="13">
        <f t="shared" si="254"/>
        <v>17.303999999999998</v>
      </c>
      <c r="AA3814" s="71">
        <f t="shared" si="255"/>
        <v>571.94000000000005</v>
      </c>
      <c r="AB3814" s="72">
        <f t="shared" si="256"/>
        <v>40.852857142857147</v>
      </c>
    </row>
    <row r="3815" spans="3:28" x14ac:dyDescent="0.35">
      <c r="C3815" t="s">
        <v>249</v>
      </c>
      <c r="D3815">
        <v>13.95</v>
      </c>
      <c r="E3815">
        <v>0.62</v>
      </c>
      <c r="F3815">
        <v>13.02</v>
      </c>
      <c r="G3815">
        <v>389.11</v>
      </c>
      <c r="H3815">
        <v>0</v>
      </c>
      <c r="I3815">
        <v>0.7</v>
      </c>
      <c r="J3815">
        <v>1.87</v>
      </c>
      <c r="K3815">
        <v>3</v>
      </c>
      <c r="L3815">
        <v>3.03</v>
      </c>
      <c r="M3815">
        <v>19</v>
      </c>
      <c r="N3815">
        <v>265.02999999999997</v>
      </c>
      <c r="O3815">
        <v>136.84</v>
      </c>
      <c r="P3815">
        <v>128.19</v>
      </c>
      <c r="Q3815">
        <v>3.37</v>
      </c>
      <c r="R3815">
        <v>3.01</v>
      </c>
      <c r="S3815">
        <v>0.57999999999999996</v>
      </c>
      <c r="T3815">
        <v>3</v>
      </c>
      <c r="U3815">
        <v>3.4</v>
      </c>
      <c r="V3815">
        <v>3.37</v>
      </c>
      <c r="W3815">
        <v>1.1100000000000001</v>
      </c>
      <c r="X3815">
        <v>30.86</v>
      </c>
      <c r="Y3815" s="13">
        <f t="shared" si="253"/>
        <v>21.601999999999997</v>
      </c>
      <c r="Z3815" s="13">
        <f t="shared" si="254"/>
        <v>17.281599999999997</v>
      </c>
      <c r="AA3815" s="71">
        <f t="shared" si="255"/>
        <v>571.80999999999995</v>
      </c>
      <c r="AB3815" s="72">
        <f t="shared" si="256"/>
        <v>40.843571428571423</v>
      </c>
    </row>
    <row r="3816" spans="3:28" x14ac:dyDescent="0.35">
      <c r="C3816" t="s">
        <v>249</v>
      </c>
      <c r="D3816">
        <v>13.96</v>
      </c>
      <c r="E3816">
        <v>0.62</v>
      </c>
      <c r="F3816">
        <v>13.12</v>
      </c>
      <c r="G3816">
        <v>388.58</v>
      </c>
      <c r="H3816">
        <v>0</v>
      </c>
      <c r="I3816">
        <v>0.7</v>
      </c>
      <c r="J3816">
        <v>1.88</v>
      </c>
      <c r="K3816">
        <v>3</v>
      </c>
      <c r="L3816">
        <v>3.03</v>
      </c>
      <c r="M3816">
        <v>19</v>
      </c>
      <c r="N3816">
        <v>265.29000000000002</v>
      </c>
      <c r="O3816">
        <v>136.97999999999999</v>
      </c>
      <c r="P3816">
        <v>128.32</v>
      </c>
      <c r="Q3816">
        <v>3.36</v>
      </c>
      <c r="R3816">
        <v>3.03</v>
      </c>
      <c r="S3816">
        <v>0.57999999999999996</v>
      </c>
      <c r="T3816">
        <v>3</v>
      </c>
      <c r="U3816">
        <v>3.4</v>
      </c>
      <c r="V3816">
        <v>3.36</v>
      </c>
      <c r="W3816">
        <v>1.1100000000000001</v>
      </c>
      <c r="X3816">
        <v>30.81</v>
      </c>
      <c r="Y3816" s="13">
        <f t="shared" si="253"/>
        <v>21.567</v>
      </c>
      <c r="Z3816" s="13">
        <f t="shared" si="254"/>
        <v>17.253599999999999</v>
      </c>
      <c r="AA3816" s="71">
        <f t="shared" si="255"/>
        <v>571.68000000000006</v>
      </c>
      <c r="AB3816" s="72">
        <f t="shared" si="256"/>
        <v>40.83428571428572</v>
      </c>
    </row>
    <row r="3817" spans="3:28" x14ac:dyDescent="0.35">
      <c r="C3817" t="s">
        <v>249</v>
      </c>
      <c r="D3817">
        <v>13.98</v>
      </c>
      <c r="E3817">
        <v>0.62</v>
      </c>
      <c r="F3817">
        <v>13.12</v>
      </c>
      <c r="G3817">
        <v>386.05</v>
      </c>
      <c r="H3817">
        <v>0</v>
      </c>
      <c r="I3817">
        <v>0.7</v>
      </c>
      <c r="J3817">
        <v>1.89</v>
      </c>
      <c r="K3817">
        <v>3</v>
      </c>
      <c r="L3817">
        <v>3.03</v>
      </c>
      <c r="M3817">
        <v>19</v>
      </c>
      <c r="N3817">
        <v>265.55</v>
      </c>
      <c r="O3817">
        <v>137.11000000000001</v>
      </c>
      <c r="P3817">
        <v>128.44</v>
      </c>
      <c r="Q3817">
        <v>3.35</v>
      </c>
      <c r="R3817">
        <v>3.05</v>
      </c>
      <c r="S3817">
        <v>0.57999999999999996</v>
      </c>
      <c r="T3817">
        <v>3</v>
      </c>
      <c r="U3817">
        <v>3.4</v>
      </c>
      <c r="V3817">
        <v>3.35</v>
      </c>
      <c r="W3817">
        <v>1.1000000000000001</v>
      </c>
      <c r="X3817">
        <v>30.69</v>
      </c>
      <c r="Y3817" s="13">
        <f t="shared" si="253"/>
        <v>21.483000000000001</v>
      </c>
      <c r="Z3817" s="13">
        <f t="shared" si="254"/>
        <v>17.186400000000003</v>
      </c>
      <c r="AA3817" s="71">
        <f t="shared" si="255"/>
        <v>571.55999999999995</v>
      </c>
      <c r="AB3817" s="72">
        <f t="shared" si="256"/>
        <v>40.825714285714284</v>
      </c>
    </row>
    <row r="3818" spans="3:28" x14ac:dyDescent="0.35">
      <c r="C3818" t="s">
        <v>249</v>
      </c>
      <c r="D3818">
        <v>13.99</v>
      </c>
      <c r="E3818">
        <v>0.62</v>
      </c>
      <c r="F3818">
        <v>13.12</v>
      </c>
      <c r="G3818">
        <v>384.38</v>
      </c>
      <c r="H3818">
        <v>0</v>
      </c>
      <c r="I3818">
        <v>0.69</v>
      </c>
      <c r="J3818">
        <v>1.88</v>
      </c>
      <c r="K3818">
        <v>3</v>
      </c>
      <c r="L3818">
        <v>3.03</v>
      </c>
      <c r="M3818">
        <v>19</v>
      </c>
      <c r="N3818">
        <v>265.8</v>
      </c>
      <c r="O3818">
        <v>137.24</v>
      </c>
      <c r="P3818">
        <v>128.56</v>
      </c>
      <c r="Q3818">
        <v>3.33</v>
      </c>
      <c r="R3818">
        <v>3.05</v>
      </c>
      <c r="S3818">
        <v>0.57999999999999996</v>
      </c>
      <c r="T3818">
        <v>3</v>
      </c>
      <c r="U3818">
        <v>3.41</v>
      </c>
      <c r="V3818">
        <v>3.33</v>
      </c>
      <c r="W3818">
        <v>1.1000000000000001</v>
      </c>
      <c r="X3818">
        <v>30.54</v>
      </c>
      <c r="Y3818" s="13">
        <f t="shared" si="253"/>
        <v>21.378</v>
      </c>
      <c r="Z3818" s="13">
        <f t="shared" si="254"/>
        <v>17.102399999999999</v>
      </c>
      <c r="AA3818" s="71">
        <f t="shared" si="255"/>
        <v>561.44000000000005</v>
      </c>
      <c r="AB3818" s="72">
        <f t="shared" si="256"/>
        <v>40.102857142857147</v>
      </c>
    </row>
    <row r="3819" spans="3:28" x14ac:dyDescent="0.35">
      <c r="C3819" t="s">
        <v>249</v>
      </c>
      <c r="D3819">
        <v>14</v>
      </c>
      <c r="E3819">
        <v>0.61</v>
      </c>
      <c r="F3819">
        <v>12.93</v>
      </c>
      <c r="G3819">
        <v>382.69</v>
      </c>
      <c r="H3819">
        <v>0</v>
      </c>
      <c r="I3819">
        <v>0.69</v>
      </c>
      <c r="J3819">
        <v>1.88</v>
      </c>
      <c r="K3819">
        <v>3</v>
      </c>
      <c r="L3819">
        <v>3.03</v>
      </c>
      <c r="M3819">
        <v>19</v>
      </c>
      <c r="N3819">
        <v>266.04000000000002</v>
      </c>
      <c r="O3819">
        <v>137.36000000000001</v>
      </c>
      <c r="P3819">
        <v>128.68</v>
      </c>
      <c r="Q3819">
        <v>3.31</v>
      </c>
      <c r="R3819">
        <v>3.05</v>
      </c>
      <c r="S3819">
        <v>0.57999999999999996</v>
      </c>
      <c r="T3819">
        <v>3</v>
      </c>
      <c r="U3819">
        <v>3.41</v>
      </c>
      <c r="V3819">
        <v>3.31</v>
      </c>
      <c r="W3819">
        <v>1.0900000000000001</v>
      </c>
      <c r="X3819">
        <v>30.4</v>
      </c>
      <c r="Y3819" s="13">
        <f t="shared" si="253"/>
        <v>21.279999999999998</v>
      </c>
      <c r="Z3819" s="13">
        <f t="shared" si="254"/>
        <v>17.023999999999997</v>
      </c>
      <c r="AA3819" s="71">
        <f t="shared" si="255"/>
        <v>561.31999999999994</v>
      </c>
      <c r="AB3819" s="72">
        <f t="shared" si="256"/>
        <v>40.094285714285711</v>
      </c>
    </row>
    <row r="3820" spans="3:28" x14ac:dyDescent="0.35">
      <c r="C3820" t="s">
        <v>249</v>
      </c>
      <c r="D3820">
        <v>14.01</v>
      </c>
      <c r="E3820">
        <v>0.61</v>
      </c>
      <c r="F3820">
        <v>12.93</v>
      </c>
      <c r="G3820">
        <v>386.09</v>
      </c>
      <c r="H3820">
        <v>0</v>
      </c>
      <c r="I3820">
        <v>0.69</v>
      </c>
      <c r="J3820">
        <v>1.87</v>
      </c>
      <c r="K3820">
        <v>3</v>
      </c>
      <c r="L3820">
        <v>3.03</v>
      </c>
      <c r="M3820">
        <v>19</v>
      </c>
      <c r="N3820">
        <v>266.27999999999997</v>
      </c>
      <c r="O3820">
        <v>137.49</v>
      </c>
      <c r="P3820">
        <v>128.80000000000001</v>
      </c>
      <c r="Q3820">
        <v>3.29</v>
      </c>
      <c r="R3820">
        <v>3.04</v>
      </c>
      <c r="S3820">
        <v>0.59</v>
      </c>
      <c r="T3820">
        <v>3</v>
      </c>
      <c r="U3820">
        <v>3.41</v>
      </c>
      <c r="V3820">
        <v>3.29</v>
      </c>
      <c r="W3820">
        <v>1.0900000000000001</v>
      </c>
      <c r="X3820">
        <v>30.29</v>
      </c>
      <c r="Y3820" s="13">
        <f t="shared" si="253"/>
        <v>21.202999999999999</v>
      </c>
      <c r="Z3820" s="13">
        <f t="shared" si="254"/>
        <v>16.962399999999999</v>
      </c>
      <c r="AA3820" s="71">
        <f t="shared" si="255"/>
        <v>561.20000000000005</v>
      </c>
      <c r="AB3820" s="72">
        <f t="shared" si="256"/>
        <v>40.085714285714289</v>
      </c>
    </row>
    <row r="3821" spans="3:28" x14ac:dyDescent="0.35">
      <c r="C3821" t="s">
        <v>249</v>
      </c>
      <c r="D3821">
        <v>14.03</v>
      </c>
      <c r="E3821">
        <v>0.61</v>
      </c>
      <c r="F3821">
        <v>12.83</v>
      </c>
      <c r="G3821">
        <v>388.33</v>
      </c>
      <c r="H3821">
        <v>0</v>
      </c>
      <c r="I3821">
        <v>0.69</v>
      </c>
      <c r="J3821">
        <v>1.85</v>
      </c>
      <c r="K3821">
        <v>3</v>
      </c>
      <c r="L3821">
        <v>3.03</v>
      </c>
      <c r="M3821">
        <v>19</v>
      </c>
      <c r="N3821">
        <v>266.51</v>
      </c>
      <c r="O3821">
        <v>137.61000000000001</v>
      </c>
      <c r="P3821">
        <v>128.91</v>
      </c>
      <c r="Q3821">
        <v>3.29</v>
      </c>
      <c r="R3821">
        <v>3.02</v>
      </c>
      <c r="S3821">
        <v>0.59</v>
      </c>
      <c r="T3821">
        <v>3</v>
      </c>
      <c r="U3821">
        <v>3.41</v>
      </c>
      <c r="V3821">
        <v>3.29</v>
      </c>
      <c r="W3821">
        <v>1.08</v>
      </c>
      <c r="X3821">
        <v>30.26</v>
      </c>
      <c r="Y3821" s="13">
        <f t="shared" si="253"/>
        <v>21.182000000000002</v>
      </c>
      <c r="Z3821" s="13">
        <f t="shared" si="254"/>
        <v>16.945600000000002</v>
      </c>
      <c r="AA3821" s="71">
        <f t="shared" si="255"/>
        <v>561.09</v>
      </c>
      <c r="AB3821" s="72">
        <f t="shared" si="256"/>
        <v>40.077857142857148</v>
      </c>
    </row>
    <row r="3822" spans="3:28" x14ac:dyDescent="0.35">
      <c r="C3822" t="s">
        <v>249</v>
      </c>
      <c r="D3822">
        <v>14.04</v>
      </c>
      <c r="E3822">
        <v>0.61</v>
      </c>
      <c r="F3822">
        <v>12.64</v>
      </c>
      <c r="G3822">
        <v>393.94</v>
      </c>
      <c r="H3822">
        <v>0</v>
      </c>
      <c r="I3822">
        <v>0.69</v>
      </c>
      <c r="J3822">
        <v>1.83</v>
      </c>
      <c r="K3822">
        <v>3</v>
      </c>
      <c r="L3822">
        <v>3.03</v>
      </c>
      <c r="M3822">
        <v>19</v>
      </c>
      <c r="N3822">
        <v>266.74</v>
      </c>
      <c r="O3822">
        <v>137.72</v>
      </c>
      <c r="P3822">
        <v>129.02000000000001</v>
      </c>
      <c r="Q3822">
        <v>3.27</v>
      </c>
      <c r="R3822">
        <v>2.99</v>
      </c>
      <c r="S3822">
        <v>0.6</v>
      </c>
      <c r="T3822">
        <v>3</v>
      </c>
      <c r="U3822">
        <v>3.41</v>
      </c>
      <c r="V3822">
        <v>3.27</v>
      </c>
      <c r="W3822">
        <v>1.08</v>
      </c>
      <c r="X3822">
        <v>30.16</v>
      </c>
      <c r="Y3822" s="13">
        <f t="shared" si="253"/>
        <v>21.112000000000002</v>
      </c>
      <c r="Z3822" s="13">
        <f t="shared" si="254"/>
        <v>16.889600000000002</v>
      </c>
      <c r="AA3822" s="71">
        <f t="shared" si="255"/>
        <v>560.98</v>
      </c>
      <c r="AB3822" s="72">
        <f t="shared" si="256"/>
        <v>40.07</v>
      </c>
    </row>
    <row r="3823" spans="3:28" x14ac:dyDescent="0.35">
      <c r="C3823" t="s">
        <v>249</v>
      </c>
      <c r="D3823">
        <v>14.05</v>
      </c>
      <c r="E3823">
        <v>0.61</v>
      </c>
      <c r="F3823">
        <v>12.45</v>
      </c>
      <c r="G3823">
        <v>397.27</v>
      </c>
      <c r="H3823">
        <v>0</v>
      </c>
      <c r="I3823">
        <v>0.69</v>
      </c>
      <c r="J3823">
        <v>1.81</v>
      </c>
      <c r="K3823">
        <v>3</v>
      </c>
      <c r="L3823">
        <v>3.02</v>
      </c>
      <c r="M3823">
        <v>19</v>
      </c>
      <c r="N3823">
        <v>266.95999999999998</v>
      </c>
      <c r="O3823">
        <v>137.84</v>
      </c>
      <c r="P3823">
        <v>129.13</v>
      </c>
      <c r="Q3823">
        <v>3.26</v>
      </c>
      <c r="R3823">
        <v>2.95</v>
      </c>
      <c r="S3823">
        <v>0.62</v>
      </c>
      <c r="T3823">
        <v>3</v>
      </c>
      <c r="U3823">
        <v>3.41</v>
      </c>
      <c r="V3823">
        <v>3.26</v>
      </c>
      <c r="W3823">
        <v>1.08</v>
      </c>
      <c r="X3823">
        <v>30.1</v>
      </c>
      <c r="Y3823" s="13">
        <f t="shared" si="253"/>
        <v>21.07</v>
      </c>
      <c r="Z3823" s="13">
        <f t="shared" si="254"/>
        <v>16.856000000000002</v>
      </c>
      <c r="AA3823" s="71">
        <f t="shared" si="255"/>
        <v>560.87</v>
      </c>
      <c r="AB3823" s="72">
        <f t="shared" si="256"/>
        <v>40.062142857142859</v>
      </c>
    </row>
    <row r="3824" spans="3:28" x14ac:dyDescent="0.35">
      <c r="C3824" t="s">
        <v>249</v>
      </c>
      <c r="D3824">
        <v>14.06</v>
      </c>
      <c r="E3824">
        <v>0.61</v>
      </c>
      <c r="F3824">
        <v>12.26</v>
      </c>
      <c r="G3824">
        <v>400.76</v>
      </c>
      <c r="H3824">
        <v>0</v>
      </c>
      <c r="I3824">
        <v>0.69</v>
      </c>
      <c r="J3824">
        <v>1.78</v>
      </c>
      <c r="K3824">
        <v>3</v>
      </c>
      <c r="L3824">
        <v>3.02</v>
      </c>
      <c r="M3824">
        <v>19</v>
      </c>
      <c r="N3824">
        <v>267.18</v>
      </c>
      <c r="O3824">
        <v>137.94999999999999</v>
      </c>
      <c r="P3824">
        <v>129.22999999999999</v>
      </c>
      <c r="Q3824">
        <v>3.26</v>
      </c>
      <c r="R3824">
        <v>2.91</v>
      </c>
      <c r="S3824">
        <v>0.62</v>
      </c>
      <c r="T3824">
        <v>3</v>
      </c>
      <c r="U3824">
        <v>3.4</v>
      </c>
      <c r="V3824">
        <v>3.26</v>
      </c>
      <c r="W3824">
        <v>1.07</v>
      </c>
      <c r="X3824">
        <v>30.06</v>
      </c>
      <c r="Y3824" s="13">
        <f t="shared" si="253"/>
        <v>21.041999999999998</v>
      </c>
      <c r="Z3824" s="13">
        <f t="shared" si="254"/>
        <v>16.833600000000001</v>
      </c>
      <c r="AA3824" s="71">
        <f t="shared" si="255"/>
        <v>560.77</v>
      </c>
      <c r="AB3824" s="72">
        <f t="shared" si="256"/>
        <v>40.055</v>
      </c>
    </row>
    <row r="3825" spans="3:28" x14ac:dyDescent="0.35">
      <c r="C3825" t="s">
        <v>249</v>
      </c>
      <c r="D3825">
        <v>14.07</v>
      </c>
      <c r="E3825">
        <v>0.61</v>
      </c>
      <c r="F3825">
        <v>11.97</v>
      </c>
      <c r="G3825">
        <v>398.64</v>
      </c>
      <c r="H3825">
        <v>0</v>
      </c>
      <c r="I3825">
        <v>0.69</v>
      </c>
      <c r="J3825">
        <v>1.74</v>
      </c>
      <c r="K3825">
        <v>3</v>
      </c>
      <c r="L3825">
        <v>3.01</v>
      </c>
      <c r="M3825">
        <v>19</v>
      </c>
      <c r="N3825">
        <v>267.39</v>
      </c>
      <c r="O3825">
        <v>138.06</v>
      </c>
      <c r="P3825">
        <v>129.33000000000001</v>
      </c>
      <c r="Q3825">
        <v>3.26</v>
      </c>
      <c r="R3825">
        <v>2.84</v>
      </c>
      <c r="S3825">
        <v>0.62</v>
      </c>
      <c r="T3825">
        <v>3</v>
      </c>
      <c r="U3825">
        <v>3.4</v>
      </c>
      <c r="V3825">
        <v>3.26</v>
      </c>
      <c r="W3825">
        <v>1.08</v>
      </c>
      <c r="X3825">
        <v>30.16</v>
      </c>
      <c r="Y3825" s="13">
        <f t="shared" si="253"/>
        <v>21.112000000000002</v>
      </c>
      <c r="Z3825" s="13">
        <f t="shared" si="254"/>
        <v>16.889600000000002</v>
      </c>
      <c r="AA3825" s="71">
        <f t="shared" si="255"/>
        <v>560.66999999999996</v>
      </c>
      <c r="AB3825" s="72">
        <f t="shared" si="256"/>
        <v>40.04785714285714</v>
      </c>
    </row>
    <row r="3826" spans="3:28" x14ac:dyDescent="0.35">
      <c r="C3826" t="s">
        <v>249</v>
      </c>
      <c r="D3826">
        <v>14.08</v>
      </c>
      <c r="E3826">
        <v>0.61</v>
      </c>
      <c r="F3826">
        <v>11.78</v>
      </c>
      <c r="G3826">
        <v>399.36</v>
      </c>
      <c r="H3826">
        <v>0</v>
      </c>
      <c r="I3826">
        <v>0.69</v>
      </c>
      <c r="J3826">
        <v>1.7</v>
      </c>
      <c r="K3826">
        <v>3</v>
      </c>
      <c r="L3826">
        <v>3.01</v>
      </c>
      <c r="M3826">
        <v>19</v>
      </c>
      <c r="N3826">
        <v>267.60000000000002</v>
      </c>
      <c r="O3826">
        <v>138.16</v>
      </c>
      <c r="P3826">
        <v>129.43</v>
      </c>
      <c r="Q3826">
        <v>3.27</v>
      </c>
      <c r="R3826">
        <v>2.78</v>
      </c>
      <c r="S3826">
        <v>0.62</v>
      </c>
      <c r="T3826">
        <v>3</v>
      </c>
      <c r="U3826">
        <v>3.39</v>
      </c>
      <c r="V3826">
        <v>3.27</v>
      </c>
      <c r="W3826">
        <v>1.08</v>
      </c>
      <c r="X3826">
        <v>30.25</v>
      </c>
      <c r="Y3826" s="13">
        <f t="shared" si="253"/>
        <v>21.175000000000001</v>
      </c>
      <c r="Z3826" s="13">
        <f t="shared" si="254"/>
        <v>16.940000000000001</v>
      </c>
      <c r="AA3826" s="71">
        <f t="shared" si="255"/>
        <v>560.56999999999994</v>
      </c>
      <c r="AB3826" s="72">
        <f t="shared" si="256"/>
        <v>40.04071428571428</v>
      </c>
    </row>
    <row r="3827" spans="3:28" x14ac:dyDescent="0.35">
      <c r="C3827" t="s">
        <v>249</v>
      </c>
      <c r="D3827">
        <v>14.09</v>
      </c>
      <c r="E3827">
        <v>0.61</v>
      </c>
      <c r="F3827">
        <v>11.59</v>
      </c>
      <c r="G3827">
        <v>398.63</v>
      </c>
      <c r="H3827">
        <v>0</v>
      </c>
      <c r="I3827">
        <v>0.69</v>
      </c>
      <c r="J3827">
        <v>1.67</v>
      </c>
      <c r="K3827">
        <v>3</v>
      </c>
      <c r="L3827">
        <v>3.01</v>
      </c>
      <c r="M3827">
        <v>19</v>
      </c>
      <c r="N3827">
        <v>267.8</v>
      </c>
      <c r="O3827">
        <v>138.27000000000001</v>
      </c>
      <c r="P3827">
        <v>129.53</v>
      </c>
      <c r="Q3827">
        <v>3.28</v>
      </c>
      <c r="R3827">
        <v>2.73</v>
      </c>
      <c r="S3827">
        <v>0.61</v>
      </c>
      <c r="T3827">
        <v>3</v>
      </c>
      <c r="U3827">
        <v>3.39</v>
      </c>
      <c r="V3827">
        <v>3.28</v>
      </c>
      <c r="W3827">
        <v>1.08</v>
      </c>
      <c r="X3827">
        <v>30.31</v>
      </c>
      <c r="Y3827" s="13">
        <f t="shared" si="253"/>
        <v>21.216999999999999</v>
      </c>
      <c r="Z3827" s="13">
        <f t="shared" si="254"/>
        <v>16.973599999999998</v>
      </c>
      <c r="AA3827" s="71">
        <f t="shared" si="255"/>
        <v>560.47</v>
      </c>
      <c r="AB3827" s="72">
        <f t="shared" si="256"/>
        <v>40.033571428571427</v>
      </c>
    </row>
    <row r="3828" spans="3:28" x14ac:dyDescent="0.35">
      <c r="C3828" t="s">
        <v>249</v>
      </c>
      <c r="D3828">
        <v>14.1</v>
      </c>
      <c r="E3828">
        <v>0.61</v>
      </c>
      <c r="F3828">
        <v>11.4</v>
      </c>
      <c r="G3828">
        <v>397.06</v>
      </c>
      <c r="H3828">
        <v>0</v>
      </c>
      <c r="I3828">
        <v>0.69</v>
      </c>
      <c r="J3828">
        <v>1.65</v>
      </c>
      <c r="K3828">
        <v>3</v>
      </c>
      <c r="L3828">
        <v>3</v>
      </c>
      <c r="M3828">
        <v>19</v>
      </c>
      <c r="N3828">
        <v>267.99</v>
      </c>
      <c r="O3828">
        <v>138.37</v>
      </c>
      <c r="P3828">
        <v>129.62</v>
      </c>
      <c r="Q3828">
        <v>3.28</v>
      </c>
      <c r="R3828">
        <v>2.69</v>
      </c>
      <c r="S3828">
        <v>0.61</v>
      </c>
      <c r="T3828">
        <v>3</v>
      </c>
      <c r="U3828">
        <v>3.38</v>
      </c>
      <c r="V3828">
        <v>3.28</v>
      </c>
      <c r="W3828">
        <v>1.08</v>
      </c>
      <c r="X3828">
        <v>30.32</v>
      </c>
      <c r="Y3828" s="13">
        <f t="shared" si="253"/>
        <v>21.224</v>
      </c>
      <c r="Z3828" s="13">
        <f t="shared" si="254"/>
        <v>16.979200000000002</v>
      </c>
      <c r="AA3828" s="71">
        <f t="shared" si="255"/>
        <v>560.38</v>
      </c>
      <c r="AB3828" s="72">
        <f t="shared" si="256"/>
        <v>40.027142857142856</v>
      </c>
    </row>
    <row r="3829" spans="3:28" x14ac:dyDescent="0.35">
      <c r="C3829" t="s">
        <v>249</v>
      </c>
      <c r="D3829">
        <v>14.11</v>
      </c>
      <c r="E3829">
        <v>0.61</v>
      </c>
      <c r="F3829">
        <v>11.3</v>
      </c>
      <c r="G3829">
        <v>394.18</v>
      </c>
      <c r="H3829">
        <v>0</v>
      </c>
      <c r="I3829">
        <v>0.69</v>
      </c>
      <c r="J3829">
        <v>1.62</v>
      </c>
      <c r="K3829">
        <v>3</v>
      </c>
      <c r="L3829">
        <v>3</v>
      </c>
      <c r="M3829">
        <v>19</v>
      </c>
      <c r="N3829">
        <v>268.18</v>
      </c>
      <c r="O3829">
        <v>138.47</v>
      </c>
      <c r="P3829">
        <v>129.71</v>
      </c>
      <c r="Q3829">
        <v>3.28</v>
      </c>
      <c r="R3829">
        <v>2.65</v>
      </c>
      <c r="S3829">
        <v>0.6</v>
      </c>
      <c r="T3829">
        <v>3</v>
      </c>
      <c r="U3829">
        <v>3.38</v>
      </c>
      <c r="V3829">
        <v>3.28</v>
      </c>
      <c r="W3829">
        <v>1.08</v>
      </c>
      <c r="X3829">
        <v>30.41</v>
      </c>
      <c r="Y3829" s="13">
        <f t="shared" si="253"/>
        <v>21.286999999999999</v>
      </c>
      <c r="Z3829" s="13">
        <f t="shared" si="254"/>
        <v>17.029600000000002</v>
      </c>
      <c r="AA3829" s="71">
        <f t="shared" si="255"/>
        <v>560.29</v>
      </c>
      <c r="AB3829" s="72">
        <f t="shared" si="256"/>
        <v>40.020714285714284</v>
      </c>
    </row>
    <row r="3830" spans="3:28" x14ac:dyDescent="0.35">
      <c r="C3830" t="s">
        <v>249</v>
      </c>
      <c r="D3830">
        <v>14.12</v>
      </c>
      <c r="E3830">
        <v>0.62</v>
      </c>
      <c r="F3830">
        <v>11.11</v>
      </c>
      <c r="G3830">
        <v>388.26</v>
      </c>
      <c r="H3830">
        <v>0</v>
      </c>
      <c r="I3830">
        <v>0.7</v>
      </c>
      <c r="J3830">
        <v>1.6</v>
      </c>
      <c r="K3830">
        <v>3</v>
      </c>
      <c r="L3830">
        <v>2.99</v>
      </c>
      <c r="M3830">
        <v>19</v>
      </c>
      <c r="N3830">
        <v>268.36</v>
      </c>
      <c r="O3830">
        <v>138.56</v>
      </c>
      <c r="P3830">
        <v>129.80000000000001</v>
      </c>
      <c r="Q3830">
        <v>3.29</v>
      </c>
      <c r="R3830">
        <v>2.61</v>
      </c>
      <c r="S3830">
        <v>0.59</v>
      </c>
      <c r="T3830">
        <v>3</v>
      </c>
      <c r="U3830">
        <v>3.38</v>
      </c>
      <c r="V3830">
        <v>3.29</v>
      </c>
      <c r="W3830">
        <v>1.0900000000000001</v>
      </c>
      <c r="X3830">
        <v>30.52</v>
      </c>
      <c r="Y3830" s="13">
        <f t="shared" si="253"/>
        <v>21.363999999999997</v>
      </c>
      <c r="Z3830" s="13">
        <f t="shared" si="254"/>
        <v>17.091200000000001</v>
      </c>
      <c r="AA3830" s="71">
        <f t="shared" si="255"/>
        <v>570.20000000000005</v>
      </c>
      <c r="AB3830" s="72">
        <f t="shared" si="256"/>
        <v>40.728571428571435</v>
      </c>
    </row>
    <row r="3831" spans="3:28" x14ac:dyDescent="0.35">
      <c r="C3831" t="s">
        <v>249</v>
      </c>
      <c r="D3831">
        <v>14.13</v>
      </c>
      <c r="E3831">
        <v>0.62</v>
      </c>
      <c r="F3831">
        <v>11.01</v>
      </c>
      <c r="G3831">
        <v>385.26</v>
      </c>
      <c r="H3831">
        <v>0</v>
      </c>
      <c r="I3831">
        <v>0.7</v>
      </c>
      <c r="J3831">
        <v>1.58</v>
      </c>
      <c r="K3831">
        <v>3</v>
      </c>
      <c r="L3831">
        <v>2.99</v>
      </c>
      <c r="M3831">
        <v>19</v>
      </c>
      <c r="N3831">
        <v>268.54000000000002</v>
      </c>
      <c r="O3831">
        <v>138.65</v>
      </c>
      <c r="P3831">
        <v>129.88999999999999</v>
      </c>
      <c r="Q3831">
        <v>3.3</v>
      </c>
      <c r="R3831">
        <v>2.58</v>
      </c>
      <c r="S3831">
        <v>0.57999999999999996</v>
      </c>
      <c r="T3831">
        <v>3</v>
      </c>
      <c r="U3831">
        <v>3.37</v>
      </c>
      <c r="V3831">
        <v>3.3</v>
      </c>
      <c r="W3831">
        <v>1.0900000000000001</v>
      </c>
      <c r="X3831">
        <v>30.62</v>
      </c>
      <c r="Y3831" s="13">
        <f t="shared" si="253"/>
        <v>21.434000000000001</v>
      </c>
      <c r="Z3831" s="13">
        <f t="shared" si="254"/>
        <v>17.147200000000002</v>
      </c>
      <c r="AA3831" s="71">
        <f t="shared" si="255"/>
        <v>570.11</v>
      </c>
      <c r="AB3831" s="72">
        <f t="shared" si="256"/>
        <v>40.722142857142856</v>
      </c>
    </row>
    <row r="3832" spans="3:28" x14ac:dyDescent="0.35">
      <c r="C3832" t="s">
        <v>249</v>
      </c>
      <c r="D3832">
        <v>14.14</v>
      </c>
      <c r="E3832">
        <v>0.62</v>
      </c>
      <c r="F3832">
        <v>11.01</v>
      </c>
      <c r="G3832">
        <v>382.09</v>
      </c>
      <c r="H3832">
        <v>0</v>
      </c>
      <c r="I3832">
        <v>0.7</v>
      </c>
      <c r="J3832">
        <v>1.57</v>
      </c>
      <c r="K3832">
        <v>3</v>
      </c>
      <c r="L3832">
        <v>2.99</v>
      </c>
      <c r="M3832">
        <v>19</v>
      </c>
      <c r="N3832">
        <v>268.72000000000003</v>
      </c>
      <c r="O3832">
        <v>138.74</v>
      </c>
      <c r="P3832">
        <v>129.97</v>
      </c>
      <c r="Q3832">
        <v>3.31</v>
      </c>
      <c r="R3832">
        <v>2.5499999999999998</v>
      </c>
      <c r="S3832">
        <v>0.56999999999999995</v>
      </c>
      <c r="T3832">
        <v>3</v>
      </c>
      <c r="U3832">
        <v>3.37</v>
      </c>
      <c r="V3832">
        <v>3.31</v>
      </c>
      <c r="W3832">
        <v>1.0900000000000001</v>
      </c>
      <c r="X3832">
        <v>30.74</v>
      </c>
      <c r="Y3832" s="13">
        <f t="shared" si="253"/>
        <v>21.517999999999997</v>
      </c>
      <c r="Z3832" s="13">
        <f t="shared" si="254"/>
        <v>17.214399999999998</v>
      </c>
      <c r="AA3832" s="71">
        <f t="shared" si="255"/>
        <v>570.03</v>
      </c>
      <c r="AB3832" s="72">
        <f t="shared" si="256"/>
        <v>40.716428571428573</v>
      </c>
    </row>
    <row r="3833" spans="3:28" x14ac:dyDescent="0.35">
      <c r="C3833" t="s">
        <v>249</v>
      </c>
      <c r="D3833">
        <v>14.15</v>
      </c>
      <c r="E3833">
        <v>0.63</v>
      </c>
      <c r="F3833">
        <v>10.92</v>
      </c>
      <c r="G3833">
        <v>381.44</v>
      </c>
      <c r="H3833">
        <v>0</v>
      </c>
      <c r="I3833">
        <v>0.7</v>
      </c>
      <c r="J3833">
        <v>1.56</v>
      </c>
      <c r="K3833">
        <v>3</v>
      </c>
      <c r="L3833">
        <v>2.99</v>
      </c>
      <c r="M3833">
        <v>19</v>
      </c>
      <c r="N3833">
        <v>268.88</v>
      </c>
      <c r="O3833">
        <v>138.83000000000001</v>
      </c>
      <c r="P3833">
        <v>130.06</v>
      </c>
      <c r="Q3833">
        <v>3.32</v>
      </c>
      <c r="R3833">
        <v>2.5299999999999998</v>
      </c>
      <c r="S3833">
        <v>0.56000000000000005</v>
      </c>
      <c r="T3833">
        <v>3</v>
      </c>
      <c r="U3833">
        <v>3.37</v>
      </c>
      <c r="V3833">
        <v>3.32</v>
      </c>
      <c r="W3833">
        <v>1.0900000000000001</v>
      </c>
      <c r="X3833">
        <v>30.82</v>
      </c>
      <c r="Y3833" s="13">
        <f t="shared" si="253"/>
        <v>21.574000000000002</v>
      </c>
      <c r="Z3833" s="13">
        <f t="shared" si="254"/>
        <v>17.2592</v>
      </c>
      <c r="AA3833" s="71">
        <f t="shared" si="255"/>
        <v>569.94000000000005</v>
      </c>
      <c r="AB3833" s="72">
        <f t="shared" si="256"/>
        <v>40.71</v>
      </c>
    </row>
    <row r="3834" spans="3:28" x14ac:dyDescent="0.35">
      <c r="C3834" t="s">
        <v>249</v>
      </c>
      <c r="D3834">
        <v>14.16</v>
      </c>
      <c r="E3834">
        <v>0.63</v>
      </c>
      <c r="F3834">
        <v>10.82</v>
      </c>
      <c r="G3834">
        <v>379.85</v>
      </c>
      <c r="H3834">
        <v>0</v>
      </c>
      <c r="I3834">
        <v>0.7</v>
      </c>
      <c r="J3834">
        <v>1.55</v>
      </c>
      <c r="K3834">
        <v>3</v>
      </c>
      <c r="L3834">
        <v>2.98</v>
      </c>
      <c r="M3834">
        <v>19</v>
      </c>
      <c r="N3834">
        <v>269.05</v>
      </c>
      <c r="O3834">
        <v>138.91</v>
      </c>
      <c r="P3834">
        <v>130.13</v>
      </c>
      <c r="Q3834">
        <v>3.33</v>
      </c>
      <c r="R3834">
        <v>2.5099999999999998</v>
      </c>
      <c r="S3834">
        <v>0.56000000000000005</v>
      </c>
      <c r="T3834">
        <v>3</v>
      </c>
      <c r="U3834">
        <v>3.36</v>
      </c>
      <c r="V3834">
        <v>3.33</v>
      </c>
      <c r="W3834">
        <v>1.1000000000000001</v>
      </c>
      <c r="X3834">
        <v>30.91</v>
      </c>
      <c r="Y3834" s="13">
        <f t="shared" si="253"/>
        <v>21.637</v>
      </c>
      <c r="Z3834" s="13">
        <f t="shared" si="254"/>
        <v>17.3096</v>
      </c>
      <c r="AA3834" s="71">
        <f t="shared" si="255"/>
        <v>569.87</v>
      </c>
      <c r="AB3834" s="72">
        <f t="shared" si="256"/>
        <v>40.704999999999998</v>
      </c>
    </row>
    <row r="3835" spans="3:28" x14ac:dyDescent="0.35">
      <c r="C3835" t="s">
        <v>249</v>
      </c>
      <c r="D3835">
        <v>14.17</v>
      </c>
      <c r="E3835">
        <v>0.63</v>
      </c>
      <c r="F3835">
        <v>10.82</v>
      </c>
      <c r="G3835">
        <v>378.64</v>
      </c>
      <c r="H3835">
        <v>0</v>
      </c>
      <c r="I3835">
        <v>0.7</v>
      </c>
      <c r="J3835">
        <v>1.54</v>
      </c>
      <c r="K3835">
        <v>3</v>
      </c>
      <c r="L3835">
        <v>2.98</v>
      </c>
      <c r="M3835">
        <v>19</v>
      </c>
      <c r="N3835">
        <v>269.2</v>
      </c>
      <c r="O3835">
        <v>138.99</v>
      </c>
      <c r="P3835">
        <v>130.21</v>
      </c>
      <c r="Q3835">
        <v>3.33</v>
      </c>
      <c r="R3835">
        <v>2.4900000000000002</v>
      </c>
      <c r="S3835">
        <v>0.55000000000000004</v>
      </c>
      <c r="T3835">
        <v>3</v>
      </c>
      <c r="U3835">
        <v>3.36</v>
      </c>
      <c r="V3835">
        <v>3.33</v>
      </c>
      <c r="W3835">
        <v>1.1000000000000001</v>
      </c>
      <c r="X3835">
        <v>30.98</v>
      </c>
      <c r="Y3835" s="13">
        <f t="shared" si="253"/>
        <v>21.686</v>
      </c>
      <c r="Z3835" s="13">
        <f t="shared" si="254"/>
        <v>17.348800000000001</v>
      </c>
      <c r="AA3835" s="71">
        <f t="shared" si="255"/>
        <v>569.79</v>
      </c>
      <c r="AB3835" s="72">
        <f t="shared" si="256"/>
        <v>40.699285714285715</v>
      </c>
    </row>
    <row r="3836" spans="3:28" x14ac:dyDescent="0.35">
      <c r="C3836" t="s">
        <v>249</v>
      </c>
      <c r="D3836">
        <v>14.18</v>
      </c>
      <c r="E3836">
        <v>0.63</v>
      </c>
      <c r="F3836">
        <v>10.82</v>
      </c>
      <c r="G3836">
        <v>376.53</v>
      </c>
      <c r="H3836">
        <v>0</v>
      </c>
      <c r="I3836">
        <v>0.7</v>
      </c>
      <c r="J3836">
        <v>1.54</v>
      </c>
      <c r="K3836">
        <v>3</v>
      </c>
      <c r="L3836">
        <v>2.98</v>
      </c>
      <c r="M3836">
        <v>19</v>
      </c>
      <c r="N3836">
        <v>269.36</v>
      </c>
      <c r="O3836">
        <v>139.07</v>
      </c>
      <c r="P3836">
        <v>130.28</v>
      </c>
      <c r="Q3836">
        <v>3.34</v>
      </c>
      <c r="R3836">
        <v>2.4900000000000002</v>
      </c>
      <c r="S3836">
        <v>0.55000000000000004</v>
      </c>
      <c r="T3836">
        <v>3</v>
      </c>
      <c r="U3836">
        <v>3.36</v>
      </c>
      <c r="V3836">
        <v>3.34</v>
      </c>
      <c r="W3836">
        <v>1.1000000000000001</v>
      </c>
      <c r="X3836">
        <v>31.06</v>
      </c>
      <c r="Y3836" s="13">
        <f t="shared" si="253"/>
        <v>21.741999999999997</v>
      </c>
      <c r="Z3836" s="13">
        <f t="shared" si="254"/>
        <v>17.393599999999999</v>
      </c>
      <c r="AA3836" s="71">
        <f t="shared" si="255"/>
        <v>569.72</v>
      </c>
      <c r="AB3836" s="72">
        <f t="shared" si="256"/>
        <v>40.694285714285719</v>
      </c>
    </row>
    <row r="3837" spans="3:28" x14ac:dyDescent="0.35">
      <c r="C3837" t="s">
        <v>249</v>
      </c>
      <c r="D3837">
        <v>14.18</v>
      </c>
      <c r="E3837">
        <v>0.63</v>
      </c>
      <c r="F3837">
        <v>10.82</v>
      </c>
      <c r="G3837">
        <v>375.1</v>
      </c>
      <c r="H3837">
        <v>0</v>
      </c>
      <c r="I3837">
        <v>0.71</v>
      </c>
      <c r="J3837">
        <v>1.53</v>
      </c>
      <c r="K3837">
        <v>3</v>
      </c>
      <c r="L3837">
        <v>2.98</v>
      </c>
      <c r="M3837">
        <v>19</v>
      </c>
      <c r="N3837">
        <v>269.5</v>
      </c>
      <c r="O3837">
        <v>139.15</v>
      </c>
      <c r="P3837">
        <v>130.35</v>
      </c>
      <c r="Q3837">
        <v>3.34</v>
      </c>
      <c r="R3837">
        <v>2.48</v>
      </c>
      <c r="S3837">
        <v>0.54</v>
      </c>
      <c r="T3837">
        <v>3</v>
      </c>
      <c r="U3837">
        <v>3.36</v>
      </c>
      <c r="V3837">
        <v>3.34</v>
      </c>
      <c r="W3837">
        <v>1.1000000000000001</v>
      </c>
      <c r="X3837">
        <v>31.13</v>
      </c>
      <c r="Y3837" s="13">
        <f t="shared" si="253"/>
        <v>21.791</v>
      </c>
      <c r="Z3837" s="13">
        <f t="shared" si="254"/>
        <v>17.4328</v>
      </c>
      <c r="AA3837" s="71">
        <f t="shared" si="255"/>
        <v>579.65</v>
      </c>
      <c r="AB3837" s="72">
        <f t="shared" si="256"/>
        <v>41.403571428571425</v>
      </c>
    </row>
    <row r="3838" spans="3:28" x14ac:dyDescent="0.35">
      <c r="C3838" t="s">
        <v>249</v>
      </c>
      <c r="D3838">
        <v>14.19</v>
      </c>
      <c r="E3838">
        <v>0.63</v>
      </c>
      <c r="F3838">
        <v>10.82</v>
      </c>
      <c r="G3838">
        <v>374.52</v>
      </c>
      <c r="H3838">
        <v>0</v>
      </c>
      <c r="I3838">
        <v>0.71</v>
      </c>
      <c r="J3838">
        <v>1.53</v>
      </c>
      <c r="K3838">
        <v>3</v>
      </c>
      <c r="L3838">
        <v>2.98</v>
      </c>
      <c r="M3838">
        <v>19</v>
      </c>
      <c r="N3838">
        <v>269.64</v>
      </c>
      <c r="O3838">
        <v>139.22</v>
      </c>
      <c r="P3838">
        <v>130.41999999999999</v>
      </c>
      <c r="Q3838">
        <v>3.34</v>
      </c>
      <c r="R3838">
        <v>2.48</v>
      </c>
      <c r="S3838">
        <v>0.54</v>
      </c>
      <c r="T3838">
        <v>3</v>
      </c>
      <c r="U3838">
        <v>3.36</v>
      </c>
      <c r="V3838">
        <v>3.34</v>
      </c>
      <c r="W3838">
        <v>1.1000000000000001</v>
      </c>
      <c r="X3838">
        <v>31.13</v>
      </c>
      <c r="Y3838" s="13">
        <f t="shared" si="253"/>
        <v>21.791</v>
      </c>
      <c r="Z3838" s="13">
        <f t="shared" si="254"/>
        <v>17.4328</v>
      </c>
      <c r="AA3838" s="71">
        <f t="shared" si="255"/>
        <v>579.58000000000004</v>
      </c>
      <c r="AB3838" s="72">
        <f t="shared" si="256"/>
        <v>41.398571428571429</v>
      </c>
    </row>
    <row r="3839" spans="3:28" x14ac:dyDescent="0.35">
      <c r="C3839" t="s">
        <v>249</v>
      </c>
      <c r="D3839">
        <v>14.2</v>
      </c>
      <c r="E3839">
        <v>0.63</v>
      </c>
      <c r="F3839">
        <v>10.82</v>
      </c>
      <c r="G3839">
        <v>375.04</v>
      </c>
      <c r="H3839">
        <v>0</v>
      </c>
      <c r="I3839">
        <v>0.71</v>
      </c>
      <c r="J3839">
        <v>1.53</v>
      </c>
      <c r="K3839">
        <v>3</v>
      </c>
      <c r="L3839">
        <v>2.98</v>
      </c>
      <c r="M3839">
        <v>19</v>
      </c>
      <c r="N3839">
        <v>269.77999999999997</v>
      </c>
      <c r="O3839">
        <v>139.29</v>
      </c>
      <c r="P3839">
        <v>130.49</v>
      </c>
      <c r="Q3839">
        <v>3.34</v>
      </c>
      <c r="R3839">
        <v>2.4900000000000002</v>
      </c>
      <c r="S3839">
        <v>0.54</v>
      </c>
      <c r="T3839">
        <v>3</v>
      </c>
      <c r="U3839">
        <v>3.36</v>
      </c>
      <c r="V3839">
        <v>3.34</v>
      </c>
      <c r="W3839">
        <v>1.1000000000000001</v>
      </c>
      <c r="X3839">
        <v>31.1</v>
      </c>
      <c r="Y3839" s="13">
        <f t="shared" si="253"/>
        <v>21.770000000000003</v>
      </c>
      <c r="Z3839" s="13">
        <f t="shared" si="254"/>
        <v>17.416</v>
      </c>
      <c r="AA3839" s="71">
        <f t="shared" si="255"/>
        <v>579.51</v>
      </c>
      <c r="AB3839" s="72">
        <f t="shared" si="256"/>
        <v>41.393571428571427</v>
      </c>
    </row>
    <row r="3840" spans="3:28" x14ac:dyDescent="0.35">
      <c r="C3840" t="s">
        <v>249</v>
      </c>
      <c r="D3840">
        <v>14.21</v>
      </c>
      <c r="E3840">
        <v>0.63</v>
      </c>
      <c r="F3840">
        <v>10.82</v>
      </c>
      <c r="G3840">
        <v>376.27</v>
      </c>
      <c r="H3840">
        <v>0</v>
      </c>
      <c r="I3840">
        <v>0.7</v>
      </c>
      <c r="J3840">
        <v>1.54</v>
      </c>
      <c r="K3840">
        <v>3</v>
      </c>
      <c r="L3840">
        <v>2.98</v>
      </c>
      <c r="M3840">
        <v>19</v>
      </c>
      <c r="N3840">
        <v>269.91000000000003</v>
      </c>
      <c r="O3840">
        <v>139.36000000000001</v>
      </c>
      <c r="P3840">
        <v>130.55000000000001</v>
      </c>
      <c r="Q3840">
        <v>3.33</v>
      </c>
      <c r="R3840">
        <v>2.4900000000000002</v>
      </c>
      <c r="S3840">
        <v>0.55000000000000004</v>
      </c>
      <c r="T3840">
        <v>3</v>
      </c>
      <c r="U3840">
        <v>3.36</v>
      </c>
      <c r="V3840">
        <v>3.33</v>
      </c>
      <c r="W3840">
        <v>1.1000000000000001</v>
      </c>
      <c r="X3840">
        <v>31.01</v>
      </c>
      <c r="Y3840" s="13">
        <f t="shared" si="253"/>
        <v>21.707000000000001</v>
      </c>
      <c r="Z3840" s="13">
        <f t="shared" si="254"/>
        <v>17.365600000000001</v>
      </c>
      <c r="AA3840" s="71">
        <f t="shared" si="255"/>
        <v>569.45000000000005</v>
      </c>
      <c r="AB3840" s="72">
        <f t="shared" si="256"/>
        <v>40.675000000000004</v>
      </c>
    </row>
    <row r="3841" spans="3:28" x14ac:dyDescent="0.35">
      <c r="C3841" t="s">
        <v>249</v>
      </c>
      <c r="D3841">
        <v>14.21</v>
      </c>
      <c r="E3841">
        <v>0.63</v>
      </c>
      <c r="F3841">
        <v>10.82</v>
      </c>
      <c r="G3841">
        <v>376.93</v>
      </c>
      <c r="H3841">
        <v>0</v>
      </c>
      <c r="I3841">
        <v>0.7</v>
      </c>
      <c r="J3841">
        <v>1.53</v>
      </c>
      <c r="K3841">
        <v>3</v>
      </c>
      <c r="L3841">
        <v>2.98</v>
      </c>
      <c r="M3841">
        <v>19</v>
      </c>
      <c r="N3841">
        <v>270.04000000000002</v>
      </c>
      <c r="O3841">
        <v>139.41999999999999</v>
      </c>
      <c r="P3841">
        <v>130.61000000000001</v>
      </c>
      <c r="Q3841">
        <v>3.32</v>
      </c>
      <c r="R3841">
        <v>2.4900000000000002</v>
      </c>
      <c r="S3841">
        <v>0.55000000000000004</v>
      </c>
      <c r="T3841">
        <v>3</v>
      </c>
      <c r="U3841">
        <v>3.36</v>
      </c>
      <c r="V3841">
        <v>3.32</v>
      </c>
      <c r="W3841">
        <v>1.0900000000000001</v>
      </c>
      <c r="X3841">
        <v>30.94</v>
      </c>
      <c r="Y3841" s="13">
        <f t="shared" si="253"/>
        <v>21.658000000000001</v>
      </c>
      <c r="Z3841" s="13">
        <f t="shared" si="254"/>
        <v>17.3264</v>
      </c>
      <c r="AA3841" s="71">
        <f t="shared" si="255"/>
        <v>569.39</v>
      </c>
      <c r="AB3841" s="72">
        <f t="shared" si="256"/>
        <v>40.670714285714283</v>
      </c>
    </row>
    <row r="3842" spans="3:28" x14ac:dyDescent="0.35">
      <c r="C3842" t="s">
        <v>249</v>
      </c>
      <c r="D3842">
        <v>14.22</v>
      </c>
      <c r="E3842">
        <v>0.63</v>
      </c>
      <c r="F3842">
        <v>10.73</v>
      </c>
      <c r="G3842">
        <v>375.93</v>
      </c>
      <c r="H3842">
        <v>0</v>
      </c>
      <c r="I3842">
        <v>0.7</v>
      </c>
      <c r="J3842">
        <v>1.53</v>
      </c>
      <c r="K3842">
        <v>3</v>
      </c>
      <c r="L3842">
        <v>2.98</v>
      </c>
      <c r="M3842">
        <v>19</v>
      </c>
      <c r="N3842">
        <v>270.16000000000003</v>
      </c>
      <c r="O3842">
        <v>139.49</v>
      </c>
      <c r="P3842">
        <v>130.66999999999999</v>
      </c>
      <c r="Q3842">
        <v>3.31</v>
      </c>
      <c r="R3842">
        <v>2.4900000000000002</v>
      </c>
      <c r="S3842">
        <v>0.55000000000000004</v>
      </c>
      <c r="T3842">
        <v>3</v>
      </c>
      <c r="U3842">
        <v>3.36</v>
      </c>
      <c r="V3842">
        <v>3.31</v>
      </c>
      <c r="W3842">
        <v>1.0900000000000001</v>
      </c>
      <c r="X3842">
        <v>30.9</v>
      </c>
      <c r="Y3842" s="13">
        <f t="shared" si="253"/>
        <v>21.63</v>
      </c>
      <c r="Z3842" s="13">
        <f t="shared" si="254"/>
        <v>17.303999999999998</v>
      </c>
      <c r="AA3842" s="71">
        <f t="shared" si="255"/>
        <v>569.33000000000004</v>
      </c>
      <c r="AB3842" s="72">
        <f t="shared" si="256"/>
        <v>40.666428571428575</v>
      </c>
    </row>
    <row r="3843" spans="3:28" x14ac:dyDescent="0.35">
      <c r="C3843" t="s">
        <v>249</v>
      </c>
      <c r="D3843">
        <v>14.22</v>
      </c>
      <c r="E3843">
        <v>0.63</v>
      </c>
      <c r="F3843">
        <v>10.73</v>
      </c>
      <c r="G3843">
        <v>377.52</v>
      </c>
      <c r="H3843">
        <v>0</v>
      </c>
      <c r="I3843">
        <v>0.7</v>
      </c>
      <c r="J3843">
        <v>1.53</v>
      </c>
      <c r="K3843">
        <v>3</v>
      </c>
      <c r="L3843">
        <v>2.98</v>
      </c>
      <c r="M3843">
        <v>19</v>
      </c>
      <c r="N3843">
        <v>270.27</v>
      </c>
      <c r="O3843">
        <v>139.55000000000001</v>
      </c>
      <c r="P3843">
        <v>130.72999999999999</v>
      </c>
      <c r="Q3843">
        <v>3.31</v>
      </c>
      <c r="R3843">
        <v>2.48</v>
      </c>
      <c r="S3843">
        <v>0.55000000000000004</v>
      </c>
      <c r="T3843">
        <v>3</v>
      </c>
      <c r="U3843">
        <v>3.36</v>
      </c>
      <c r="V3843">
        <v>3.31</v>
      </c>
      <c r="W3843">
        <v>1.0900000000000001</v>
      </c>
      <c r="X3843">
        <v>30.91</v>
      </c>
      <c r="Y3843" s="13">
        <f t="shared" si="253"/>
        <v>21.637</v>
      </c>
      <c r="Z3843" s="13">
        <f t="shared" si="254"/>
        <v>17.3096</v>
      </c>
      <c r="AA3843" s="71">
        <f t="shared" si="255"/>
        <v>569.27</v>
      </c>
      <c r="AB3843" s="72">
        <f t="shared" si="256"/>
        <v>40.662142857142854</v>
      </c>
    </row>
    <row r="3844" spans="3:28" x14ac:dyDescent="0.35">
      <c r="C3844" t="s">
        <v>249</v>
      </c>
      <c r="D3844">
        <v>14.23</v>
      </c>
      <c r="E3844">
        <v>0.63</v>
      </c>
      <c r="F3844">
        <v>10.73</v>
      </c>
      <c r="G3844">
        <v>378.18</v>
      </c>
      <c r="H3844">
        <v>0</v>
      </c>
      <c r="I3844">
        <v>0.7</v>
      </c>
      <c r="J3844">
        <v>1.53</v>
      </c>
      <c r="K3844">
        <v>3</v>
      </c>
      <c r="L3844">
        <v>2.98</v>
      </c>
      <c r="M3844">
        <v>19</v>
      </c>
      <c r="N3844">
        <v>270.38</v>
      </c>
      <c r="O3844">
        <v>139.6</v>
      </c>
      <c r="P3844">
        <v>130.78</v>
      </c>
      <c r="Q3844">
        <v>3.3</v>
      </c>
      <c r="R3844">
        <v>2.48</v>
      </c>
      <c r="S3844">
        <v>0.55000000000000004</v>
      </c>
      <c r="T3844">
        <v>3</v>
      </c>
      <c r="U3844">
        <v>3.36</v>
      </c>
      <c r="V3844">
        <v>3.3</v>
      </c>
      <c r="W3844">
        <v>1.0900000000000001</v>
      </c>
      <c r="X3844">
        <v>30.87</v>
      </c>
      <c r="Y3844" s="13">
        <f t="shared" si="253"/>
        <v>21.609000000000002</v>
      </c>
      <c r="Z3844" s="13">
        <f t="shared" si="254"/>
        <v>17.287199999999999</v>
      </c>
      <c r="AA3844" s="71">
        <f t="shared" si="255"/>
        <v>569.22</v>
      </c>
      <c r="AB3844" s="72">
        <f t="shared" si="256"/>
        <v>40.658571428571427</v>
      </c>
    </row>
    <row r="3845" spans="3:28" x14ac:dyDescent="0.35">
      <c r="C3845" t="s">
        <v>249</v>
      </c>
      <c r="D3845">
        <v>14.24</v>
      </c>
      <c r="E3845">
        <v>0.63</v>
      </c>
      <c r="F3845">
        <v>10.73</v>
      </c>
      <c r="G3845">
        <v>377.03</v>
      </c>
      <c r="H3845">
        <v>0</v>
      </c>
      <c r="I3845">
        <v>0.7</v>
      </c>
      <c r="J3845">
        <v>1.53</v>
      </c>
      <c r="K3845">
        <v>3</v>
      </c>
      <c r="L3845">
        <v>2.98</v>
      </c>
      <c r="M3845">
        <v>19</v>
      </c>
      <c r="N3845">
        <v>270.49</v>
      </c>
      <c r="O3845">
        <v>139.66</v>
      </c>
      <c r="P3845">
        <v>130.83000000000001</v>
      </c>
      <c r="Q3845">
        <v>3.29</v>
      </c>
      <c r="R3845">
        <v>2.48</v>
      </c>
      <c r="S3845">
        <v>0.55000000000000004</v>
      </c>
      <c r="T3845">
        <v>3</v>
      </c>
      <c r="U3845">
        <v>3.37</v>
      </c>
      <c r="V3845">
        <v>3.29</v>
      </c>
      <c r="W3845">
        <v>1.0900000000000001</v>
      </c>
      <c r="X3845">
        <v>30.76</v>
      </c>
      <c r="Y3845" s="13">
        <f t="shared" si="253"/>
        <v>21.532000000000004</v>
      </c>
      <c r="Z3845" s="13">
        <f t="shared" si="254"/>
        <v>17.2256</v>
      </c>
      <c r="AA3845" s="71">
        <f t="shared" si="255"/>
        <v>569.16999999999996</v>
      </c>
      <c r="AB3845" s="72">
        <f t="shared" si="256"/>
        <v>40.654999999999994</v>
      </c>
    </row>
    <row r="3846" spans="3:28" x14ac:dyDescent="0.35">
      <c r="C3846" t="s">
        <v>249</v>
      </c>
      <c r="D3846">
        <v>14.24</v>
      </c>
      <c r="E3846">
        <v>0.62</v>
      </c>
      <c r="F3846">
        <v>10.63</v>
      </c>
      <c r="G3846">
        <v>376.87</v>
      </c>
      <c r="H3846">
        <v>0</v>
      </c>
      <c r="I3846">
        <v>0.7</v>
      </c>
      <c r="J3846">
        <v>1.52</v>
      </c>
      <c r="K3846">
        <v>3</v>
      </c>
      <c r="L3846">
        <v>2.98</v>
      </c>
      <c r="M3846">
        <v>19</v>
      </c>
      <c r="N3846">
        <v>270.58999999999997</v>
      </c>
      <c r="O3846">
        <v>139.71</v>
      </c>
      <c r="P3846">
        <v>130.88</v>
      </c>
      <c r="Q3846">
        <v>3.28</v>
      </c>
      <c r="R3846">
        <v>2.48</v>
      </c>
      <c r="S3846">
        <v>0.55000000000000004</v>
      </c>
      <c r="T3846">
        <v>3</v>
      </c>
      <c r="U3846">
        <v>3.37</v>
      </c>
      <c r="V3846">
        <v>3.28</v>
      </c>
      <c r="W3846">
        <v>1.08</v>
      </c>
      <c r="X3846">
        <v>30.71</v>
      </c>
      <c r="Y3846" s="13">
        <f t="shared" si="253"/>
        <v>21.497</v>
      </c>
      <c r="Z3846" s="13">
        <f t="shared" si="254"/>
        <v>17.197600000000001</v>
      </c>
      <c r="AA3846" s="71">
        <f t="shared" si="255"/>
        <v>569.12</v>
      </c>
      <c r="AB3846" s="72">
        <f t="shared" si="256"/>
        <v>40.651428571428575</v>
      </c>
    </row>
    <row r="3847" spans="3:28" x14ac:dyDescent="0.35">
      <c r="C3847" t="s">
        <v>249</v>
      </c>
      <c r="D3847">
        <v>14.25</v>
      </c>
      <c r="E3847">
        <v>0.63</v>
      </c>
      <c r="F3847">
        <v>10.63</v>
      </c>
      <c r="G3847">
        <v>375.65</v>
      </c>
      <c r="H3847">
        <v>0</v>
      </c>
      <c r="I3847">
        <v>0.7</v>
      </c>
      <c r="J3847">
        <v>1.51</v>
      </c>
      <c r="K3847">
        <v>3</v>
      </c>
      <c r="L3847">
        <v>2.98</v>
      </c>
      <c r="M3847">
        <v>19</v>
      </c>
      <c r="N3847">
        <v>270.68</v>
      </c>
      <c r="O3847">
        <v>139.76</v>
      </c>
      <c r="P3847">
        <v>130.93</v>
      </c>
      <c r="Q3847">
        <v>3.28</v>
      </c>
      <c r="R3847">
        <v>2.4700000000000002</v>
      </c>
      <c r="S3847">
        <v>0.55000000000000004</v>
      </c>
      <c r="T3847">
        <v>3</v>
      </c>
      <c r="U3847">
        <v>3.37</v>
      </c>
      <c r="V3847">
        <v>3.28</v>
      </c>
      <c r="W3847">
        <v>1.08</v>
      </c>
      <c r="X3847">
        <v>30.69</v>
      </c>
      <c r="Y3847" s="13">
        <f t="shared" ref="Y3847:Y3856" si="257">X3847*14/20</f>
        <v>21.483000000000001</v>
      </c>
      <c r="Z3847" s="13">
        <f t="shared" ref="Z3847:Z3856" si="258">X3847*14/25</f>
        <v>17.186400000000003</v>
      </c>
      <c r="AA3847" s="71">
        <f t="shared" ref="AA3847:AA3856" si="259">I3847*1000-P3847</f>
        <v>569.06999999999994</v>
      </c>
      <c r="AB3847" s="72">
        <f t="shared" ref="AB3847:AB3856" si="260">AA3847/14</f>
        <v>40.647857142857141</v>
      </c>
    </row>
    <row r="3848" spans="3:28" x14ac:dyDescent="0.35">
      <c r="C3848" t="s">
        <v>249</v>
      </c>
      <c r="D3848">
        <v>14.25</v>
      </c>
      <c r="E3848">
        <v>0.63</v>
      </c>
      <c r="F3848">
        <v>10.53</v>
      </c>
      <c r="G3848">
        <v>373.29</v>
      </c>
      <c r="H3848">
        <v>0</v>
      </c>
      <c r="I3848">
        <v>0.7</v>
      </c>
      <c r="J3848">
        <v>1.5</v>
      </c>
      <c r="K3848">
        <v>3</v>
      </c>
      <c r="L3848">
        <v>2.98</v>
      </c>
      <c r="M3848">
        <v>19</v>
      </c>
      <c r="N3848">
        <v>270.77</v>
      </c>
      <c r="O3848">
        <v>139.80000000000001</v>
      </c>
      <c r="P3848">
        <v>130.97</v>
      </c>
      <c r="Q3848">
        <v>3.28</v>
      </c>
      <c r="R3848">
        <v>2.4500000000000002</v>
      </c>
      <c r="S3848">
        <v>0.55000000000000004</v>
      </c>
      <c r="T3848">
        <v>3</v>
      </c>
      <c r="U3848">
        <v>3.36</v>
      </c>
      <c r="V3848">
        <v>3.28</v>
      </c>
      <c r="W3848">
        <v>1.08</v>
      </c>
      <c r="X3848">
        <v>30.68</v>
      </c>
      <c r="Y3848" s="13">
        <f t="shared" si="257"/>
        <v>21.475999999999999</v>
      </c>
      <c r="Z3848" s="13">
        <f t="shared" si="258"/>
        <v>17.180799999999998</v>
      </c>
      <c r="AA3848" s="71">
        <f t="shared" si="259"/>
        <v>569.03</v>
      </c>
      <c r="AB3848" s="72">
        <f t="shared" si="260"/>
        <v>40.644999999999996</v>
      </c>
    </row>
    <row r="3849" spans="3:28" x14ac:dyDescent="0.35">
      <c r="C3849" t="s">
        <v>249</v>
      </c>
      <c r="D3849">
        <v>14.26</v>
      </c>
      <c r="E3849">
        <v>0.62</v>
      </c>
      <c r="F3849">
        <v>10.44</v>
      </c>
      <c r="G3849">
        <v>373.24</v>
      </c>
      <c r="H3849">
        <v>0</v>
      </c>
      <c r="I3849">
        <v>0.7</v>
      </c>
      <c r="J3849">
        <v>1.5</v>
      </c>
      <c r="K3849">
        <v>3</v>
      </c>
      <c r="L3849">
        <v>2.98</v>
      </c>
      <c r="M3849">
        <v>19</v>
      </c>
      <c r="N3849">
        <v>270.86</v>
      </c>
      <c r="O3849">
        <v>139.85</v>
      </c>
      <c r="P3849">
        <v>131.01</v>
      </c>
      <c r="Q3849">
        <v>3.27</v>
      </c>
      <c r="R3849">
        <v>2.44</v>
      </c>
      <c r="S3849">
        <v>0.54</v>
      </c>
      <c r="T3849">
        <v>3</v>
      </c>
      <c r="U3849">
        <v>3.36</v>
      </c>
      <c r="V3849">
        <v>3.27</v>
      </c>
      <c r="W3849">
        <v>1.08</v>
      </c>
      <c r="X3849">
        <v>30.64</v>
      </c>
      <c r="Y3849" s="13">
        <f t="shared" si="257"/>
        <v>21.448</v>
      </c>
      <c r="Z3849" s="13">
        <f t="shared" si="258"/>
        <v>17.1584</v>
      </c>
      <c r="AA3849" s="71">
        <f t="shared" si="259"/>
        <v>568.99</v>
      </c>
      <c r="AB3849" s="72">
        <f t="shared" si="260"/>
        <v>40.642142857142858</v>
      </c>
    </row>
    <row r="3850" spans="3:28" x14ac:dyDescent="0.35">
      <c r="C3850" t="s">
        <v>249</v>
      </c>
      <c r="D3850">
        <v>14.26</v>
      </c>
      <c r="E3850">
        <v>0.62</v>
      </c>
      <c r="F3850">
        <v>10.44</v>
      </c>
      <c r="G3850">
        <v>373.41</v>
      </c>
      <c r="H3850">
        <v>0</v>
      </c>
      <c r="I3850">
        <v>0.7</v>
      </c>
      <c r="J3850">
        <v>1.49</v>
      </c>
      <c r="K3850">
        <v>3</v>
      </c>
      <c r="L3850">
        <v>2.98</v>
      </c>
      <c r="M3850">
        <v>19</v>
      </c>
      <c r="N3850">
        <v>270.94</v>
      </c>
      <c r="O3850">
        <v>139.88999999999999</v>
      </c>
      <c r="P3850">
        <v>131.05000000000001</v>
      </c>
      <c r="Q3850">
        <v>3.27</v>
      </c>
      <c r="R3850">
        <v>2.44</v>
      </c>
      <c r="S3850">
        <v>0.54</v>
      </c>
      <c r="T3850">
        <v>3</v>
      </c>
      <c r="U3850">
        <v>3.36</v>
      </c>
      <c r="V3850">
        <v>3.27</v>
      </c>
      <c r="W3850">
        <v>1.08</v>
      </c>
      <c r="X3850">
        <v>30.59</v>
      </c>
      <c r="Y3850" s="13">
        <f t="shared" si="257"/>
        <v>21.413</v>
      </c>
      <c r="Z3850" s="13">
        <f t="shared" si="258"/>
        <v>17.130399999999998</v>
      </c>
      <c r="AA3850" s="71">
        <f t="shared" si="259"/>
        <v>568.95000000000005</v>
      </c>
      <c r="AB3850" s="72">
        <f t="shared" si="260"/>
        <v>40.63928571428572</v>
      </c>
    </row>
    <row r="3851" spans="3:28" x14ac:dyDescent="0.35">
      <c r="C3851" t="s">
        <v>249</v>
      </c>
      <c r="D3851">
        <v>14.26</v>
      </c>
      <c r="E3851">
        <v>0.62</v>
      </c>
      <c r="F3851">
        <v>10.44</v>
      </c>
      <c r="G3851">
        <v>371.3</v>
      </c>
      <c r="H3851">
        <v>0</v>
      </c>
      <c r="I3851">
        <v>0.7</v>
      </c>
      <c r="J3851">
        <v>1.49</v>
      </c>
      <c r="K3851">
        <v>3</v>
      </c>
      <c r="L3851">
        <v>2.98</v>
      </c>
      <c r="M3851">
        <v>19</v>
      </c>
      <c r="N3851">
        <v>271.01</v>
      </c>
      <c r="O3851">
        <v>139.93</v>
      </c>
      <c r="P3851">
        <v>131.08000000000001</v>
      </c>
      <c r="Q3851">
        <v>3.26</v>
      </c>
      <c r="R3851">
        <v>2.4300000000000002</v>
      </c>
      <c r="S3851">
        <v>0.54</v>
      </c>
      <c r="T3851">
        <v>3</v>
      </c>
      <c r="U3851">
        <v>3.36</v>
      </c>
      <c r="V3851">
        <v>3.26</v>
      </c>
      <c r="W3851">
        <v>1.08</v>
      </c>
      <c r="X3851">
        <v>30.55</v>
      </c>
      <c r="Y3851" s="13">
        <f t="shared" si="257"/>
        <v>21.384999999999998</v>
      </c>
      <c r="Z3851" s="13">
        <f t="shared" si="258"/>
        <v>17.108000000000001</v>
      </c>
      <c r="AA3851" s="71">
        <f t="shared" si="259"/>
        <v>568.91999999999996</v>
      </c>
      <c r="AB3851" s="72">
        <f t="shared" si="260"/>
        <v>40.637142857142855</v>
      </c>
    </row>
    <row r="3852" spans="3:28" x14ac:dyDescent="0.35">
      <c r="C3852" t="s">
        <v>249</v>
      </c>
      <c r="D3852">
        <v>14.27</v>
      </c>
      <c r="E3852">
        <v>0.62</v>
      </c>
      <c r="F3852">
        <v>10.34</v>
      </c>
      <c r="G3852">
        <v>370.26</v>
      </c>
      <c r="H3852">
        <v>0</v>
      </c>
      <c r="I3852">
        <v>0.7</v>
      </c>
      <c r="J3852">
        <v>1.48</v>
      </c>
      <c r="K3852">
        <v>3</v>
      </c>
      <c r="L3852">
        <v>2.98</v>
      </c>
      <c r="M3852">
        <v>19</v>
      </c>
      <c r="N3852">
        <v>271.08</v>
      </c>
      <c r="O3852">
        <v>139.96</v>
      </c>
      <c r="P3852">
        <v>131.12</v>
      </c>
      <c r="Q3852">
        <v>3.26</v>
      </c>
      <c r="R3852">
        <v>2.42</v>
      </c>
      <c r="S3852">
        <v>0.54</v>
      </c>
      <c r="T3852">
        <v>3</v>
      </c>
      <c r="U3852">
        <v>3.36</v>
      </c>
      <c r="V3852">
        <v>3.26</v>
      </c>
      <c r="W3852">
        <v>1.08</v>
      </c>
      <c r="X3852">
        <v>30.54</v>
      </c>
      <c r="Y3852" s="13">
        <f t="shared" si="257"/>
        <v>21.378</v>
      </c>
      <c r="Z3852" s="13">
        <f t="shared" si="258"/>
        <v>17.102399999999999</v>
      </c>
      <c r="AA3852" s="71">
        <f t="shared" si="259"/>
        <v>568.88</v>
      </c>
      <c r="AB3852" s="72">
        <f t="shared" si="260"/>
        <v>40.634285714285717</v>
      </c>
    </row>
    <row r="3853" spans="3:28" x14ac:dyDescent="0.35">
      <c r="C3853" t="s">
        <v>249</v>
      </c>
      <c r="D3853">
        <v>14.27</v>
      </c>
      <c r="E3853">
        <v>0.62</v>
      </c>
      <c r="F3853">
        <v>10.25</v>
      </c>
      <c r="G3853">
        <v>372.82</v>
      </c>
      <c r="H3853">
        <v>0</v>
      </c>
      <c r="I3853">
        <v>0.7</v>
      </c>
      <c r="J3853">
        <v>1.47</v>
      </c>
      <c r="K3853">
        <v>3</v>
      </c>
      <c r="L3853">
        <v>2.97</v>
      </c>
      <c r="M3853">
        <v>19</v>
      </c>
      <c r="N3853">
        <v>271.14999999999998</v>
      </c>
      <c r="O3853">
        <v>140</v>
      </c>
      <c r="P3853">
        <v>131.15</v>
      </c>
      <c r="Q3853">
        <v>3.25</v>
      </c>
      <c r="R3853">
        <v>2.4</v>
      </c>
      <c r="S3853">
        <v>0.54</v>
      </c>
      <c r="T3853">
        <v>3</v>
      </c>
      <c r="U3853">
        <v>3.36</v>
      </c>
      <c r="V3853">
        <v>3.25</v>
      </c>
      <c r="W3853">
        <v>1.07</v>
      </c>
      <c r="X3853">
        <v>30.48</v>
      </c>
      <c r="Y3853" s="13">
        <f t="shared" si="257"/>
        <v>21.336000000000002</v>
      </c>
      <c r="Z3853" s="13">
        <f t="shared" si="258"/>
        <v>17.0688</v>
      </c>
      <c r="AA3853" s="71">
        <f t="shared" si="259"/>
        <v>568.85</v>
      </c>
      <c r="AB3853" s="72">
        <f t="shared" si="260"/>
        <v>40.63214285714286</v>
      </c>
    </row>
    <row r="3854" spans="3:28" x14ac:dyDescent="0.35">
      <c r="C3854" t="s">
        <v>249</v>
      </c>
      <c r="D3854">
        <v>14.27</v>
      </c>
      <c r="E3854">
        <v>0.62</v>
      </c>
      <c r="F3854">
        <v>10.15</v>
      </c>
      <c r="G3854">
        <v>370.99</v>
      </c>
      <c r="H3854">
        <v>0</v>
      </c>
      <c r="I3854">
        <v>0.7</v>
      </c>
      <c r="J3854">
        <v>1.46</v>
      </c>
      <c r="K3854">
        <v>3</v>
      </c>
      <c r="L3854">
        <v>2.97</v>
      </c>
      <c r="M3854">
        <v>19</v>
      </c>
      <c r="N3854">
        <v>271.20999999999998</v>
      </c>
      <c r="O3854">
        <v>140.03</v>
      </c>
      <c r="P3854">
        <v>131.18</v>
      </c>
      <c r="Q3854">
        <v>3.25</v>
      </c>
      <c r="R3854">
        <v>2.38</v>
      </c>
      <c r="S3854">
        <v>0.54</v>
      </c>
      <c r="T3854">
        <v>3</v>
      </c>
      <c r="U3854">
        <v>3.36</v>
      </c>
      <c r="V3854">
        <v>3.25</v>
      </c>
      <c r="W3854">
        <v>1.07</v>
      </c>
      <c r="X3854">
        <v>30.45</v>
      </c>
      <c r="Y3854" s="13">
        <f t="shared" si="257"/>
        <v>21.315000000000001</v>
      </c>
      <c r="Z3854" s="13">
        <f t="shared" si="258"/>
        <v>17.052</v>
      </c>
      <c r="AA3854" s="71">
        <f t="shared" si="259"/>
        <v>568.81999999999994</v>
      </c>
      <c r="AB3854" s="72">
        <f t="shared" si="260"/>
        <v>40.629999999999995</v>
      </c>
    </row>
    <row r="3855" spans="3:28" x14ac:dyDescent="0.35">
      <c r="C3855" t="s">
        <v>249</v>
      </c>
      <c r="D3855">
        <v>14.28</v>
      </c>
      <c r="E3855">
        <v>0.62</v>
      </c>
      <c r="F3855">
        <v>10.050000000000001</v>
      </c>
      <c r="G3855">
        <v>370.95</v>
      </c>
      <c r="H3855">
        <v>0</v>
      </c>
      <c r="I3855">
        <v>0.7</v>
      </c>
      <c r="J3855">
        <v>1.45</v>
      </c>
      <c r="K3855">
        <v>3</v>
      </c>
      <c r="L3855">
        <v>2.97</v>
      </c>
      <c r="M3855">
        <v>19</v>
      </c>
      <c r="N3855">
        <v>271.26</v>
      </c>
      <c r="O3855">
        <v>140.06</v>
      </c>
      <c r="P3855">
        <v>131.19999999999999</v>
      </c>
      <c r="Q3855">
        <v>3.24</v>
      </c>
      <c r="R3855">
        <v>2.37</v>
      </c>
      <c r="S3855">
        <v>0.54</v>
      </c>
      <c r="T3855">
        <v>3</v>
      </c>
      <c r="U3855">
        <v>3.36</v>
      </c>
      <c r="V3855">
        <v>3.24</v>
      </c>
      <c r="W3855">
        <v>1.07</v>
      </c>
      <c r="X3855">
        <v>30.38</v>
      </c>
      <c r="Y3855" s="13">
        <f t="shared" si="257"/>
        <v>21.265999999999998</v>
      </c>
      <c r="Z3855" s="13">
        <f t="shared" si="258"/>
        <v>17.012799999999999</v>
      </c>
      <c r="AA3855" s="71">
        <f t="shared" si="259"/>
        <v>568.79999999999995</v>
      </c>
      <c r="AB3855" s="72">
        <f t="shared" si="260"/>
        <v>40.628571428571426</v>
      </c>
    </row>
    <row r="3856" spans="3:28" x14ac:dyDescent="0.35">
      <c r="C3856" t="s">
        <v>249</v>
      </c>
      <c r="D3856">
        <v>14.28</v>
      </c>
      <c r="E3856">
        <v>0.62</v>
      </c>
      <c r="F3856">
        <v>10.050000000000001</v>
      </c>
      <c r="G3856">
        <v>370.36</v>
      </c>
      <c r="H3856">
        <v>0</v>
      </c>
      <c r="I3856">
        <v>0.7</v>
      </c>
      <c r="J3856">
        <v>1.44</v>
      </c>
      <c r="K3856">
        <v>3</v>
      </c>
      <c r="L3856">
        <v>2.97</v>
      </c>
      <c r="M3856">
        <v>19</v>
      </c>
      <c r="N3856">
        <v>271.31</v>
      </c>
      <c r="O3856">
        <v>140.08000000000001</v>
      </c>
      <c r="P3856">
        <v>131.22999999999999</v>
      </c>
      <c r="Q3856">
        <v>3.24</v>
      </c>
      <c r="R3856">
        <v>2.37</v>
      </c>
      <c r="S3856">
        <v>0.54</v>
      </c>
      <c r="T3856">
        <v>3</v>
      </c>
      <c r="U3856">
        <v>3.36</v>
      </c>
      <c r="V3856">
        <v>3.24</v>
      </c>
      <c r="W3856">
        <v>1.07</v>
      </c>
      <c r="X3856">
        <v>30.34</v>
      </c>
      <c r="Y3856" s="13">
        <f t="shared" si="257"/>
        <v>21.238</v>
      </c>
      <c r="Z3856" s="13">
        <f t="shared" si="258"/>
        <v>16.990400000000001</v>
      </c>
      <c r="AA3856" s="71">
        <f t="shared" si="259"/>
        <v>568.77</v>
      </c>
      <c r="AB3856" s="72">
        <f t="shared" si="260"/>
        <v>40.626428571428569</v>
      </c>
    </row>
  </sheetData>
  <autoFilter ref="C5:O3856" xr:uid="{71359793-70C0-4DE6-B947-9F2B78DCB1F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B968F-08C0-4915-90EC-9EB6F7C38726}">
  <sheetPr>
    <tabColor theme="9" tint="0.59999389629810485"/>
  </sheetPr>
  <dimension ref="A1:BI4027"/>
  <sheetViews>
    <sheetView workbookViewId="0">
      <pane xSplit="6" ySplit="5" topLeftCell="AT6" activePane="bottomRight" state="frozen"/>
      <selection pane="topRight" activeCell="G1" sqref="G1"/>
      <selection pane="bottomLeft" activeCell="A6" sqref="A6"/>
      <selection pane="bottomRight" activeCell="C5" sqref="C5:BI5"/>
    </sheetView>
  </sheetViews>
  <sheetFormatPr defaultRowHeight="14.5" x14ac:dyDescent="0.35"/>
  <cols>
    <col min="1" max="1" width="11.6328125" style="1" bestFit="1" customWidth="1"/>
    <col min="2" max="2" width="9.08984375" style="1"/>
    <col min="3" max="3" width="11.6328125" bestFit="1" customWidth="1"/>
    <col min="4" max="4" width="13.08984375" bestFit="1" customWidth="1"/>
    <col min="5" max="5" width="12.81640625" customWidth="1"/>
    <col min="6" max="6" width="13.08984375" bestFit="1" customWidth="1"/>
    <col min="7" max="7" width="11.54296875" bestFit="1" customWidth="1"/>
    <col min="8" max="9" width="11.54296875" customWidth="1"/>
    <col min="10" max="10" width="12.36328125" bestFit="1" customWidth="1"/>
    <col min="11" max="11" width="12.81640625" bestFit="1" customWidth="1"/>
    <col min="12" max="12" width="13.54296875" bestFit="1" customWidth="1"/>
    <col min="13" max="14" width="11.81640625" bestFit="1" customWidth="1"/>
    <col min="18" max="18" width="9.08984375" style="2"/>
    <col min="22" max="22" width="1.81640625" style="70" customWidth="1"/>
    <col min="32" max="32" width="1.81640625" style="70" customWidth="1"/>
    <col min="42" max="42" width="1.81640625" style="70" customWidth="1"/>
    <col min="52" max="52" width="1.81640625" style="70" customWidth="1"/>
  </cols>
  <sheetData>
    <row r="1" spans="1:61" s="1" customFormat="1" x14ac:dyDescent="0.35">
      <c r="R1" s="11"/>
      <c r="V1" s="70"/>
      <c r="W1" s="1" t="s">
        <v>298</v>
      </c>
      <c r="AF1" s="70"/>
      <c r="AG1" s="15" t="s">
        <v>299</v>
      </c>
      <c r="AP1" s="70"/>
      <c r="AQ1" s="1" t="s">
        <v>301</v>
      </c>
      <c r="AZ1" s="70"/>
      <c r="BA1" s="1" t="s">
        <v>301</v>
      </c>
    </row>
    <row r="2" spans="1:61" s="1" customFormat="1" x14ac:dyDescent="0.35">
      <c r="A2" s="1" cm="1">
        <f t="array" ref="A2:A21">_xlfn.UNIQUE(C:C)</f>
        <v>0</v>
      </c>
      <c r="R2" s="11"/>
      <c r="V2" s="70"/>
      <c r="W2" s="15" t="s">
        <v>197</v>
      </c>
      <c r="AF2" s="70"/>
      <c r="AG2" s="15" t="s">
        <v>192</v>
      </c>
      <c r="AP2" s="70"/>
      <c r="AQ2" s="1" t="s">
        <v>177</v>
      </c>
      <c r="AZ2" s="70"/>
      <c r="BA2" s="1" t="s">
        <v>179</v>
      </c>
    </row>
    <row r="3" spans="1:61" x14ac:dyDescent="0.35">
      <c r="A3" s="1" t="str">
        <v>LOCA_ID</v>
      </c>
      <c r="C3" t="s">
        <v>1</v>
      </c>
      <c r="D3" t="s">
        <v>133</v>
      </c>
      <c r="E3" s="6" t="s">
        <v>133</v>
      </c>
      <c r="F3" s="6" t="s">
        <v>133</v>
      </c>
      <c r="G3" t="s">
        <v>143</v>
      </c>
      <c r="H3" t="s">
        <v>143</v>
      </c>
      <c r="I3" t="s">
        <v>142</v>
      </c>
      <c r="J3" t="s">
        <v>142</v>
      </c>
      <c r="K3" t="s">
        <v>142</v>
      </c>
      <c r="L3" t="s">
        <v>141</v>
      </c>
      <c r="M3" t="s">
        <v>141</v>
      </c>
      <c r="N3" t="s">
        <v>141</v>
      </c>
      <c r="O3" t="s">
        <v>226</v>
      </c>
      <c r="P3" t="s">
        <v>227</v>
      </c>
      <c r="Q3" t="s">
        <v>227</v>
      </c>
      <c r="R3" s="2" t="s">
        <v>228</v>
      </c>
      <c r="S3" t="s">
        <v>229</v>
      </c>
      <c r="T3" t="s">
        <v>232</v>
      </c>
      <c r="W3" t="str">
        <f>C3</f>
        <v>LOCA_ID</v>
      </c>
      <c r="X3" t="str">
        <f t="shared" ref="X3:AE5" si="0">D3</f>
        <v>z</v>
      </c>
      <c r="Y3" t="str">
        <f t="shared" si="0"/>
        <v>z</v>
      </c>
      <c r="Z3" t="str">
        <f t="shared" si="0"/>
        <v>z</v>
      </c>
      <c r="AA3" t="str">
        <f t="shared" si="0"/>
        <v>TV_und</v>
      </c>
      <c r="AB3" t="str">
        <f t="shared" si="0"/>
        <v>TV_und</v>
      </c>
      <c r="AC3" t="str">
        <f t="shared" si="0"/>
        <v>MV_und</v>
      </c>
      <c r="AD3" t="str">
        <f t="shared" si="0"/>
        <v>MV_und</v>
      </c>
      <c r="AE3" t="str">
        <f t="shared" si="0"/>
        <v>MV_und</v>
      </c>
      <c r="AG3" t="s">
        <v>1</v>
      </c>
      <c r="AH3" t="s">
        <v>133</v>
      </c>
      <c r="AI3" t="s">
        <v>133</v>
      </c>
      <c r="AJ3" t="s">
        <v>133</v>
      </c>
      <c r="AK3" t="s">
        <v>143</v>
      </c>
      <c r="AL3" t="s">
        <v>143</v>
      </c>
      <c r="AM3" t="s">
        <v>142</v>
      </c>
      <c r="AN3" t="s">
        <v>142</v>
      </c>
      <c r="AO3" t="s">
        <v>142</v>
      </c>
      <c r="AQ3" t="s">
        <v>1</v>
      </c>
      <c r="AR3" t="s">
        <v>133</v>
      </c>
      <c r="AS3" t="s">
        <v>133</v>
      </c>
      <c r="AT3" t="s">
        <v>133</v>
      </c>
      <c r="AU3" t="s">
        <v>143</v>
      </c>
      <c r="AV3" t="s">
        <v>143</v>
      </c>
      <c r="AW3" t="s">
        <v>142</v>
      </c>
      <c r="AX3" t="s">
        <v>142</v>
      </c>
      <c r="AY3" t="s">
        <v>142</v>
      </c>
      <c r="BA3" t="s">
        <v>1</v>
      </c>
      <c r="BB3" t="s">
        <v>133</v>
      </c>
      <c r="BC3" t="s">
        <v>133</v>
      </c>
      <c r="BD3" t="s">
        <v>133</v>
      </c>
      <c r="BE3" t="s">
        <v>143</v>
      </c>
      <c r="BF3" t="s">
        <v>143</v>
      </c>
      <c r="BG3" t="s">
        <v>142</v>
      </c>
      <c r="BH3" t="s">
        <v>142</v>
      </c>
      <c r="BI3" t="s">
        <v>142</v>
      </c>
    </row>
    <row r="4" spans="1:61" x14ac:dyDescent="0.35">
      <c r="A4" s="1" t="str">
        <v>x</v>
      </c>
      <c r="C4" t="s">
        <v>4</v>
      </c>
      <c r="D4" t="s">
        <v>139</v>
      </c>
      <c r="E4" s="6" t="s">
        <v>5</v>
      </c>
      <c r="F4" s="6" t="s">
        <v>126</v>
      </c>
      <c r="G4" t="s">
        <v>128</v>
      </c>
      <c r="H4" t="s">
        <v>129</v>
      </c>
      <c r="I4" t="s">
        <v>127</v>
      </c>
      <c r="J4" t="s">
        <v>128</v>
      </c>
      <c r="K4" t="s">
        <v>129</v>
      </c>
      <c r="L4" t="s">
        <v>127</v>
      </c>
      <c r="M4" t="s">
        <v>128</v>
      </c>
      <c r="N4" t="s">
        <v>129</v>
      </c>
      <c r="O4" t="s">
        <v>4</v>
      </c>
      <c r="P4" t="s">
        <v>128</v>
      </c>
      <c r="Q4" t="s">
        <v>129</v>
      </c>
      <c r="R4" s="2" t="s">
        <v>129</v>
      </c>
      <c r="S4" t="s">
        <v>129</v>
      </c>
      <c r="T4" t="s">
        <v>129</v>
      </c>
      <c r="W4" t="str">
        <f t="shared" ref="W4:W5" si="1">C4</f>
        <v>x</v>
      </c>
      <c r="X4" t="str">
        <f t="shared" si="0"/>
        <v>in</v>
      </c>
      <c r="Y4" t="str">
        <f t="shared" si="0"/>
        <v>ft</v>
      </c>
      <c r="Z4" t="str">
        <f t="shared" si="0"/>
        <v>m</v>
      </c>
      <c r="AA4" t="str">
        <f t="shared" si="0"/>
        <v>ksf</v>
      </c>
      <c r="AB4" t="str">
        <f t="shared" si="0"/>
        <v>kPa</v>
      </c>
      <c r="AC4" t="str">
        <f t="shared" si="0"/>
        <v>psf</v>
      </c>
      <c r="AD4" t="str">
        <f t="shared" si="0"/>
        <v>ksf</v>
      </c>
      <c r="AE4" t="str">
        <f t="shared" si="0"/>
        <v>kPa</v>
      </c>
      <c r="AG4" t="s">
        <v>4</v>
      </c>
      <c r="AH4" t="s">
        <v>139</v>
      </c>
      <c r="AI4" t="s">
        <v>5</v>
      </c>
      <c r="AJ4" t="s">
        <v>126</v>
      </c>
      <c r="AK4" t="s">
        <v>128</v>
      </c>
      <c r="AL4" t="s">
        <v>129</v>
      </c>
      <c r="AM4" t="s">
        <v>127</v>
      </c>
      <c r="AN4" t="s">
        <v>128</v>
      </c>
      <c r="AO4" t="s">
        <v>129</v>
      </c>
      <c r="AQ4" t="s">
        <v>4</v>
      </c>
      <c r="AR4" t="s">
        <v>139</v>
      </c>
      <c r="AS4" t="s">
        <v>5</v>
      </c>
      <c r="AT4" t="s">
        <v>126</v>
      </c>
      <c r="AU4" t="s">
        <v>128</v>
      </c>
      <c r="AV4" t="s">
        <v>129</v>
      </c>
      <c r="AW4" t="s">
        <v>127</v>
      </c>
      <c r="AX4" t="s">
        <v>128</v>
      </c>
      <c r="AY4" t="s">
        <v>129</v>
      </c>
      <c r="BA4" t="s">
        <v>4</v>
      </c>
      <c r="BB4" t="s">
        <v>139</v>
      </c>
      <c r="BC4" t="s">
        <v>5</v>
      </c>
      <c r="BD4" t="s">
        <v>126</v>
      </c>
      <c r="BE4" t="s">
        <v>128</v>
      </c>
      <c r="BF4" t="s">
        <v>129</v>
      </c>
      <c r="BG4" t="s">
        <v>127</v>
      </c>
      <c r="BH4" t="s">
        <v>128</v>
      </c>
      <c r="BI4" t="s">
        <v>129</v>
      </c>
    </row>
    <row r="5" spans="1:61" s="3" customFormat="1" x14ac:dyDescent="0.35">
      <c r="A5" s="12" t="str">
        <v>LOCA_ID_x</v>
      </c>
      <c r="B5" s="12"/>
      <c r="C5" s="3" t="str">
        <f>_xlfn.CONCAT(C3,"_",C4)</f>
        <v>LOCA_ID_x</v>
      </c>
      <c r="D5" s="3" t="str">
        <f t="shared" ref="D5:BI5" si="2">_xlfn.CONCAT(D3,"_",D4)</f>
        <v>z_in</v>
      </c>
      <c r="E5" s="3" t="str">
        <f t="shared" si="2"/>
        <v>z_ft</v>
      </c>
      <c r="F5" s="3" t="str">
        <f t="shared" si="2"/>
        <v>z_m</v>
      </c>
      <c r="G5" s="3" t="str">
        <f t="shared" si="2"/>
        <v>TV_und_ksf</v>
      </c>
      <c r="H5" s="3" t="str">
        <f t="shared" si="2"/>
        <v>TV_und_kPa</v>
      </c>
      <c r="I5" s="3" t="str">
        <f t="shared" si="2"/>
        <v>MV_und_psf</v>
      </c>
      <c r="J5" s="3" t="str">
        <f t="shared" si="2"/>
        <v>MV_und_ksf</v>
      </c>
      <c r="K5" s="3" t="str">
        <f t="shared" si="2"/>
        <v>MV_und_kPa</v>
      </c>
      <c r="L5" s="3" t="str">
        <f t="shared" si="2"/>
        <v>MV_rem_psf</v>
      </c>
      <c r="M5" s="3" t="str">
        <f t="shared" si="2"/>
        <v>MV_rem_ksf</v>
      </c>
      <c r="N5" s="3" t="str">
        <f t="shared" si="2"/>
        <v>MV_rem_kPa</v>
      </c>
      <c r="O5" s="3" t="str">
        <f t="shared" si="2"/>
        <v>St_x</v>
      </c>
      <c r="P5" s="3" t="str">
        <f t="shared" si="2"/>
        <v>DSS_ksf</v>
      </c>
      <c r="Q5" s="3" t="str">
        <f t="shared" si="2"/>
        <v>DSS_kPa</v>
      </c>
      <c r="R5" s="3" t="str">
        <f t="shared" si="2"/>
        <v>CPT_Nk20_kPa</v>
      </c>
      <c r="S5" s="3" t="str">
        <f t="shared" si="2"/>
        <v>CPT_Nk25_kPa</v>
      </c>
      <c r="T5" s="3" t="str">
        <f t="shared" si="2"/>
        <v>CPT_Nk18_kPa</v>
      </c>
      <c r="U5" s="3" t="str">
        <f t="shared" si="2"/>
        <v>_</v>
      </c>
      <c r="V5" s="3" t="str">
        <f t="shared" si="2"/>
        <v>_</v>
      </c>
      <c r="W5" s="3" t="str">
        <f t="shared" si="2"/>
        <v>LOCA_ID_x</v>
      </c>
      <c r="X5" s="3" t="str">
        <f t="shared" si="2"/>
        <v>z_in</v>
      </c>
      <c r="Y5" s="3" t="str">
        <f t="shared" si="2"/>
        <v>z_ft</v>
      </c>
      <c r="Z5" s="3" t="str">
        <f t="shared" si="2"/>
        <v>z_m</v>
      </c>
      <c r="AA5" s="3" t="str">
        <f t="shared" si="2"/>
        <v>TV_und_ksf</v>
      </c>
      <c r="AB5" s="3" t="str">
        <f t="shared" si="2"/>
        <v>TV_und_kPa</v>
      </c>
      <c r="AC5" s="3" t="str">
        <f t="shared" si="2"/>
        <v>MV_und_psf</v>
      </c>
      <c r="AD5" s="3" t="str">
        <f t="shared" si="2"/>
        <v>MV_und_ksf</v>
      </c>
      <c r="AE5" s="3" t="str">
        <f t="shared" si="2"/>
        <v>MV_und_kPa</v>
      </c>
      <c r="AF5" s="3" t="str">
        <f t="shared" si="2"/>
        <v>_</v>
      </c>
      <c r="AG5" s="3" t="str">
        <f t="shared" si="2"/>
        <v>LOCA_ID_x</v>
      </c>
      <c r="AH5" s="3" t="str">
        <f t="shared" si="2"/>
        <v>z_in</v>
      </c>
      <c r="AI5" s="3" t="str">
        <f t="shared" si="2"/>
        <v>z_ft</v>
      </c>
      <c r="AJ5" s="3" t="str">
        <f t="shared" si="2"/>
        <v>z_m</v>
      </c>
      <c r="AK5" s="3" t="str">
        <f t="shared" si="2"/>
        <v>TV_und_ksf</v>
      </c>
      <c r="AL5" s="3" t="str">
        <f t="shared" si="2"/>
        <v>TV_und_kPa</v>
      </c>
      <c r="AM5" s="3" t="str">
        <f t="shared" si="2"/>
        <v>MV_und_psf</v>
      </c>
      <c r="AN5" s="3" t="str">
        <f t="shared" si="2"/>
        <v>MV_und_ksf</v>
      </c>
      <c r="AO5" s="3" t="str">
        <f t="shared" si="2"/>
        <v>MV_und_kPa</v>
      </c>
      <c r="AP5" s="3" t="str">
        <f t="shared" si="2"/>
        <v>_</v>
      </c>
      <c r="AQ5" s="3" t="str">
        <f t="shared" si="2"/>
        <v>LOCA_ID_x</v>
      </c>
      <c r="AR5" s="3" t="str">
        <f t="shared" si="2"/>
        <v>z_in</v>
      </c>
      <c r="AS5" s="3" t="str">
        <f t="shared" si="2"/>
        <v>z_ft</v>
      </c>
      <c r="AT5" s="3" t="str">
        <f t="shared" si="2"/>
        <v>z_m</v>
      </c>
      <c r="AU5" s="3" t="str">
        <f t="shared" si="2"/>
        <v>TV_und_ksf</v>
      </c>
      <c r="AV5" s="3" t="str">
        <f t="shared" si="2"/>
        <v>TV_und_kPa</v>
      </c>
      <c r="AW5" s="3" t="str">
        <f t="shared" si="2"/>
        <v>MV_und_psf</v>
      </c>
      <c r="AX5" s="3" t="str">
        <f t="shared" si="2"/>
        <v>MV_und_ksf</v>
      </c>
      <c r="AY5" s="3" t="str">
        <f t="shared" si="2"/>
        <v>MV_und_kPa</v>
      </c>
      <c r="AZ5" s="3" t="str">
        <f t="shared" si="2"/>
        <v>_</v>
      </c>
      <c r="BA5" s="3" t="str">
        <f t="shared" si="2"/>
        <v>LOCA_ID_x</v>
      </c>
      <c r="BB5" s="3" t="str">
        <f t="shared" si="2"/>
        <v>z_in</v>
      </c>
      <c r="BC5" s="3" t="str">
        <f t="shared" si="2"/>
        <v>z_ft</v>
      </c>
      <c r="BD5" s="3" t="str">
        <f t="shared" si="2"/>
        <v>z_m</v>
      </c>
      <c r="BE5" s="3" t="str">
        <f t="shared" si="2"/>
        <v>TV_und_ksf</v>
      </c>
      <c r="BF5" s="3" t="str">
        <f t="shared" si="2"/>
        <v>TV_und_kPa</v>
      </c>
      <c r="BG5" s="3" t="str">
        <f t="shared" si="2"/>
        <v>MV_und_psf</v>
      </c>
      <c r="BH5" s="3" t="str">
        <f t="shared" si="2"/>
        <v>MV_und_ksf</v>
      </c>
      <c r="BI5" s="3" t="str">
        <f t="shared" si="2"/>
        <v>MV_und_kPa</v>
      </c>
    </row>
    <row r="6" spans="1:61" x14ac:dyDescent="0.35">
      <c r="A6" s="1" t="str">
        <v>JPC-61</v>
      </c>
      <c r="C6" t="s">
        <v>221</v>
      </c>
      <c r="E6" s="10">
        <v>1.3333333333333333</v>
      </c>
      <c r="F6" s="13">
        <f t="shared" ref="F6:F66" si="3">CONVERT(E6,"ft","m")</f>
        <v>0.40639999999999998</v>
      </c>
      <c r="G6">
        <v>6.4000000000000001E-2</v>
      </c>
      <c r="H6" s="8">
        <f t="shared" ref="H6:H23" si="4">G6*47.88</f>
        <v>3.0643200000000004</v>
      </c>
      <c r="I6">
        <v>49.8</v>
      </c>
      <c r="J6" s="6">
        <f>I6/1000</f>
        <v>4.9799999999999997E-2</v>
      </c>
      <c r="K6" s="8">
        <f t="shared" ref="K6:K23" si="5">J6*47.88</f>
        <v>2.3844240000000001</v>
      </c>
      <c r="L6">
        <v>10.9</v>
      </c>
      <c r="M6" s="6">
        <f>L6/1000</f>
        <v>1.09E-2</v>
      </c>
      <c r="N6" s="7">
        <f>M6*47.88</f>
        <v>0.52189200000000002</v>
      </c>
      <c r="O6" s="13">
        <f>IF(N6="",NA(),IF(N6=0,NA(),K6/N6))</f>
        <v>4.568807339449541</v>
      </c>
      <c r="W6" t="str" cm="1">
        <f t="array" ref="W6:AE25">_xlfn._xlws.FILTER($C:$K,$C:$C=W2)</f>
        <v>JPC-51</v>
      </c>
      <c r="X6">
        <v>0</v>
      </c>
      <c r="Y6">
        <v>1</v>
      </c>
      <c r="Z6">
        <v>0.30480000000000002</v>
      </c>
      <c r="AA6">
        <v>0.06</v>
      </c>
      <c r="AB6">
        <v>2.8728000000000002</v>
      </c>
      <c r="AC6">
        <v>0</v>
      </c>
      <c r="AD6">
        <v>2.7E-2</v>
      </c>
      <c r="AE6">
        <v>1.2927600000000001</v>
      </c>
      <c r="AG6" t="str" cm="1">
        <f t="array" ref="AG6:AO17">_xlfn._xlws.FILTER($C:$K,$C:$C=AG2)</f>
        <v>JPC-36</v>
      </c>
      <c r="AH6">
        <v>0</v>
      </c>
      <c r="AI6">
        <v>23.46</v>
      </c>
      <c r="AJ6">
        <v>7.1506080000000001</v>
      </c>
      <c r="AK6">
        <v>0.156</v>
      </c>
      <c r="AL6">
        <v>7.4692800000000004</v>
      </c>
      <c r="AM6">
        <v>117.2</v>
      </c>
      <c r="AN6">
        <v>0.1172</v>
      </c>
      <c r="AO6">
        <v>5.6115360000000001</v>
      </c>
      <c r="AQ6" t="str" cm="1">
        <f t="array" ref="AQ6:AY16">_xlfn._xlws.FILTER($C:$K,$C:$C=AQ2)</f>
        <v>BC-37</v>
      </c>
      <c r="AR6">
        <v>0</v>
      </c>
      <c r="AS6">
        <v>0.17</v>
      </c>
      <c r="AT6">
        <v>5.1816000000000008E-2</v>
      </c>
      <c r="AU6">
        <v>0</v>
      </c>
      <c r="AV6">
        <v>0</v>
      </c>
      <c r="AW6">
        <v>18.3</v>
      </c>
      <c r="AX6">
        <v>1.83E-2</v>
      </c>
      <c r="AY6">
        <v>0.87620400000000009</v>
      </c>
      <c r="BA6" t="str" cm="1">
        <f t="array" ref="BA6:BI21">_xlfn._xlws.FILTER($C:$K,$C:$C=BA2)</f>
        <v>BC-43</v>
      </c>
      <c r="BB6">
        <v>0</v>
      </c>
      <c r="BC6">
        <v>0.17</v>
      </c>
      <c r="BD6">
        <v>5.1816000000000008E-2</v>
      </c>
      <c r="BE6">
        <v>0</v>
      </c>
      <c r="BF6">
        <v>0</v>
      </c>
      <c r="BG6">
        <v>0</v>
      </c>
      <c r="BH6">
        <v>3.5700000000000003E-2</v>
      </c>
      <c r="BI6">
        <v>1.7093160000000003</v>
      </c>
    </row>
    <row r="7" spans="1:61" x14ac:dyDescent="0.35">
      <c r="A7" s="1" t="str">
        <v>JPC-51</v>
      </c>
      <c r="C7" t="s">
        <v>221</v>
      </c>
      <c r="E7" s="10">
        <v>4.333333333333333</v>
      </c>
      <c r="F7" s="13">
        <f t="shared" si="3"/>
        <v>1.3208</v>
      </c>
      <c r="G7">
        <v>8.7999999999999995E-2</v>
      </c>
      <c r="H7" s="8">
        <f t="shared" si="4"/>
        <v>4.2134400000000003</v>
      </c>
      <c r="I7">
        <v>45.6</v>
      </c>
      <c r="J7" s="6">
        <f t="shared" ref="J7:J23" si="6">I7/1000</f>
        <v>4.5600000000000002E-2</v>
      </c>
      <c r="K7" s="8">
        <f t="shared" si="5"/>
        <v>2.1833280000000004</v>
      </c>
      <c r="L7">
        <v>19.899999999999999</v>
      </c>
      <c r="M7" s="6">
        <f t="shared" ref="M7:M23" si="7">L7/1000</f>
        <v>1.9899999999999998E-2</v>
      </c>
      <c r="N7" s="7">
        <f t="shared" ref="N7:N23" si="8">M7*47.88</f>
        <v>0.95281199999999988</v>
      </c>
      <c r="O7" s="13">
        <f t="shared" ref="O7:O70" si="9">IF(N7="",NA(),IF(N7=0,NA(),K7/N7))</f>
        <v>2.2914572864321614</v>
      </c>
      <c r="W7" t="str">
        <v>JPC-51</v>
      </c>
      <c r="X7">
        <v>0</v>
      </c>
      <c r="Y7">
        <v>4</v>
      </c>
      <c r="Z7">
        <v>1.2192000000000001</v>
      </c>
      <c r="AA7">
        <v>8.4000000000000005E-2</v>
      </c>
      <c r="AB7">
        <v>4.0219200000000006</v>
      </c>
      <c r="AC7">
        <v>0</v>
      </c>
      <c r="AD7">
        <v>6.4299999999999996E-2</v>
      </c>
      <c r="AE7">
        <v>3.078684</v>
      </c>
      <c r="AG7" t="str">
        <v>JPC-36</v>
      </c>
      <c r="AH7">
        <v>0</v>
      </c>
      <c r="AI7">
        <v>26.46</v>
      </c>
      <c r="AJ7">
        <v>8.0650080000000006</v>
      </c>
      <c r="AK7">
        <v>0.15</v>
      </c>
      <c r="AL7">
        <v>7.1820000000000004</v>
      </c>
      <c r="AM7">
        <v>122.4</v>
      </c>
      <c r="AN7">
        <v>0.12240000000000001</v>
      </c>
      <c r="AO7">
        <v>5.8605120000000008</v>
      </c>
      <c r="AQ7" t="str">
        <v>BC-37</v>
      </c>
      <c r="AR7">
        <v>0</v>
      </c>
      <c r="AS7">
        <v>0.33</v>
      </c>
      <c r="AT7">
        <v>0.10058400000000001</v>
      </c>
      <c r="AU7">
        <v>0</v>
      </c>
      <c r="AV7">
        <v>0</v>
      </c>
      <c r="AW7">
        <v>27.9</v>
      </c>
      <c r="AX7">
        <v>2.7899999999999998E-2</v>
      </c>
      <c r="AY7">
        <v>1.335852</v>
      </c>
      <c r="BA7" t="str">
        <v>BC-43</v>
      </c>
      <c r="BB7">
        <v>0</v>
      </c>
      <c r="BC7">
        <v>0.17</v>
      </c>
      <c r="BD7">
        <v>5.1816000000000008E-2</v>
      </c>
      <c r="BE7">
        <v>0</v>
      </c>
      <c r="BF7">
        <v>0</v>
      </c>
      <c r="BG7">
        <v>0</v>
      </c>
      <c r="BH7">
        <v>1.1699999999999999E-2</v>
      </c>
      <c r="BI7">
        <v>0.56019599999999992</v>
      </c>
    </row>
    <row r="8" spans="1:61" x14ac:dyDescent="0.35">
      <c r="A8" s="1" t="str">
        <v>BC-49</v>
      </c>
      <c r="C8" t="s">
        <v>221</v>
      </c>
      <c r="E8" s="10">
        <v>7.333333333333333</v>
      </c>
      <c r="F8" s="13">
        <f t="shared" si="3"/>
        <v>2.2351999999999999</v>
      </c>
      <c r="G8">
        <v>0.11600000000000001</v>
      </c>
      <c r="H8" s="8">
        <f t="shared" si="4"/>
        <v>5.5540800000000008</v>
      </c>
      <c r="I8">
        <v>95.4</v>
      </c>
      <c r="J8" s="6">
        <f t="shared" si="6"/>
        <v>9.5400000000000013E-2</v>
      </c>
      <c r="K8" s="8">
        <f t="shared" si="5"/>
        <v>4.5677520000000005</v>
      </c>
      <c r="L8">
        <v>57.1</v>
      </c>
      <c r="M8" s="6">
        <f t="shared" si="7"/>
        <v>5.7099999999999998E-2</v>
      </c>
      <c r="N8" s="7">
        <f t="shared" si="8"/>
        <v>2.7339480000000003</v>
      </c>
      <c r="O8" s="13">
        <f t="shared" si="9"/>
        <v>1.6707530647985989</v>
      </c>
      <c r="W8" t="str">
        <v>JPC-51</v>
      </c>
      <c r="X8">
        <v>0</v>
      </c>
      <c r="Y8">
        <v>7</v>
      </c>
      <c r="Z8">
        <v>2.1335999999999999</v>
      </c>
      <c r="AA8">
        <v>5.1999999999999998E-2</v>
      </c>
      <c r="AB8">
        <v>2.48976</v>
      </c>
      <c r="AC8">
        <v>0</v>
      </c>
      <c r="AD8">
        <v>4.36E-2</v>
      </c>
      <c r="AE8">
        <v>2.0875680000000001</v>
      </c>
      <c r="AG8" t="str">
        <v>JPC-36</v>
      </c>
      <c r="AH8">
        <v>0</v>
      </c>
      <c r="AI8">
        <v>29.46</v>
      </c>
      <c r="AJ8">
        <v>8.9794079999999994</v>
      </c>
      <c r="AK8">
        <v>0.23599999999999999</v>
      </c>
      <c r="AL8">
        <v>11.29968</v>
      </c>
      <c r="AM8">
        <v>167.6</v>
      </c>
      <c r="AN8">
        <v>0.1676</v>
      </c>
      <c r="AO8">
        <v>8.0246880000000012</v>
      </c>
      <c r="AQ8" t="str">
        <v>BC-37</v>
      </c>
      <c r="AR8">
        <v>0</v>
      </c>
      <c r="AS8">
        <v>0.5</v>
      </c>
      <c r="AT8">
        <v>0.15240000000000001</v>
      </c>
      <c r="AU8">
        <v>0</v>
      </c>
      <c r="AV8">
        <v>0</v>
      </c>
      <c r="AW8">
        <v>26.1</v>
      </c>
      <c r="AX8">
        <v>2.6100000000000002E-2</v>
      </c>
      <c r="AY8">
        <v>1.2496680000000002</v>
      </c>
      <c r="BA8" t="str">
        <v>BC-43</v>
      </c>
      <c r="BB8">
        <v>0</v>
      </c>
      <c r="BC8">
        <v>0.33</v>
      </c>
      <c r="BD8">
        <v>0.10058400000000001</v>
      </c>
      <c r="BE8">
        <v>0</v>
      </c>
      <c r="BF8">
        <v>0</v>
      </c>
      <c r="BG8">
        <v>0</v>
      </c>
      <c r="BH8">
        <v>3.0499999999999999E-2</v>
      </c>
      <c r="BI8">
        <v>1.46034</v>
      </c>
    </row>
    <row r="9" spans="1:61" x14ac:dyDescent="0.35">
      <c r="A9" s="1" t="str">
        <v>BC-43</v>
      </c>
      <c r="C9" t="s">
        <v>221</v>
      </c>
      <c r="E9" s="10">
        <v>10.333333333333334</v>
      </c>
      <c r="F9" s="13">
        <f t="shared" si="3"/>
        <v>3.1496</v>
      </c>
      <c r="G9">
        <v>0.108</v>
      </c>
      <c r="H9" s="8">
        <f t="shared" si="4"/>
        <v>5.1710400000000005</v>
      </c>
      <c r="I9">
        <v>60.2</v>
      </c>
      <c r="J9" s="6">
        <f t="shared" si="6"/>
        <v>6.0200000000000004E-2</v>
      </c>
      <c r="K9" s="8">
        <f t="shared" si="5"/>
        <v>2.8823760000000003</v>
      </c>
      <c r="L9">
        <v>24</v>
      </c>
      <c r="M9" s="6">
        <f t="shared" si="7"/>
        <v>2.4E-2</v>
      </c>
      <c r="N9" s="7">
        <f t="shared" si="8"/>
        <v>1.1491200000000001</v>
      </c>
      <c r="O9" s="13">
        <f t="shared" si="9"/>
        <v>2.5083333333333333</v>
      </c>
      <c r="W9" t="str">
        <v>JPC-51</v>
      </c>
      <c r="X9">
        <v>0</v>
      </c>
      <c r="Y9">
        <v>10</v>
      </c>
      <c r="Z9">
        <v>3.048</v>
      </c>
      <c r="AA9">
        <v>9.1999999999999998E-2</v>
      </c>
      <c r="AB9">
        <v>4.40496</v>
      </c>
      <c r="AC9">
        <v>0</v>
      </c>
      <c r="AD9">
        <v>5.0799999999999998E-2</v>
      </c>
      <c r="AE9">
        <v>2.4323040000000002</v>
      </c>
      <c r="AG9" t="str">
        <v>JPC-36</v>
      </c>
      <c r="AH9">
        <v>0</v>
      </c>
      <c r="AI9">
        <v>32.46</v>
      </c>
      <c r="AJ9">
        <v>9.8938079999999999</v>
      </c>
      <c r="AK9">
        <v>0.20399999999999999</v>
      </c>
      <c r="AL9">
        <v>9.7675199999999993</v>
      </c>
      <c r="AM9">
        <v>164.6</v>
      </c>
      <c r="AN9">
        <v>0.1646</v>
      </c>
      <c r="AO9">
        <v>7.8810479999999998</v>
      </c>
      <c r="AQ9" t="str">
        <v>BC-37</v>
      </c>
      <c r="AR9">
        <v>0</v>
      </c>
      <c r="AS9">
        <v>0.67</v>
      </c>
      <c r="AT9">
        <v>0.20421600000000004</v>
      </c>
      <c r="AU9">
        <v>0</v>
      </c>
      <c r="AV9">
        <v>0</v>
      </c>
      <c r="AW9">
        <v>25.3</v>
      </c>
      <c r="AX9">
        <v>2.53E-2</v>
      </c>
      <c r="AY9">
        <v>1.2113640000000001</v>
      </c>
      <c r="BA9" t="str">
        <v>BC-43</v>
      </c>
      <c r="BB9">
        <v>0</v>
      </c>
      <c r="BC9">
        <v>0.5</v>
      </c>
      <c r="BD9">
        <v>0.15240000000000001</v>
      </c>
      <c r="BE9">
        <v>0</v>
      </c>
      <c r="BF9">
        <v>0</v>
      </c>
      <c r="BG9">
        <v>0</v>
      </c>
      <c r="BH9">
        <v>6.88E-2</v>
      </c>
      <c r="BI9">
        <v>3.2941440000000002</v>
      </c>
    </row>
    <row r="10" spans="1:61" x14ac:dyDescent="0.35">
      <c r="A10" s="1" t="str">
        <v>BC-41</v>
      </c>
      <c r="C10" t="s">
        <v>221</v>
      </c>
      <c r="E10" s="10">
        <v>13.333333333333334</v>
      </c>
      <c r="F10" s="13">
        <f t="shared" si="3"/>
        <v>4.0640000000000001</v>
      </c>
      <c r="G10">
        <v>0.156</v>
      </c>
      <c r="H10" s="8">
        <f t="shared" si="4"/>
        <v>7.4692800000000004</v>
      </c>
      <c r="I10">
        <v>72.599999999999994</v>
      </c>
      <c r="J10" s="6">
        <f t="shared" si="6"/>
        <v>7.2599999999999998E-2</v>
      </c>
      <c r="K10" s="8">
        <f t="shared" si="5"/>
        <v>3.4760880000000003</v>
      </c>
      <c r="L10">
        <v>24.5</v>
      </c>
      <c r="M10" s="6">
        <f t="shared" si="7"/>
        <v>2.4500000000000001E-2</v>
      </c>
      <c r="N10" s="7">
        <f t="shared" si="8"/>
        <v>1.1730600000000002</v>
      </c>
      <c r="O10" s="13">
        <f t="shared" si="9"/>
        <v>2.9632653061224485</v>
      </c>
      <c r="W10" t="str">
        <v>JPC-51</v>
      </c>
      <c r="X10">
        <v>0</v>
      </c>
      <c r="Y10">
        <v>13</v>
      </c>
      <c r="Z10">
        <v>3.9624000000000001</v>
      </c>
      <c r="AA10">
        <v>9.6000000000000002E-2</v>
      </c>
      <c r="AB10">
        <v>4.5964800000000006</v>
      </c>
      <c r="AC10">
        <v>0</v>
      </c>
      <c r="AD10">
        <v>6.4299999999999996E-2</v>
      </c>
      <c r="AE10">
        <v>3.078684</v>
      </c>
      <c r="AG10" t="str">
        <v>JPC-36</v>
      </c>
      <c r="AH10">
        <v>0</v>
      </c>
      <c r="AI10">
        <v>35.46</v>
      </c>
      <c r="AJ10">
        <v>10.808208</v>
      </c>
      <c r="AK10">
        <v>0.28000000000000003</v>
      </c>
      <c r="AL10">
        <v>13.406400000000001</v>
      </c>
      <c r="AM10">
        <v>207.6</v>
      </c>
      <c r="AN10">
        <v>0.20760000000000001</v>
      </c>
      <c r="AO10">
        <v>9.9398880000000016</v>
      </c>
      <c r="AQ10" t="str">
        <v>BC-37</v>
      </c>
      <c r="AR10">
        <v>0</v>
      </c>
      <c r="AS10">
        <v>0.83</v>
      </c>
      <c r="AT10">
        <v>0.25298399999999999</v>
      </c>
      <c r="AU10">
        <v>0</v>
      </c>
      <c r="AV10">
        <v>0</v>
      </c>
      <c r="AW10">
        <v>28.7</v>
      </c>
      <c r="AX10">
        <v>2.87E-2</v>
      </c>
      <c r="AY10">
        <v>1.3741560000000002</v>
      </c>
      <c r="BA10" t="str">
        <v>BC-43</v>
      </c>
      <c r="BB10">
        <v>0</v>
      </c>
      <c r="BC10">
        <v>0.67</v>
      </c>
      <c r="BD10">
        <v>0.20421600000000004</v>
      </c>
      <c r="BE10">
        <v>0</v>
      </c>
      <c r="BF10">
        <v>0</v>
      </c>
      <c r="BG10">
        <v>0</v>
      </c>
      <c r="BH10">
        <v>5.3999999999999999E-2</v>
      </c>
      <c r="BI10">
        <v>2.5855200000000003</v>
      </c>
    </row>
    <row r="11" spans="1:61" x14ac:dyDescent="0.35">
      <c r="A11" s="1" t="str">
        <v>BC-37</v>
      </c>
      <c r="C11" t="s">
        <v>221</v>
      </c>
      <c r="E11" s="10">
        <v>16.333333333333332</v>
      </c>
      <c r="F11" s="13">
        <f t="shared" si="3"/>
        <v>4.9783999999999997</v>
      </c>
      <c r="G11">
        <v>0.188</v>
      </c>
      <c r="H11" s="8">
        <f t="shared" si="4"/>
        <v>9.0014400000000006</v>
      </c>
      <c r="I11">
        <v>100.6</v>
      </c>
      <c r="J11" s="6">
        <f t="shared" si="6"/>
        <v>0.10059999999999999</v>
      </c>
      <c r="K11" s="8">
        <f t="shared" si="5"/>
        <v>4.8167280000000003</v>
      </c>
      <c r="L11">
        <v>28.6</v>
      </c>
      <c r="M11" s="6">
        <f t="shared" si="7"/>
        <v>2.86E-2</v>
      </c>
      <c r="N11" s="7">
        <f t="shared" si="8"/>
        <v>1.3693680000000001</v>
      </c>
      <c r="O11" s="13">
        <f t="shared" si="9"/>
        <v>3.5174825174825175</v>
      </c>
      <c r="W11" t="str">
        <v>JPC-51</v>
      </c>
      <c r="X11">
        <v>0</v>
      </c>
      <c r="Y11">
        <v>16</v>
      </c>
      <c r="Z11">
        <v>4.8768000000000002</v>
      </c>
      <c r="AA11">
        <v>0.108</v>
      </c>
      <c r="AB11">
        <v>5.1710400000000005</v>
      </c>
      <c r="AC11">
        <v>0</v>
      </c>
      <c r="AD11">
        <v>0.10790000000000001</v>
      </c>
      <c r="AE11">
        <v>5.166252000000001</v>
      </c>
      <c r="AG11" t="str">
        <v>JPC-36</v>
      </c>
      <c r="AH11">
        <v>0</v>
      </c>
      <c r="AI11">
        <v>38.46</v>
      </c>
      <c r="AJ11">
        <v>11.722607999999999</v>
      </c>
      <c r="AK11">
        <v>0.28000000000000003</v>
      </c>
      <c r="AL11">
        <v>13.406400000000001</v>
      </c>
      <c r="AM11">
        <v>223.9</v>
      </c>
      <c r="AN11">
        <v>0.22390000000000002</v>
      </c>
      <c r="AO11">
        <v>10.720332000000001</v>
      </c>
      <c r="AQ11" t="str">
        <v>BC-37</v>
      </c>
      <c r="AR11">
        <v>0</v>
      </c>
      <c r="AS11">
        <v>1</v>
      </c>
      <c r="AT11">
        <v>0.30480000000000002</v>
      </c>
      <c r="AU11">
        <v>0</v>
      </c>
      <c r="AV11">
        <v>0</v>
      </c>
      <c r="AW11">
        <v>35.700000000000003</v>
      </c>
      <c r="AX11">
        <v>3.5700000000000003E-2</v>
      </c>
      <c r="AY11">
        <v>1.7093160000000003</v>
      </c>
      <c r="BA11" t="str">
        <v>BC-43</v>
      </c>
      <c r="BB11">
        <v>0</v>
      </c>
      <c r="BC11">
        <v>0.83</v>
      </c>
      <c r="BD11">
        <v>0.25298399999999999</v>
      </c>
      <c r="BE11">
        <v>0</v>
      </c>
      <c r="BF11">
        <v>0</v>
      </c>
      <c r="BG11">
        <v>0</v>
      </c>
      <c r="BH11">
        <v>5.5E-2</v>
      </c>
      <c r="BI11">
        <v>2.6334</v>
      </c>
    </row>
    <row r="12" spans="1:61" x14ac:dyDescent="0.35">
      <c r="A12" s="1" t="str">
        <v>BC-28</v>
      </c>
      <c r="C12" t="s">
        <v>221</v>
      </c>
      <c r="E12" s="10">
        <v>19.333333333333332</v>
      </c>
      <c r="F12" s="13">
        <f t="shared" si="3"/>
        <v>5.8928000000000003</v>
      </c>
      <c r="G12">
        <v>0.16400000000000001</v>
      </c>
      <c r="H12" s="8">
        <f t="shared" si="4"/>
        <v>7.8523200000000006</v>
      </c>
      <c r="I12">
        <v>146.19999999999999</v>
      </c>
      <c r="J12" s="6">
        <f t="shared" si="6"/>
        <v>0.1462</v>
      </c>
      <c r="K12" s="8">
        <f t="shared" si="5"/>
        <v>7.0000559999999998</v>
      </c>
      <c r="L12">
        <v>31.3</v>
      </c>
      <c r="M12" s="6">
        <f t="shared" si="7"/>
        <v>3.1300000000000001E-2</v>
      </c>
      <c r="N12" s="7">
        <f t="shared" si="8"/>
        <v>1.4986440000000001</v>
      </c>
      <c r="O12" s="13">
        <f t="shared" si="9"/>
        <v>4.6709265175718846</v>
      </c>
      <c r="W12" t="str">
        <v>JPC-51</v>
      </c>
      <c r="X12">
        <v>0</v>
      </c>
      <c r="Y12">
        <v>19</v>
      </c>
      <c r="Z12">
        <v>5.7911999999999999</v>
      </c>
      <c r="AA12">
        <v>0.14799999999999999</v>
      </c>
      <c r="AB12">
        <v>7.0862400000000001</v>
      </c>
      <c r="AC12">
        <v>0</v>
      </c>
      <c r="AD12">
        <v>0.14830000000000002</v>
      </c>
      <c r="AE12">
        <v>7.1006040000000015</v>
      </c>
      <c r="AG12" t="str">
        <v>JPC-36</v>
      </c>
      <c r="AH12">
        <v>0</v>
      </c>
      <c r="AI12">
        <v>41.46</v>
      </c>
      <c r="AJ12">
        <v>12.637008</v>
      </c>
      <c r="AK12">
        <v>0.24</v>
      </c>
      <c r="AL12">
        <v>11.491200000000001</v>
      </c>
      <c r="AM12">
        <v>209.1</v>
      </c>
      <c r="AN12">
        <v>0.20910000000000001</v>
      </c>
      <c r="AO12">
        <v>10.011708</v>
      </c>
      <c r="AQ12" t="str">
        <v>BC-37</v>
      </c>
      <c r="AR12">
        <v>0</v>
      </c>
      <c r="AS12">
        <v>1.17</v>
      </c>
      <c r="AT12">
        <v>0.35661599999999999</v>
      </c>
      <c r="AU12">
        <v>0</v>
      </c>
      <c r="AV12">
        <v>0</v>
      </c>
      <c r="AW12">
        <v>135.80000000000001</v>
      </c>
      <c r="AX12">
        <v>0.1358</v>
      </c>
      <c r="AY12">
        <v>6.5021040000000001</v>
      </c>
      <c r="BA12" t="str">
        <v>BC-43</v>
      </c>
      <c r="BB12">
        <v>0</v>
      </c>
      <c r="BC12">
        <v>1</v>
      </c>
      <c r="BD12">
        <v>0.30480000000000002</v>
      </c>
      <c r="BE12">
        <v>0</v>
      </c>
      <c r="BF12">
        <v>0</v>
      </c>
      <c r="BG12">
        <v>0</v>
      </c>
      <c r="BH12">
        <v>1.7299999999999999E-2</v>
      </c>
      <c r="BI12">
        <v>0.82832400000000006</v>
      </c>
    </row>
    <row r="13" spans="1:61" x14ac:dyDescent="0.35">
      <c r="A13" s="1" t="str">
        <v>JPC-36</v>
      </c>
      <c r="C13" t="s">
        <v>221</v>
      </c>
      <c r="E13" s="10">
        <v>22.333333333333332</v>
      </c>
      <c r="F13" s="13">
        <f t="shared" si="3"/>
        <v>6.8071999999999999</v>
      </c>
      <c r="G13">
        <v>0.2</v>
      </c>
      <c r="H13" s="8">
        <f t="shared" si="4"/>
        <v>9.5760000000000005</v>
      </c>
      <c r="I13">
        <v>153.5</v>
      </c>
      <c r="J13" s="6">
        <f t="shared" si="6"/>
        <v>0.1535</v>
      </c>
      <c r="K13" s="8">
        <f t="shared" si="5"/>
        <v>7.3495800000000004</v>
      </c>
      <c r="L13">
        <v>38.5</v>
      </c>
      <c r="M13" s="6">
        <f t="shared" si="7"/>
        <v>3.85E-2</v>
      </c>
      <c r="N13" s="7">
        <f t="shared" si="8"/>
        <v>1.84338</v>
      </c>
      <c r="O13" s="13">
        <f t="shared" si="9"/>
        <v>3.9870129870129873</v>
      </c>
      <c r="W13" t="str">
        <v>JPC-51</v>
      </c>
      <c r="X13">
        <v>0</v>
      </c>
      <c r="Y13">
        <v>22</v>
      </c>
      <c r="Z13">
        <v>6.7055999999999996</v>
      </c>
      <c r="AA13">
        <v>0.16</v>
      </c>
      <c r="AB13">
        <v>7.6608000000000009</v>
      </c>
      <c r="AC13">
        <v>0</v>
      </c>
      <c r="AD13">
        <v>0.11270000000000001</v>
      </c>
      <c r="AE13">
        <v>5.3960760000000008</v>
      </c>
      <c r="AG13" t="str">
        <v>JPC-36</v>
      </c>
      <c r="AH13">
        <v>0</v>
      </c>
      <c r="AI13">
        <v>44.46</v>
      </c>
      <c r="AJ13">
        <v>13.551408</v>
      </c>
      <c r="AK13">
        <v>0.23599999999999999</v>
      </c>
      <c r="AL13">
        <v>11.29968</v>
      </c>
      <c r="AM13">
        <v>249.1</v>
      </c>
      <c r="AN13">
        <v>0.24909999999999999</v>
      </c>
      <c r="AO13">
        <v>11.926908000000001</v>
      </c>
      <c r="AQ13" t="str">
        <v>BC-37</v>
      </c>
      <c r="AR13">
        <v>0</v>
      </c>
      <c r="AS13">
        <v>1.33</v>
      </c>
      <c r="AT13">
        <v>0.40538400000000002</v>
      </c>
      <c r="AU13">
        <v>0</v>
      </c>
      <c r="AV13">
        <v>0</v>
      </c>
      <c r="AW13">
        <v>61.1</v>
      </c>
      <c r="AX13">
        <v>6.1100000000000002E-2</v>
      </c>
      <c r="AY13">
        <v>2.9254680000000004</v>
      </c>
      <c r="BA13" t="str">
        <v>BC-43</v>
      </c>
      <c r="BB13">
        <v>0</v>
      </c>
      <c r="BC13">
        <v>1.17</v>
      </c>
      <c r="BD13">
        <v>0.35661599999999999</v>
      </c>
      <c r="BE13">
        <v>0</v>
      </c>
      <c r="BF13">
        <v>0</v>
      </c>
      <c r="BG13">
        <v>0</v>
      </c>
      <c r="BH13">
        <v>1.83E-2</v>
      </c>
      <c r="BI13">
        <v>0.87620400000000009</v>
      </c>
    </row>
    <row r="14" spans="1:61" x14ac:dyDescent="0.35">
      <c r="A14" s="1" t="str">
        <v>JPC-29</v>
      </c>
      <c r="C14" t="s">
        <v>221</v>
      </c>
      <c r="E14" s="10">
        <v>25.333333333333332</v>
      </c>
      <c r="F14" s="13">
        <f t="shared" si="3"/>
        <v>7.7215999999999996</v>
      </c>
      <c r="G14">
        <v>0.19600000000000001</v>
      </c>
      <c r="H14" s="8">
        <f t="shared" si="4"/>
        <v>9.3844800000000017</v>
      </c>
      <c r="I14">
        <v>152.5</v>
      </c>
      <c r="J14" s="6">
        <f t="shared" si="6"/>
        <v>0.1525</v>
      </c>
      <c r="K14" s="8">
        <f t="shared" si="5"/>
        <v>7.3017000000000003</v>
      </c>
      <c r="L14">
        <v>39.9</v>
      </c>
      <c r="M14" s="6">
        <f t="shared" si="7"/>
        <v>3.9899999999999998E-2</v>
      </c>
      <c r="N14" s="7">
        <f t="shared" si="8"/>
        <v>1.910412</v>
      </c>
      <c r="O14" s="13">
        <f t="shared" si="9"/>
        <v>3.8220551378446115</v>
      </c>
      <c r="W14" t="str">
        <v>JPC-51</v>
      </c>
      <c r="X14">
        <v>0</v>
      </c>
      <c r="Y14">
        <v>25</v>
      </c>
      <c r="Z14">
        <v>7.62</v>
      </c>
      <c r="AA14">
        <v>0.248</v>
      </c>
      <c r="AB14">
        <v>11.87424</v>
      </c>
      <c r="AC14">
        <v>0</v>
      </c>
      <c r="AD14">
        <v>0.1157</v>
      </c>
      <c r="AE14">
        <v>5.5397160000000003</v>
      </c>
      <c r="AG14" t="str">
        <v>JPC-36</v>
      </c>
      <c r="AH14">
        <v>0</v>
      </c>
      <c r="AI14">
        <v>47.46</v>
      </c>
      <c r="AJ14">
        <v>14.465807999999999</v>
      </c>
      <c r="AK14">
        <v>0.252</v>
      </c>
      <c r="AL14">
        <v>12.065760000000001</v>
      </c>
      <c r="AM14">
        <v>259.89999999999998</v>
      </c>
      <c r="AN14">
        <v>0.25989999999999996</v>
      </c>
      <c r="AO14">
        <v>12.444011999999999</v>
      </c>
      <c r="AQ14" t="str">
        <v>BC-37</v>
      </c>
      <c r="AR14">
        <v>0</v>
      </c>
      <c r="AS14">
        <v>1.5</v>
      </c>
      <c r="AT14">
        <v>0.4572</v>
      </c>
      <c r="AU14">
        <v>0</v>
      </c>
      <c r="AV14">
        <v>0</v>
      </c>
      <c r="AW14">
        <v>72.3</v>
      </c>
      <c r="AX14">
        <v>7.2300000000000003E-2</v>
      </c>
      <c r="AY14">
        <v>3.4617240000000002</v>
      </c>
      <c r="BA14" t="str">
        <v>BC-43</v>
      </c>
      <c r="BB14">
        <v>0</v>
      </c>
      <c r="BC14">
        <v>1.33</v>
      </c>
      <c r="BD14">
        <v>0.40538400000000002</v>
      </c>
      <c r="BE14">
        <v>0</v>
      </c>
      <c r="BF14">
        <v>0</v>
      </c>
      <c r="BG14">
        <v>0</v>
      </c>
      <c r="BH14">
        <v>3.6700000000000003E-2</v>
      </c>
      <c r="BI14">
        <v>1.7571960000000002</v>
      </c>
    </row>
    <row r="15" spans="1:61" x14ac:dyDescent="0.35">
      <c r="A15" s="1" t="str">
        <v>Fugro-Core-2</v>
      </c>
      <c r="C15" t="s">
        <v>221</v>
      </c>
      <c r="E15" s="10">
        <v>28.333333333333332</v>
      </c>
      <c r="F15" s="13">
        <f t="shared" si="3"/>
        <v>8.6359999999999992</v>
      </c>
      <c r="G15">
        <v>0.17599999999999999</v>
      </c>
      <c r="H15" s="8">
        <f t="shared" si="4"/>
        <v>8.4268800000000006</v>
      </c>
      <c r="I15">
        <v>159.69999999999999</v>
      </c>
      <c r="J15" s="6">
        <f t="shared" si="6"/>
        <v>0.15969999999999998</v>
      </c>
      <c r="K15" s="8">
        <f t="shared" si="5"/>
        <v>7.6464359999999996</v>
      </c>
      <c r="L15">
        <v>34.5</v>
      </c>
      <c r="M15" s="6">
        <f t="shared" si="7"/>
        <v>3.4500000000000003E-2</v>
      </c>
      <c r="N15" s="7">
        <f t="shared" si="8"/>
        <v>1.6518600000000003</v>
      </c>
      <c r="O15" s="13">
        <f t="shared" si="9"/>
        <v>4.6289855072463757</v>
      </c>
      <c r="W15" t="str">
        <v>JPC-51</v>
      </c>
      <c r="X15">
        <v>0</v>
      </c>
      <c r="Y15">
        <v>28</v>
      </c>
      <c r="Z15">
        <v>8.5343999999999998</v>
      </c>
      <c r="AA15">
        <v>0.25600000000000001</v>
      </c>
      <c r="AB15">
        <v>12.257280000000002</v>
      </c>
      <c r="AC15">
        <v>0</v>
      </c>
      <c r="AD15">
        <v>0.17199999999999999</v>
      </c>
      <c r="AE15">
        <v>8.23536</v>
      </c>
      <c r="AG15" t="str">
        <v>JPC-36</v>
      </c>
      <c r="AH15">
        <v>0</v>
      </c>
      <c r="AI15">
        <v>50.46</v>
      </c>
      <c r="AJ15">
        <v>15.380208</v>
      </c>
      <c r="AK15">
        <v>0.27200000000000002</v>
      </c>
      <c r="AL15">
        <v>13.023360000000002</v>
      </c>
      <c r="AM15">
        <v>268.10000000000002</v>
      </c>
      <c r="AN15">
        <v>0.2681</v>
      </c>
      <c r="AO15">
        <v>12.836628000000001</v>
      </c>
      <c r="AQ15" t="str">
        <v>BC-37</v>
      </c>
      <c r="AR15">
        <v>0</v>
      </c>
      <c r="AS15">
        <v>1.67</v>
      </c>
      <c r="AT15">
        <v>0.50901600000000002</v>
      </c>
      <c r="AU15">
        <v>0</v>
      </c>
      <c r="AV15">
        <v>0</v>
      </c>
      <c r="AW15">
        <v>88.8</v>
      </c>
      <c r="AX15">
        <v>8.8800000000000004E-2</v>
      </c>
      <c r="AY15">
        <v>4.2517440000000004</v>
      </c>
      <c r="BA15" t="str">
        <v>BC-43</v>
      </c>
      <c r="BB15">
        <v>0</v>
      </c>
      <c r="BC15">
        <v>1.5</v>
      </c>
      <c r="BD15">
        <v>0.4572</v>
      </c>
      <c r="BE15">
        <v>0</v>
      </c>
      <c r="BF15">
        <v>0</v>
      </c>
      <c r="BG15">
        <v>0</v>
      </c>
      <c r="BH15">
        <v>3.8700000000000005E-2</v>
      </c>
      <c r="BI15">
        <v>1.8529560000000003</v>
      </c>
    </row>
    <row r="16" spans="1:61" x14ac:dyDescent="0.35">
      <c r="A16" s="1" t="str">
        <v>BC-32</v>
      </c>
      <c r="C16" t="s">
        <v>221</v>
      </c>
      <c r="E16" s="10">
        <v>31.333333333333332</v>
      </c>
      <c r="F16" s="13">
        <f t="shared" si="3"/>
        <v>9.5503999999999998</v>
      </c>
      <c r="G16">
        <v>0.22</v>
      </c>
      <c r="H16" s="8">
        <f t="shared" si="4"/>
        <v>10.5336</v>
      </c>
      <c r="I16">
        <v>177.9</v>
      </c>
      <c r="J16" s="6">
        <f t="shared" si="6"/>
        <v>0.1779</v>
      </c>
      <c r="K16" s="8">
        <f t="shared" si="5"/>
        <v>8.5178520000000013</v>
      </c>
      <c r="L16">
        <v>51.7</v>
      </c>
      <c r="M16" s="6">
        <f t="shared" si="7"/>
        <v>5.1700000000000003E-2</v>
      </c>
      <c r="N16" s="7">
        <f t="shared" si="8"/>
        <v>2.4753960000000004</v>
      </c>
      <c r="O16" s="13">
        <f t="shared" si="9"/>
        <v>3.4410058027079304</v>
      </c>
      <c r="W16" t="str">
        <v>JPC-51</v>
      </c>
      <c r="X16">
        <v>0</v>
      </c>
      <c r="Y16">
        <v>31</v>
      </c>
      <c r="Z16">
        <v>9.4488000000000003</v>
      </c>
      <c r="AA16">
        <v>0.3</v>
      </c>
      <c r="AB16">
        <v>14.364000000000001</v>
      </c>
      <c r="AC16">
        <v>0</v>
      </c>
      <c r="AD16">
        <v>0.27889999999999998</v>
      </c>
      <c r="AE16">
        <v>13.353731999999999</v>
      </c>
      <c r="AG16" t="str">
        <v>JPC-36</v>
      </c>
      <c r="AH16">
        <v>0</v>
      </c>
      <c r="AI16">
        <v>53.46</v>
      </c>
      <c r="AJ16">
        <v>16.294608</v>
      </c>
      <c r="AK16">
        <v>0.34</v>
      </c>
      <c r="AL16">
        <v>16.279200000000003</v>
      </c>
      <c r="AM16">
        <v>328.3</v>
      </c>
      <c r="AN16">
        <v>0.32830000000000004</v>
      </c>
      <c r="AO16">
        <v>15.719004000000002</v>
      </c>
      <c r="AQ16" t="str">
        <v>BC-37</v>
      </c>
      <c r="AR16">
        <v>0</v>
      </c>
      <c r="AS16">
        <v>1.83</v>
      </c>
      <c r="AT16">
        <v>0.55778399999999995</v>
      </c>
      <c r="AU16">
        <v>0</v>
      </c>
      <c r="AV16">
        <v>0</v>
      </c>
      <c r="AW16">
        <v>80.900000000000006</v>
      </c>
      <c r="AX16">
        <v>8.09E-2</v>
      </c>
      <c r="AY16">
        <v>3.8734920000000002</v>
      </c>
      <c r="BA16" t="str">
        <v>BC-43</v>
      </c>
      <c r="BB16">
        <v>0</v>
      </c>
      <c r="BC16">
        <v>1.67</v>
      </c>
      <c r="BD16">
        <v>0.50901600000000002</v>
      </c>
      <c r="BE16">
        <v>0</v>
      </c>
      <c r="BF16">
        <v>0</v>
      </c>
      <c r="BG16">
        <v>0</v>
      </c>
      <c r="BH16">
        <v>3.8700000000000005E-2</v>
      </c>
      <c r="BI16">
        <v>1.8529560000000003</v>
      </c>
    </row>
    <row r="17" spans="1:61" x14ac:dyDescent="0.35">
      <c r="A17" s="1" t="str">
        <v>BC-52</v>
      </c>
      <c r="C17" t="s">
        <v>221</v>
      </c>
      <c r="E17" s="10">
        <v>34.333333333333336</v>
      </c>
      <c r="F17" s="13">
        <f t="shared" si="3"/>
        <v>10.4648</v>
      </c>
      <c r="G17">
        <v>0.26400000000000001</v>
      </c>
      <c r="H17" s="8">
        <f t="shared" si="4"/>
        <v>12.640320000000001</v>
      </c>
      <c r="I17">
        <v>253.6</v>
      </c>
      <c r="J17" s="6">
        <f t="shared" si="6"/>
        <v>0.25359999999999999</v>
      </c>
      <c r="K17" s="8">
        <f t="shared" si="5"/>
        <v>12.142367999999999</v>
      </c>
      <c r="L17">
        <v>61.7</v>
      </c>
      <c r="M17" s="6">
        <f t="shared" si="7"/>
        <v>6.1700000000000005E-2</v>
      </c>
      <c r="N17" s="7">
        <f t="shared" si="8"/>
        <v>2.9541960000000005</v>
      </c>
      <c r="O17" s="13">
        <f t="shared" si="9"/>
        <v>4.1102106969205829</v>
      </c>
      <c r="W17" t="str">
        <v>JPC-51</v>
      </c>
      <c r="X17">
        <v>0</v>
      </c>
      <c r="Y17">
        <v>34</v>
      </c>
      <c r="Z17">
        <v>10.363200000000001</v>
      </c>
      <c r="AA17">
        <v>0.28000000000000003</v>
      </c>
      <c r="AB17">
        <v>13.406400000000001</v>
      </c>
      <c r="AC17">
        <v>0</v>
      </c>
      <c r="AD17">
        <v>0.2417</v>
      </c>
      <c r="AE17">
        <v>11.572596000000001</v>
      </c>
      <c r="AG17" t="str">
        <v>JPC-36</v>
      </c>
      <c r="AH17">
        <v>0</v>
      </c>
      <c r="AI17">
        <v>56.21</v>
      </c>
      <c r="AJ17">
        <v>17.132808000000001</v>
      </c>
      <c r="AK17">
        <v>0.252</v>
      </c>
      <c r="AL17">
        <v>12.065760000000001</v>
      </c>
      <c r="AM17">
        <v>0</v>
      </c>
      <c r="AN17" t="e">
        <v>#N/A</v>
      </c>
      <c r="AO17" t="e">
        <v>#N/A</v>
      </c>
      <c r="BA17" t="str">
        <v>BC-43</v>
      </c>
      <c r="BB17">
        <v>0</v>
      </c>
      <c r="BC17">
        <v>1.83</v>
      </c>
      <c r="BD17">
        <v>0.55778399999999995</v>
      </c>
      <c r="BE17">
        <v>0</v>
      </c>
      <c r="BF17">
        <v>0</v>
      </c>
      <c r="BG17">
        <v>0</v>
      </c>
      <c r="BH17">
        <v>5.4100000000000002E-2</v>
      </c>
      <c r="BI17">
        <v>2.5903080000000003</v>
      </c>
    </row>
    <row r="18" spans="1:61" x14ac:dyDescent="0.35">
      <c r="A18" s="1" t="str">
        <v>CPT-73S</v>
      </c>
      <c r="C18" t="s">
        <v>221</v>
      </c>
      <c r="E18" s="10">
        <v>37.333333333333336</v>
      </c>
      <c r="F18" s="13">
        <f t="shared" si="3"/>
        <v>11.379200000000001</v>
      </c>
      <c r="G18">
        <v>0.24399999999999999</v>
      </c>
      <c r="H18" s="8">
        <f t="shared" si="4"/>
        <v>11.68272</v>
      </c>
      <c r="I18">
        <v>197.2</v>
      </c>
      <c r="J18" s="6">
        <f t="shared" si="6"/>
        <v>0.19719999999999999</v>
      </c>
      <c r="K18" s="8">
        <f t="shared" si="5"/>
        <v>9.4419360000000001</v>
      </c>
      <c r="L18">
        <v>53.5</v>
      </c>
      <c r="M18" s="6">
        <f t="shared" si="7"/>
        <v>5.3499999999999999E-2</v>
      </c>
      <c r="N18" s="7">
        <f t="shared" si="8"/>
        <v>2.5615800000000002</v>
      </c>
      <c r="O18" s="13">
        <f t="shared" si="9"/>
        <v>3.6859813084112147</v>
      </c>
      <c r="W18" t="str">
        <v>JPC-51</v>
      </c>
      <c r="X18">
        <v>0</v>
      </c>
      <c r="Y18">
        <v>37</v>
      </c>
      <c r="Z18">
        <v>11.2776</v>
      </c>
      <c r="AA18">
        <v>0.2</v>
      </c>
      <c r="AB18">
        <v>9.5760000000000005</v>
      </c>
      <c r="AC18">
        <v>0</v>
      </c>
      <c r="AD18">
        <v>0.251</v>
      </c>
      <c r="AE18">
        <v>12.01788</v>
      </c>
      <c r="BA18" t="str">
        <v>BC-43</v>
      </c>
      <c r="BB18">
        <v>0</v>
      </c>
      <c r="BC18">
        <v>1.83</v>
      </c>
      <c r="BD18">
        <v>0.55778399999999995</v>
      </c>
      <c r="BE18">
        <v>0</v>
      </c>
      <c r="BF18">
        <v>0</v>
      </c>
      <c r="BG18">
        <v>0</v>
      </c>
      <c r="BH18">
        <v>3.0600000000000002E-2</v>
      </c>
      <c r="BI18">
        <v>1.4651280000000002</v>
      </c>
    </row>
    <row r="19" spans="1:61" x14ac:dyDescent="0.35">
      <c r="A19" s="1" t="str">
        <v>CPT-73L</v>
      </c>
      <c r="C19" t="s">
        <v>221</v>
      </c>
      <c r="E19" s="10">
        <v>40.333333333333336</v>
      </c>
      <c r="F19" s="13">
        <f t="shared" si="3"/>
        <v>12.2936</v>
      </c>
      <c r="G19">
        <v>0.23599999999999999</v>
      </c>
      <c r="H19" s="8">
        <f t="shared" si="4"/>
        <v>11.29968</v>
      </c>
      <c r="I19">
        <v>218</v>
      </c>
      <c r="J19" s="6">
        <f t="shared" si="6"/>
        <v>0.218</v>
      </c>
      <c r="K19" s="8">
        <f t="shared" si="5"/>
        <v>10.437840000000001</v>
      </c>
      <c r="L19">
        <v>64.400000000000006</v>
      </c>
      <c r="M19" s="6">
        <f t="shared" si="7"/>
        <v>6.4399999999999999E-2</v>
      </c>
      <c r="N19" s="7">
        <f t="shared" si="8"/>
        <v>3.083472</v>
      </c>
      <c r="O19" s="13">
        <f t="shared" si="9"/>
        <v>3.3850931677018639</v>
      </c>
      <c r="W19" t="str">
        <v>JPC-51</v>
      </c>
      <c r="X19">
        <v>0</v>
      </c>
      <c r="Y19">
        <v>40</v>
      </c>
      <c r="Z19">
        <v>12.192</v>
      </c>
      <c r="AA19">
        <v>0.28000000000000003</v>
      </c>
      <c r="AB19">
        <v>13.406400000000001</v>
      </c>
      <c r="AC19">
        <v>0</v>
      </c>
      <c r="AD19">
        <v>0.3533</v>
      </c>
      <c r="AE19">
        <v>16.916004000000001</v>
      </c>
      <c r="BA19" t="str">
        <v>BC-43</v>
      </c>
      <c r="BB19">
        <v>0</v>
      </c>
      <c r="BC19">
        <v>1.93</v>
      </c>
      <c r="BD19">
        <v>0.58826400000000001</v>
      </c>
      <c r="BE19">
        <v>0.04</v>
      </c>
      <c r="BF19">
        <v>1.9152000000000002</v>
      </c>
      <c r="BG19">
        <v>0</v>
      </c>
      <c r="BH19">
        <v>0</v>
      </c>
      <c r="BI19">
        <v>0</v>
      </c>
    </row>
    <row r="20" spans="1:61" x14ac:dyDescent="0.35">
      <c r="A20" s="1" t="str">
        <v>CPT-74S</v>
      </c>
      <c r="C20" t="s">
        <v>221</v>
      </c>
      <c r="E20" s="10">
        <v>43.333333333333336</v>
      </c>
      <c r="F20" s="13">
        <f t="shared" si="3"/>
        <v>13.208</v>
      </c>
      <c r="G20">
        <v>0.224</v>
      </c>
      <c r="H20" s="8">
        <f t="shared" si="4"/>
        <v>10.72512</v>
      </c>
      <c r="I20">
        <v>222.4</v>
      </c>
      <c r="J20" s="6">
        <f t="shared" si="6"/>
        <v>0.22240000000000001</v>
      </c>
      <c r="K20" s="8">
        <f t="shared" si="5"/>
        <v>10.648512000000002</v>
      </c>
      <c r="L20">
        <v>71.2</v>
      </c>
      <c r="M20" s="6">
        <f t="shared" si="7"/>
        <v>7.1199999999999999E-2</v>
      </c>
      <c r="N20" s="7">
        <f t="shared" si="8"/>
        <v>3.4090560000000001</v>
      </c>
      <c r="O20" s="13">
        <f t="shared" si="9"/>
        <v>3.1235955056179781</v>
      </c>
      <c r="W20" t="str">
        <v>JPC-51</v>
      </c>
      <c r="X20">
        <v>0</v>
      </c>
      <c r="Y20">
        <v>43</v>
      </c>
      <c r="Z20">
        <v>13.106400000000001</v>
      </c>
      <c r="AA20">
        <v>0.28000000000000003</v>
      </c>
      <c r="AB20">
        <v>13.406400000000001</v>
      </c>
      <c r="AC20">
        <v>0</v>
      </c>
      <c r="AD20">
        <v>0.3533</v>
      </c>
      <c r="AE20">
        <v>16.916004000000001</v>
      </c>
      <c r="BA20" t="str">
        <v>BC-43</v>
      </c>
      <c r="BB20">
        <v>0</v>
      </c>
      <c r="BC20">
        <v>2</v>
      </c>
      <c r="BD20">
        <v>0.60960000000000003</v>
      </c>
      <c r="BE20">
        <v>0</v>
      </c>
      <c r="BF20">
        <v>0</v>
      </c>
      <c r="BG20">
        <v>0</v>
      </c>
      <c r="BH20">
        <v>5.2999999999999999E-2</v>
      </c>
      <c r="BI20">
        <v>2.5376400000000001</v>
      </c>
    </row>
    <row r="21" spans="1:61" x14ac:dyDescent="0.35">
      <c r="A21" s="1" t="str">
        <v>CPT-74L</v>
      </c>
      <c r="C21" t="s">
        <v>221</v>
      </c>
      <c r="E21" s="10">
        <v>46.333333333333336</v>
      </c>
      <c r="F21" s="13">
        <f t="shared" si="3"/>
        <v>14.122400000000001</v>
      </c>
      <c r="G21">
        <v>0.248</v>
      </c>
      <c r="H21" s="8">
        <f t="shared" si="4"/>
        <v>11.87424</v>
      </c>
      <c r="I21">
        <v>249.1</v>
      </c>
      <c r="J21" s="6">
        <f t="shared" si="6"/>
        <v>0.24909999999999999</v>
      </c>
      <c r="K21" s="8">
        <f t="shared" si="5"/>
        <v>11.926908000000001</v>
      </c>
      <c r="L21">
        <v>82.5</v>
      </c>
      <c r="M21" s="6">
        <f t="shared" si="7"/>
        <v>8.2500000000000004E-2</v>
      </c>
      <c r="N21" s="7">
        <f t="shared" si="8"/>
        <v>3.9501000000000004</v>
      </c>
      <c r="O21" s="13">
        <f t="shared" si="9"/>
        <v>3.0193939393939395</v>
      </c>
      <c r="Q21" s="9"/>
      <c r="W21" t="str">
        <v>JPC-51</v>
      </c>
      <c r="X21">
        <v>0</v>
      </c>
      <c r="Y21">
        <v>46</v>
      </c>
      <c r="Z21">
        <v>14.020799999999999</v>
      </c>
      <c r="AA21">
        <v>0.32</v>
      </c>
      <c r="AB21">
        <v>15.321600000000002</v>
      </c>
      <c r="AC21">
        <v>0</v>
      </c>
      <c r="AD21">
        <v>0.44630000000000003</v>
      </c>
      <c r="AE21">
        <v>21.368844000000003</v>
      </c>
      <c r="BA21" t="str">
        <v>BC-43</v>
      </c>
      <c r="BB21">
        <v>0</v>
      </c>
      <c r="BC21">
        <v>2.17</v>
      </c>
      <c r="BD21">
        <v>0.661416</v>
      </c>
      <c r="BE21">
        <v>0</v>
      </c>
      <c r="BF21">
        <v>0</v>
      </c>
      <c r="BG21">
        <v>0</v>
      </c>
      <c r="BH21">
        <v>5.6000000000000001E-2</v>
      </c>
      <c r="BI21">
        <v>2.6812800000000001</v>
      </c>
    </row>
    <row r="22" spans="1:61" x14ac:dyDescent="0.35">
      <c r="C22" t="s">
        <v>221</v>
      </c>
      <c r="E22" s="10">
        <v>49.333333333333336</v>
      </c>
      <c r="F22" s="13">
        <f t="shared" si="3"/>
        <v>15.036799999999999</v>
      </c>
      <c r="G22">
        <v>0.252</v>
      </c>
      <c r="H22" s="8">
        <f t="shared" si="4"/>
        <v>12.065760000000001</v>
      </c>
      <c r="I22">
        <v>232.5</v>
      </c>
      <c r="J22" s="6">
        <f t="shared" si="6"/>
        <v>0.23250000000000001</v>
      </c>
      <c r="K22" s="8">
        <f t="shared" si="5"/>
        <v>11.132100000000001</v>
      </c>
      <c r="L22">
        <v>78.8</v>
      </c>
      <c r="M22" s="6">
        <f t="shared" si="7"/>
        <v>7.8799999999999995E-2</v>
      </c>
      <c r="N22" s="7">
        <f t="shared" si="8"/>
        <v>3.7729439999999999</v>
      </c>
      <c r="O22" s="13">
        <f t="shared" si="9"/>
        <v>2.9505076142131985</v>
      </c>
      <c r="Q22" s="45"/>
      <c r="W22" t="str">
        <v>JPC-51</v>
      </c>
      <c r="X22">
        <v>0</v>
      </c>
      <c r="Y22">
        <v>48.5</v>
      </c>
      <c r="Z22">
        <v>14.7828</v>
      </c>
      <c r="AA22">
        <v>0.36</v>
      </c>
      <c r="AB22">
        <v>17.236799999999999</v>
      </c>
      <c r="AC22">
        <v>0</v>
      </c>
      <c r="AD22">
        <v>0.53</v>
      </c>
      <c r="AE22">
        <v>25.376400000000004</v>
      </c>
    </row>
    <row r="23" spans="1:61" x14ac:dyDescent="0.35">
      <c r="C23" t="s">
        <v>221</v>
      </c>
      <c r="E23">
        <v>20</v>
      </c>
      <c r="F23" s="13">
        <f t="shared" si="3"/>
        <v>6.0960000000000001</v>
      </c>
      <c r="H23" s="8">
        <f t="shared" si="4"/>
        <v>0</v>
      </c>
      <c r="J23" s="6">
        <f t="shared" si="6"/>
        <v>0</v>
      </c>
      <c r="K23" s="8">
        <f t="shared" si="5"/>
        <v>0</v>
      </c>
      <c r="M23" s="6">
        <f t="shared" si="7"/>
        <v>0</v>
      </c>
      <c r="N23" s="7">
        <f t="shared" si="8"/>
        <v>0</v>
      </c>
      <c r="O23" s="13" t="e">
        <f t="shared" si="9"/>
        <v>#N/A</v>
      </c>
      <c r="W23" t="str">
        <v>JPC-51</v>
      </c>
      <c r="X23">
        <v>0</v>
      </c>
      <c r="Y23">
        <v>52</v>
      </c>
      <c r="Z23">
        <v>15.849600000000001</v>
      </c>
      <c r="AA23">
        <v>0.14000000000000001</v>
      </c>
      <c r="AB23">
        <v>6.7032000000000007</v>
      </c>
      <c r="AC23">
        <v>0</v>
      </c>
      <c r="AD23">
        <v>0.22819999999999999</v>
      </c>
      <c r="AE23">
        <v>10.926216</v>
      </c>
    </row>
    <row r="24" spans="1:61" x14ac:dyDescent="0.35">
      <c r="C24" t="s">
        <v>221</v>
      </c>
      <c r="E24">
        <v>49</v>
      </c>
      <c r="F24" s="13">
        <f t="shared" si="3"/>
        <v>14.9352</v>
      </c>
      <c r="H24" s="8"/>
      <c r="J24" s="6"/>
      <c r="K24" s="8"/>
      <c r="M24" s="6"/>
      <c r="N24" s="7"/>
      <c r="O24" s="13" t="e">
        <f t="shared" si="9"/>
        <v>#N/A</v>
      </c>
      <c r="P24">
        <v>0.56167999999999996</v>
      </c>
      <c r="Q24" s="7">
        <f t="shared" ref="Q24" si="10">P24*47.88</f>
        <v>26.893238399999998</v>
      </c>
      <c r="W24" t="str">
        <v>JPC-51</v>
      </c>
      <c r="X24">
        <v>0</v>
      </c>
      <c r="Y24">
        <v>20</v>
      </c>
      <c r="Z24">
        <v>6.0960000000000001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61" x14ac:dyDescent="0.35">
      <c r="C25" t="s">
        <v>197</v>
      </c>
      <c r="E25" s="10">
        <v>1</v>
      </c>
      <c r="F25" s="13">
        <f t="shared" si="3"/>
        <v>0.30480000000000002</v>
      </c>
      <c r="G25">
        <v>0.06</v>
      </c>
      <c r="H25" s="8">
        <f t="shared" ref="H25:H56" si="11">G25*47.88</f>
        <v>2.8728000000000002</v>
      </c>
      <c r="J25">
        <v>2.7E-2</v>
      </c>
      <c r="K25" s="13">
        <f t="shared" ref="K25:K56" si="12">J25*47.88</f>
        <v>1.2927600000000001</v>
      </c>
      <c r="M25">
        <v>1.66E-2</v>
      </c>
      <c r="N25" s="13">
        <f>M25*47.88</f>
        <v>0.79480800000000007</v>
      </c>
      <c r="O25" s="13">
        <f t="shared" si="9"/>
        <v>1.6265060240963856</v>
      </c>
      <c r="W25" t="str">
        <v>JPC-51</v>
      </c>
      <c r="X25">
        <v>0</v>
      </c>
      <c r="Y25">
        <v>49</v>
      </c>
      <c r="Z25">
        <v>14.9352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61" x14ac:dyDescent="0.35">
      <c r="C26" t="s">
        <v>197</v>
      </c>
      <c r="E26" s="10">
        <v>4</v>
      </c>
      <c r="F26" s="13">
        <f t="shared" si="3"/>
        <v>1.2192000000000001</v>
      </c>
      <c r="G26">
        <v>8.4000000000000005E-2</v>
      </c>
      <c r="H26" s="8">
        <f t="shared" si="11"/>
        <v>4.0219200000000006</v>
      </c>
      <c r="J26">
        <v>6.4299999999999996E-2</v>
      </c>
      <c r="K26" s="13">
        <f t="shared" si="12"/>
        <v>3.078684</v>
      </c>
      <c r="M26">
        <v>2.9000000000000001E-2</v>
      </c>
      <c r="N26" s="13">
        <f t="shared" ref="N26:N41" si="13">M26*47.88</f>
        <v>1.3885200000000002</v>
      </c>
      <c r="O26" s="13">
        <f t="shared" si="9"/>
        <v>2.2172413793103445</v>
      </c>
    </row>
    <row r="27" spans="1:61" x14ac:dyDescent="0.35">
      <c r="C27" t="s">
        <v>197</v>
      </c>
      <c r="E27" s="10">
        <v>7</v>
      </c>
      <c r="F27" s="13">
        <f t="shared" si="3"/>
        <v>2.1335999999999999</v>
      </c>
      <c r="G27">
        <v>5.1999999999999998E-2</v>
      </c>
      <c r="H27" s="8">
        <f t="shared" si="11"/>
        <v>2.48976</v>
      </c>
      <c r="J27">
        <v>4.36E-2</v>
      </c>
      <c r="K27" s="13">
        <f t="shared" si="12"/>
        <v>2.0875680000000001</v>
      </c>
      <c r="M27">
        <v>2.3899999999999998E-2</v>
      </c>
      <c r="N27" s="13">
        <f t="shared" si="13"/>
        <v>1.1443319999999999</v>
      </c>
      <c r="O27" s="13">
        <f t="shared" si="9"/>
        <v>1.8242677824267786</v>
      </c>
    </row>
    <row r="28" spans="1:61" x14ac:dyDescent="0.35">
      <c r="C28" t="s">
        <v>197</v>
      </c>
      <c r="E28" s="10">
        <v>10</v>
      </c>
      <c r="F28" s="13">
        <f t="shared" si="3"/>
        <v>3.048</v>
      </c>
      <c r="G28">
        <v>9.1999999999999998E-2</v>
      </c>
      <c r="H28" s="8">
        <f t="shared" si="11"/>
        <v>4.40496</v>
      </c>
      <c r="J28">
        <v>5.0799999999999998E-2</v>
      </c>
      <c r="K28" s="13">
        <f t="shared" si="12"/>
        <v>2.4323040000000002</v>
      </c>
      <c r="M28">
        <v>2.3899999999999998E-2</v>
      </c>
      <c r="N28" s="13">
        <f t="shared" si="13"/>
        <v>1.1443319999999999</v>
      </c>
      <c r="O28" s="13">
        <f t="shared" si="9"/>
        <v>2.1255230125523017</v>
      </c>
    </row>
    <row r="29" spans="1:61" x14ac:dyDescent="0.35">
      <c r="C29" t="s">
        <v>197</v>
      </c>
      <c r="E29" s="10">
        <v>13</v>
      </c>
      <c r="F29" s="13">
        <f t="shared" si="3"/>
        <v>3.9624000000000001</v>
      </c>
      <c r="G29">
        <v>9.6000000000000002E-2</v>
      </c>
      <c r="H29" s="8">
        <f t="shared" si="11"/>
        <v>4.5964800000000006</v>
      </c>
      <c r="J29">
        <v>6.4299999999999996E-2</v>
      </c>
      <c r="K29" s="13">
        <f t="shared" si="12"/>
        <v>3.078684</v>
      </c>
      <c r="M29">
        <v>2.3899999999999998E-2</v>
      </c>
      <c r="N29" s="13">
        <f t="shared" si="13"/>
        <v>1.1443319999999999</v>
      </c>
      <c r="O29" s="13">
        <f t="shared" si="9"/>
        <v>2.6903765690376571</v>
      </c>
    </row>
    <row r="30" spans="1:61" x14ac:dyDescent="0.35">
      <c r="C30" t="s">
        <v>197</v>
      </c>
      <c r="E30" s="10">
        <v>16</v>
      </c>
      <c r="F30" s="13">
        <f t="shared" si="3"/>
        <v>4.8768000000000002</v>
      </c>
      <c r="G30">
        <v>0.108</v>
      </c>
      <c r="H30" s="8">
        <f t="shared" si="11"/>
        <v>5.1710400000000005</v>
      </c>
      <c r="J30">
        <v>0.10790000000000001</v>
      </c>
      <c r="K30" s="13">
        <f t="shared" si="12"/>
        <v>5.166252000000001</v>
      </c>
      <c r="M30">
        <v>3.1100000000000003E-2</v>
      </c>
      <c r="N30" s="13">
        <f t="shared" si="13"/>
        <v>1.4890680000000003</v>
      </c>
      <c r="O30" s="13">
        <f t="shared" si="9"/>
        <v>3.469453376205788</v>
      </c>
    </row>
    <row r="31" spans="1:61" x14ac:dyDescent="0.35">
      <c r="C31" t="s">
        <v>197</v>
      </c>
      <c r="E31" s="10">
        <v>19</v>
      </c>
      <c r="F31" s="13">
        <f t="shared" si="3"/>
        <v>5.7911999999999999</v>
      </c>
      <c r="G31">
        <v>0.14799999999999999</v>
      </c>
      <c r="H31" s="8">
        <f t="shared" si="11"/>
        <v>7.0862400000000001</v>
      </c>
      <c r="J31">
        <v>0.14830000000000002</v>
      </c>
      <c r="K31" s="13">
        <f t="shared" si="12"/>
        <v>7.1006040000000015</v>
      </c>
      <c r="M31">
        <v>6.0200000000000004E-2</v>
      </c>
      <c r="N31" s="13">
        <f t="shared" si="13"/>
        <v>2.8823760000000003</v>
      </c>
      <c r="O31" s="13">
        <f t="shared" si="9"/>
        <v>2.4634551495016614</v>
      </c>
    </row>
    <row r="32" spans="1:61" x14ac:dyDescent="0.35">
      <c r="C32" t="s">
        <v>197</v>
      </c>
      <c r="E32" s="10">
        <v>22</v>
      </c>
      <c r="F32" s="13">
        <f t="shared" si="3"/>
        <v>6.7055999999999996</v>
      </c>
      <c r="G32">
        <v>0.16</v>
      </c>
      <c r="H32" s="8">
        <f t="shared" si="11"/>
        <v>7.6608000000000009</v>
      </c>
      <c r="J32">
        <v>0.11270000000000001</v>
      </c>
      <c r="K32" s="13">
        <f t="shared" si="12"/>
        <v>5.3960760000000008</v>
      </c>
      <c r="M32">
        <v>5.04E-2</v>
      </c>
      <c r="N32" s="13">
        <f t="shared" si="13"/>
        <v>2.4131520000000002</v>
      </c>
      <c r="O32" s="13">
        <f t="shared" si="9"/>
        <v>2.2361111111111112</v>
      </c>
    </row>
    <row r="33" spans="1:17" x14ac:dyDescent="0.35">
      <c r="C33" t="s">
        <v>197</v>
      </c>
      <c r="E33" s="10">
        <v>25</v>
      </c>
      <c r="F33" s="13">
        <f t="shared" si="3"/>
        <v>7.62</v>
      </c>
      <c r="G33">
        <v>0.248</v>
      </c>
      <c r="H33" s="8">
        <f t="shared" si="11"/>
        <v>11.87424</v>
      </c>
      <c r="J33">
        <v>0.1157</v>
      </c>
      <c r="K33" s="13">
        <f t="shared" si="12"/>
        <v>5.5397160000000003</v>
      </c>
      <c r="M33">
        <v>6.8199999999999997E-2</v>
      </c>
      <c r="N33" s="13">
        <f t="shared" si="13"/>
        <v>3.2654160000000001</v>
      </c>
      <c r="O33" s="13">
        <f t="shared" si="9"/>
        <v>1.6964809384164223</v>
      </c>
    </row>
    <row r="34" spans="1:17" x14ac:dyDescent="0.35">
      <c r="C34" t="s">
        <v>197</v>
      </c>
      <c r="E34" s="10">
        <v>28</v>
      </c>
      <c r="F34" s="13">
        <f t="shared" si="3"/>
        <v>8.5343999999999998</v>
      </c>
      <c r="G34">
        <v>0.25600000000000001</v>
      </c>
      <c r="H34" s="8">
        <f t="shared" si="11"/>
        <v>12.257280000000002</v>
      </c>
      <c r="J34">
        <v>0.17199999999999999</v>
      </c>
      <c r="K34" s="13">
        <f t="shared" si="12"/>
        <v>8.23536</v>
      </c>
      <c r="M34">
        <v>8.7499999999999994E-2</v>
      </c>
      <c r="N34" s="13">
        <f t="shared" si="13"/>
        <v>4.1894999999999998</v>
      </c>
      <c r="O34" s="13">
        <f t="shared" si="9"/>
        <v>1.9657142857142857</v>
      </c>
    </row>
    <row r="35" spans="1:17" x14ac:dyDescent="0.35">
      <c r="A35" s="16"/>
      <c r="B35" s="16"/>
      <c r="C35" t="s">
        <v>197</v>
      </c>
      <c r="E35" s="10">
        <v>31</v>
      </c>
      <c r="F35" s="13">
        <f t="shared" si="3"/>
        <v>9.4488000000000003</v>
      </c>
      <c r="G35">
        <v>0.3</v>
      </c>
      <c r="H35" s="8">
        <f t="shared" si="11"/>
        <v>14.364000000000001</v>
      </c>
      <c r="J35">
        <v>0.27889999999999998</v>
      </c>
      <c r="K35" s="13">
        <f t="shared" si="12"/>
        <v>13.353731999999999</v>
      </c>
      <c r="M35">
        <v>0.1023</v>
      </c>
      <c r="N35" s="13">
        <f t="shared" si="13"/>
        <v>4.8981240000000001</v>
      </c>
      <c r="O35" s="13">
        <f t="shared" si="9"/>
        <v>2.7262952101661777</v>
      </c>
    </row>
    <row r="36" spans="1:17" x14ac:dyDescent="0.35">
      <c r="A36" s="15" t="s">
        <v>197</v>
      </c>
      <c r="B36" s="1">
        <f t="shared" ref="B36:B47" si="14">COUNTIF(C:C,A36)</f>
        <v>20</v>
      </c>
      <c r="C36" t="s">
        <v>197</v>
      </c>
      <c r="E36" s="10">
        <v>34</v>
      </c>
      <c r="F36" s="13">
        <f t="shared" si="3"/>
        <v>10.363200000000001</v>
      </c>
      <c r="G36">
        <v>0.28000000000000003</v>
      </c>
      <c r="H36" s="8">
        <f t="shared" si="11"/>
        <v>13.406400000000001</v>
      </c>
      <c r="J36">
        <v>0.2417</v>
      </c>
      <c r="K36" s="13">
        <f t="shared" si="12"/>
        <v>11.572596000000001</v>
      </c>
      <c r="M36">
        <v>0.1023</v>
      </c>
      <c r="N36" s="13">
        <f t="shared" si="13"/>
        <v>4.8981240000000001</v>
      </c>
      <c r="O36" s="13">
        <f t="shared" si="9"/>
        <v>2.3626588465298144</v>
      </c>
    </row>
    <row r="37" spans="1:17" x14ac:dyDescent="0.35">
      <c r="A37" s="15" t="s">
        <v>221</v>
      </c>
      <c r="B37" s="1">
        <f t="shared" si="14"/>
        <v>19</v>
      </c>
      <c r="C37" t="s">
        <v>197</v>
      </c>
      <c r="E37" s="10">
        <v>37</v>
      </c>
      <c r="F37" s="13">
        <f t="shared" si="3"/>
        <v>11.2776</v>
      </c>
      <c r="G37">
        <v>0.2</v>
      </c>
      <c r="H37" s="8">
        <f t="shared" si="11"/>
        <v>9.5760000000000005</v>
      </c>
      <c r="J37">
        <v>0.251</v>
      </c>
      <c r="K37" s="13">
        <f t="shared" si="12"/>
        <v>12.01788</v>
      </c>
      <c r="M37">
        <v>0.12090000000000001</v>
      </c>
      <c r="N37" s="13">
        <f t="shared" si="13"/>
        <v>5.7886920000000011</v>
      </c>
      <c r="O37" s="13">
        <f t="shared" si="9"/>
        <v>2.0760959470636884</v>
      </c>
      <c r="Q37" s="45"/>
    </row>
    <row r="38" spans="1:17" x14ac:dyDescent="0.35">
      <c r="A38" s="1" t="s">
        <v>208</v>
      </c>
      <c r="B38" s="1">
        <f t="shared" si="14"/>
        <v>16</v>
      </c>
      <c r="C38" t="s">
        <v>197</v>
      </c>
      <c r="E38" s="10">
        <v>40</v>
      </c>
      <c r="F38" s="13">
        <f t="shared" si="3"/>
        <v>12.192</v>
      </c>
      <c r="G38">
        <v>0.28000000000000003</v>
      </c>
      <c r="H38" s="8">
        <f t="shared" si="11"/>
        <v>13.406400000000001</v>
      </c>
      <c r="J38">
        <v>0.3533</v>
      </c>
      <c r="K38" s="13">
        <f t="shared" si="12"/>
        <v>16.916004000000001</v>
      </c>
      <c r="M38">
        <v>0.12090000000000001</v>
      </c>
      <c r="N38" s="13">
        <f t="shared" si="13"/>
        <v>5.7886920000000011</v>
      </c>
      <c r="O38" s="13">
        <f t="shared" si="9"/>
        <v>2.9222497932175346</v>
      </c>
      <c r="Q38" s="45"/>
    </row>
    <row r="39" spans="1:17" x14ac:dyDescent="0.35">
      <c r="A39" s="1" t="s">
        <v>179</v>
      </c>
      <c r="B39" s="1">
        <f t="shared" si="14"/>
        <v>16</v>
      </c>
      <c r="C39" t="s">
        <v>197</v>
      </c>
      <c r="E39" s="10">
        <v>43</v>
      </c>
      <c r="F39" s="13">
        <f t="shared" si="3"/>
        <v>13.106400000000001</v>
      </c>
      <c r="G39">
        <v>0.28000000000000003</v>
      </c>
      <c r="H39" s="8">
        <f t="shared" si="11"/>
        <v>13.406400000000001</v>
      </c>
      <c r="J39">
        <v>0.3533</v>
      </c>
      <c r="K39" s="13">
        <f t="shared" si="12"/>
        <v>16.916004000000001</v>
      </c>
      <c r="M39">
        <v>0.14880000000000002</v>
      </c>
      <c r="N39" s="13">
        <f t="shared" si="13"/>
        <v>7.1245440000000011</v>
      </c>
      <c r="O39" s="13">
        <f t="shared" si="9"/>
        <v>2.374327956989247</v>
      </c>
      <c r="Q39" s="45"/>
    </row>
    <row r="40" spans="1:17" x14ac:dyDescent="0.35">
      <c r="A40" s="1" t="s">
        <v>178</v>
      </c>
      <c r="B40" s="1">
        <f t="shared" si="14"/>
        <v>15</v>
      </c>
      <c r="C40" t="s">
        <v>197</v>
      </c>
      <c r="E40" s="10">
        <v>46</v>
      </c>
      <c r="F40" s="13">
        <f t="shared" si="3"/>
        <v>14.020799999999999</v>
      </c>
      <c r="G40">
        <v>0.32</v>
      </c>
      <c r="H40" s="8">
        <f t="shared" si="11"/>
        <v>15.321600000000002</v>
      </c>
      <c r="J40">
        <v>0.44630000000000003</v>
      </c>
      <c r="K40" s="13">
        <f t="shared" si="12"/>
        <v>21.368844000000003</v>
      </c>
      <c r="M40">
        <v>0.14880000000000002</v>
      </c>
      <c r="N40" s="13">
        <f t="shared" si="13"/>
        <v>7.1245440000000011</v>
      </c>
      <c r="O40" s="13">
        <f t="shared" si="9"/>
        <v>2.999327956989247</v>
      </c>
      <c r="Q40" s="45"/>
    </row>
    <row r="41" spans="1:17" x14ac:dyDescent="0.35">
      <c r="A41" s="1" t="s">
        <v>177</v>
      </c>
      <c r="B41" s="1">
        <f t="shared" si="14"/>
        <v>11</v>
      </c>
      <c r="C41" t="s">
        <v>197</v>
      </c>
      <c r="E41" s="10">
        <v>48.5</v>
      </c>
      <c r="F41" s="13">
        <f t="shared" si="3"/>
        <v>14.7828</v>
      </c>
      <c r="G41">
        <v>0.36</v>
      </c>
      <c r="H41" s="8">
        <f t="shared" si="11"/>
        <v>17.236799999999999</v>
      </c>
      <c r="J41">
        <v>0.53</v>
      </c>
      <c r="K41" s="13">
        <f t="shared" si="12"/>
        <v>25.376400000000004</v>
      </c>
      <c r="M41">
        <v>0.2046</v>
      </c>
      <c r="N41" s="13">
        <f t="shared" si="13"/>
        <v>9.7962480000000003</v>
      </c>
      <c r="O41" s="13">
        <f t="shared" si="9"/>
        <v>2.5904203323558166</v>
      </c>
      <c r="Q41" s="45"/>
    </row>
    <row r="42" spans="1:17" x14ac:dyDescent="0.35">
      <c r="A42" s="1" t="s">
        <v>175</v>
      </c>
      <c r="B42" s="1">
        <f t="shared" si="14"/>
        <v>12</v>
      </c>
      <c r="C42" t="s">
        <v>197</v>
      </c>
      <c r="E42" s="10">
        <v>52</v>
      </c>
      <c r="F42" s="13">
        <f t="shared" si="3"/>
        <v>15.849600000000001</v>
      </c>
      <c r="G42">
        <v>0.14000000000000001</v>
      </c>
      <c r="H42" s="8">
        <f t="shared" si="11"/>
        <v>6.7032000000000007</v>
      </c>
      <c r="J42">
        <v>0.22819999999999999</v>
      </c>
      <c r="K42" s="13">
        <f t="shared" si="12"/>
        <v>10.926216</v>
      </c>
      <c r="O42" s="13" t="e">
        <f t="shared" si="9"/>
        <v>#N/A</v>
      </c>
      <c r="Q42" s="45"/>
    </row>
    <row r="43" spans="1:17" x14ac:dyDescent="0.35">
      <c r="A43" s="15" t="s">
        <v>192</v>
      </c>
      <c r="B43" s="1">
        <f t="shared" si="14"/>
        <v>12</v>
      </c>
      <c r="C43" t="s">
        <v>208</v>
      </c>
      <c r="E43" s="45">
        <v>0.17</v>
      </c>
      <c r="F43" s="13">
        <f t="shared" si="3"/>
        <v>5.1816000000000008E-2</v>
      </c>
      <c r="G43">
        <v>0</v>
      </c>
      <c r="H43" s="8">
        <f t="shared" si="11"/>
        <v>0</v>
      </c>
      <c r="I43">
        <v>40.9</v>
      </c>
      <c r="J43">
        <v>4.0899999999999999E-2</v>
      </c>
      <c r="K43" s="7">
        <f t="shared" si="12"/>
        <v>1.9582920000000001</v>
      </c>
      <c r="O43" s="13" t="e">
        <f t="shared" si="9"/>
        <v>#N/A</v>
      </c>
    </row>
    <row r="44" spans="1:17" x14ac:dyDescent="0.35">
      <c r="A44" s="15" t="s">
        <v>190</v>
      </c>
      <c r="B44" s="1">
        <f t="shared" si="14"/>
        <v>14</v>
      </c>
      <c r="C44" t="s">
        <v>208</v>
      </c>
      <c r="E44" s="45">
        <v>0.17</v>
      </c>
      <c r="F44" s="13">
        <f t="shared" si="3"/>
        <v>5.1816000000000008E-2</v>
      </c>
      <c r="G44">
        <v>0</v>
      </c>
      <c r="H44" s="8">
        <f t="shared" si="11"/>
        <v>0</v>
      </c>
      <c r="I44">
        <v>15.6</v>
      </c>
      <c r="J44">
        <v>1.5599999999999999E-2</v>
      </c>
      <c r="K44" s="7">
        <f t="shared" si="12"/>
        <v>0.74692800000000004</v>
      </c>
      <c r="O44" s="13" t="e">
        <f t="shared" si="9"/>
        <v>#N/A</v>
      </c>
    </row>
    <row r="45" spans="1:17" x14ac:dyDescent="0.35">
      <c r="A45" s="1" t="s">
        <v>140</v>
      </c>
      <c r="B45" s="1">
        <f t="shared" si="14"/>
        <v>10</v>
      </c>
      <c r="C45" t="s">
        <v>208</v>
      </c>
      <c r="E45" s="45">
        <v>0.33</v>
      </c>
      <c r="F45" s="13">
        <f t="shared" si="3"/>
        <v>0.10058400000000001</v>
      </c>
      <c r="G45">
        <v>0</v>
      </c>
      <c r="H45" s="8">
        <f t="shared" si="11"/>
        <v>0</v>
      </c>
      <c r="I45">
        <v>57.5</v>
      </c>
      <c r="J45">
        <v>5.7500000000000002E-2</v>
      </c>
      <c r="K45" s="7">
        <f t="shared" si="12"/>
        <v>2.7531000000000003</v>
      </c>
      <c r="O45" s="13" t="e">
        <f t="shared" si="9"/>
        <v>#N/A</v>
      </c>
    </row>
    <row r="46" spans="1:17" x14ac:dyDescent="0.35">
      <c r="A46" s="1" t="s">
        <v>176</v>
      </c>
      <c r="B46" s="1">
        <f t="shared" si="14"/>
        <v>10</v>
      </c>
      <c r="C46" t="s">
        <v>208</v>
      </c>
      <c r="E46" s="45">
        <v>0.5</v>
      </c>
      <c r="F46" s="13">
        <f t="shared" si="3"/>
        <v>0.15240000000000001</v>
      </c>
      <c r="G46">
        <v>0</v>
      </c>
      <c r="H46" s="8">
        <f t="shared" si="11"/>
        <v>0</v>
      </c>
      <c r="I46">
        <v>59.2</v>
      </c>
      <c r="J46">
        <v>5.9200000000000003E-2</v>
      </c>
      <c r="K46" s="7">
        <f t="shared" si="12"/>
        <v>2.8344960000000001</v>
      </c>
      <c r="O46" s="13" t="e">
        <f t="shared" si="9"/>
        <v>#N/A</v>
      </c>
    </row>
    <row r="47" spans="1:17" x14ac:dyDescent="0.35">
      <c r="A47" s="1" t="s">
        <v>180</v>
      </c>
      <c r="B47" s="1">
        <f t="shared" si="14"/>
        <v>16</v>
      </c>
      <c r="C47" t="s">
        <v>208</v>
      </c>
      <c r="E47" s="45">
        <v>0.67</v>
      </c>
      <c r="F47" s="13">
        <f t="shared" si="3"/>
        <v>0.20421600000000004</v>
      </c>
      <c r="G47">
        <v>0</v>
      </c>
      <c r="H47" s="8">
        <f t="shared" si="11"/>
        <v>0</v>
      </c>
      <c r="I47">
        <v>48.9</v>
      </c>
      <c r="J47">
        <v>4.8899999999999999E-2</v>
      </c>
      <c r="K47" s="7">
        <f t="shared" si="12"/>
        <v>2.341332</v>
      </c>
      <c r="O47" s="13" t="e">
        <f t="shared" si="9"/>
        <v>#N/A</v>
      </c>
    </row>
    <row r="48" spans="1:17" x14ac:dyDescent="0.35">
      <c r="C48" t="s">
        <v>208</v>
      </c>
      <c r="E48" s="45">
        <v>0.83</v>
      </c>
      <c r="F48" s="13">
        <f t="shared" si="3"/>
        <v>0.25298399999999999</v>
      </c>
      <c r="G48">
        <v>0</v>
      </c>
      <c r="H48" s="8">
        <f t="shared" si="11"/>
        <v>0</v>
      </c>
      <c r="I48">
        <v>59.1</v>
      </c>
      <c r="J48">
        <v>5.91E-2</v>
      </c>
      <c r="K48" s="7">
        <f t="shared" si="12"/>
        <v>2.8297080000000001</v>
      </c>
      <c r="O48" s="13" t="e">
        <f t="shared" si="9"/>
        <v>#N/A</v>
      </c>
    </row>
    <row r="49" spans="3:15" x14ac:dyDescent="0.35">
      <c r="C49" t="s">
        <v>208</v>
      </c>
      <c r="E49" s="45">
        <v>1</v>
      </c>
      <c r="F49" s="13">
        <f t="shared" si="3"/>
        <v>0.30480000000000002</v>
      </c>
      <c r="G49">
        <v>0</v>
      </c>
      <c r="H49" s="8">
        <f t="shared" si="11"/>
        <v>0</v>
      </c>
      <c r="I49">
        <v>54</v>
      </c>
      <c r="J49">
        <v>5.3999999999999999E-2</v>
      </c>
      <c r="K49" s="7">
        <f t="shared" si="12"/>
        <v>2.5855200000000003</v>
      </c>
      <c r="O49" s="13" t="e">
        <f t="shared" si="9"/>
        <v>#N/A</v>
      </c>
    </row>
    <row r="50" spans="3:15" x14ac:dyDescent="0.35">
      <c r="C50" t="s">
        <v>208</v>
      </c>
      <c r="E50" s="45">
        <v>1.17</v>
      </c>
      <c r="F50" s="13">
        <f t="shared" si="3"/>
        <v>0.35661599999999999</v>
      </c>
      <c r="G50">
        <v>0</v>
      </c>
      <c r="H50" s="8">
        <f t="shared" si="11"/>
        <v>0</v>
      </c>
      <c r="I50">
        <v>55</v>
      </c>
      <c r="J50">
        <v>5.5E-2</v>
      </c>
      <c r="K50" s="7">
        <f t="shared" si="12"/>
        <v>2.6334</v>
      </c>
      <c r="O50" s="13" t="e">
        <f t="shared" si="9"/>
        <v>#N/A</v>
      </c>
    </row>
    <row r="51" spans="3:15" x14ac:dyDescent="0.35">
      <c r="C51" t="s">
        <v>208</v>
      </c>
      <c r="E51" s="45">
        <v>1.33</v>
      </c>
      <c r="F51" s="13">
        <f t="shared" si="3"/>
        <v>0.40538400000000002</v>
      </c>
      <c r="G51">
        <v>0</v>
      </c>
      <c r="H51" s="8">
        <f t="shared" si="11"/>
        <v>0</v>
      </c>
      <c r="I51">
        <v>39.700000000000003</v>
      </c>
      <c r="J51">
        <v>3.9700000000000006E-2</v>
      </c>
      <c r="K51" s="7">
        <f t="shared" si="12"/>
        <v>1.9008360000000004</v>
      </c>
      <c r="O51" s="13" t="e">
        <f t="shared" si="9"/>
        <v>#N/A</v>
      </c>
    </row>
    <row r="52" spans="3:15" x14ac:dyDescent="0.35">
      <c r="C52" t="s">
        <v>208</v>
      </c>
      <c r="E52" s="45">
        <v>1.5</v>
      </c>
      <c r="F52" s="13">
        <f t="shared" si="3"/>
        <v>0.4572</v>
      </c>
      <c r="G52">
        <v>0</v>
      </c>
      <c r="H52" s="8">
        <f t="shared" si="11"/>
        <v>0</v>
      </c>
      <c r="I52">
        <v>39.700000000000003</v>
      </c>
      <c r="J52">
        <v>3.9700000000000006E-2</v>
      </c>
      <c r="K52" s="7">
        <f t="shared" si="12"/>
        <v>1.9008360000000004</v>
      </c>
      <c r="O52" s="13" t="e">
        <f t="shared" si="9"/>
        <v>#N/A</v>
      </c>
    </row>
    <row r="53" spans="3:15" x14ac:dyDescent="0.35">
      <c r="C53" t="s">
        <v>208</v>
      </c>
      <c r="E53" s="45">
        <v>1.67</v>
      </c>
      <c r="F53" s="13">
        <f t="shared" si="3"/>
        <v>0.50901600000000002</v>
      </c>
      <c r="G53">
        <v>0</v>
      </c>
      <c r="H53" s="8">
        <f t="shared" si="11"/>
        <v>0</v>
      </c>
      <c r="I53">
        <v>46.9</v>
      </c>
      <c r="J53">
        <v>4.6899999999999997E-2</v>
      </c>
      <c r="K53" s="7">
        <f t="shared" si="12"/>
        <v>2.2455720000000001</v>
      </c>
      <c r="O53" s="13" t="e">
        <f t="shared" si="9"/>
        <v>#N/A</v>
      </c>
    </row>
    <row r="54" spans="3:15" x14ac:dyDescent="0.35">
      <c r="C54" t="s">
        <v>208</v>
      </c>
      <c r="E54" s="45">
        <v>1.83</v>
      </c>
      <c r="F54" s="13">
        <f t="shared" si="3"/>
        <v>0.55778399999999995</v>
      </c>
      <c r="G54">
        <v>0</v>
      </c>
      <c r="H54" s="8">
        <f t="shared" si="11"/>
        <v>0</v>
      </c>
      <c r="I54">
        <v>70.3</v>
      </c>
      <c r="J54">
        <v>7.0300000000000001E-2</v>
      </c>
      <c r="K54" s="7">
        <f t="shared" si="12"/>
        <v>3.3659640000000004</v>
      </c>
      <c r="O54" s="13" t="e">
        <f t="shared" si="9"/>
        <v>#N/A</v>
      </c>
    </row>
    <row r="55" spans="3:15" x14ac:dyDescent="0.35">
      <c r="C55" t="s">
        <v>208</v>
      </c>
      <c r="E55" s="45">
        <v>1.92</v>
      </c>
      <c r="F55" s="13">
        <f t="shared" si="3"/>
        <v>0.58521599999999996</v>
      </c>
      <c r="G55">
        <v>0</v>
      </c>
      <c r="H55" s="8">
        <f t="shared" si="11"/>
        <v>0</v>
      </c>
      <c r="I55">
        <v>71.8</v>
      </c>
      <c r="J55">
        <v>7.1800000000000003E-2</v>
      </c>
      <c r="K55" s="7">
        <f t="shared" si="12"/>
        <v>3.4377840000000002</v>
      </c>
      <c r="O55" s="13" t="e">
        <f t="shared" si="9"/>
        <v>#N/A</v>
      </c>
    </row>
    <row r="56" spans="3:15" x14ac:dyDescent="0.35">
      <c r="C56" t="s">
        <v>208</v>
      </c>
      <c r="E56" s="45">
        <v>2</v>
      </c>
      <c r="F56" s="13">
        <f t="shared" si="3"/>
        <v>0.60960000000000003</v>
      </c>
      <c r="G56">
        <v>0</v>
      </c>
      <c r="H56" s="8">
        <f t="shared" si="11"/>
        <v>0</v>
      </c>
      <c r="I56">
        <v>80.900000000000006</v>
      </c>
      <c r="J56">
        <v>8.09E-2</v>
      </c>
      <c r="K56" s="7">
        <f t="shared" si="12"/>
        <v>3.8734920000000002</v>
      </c>
      <c r="O56" s="13" t="e">
        <f t="shared" si="9"/>
        <v>#N/A</v>
      </c>
    </row>
    <row r="57" spans="3:15" x14ac:dyDescent="0.35">
      <c r="C57" t="s">
        <v>208</v>
      </c>
      <c r="E57" s="45">
        <v>2.08</v>
      </c>
      <c r="F57" s="13">
        <f t="shared" si="3"/>
        <v>0.63398399999999999</v>
      </c>
      <c r="G57">
        <v>0</v>
      </c>
      <c r="H57" s="8">
        <f t="shared" ref="H57:H88" si="15">G57*47.88</f>
        <v>0</v>
      </c>
      <c r="J57">
        <v>0</v>
      </c>
      <c r="K57" s="7">
        <f t="shared" ref="K57:K88" si="16">J57*47.88</f>
        <v>0</v>
      </c>
      <c r="O57" s="13" t="e">
        <f t="shared" si="9"/>
        <v>#N/A</v>
      </c>
    </row>
    <row r="58" spans="3:15" x14ac:dyDescent="0.35">
      <c r="C58" t="s">
        <v>208</v>
      </c>
      <c r="E58" s="45">
        <v>2.17</v>
      </c>
      <c r="F58" s="13">
        <f t="shared" si="3"/>
        <v>0.661416</v>
      </c>
      <c r="G58">
        <v>0</v>
      </c>
      <c r="H58" s="8">
        <f t="shared" si="15"/>
        <v>0</v>
      </c>
      <c r="I58">
        <v>92</v>
      </c>
      <c r="J58">
        <v>9.1999999999999998E-2</v>
      </c>
      <c r="K58" s="7">
        <f t="shared" si="16"/>
        <v>4.40496</v>
      </c>
      <c r="O58" s="13" t="e">
        <f t="shared" si="9"/>
        <v>#N/A</v>
      </c>
    </row>
    <row r="59" spans="3:15" x14ac:dyDescent="0.35">
      <c r="C59" t="s">
        <v>179</v>
      </c>
      <c r="E59" s="45">
        <v>0.17</v>
      </c>
      <c r="F59" s="13">
        <f t="shared" si="3"/>
        <v>5.1816000000000008E-2</v>
      </c>
      <c r="G59">
        <v>0</v>
      </c>
      <c r="H59" s="8">
        <f t="shared" si="15"/>
        <v>0</v>
      </c>
      <c r="J59">
        <v>3.5700000000000003E-2</v>
      </c>
      <c r="K59" s="13">
        <f t="shared" si="16"/>
        <v>1.7093160000000003</v>
      </c>
      <c r="O59" s="13" t="e">
        <f t="shared" si="9"/>
        <v>#N/A</v>
      </c>
    </row>
    <row r="60" spans="3:15" x14ac:dyDescent="0.35">
      <c r="C60" t="s">
        <v>179</v>
      </c>
      <c r="E60" s="45">
        <v>0.17</v>
      </c>
      <c r="F60" s="13">
        <f t="shared" si="3"/>
        <v>5.1816000000000008E-2</v>
      </c>
      <c r="G60">
        <v>0</v>
      </c>
      <c r="H60" s="8">
        <f t="shared" si="15"/>
        <v>0</v>
      </c>
      <c r="J60">
        <v>1.1699999999999999E-2</v>
      </c>
      <c r="K60" s="13">
        <f t="shared" si="16"/>
        <v>0.56019599999999992</v>
      </c>
      <c r="O60" s="13" t="e">
        <f t="shared" si="9"/>
        <v>#N/A</v>
      </c>
    </row>
    <row r="61" spans="3:15" x14ac:dyDescent="0.35">
      <c r="C61" t="s">
        <v>179</v>
      </c>
      <c r="E61" s="45">
        <v>0.33</v>
      </c>
      <c r="F61" s="13">
        <f t="shared" si="3"/>
        <v>0.10058400000000001</v>
      </c>
      <c r="G61">
        <v>0</v>
      </c>
      <c r="H61" s="8">
        <f t="shared" si="15"/>
        <v>0</v>
      </c>
      <c r="J61">
        <v>3.0499999999999999E-2</v>
      </c>
      <c r="K61" s="13">
        <f t="shared" si="16"/>
        <v>1.46034</v>
      </c>
      <c r="O61" s="13" t="e">
        <f t="shared" si="9"/>
        <v>#N/A</v>
      </c>
    </row>
    <row r="62" spans="3:15" x14ac:dyDescent="0.35">
      <c r="C62" t="s">
        <v>179</v>
      </c>
      <c r="E62" s="45">
        <v>0.5</v>
      </c>
      <c r="F62" s="13">
        <f t="shared" si="3"/>
        <v>0.15240000000000001</v>
      </c>
      <c r="G62">
        <v>0</v>
      </c>
      <c r="H62" s="8">
        <f t="shared" si="15"/>
        <v>0</v>
      </c>
      <c r="J62">
        <v>6.88E-2</v>
      </c>
      <c r="K62" s="13">
        <f t="shared" si="16"/>
        <v>3.2941440000000002</v>
      </c>
      <c r="O62" s="13" t="e">
        <f t="shared" si="9"/>
        <v>#N/A</v>
      </c>
    </row>
    <row r="63" spans="3:15" x14ac:dyDescent="0.35">
      <c r="C63" t="s">
        <v>179</v>
      </c>
      <c r="E63" s="45">
        <v>0.67</v>
      </c>
      <c r="F63" s="13">
        <f t="shared" si="3"/>
        <v>0.20421600000000004</v>
      </c>
      <c r="G63">
        <v>0</v>
      </c>
      <c r="H63" s="8">
        <f t="shared" si="15"/>
        <v>0</v>
      </c>
      <c r="J63">
        <v>5.3999999999999999E-2</v>
      </c>
      <c r="K63" s="13">
        <f t="shared" si="16"/>
        <v>2.5855200000000003</v>
      </c>
      <c r="O63" s="13" t="e">
        <f t="shared" si="9"/>
        <v>#N/A</v>
      </c>
    </row>
    <row r="64" spans="3:15" x14ac:dyDescent="0.35">
      <c r="C64" t="s">
        <v>179</v>
      </c>
      <c r="E64" s="45">
        <v>0.83</v>
      </c>
      <c r="F64" s="13">
        <f t="shared" si="3"/>
        <v>0.25298399999999999</v>
      </c>
      <c r="G64">
        <v>0</v>
      </c>
      <c r="H64" s="8">
        <f t="shared" si="15"/>
        <v>0</v>
      </c>
      <c r="J64">
        <v>5.5E-2</v>
      </c>
      <c r="K64" s="13">
        <f t="shared" si="16"/>
        <v>2.6334</v>
      </c>
      <c r="O64" s="13" t="e">
        <f t="shared" si="9"/>
        <v>#N/A</v>
      </c>
    </row>
    <row r="65" spans="3:15" x14ac:dyDescent="0.35">
      <c r="C65" t="s">
        <v>179</v>
      </c>
      <c r="E65" s="45">
        <v>1</v>
      </c>
      <c r="F65" s="13">
        <f t="shared" si="3"/>
        <v>0.30480000000000002</v>
      </c>
      <c r="G65">
        <v>0</v>
      </c>
      <c r="H65" s="8">
        <f t="shared" si="15"/>
        <v>0</v>
      </c>
      <c r="J65">
        <v>1.7299999999999999E-2</v>
      </c>
      <c r="K65" s="13">
        <f t="shared" si="16"/>
        <v>0.82832400000000006</v>
      </c>
      <c r="O65" s="13" t="e">
        <f t="shared" si="9"/>
        <v>#N/A</v>
      </c>
    </row>
    <row r="66" spans="3:15" x14ac:dyDescent="0.35">
      <c r="C66" t="s">
        <v>179</v>
      </c>
      <c r="E66" s="45">
        <v>1.17</v>
      </c>
      <c r="F66" s="13">
        <f t="shared" si="3"/>
        <v>0.35661599999999999</v>
      </c>
      <c r="G66">
        <v>0</v>
      </c>
      <c r="H66" s="8">
        <f t="shared" si="15"/>
        <v>0</v>
      </c>
      <c r="J66">
        <v>1.83E-2</v>
      </c>
      <c r="K66" s="13">
        <f t="shared" si="16"/>
        <v>0.87620400000000009</v>
      </c>
      <c r="O66" s="13" t="e">
        <f t="shared" si="9"/>
        <v>#N/A</v>
      </c>
    </row>
    <row r="67" spans="3:15" x14ac:dyDescent="0.35">
      <c r="C67" t="s">
        <v>179</v>
      </c>
      <c r="E67" s="45">
        <v>1.33</v>
      </c>
      <c r="F67" s="13">
        <f t="shared" ref="F67:F130" si="17">CONVERT(E67,"ft","m")</f>
        <v>0.40538400000000002</v>
      </c>
      <c r="G67">
        <v>0</v>
      </c>
      <c r="H67" s="8">
        <f t="shared" si="15"/>
        <v>0</v>
      </c>
      <c r="J67">
        <v>3.6700000000000003E-2</v>
      </c>
      <c r="K67" s="13">
        <f t="shared" si="16"/>
        <v>1.7571960000000002</v>
      </c>
      <c r="O67" s="13" t="e">
        <f t="shared" si="9"/>
        <v>#N/A</v>
      </c>
    </row>
    <row r="68" spans="3:15" x14ac:dyDescent="0.35">
      <c r="C68" t="s">
        <v>179</v>
      </c>
      <c r="E68" s="45">
        <v>1.5</v>
      </c>
      <c r="F68" s="13">
        <f t="shared" si="17"/>
        <v>0.4572</v>
      </c>
      <c r="G68">
        <v>0</v>
      </c>
      <c r="H68" s="8">
        <f t="shared" si="15"/>
        <v>0</v>
      </c>
      <c r="J68">
        <v>3.8700000000000005E-2</v>
      </c>
      <c r="K68" s="13">
        <f t="shared" si="16"/>
        <v>1.8529560000000003</v>
      </c>
      <c r="O68" s="13" t="e">
        <f t="shared" si="9"/>
        <v>#N/A</v>
      </c>
    </row>
    <row r="69" spans="3:15" x14ac:dyDescent="0.35">
      <c r="C69" t="s">
        <v>179</v>
      </c>
      <c r="E69" s="45">
        <v>1.67</v>
      </c>
      <c r="F69" s="13">
        <f t="shared" si="17"/>
        <v>0.50901600000000002</v>
      </c>
      <c r="G69">
        <v>0</v>
      </c>
      <c r="H69" s="8">
        <f t="shared" si="15"/>
        <v>0</v>
      </c>
      <c r="J69">
        <v>3.8700000000000005E-2</v>
      </c>
      <c r="K69" s="13">
        <f t="shared" si="16"/>
        <v>1.8529560000000003</v>
      </c>
      <c r="O69" s="13" t="e">
        <f t="shared" si="9"/>
        <v>#N/A</v>
      </c>
    </row>
    <row r="70" spans="3:15" x14ac:dyDescent="0.35">
      <c r="C70" t="s">
        <v>179</v>
      </c>
      <c r="E70" s="45">
        <v>1.83</v>
      </c>
      <c r="F70" s="13">
        <f t="shared" si="17"/>
        <v>0.55778399999999995</v>
      </c>
      <c r="G70">
        <v>0</v>
      </c>
      <c r="H70" s="8">
        <f t="shared" si="15"/>
        <v>0</v>
      </c>
      <c r="J70">
        <v>5.4100000000000002E-2</v>
      </c>
      <c r="K70" s="13">
        <f t="shared" si="16"/>
        <v>2.5903080000000003</v>
      </c>
      <c r="O70" s="13" t="e">
        <f t="shared" si="9"/>
        <v>#N/A</v>
      </c>
    </row>
    <row r="71" spans="3:15" x14ac:dyDescent="0.35">
      <c r="C71" t="s">
        <v>179</v>
      </c>
      <c r="E71" s="45">
        <v>1.83</v>
      </c>
      <c r="F71" s="13">
        <f t="shared" si="17"/>
        <v>0.55778399999999995</v>
      </c>
      <c r="G71">
        <v>0</v>
      </c>
      <c r="H71" s="8">
        <f t="shared" si="15"/>
        <v>0</v>
      </c>
      <c r="J71">
        <v>3.0600000000000002E-2</v>
      </c>
      <c r="K71" s="13">
        <f t="shared" si="16"/>
        <v>1.4651280000000002</v>
      </c>
      <c r="O71" s="13" t="e">
        <f t="shared" ref="O71:O134" si="18">IF(N71="",NA(),IF(N71=0,NA(),K71/N71))</f>
        <v>#N/A</v>
      </c>
    </row>
    <row r="72" spans="3:15" x14ac:dyDescent="0.35">
      <c r="C72" t="s">
        <v>179</v>
      </c>
      <c r="E72" s="45">
        <v>1.93</v>
      </c>
      <c r="F72" s="13">
        <f t="shared" si="17"/>
        <v>0.58826400000000001</v>
      </c>
      <c r="G72">
        <v>0.04</v>
      </c>
      <c r="H72" s="8">
        <f t="shared" si="15"/>
        <v>1.9152000000000002</v>
      </c>
      <c r="J72">
        <v>0</v>
      </c>
      <c r="K72" s="13">
        <f t="shared" si="16"/>
        <v>0</v>
      </c>
      <c r="O72" s="13" t="e">
        <f t="shared" si="18"/>
        <v>#N/A</v>
      </c>
    </row>
    <row r="73" spans="3:15" x14ac:dyDescent="0.35">
      <c r="C73" t="s">
        <v>179</v>
      </c>
      <c r="E73" s="45">
        <v>2</v>
      </c>
      <c r="F73" s="13">
        <f t="shared" si="17"/>
        <v>0.60960000000000003</v>
      </c>
      <c r="G73">
        <v>0</v>
      </c>
      <c r="H73" s="8">
        <f t="shared" si="15"/>
        <v>0</v>
      </c>
      <c r="J73">
        <v>5.2999999999999999E-2</v>
      </c>
      <c r="K73" s="13">
        <f t="shared" si="16"/>
        <v>2.5376400000000001</v>
      </c>
      <c r="O73" s="13" t="e">
        <f t="shared" si="18"/>
        <v>#N/A</v>
      </c>
    </row>
    <row r="74" spans="3:15" x14ac:dyDescent="0.35">
      <c r="C74" t="s">
        <v>179</v>
      </c>
      <c r="E74" s="45">
        <v>2.17</v>
      </c>
      <c r="F74" s="13">
        <f t="shared" si="17"/>
        <v>0.661416</v>
      </c>
      <c r="G74">
        <v>0</v>
      </c>
      <c r="H74" s="8">
        <f t="shared" si="15"/>
        <v>0</v>
      </c>
      <c r="J74">
        <v>5.6000000000000001E-2</v>
      </c>
      <c r="K74" s="13">
        <f t="shared" si="16"/>
        <v>2.6812800000000001</v>
      </c>
      <c r="O74" s="13" t="e">
        <f t="shared" si="18"/>
        <v>#N/A</v>
      </c>
    </row>
    <row r="75" spans="3:15" x14ac:dyDescent="0.35">
      <c r="C75" t="s">
        <v>178</v>
      </c>
      <c r="E75" s="9">
        <v>0.17</v>
      </c>
      <c r="F75" s="13">
        <f t="shared" si="17"/>
        <v>5.1816000000000008E-2</v>
      </c>
      <c r="G75">
        <v>0</v>
      </c>
      <c r="H75" s="8">
        <f t="shared" si="15"/>
        <v>0</v>
      </c>
      <c r="I75">
        <v>32.200000000000003</v>
      </c>
      <c r="J75">
        <f>I75/1000</f>
        <v>3.2199999999999999E-2</v>
      </c>
      <c r="K75" s="7">
        <f t="shared" si="16"/>
        <v>1.541736</v>
      </c>
      <c r="O75" s="13" t="e">
        <f t="shared" si="18"/>
        <v>#N/A</v>
      </c>
    </row>
    <row r="76" spans="3:15" x14ac:dyDescent="0.35">
      <c r="C76" t="s">
        <v>178</v>
      </c>
      <c r="E76" s="9">
        <v>0.17</v>
      </c>
      <c r="F76" s="13">
        <f t="shared" si="17"/>
        <v>5.1816000000000008E-2</v>
      </c>
      <c r="G76">
        <v>0</v>
      </c>
      <c r="H76" s="8">
        <f t="shared" si="15"/>
        <v>0</v>
      </c>
      <c r="I76">
        <v>17.399999999999999</v>
      </c>
      <c r="J76">
        <f t="shared" ref="J76:J89" si="19">I76/1000</f>
        <v>1.7399999999999999E-2</v>
      </c>
      <c r="K76" s="7">
        <f t="shared" si="16"/>
        <v>0.83311199999999996</v>
      </c>
      <c r="O76" s="13" t="e">
        <f t="shared" si="18"/>
        <v>#N/A</v>
      </c>
    </row>
    <row r="77" spans="3:15" x14ac:dyDescent="0.35">
      <c r="C77" t="s">
        <v>178</v>
      </c>
      <c r="E77" s="9">
        <v>0.33</v>
      </c>
      <c r="F77" s="13">
        <f t="shared" si="17"/>
        <v>0.10058400000000001</v>
      </c>
      <c r="G77">
        <v>0</v>
      </c>
      <c r="H77" s="8">
        <f t="shared" si="15"/>
        <v>0</v>
      </c>
      <c r="I77">
        <v>35.700000000000003</v>
      </c>
      <c r="J77">
        <f t="shared" si="19"/>
        <v>3.5700000000000003E-2</v>
      </c>
      <c r="K77" s="7">
        <f t="shared" si="16"/>
        <v>1.7093160000000003</v>
      </c>
      <c r="O77" s="13" t="e">
        <f t="shared" si="18"/>
        <v>#N/A</v>
      </c>
    </row>
    <row r="78" spans="3:15" x14ac:dyDescent="0.35">
      <c r="C78" t="s">
        <v>178</v>
      </c>
      <c r="E78" s="9">
        <v>0.5</v>
      </c>
      <c r="F78" s="13">
        <f t="shared" si="17"/>
        <v>0.15240000000000001</v>
      </c>
      <c r="G78">
        <v>0</v>
      </c>
      <c r="H78" s="8">
        <f t="shared" si="15"/>
        <v>0</v>
      </c>
      <c r="I78">
        <v>38.299999999999997</v>
      </c>
      <c r="J78">
        <f t="shared" si="19"/>
        <v>3.8299999999999994E-2</v>
      </c>
      <c r="K78" s="7">
        <f t="shared" si="16"/>
        <v>1.8338039999999998</v>
      </c>
      <c r="O78" s="13" t="e">
        <f t="shared" si="18"/>
        <v>#N/A</v>
      </c>
    </row>
    <row r="79" spans="3:15" x14ac:dyDescent="0.35">
      <c r="C79" t="s">
        <v>178</v>
      </c>
      <c r="E79" s="9">
        <v>0.67</v>
      </c>
      <c r="F79" s="13">
        <f t="shared" si="17"/>
        <v>0.20421600000000004</v>
      </c>
      <c r="G79">
        <v>0</v>
      </c>
      <c r="H79" s="8">
        <f t="shared" si="15"/>
        <v>0</v>
      </c>
      <c r="I79">
        <v>27.9</v>
      </c>
      <c r="J79">
        <f t="shared" si="19"/>
        <v>2.7899999999999998E-2</v>
      </c>
      <c r="K79" s="7">
        <f t="shared" si="16"/>
        <v>1.335852</v>
      </c>
      <c r="O79" s="13" t="e">
        <f t="shared" si="18"/>
        <v>#N/A</v>
      </c>
    </row>
    <row r="80" spans="3:15" x14ac:dyDescent="0.35">
      <c r="C80" t="s">
        <v>178</v>
      </c>
      <c r="E80" s="9">
        <v>0.83</v>
      </c>
      <c r="F80" s="13">
        <f t="shared" si="17"/>
        <v>0.25298399999999999</v>
      </c>
      <c r="G80">
        <v>0</v>
      </c>
      <c r="H80" s="8">
        <f t="shared" si="15"/>
        <v>0</v>
      </c>
      <c r="I80">
        <v>43.5</v>
      </c>
      <c r="J80">
        <f t="shared" si="19"/>
        <v>4.3499999999999997E-2</v>
      </c>
      <c r="K80" s="7">
        <f t="shared" si="16"/>
        <v>2.0827800000000001</v>
      </c>
      <c r="O80" s="13" t="e">
        <f t="shared" si="18"/>
        <v>#N/A</v>
      </c>
    </row>
    <row r="81" spans="3:15" x14ac:dyDescent="0.35">
      <c r="C81" t="s">
        <v>178</v>
      </c>
      <c r="E81" s="9">
        <v>1</v>
      </c>
      <c r="F81" s="13">
        <f t="shared" si="17"/>
        <v>0.30480000000000002</v>
      </c>
      <c r="G81">
        <v>0</v>
      </c>
      <c r="H81" s="8">
        <f t="shared" si="15"/>
        <v>0</v>
      </c>
      <c r="I81">
        <v>80.099999999999994</v>
      </c>
      <c r="J81">
        <f t="shared" si="19"/>
        <v>8.0099999999999991E-2</v>
      </c>
      <c r="K81" s="7">
        <f t="shared" si="16"/>
        <v>3.8351879999999996</v>
      </c>
      <c r="O81" s="13" t="e">
        <f t="shared" si="18"/>
        <v>#N/A</v>
      </c>
    </row>
    <row r="82" spans="3:15" x14ac:dyDescent="0.35">
      <c r="C82" t="s">
        <v>178</v>
      </c>
      <c r="E82" s="9">
        <v>1.17</v>
      </c>
      <c r="F82" s="13">
        <f t="shared" si="17"/>
        <v>0.35661599999999999</v>
      </c>
      <c r="G82">
        <v>0</v>
      </c>
      <c r="H82" s="8">
        <f t="shared" si="15"/>
        <v>0</v>
      </c>
      <c r="I82">
        <v>60.1</v>
      </c>
      <c r="J82">
        <f t="shared" si="19"/>
        <v>6.0100000000000001E-2</v>
      </c>
      <c r="K82" s="7">
        <f t="shared" si="16"/>
        <v>2.8775880000000003</v>
      </c>
      <c r="O82" s="13" t="e">
        <f t="shared" si="18"/>
        <v>#N/A</v>
      </c>
    </row>
    <row r="83" spans="3:15" x14ac:dyDescent="0.35">
      <c r="C83" t="s">
        <v>178</v>
      </c>
      <c r="E83" s="9">
        <v>1.33</v>
      </c>
      <c r="F83" s="13">
        <f t="shared" si="17"/>
        <v>0.40538400000000002</v>
      </c>
      <c r="G83">
        <v>0</v>
      </c>
      <c r="H83" s="8">
        <f t="shared" si="15"/>
        <v>0</v>
      </c>
      <c r="I83">
        <v>50.9</v>
      </c>
      <c r="J83">
        <f t="shared" si="19"/>
        <v>5.0900000000000001E-2</v>
      </c>
      <c r="K83" s="7">
        <f t="shared" si="16"/>
        <v>2.4370920000000003</v>
      </c>
      <c r="O83" s="13" t="e">
        <f t="shared" si="18"/>
        <v>#N/A</v>
      </c>
    </row>
    <row r="84" spans="3:15" x14ac:dyDescent="0.35">
      <c r="C84" t="s">
        <v>178</v>
      </c>
      <c r="E84" s="9">
        <v>1.5</v>
      </c>
      <c r="F84" s="13">
        <f t="shared" si="17"/>
        <v>0.4572</v>
      </c>
      <c r="G84">
        <v>0</v>
      </c>
      <c r="H84" s="8">
        <f t="shared" si="15"/>
        <v>0</v>
      </c>
      <c r="I84">
        <v>70.3</v>
      </c>
      <c r="J84">
        <f t="shared" si="19"/>
        <v>7.0300000000000001E-2</v>
      </c>
      <c r="K84" s="7">
        <f t="shared" si="16"/>
        <v>3.3659640000000004</v>
      </c>
      <c r="O84" s="13" t="e">
        <f t="shared" si="18"/>
        <v>#N/A</v>
      </c>
    </row>
    <row r="85" spans="3:15" x14ac:dyDescent="0.35">
      <c r="C85" t="s">
        <v>178</v>
      </c>
      <c r="E85" s="9">
        <v>1.58</v>
      </c>
      <c r="F85" s="13">
        <f t="shared" si="17"/>
        <v>0.48158400000000001</v>
      </c>
      <c r="G85">
        <v>0</v>
      </c>
      <c r="H85" s="8">
        <f t="shared" si="15"/>
        <v>0</v>
      </c>
      <c r="I85">
        <v>65.599999999999994</v>
      </c>
      <c r="J85">
        <f t="shared" si="19"/>
        <v>6.5599999999999992E-2</v>
      </c>
      <c r="K85" s="7">
        <f t="shared" si="16"/>
        <v>3.1409279999999997</v>
      </c>
      <c r="O85" s="13" t="e">
        <f t="shared" si="18"/>
        <v>#N/A</v>
      </c>
    </row>
    <row r="86" spans="3:15" x14ac:dyDescent="0.35">
      <c r="C86" t="s">
        <v>178</v>
      </c>
      <c r="E86" s="9">
        <v>1.67</v>
      </c>
      <c r="F86" s="13">
        <f t="shared" si="17"/>
        <v>0.50901600000000002</v>
      </c>
      <c r="G86">
        <v>0</v>
      </c>
      <c r="H86" s="8">
        <f t="shared" si="15"/>
        <v>0</v>
      </c>
      <c r="I86">
        <v>74.5</v>
      </c>
      <c r="J86">
        <f t="shared" si="19"/>
        <v>7.4499999999999997E-2</v>
      </c>
      <c r="K86" s="7">
        <f t="shared" si="16"/>
        <v>3.5670600000000001</v>
      </c>
      <c r="O86" s="13" t="e">
        <f t="shared" si="18"/>
        <v>#N/A</v>
      </c>
    </row>
    <row r="87" spans="3:15" x14ac:dyDescent="0.35">
      <c r="C87" t="s">
        <v>178</v>
      </c>
      <c r="E87" s="9">
        <v>1.83</v>
      </c>
      <c r="F87" s="13">
        <f t="shared" si="17"/>
        <v>0.55778399999999995</v>
      </c>
      <c r="G87">
        <v>0</v>
      </c>
      <c r="H87" s="8">
        <f t="shared" si="15"/>
        <v>0</v>
      </c>
      <c r="J87">
        <f t="shared" si="19"/>
        <v>0</v>
      </c>
      <c r="K87" s="7">
        <f t="shared" si="16"/>
        <v>0</v>
      </c>
      <c r="O87" s="13" t="e">
        <f t="shared" si="18"/>
        <v>#N/A</v>
      </c>
    </row>
    <row r="88" spans="3:15" x14ac:dyDescent="0.35">
      <c r="C88" t="s">
        <v>178</v>
      </c>
      <c r="E88" s="9">
        <v>2</v>
      </c>
      <c r="F88" s="13">
        <f t="shared" si="17"/>
        <v>0.60960000000000003</v>
      </c>
      <c r="G88">
        <v>0</v>
      </c>
      <c r="H88" s="8">
        <f t="shared" si="15"/>
        <v>0</v>
      </c>
      <c r="I88">
        <v>44.4</v>
      </c>
      <c r="J88">
        <f t="shared" si="19"/>
        <v>4.4400000000000002E-2</v>
      </c>
      <c r="K88" s="7">
        <f t="shared" si="16"/>
        <v>2.1258720000000002</v>
      </c>
      <c r="O88" s="13" t="e">
        <f t="shared" si="18"/>
        <v>#N/A</v>
      </c>
    </row>
    <row r="89" spans="3:15" x14ac:dyDescent="0.35">
      <c r="C89" t="s">
        <v>178</v>
      </c>
      <c r="E89" s="9">
        <v>2.17</v>
      </c>
      <c r="F89" s="13">
        <f t="shared" si="17"/>
        <v>0.661416</v>
      </c>
      <c r="G89">
        <v>0</v>
      </c>
      <c r="H89" s="8">
        <f t="shared" ref="H89:H120" si="20">G89*47.88</f>
        <v>0</v>
      </c>
      <c r="I89">
        <v>44.4</v>
      </c>
      <c r="J89">
        <f t="shared" si="19"/>
        <v>4.4400000000000002E-2</v>
      </c>
      <c r="K89" s="7">
        <f t="shared" ref="K89:K120" si="21">J89*47.88</f>
        <v>2.1258720000000002</v>
      </c>
      <c r="O89" s="13" t="e">
        <f t="shared" si="18"/>
        <v>#N/A</v>
      </c>
    </row>
    <row r="90" spans="3:15" x14ac:dyDescent="0.35">
      <c r="C90" t="s">
        <v>177</v>
      </c>
      <c r="E90" s="10">
        <v>0.17</v>
      </c>
      <c r="F90" s="13">
        <f t="shared" si="17"/>
        <v>5.1816000000000008E-2</v>
      </c>
      <c r="G90">
        <v>0</v>
      </c>
      <c r="H90" s="8">
        <f t="shared" si="20"/>
        <v>0</v>
      </c>
      <c r="I90">
        <v>18.3</v>
      </c>
      <c r="J90" s="6">
        <f>I90/1000</f>
        <v>1.83E-2</v>
      </c>
      <c r="K90" s="8">
        <f t="shared" si="21"/>
        <v>0.87620400000000009</v>
      </c>
      <c r="O90" s="13" t="e">
        <f t="shared" si="18"/>
        <v>#N/A</v>
      </c>
    </row>
    <row r="91" spans="3:15" x14ac:dyDescent="0.35">
      <c r="C91" t="s">
        <v>177</v>
      </c>
      <c r="E91" s="10">
        <v>0.33</v>
      </c>
      <c r="F91" s="13">
        <f t="shared" si="17"/>
        <v>0.10058400000000001</v>
      </c>
      <c r="G91">
        <v>0</v>
      </c>
      <c r="H91" s="8">
        <f t="shared" si="20"/>
        <v>0</v>
      </c>
      <c r="I91">
        <v>27.9</v>
      </c>
      <c r="J91" s="6">
        <f t="shared" ref="J91:J112" si="22">I91/1000</f>
        <v>2.7899999999999998E-2</v>
      </c>
      <c r="K91" s="8">
        <f t="shared" si="21"/>
        <v>1.335852</v>
      </c>
      <c r="O91" s="13" t="e">
        <f t="shared" si="18"/>
        <v>#N/A</v>
      </c>
    </row>
    <row r="92" spans="3:15" x14ac:dyDescent="0.35">
      <c r="C92" t="s">
        <v>177</v>
      </c>
      <c r="E92" s="10">
        <v>0.5</v>
      </c>
      <c r="F92" s="13">
        <f t="shared" si="17"/>
        <v>0.15240000000000001</v>
      </c>
      <c r="G92">
        <v>0</v>
      </c>
      <c r="H92" s="8">
        <f t="shared" si="20"/>
        <v>0</v>
      </c>
      <c r="I92">
        <v>26.1</v>
      </c>
      <c r="J92" s="6">
        <f t="shared" si="22"/>
        <v>2.6100000000000002E-2</v>
      </c>
      <c r="K92" s="8">
        <f t="shared" si="21"/>
        <v>1.2496680000000002</v>
      </c>
      <c r="O92" s="13" t="e">
        <f t="shared" si="18"/>
        <v>#N/A</v>
      </c>
    </row>
    <row r="93" spans="3:15" x14ac:dyDescent="0.35">
      <c r="C93" t="s">
        <v>177</v>
      </c>
      <c r="E93" s="10">
        <v>0.67</v>
      </c>
      <c r="F93" s="13">
        <f t="shared" si="17"/>
        <v>0.20421600000000004</v>
      </c>
      <c r="G93">
        <v>0</v>
      </c>
      <c r="H93" s="8">
        <f t="shared" si="20"/>
        <v>0</v>
      </c>
      <c r="I93">
        <v>25.3</v>
      </c>
      <c r="J93" s="6">
        <f t="shared" si="22"/>
        <v>2.53E-2</v>
      </c>
      <c r="K93" s="8">
        <f t="shared" si="21"/>
        <v>1.2113640000000001</v>
      </c>
      <c r="O93" s="13" t="e">
        <f t="shared" si="18"/>
        <v>#N/A</v>
      </c>
    </row>
    <row r="94" spans="3:15" x14ac:dyDescent="0.35">
      <c r="C94" t="s">
        <v>177</v>
      </c>
      <c r="E94" s="10">
        <v>0.83</v>
      </c>
      <c r="F94" s="13">
        <f t="shared" si="17"/>
        <v>0.25298399999999999</v>
      </c>
      <c r="G94">
        <v>0</v>
      </c>
      <c r="H94" s="8">
        <f t="shared" si="20"/>
        <v>0</v>
      </c>
      <c r="I94">
        <v>28.7</v>
      </c>
      <c r="J94" s="6">
        <f t="shared" si="22"/>
        <v>2.87E-2</v>
      </c>
      <c r="K94" s="8">
        <f t="shared" si="21"/>
        <v>1.3741560000000002</v>
      </c>
      <c r="O94" s="13" t="e">
        <f t="shared" si="18"/>
        <v>#N/A</v>
      </c>
    </row>
    <row r="95" spans="3:15" x14ac:dyDescent="0.35">
      <c r="C95" t="s">
        <v>177</v>
      </c>
      <c r="E95" s="10">
        <v>1</v>
      </c>
      <c r="F95" s="13">
        <f t="shared" si="17"/>
        <v>0.30480000000000002</v>
      </c>
      <c r="G95">
        <v>0</v>
      </c>
      <c r="H95" s="8">
        <f t="shared" si="20"/>
        <v>0</v>
      </c>
      <c r="I95">
        <v>35.700000000000003</v>
      </c>
      <c r="J95" s="6">
        <f t="shared" si="22"/>
        <v>3.5700000000000003E-2</v>
      </c>
      <c r="K95" s="8">
        <f t="shared" si="21"/>
        <v>1.7093160000000003</v>
      </c>
      <c r="O95" s="13" t="e">
        <f t="shared" si="18"/>
        <v>#N/A</v>
      </c>
    </row>
    <row r="96" spans="3:15" x14ac:dyDescent="0.35">
      <c r="C96" t="s">
        <v>177</v>
      </c>
      <c r="E96" s="10">
        <v>1.17</v>
      </c>
      <c r="F96" s="13">
        <f t="shared" si="17"/>
        <v>0.35661599999999999</v>
      </c>
      <c r="G96">
        <v>0</v>
      </c>
      <c r="H96" s="8">
        <f t="shared" si="20"/>
        <v>0</v>
      </c>
      <c r="I96">
        <v>135.80000000000001</v>
      </c>
      <c r="J96" s="6">
        <f t="shared" si="22"/>
        <v>0.1358</v>
      </c>
      <c r="K96" s="8">
        <f t="shared" si="21"/>
        <v>6.5021040000000001</v>
      </c>
      <c r="O96" s="13" t="e">
        <f t="shared" si="18"/>
        <v>#N/A</v>
      </c>
    </row>
    <row r="97" spans="3:15" x14ac:dyDescent="0.35">
      <c r="C97" t="s">
        <v>177</v>
      </c>
      <c r="E97" s="10">
        <v>1.33</v>
      </c>
      <c r="F97" s="13">
        <f t="shared" si="17"/>
        <v>0.40538400000000002</v>
      </c>
      <c r="G97">
        <v>0</v>
      </c>
      <c r="H97" s="8">
        <f t="shared" si="20"/>
        <v>0</v>
      </c>
      <c r="I97">
        <v>61.1</v>
      </c>
      <c r="J97" s="6">
        <f t="shared" si="22"/>
        <v>6.1100000000000002E-2</v>
      </c>
      <c r="K97" s="8">
        <f t="shared" si="21"/>
        <v>2.9254680000000004</v>
      </c>
      <c r="O97" s="13" t="e">
        <f t="shared" si="18"/>
        <v>#N/A</v>
      </c>
    </row>
    <row r="98" spans="3:15" x14ac:dyDescent="0.35">
      <c r="C98" t="s">
        <v>177</v>
      </c>
      <c r="E98" s="10">
        <v>1.5</v>
      </c>
      <c r="F98" s="13">
        <f t="shared" si="17"/>
        <v>0.4572</v>
      </c>
      <c r="G98">
        <v>0</v>
      </c>
      <c r="H98" s="8">
        <f t="shared" si="20"/>
        <v>0</v>
      </c>
      <c r="I98">
        <v>72.3</v>
      </c>
      <c r="J98" s="6">
        <f t="shared" si="22"/>
        <v>7.2300000000000003E-2</v>
      </c>
      <c r="K98" s="8">
        <f t="shared" si="21"/>
        <v>3.4617240000000002</v>
      </c>
      <c r="O98" s="13" t="e">
        <f t="shared" si="18"/>
        <v>#N/A</v>
      </c>
    </row>
    <row r="99" spans="3:15" x14ac:dyDescent="0.35">
      <c r="C99" t="s">
        <v>177</v>
      </c>
      <c r="E99" s="10">
        <v>1.67</v>
      </c>
      <c r="F99" s="13">
        <f t="shared" si="17"/>
        <v>0.50901600000000002</v>
      </c>
      <c r="G99">
        <v>0</v>
      </c>
      <c r="H99" s="8">
        <f t="shared" si="20"/>
        <v>0</v>
      </c>
      <c r="I99">
        <v>88.8</v>
      </c>
      <c r="J99" s="6">
        <f t="shared" si="22"/>
        <v>8.8800000000000004E-2</v>
      </c>
      <c r="K99" s="8">
        <f t="shared" si="21"/>
        <v>4.2517440000000004</v>
      </c>
      <c r="O99" s="13" t="e">
        <f t="shared" si="18"/>
        <v>#N/A</v>
      </c>
    </row>
    <row r="100" spans="3:15" x14ac:dyDescent="0.35">
      <c r="C100" t="s">
        <v>177</v>
      </c>
      <c r="E100" s="10">
        <v>1.83</v>
      </c>
      <c r="F100" s="13">
        <f t="shared" si="17"/>
        <v>0.55778399999999995</v>
      </c>
      <c r="G100">
        <v>0</v>
      </c>
      <c r="H100" s="8">
        <f t="shared" si="20"/>
        <v>0</v>
      </c>
      <c r="I100">
        <v>80.900000000000006</v>
      </c>
      <c r="J100" s="6">
        <f t="shared" si="22"/>
        <v>8.09E-2</v>
      </c>
      <c r="K100" s="8">
        <f t="shared" si="21"/>
        <v>3.8734920000000002</v>
      </c>
      <c r="O100" s="13" t="e">
        <f t="shared" si="18"/>
        <v>#N/A</v>
      </c>
    </row>
    <row r="101" spans="3:15" x14ac:dyDescent="0.35">
      <c r="C101" t="s">
        <v>175</v>
      </c>
      <c r="E101" s="45">
        <v>0.17</v>
      </c>
      <c r="F101" s="13">
        <f t="shared" si="17"/>
        <v>5.1816000000000008E-2</v>
      </c>
      <c r="G101">
        <v>0</v>
      </c>
      <c r="H101" s="8">
        <f t="shared" si="20"/>
        <v>0</v>
      </c>
      <c r="I101">
        <v>31.3</v>
      </c>
      <c r="J101" s="6">
        <f t="shared" si="22"/>
        <v>3.1300000000000001E-2</v>
      </c>
      <c r="K101" s="7">
        <f t="shared" si="21"/>
        <v>1.4986440000000001</v>
      </c>
      <c r="O101" s="13" t="e">
        <f t="shared" si="18"/>
        <v>#N/A</v>
      </c>
    </row>
    <row r="102" spans="3:15" x14ac:dyDescent="0.35">
      <c r="C102" t="s">
        <v>175</v>
      </c>
      <c r="E102" s="45">
        <v>0.33</v>
      </c>
      <c r="F102" s="13">
        <f t="shared" si="17"/>
        <v>0.10058400000000001</v>
      </c>
      <c r="G102">
        <v>0</v>
      </c>
      <c r="H102" s="8">
        <f t="shared" si="20"/>
        <v>0</v>
      </c>
      <c r="I102">
        <v>60.1</v>
      </c>
      <c r="J102" s="6">
        <f t="shared" si="22"/>
        <v>6.0100000000000001E-2</v>
      </c>
      <c r="K102" s="7">
        <f t="shared" si="21"/>
        <v>2.8775880000000003</v>
      </c>
      <c r="O102" s="13" t="e">
        <f t="shared" si="18"/>
        <v>#N/A</v>
      </c>
    </row>
    <row r="103" spans="3:15" x14ac:dyDescent="0.35">
      <c r="C103" t="s">
        <v>175</v>
      </c>
      <c r="E103" s="45">
        <v>0.5</v>
      </c>
      <c r="F103" s="13">
        <f t="shared" si="17"/>
        <v>0.15240000000000001</v>
      </c>
      <c r="G103">
        <v>0</v>
      </c>
      <c r="H103" s="8">
        <f t="shared" si="20"/>
        <v>0</v>
      </c>
      <c r="I103">
        <v>55</v>
      </c>
      <c r="J103" s="6">
        <f t="shared" si="22"/>
        <v>5.5E-2</v>
      </c>
      <c r="K103" s="7">
        <f t="shared" si="21"/>
        <v>2.6334</v>
      </c>
      <c r="O103" s="13" t="e">
        <f t="shared" si="18"/>
        <v>#N/A</v>
      </c>
    </row>
    <row r="104" spans="3:15" x14ac:dyDescent="0.35">
      <c r="C104" t="s">
        <v>175</v>
      </c>
      <c r="E104" s="45">
        <v>0.67</v>
      </c>
      <c r="F104" s="13">
        <f t="shared" si="17"/>
        <v>0.20421600000000004</v>
      </c>
      <c r="G104">
        <v>0</v>
      </c>
      <c r="H104" s="8">
        <f t="shared" si="20"/>
        <v>0</v>
      </c>
      <c r="I104">
        <v>39.700000000000003</v>
      </c>
      <c r="J104" s="6">
        <f t="shared" si="22"/>
        <v>3.9700000000000006E-2</v>
      </c>
      <c r="K104" s="7">
        <f t="shared" si="21"/>
        <v>1.9008360000000004</v>
      </c>
      <c r="O104" s="13" t="e">
        <f t="shared" si="18"/>
        <v>#N/A</v>
      </c>
    </row>
    <row r="105" spans="3:15" x14ac:dyDescent="0.35">
      <c r="C105" t="s">
        <v>175</v>
      </c>
      <c r="E105" s="45">
        <v>0.83</v>
      </c>
      <c r="F105" s="13">
        <f t="shared" si="17"/>
        <v>0.25298399999999999</v>
      </c>
      <c r="G105">
        <v>0</v>
      </c>
      <c r="H105" s="8">
        <f t="shared" si="20"/>
        <v>0</v>
      </c>
      <c r="I105">
        <v>59.1</v>
      </c>
      <c r="J105" s="6">
        <f t="shared" si="22"/>
        <v>5.91E-2</v>
      </c>
      <c r="K105" s="7">
        <f t="shared" si="21"/>
        <v>2.8297080000000001</v>
      </c>
      <c r="O105" s="13" t="e">
        <f t="shared" si="18"/>
        <v>#N/A</v>
      </c>
    </row>
    <row r="106" spans="3:15" x14ac:dyDescent="0.35">
      <c r="C106" t="s">
        <v>175</v>
      </c>
      <c r="E106" s="45">
        <v>1</v>
      </c>
      <c r="F106" s="13">
        <f t="shared" si="17"/>
        <v>0.30480000000000002</v>
      </c>
      <c r="G106">
        <v>0</v>
      </c>
      <c r="H106" s="8">
        <f t="shared" si="20"/>
        <v>0</v>
      </c>
      <c r="I106">
        <v>68.3</v>
      </c>
      <c r="J106" s="6">
        <f t="shared" si="22"/>
        <v>6.83E-2</v>
      </c>
      <c r="K106" s="7">
        <f t="shared" si="21"/>
        <v>3.2702040000000001</v>
      </c>
      <c r="O106" s="13" t="e">
        <f t="shared" si="18"/>
        <v>#N/A</v>
      </c>
    </row>
    <row r="107" spans="3:15" x14ac:dyDescent="0.35">
      <c r="C107" t="s">
        <v>175</v>
      </c>
      <c r="E107" s="45">
        <v>1.17</v>
      </c>
      <c r="F107" s="13">
        <f t="shared" si="17"/>
        <v>0.35661599999999999</v>
      </c>
      <c r="G107">
        <v>0</v>
      </c>
      <c r="H107" s="8">
        <f t="shared" si="20"/>
        <v>0</v>
      </c>
      <c r="I107">
        <v>92.7</v>
      </c>
      <c r="J107" s="6">
        <f t="shared" si="22"/>
        <v>9.2700000000000005E-2</v>
      </c>
      <c r="K107" s="7">
        <f t="shared" si="21"/>
        <v>4.4384760000000005</v>
      </c>
      <c r="O107" s="13" t="e">
        <f t="shared" si="18"/>
        <v>#N/A</v>
      </c>
    </row>
    <row r="108" spans="3:15" x14ac:dyDescent="0.35">
      <c r="C108" t="s">
        <v>175</v>
      </c>
      <c r="E108" s="45">
        <v>1.33</v>
      </c>
      <c r="F108" s="13">
        <f t="shared" si="17"/>
        <v>0.40538400000000002</v>
      </c>
      <c r="G108">
        <v>0</v>
      </c>
      <c r="H108" s="8">
        <f t="shared" si="20"/>
        <v>0</v>
      </c>
      <c r="I108">
        <v>98.3</v>
      </c>
      <c r="J108" s="6">
        <f t="shared" si="22"/>
        <v>9.8299999999999998E-2</v>
      </c>
      <c r="K108" s="7">
        <f t="shared" si="21"/>
        <v>4.7066040000000005</v>
      </c>
      <c r="O108" s="13" t="e">
        <f t="shared" si="18"/>
        <v>#N/A</v>
      </c>
    </row>
    <row r="109" spans="3:15" x14ac:dyDescent="0.35">
      <c r="C109" t="s">
        <v>175</v>
      </c>
      <c r="E109" s="45">
        <v>1.5</v>
      </c>
      <c r="F109" s="13">
        <f t="shared" si="17"/>
        <v>0.4572</v>
      </c>
      <c r="G109">
        <v>0</v>
      </c>
      <c r="H109" s="8">
        <f t="shared" si="20"/>
        <v>0</v>
      </c>
      <c r="I109">
        <v>81.400000000000006</v>
      </c>
      <c r="J109" s="6">
        <f t="shared" si="22"/>
        <v>8.14E-2</v>
      </c>
      <c r="K109" s="7">
        <f t="shared" si="21"/>
        <v>3.8974320000000002</v>
      </c>
      <c r="O109" s="13" t="e">
        <f t="shared" si="18"/>
        <v>#N/A</v>
      </c>
    </row>
    <row r="110" spans="3:15" x14ac:dyDescent="0.35">
      <c r="C110" t="s">
        <v>175</v>
      </c>
      <c r="E110" s="45">
        <v>1.67</v>
      </c>
      <c r="F110" s="13">
        <f t="shared" si="17"/>
        <v>0.50901600000000002</v>
      </c>
      <c r="G110">
        <v>0</v>
      </c>
      <c r="H110" s="8">
        <f t="shared" si="20"/>
        <v>0</v>
      </c>
      <c r="I110">
        <v>101.2</v>
      </c>
      <c r="J110" s="6">
        <f t="shared" si="22"/>
        <v>0.1012</v>
      </c>
      <c r="K110" s="7">
        <f t="shared" si="21"/>
        <v>4.8454560000000004</v>
      </c>
      <c r="O110" s="13" t="e">
        <f t="shared" si="18"/>
        <v>#N/A</v>
      </c>
    </row>
    <row r="111" spans="3:15" x14ac:dyDescent="0.35">
      <c r="C111" t="s">
        <v>175</v>
      </c>
      <c r="E111" s="45">
        <v>1.83</v>
      </c>
      <c r="F111" s="13">
        <f t="shared" si="17"/>
        <v>0.55778399999999995</v>
      </c>
      <c r="G111">
        <v>0</v>
      </c>
      <c r="H111" s="8">
        <f t="shared" si="20"/>
        <v>0</v>
      </c>
      <c r="I111">
        <v>79.2</v>
      </c>
      <c r="J111" s="6">
        <f t="shared" si="22"/>
        <v>7.9200000000000007E-2</v>
      </c>
      <c r="K111" s="7">
        <f t="shared" si="21"/>
        <v>3.7920960000000004</v>
      </c>
      <c r="O111" s="13" t="e">
        <f t="shared" si="18"/>
        <v>#N/A</v>
      </c>
    </row>
    <row r="112" spans="3:15" x14ac:dyDescent="0.35">
      <c r="C112" t="s">
        <v>175</v>
      </c>
      <c r="E112" s="45">
        <v>2</v>
      </c>
      <c r="F112" s="13">
        <f t="shared" si="17"/>
        <v>0.60960000000000003</v>
      </c>
      <c r="G112">
        <v>0</v>
      </c>
      <c r="H112" s="8">
        <f t="shared" si="20"/>
        <v>0</v>
      </c>
      <c r="I112">
        <v>83.6</v>
      </c>
      <c r="J112" s="6">
        <f t="shared" si="22"/>
        <v>8.3599999999999994E-2</v>
      </c>
      <c r="K112" s="13">
        <f t="shared" si="21"/>
        <v>4.0027679999999997</v>
      </c>
      <c r="O112" s="13" t="e">
        <f t="shared" si="18"/>
        <v>#N/A</v>
      </c>
    </row>
    <row r="113" spans="3:15" x14ac:dyDescent="0.35">
      <c r="C113" t="s">
        <v>192</v>
      </c>
      <c r="E113" s="10">
        <v>23.46</v>
      </c>
      <c r="F113" s="13">
        <f t="shared" si="17"/>
        <v>7.1506080000000001</v>
      </c>
      <c r="G113">
        <v>0.156</v>
      </c>
      <c r="H113" s="8">
        <f t="shared" si="20"/>
        <v>7.4692800000000004</v>
      </c>
      <c r="I113">
        <v>117.2</v>
      </c>
      <c r="J113" s="46">
        <f>I113/1000</f>
        <v>0.1172</v>
      </c>
      <c r="K113" s="8">
        <f t="shared" si="21"/>
        <v>5.6115360000000001</v>
      </c>
      <c r="L113">
        <v>26.8</v>
      </c>
      <c r="M113" s="46">
        <f>L113/1000</f>
        <v>2.6800000000000001E-2</v>
      </c>
      <c r="N113" s="8">
        <f>M113*47.88</f>
        <v>1.2831840000000001</v>
      </c>
      <c r="O113" s="13">
        <f t="shared" si="18"/>
        <v>4.3731343283582085</v>
      </c>
    </row>
    <row r="114" spans="3:15" x14ac:dyDescent="0.35">
      <c r="C114" t="s">
        <v>192</v>
      </c>
      <c r="E114" s="10">
        <v>26.46</v>
      </c>
      <c r="F114" s="13">
        <f t="shared" si="17"/>
        <v>8.0650080000000006</v>
      </c>
      <c r="G114">
        <v>0.15</v>
      </c>
      <c r="H114" s="8">
        <f t="shared" si="20"/>
        <v>7.1820000000000004</v>
      </c>
      <c r="I114">
        <v>122.4</v>
      </c>
      <c r="J114" s="46">
        <f t="shared" ref="J114:J123" si="23">I114/1000</f>
        <v>0.12240000000000001</v>
      </c>
      <c r="K114" s="8">
        <f t="shared" si="21"/>
        <v>5.8605120000000008</v>
      </c>
      <c r="L114">
        <v>29.5</v>
      </c>
      <c r="M114" s="46">
        <f t="shared" ref="M114:M124" si="24">L114/1000</f>
        <v>2.9499999999999998E-2</v>
      </c>
      <c r="N114" s="8">
        <f t="shared" ref="N114:N124" si="25">M114*47.88</f>
        <v>1.41246</v>
      </c>
      <c r="O114" s="13">
        <f t="shared" si="18"/>
        <v>4.1491525423728817</v>
      </c>
    </row>
    <row r="115" spans="3:15" x14ac:dyDescent="0.35">
      <c r="C115" t="s">
        <v>192</v>
      </c>
      <c r="E115" s="10">
        <v>29.46</v>
      </c>
      <c r="F115" s="13">
        <f t="shared" si="17"/>
        <v>8.9794079999999994</v>
      </c>
      <c r="G115">
        <v>0.23599999999999999</v>
      </c>
      <c r="H115" s="8">
        <f t="shared" si="20"/>
        <v>11.29968</v>
      </c>
      <c r="I115">
        <v>167.6</v>
      </c>
      <c r="J115" s="46">
        <f t="shared" si="23"/>
        <v>0.1676</v>
      </c>
      <c r="K115" s="8">
        <f t="shared" si="21"/>
        <v>8.0246880000000012</v>
      </c>
      <c r="L115">
        <v>49.4</v>
      </c>
      <c r="M115" s="46">
        <f t="shared" si="24"/>
        <v>4.9399999999999999E-2</v>
      </c>
      <c r="N115" s="8">
        <f t="shared" si="25"/>
        <v>2.365272</v>
      </c>
      <c r="O115" s="13">
        <f t="shared" si="18"/>
        <v>3.3927125506072877</v>
      </c>
    </row>
    <row r="116" spans="3:15" x14ac:dyDescent="0.35">
      <c r="C116" t="s">
        <v>192</v>
      </c>
      <c r="E116" s="10">
        <v>32.46</v>
      </c>
      <c r="F116" s="13">
        <f t="shared" si="17"/>
        <v>9.8938079999999999</v>
      </c>
      <c r="G116">
        <v>0.20399999999999999</v>
      </c>
      <c r="H116" s="8">
        <f t="shared" si="20"/>
        <v>9.7675199999999993</v>
      </c>
      <c r="I116">
        <v>164.6</v>
      </c>
      <c r="J116" s="46">
        <f t="shared" si="23"/>
        <v>0.1646</v>
      </c>
      <c r="K116" s="8">
        <f t="shared" si="21"/>
        <v>7.8810479999999998</v>
      </c>
      <c r="L116">
        <v>50.3</v>
      </c>
      <c r="M116" s="46">
        <f t="shared" si="24"/>
        <v>5.0299999999999997E-2</v>
      </c>
      <c r="N116" s="8">
        <f t="shared" si="25"/>
        <v>2.4083640000000002</v>
      </c>
      <c r="O116" s="13">
        <f t="shared" si="18"/>
        <v>3.2723658051689859</v>
      </c>
    </row>
    <row r="117" spans="3:15" x14ac:dyDescent="0.35">
      <c r="C117" t="s">
        <v>192</v>
      </c>
      <c r="E117" s="10">
        <v>35.46</v>
      </c>
      <c r="F117" s="13">
        <f t="shared" si="17"/>
        <v>10.808208</v>
      </c>
      <c r="G117">
        <v>0.28000000000000003</v>
      </c>
      <c r="H117" s="8">
        <f t="shared" si="20"/>
        <v>13.406400000000001</v>
      </c>
      <c r="I117">
        <v>207.6</v>
      </c>
      <c r="J117" s="46">
        <f t="shared" si="23"/>
        <v>0.20760000000000001</v>
      </c>
      <c r="K117" s="8">
        <f t="shared" si="21"/>
        <v>9.9398880000000016</v>
      </c>
      <c r="L117">
        <v>65.7</v>
      </c>
      <c r="M117" s="46">
        <f t="shared" si="24"/>
        <v>6.5700000000000008E-2</v>
      </c>
      <c r="N117" s="8">
        <f t="shared" si="25"/>
        <v>3.1457160000000006</v>
      </c>
      <c r="O117" s="13">
        <f t="shared" si="18"/>
        <v>3.1598173515981736</v>
      </c>
    </row>
    <row r="118" spans="3:15" x14ac:dyDescent="0.35">
      <c r="C118" t="s">
        <v>192</v>
      </c>
      <c r="E118" s="10">
        <v>38.46</v>
      </c>
      <c r="F118" s="13">
        <f t="shared" si="17"/>
        <v>11.722607999999999</v>
      </c>
      <c r="G118">
        <v>0.28000000000000003</v>
      </c>
      <c r="H118" s="8">
        <f t="shared" si="20"/>
        <v>13.406400000000001</v>
      </c>
      <c r="I118">
        <v>223.9</v>
      </c>
      <c r="J118" s="46">
        <f t="shared" si="23"/>
        <v>0.22390000000000002</v>
      </c>
      <c r="K118" s="8">
        <f t="shared" si="21"/>
        <v>10.720332000000001</v>
      </c>
      <c r="L118">
        <v>71.599999999999994</v>
      </c>
      <c r="M118" s="46">
        <f t="shared" si="24"/>
        <v>7.1599999999999997E-2</v>
      </c>
      <c r="N118" s="8">
        <f t="shared" si="25"/>
        <v>3.4282080000000001</v>
      </c>
      <c r="O118" s="13">
        <f t="shared" si="18"/>
        <v>3.1270949720670393</v>
      </c>
    </row>
    <row r="119" spans="3:15" x14ac:dyDescent="0.35">
      <c r="C119" t="s">
        <v>192</v>
      </c>
      <c r="E119" s="10">
        <v>41.46</v>
      </c>
      <c r="F119" s="13">
        <f t="shared" si="17"/>
        <v>12.637008</v>
      </c>
      <c r="G119">
        <v>0.24</v>
      </c>
      <c r="H119" s="8">
        <f t="shared" si="20"/>
        <v>11.491200000000001</v>
      </c>
      <c r="I119">
        <v>209.1</v>
      </c>
      <c r="J119" s="46">
        <f t="shared" si="23"/>
        <v>0.20910000000000001</v>
      </c>
      <c r="K119" s="8">
        <f t="shared" si="21"/>
        <v>10.011708</v>
      </c>
      <c r="L119">
        <v>65.3</v>
      </c>
      <c r="M119" s="46">
        <f t="shared" si="24"/>
        <v>6.5299999999999997E-2</v>
      </c>
      <c r="N119" s="8">
        <f t="shared" si="25"/>
        <v>3.1265640000000001</v>
      </c>
      <c r="O119" s="13">
        <f t="shared" si="18"/>
        <v>3.2021439509954059</v>
      </c>
    </row>
    <row r="120" spans="3:15" x14ac:dyDescent="0.35">
      <c r="C120" t="s">
        <v>192</v>
      </c>
      <c r="E120" s="10">
        <v>44.46</v>
      </c>
      <c r="F120" s="13">
        <f t="shared" si="17"/>
        <v>13.551408</v>
      </c>
      <c r="G120">
        <v>0.23599999999999999</v>
      </c>
      <c r="H120" s="8">
        <f t="shared" si="20"/>
        <v>11.29968</v>
      </c>
      <c r="I120">
        <v>249.1</v>
      </c>
      <c r="J120" s="46">
        <f t="shared" si="23"/>
        <v>0.24909999999999999</v>
      </c>
      <c r="K120" s="8">
        <f t="shared" si="21"/>
        <v>11.926908000000001</v>
      </c>
      <c r="L120">
        <v>81.900000000000006</v>
      </c>
      <c r="M120" s="46">
        <f t="shared" si="24"/>
        <v>8.1900000000000001E-2</v>
      </c>
      <c r="N120" s="8">
        <f t="shared" si="25"/>
        <v>3.9213720000000003</v>
      </c>
      <c r="O120" s="13">
        <f t="shared" si="18"/>
        <v>3.0415140415140414</v>
      </c>
    </row>
    <row r="121" spans="3:15" x14ac:dyDescent="0.35">
      <c r="C121" t="s">
        <v>192</v>
      </c>
      <c r="E121" s="10">
        <v>47.46</v>
      </c>
      <c r="F121" s="13">
        <f t="shared" si="17"/>
        <v>14.465807999999999</v>
      </c>
      <c r="G121">
        <v>0.252</v>
      </c>
      <c r="H121" s="8">
        <f t="shared" ref="H121:H138" si="26">G121*47.88</f>
        <v>12.065760000000001</v>
      </c>
      <c r="I121">
        <v>259.89999999999998</v>
      </c>
      <c r="J121" s="46">
        <f t="shared" si="23"/>
        <v>0.25989999999999996</v>
      </c>
      <c r="K121" s="8">
        <f t="shared" ref="K121:K152" si="27">J121*47.88</f>
        <v>12.444011999999999</v>
      </c>
      <c r="L121">
        <v>83</v>
      </c>
      <c r="M121" s="46">
        <f t="shared" si="24"/>
        <v>8.3000000000000004E-2</v>
      </c>
      <c r="N121" s="8">
        <f t="shared" si="25"/>
        <v>3.9740400000000005</v>
      </c>
      <c r="O121" s="13">
        <f t="shared" si="18"/>
        <v>3.1313253012048188</v>
      </c>
    </row>
    <row r="122" spans="3:15" x14ac:dyDescent="0.35">
      <c r="C122" t="s">
        <v>192</v>
      </c>
      <c r="E122" s="10">
        <v>50.46</v>
      </c>
      <c r="F122" s="13">
        <f t="shared" si="17"/>
        <v>15.380208</v>
      </c>
      <c r="G122">
        <v>0.27200000000000002</v>
      </c>
      <c r="H122" s="8">
        <f t="shared" si="26"/>
        <v>13.023360000000002</v>
      </c>
      <c r="I122">
        <v>268.10000000000002</v>
      </c>
      <c r="J122" s="46">
        <f t="shared" si="23"/>
        <v>0.2681</v>
      </c>
      <c r="K122" s="8">
        <f t="shared" si="27"/>
        <v>12.836628000000001</v>
      </c>
      <c r="L122">
        <v>94.4</v>
      </c>
      <c r="M122" s="46">
        <f t="shared" si="24"/>
        <v>9.4400000000000012E-2</v>
      </c>
      <c r="N122" s="8">
        <f t="shared" si="25"/>
        <v>4.5198720000000012</v>
      </c>
      <c r="O122" s="13">
        <f t="shared" si="18"/>
        <v>2.8400423728813555</v>
      </c>
    </row>
    <row r="123" spans="3:15" x14ac:dyDescent="0.35">
      <c r="C123" t="s">
        <v>192</v>
      </c>
      <c r="E123" s="10">
        <v>53.46</v>
      </c>
      <c r="F123" s="13">
        <f t="shared" si="17"/>
        <v>16.294608</v>
      </c>
      <c r="G123">
        <v>0.34</v>
      </c>
      <c r="H123" s="8">
        <f t="shared" si="26"/>
        <v>16.279200000000003</v>
      </c>
      <c r="I123">
        <v>328.3</v>
      </c>
      <c r="J123" s="46">
        <f t="shared" si="23"/>
        <v>0.32830000000000004</v>
      </c>
      <c r="K123" s="8">
        <f t="shared" si="27"/>
        <v>15.719004000000002</v>
      </c>
      <c r="L123">
        <v>120.3</v>
      </c>
      <c r="M123" s="46">
        <f t="shared" si="24"/>
        <v>0.12029999999999999</v>
      </c>
      <c r="N123" s="8">
        <f t="shared" si="25"/>
        <v>5.7599640000000001</v>
      </c>
      <c r="O123" s="13">
        <f t="shared" si="18"/>
        <v>2.7290108063175396</v>
      </c>
    </row>
    <row r="124" spans="3:15" x14ac:dyDescent="0.35">
      <c r="C124" t="s">
        <v>192</v>
      </c>
      <c r="E124" s="10">
        <v>56.21</v>
      </c>
      <c r="F124" s="13">
        <f t="shared" si="17"/>
        <v>17.132808000000001</v>
      </c>
      <c r="G124">
        <v>0.252</v>
      </c>
      <c r="H124" s="8">
        <f t="shared" si="26"/>
        <v>12.065760000000001</v>
      </c>
      <c r="J124" s="46" t="e">
        <f>IF(I124="",NA(),I124/1000)</f>
        <v>#N/A</v>
      </c>
      <c r="K124" s="8" t="e">
        <f t="shared" si="27"/>
        <v>#N/A</v>
      </c>
      <c r="L124">
        <v>68.5</v>
      </c>
      <c r="M124" s="46">
        <f t="shared" si="24"/>
        <v>6.8500000000000005E-2</v>
      </c>
      <c r="N124" s="8">
        <f t="shared" si="25"/>
        <v>3.2797800000000006</v>
      </c>
      <c r="O124" s="13" t="e">
        <f t="shared" si="18"/>
        <v>#N/A</v>
      </c>
    </row>
    <row r="125" spans="3:15" x14ac:dyDescent="0.35">
      <c r="C125" t="s">
        <v>190</v>
      </c>
      <c r="E125" s="45">
        <v>19.72</v>
      </c>
      <c r="F125" s="13">
        <f t="shared" si="17"/>
        <v>6.010656</v>
      </c>
      <c r="G125">
        <v>0.18</v>
      </c>
      <c r="H125" s="8">
        <f t="shared" si="26"/>
        <v>8.6183999999999994</v>
      </c>
      <c r="I125">
        <v>117.2</v>
      </c>
      <c r="J125" s="6">
        <f>I125/1000</f>
        <v>0.1172</v>
      </c>
      <c r="K125" s="8">
        <f t="shared" si="27"/>
        <v>5.6115360000000001</v>
      </c>
      <c r="L125">
        <v>28.6</v>
      </c>
      <c r="M125" s="6">
        <f>L125/1000</f>
        <v>2.86E-2</v>
      </c>
      <c r="N125" s="7">
        <f>M125*47.88</f>
        <v>1.3693680000000001</v>
      </c>
      <c r="O125" s="13">
        <f t="shared" si="18"/>
        <v>4.0979020979020975</v>
      </c>
    </row>
    <row r="126" spans="3:15" x14ac:dyDescent="0.35">
      <c r="C126" t="s">
        <v>190</v>
      </c>
      <c r="E126" s="45">
        <v>22.72</v>
      </c>
      <c r="F126" s="13">
        <f t="shared" si="17"/>
        <v>6.9250559999999997</v>
      </c>
      <c r="G126">
        <v>0.216</v>
      </c>
      <c r="H126" s="8">
        <f t="shared" si="26"/>
        <v>10.342080000000001</v>
      </c>
      <c r="I126">
        <v>130.69999999999999</v>
      </c>
      <c r="J126" s="6">
        <f t="shared" ref="J126:J138" si="28">I126/1000</f>
        <v>0.13069999999999998</v>
      </c>
      <c r="K126" s="8">
        <f t="shared" si="27"/>
        <v>6.2579159999999998</v>
      </c>
      <c r="L126">
        <v>37.6</v>
      </c>
      <c r="M126" s="6">
        <f t="shared" ref="M126:M138" si="29">L126/1000</f>
        <v>3.7600000000000001E-2</v>
      </c>
      <c r="N126" s="7">
        <f t="shared" ref="N126:N138" si="30">M126*47.88</f>
        <v>1.8002880000000001</v>
      </c>
      <c r="O126" s="13">
        <f t="shared" si="18"/>
        <v>3.4760638297872339</v>
      </c>
    </row>
    <row r="127" spans="3:15" x14ac:dyDescent="0.35">
      <c r="C127" t="s">
        <v>190</v>
      </c>
      <c r="E127" s="45">
        <v>25.72</v>
      </c>
      <c r="F127" s="13">
        <f t="shared" si="17"/>
        <v>7.8394560000000002</v>
      </c>
      <c r="G127">
        <v>0.26</v>
      </c>
      <c r="H127" s="8">
        <f t="shared" si="26"/>
        <v>12.4488</v>
      </c>
      <c r="I127">
        <v>158.69999999999999</v>
      </c>
      <c r="J127" s="6">
        <f t="shared" si="28"/>
        <v>0.15869999999999998</v>
      </c>
      <c r="K127" s="8">
        <f t="shared" si="27"/>
        <v>7.5985559999999994</v>
      </c>
      <c r="L127">
        <v>49.9</v>
      </c>
      <c r="M127" s="6">
        <f t="shared" si="29"/>
        <v>4.99E-2</v>
      </c>
      <c r="N127" s="7">
        <f t="shared" si="30"/>
        <v>2.3892120000000001</v>
      </c>
      <c r="O127" s="13">
        <f t="shared" si="18"/>
        <v>3.1803607214428853</v>
      </c>
    </row>
    <row r="128" spans="3:15" x14ac:dyDescent="0.35">
      <c r="C128" t="s">
        <v>190</v>
      </c>
      <c r="E128" s="45">
        <v>28.72</v>
      </c>
      <c r="F128" s="13">
        <f t="shared" si="17"/>
        <v>8.7538560000000007</v>
      </c>
      <c r="G128">
        <v>0.22</v>
      </c>
      <c r="H128" s="8">
        <f t="shared" si="26"/>
        <v>10.5336</v>
      </c>
      <c r="I128">
        <v>190.8</v>
      </c>
      <c r="J128" s="6">
        <f t="shared" si="28"/>
        <v>0.19080000000000003</v>
      </c>
      <c r="K128" s="8">
        <f t="shared" si="27"/>
        <v>9.135504000000001</v>
      </c>
      <c r="L128">
        <v>41.3</v>
      </c>
      <c r="M128" s="6">
        <f t="shared" si="29"/>
        <v>4.1299999999999996E-2</v>
      </c>
      <c r="N128" s="7">
        <f t="shared" si="30"/>
        <v>1.977444</v>
      </c>
      <c r="O128" s="13">
        <f t="shared" si="18"/>
        <v>4.6198547215496371</v>
      </c>
    </row>
    <row r="129" spans="3:15" x14ac:dyDescent="0.35">
      <c r="C129" t="s">
        <v>190</v>
      </c>
      <c r="E129" s="45">
        <v>31.72</v>
      </c>
      <c r="F129" s="13">
        <f t="shared" si="17"/>
        <v>9.6682559999999995</v>
      </c>
      <c r="G129">
        <v>0.27200000000000002</v>
      </c>
      <c r="H129" s="8">
        <f t="shared" si="26"/>
        <v>13.023360000000002</v>
      </c>
      <c r="I129">
        <v>191.3</v>
      </c>
      <c r="J129" s="6">
        <f t="shared" si="28"/>
        <v>0.1913</v>
      </c>
      <c r="K129" s="8">
        <f t="shared" si="27"/>
        <v>9.1594440000000006</v>
      </c>
      <c r="L129">
        <v>52.1</v>
      </c>
      <c r="M129" s="6">
        <f t="shared" si="29"/>
        <v>5.21E-2</v>
      </c>
      <c r="N129" s="7">
        <f t="shared" si="30"/>
        <v>2.494548</v>
      </c>
      <c r="O129" s="13">
        <f t="shared" si="18"/>
        <v>3.6717850287907874</v>
      </c>
    </row>
    <row r="130" spans="3:15" x14ac:dyDescent="0.35">
      <c r="C130" t="s">
        <v>190</v>
      </c>
      <c r="E130" s="45">
        <v>34.72</v>
      </c>
      <c r="F130" s="13">
        <f t="shared" si="17"/>
        <v>10.582656</v>
      </c>
      <c r="G130">
        <v>0.33600000000000002</v>
      </c>
      <c r="H130" s="8">
        <f t="shared" si="26"/>
        <v>16.087680000000002</v>
      </c>
      <c r="I130">
        <v>229.8</v>
      </c>
      <c r="J130" s="6">
        <f t="shared" si="28"/>
        <v>0.2298</v>
      </c>
      <c r="K130" s="8">
        <f t="shared" si="27"/>
        <v>11.002824</v>
      </c>
      <c r="L130">
        <v>81.2</v>
      </c>
      <c r="M130" s="6">
        <f t="shared" si="29"/>
        <v>8.1200000000000008E-2</v>
      </c>
      <c r="N130" s="7">
        <f t="shared" si="30"/>
        <v>3.8878560000000006</v>
      </c>
      <c r="O130" s="13">
        <f t="shared" si="18"/>
        <v>2.8300492610837433</v>
      </c>
    </row>
    <row r="131" spans="3:15" x14ac:dyDescent="0.35">
      <c r="C131" t="s">
        <v>190</v>
      </c>
      <c r="E131" s="45">
        <v>37.72</v>
      </c>
      <c r="F131" s="13">
        <f t="shared" ref="F131:F176" si="31">CONVERT(E131,"ft","m")</f>
        <v>11.497056000000001</v>
      </c>
      <c r="G131">
        <v>0.22800000000000001</v>
      </c>
      <c r="H131" s="8">
        <f t="shared" si="26"/>
        <v>10.916640000000001</v>
      </c>
      <c r="I131">
        <v>166.9</v>
      </c>
      <c r="J131" s="6">
        <f t="shared" si="28"/>
        <v>0.16689999999999999</v>
      </c>
      <c r="K131" s="8">
        <f t="shared" si="27"/>
        <v>7.9911719999999997</v>
      </c>
      <c r="L131">
        <v>73.599999999999994</v>
      </c>
      <c r="M131" s="6">
        <f t="shared" si="29"/>
        <v>7.3599999999999999E-2</v>
      </c>
      <c r="N131" s="7">
        <f t="shared" si="30"/>
        <v>3.523968</v>
      </c>
      <c r="O131" s="13">
        <f t="shared" si="18"/>
        <v>2.2676630434782608</v>
      </c>
    </row>
    <row r="132" spans="3:15" x14ac:dyDescent="0.35">
      <c r="C132" t="s">
        <v>190</v>
      </c>
      <c r="E132" s="45">
        <v>40.72</v>
      </c>
      <c r="F132" s="13">
        <f t="shared" si="31"/>
        <v>12.411455999999999</v>
      </c>
      <c r="G132">
        <v>0.184</v>
      </c>
      <c r="H132" s="8">
        <f t="shared" si="26"/>
        <v>8.80992</v>
      </c>
      <c r="I132">
        <v>183.9</v>
      </c>
      <c r="J132" s="6">
        <f t="shared" si="28"/>
        <v>0.18390000000000001</v>
      </c>
      <c r="K132" s="8">
        <f t="shared" si="27"/>
        <v>8.8051320000000004</v>
      </c>
      <c r="L132">
        <v>72.599999999999994</v>
      </c>
      <c r="M132" s="6">
        <f t="shared" si="29"/>
        <v>7.2599999999999998E-2</v>
      </c>
      <c r="N132" s="7">
        <f t="shared" si="30"/>
        <v>3.4760880000000003</v>
      </c>
      <c r="O132" s="13">
        <f t="shared" si="18"/>
        <v>2.5330578512396693</v>
      </c>
    </row>
    <row r="133" spans="3:15" x14ac:dyDescent="0.35">
      <c r="C133" t="s">
        <v>190</v>
      </c>
      <c r="E133" s="45">
        <v>43.72</v>
      </c>
      <c r="F133" s="13">
        <f t="shared" si="31"/>
        <v>13.325856</v>
      </c>
      <c r="G133">
        <v>0.224</v>
      </c>
      <c r="H133" s="8">
        <f t="shared" si="26"/>
        <v>10.72512</v>
      </c>
      <c r="I133">
        <v>221</v>
      </c>
      <c r="J133" s="6">
        <f t="shared" si="28"/>
        <v>0.221</v>
      </c>
      <c r="K133" s="8">
        <f t="shared" si="27"/>
        <v>10.581480000000001</v>
      </c>
      <c r="L133">
        <v>74.7</v>
      </c>
      <c r="M133" s="6">
        <f t="shared" si="29"/>
        <v>7.4700000000000003E-2</v>
      </c>
      <c r="N133" s="7">
        <f t="shared" si="30"/>
        <v>3.5766360000000001</v>
      </c>
      <c r="O133" s="13">
        <f t="shared" si="18"/>
        <v>2.9585006693440428</v>
      </c>
    </row>
    <row r="134" spans="3:15" x14ac:dyDescent="0.35">
      <c r="C134" t="s">
        <v>190</v>
      </c>
      <c r="E134" s="45">
        <v>46.72</v>
      </c>
      <c r="F134" s="13">
        <f t="shared" si="31"/>
        <v>14.240256</v>
      </c>
      <c r="G134">
        <v>0.26800000000000002</v>
      </c>
      <c r="H134" s="8">
        <f t="shared" si="26"/>
        <v>12.831840000000001</v>
      </c>
      <c r="I134">
        <v>256.5</v>
      </c>
      <c r="J134" s="6">
        <f t="shared" si="28"/>
        <v>0.25650000000000001</v>
      </c>
      <c r="K134" s="8">
        <f t="shared" si="27"/>
        <v>12.281220000000001</v>
      </c>
      <c r="L134">
        <v>87.1</v>
      </c>
      <c r="M134" s="6">
        <f t="shared" si="29"/>
        <v>8.7099999999999997E-2</v>
      </c>
      <c r="N134" s="7">
        <f t="shared" si="30"/>
        <v>4.1703479999999997</v>
      </c>
      <c r="O134" s="13">
        <f t="shared" si="18"/>
        <v>2.9448909299655575</v>
      </c>
    </row>
    <row r="135" spans="3:15" x14ac:dyDescent="0.35">
      <c r="C135" t="s">
        <v>190</v>
      </c>
      <c r="E135" s="45">
        <v>49.72</v>
      </c>
      <c r="F135" s="13">
        <f t="shared" si="31"/>
        <v>15.154655999999999</v>
      </c>
      <c r="G135">
        <v>0.312</v>
      </c>
      <c r="H135" s="8">
        <f t="shared" si="26"/>
        <v>14.938560000000001</v>
      </c>
      <c r="I135">
        <v>281.8</v>
      </c>
      <c r="J135" s="6">
        <f t="shared" si="28"/>
        <v>0.28179999999999999</v>
      </c>
      <c r="K135" s="8">
        <f t="shared" si="27"/>
        <v>13.492584000000001</v>
      </c>
      <c r="L135">
        <v>103.7</v>
      </c>
      <c r="M135" s="6">
        <f t="shared" si="29"/>
        <v>0.1037</v>
      </c>
      <c r="N135" s="7">
        <f t="shared" si="30"/>
        <v>4.9651560000000003</v>
      </c>
      <c r="O135" s="13">
        <f t="shared" ref="O135:O176" si="32">IF(N135="",NA(),IF(N135=0,NA(),K135/N135))</f>
        <v>2.7174541947926709</v>
      </c>
    </row>
    <row r="136" spans="3:15" x14ac:dyDescent="0.35">
      <c r="C136" t="s">
        <v>190</v>
      </c>
      <c r="E136" s="45">
        <v>52.72</v>
      </c>
      <c r="F136" s="13">
        <f t="shared" si="31"/>
        <v>16.069056</v>
      </c>
      <c r="G136">
        <v>0.25600000000000001</v>
      </c>
      <c r="H136" s="8">
        <f t="shared" si="26"/>
        <v>12.257280000000002</v>
      </c>
      <c r="I136">
        <v>265.39999999999998</v>
      </c>
      <c r="J136" s="6">
        <f t="shared" si="28"/>
        <v>0.26539999999999997</v>
      </c>
      <c r="K136" s="8">
        <f t="shared" si="27"/>
        <v>12.707351999999998</v>
      </c>
      <c r="L136">
        <v>98.5</v>
      </c>
      <c r="M136" s="6">
        <f t="shared" si="29"/>
        <v>9.8500000000000004E-2</v>
      </c>
      <c r="N136" s="7">
        <f t="shared" si="30"/>
        <v>4.7161800000000005</v>
      </c>
      <c r="O136" s="13">
        <f t="shared" si="32"/>
        <v>2.6944162436548216</v>
      </c>
    </row>
    <row r="137" spans="3:15" x14ac:dyDescent="0.35">
      <c r="C137" t="s">
        <v>190</v>
      </c>
      <c r="E137" s="45">
        <v>55.72</v>
      </c>
      <c r="F137" s="13">
        <f t="shared" si="31"/>
        <v>16.983456</v>
      </c>
      <c r="G137">
        <v>0.32</v>
      </c>
      <c r="H137" s="8">
        <f t="shared" si="26"/>
        <v>15.321600000000002</v>
      </c>
      <c r="I137">
        <v>298.2</v>
      </c>
      <c r="J137" s="6">
        <f t="shared" si="28"/>
        <v>0.29819999999999997</v>
      </c>
      <c r="K137" s="8">
        <f t="shared" si="27"/>
        <v>14.277816</v>
      </c>
      <c r="L137">
        <v>115.1</v>
      </c>
      <c r="M137" s="6">
        <f t="shared" si="29"/>
        <v>0.11509999999999999</v>
      </c>
      <c r="N137" s="7">
        <f t="shared" si="30"/>
        <v>5.5109880000000002</v>
      </c>
      <c r="O137" s="13">
        <f t="shared" si="32"/>
        <v>2.5907906168549086</v>
      </c>
    </row>
    <row r="138" spans="3:15" x14ac:dyDescent="0.35">
      <c r="C138" t="s">
        <v>190</v>
      </c>
      <c r="E138" s="45">
        <v>58.05</v>
      </c>
      <c r="F138" s="13">
        <f t="shared" si="31"/>
        <v>17.693639999999998</v>
      </c>
      <c r="G138">
        <v>0</v>
      </c>
      <c r="H138" s="8">
        <f t="shared" si="26"/>
        <v>0</v>
      </c>
      <c r="I138">
        <v>123.1</v>
      </c>
      <c r="J138" s="6">
        <f t="shared" si="28"/>
        <v>0.1231</v>
      </c>
      <c r="K138" s="8">
        <f t="shared" si="27"/>
        <v>5.8940280000000005</v>
      </c>
      <c r="L138">
        <v>46.7</v>
      </c>
      <c r="M138" s="6">
        <f t="shared" si="29"/>
        <v>4.6700000000000005E-2</v>
      </c>
      <c r="N138" s="7">
        <f t="shared" si="30"/>
        <v>2.2359960000000005</v>
      </c>
      <c r="O138" s="13">
        <f t="shared" si="32"/>
        <v>2.635974304068522</v>
      </c>
    </row>
    <row r="139" spans="3:15" x14ac:dyDescent="0.35">
      <c r="C139" t="s">
        <v>140</v>
      </c>
      <c r="E139" s="10">
        <v>1</v>
      </c>
      <c r="F139" s="13">
        <f t="shared" si="31"/>
        <v>0.30480000000000002</v>
      </c>
      <c r="G139">
        <v>0</v>
      </c>
      <c r="J139">
        <v>0.03</v>
      </c>
      <c r="K139" s="8">
        <f t="shared" si="27"/>
        <v>1.4364000000000001</v>
      </c>
      <c r="O139" s="13" t="e">
        <f t="shared" si="32"/>
        <v>#N/A</v>
      </c>
    </row>
    <row r="140" spans="3:15" x14ac:dyDescent="0.35">
      <c r="C140" t="s">
        <v>140</v>
      </c>
      <c r="E140" s="10">
        <v>2</v>
      </c>
      <c r="F140" s="13">
        <f t="shared" si="31"/>
        <v>0.60960000000000003</v>
      </c>
      <c r="G140">
        <v>0</v>
      </c>
      <c r="J140">
        <v>0.03</v>
      </c>
      <c r="K140" s="8">
        <f t="shared" si="27"/>
        <v>1.4364000000000001</v>
      </c>
      <c r="O140" s="13" t="e">
        <f t="shared" si="32"/>
        <v>#N/A</v>
      </c>
    </row>
    <row r="141" spans="3:15" x14ac:dyDescent="0.35">
      <c r="C141" t="s">
        <v>140</v>
      </c>
      <c r="E141" s="10">
        <v>3</v>
      </c>
      <c r="F141" s="13">
        <f t="shared" si="31"/>
        <v>0.91439999999999999</v>
      </c>
      <c r="G141">
        <v>0</v>
      </c>
      <c r="J141">
        <v>0.05</v>
      </c>
      <c r="K141" s="8">
        <f t="shared" si="27"/>
        <v>2.3940000000000001</v>
      </c>
      <c r="O141" s="13" t="e">
        <f t="shared" si="32"/>
        <v>#N/A</v>
      </c>
    </row>
    <row r="142" spans="3:15" x14ac:dyDescent="0.35">
      <c r="C142" t="s">
        <v>140</v>
      </c>
      <c r="E142" s="10">
        <v>4</v>
      </c>
      <c r="F142" s="13">
        <f t="shared" si="31"/>
        <v>1.2192000000000001</v>
      </c>
      <c r="G142">
        <v>0</v>
      </c>
      <c r="J142">
        <v>0.06</v>
      </c>
      <c r="K142" s="8">
        <f t="shared" si="27"/>
        <v>2.8728000000000002</v>
      </c>
      <c r="O142" s="13" t="e">
        <f t="shared" si="32"/>
        <v>#N/A</v>
      </c>
    </row>
    <row r="143" spans="3:15" x14ac:dyDescent="0.35">
      <c r="C143" t="s">
        <v>140</v>
      </c>
      <c r="E143" s="10">
        <v>5</v>
      </c>
      <c r="F143" s="13">
        <f t="shared" si="31"/>
        <v>1.524</v>
      </c>
      <c r="G143">
        <v>0</v>
      </c>
      <c r="J143">
        <v>0.03</v>
      </c>
      <c r="K143" s="8">
        <f t="shared" si="27"/>
        <v>1.4364000000000001</v>
      </c>
      <c r="O143" s="13" t="e">
        <f t="shared" si="32"/>
        <v>#N/A</v>
      </c>
    </row>
    <row r="144" spans="3:15" x14ac:dyDescent="0.35">
      <c r="C144" t="s">
        <v>140</v>
      </c>
      <c r="E144" s="10">
        <v>6</v>
      </c>
      <c r="F144" s="13">
        <f t="shared" si="31"/>
        <v>1.8288</v>
      </c>
      <c r="G144">
        <v>0</v>
      </c>
      <c r="J144">
        <v>0.08</v>
      </c>
      <c r="K144" s="8">
        <f t="shared" si="27"/>
        <v>3.8304000000000005</v>
      </c>
      <c r="O144" s="13" t="e">
        <f t="shared" si="32"/>
        <v>#N/A</v>
      </c>
    </row>
    <row r="145" spans="3:15" x14ac:dyDescent="0.35">
      <c r="C145" t="s">
        <v>140</v>
      </c>
      <c r="E145" s="10">
        <v>7</v>
      </c>
      <c r="F145" s="13">
        <f t="shared" si="31"/>
        <v>2.1335999999999999</v>
      </c>
      <c r="G145">
        <v>0</v>
      </c>
      <c r="J145">
        <v>0.05</v>
      </c>
      <c r="K145" s="8">
        <f t="shared" si="27"/>
        <v>2.3940000000000001</v>
      </c>
      <c r="O145" s="13" t="e">
        <f t="shared" si="32"/>
        <v>#N/A</v>
      </c>
    </row>
    <row r="146" spans="3:15" x14ac:dyDescent="0.35">
      <c r="C146" t="s">
        <v>140</v>
      </c>
      <c r="E146" s="10">
        <v>8</v>
      </c>
      <c r="F146" s="13">
        <f t="shared" si="31"/>
        <v>2.4384000000000001</v>
      </c>
      <c r="G146">
        <v>0</v>
      </c>
      <c r="J146">
        <v>0.04</v>
      </c>
      <c r="K146" s="8">
        <f t="shared" si="27"/>
        <v>1.9152000000000002</v>
      </c>
      <c r="O146" s="13" t="e">
        <f t="shared" si="32"/>
        <v>#N/A</v>
      </c>
    </row>
    <row r="147" spans="3:15" x14ac:dyDescent="0.35">
      <c r="C147" t="s">
        <v>140</v>
      </c>
      <c r="E147" s="10">
        <v>9</v>
      </c>
      <c r="F147" s="13">
        <f t="shared" si="31"/>
        <v>2.7431999999999999</v>
      </c>
      <c r="G147">
        <v>0</v>
      </c>
      <c r="J147">
        <v>0.06</v>
      </c>
      <c r="K147" s="8">
        <f t="shared" si="27"/>
        <v>2.8728000000000002</v>
      </c>
      <c r="O147" s="13" t="e">
        <f t="shared" si="32"/>
        <v>#N/A</v>
      </c>
    </row>
    <row r="148" spans="3:15" x14ac:dyDescent="0.35">
      <c r="C148" t="s">
        <v>140</v>
      </c>
      <c r="E148" s="10">
        <v>10</v>
      </c>
      <c r="F148" s="13">
        <f t="shared" si="31"/>
        <v>3.048</v>
      </c>
      <c r="G148">
        <v>0</v>
      </c>
      <c r="J148">
        <v>0.06</v>
      </c>
      <c r="K148" s="8">
        <f t="shared" si="27"/>
        <v>2.8728000000000002</v>
      </c>
      <c r="O148" s="13" t="e">
        <f t="shared" si="32"/>
        <v>#N/A</v>
      </c>
    </row>
    <row r="149" spans="3:15" x14ac:dyDescent="0.35">
      <c r="C149" t="s">
        <v>176</v>
      </c>
      <c r="E149" s="10">
        <v>0.17</v>
      </c>
      <c r="F149" s="13">
        <f t="shared" si="31"/>
        <v>5.1816000000000008E-2</v>
      </c>
      <c r="G149">
        <v>0</v>
      </c>
      <c r="J149">
        <v>3.4799999999999998E-2</v>
      </c>
      <c r="K149" s="13">
        <f t="shared" si="27"/>
        <v>1.6662239999999999</v>
      </c>
      <c r="O149" s="13" t="e">
        <f t="shared" si="32"/>
        <v>#N/A</v>
      </c>
    </row>
    <row r="150" spans="3:15" x14ac:dyDescent="0.35">
      <c r="C150" t="s">
        <v>176</v>
      </c>
      <c r="E150" s="10">
        <v>0.33</v>
      </c>
      <c r="F150" s="13">
        <f t="shared" si="31"/>
        <v>0.10058400000000001</v>
      </c>
      <c r="G150">
        <v>0</v>
      </c>
      <c r="J150">
        <v>4.53E-2</v>
      </c>
      <c r="K150" s="13">
        <f t="shared" si="27"/>
        <v>2.1689640000000003</v>
      </c>
      <c r="O150" s="13" t="e">
        <f t="shared" si="32"/>
        <v>#N/A</v>
      </c>
    </row>
    <row r="151" spans="3:15" x14ac:dyDescent="0.35">
      <c r="C151" t="s">
        <v>176</v>
      </c>
      <c r="E151" s="10">
        <v>0.5</v>
      </c>
      <c r="F151" s="13">
        <f t="shared" si="31"/>
        <v>0.15240000000000001</v>
      </c>
      <c r="G151">
        <v>0</v>
      </c>
      <c r="J151">
        <v>6.3600000000000004E-2</v>
      </c>
      <c r="K151" s="13">
        <f t="shared" si="27"/>
        <v>3.0451680000000003</v>
      </c>
      <c r="O151" s="13" t="e">
        <f t="shared" si="32"/>
        <v>#N/A</v>
      </c>
    </row>
    <row r="152" spans="3:15" x14ac:dyDescent="0.35">
      <c r="C152" t="s">
        <v>176</v>
      </c>
      <c r="E152" s="10">
        <v>0.67</v>
      </c>
      <c r="F152" s="13">
        <f t="shared" si="31"/>
        <v>0.20421600000000004</v>
      </c>
      <c r="G152">
        <v>0</v>
      </c>
      <c r="J152">
        <v>5.8099999999999999E-2</v>
      </c>
      <c r="K152" s="13">
        <f t="shared" si="27"/>
        <v>2.781828</v>
      </c>
      <c r="O152" s="13" t="e">
        <f t="shared" si="32"/>
        <v>#N/A</v>
      </c>
    </row>
    <row r="153" spans="3:15" x14ac:dyDescent="0.35">
      <c r="C153" t="s">
        <v>176</v>
      </c>
      <c r="E153" s="10">
        <v>0.83</v>
      </c>
      <c r="F153" s="13">
        <f t="shared" si="31"/>
        <v>0.25298399999999999</v>
      </c>
      <c r="G153">
        <v>0</v>
      </c>
      <c r="J153">
        <v>4.99E-2</v>
      </c>
      <c r="K153" s="13">
        <f t="shared" ref="K153:K171" si="33">J153*47.88</f>
        <v>2.3892120000000001</v>
      </c>
      <c r="O153" s="13" t="e">
        <f t="shared" si="32"/>
        <v>#N/A</v>
      </c>
    </row>
    <row r="154" spans="3:15" x14ac:dyDescent="0.35">
      <c r="C154" t="s">
        <v>176</v>
      </c>
      <c r="E154" s="10">
        <v>1</v>
      </c>
      <c r="F154" s="13">
        <f t="shared" si="31"/>
        <v>0.30480000000000002</v>
      </c>
      <c r="G154">
        <v>0</v>
      </c>
      <c r="J154">
        <v>6.1100000000000002E-2</v>
      </c>
      <c r="K154" s="13">
        <f t="shared" si="33"/>
        <v>2.9254680000000004</v>
      </c>
      <c r="O154" s="13" t="e">
        <f t="shared" si="32"/>
        <v>#N/A</v>
      </c>
    </row>
    <row r="155" spans="3:15" x14ac:dyDescent="0.35">
      <c r="C155" t="s">
        <v>176</v>
      </c>
      <c r="E155" s="10">
        <v>1.17</v>
      </c>
      <c r="F155" s="13">
        <f t="shared" si="31"/>
        <v>0.35661599999999999</v>
      </c>
      <c r="G155">
        <v>0</v>
      </c>
      <c r="J155">
        <v>7.9500000000000001E-2</v>
      </c>
      <c r="K155" s="13">
        <f t="shared" si="33"/>
        <v>3.8064600000000004</v>
      </c>
      <c r="O155" s="13" t="e">
        <f t="shared" si="32"/>
        <v>#N/A</v>
      </c>
    </row>
    <row r="156" spans="3:15" x14ac:dyDescent="0.35">
      <c r="C156" t="s">
        <v>176</v>
      </c>
      <c r="E156" s="10">
        <v>1.33</v>
      </c>
      <c r="F156" s="13">
        <f t="shared" si="31"/>
        <v>0.40538400000000002</v>
      </c>
      <c r="G156">
        <v>0</v>
      </c>
      <c r="J156">
        <v>9.1999999999999998E-2</v>
      </c>
      <c r="K156" s="13">
        <f t="shared" si="33"/>
        <v>4.40496</v>
      </c>
      <c r="O156" s="13" t="e">
        <f t="shared" si="32"/>
        <v>#N/A</v>
      </c>
    </row>
    <row r="157" spans="3:15" x14ac:dyDescent="0.35">
      <c r="C157" t="s">
        <v>176</v>
      </c>
      <c r="E157" s="10">
        <v>1.5</v>
      </c>
      <c r="F157" s="13">
        <f t="shared" si="31"/>
        <v>0.4572</v>
      </c>
      <c r="G157">
        <v>0</v>
      </c>
      <c r="J157">
        <v>6.8199999999999997E-2</v>
      </c>
      <c r="K157" s="13">
        <f t="shared" si="33"/>
        <v>3.2654160000000001</v>
      </c>
      <c r="O157" s="13" t="e">
        <f t="shared" si="32"/>
        <v>#N/A</v>
      </c>
    </row>
    <row r="158" spans="3:15" x14ac:dyDescent="0.35">
      <c r="C158" t="s">
        <v>176</v>
      </c>
      <c r="E158" s="10">
        <v>1.67</v>
      </c>
      <c r="F158" s="13">
        <f t="shared" si="31"/>
        <v>0.50901600000000002</v>
      </c>
      <c r="G158">
        <v>0</v>
      </c>
      <c r="J158">
        <v>8.4099999999999994E-2</v>
      </c>
      <c r="K158" s="13">
        <f t="shared" si="33"/>
        <v>4.0267080000000002</v>
      </c>
      <c r="O158" s="13" t="e">
        <f t="shared" si="32"/>
        <v>#N/A</v>
      </c>
    </row>
    <row r="159" spans="3:15" x14ac:dyDescent="0.35">
      <c r="C159" t="s">
        <v>180</v>
      </c>
      <c r="E159" s="10">
        <v>0.17</v>
      </c>
      <c r="F159" s="46">
        <f t="shared" si="31"/>
        <v>5.1816000000000008E-2</v>
      </c>
      <c r="G159">
        <v>0</v>
      </c>
      <c r="J159">
        <v>4.3499999999999997E-2</v>
      </c>
      <c r="K159" s="7">
        <f t="shared" si="33"/>
        <v>2.0827800000000001</v>
      </c>
      <c r="O159" s="13" t="e">
        <f t="shared" si="32"/>
        <v>#N/A</v>
      </c>
    </row>
    <row r="160" spans="3:15" x14ac:dyDescent="0.35">
      <c r="C160" t="s">
        <v>180</v>
      </c>
      <c r="E160" s="10">
        <v>0.17</v>
      </c>
      <c r="F160" s="46">
        <f t="shared" si="31"/>
        <v>5.1816000000000008E-2</v>
      </c>
      <c r="G160">
        <v>0</v>
      </c>
      <c r="J160">
        <v>1.35E-2</v>
      </c>
      <c r="K160" s="7">
        <f t="shared" si="33"/>
        <v>0.64638000000000007</v>
      </c>
      <c r="O160" s="13" t="e">
        <f t="shared" si="32"/>
        <v>#N/A</v>
      </c>
    </row>
    <row r="161" spans="3:17" x14ac:dyDescent="0.35">
      <c r="C161" t="s">
        <v>180</v>
      </c>
      <c r="E161" s="10">
        <v>0.33</v>
      </c>
      <c r="F161" s="46">
        <f t="shared" si="31"/>
        <v>0.10058400000000001</v>
      </c>
      <c r="G161">
        <v>0</v>
      </c>
      <c r="J161">
        <v>6.7000000000000004E-2</v>
      </c>
      <c r="K161" s="7">
        <f t="shared" si="33"/>
        <v>3.2079600000000004</v>
      </c>
      <c r="O161" s="13" t="e">
        <f t="shared" si="32"/>
        <v>#N/A</v>
      </c>
    </row>
    <row r="162" spans="3:17" x14ac:dyDescent="0.35">
      <c r="C162" t="s">
        <v>180</v>
      </c>
      <c r="E162" s="10">
        <v>0.5</v>
      </c>
      <c r="F162" s="46">
        <f t="shared" si="31"/>
        <v>0.15240000000000001</v>
      </c>
      <c r="G162">
        <v>0</v>
      </c>
      <c r="J162">
        <v>1.0199999999999999E-2</v>
      </c>
      <c r="K162" s="7">
        <f t="shared" si="33"/>
        <v>0.48837599999999998</v>
      </c>
      <c r="O162" s="13" t="e">
        <f t="shared" si="32"/>
        <v>#N/A</v>
      </c>
    </row>
    <row r="163" spans="3:17" x14ac:dyDescent="0.35">
      <c r="C163" t="s">
        <v>180</v>
      </c>
      <c r="E163" s="10">
        <v>0.67</v>
      </c>
      <c r="F163" s="46">
        <f t="shared" si="31"/>
        <v>0.20421600000000004</v>
      </c>
      <c r="G163">
        <v>0</v>
      </c>
      <c r="J163">
        <v>3.9200000000000006E-2</v>
      </c>
      <c r="K163" s="7">
        <f t="shared" si="33"/>
        <v>1.8768960000000003</v>
      </c>
      <c r="O163" s="13" t="e">
        <f t="shared" si="32"/>
        <v>#N/A</v>
      </c>
    </row>
    <row r="164" spans="3:17" x14ac:dyDescent="0.35">
      <c r="C164" t="s">
        <v>180</v>
      </c>
      <c r="E164" s="10">
        <v>0.83</v>
      </c>
      <c r="F164" s="46">
        <f t="shared" si="31"/>
        <v>0.25298399999999999</v>
      </c>
      <c r="G164">
        <v>0</v>
      </c>
      <c r="J164">
        <v>8.4500000000000006E-2</v>
      </c>
      <c r="K164" s="7">
        <f t="shared" si="33"/>
        <v>4.0458600000000002</v>
      </c>
      <c r="O164" s="13" t="e">
        <f t="shared" si="32"/>
        <v>#N/A</v>
      </c>
    </row>
    <row r="165" spans="3:17" x14ac:dyDescent="0.35">
      <c r="C165" t="s">
        <v>180</v>
      </c>
      <c r="E165" s="10">
        <v>1</v>
      </c>
      <c r="F165" s="46">
        <f t="shared" si="31"/>
        <v>0.30480000000000002</v>
      </c>
      <c r="G165">
        <v>0</v>
      </c>
      <c r="J165">
        <v>7.0300000000000001E-2</v>
      </c>
      <c r="K165" s="7">
        <f t="shared" si="33"/>
        <v>3.3659640000000004</v>
      </c>
      <c r="O165" s="13" t="e">
        <f t="shared" si="32"/>
        <v>#N/A</v>
      </c>
    </row>
    <row r="166" spans="3:17" x14ac:dyDescent="0.35">
      <c r="C166" t="s">
        <v>180</v>
      </c>
      <c r="E166" s="10">
        <v>1.17</v>
      </c>
      <c r="F166" s="46">
        <f t="shared" si="31"/>
        <v>0.35661599999999999</v>
      </c>
      <c r="G166">
        <v>0</v>
      </c>
      <c r="J166">
        <v>6.1100000000000002E-2</v>
      </c>
      <c r="K166" s="7">
        <f t="shared" si="33"/>
        <v>2.9254680000000004</v>
      </c>
      <c r="O166" s="13" t="e">
        <f t="shared" si="32"/>
        <v>#N/A</v>
      </c>
    </row>
    <row r="167" spans="3:17" x14ac:dyDescent="0.35">
      <c r="C167" t="s">
        <v>180</v>
      </c>
      <c r="E167" s="10">
        <v>1.33</v>
      </c>
      <c r="F167" s="46">
        <f t="shared" si="31"/>
        <v>0.40538400000000002</v>
      </c>
      <c r="G167">
        <v>0</v>
      </c>
      <c r="J167">
        <v>7.640000000000001E-2</v>
      </c>
      <c r="K167" s="7">
        <f t="shared" si="33"/>
        <v>3.6580320000000008</v>
      </c>
      <c r="O167" s="13" t="e">
        <f t="shared" si="32"/>
        <v>#N/A</v>
      </c>
    </row>
    <row r="168" spans="3:17" x14ac:dyDescent="0.35">
      <c r="C168" t="s">
        <v>180</v>
      </c>
      <c r="E168" s="10">
        <v>1.46</v>
      </c>
      <c r="F168" s="46">
        <f t="shared" si="31"/>
        <v>0.44500800000000001</v>
      </c>
      <c r="G168">
        <v>0</v>
      </c>
      <c r="J168">
        <v>6.8900000000000003E-2</v>
      </c>
      <c r="K168" s="7">
        <f t="shared" si="33"/>
        <v>3.2989320000000002</v>
      </c>
      <c r="O168" s="13" t="e">
        <f t="shared" si="32"/>
        <v>#N/A</v>
      </c>
    </row>
    <row r="169" spans="3:17" x14ac:dyDescent="0.35">
      <c r="C169" t="s">
        <v>180</v>
      </c>
      <c r="E169" s="10">
        <v>1.5</v>
      </c>
      <c r="F169" s="46">
        <f t="shared" si="31"/>
        <v>0.4572</v>
      </c>
      <c r="G169">
        <v>0</v>
      </c>
      <c r="J169">
        <v>2.24E-2</v>
      </c>
      <c r="K169" s="7">
        <f t="shared" si="33"/>
        <v>1.0725120000000001</v>
      </c>
      <c r="O169" s="13" t="e">
        <f t="shared" si="32"/>
        <v>#N/A</v>
      </c>
    </row>
    <row r="170" spans="3:17" x14ac:dyDescent="0.35">
      <c r="C170" t="s">
        <v>180</v>
      </c>
      <c r="E170" s="10">
        <v>1.63</v>
      </c>
      <c r="F170" s="46">
        <f t="shared" si="31"/>
        <v>0.49682399999999999</v>
      </c>
      <c r="G170">
        <v>9.1999999999999998E-2</v>
      </c>
      <c r="J170">
        <v>0</v>
      </c>
      <c r="K170" s="7">
        <f t="shared" si="33"/>
        <v>0</v>
      </c>
      <c r="O170" s="13" t="e">
        <f t="shared" si="32"/>
        <v>#N/A</v>
      </c>
    </row>
    <row r="171" spans="3:17" x14ac:dyDescent="0.35">
      <c r="C171" t="s">
        <v>180</v>
      </c>
      <c r="E171" s="10">
        <v>1.67</v>
      </c>
      <c r="F171" s="46">
        <f t="shared" si="31"/>
        <v>0.50901600000000002</v>
      </c>
      <c r="G171">
        <v>0</v>
      </c>
      <c r="J171">
        <v>6.83E-2</v>
      </c>
      <c r="K171" s="7">
        <f t="shared" si="33"/>
        <v>3.2702040000000001</v>
      </c>
      <c r="O171" s="13" t="e">
        <f t="shared" si="32"/>
        <v>#N/A</v>
      </c>
    </row>
    <row r="172" spans="3:17" x14ac:dyDescent="0.35">
      <c r="C172" t="s">
        <v>180</v>
      </c>
      <c r="E172" s="10"/>
      <c r="F172" s="47">
        <v>5.0799999999999998E-2</v>
      </c>
      <c r="K172" s="9">
        <v>0.64637999999999995</v>
      </c>
      <c r="O172" s="13" t="e">
        <f t="shared" si="32"/>
        <v>#N/A</v>
      </c>
    </row>
    <row r="173" spans="3:17" x14ac:dyDescent="0.35">
      <c r="C173" t="s">
        <v>180</v>
      </c>
      <c r="E173" s="10"/>
      <c r="F173" s="47">
        <v>0.44450000000000001</v>
      </c>
      <c r="K173" s="9">
        <v>3.2989320000000002</v>
      </c>
      <c r="O173" s="13" t="e">
        <f t="shared" si="32"/>
        <v>#N/A</v>
      </c>
    </row>
    <row r="174" spans="3:17" x14ac:dyDescent="0.35">
      <c r="C174" t="s">
        <v>180</v>
      </c>
      <c r="E174" s="10"/>
      <c r="F174" s="47">
        <v>0.49530000000000002</v>
      </c>
      <c r="K174" s="9">
        <v>4.40496</v>
      </c>
      <c r="O174" s="13" t="e">
        <f t="shared" si="32"/>
        <v>#N/A</v>
      </c>
    </row>
    <row r="175" spans="3:17" x14ac:dyDescent="0.35">
      <c r="C175" t="s">
        <v>197</v>
      </c>
      <c r="E175">
        <v>20</v>
      </c>
      <c r="F175" s="13">
        <f t="shared" si="31"/>
        <v>6.0960000000000001</v>
      </c>
      <c r="K175" s="45"/>
      <c r="N175" s="9"/>
      <c r="O175" s="13" t="e">
        <f t="shared" si="32"/>
        <v>#N/A</v>
      </c>
      <c r="P175">
        <v>0.13250000000000001</v>
      </c>
      <c r="Q175" s="13">
        <f t="shared" ref="Q175:Q176" si="34">P175*47.88</f>
        <v>6.344100000000001</v>
      </c>
    </row>
    <row r="176" spans="3:17" x14ac:dyDescent="0.35">
      <c r="C176" t="s">
        <v>197</v>
      </c>
      <c r="E176">
        <v>49</v>
      </c>
      <c r="F176" s="13">
        <f t="shared" si="31"/>
        <v>14.9352</v>
      </c>
      <c r="O176" s="13" t="e">
        <f t="shared" si="32"/>
        <v>#N/A</v>
      </c>
      <c r="P176">
        <v>0.35</v>
      </c>
      <c r="Q176" s="13">
        <f t="shared" si="34"/>
        <v>16.757999999999999</v>
      </c>
    </row>
    <row r="177" spans="3:20" x14ac:dyDescent="0.35">
      <c r="C177" t="s">
        <v>131</v>
      </c>
      <c r="F177">
        <v>0.02</v>
      </c>
      <c r="R177" s="2">
        <v>2.4850000000000003</v>
      </c>
      <c r="S177" s="6">
        <f>$R177*20/25</f>
        <v>1.9880000000000002</v>
      </c>
      <c r="T177" s="7">
        <f>$R177*20/18</f>
        <v>2.7611111111111111</v>
      </c>
    </row>
    <row r="178" spans="3:20" x14ac:dyDescent="0.35">
      <c r="C178" t="s">
        <v>131</v>
      </c>
      <c r="F178">
        <v>0.03</v>
      </c>
      <c r="R178" s="2">
        <v>2.4699999999999998</v>
      </c>
      <c r="S178" s="6">
        <f t="shared" ref="S178:S241" si="35">$R178*20/25</f>
        <v>1.9759999999999998</v>
      </c>
      <c r="T178" s="7">
        <f t="shared" ref="T178:T241" si="36">$R178*20/18</f>
        <v>2.744444444444444</v>
      </c>
    </row>
    <row r="179" spans="3:20" x14ac:dyDescent="0.35">
      <c r="C179" t="s">
        <v>131</v>
      </c>
      <c r="F179">
        <v>0.05</v>
      </c>
      <c r="R179" s="2">
        <v>2.9545000000000003</v>
      </c>
      <c r="S179" s="6">
        <f t="shared" si="35"/>
        <v>2.3635999999999999</v>
      </c>
      <c r="T179" s="7">
        <f t="shared" si="36"/>
        <v>3.282777777777778</v>
      </c>
    </row>
    <row r="180" spans="3:20" x14ac:dyDescent="0.35">
      <c r="C180" t="s">
        <v>131</v>
      </c>
      <c r="F180">
        <v>0.06</v>
      </c>
      <c r="R180" s="2">
        <v>2.9390000000000001</v>
      </c>
      <c r="S180" s="6">
        <f t="shared" si="35"/>
        <v>2.3512</v>
      </c>
      <c r="T180" s="7">
        <f t="shared" si="36"/>
        <v>3.2655555555555558</v>
      </c>
    </row>
    <row r="181" spans="3:20" x14ac:dyDescent="0.35">
      <c r="C181" t="s">
        <v>131</v>
      </c>
      <c r="F181">
        <v>0.08</v>
      </c>
      <c r="R181" s="2">
        <v>3.4234999999999998</v>
      </c>
      <c r="S181" s="6">
        <f t="shared" si="35"/>
        <v>2.7387999999999999</v>
      </c>
      <c r="T181" s="7">
        <f t="shared" si="36"/>
        <v>3.8038888888888889</v>
      </c>
    </row>
    <row r="182" spans="3:20" x14ac:dyDescent="0.35">
      <c r="C182" t="s">
        <v>131</v>
      </c>
      <c r="F182">
        <v>0.1</v>
      </c>
      <c r="R182" s="2">
        <v>3.4075000000000002</v>
      </c>
      <c r="S182" s="6">
        <f t="shared" si="35"/>
        <v>2.7260000000000004</v>
      </c>
      <c r="T182" s="7">
        <f t="shared" si="36"/>
        <v>3.7861111111111114</v>
      </c>
    </row>
    <row r="183" spans="3:20" x14ac:dyDescent="0.35">
      <c r="C183" t="s">
        <v>131</v>
      </c>
      <c r="F183">
        <v>0.11</v>
      </c>
      <c r="R183" s="2">
        <v>3.3920000000000003</v>
      </c>
      <c r="S183" s="6">
        <f t="shared" si="35"/>
        <v>2.7136</v>
      </c>
      <c r="T183" s="7">
        <f t="shared" si="36"/>
        <v>3.7688888888888892</v>
      </c>
    </row>
    <row r="184" spans="3:20" x14ac:dyDescent="0.35">
      <c r="C184" t="s">
        <v>131</v>
      </c>
      <c r="F184">
        <v>0.13</v>
      </c>
      <c r="R184" s="2">
        <v>3.8755000000000002</v>
      </c>
      <c r="S184" s="6">
        <f t="shared" si="35"/>
        <v>3.1004</v>
      </c>
      <c r="T184" s="7">
        <f t="shared" si="36"/>
        <v>4.306111111111111</v>
      </c>
    </row>
    <row r="185" spans="3:20" x14ac:dyDescent="0.35">
      <c r="C185" t="s">
        <v>131</v>
      </c>
      <c r="F185">
        <v>0.15</v>
      </c>
      <c r="R185" s="2">
        <v>3.8594999999999997</v>
      </c>
      <c r="S185" s="6">
        <f t="shared" si="35"/>
        <v>3.0876000000000001</v>
      </c>
      <c r="T185" s="7">
        <f t="shared" si="36"/>
        <v>4.2883333333333331</v>
      </c>
    </row>
    <row r="186" spans="3:20" x14ac:dyDescent="0.35">
      <c r="C186" t="s">
        <v>131</v>
      </c>
      <c r="F186">
        <v>0.17</v>
      </c>
      <c r="R186" s="2">
        <v>3.843</v>
      </c>
      <c r="S186" s="6">
        <f t="shared" si="35"/>
        <v>3.0743999999999998</v>
      </c>
      <c r="T186" s="7">
        <f t="shared" si="36"/>
        <v>4.2699999999999996</v>
      </c>
    </row>
    <row r="187" spans="3:20" x14ac:dyDescent="0.35">
      <c r="C187" t="s">
        <v>131</v>
      </c>
      <c r="F187">
        <v>0.18</v>
      </c>
      <c r="R187" s="2">
        <v>4.3265000000000002</v>
      </c>
      <c r="S187" s="6">
        <f t="shared" si="35"/>
        <v>3.4611999999999998</v>
      </c>
      <c r="T187" s="7">
        <f t="shared" si="36"/>
        <v>4.8072222222222223</v>
      </c>
    </row>
    <row r="188" spans="3:20" x14ac:dyDescent="0.35">
      <c r="C188" t="s">
        <v>131</v>
      </c>
      <c r="F188">
        <v>0.2</v>
      </c>
      <c r="R188" s="2">
        <v>4.3094999999999999</v>
      </c>
      <c r="S188" s="6">
        <f t="shared" si="35"/>
        <v>3.4476</v>
      </c>
      <c r="T188" s="7">
        <f t="shared" si="36"/>
        <v>4.7883333333333331</v>
      </c>
    </row>
    <row r="189" spans="3:20" x14ac:dyDescent="0.35">
      <c r="C189" t="s">
        <v>131</v>
      </c>
      <c r="F189">
        <v>0.22</v>
      </c>
      <c r="R189" s="2">
        <v>4.2930000000000001</v>
      </c>
      <c r="S189" s="6">
        <f t="shared" si="35"/>
        <v>3.4344000000000001</v>
      </c>
      <c r="T189" s="7">
        <f t="shared" si="36"/>
        <v>4.7699999999999996</v>
      </c>
    </row>
    <row r="190" spans="3:20" x14ac:dyDescent="0.35">
      <c r="C190" t="s">
        <v>131</v>
      </c>
      <c r="F190">
        <v>0.24</v>
      </c>
      <c r="R190" s="2">
        <v>4.2759999999999998</v>
      </c>
      <c r="S190" s="6">
        <f t="shared" si="35"/>
        <v>3.4207999999999998</v>
      </c>
      <c r="T190" s="7">
        <f t="shared" si="36"/>
        <v>4.7511111111111113</v>
      </c>
    </row>
    <row r="191" spans="3:20" x14ac:dyDescent="0.35">
      <c r="C191" t="s">
        <v>131</v>
      </c>
      <c r="F191">
        <v>0.25</v>
      </c>
      <c r="R191" s="2">
        <v>4.7584999999999997</v>
      </c>
      <c r="S191" s="6">
        <f t="shared" si="35"/>
        <v>3.8067999999999995</v>
      </c>
      <c r="T191" s="7">
        <f t="shared" si="36"/>
        <v>5.2872222222222218</v>
      </c>
    </row>
    <row r="192" spans="3:20" x14ac:dyDescent="0.35">
      <c r="C192" t="s">
        <v>131</v>
      </c>
      <c r="F192">
        <v>0.27</v>
      </c>
      <c r="R192" s="2">
        <v>4.7415000000000003</v>
      </c>
      <c r="S192" s="6">
        <f t="shared" si="35"/>
        <v>3.7932000000000006</v>
      </c>
      <c r="T192" s="7">
        <f t="shared" si="36"/>
        <v>5.2683333333333344</v>
      </c>
    </row>
    <row r="193" spans="3:20" x14ac:dyDescent="0.35">
      <c r="C193" t="s">
        <v>131</v>
      </c>
      <c r="F193">
        <v>0.28999999999999998</v>
      </c>
      <c r="R193" s="2">
        <v>4.7240000000000002</v>
      </c>
      <c r="S193" s="6">
        <f t="shared" si="35"/>
        <v>3.7792000000000003</v>
      </c>
      <c r="T193" s="7">
        <f t="shared" si="36"/>
        <v>5.2488888888888887</v>
      </c>
    </row>
    <row r="194" spans="3:20" x14ac:dyDescent="0.35">
      <c r="C194" t="s">
        <v>131</v>
      </c>
      <c r="F194">
        <v>0.31</v>
      </c>
      <c r="R194" s="2">
        <v>4.7065000000000001</v>
      </c>
      <c r="S194" s="6">
        <f t="shared" si="35"/>
        <v>3.7651999999999997</v>
      </c>
      <c r="T194" s="7">
        <f t="shared" si="36"/>
        <v>5.2294444444444439</v>
      </c>
    </row>
    <row r="195" spans="3:20" x14ac:dyDescent="0.35">
      <c r="C195" t="s">
        <v>131</v>
      </c>
      <c r="F195">
        <v>0.33</v>
      </c>
      <c r="R195" s="2">
        <v>5.1884999999999994</v>
      </c>
      <c r="S195" s="6">
        <f t="shared" si="35"/>
        <v>4.1507999999999994</v>
      </c>
      <c r="T195" s="7">
        <f t="shared" si="36"/>
        <v>5.7649999999999988</v>
      </c>
    </row>
    <row r="196" spans="3:20" x14ac:dyDescent="0.35">
      <c r="C196" t="s">
        <v>131</v>
      </c>
      <c r="F196">
        <v>0.35</v>
      </c>
      <c r="R196" s="2">
        <v>5.1704999999999997</v>
      </c>
      <c r="S196" s="6">
        <f t="shared" si="35"/>
        <v>4.1364000000000001</v>
      </c>
      <c r="T196" s="7">
        <f t="shared" si="36"/>
        <v>5.7450000000000001</v>
      </c>
    </row>
    <row r="197" spans="3:20" x14ac:dyDescent="0.35">
      <c r="C197" t="s">
        <v>131</v>
      </c>
      <c r="F197">
        <v>0.37</v>
      </c>
      <c r="R197" s="2">
        <v>5.1524999999999999</v>
      </c>
      <c r="S197" s="6">
        <f t="shared" si="35"/>
        <v>4.1219999999999999</v>
      </c>
      <c r="T197" s="7">
        <f t="shared" si="36"/>
        <v>5.7249999999999996</v>
      </c>
    </row>
    <row r="198" spans="3:20" x14ac:dyDescent="0.35">
      <c r="C198" t="s">
        <v>131</v>
      </c>
      <c r="F198">
        <v>0.39</v>
      </c>
      <c r="R198" s="2">
        <v>5.1345000000000001</v>
      </c>
      <c r="S198" s="6">
        <f t="shared" si="35"/>
        <v>4.1075999999999997</v>
      </c>
      <c r="T198" s="7">
        <f t="shared" si="36"/>
        <v>5.7050000000000001</v>
      </c>
    </row>
    <row r="199" spans="3:20" x14ac:dyDescent="0.35">
      <c r="C199" t="s">
        <v>131</v>
      </c>
      <c r="F199">
        <v>0.4</v>
      </c>
      <c r="R199" s="2">
        <v>5.1159999999999997</v>
      </c>
      <c r="S199" s="6">
        <f t="shared" si="35"/>
        <v>4.0927999999999995</v>
      </c>
      <c r="T199" s="7">
        <f t="shared" si="36"/>
        <v>5.684444444444444</v>
      </c>
    </row>
    <row r="200" spans="3:20" x14ac:dyDescent="0.35">
      <c r="C200" t="s">
        <v>131</v>
      </c>
      <c r="F200">
        <v>0.42</v>
      </c>
      <c r="R200" s="2">
        <v>5.0975000000000001</v>
      </c>
      <c r="S200" s="6">
        <f t="shared" si="35"/>
        <v>4.0780000000000003</v>
      </c>
      <c r="T200" s="7">
        <f t="shared" si="36"/>
        <v>5.6638888888888888</v>
      </c>
    </row>
    <row r="201" spans="3:20" x14ac:dyDescent="0.35">
      <c r="C201" t="s">
        <v>131</v>
      </c>
      <c r="F201">
        <v>0.44</v>
      </c>
      <c r="R201" s="2">
        <v>5.0785</v>
      </c>
      <c r="S201" s="6">
        <f t="shared" si="35"/>
        <v>4.0627999999999993</v>
      </c>
      <c r="T201" s="7">
        <f t="shared" si="36"/>
        <v>5.642777777777777</v>
      </c>
    </row>
    <row r="202" spans="3:20" x14ac:dyDescent="0.35">
      <c r="C202" t="s">
        <v>131</v>
      </c>
      <c r="F202">
        <v>0.46</v>
      </c>
      <c r="R202" s="2">
        <v>5.0600000000000005</v>
      </c>
      <c r="S202" s="6">
        <f t="shared" si="35"/>
        <v>4.0480000000000009</v>
      </c>
      <c r="T202" s="7">
        <f t="shared" si="36"/>
        <v>5.6222222222222236</v>
      </c>
    </row>
    <row r="203" spans="3:20" x14ac:dyDescent="0.35">
      <c r="C203" t="s">
        <v>131</v>
      </c>
      <c r="F203">
        <v>0.48</v>
      </c>
      <c r="R203" s="2">
        <v>5.5409999999999995</v>
      </c>
      <c r="S203" s="6">
        <f t="shared" si="35"/>
        <v>4.4327999999999994</v>
      </c>
      <c r="T203" s="7">
        <f t="shared" si="36"/>
        <v>6.1566666666666663</v>
      </c>
    </row>
    <row r="204" spans="3:20" x14ac:dyDescent="0.35">
      <c r="C204" t="s">
        <v>131</v>
      </c>
      <c r="F204">
        <v>0.5</v>
      </c>
      <c r="R204" s="2">
        <v>6.0220000000000002</v>
      </c>
      <c r="S204" s="6">
        <f t="shared" si="35"/>
        <v>4.8175999999999997</v>
      </c>
      <c r="T204" s="7">
        <f t="shared" si="36"/>
        <v>6.6911111111111108</v>
      </c>
    </row>
    <row r="205" spans="3:20" x14ac:dyDescent="0.35">
      <c r="C205" t="s">
        <v>131</v>
      </c>
      <c r="F205">
        <v>0.52</v>
      </c>
      <c r="R205" s="2">
        <v>6.5025000000000004</v>
      </c>
      <c r="S205" s="6">
        <f t="shared" si="35"/>
        <v>5.2020000000000008</v>
      </c>
      <c r="T205" s="7">
        <f t="shared" si="36"/>
        <v>7.2250000000000005</v>
      </c>
    </row>
    <row r="206" spans="3:20" x14ac:dyDescent="0.35">
      <c r="C206" t="s">
        <v>131</v>
      </c>
      <c r="F206">
        <v>0.54</v>
      </c>
      <c r="R206" s="2">
        <v>6.9829999999999997</v>
      </c>
      <c r="S206" s="6">
        <f t="shared" si="35"/>
        <v>5.5864000000000003</v>
      </c>
      <c r="T206" s="7">
        <f t="shared" si="36"/>
        <v>7.7588888888888885</v>
      </c>
    </row>
    <row r="207" spans="3:20" x14ac:dyDescent="0.35">
      <c r="C207" t="s">
        <v>131</v>
      </c>
      <c r="F207">
        <v>0.56000000000000005</v>
      </c>
      <c r="R207" s="2">
        <v>6.4635000000000007</v>
      </c>
      <c r="S207" s="6">
        <f t="shared" si="35"/>
        <v>5.1708000000000007</v>
      </c>
      <c r="T207" s="7">
        <f t="shared" si="36"/>
        <v>7.1816666666666675</v>
      </c>
    </row>
    <row r="208" spans="3:20" x14ac:dyDescent="0.35">
      <c r="C208" t="s">
        <v>131</v>
      </c>
      <c r="F208">
        <v>0.59</v>
      </c>
      <c r="R208" s="2">
        <v>6.4435000000000002</v>
      </c>
      <c r="S208" s="6">
        <f t="shared" si="35"/>
        <v>5.1547999999999998</v>
      </c>
      <c r="T208" s="7">
        <f t="shared" si="36"/>
        <v>7.1594444444444445</v>
      </c>
    </row>
    <row r="209" spans="3:20" x14ac:dyDescent="0.35">
      <c r="C209" t="s">
        <v>131</v>
      </c>
      <c r="F209">
        <v>0.61</v>
      </c>
      <c r="R209" s="2">
        <v>6.4239999999999995</v>
      </c>
      <c r="S209" s="6">
        <f t="shared" si="35"/>
        <v>5.1391999999999998</v>
      </c>
      <c r="T209" s="7">
        <f t="shared" si="36"/>
        <v>7.1377777777777771</v>
      </c>
    </row>
    <row r="210" spans="3:20" x14ac:dyDescent="0.35">
      <c r="C210" t="s">
        <v>131</v>
      </c>
      <c r="F210">
        <v>0.63</v>
      </c>
      <c r="R210" s="2">
        <v>6.4040000000000008</v>
      </c>
      <c r="S210" s="6">
        <f t="shared" si="35"/>
        <v>5.1232000000000006</v>
      </c>
      <c r="T210" s="7">
        <f t="shared" si="36"/>
        <v>7.1155555555555559</v>
      </c>
    </row>
    <row r="211" spans="3:20" x14ac:dyDescent="0.35">
      <c r="C211" t="s">
        <v>131</v>
      </c>
      <c r="F211">
        <v>0.65</v>
      </c>
      <c r="R211" s="2">
        <v>6.3834999999999997</v>
      </c>
      <c r="S211" s="6">
        <f t="shared" si="35"/>
        <v>5.1067999999999998</v>
      </c>
      <c r="T211" s="7">
        <f t="shared" si="36"/>
        <v>7.0927777777777772</v>
      </c>
    </row>
    <row r="212" spans="3:20" x14ac:dyDescent="0.35">
      <c r="C212" t="s">
        <v>131</v>
      </c>
      <c r="F212">
        <v>0.67</v>
      </c>
      <c r="R212" s="2">
        <v>6.3635000000000002</v>
      </c>
      <c r="S212" s="6">
        <f t="shared" si="35"/>
        <v>5.0908000000000007</v>
      </c>
      <c r="T212" s="7">
        <f t="shared" si="36"/>
        <v>7.0705555555555559</v>
      </c>
    </row>
    <row r="213" spans="3:20" x14ac:dyDescent="0.35">
      <c r="C213" t="s">
        <v>131</v>
      </c>
      <c r="F213">
        <v>0.69</v>
      </c>
      <c r="R213" s="2">
        <v>6.343</v>
      </c>
      <c r="S213" s="6">
        <f t="shared" si="35"/>
        <v>5.0743999999999998</v>
      </c>
      <c r="T213" s="7">
        <f t="shared" si="36"/>
        <v>7.0477777777777781</v>
      </c>
    </row>
    <row r="214" spans="3:20" x14ac:dyDescent="0.35">
      <c r="C214" t="s">
        <v>131</v>
      </c>
      <c r="F214">
        <v>0.71</v>
      </c>
      <c r="R214" s="2">
        <v>6.8220000000000001</v>
      </c>
      <c r="S214" s="6">
        <f t="shared" si="35"/>
        <v>5.4576000000000002</v>
      </c>
      <c r="T214" s="7">
        <f t="shared" si="36"/>
        <v>7.58</v>
      </c>
    </row>
    <row r="215" spans="3:20" x14ac:dyDescent="0.35">
      <c r="C215" t="s">
        <v>131</v>
      </c>
      <c r="F215">
        <v>0.74</v>
      </c>
      <c r="R215" s="2">
        <v>6.8014999999999999</v>
      </c>
      <c r="S215" s="6">
        <f t="shared" si="35"/>
        <v>5.4412000000000003</v>
      </c>
      <c r="T215" s="7">
        <f t="shared" si="36"/>
        <v>7.5572222222222223</v>
      </c>
    </row>
    <row r="216" spans="3:20" x14ac:dyDescent="0.35">
      <c r="C216" t="s">
        <v>131</v>
      </c>
      <c r="F216">
        <v>0.76</v>
      </c>
      <c r="R216" s="2">
        <v>7.2805000000000009</v>
      </c>
      <c r="S216" s="6">
        <f t="shared" si="35"/>
        <v>5.8244000000000007</v>
      </c>
      <c r="T216" s="7">
        <f t="shared" si="36"/>
        <v>8.089444444444446</v>
      </c>
    </row>
    <row r="217" spans="3:20" x14ac:dyDescent="0.35">
      <c r="C217" t="s">
        <v>131</v>
      </c>
      <c r="F217">
        <v>0.78</v>
      </c>
      <c r="R217" s="2">
        <v>7.2595000000000001</v>
      </c>
      <c r="S217" s="6">
        <f t="shared" si="35"/>
        <v>5.8075999999999999</v>
      </c>
      <c r="T217" s="7">
        <f t="shared" si="36"/>
        <v>8.0661111111111108</v>
      </c>
    </row>
    <row r="218" spans="3:20" x14ac:dyDescent="0.35">
      <c r="C218" t="s">
        <v>131</v>
      </c>
      <c r="F218">
        <v>0.8</v>
      </c>
      <c r="R218" s="2">
        <v>7.7385000000000002</v>
      </c>
      <c r="S218" s="6">
        <f t="shared" si="35"/>
        <v>6.1908000000000003</v>
      </c>
      <c r="T218" s="7">
        <f t="shared" si="36"/>
        <v>8.5983333333333345</v>
      </c>
    </row>
    <row r="219" spans="3:20" x14ac:dyDescent="0.35">
      <c r="C219" t="s">
        <v>131</v>
      </c>
      <c r="F219">
        <v>0.82</v>
      </c>
      <c r="R219" s="2">
        <v>7.7170000000000005</v>
      </c>
      <c r="S219" s="6">
        <f t="shared" si="35"/>
        <v>6.1736000000000004</v>
      </c>
      <c r="T219" s="7">
        <f t="shared" si="36"/>
        <v>8.5744444444444454</v>
      </c>
    </row>
    <row r="220" spans="3:20" x14ac:dyDescent="0.35">
      <c r="C220" t="s">
        <v>131</v>
      </c>
      <c r="F220">
        <v>0.85</v>
      </c>
      <c r="R220" s="2">
        <v>8.1954999999999991</v>
      </c>
      <c r="S220" s="6">
        <f t="shared" si="35"/>
        <v>6.5563999999999991</v>
      </c>
      <c r="T220" s="7">
        <f t="shared" si="36"/>
        <v>9.1061111111111099</v>
      </c>
    </row>
    <row r="221" spans="3:20" x14ac:dyDescent="0.35">
      <c r="C221" t="s">
        <v>131</v>
      </c>
      <c r="F221">
        <v>0.87</v>
      </c>
      <c r="R221" s="2">
        <v>8.6739999999999995</v>
      </c>
      <c r="S221" s="6">
        <f t="shared" si="35"/>
        <v>6.9391999999999996</v>
      </c>
      <c r="T221" s="7">
        <f t="shared" si="36"/>
        <v>9.637777777777778</v>
      </c>
    </row>
    <row r="222" spans="3:20" x14ac:dyDescent="0.35">
      <c r="C222" t="s">
        <v>131</v>
      </c>
      <c r="F222">
        <v>0.89</v>
      </c>
      <c r="R222" s="2">
        <v>9.1519999999999992</v>
      </c>
      <c r="S222" s="6">
        <f t="shared" si="35"/>
        <v>7.3216000000000001</v>
      </c>
      <c r="T222" s="7">
        <f t="shared" si="36"/>
        <v>10.168888888888889</v>
      </c>
    </row>
    <row r="223" spans="3:20" x14ac:dyDescent="0.35">
      <c r="C223" t="s">
        <v>131</v>
      </c>
      <c r="F223">
        <v>0.92</v>
      </c>
      <c r="R223" s="2">
        <v>9.629999999999999</v>
      </c>
      <c r="S223" s="6">
        <f t="shared" si="35"/>
        <v>7.7039999999999988</v>
      </c>
      <c r="T223" s="7">
        <f t="shared" si="36"/>
        <v>10.699999999999998</v>
      </c>
    </row>
    <row r="224" spans="3:20" x14ac:dyDescent="0.35">
      <c r="C224" t="s">
        <v>131</v>
      </c>
      <c r="F224">
        <v>0.94</v>
      </c>
      <c r="R224" s="2">
        <v>9.6080000000000005</v>
      </c>
      <c r="S224" s="6">
        <f t="shared" si="35"/>
        <v>7.6864000000000008</v>
      </c>
      <c r="T224" s="7">
        <f t="shared" si="36"/>
        <v>10.675555555555556</v>
      </c>
    </row>
    <row r="225" spans="3:20" x14ac:dyDescent="0.35">
      <c r="C225" t="s">
        <v>131</v>
      </c>
      <c r="F225">
        <v>0.96</v>
      </c>
      <c r="R225" s="2">
        <v>9.5860000000000003</v>
      </c>
      <c r="S225" s="6">
        <f t="shared" si="35"/>
        <v>7.6688000000000001</v>
      </c>
      <c r="T225" s="7">
        <f t="shared" si="36"/>
        <v>10.651111111111112</v>
      </c>
    </row>
    <row r="226" spans="3:20" x14ac:dyDescent="0.35">
      <c r="C226" t="s">
        <v>131</v>
      </c>
      <c r="F226">
        <v>0.99</v>
      </c>
      <c r="R226" s="2">
        <v>9.0635000000000012</v>
      </c>
      <c r="S226" s="6">
        <f t="shared" si="35"/>
        <v>7.2508000000000017</v>
      </c>
      <c r="T226" s="7">
        <f t="shared" si="36"/>
        <v>10.070555555555558</v>
      </c>
    </row>
    <row r="227" spans="3:20" x14ac:dyDescent="0.35">
      <c r="C227" t="s">
        <v>131</v>
      </c>
      <c r="F227">
        <v>1.01</v>
      </c>
      <c r="R227" s="2">
        <v>8.5410000000000004</v>
      </c>
      <c r="S227" s="6">
        <f t="shared" si="35"/>
        <v>6.8327999999999998</v>
      </c>
      <c r="T227" s="7">
        <f t="shared" si="36"/>
        <v>9.49</v>
      </c>
    </row>
    <row r="228" spans="3:20" x14ac:dyDescent="0.35">
      <c r="C228" t="s">
        <v>131</v>
      </c>
      <c r="F228">
        <v>1.03</v>
      </c>
      <c r="R228" s="2">
        <v>7.5185000000000004</v>
      </c>
      <c r="S228" s="6">
        <f t="shared" si="35"/>
        <v>6.0148000000000001</v>
      </c>
      <c r="T228" s="7">
        <f t="shared" si="36"/>
        <v>8.3538888888888891</v>
      </c>
    </row>
    <row r="229" spans="3:20" x14ac:dyDescent="0.35">
      <c r="C229" t="s">
        <v>131</v>
      </c>
      <c r="F229">
        <v>1.06</v>
      </c>
      <c r="R229" s="2">
        <v>6.9954999999999998</v>
      </c>
      <c r="S229" s="6">
        <f t="shared" si="35"/>
        <v>5.5964</v>
      </c>
      <c r="T229" s="7">
        <f t="shared" si="36"/>
        <v>7.7727777777777778</v>
      </c>
    </row>
    <row r="230" spans="3:20" x14ac:dyDescent="0.35">
      <c r="C230" t="s">
        <v>131</v>
      </c>
      <c r="F230">
        <v>1.08</v>
      </c>
      <c r="R230" s="2">
        <v>6.4724999999999993</v>
      </c>
      <c r="S230" s="6">
        <f t="shared" si="35"/>
        <v>5.1779999999999999</v>
      </c>
      <c r="T230" s="7">
        <f t="shared" si="36"/>
        <v>7.1916666666666664</v>
      </c>
    </row>
    <row r="231" spans="3:20" x14ac:dyDescent="0.35">
      <c r="C231" t="s">
        <v>131</v>
      </c>
      <c r="F231">
        <v>1.1100000000000001</v>
      </c>
      <c r="R231" s="2">
        <v>6.4495000000000005</v>
      </c>
      <c r="S231" s="6">
        <f t="shared" si="35"/>
        <v>5.1596000000000002</v>
      </c>
      <c r="T231" s="7">
        <f t="shared" si="36"/>
        <v>7.1661111111111113</v>
      </c>
    </row>
    <row r="232" spans="3:20" x14ac:dyDescent="0.35">
      <c r="C232" t="s">
        <v>131</v>
      </c>
      <c r="F232">
        <v>1.1299999999999999</v>
      </c>
      <c r="R232" s="2">
        <v>6.4264999999999999</v>
      </c>
      <c r="S232" s="6">
        <f t="shared" si="35"/>
        <v>5.1412000000000004</v>
      </c>
      <c r="T232" s="7">
        <f t="shared" si="36"/>
        <v>7.1405555555555553</v>
      </c>
    </row>
    <row r="233" spans="3:20" x14ac:dyDescent="0.35">
      <c r="C233" t="s">
        <v>131</v>
      </c>
      <c r="F233">
        <v>1.1499999999999999</v>
      </c>
      <c r="R233" s="2">
        <v>6.4030000000000005</v>
      </c>
      <c r="S233" s="6">
        <f t="shared" si="35"/>
        <v>5.1223999999999998</v>
      </c>
      <c r="T233" s="7">
        <f t="shared" si="36"/>
        <v>7.1144444444444446</v>
      </c>
    </row>
    <row r="234" spans="3:20" x14ac:dyDescent="0.35">
      <c r="C234" t="s">
        <v>131</v>
      </c>
      <c r="F234">
        <v>1.18</v>
      </c>
      <c r="R234" s="2">
        <v>6.3795000000000002</v>
      </c>
      <c r="S234" s="6">
        <f t="shared" si="35"/>
        <v>5.1036000000000001</v>
      </c>
      <c r="T234" s="7">
        <f t="shared" si="36"/>
        <v>7.0883333333333338</v>
      </c>
    </row>
    <row r="235" spans="3:20" x14ac:dyDescent="0.35">
      <c r="C235" t="s">
        <v>131</v>
      </c>
      <c r="F235">
        <v>1.2</v>
      </c>
      <c r="R235" s="2">
        <v>5.8559999999999999</v>
      </c>
      <c r="S235" s="6">
        <f t="shared" si="35"/>
        <v>4.6848000000000001</v>
      </c>
      <c r="T235" s="7">
        <f t="shared" si="36"/>
        <v>6.5066666666666668</v>
      </c>
    </row>
    <row r="236" spans="3:20" x14ac:dyDescent="0.35">
      <c r="C236" t="s">
        <v>131</v>
      </c>
      <c r="F236">
        <v>1.23</v>
      </c>
      <c r="R236" s="2">
        <v>5.8319999999999999</v>
      </c>
      <c r="S236" s="6">
        <f t="shared" si="35"/>
        <v>4.6656000000000004</v>
      </c>
      <c r="T236" s="7">
        <f t="shared" si="36"/>
        <v>6.48</v>
      </c>
    </row>
    <row r="237" spans="3:20" x14ac:dyDescent="0.35">
      <c r="C237" t="s">
        <v>131</v>
      </c>
      <c r="F237">
        <v>1.25</v>
      </c>
      <c r="R237" s="2">
        <v>5.3079999999999998</v>
      </c>
      <c r="S237" s="6">
        <f t="shared" si="35"/>
        <v>4.2463999999999995</v>
      </c>
      <c r="T237" s="7">
        <f t="shared" si="36"/>
        <v>5.8977777777777778</v>
      </c>
    </row>
    <row r="238" spans="3:20" x14ac:dyDescent="0.35">
      <c r="C238" t="s">
        <v>131</v>
      </c>
      <c r="F238">
        <v>1.28</v>
      </c>
      <c r="R238" s="2">
        <v>5.2840000000000007</v>
      </c>
      <c r="S238" s="6">
        <f t="shared" si="35"/>
        <v>4.2271999999999998</v>
      </c>
      <c r="T238" s="7">
        <f t="shared" si="36"/>
        <v>5.8711111111111114</v>
      </c>
    </row>
    <row r="239" spans="3:20" x14ac:dyDescent="0.35">
      <c r="C239" t="s">
        <v>131</v>
      </c>
      <c r="F239">
        <v>1.31</v>
      </c>
      <c r="R239" s="2">
        <v>4.76</v>
      </c>
      <c r="S239" s="6">
        <f t="shared" si="35"/>
        <v>3.8079999999999994</v>
      </c>
      <c r="T239" s="7">
        <f t="shared" si="36"/>
        <v>5.2888888888888879</v>
      </c>
    </row>
    <row r="240" spans="3:20" x14ac:dyDescent="0.35">
      <c r="C240" t="s">
        <v>131</v>
      </c>
      <c r="F240">
        <v>1.33</v>
      </c>
      <c r="R240" s="2">
        <v>4.7355</v>
      </c>
      <c r="S240" s="6">
        <f t="shared" si="35"/>
        <v>3.7884000000000002</v>
      </c>
      <c r="T240" s="7">
        <f t="shared" si="36"/>
        <v>5.2616666666666667</v>
      </c>
    </row>
    <row r="241" spans="3:20" x14ac:dyDescent="0.35">
      <c r="C241" t="s">
        <v>131</v>
      </c>
      <c r="F241">
        <v>1.36</v>
      </c>
      <c r="R241" s="2">
        <v>5.2110000000000003</v>
      </c>
      <c r="S241" s="6">
        <f t="shared" si="35"/>
        <v>4.1688000000000001</v>
      </c>
      <c r="T241" s="7">
        <f t="shared" si="36"/>
        <v>5.79</v>
      </c>
    </row>
    <row r="242" spans="3:20" x14ac:dyDescent="0.35">
      <c r="C242" t="s">
        <v>131</v>
      </c>
      <c r="F242">
        <v>1.38</v>
      </c>
      <c r="R242" s="2">
        <v>5.1865000000000006</v>
      </c>
      <c r="S242" s="6">
        <f t="shared" ref="S242:S305" si="37">$R242*20/25</f>
        <v>4.1492000000000004</v>
      </c>
      <c r="T242" s="7">
        <f t="shared" ref="T242:T305" si="38">$R242*20/18</f>
        <v>5.7627777777777789</v>
      </c>
    </row>
    <row r="243" spans="3:20" x14ac:dyDescent="0.35">
      <c r="C243" t="s">
        <v>131</v>
      </c>
      <c r="F243">
        <v>1.41</v>
      </c>
      <c r="R243" s="2">
        <v>5.6615000000000002</v>
      </c>
      <c r="S243" s="6">
        <f t="shared" si="37"/>
        <v>4.5292000000000003</v>
      </c>
      <c r="T243" s="7">
        <f t="shared" si="38"/>
        <v>6.2905555555555557</v>
      </c>
    </row>
    <row r="244" spans="3:20" x14ac:dyDescent="0.35">
      <c r="C244" t="s">
        <v>131</v>
      </c>
      <c r="F244">
        <v>1.44</v>
      </c>
      <c r="R244" s="2">
        <v>5.6364999999999998</v>
      </c>
      <c r="S244" s="6">
        <f t="shared" si="37"/>
        <v>4.5091999999999999</v>
      </c>
      <c r="T244" s="7">
        <f t="shared" si="38"/>
        <v>6.2627777777777771</v>
      </c>
    </row>
    <row r="245" spans="3:20" x14ac:dyDescent="0.35">
      <c r="C245" t="s">
        <v>131</v>
      </c>
      <c r="F245">
        <v>1.46</v>
      </c>
      <c r="R245" s="2">
        <v>5.6115000000000004</v>
      </c>
      <c r="S245" s="6">
        <f t="shared" si="37"/>
        <v>4.4892000000000003</v>
      </c>
      <c r="T245" s="7">
        <f t="shared" si="38"/>
        <v>6.2350000000000003</v>
      </c>
    </row>
    <row r="246" spans="3:20" x14ac:dyDescent="0.35">
      <c r="C246" t="s">
        <v>131</v>
      </c>
      <c r="F246">
        <v>1.49</v>
      </c>
      <c r="R246" s="2">
        <v>5.5865</v>
      </c>
      <c r="S246" s="6">
        <f t="shared" si="37"/>
        <v>4.4691999999999998</v>
      </c>
      <c r="T246" s="7">
        <f t="shared" si="38"/>
        <v>6.2072222222222226</v>
      </c>
    </row>
    <row r="247" spans="3:20" x14ac:dyDescent="0.35">
      <c r="C247" t="s">
        <v>131</v>
      </c>
      <c r="F247">
        <v>1.51</v>
      </c>
      <c r="R247" s="2">
        <v>6.0609999999999999</v>
      </c>
      <c r="S247" s="6">
        <f t="shared" si="37"/>
        <v>4.8487999999999998</v>
      </c>
      <c r="T247" s="7">
        <f t="shared" si="38"/>
        <v>6.7344444444444447</v>
      </c>
    </row>
    <row r="248" spans="3:20" x14ac:dyDescent="0.35">
      <c r="C248" t="s">
        <v>131</v>
      </c>
      <c r="F248">
        <v>1.54</v>
      </c>
      <c r="R248" s="2">
        <v>6.0355000000000008</v>
      </c>
      <c r="S248" s="6">
        <f t="shared" si="37"/>
        <v>4.8284000000000002</v>
      </c>
      <c r="T248" s="7">
        <f t="shared" si="38"/>
        <v>6.7061111111111114</v>
      </c>
    </row>
    <row r="249" spans="3:20" x14ac:dyDescent="0.35">
      <c r="C249" t="s">
        <v>131</v>
      </c>
      <c r="F249">
        <v>1.57</v>
      </c>
      <c r="R249" s="2">
        <v>6.51</v>
      </c>
      <c r="S249" s="6">
        <f t="shared" si="37"/>
        <v>5.2079999999999993</v>
      </c>
      <c r="T249" s="7">
        <f t="shared" si="38"/>
        <v>7.2333333333333325</v>
      </c>
    </row>
    <row r="250" spans="3:20" x14ac:dyDescent="0.35">
      <c r="C250" t="s">
        <v>131</v>
      </c>
      <c r="F250">
        <v>1.6</v>
      </c>
      <c r="R250" s="2">
        <v>5.9844999999999997</v>
      </c>
      <c r="S250" s="6">
        <f t="shared" si="37"/>
        <v>4.7876000000000003</v>
      </c>
      <c r="T250" s="7">
        <f t="shared" si="38"/>
        <v>6.6494444444444447</v>
      </c>
    </row>
    <row r="251" spans="3:20" x14ac:dyDescent="0.35">
      <c r="C251" t="s">
        <v>131</v>
      </c>
      <c r="F251">
        <v>1.62</v>
      </c>
      <c r="R251" s="2">
        <v>5.9584999999999999</v>
      </c>
      <c r="S251" s="6">
        <f t="shared" si="37"/>
        <v>4.7667999999999999</v>
      </c>
      <c r="T251" s="7">
        <f t="shared" si="38"/>
        <v>6.6205555555555557</v>
      </c>
    </row>
    <row r="252" spans="3:20" x14ac:dyDescent="0.35">
      <c r="C252" t="s">
        <v>131</v>
      </c>
      <c r="F252">
        <v>1.65</v>
      </c>
      <c r="R252" s="2">
        <v>5.9325000000000001</v>
      </c>
      <c r="S252" s="6">
        <f t="shared" si="37"/>
        <v>4.7460000000000004</v>
      </c>
      <c r="T252" s="7">
        <f t="shared" si="38"/>
        <v>6.5916666666666668</v>
      </c>
    </row>
    <row r="253" spans="3:20" x14ac:dyDescent="0.35">
      <c r="C253" t="s">
        <v>131</v>
      </c>
      <c r="F253">
        <v>1.68</v>
      </c>
      <c r="R253" s="2">
        <v>5.9060000000000006</v>
      </c>
      <c r="S253" s="6">
        <f t="shared" si="37"/>
        <v>4.7248000000000001</v>
      </c>
      <c r="T253" s="7">
        <f t="shared" si="38"/>
        <v>6.5622222222222222</v>
      </c>
    </row>
    <row r="254" spans="3:20" x14ac:dyDescent="0.35">
      <c r="C254" t="s">
        <v>131</v>
      </c>
      <c r="F254">
        <v>1.71</v>
      </c>
      <c r="R254" s="2">
        <v>5.88</v>
      </c>
      <c r="S254" s="6">
        <f t="shared" si="37"/>
        <v>4.7039999999999997</v>
      </c>
      <c r="T254" s="7">
        <f t="shared" si="38"/>
        <v>6.5333333333333332</v>
      </c>
    </row>
    <row r="255" spans="3:20" x14ac:dyDescent="0.35">
      <c r="C255" t="s">
        <v>131</v>
      </c>
      <c r="F255">
        <v>1.73</v>
      </c>
      <c r="R255" s="2">
        <v>5.8534999999999995</v>
      </c>
      <c r="S255" s="6">
        <f t="shared" si="37"/>
        <v>4.6827999999999994</v>
      </c>
      <c r="T255" s="7">
        <f t="shared" si="38"/>
        <v>6.5038888888888886</v>
      </c>
    </row>
    <row r="256" spans="3:20" x14ac:dyDescent="0.35">
      <c r="C256" t="s">
        <v>131</v>
      </c>
      <c r="F256">
        <v>1.76</v>
      </c>
      <c r="R256" s="2">
        <v>5.827</v>
      </c>
      <c r="S256" s="6">
        <f t="shared" si="37"/>
        <v>4.6616</v>
      </c>
      <c r="T256" s="7">
        <f t="shared" si="38"/>
        <v>6.474444444444444</v>
      </c>
    </row>
    <row r="257" spans="3:20" x14ac:dyDescent="0.35">
      <c r="C257" t="s">
        <v>131</v>
      </c>
      <c r="F257">
        <v>1.79</v>
      </c>
      <c r="R257" s="2">
        <v>6.3004999999999995</v>
      </c>
      <c r="S257" s="6">
        <f t="shared" si="37"/>
        <v>5.0404</v>
      </c>
      <c r="T257" s="7">
        <f t="shared" si="38"/>
        <v>7.0005555555555548</v>
      </c>
    </row>
    <row r="258" spans="3:20" x14ac:dyDescent="0.35">
      <c r="C258" t="s">
        <v>131</v>
      </c>
      <c r="F258">
        <v>1.82</v>
      </c>
      <c r="R258" s="2">
        <v>6.2735000000000003</v>
      </c>
      <c r="S258" s="6">
        <f t="shared" si="37"/>
        <v>5.0187999999999997</v>
      </c>
      <c r="T258" s="7">
        <f t="shared" si="38"/>
        <v>6.9705555555555554</v>
      </c>
    </row>
    <row r="259" spans="3:20" x14ac:dyDescent="0.35">
      <c r="C259" t="s">
        <v>131</v>
      </c>
      <c r="F259">
        <v>1.85</v>
      </c>
      <c r="R259" s="2">
        <v>6.2465000000000002</v>
      </c>
      <c r="S259" s="6">
        <f t="shared" si="37"/>
        <v>4.9972000000000003</v>
      </c>
      <c r="T259" s="7">
        <f t="shared" si="38"/>
        <v>6.940555555555556</v>
      </c>
    </row>
    <row r="260" spans="3:20" x14ac:dyDescent="0.35">
      <c r="C260" t="s">
        <v>131</v>
      </c>
      <c r="F260">
        <v>1.87</v>
      </c>
      <c r="R260" s="2">
        <v>5.7195</v>
      </c>
      <c r="S260" s="6">
        <f t="shared" si="37"/>
        <v>4.5755999999999997</v>
      </c>
      <c r="T260" s="7">
        <f t="shared" si="38"/>
        <v>6.3550000000000004</v>
      </c>
    </row>
    <row r="261" spans="3:20" x14ac:dyDescent="0.35">
      <c r="C261" t="s">
        <v>131</v>
      </c>
      <c r="F261">
        <v>1.9</v>
      </c>
      <c r="R261" s="2">
        <v>5.6920000000000002</v>
      </c>
      <c r="S261" s="6">
        <f t="shared" si="37"/>
        <v>4.5536000000000003</v>
      </c>
      <c r="T261" s="7">
        <f t="shared" si="38"/>
        <v>6.3244444444444445</v>
      </c>
    </row>
    <row r="262" spans="3:20" x14ac:dyDescent="0.35">
      <c r="C262" t="s">
        <v>131</v>
      </c>
      <c r="F262">
        <v>1.93</v>
      </c>
      <c r="R262" s="2">
        <v>5.665</v>
      </c>
      <c r="S262" s="6">
        <f t="shared" si="37"/>
        <v>4.532</v>
      </c>
      <c r="T262" s="7">
        <f t="shared" si="38"/>
        <v>6.2944444444444443</v>
      </c>
    </row>
    <row r="263" spans="3:20" x14ac:dyDescent="0.35">
      <c r="C263" t="s">
        <v>131</v>
      </c>
      <c r="F263">
        <v>1.96</v>
      </c>
      <c r="R263" s="2">
        <v>5.6375000000000002</v>
      </c>
      <c r="S263" s="6">
        <f t="shared" si="37"/>
        <v>4.51</v>
      </c>
      <c r="T263" s="7">
        <f t="shared" si="38"/>
        <v>6.2638888888888893</v>
      </c>
    </row>
    <row r="264" spans="3:20" x14ac:dyDescent="0.35">
      <c r="C264" t="s">
        <v>131</v>
      </c>
      <c r="F264">
        <v>1.99</v>
      </c>
      <c r="R264" s="2">
        <v>5.6094999999999997</v>
      </c>
      <c r="S264" s="6">
        <f t="shared" si="37"/>
        <v>4.4875999999999996</v>
      </c>
      <c r="T264" s="7">
        <f t="shared" si="38"/>
        <v>6.2327777777777778</v>
      </c>
    </row>
    <row r="265" spans="3:20" x14ac:dyDescent="0.35">
      <c r="C265" t="s">
        <v>131</v>
      </c>
      <c r="F265">
        <v>2.02</v>
      </c>
      <c r="R265" s="2">
        <v>5.5819999999999999</v>
      </c>
      <c r="S265" s="6">
        <f t="shared" si="37"/>
        <v>4.4656000000000002</v>
      </c>
      <c r="T265" s="7">
        <f t="shared" si="38"/>
        <v>6.2022222222222219</v>
      </c>
    </row>
    <row r="266" spans="3:20" x14ac:dyDescent="0.35">
      <c r="C266" t="s">
        <v>131</v>
      </c>
      <c r="F266">
        <v>2.0499999999999998</v>
      </c>
      <c r="R266" s="2">
        <v>5.5540000000000003</v>
      </c>
      <c r="S266" s="6">
        <f t="shared" si="37"/>
        <v>4.4432000000000009</v>
      </c>
      <c r="T266" s="7">
        <f t="shared" si="38"/>
        <v>6.1711111111111121</v>
      </c>
    </row>
    <row r="267" spans="3:20" x14ac:dyDescent="0.35">
      <c r="C267" t="s">
        <v>131</v>
      </c>
      <c r="F267">
        <v>2.08</v>
      </c>
      <c r="R267" s="2">
        <v>5.5260000000000007</v>
      </c>
      <c r="S267" s="6">
        <f t="shared" si="37"/>
        <v>4.4208000000000007</v>
      </c>
      <c r="T267" s="7">
        <f t="shared" si="38"/>
        <v>6.1400000000000006</v>
      </c>
    </row>
    <row r="268" spans="3:20" x14ac:dyDescent="0.35">
      <c r="C268" t="s">
        <v>131</v>
      </c>
      <c r="F268">
        <v>2.11</v>
      </c>
      <c r="R268" s="2">
        <v>5.4980000000000002</v>
      </c>
      <c r="S268" s="6">
        <f t="shared" si="37"/>
        <v>4.3984000000000005</v>
      </c>
      <c r="T268" s="7">
        <f t="shared" si="38"/>
        <v>6.108888888888889</v>
      </c>
    </row>
    <row r="269" spans="3:20" x14ac:dyDescent="0.35">
      <c r="C269" t="s">
        <v>131</v>
      </c>
      <c r="F269">
        <v>2.14</v>
      </c>
      <c r="R269" s="2">
        <v>5.4695</v>
      </c>
      <c r="S269" s="6">
        <f t="shared" si="37"/>
        <v>4.3756000000000004</v>
      </c>
      <c r="T269" s="7">
        <f t="shared" si="38"/>
        <v>6.0772222222222219</v>
      </c>
    </row>
    <row r="270" spans="3:20" x14ac:dyDescent="0.35">
      <c r="C270" t="s">
        <v>131</v>
      </c>
      <c r="F270">
        <v>2.17</v>
      </c>
      <c r="R270" s="2">
        <v>5.4414999999999996</v>
      </c>
      <c r="S270" s="6">
        <f t="shared" si="37"/>
        <v>4.3531999999999993</v>
      </c>
      <c r="T270" s="7">
        <f t="shared" si="38"/>
        <v>6.0461111111111103</v>
      </c>
    </row>
    <row r="271" spans="3:20" x14ac:dyDescent="0.35">
      <c r="C271" t="s">
        <v>131</v>
      </c>
      <c r="F271">
        <v>2.2000000000000002</v>
      </c>
      <c r="R271" s="2">
        <v>5.4129999999999994</v>
      </c>
      <c r="S271" s="6">
        <f t="shared" si="37"/>
        <v>4.3304</v>
      </c>
      <c r="T271" s="7">
        <f t="shared" si="38"/>
        <v>6.014444444444444</v>
      </c>
    </row>
    <row r="272" spans="3:20" x14ac:dyDescent="0.35">
      <c r="C272" t="s">
        <v>131</v>
      </c>
      <c r="F272">
        <v>2.23</v>
      </c>
      <c r="R272" s="2">
        <v>5.3840000000000003</v>
      </c>
      <c r="S272" s="6">
        <f t="shared" si="37"/>
        <v>4.3071999999999999</v>
      </c>
      <c r="T272" s="7">
        <f t="shared" si="38"/>
        <v>5.982222222222223</v>
      </c>
    </row>
    <row r="273" spans="3:20" x14ac:dyDescent="0.35">
      <c r="C273" t="s">
        <v>131</v>
      </c>
      <c r="F273">
        <v>2.2599999999999998</v>
      </c>
      <c r="R273" s="2">
        <v>5.3555000000000001</v>
      </c>
      <c r="S273" s="6">
        <f t="shared" si="37"/>
        <v>4.2843999999999998</v>
      </c>
      <c r="T273" s="7">
        <f t="shared" si="38"/>
        <v>5.9505555555555558</v>
      </c>
    </row>
    <row r="274" spans="3:20" x14ac:dyDescent="0.35">
      <c r="C274" t="s">
        <v>131</v>
      </c>
      <c r="F274">
        <v>2.29</v>
      </c>
      <c r="R274" s="2">
        <v>5.3265000000000002</v>
      </c>
      <c r="S274" s="6">
        <f t="shared" si="37"/>
        <v>4.2611999999999997</v>
      </c>
      <c r="T274" s="7">
        <f t="shared" si="38"/>
        <v>5.918333333333333</v>
      </c>
    </row>
    <row r="275" spans="3:20" x14ac:dyDescent="0.35">
      <c r="C275" t="s">
        <v>131</v>
      </c>
      <c r="F275">
        <v>2.3199999999999998</v>
      </c>
      <c r="R275" s="2">
        <v>5.2975000000000003</v>
      </c>
      <c r="S275" s="6">
        <f t="shared" si="37"/>
        <v>4.2380000000000004</v>
      </c>
      <c r="T275" s="7">
        <f t="shared" si="38"/>
        <v>5.8861111111111111</v>
      </c>
    </row>
    <row r="276" spans="3:20" x14ac:dyDescent="0.35">
      <c r="C276" t="s">
        <v>131</v>
      </c>
      <c r="F276">
        <v>2.35</v>
      </c>
      <c r="R276" s="2">
        <v>5.2685000000000004</v>
      </c>
      <c r="S276" s="6">
        <f t="shared" si="37"/>
        <v>4.2148000000000003</v>
      </c>
      <c r="T276" s="7">
        <f t="shared" si="38"/>
        <v>5.8538888888888891</v>
      </c>
    </row>
    <row r="277" spans="3:20" x14ac:dyDescent="0.35">
      <c r="C277" t="s">
        <v>131</v>
      </c>
      <c r="F277">
        <v>2.38</v>
      </c>
      <c r="R277" s="2">
        <v>5.2389999999999999</v>
      </c>
      <c r="S277" s="6">
        <f t="shared" si="37"/>
        <v>4.1912000000000003</v>
      </c>
      <c r="T277" s="7">
        <f t="shared" si="38"/>
        <v>5.8211111111111116</v>
      </c>
    </row>
    <row r="278" spans="3:20" x14ac:dyDescent="0.35">
      <c r="C278" t="s">
        <v>131</v>
      </c>
      <c r="F278">
        <v>2.41</v>
      </c>
      <c r="R278" s="2">
        <v>5.2095000000000002</v>
      </c>
      <c r="S278" s="6">
        <f t="shared" si="37"/>
        <v>4.1676000000000002</v>
      </c>
      <c r="T278" s="7">
        <f t="shared" si="38"/>
        <v>5.7883333333333331</v>
      </c>
    </row>
    <row r="279" spans="3:20" x14ac:dyDescent="0.35">
      <c r="C279" t="s">
        <v>131</v>
      </c>
      <c r="F279">
        <v>2.44</v>
      </c>
      <c r="R279" s="2">
        <v>5.18</v>
      </c>
      <c r="S279" s="6">
        <f t="shared" si="37"/>
        <v>4.1440000000000001</v>
      </c>
      <c r="T279" s="7">
        <f t="shared" si="38"/>
        <v>5.7555555555555555</v>
      </c>
    </row>
    <row r="280" spans="3:20" x14ac:dyDescent="0.35">
      <c r="C280" t="s">
        <v>131</v>
      </c>
      <c r="F280">
        <v>2.4700000000000002</v>
      </c>
      <c r="R280" s="2">
        <v>5.1504999999999992</v>
      </c>
      <c r="S280" s="6">
        <f t="shared" si="37"/>
        <v>4.1204000000000001</v>
      </c>
      <c r="T280" s="7">
        <f t="shared" si="38"/>
        <v>5.7227777777777771</v>
      </c>
    </row>
    <row r="281" spans="3:20" x14ac:dyDescent="0.35">
      <c r="C281" t="s">
        <v>131</v>
      </c>
      <c r="F281">
        <v>2.5</v>
      </c>
      <c r="R281" s="2">
        <v>5.6210000000000004</v>
      </c>
      <c r="S281" s="6">
        <f t="shared" si="37"/>
        <v>4.4968000000000004</v>
      </c>
      <c r="T281" s="7">
        <f t="shared" si="38"/>
        <v>6.2455555555555566</v>
      </c>
    </row>
    <row r="282" spans="3:20" x14ac:dyDescent="0.35">
      <c r="C282" t="s">
        <v>131</v>
      </c>
      <c r="F282">
        <v>2.54</v>
      </c>
      <c r="R282" s="2">
        <v>5.5909999999999993</v>
      </c>
      <c r="S282" s="6">
        <f t="shared" si="37"/>
        <v>4.4727999999999994</v>
      </c>
      <c r="T282" s="7">
        <f t="shared" si="38"/>
        <v>6.2122222222222216</v>
      </c>
    </row>
    <row r="283" spans="3:20" x14ac:dyDescent="0.35">
      <c r="C283" t="s">
        <v>131</v>
      </c>
      <c r="F283">
        <v>2.57</v>
      </c>
      <c r="R283" s="2">
        <v>6.0609999999999999</v>
      </c>
      <c r="S283" s="6">
        <f t="shared" si="37"/>
        <v>4.8487999999999998</v>
      </c>
      <c r="T283" s="7">
        <f t="shared" si="38"/>
        <v>6.7344444444444447</v>
      </c>
    </row>
    <row r="284" spans="3:20" x14ac:dyDescent="0.35">
      <c r="C284" t="s">
        <v>131</v>
      </c>
      <c r="F284">
        <v>2.6</v>
      </c>
      <c r="R284" s="2">
        <v>6.0310000000000006</v>
      </c>
      <c r="S284" s="6">
        <f t="shared" si="37"/>
        <v>4.8247999999999998</v>
      </c>
      <c r="T284" s="7">
        <f t="shared" si="38"/>
        <v>6.7011111111111115</v>
      </c>
    </row>
    <row r="285" spans="3:20" x14ac:dyDescent="0.35">
      <c r="C285" t="s">
        <v>131</v>
      </c>
      <c r="F285">
        <v>2.63</v>
      </c>
      <c r="R285" s="2">
        <v>6.0004999999999997</v>
      </c>
      <c r="S285" s="6">
        <f t="shared" si="37"/>
        <v>4.8003999999999998</v>
      </c>
      <c r="T285" s="7">
        <f t="shared" si="38"/>
        <v>6.6672222222222217</v>
      </c>
    </row>
    <row r="286" spans="3:20" x14ac:dyDescent="0.35">
      <c r="C286" t="s">
        <v>131</v>
      </c>
      <c r="F286">
        <v>2.66</v>
      </c>
      <c r="R286" s="2">
        <v>5.9700000000000006</v>
      </c>
      <c r="S286" s="6">
        <f t="shared" si="37"/>
        <v>4.7759999999999998</v>
      </c>
      <c r="T286" s="7">
        <f t="shared" si="38"/>
        <v>6.6333333333333337</v>
      </c>
    </row>
    <row r="287" spans="3:20" x14ac:dyDescent="0.35">
      <c r="C287" t="s">
        <v>131</v>
      </c>
      <c r="F287">
        <v>2.7</v>
      </c>
      <c r="R287" s="2">
        <v>5.9394999999999998</v>
      </c>
      <c r="S287" s="6">
        <f t="shared" si="37"/>
        <v>4.7515999999999998</v>
      </c>
      <c r="T287" s="7">
        <f t="shared" si="38"/>
        <v>6.599444444444444</v>
      </c>
    </row>
    <row r="288" spans="3:20" x14ac:dyDescent="0.35">
      <c r="C288" t="s">
        <v>131</v>
      </c>
      <c r="F288">
        <v>2.73</v>
      </c>
      <c r="R288" s="2">
        <v>6.4090000000000007</v>
      </c>
      <c r="S288" s="6">
        <f t="shared" si="37"/>
        <v>5.1272000000000002</v>
      </c>
      <c r="T288" s="7">
        <f t="shared" si="38"/>
        <v>7.1211111111111114</v>
      </c>
    </row>
    <row r="289" spans="3:20" x14ac:dyDescent="0.35">
      <c r="C289" t="s">
        <v>131</v>
      </c>
      <c r="F289">
        <v>2.76</v>
      </c>
      <c r="R289" s="2">
        <v>6.3784999999999998</v>
      </c>
      <c r="S289" s="6">
        <f t="shared" si="37"/>
        <v>5.1027999999999993</v>
      </c>
      <c r="T289" s="7">
        <f t="shared" si="38"/>
        <v>7.0872222222222216</v>
      </c>
    </row>
    <row r="290" spans="3:20" x14ac:dyDescent="0.35">
      <c r="C290" t="s">
        <v>131</v>
      </c>
      <c r="F290">
        <v>2.79</v>
      </c>
      <c r="R290" s="2">
        <v>6.3475000000000001</v>
      </c>
      <c r="S290" s="6">
        <f t="shared" si="37"/>
        <v>5.0780000000000003</v>
      </c>
      <c r="T290" s="7">
        <f t="shared" si="38"/>
        <v>7.052777777777778</v>
      </c>
    </row>
    <row r="291" spans="3:20" x14ac:dyDescent="0.35">
      <c r="C291" t="s">
        <v>131</v>
      </c>
      <c r="F291">
        <v>2.82</v>
      </c>
      <c r="R291" s="2">
        <v>6.3164999999999996</v>
      </c>
      <c r="S291" s="6">
        <f t="shared" si="37"/>
        <v>5.0531999999999995</v>
      </c>
      <c r="T291" s="7">
        <f t="shared" si="38"/>
        <v>7.0183333333333326</v>
      </c>
    </row>
    <row r="292" spans="3:20" x14ac:dyDescent="0.35">
      <c r="C292" t="s">
        <v>131</v>
      </c>
      <c r="F292">
        <v>2.86</v>
      </c>
      <c r="R292" s="2">
        <v>6.2855000000000008</v>
      </c>
      <c r="S292" s="6">
        <f t="shared" si="37"/>
        <v>5.0284000000000004</v>
      </c>
      <c r="T292" s="7">
        <f t="shared" si="38"/>
        <v>6.983888888888889</v>
      </c>
    </row>
    <row r="293" spans="3:20" x14ac:dyDescent="0.35">
      <c r="C293" t="s">
        <v>131</v>
      </c>
      <c r="F293">
        <v>2.89</v>
      </c>
      <c r="R293" s="2">
        <v>6.7539999999999996</v>
      </c>
      <c r="S293" s="6">
        <f t="shared" si="37"/>
        <v>5.4031999999999991</v>
      </c>
      <c r="T293" s="7">
        <f t="shared" si="38"/>
        <v>7.5044444444444434</v>
      </c>
    </row>
    <row r="294" spans="3:20" x14ac:dyDescent="0.35">
      <c r="C294" t="s">
        <v>131</v>
      </c>
      <c r="F294">
        <v>2.92</v>
      </c>
      <c r="R294" s="2">
        <v>6.7224999999999993</v>
      </c>
      <c r="S294" s="6">
        <f t="shared" si="37"/>
        <v>5.3779999999999992</v>
      </c>
      <c r="T294" s="7">
        <f t="shared" si="38"/>
        <v>7.4694444444444441</v>
      </c>
    </row>
    <row r="295" spans="3:20" x14ac:dyDescent="0.35">
      <c r="C295" t="s">
        <v>131</v>
      </c>
      <c r="F295">
        <v>2.96</v>
      </c>
      <c r="R295" s="2">
        <v>6.6909999999999998</v>
      </c>
      <c r="S295" s="6">
        <f t="shared" si="37"/>
        <v>5.3527999999999993</v>
      </c>
      <c r="T295" s="7">
        <f t="shared" si="38"/>
        <v>7.434444444444444</v>
      </c>
    </row>
    <row r="296" spans="3:20" x14ac:dyDescent="0.35">
      <c r="C296" t="s">
        <v>131</v>
      </c>
      <c r="F296">
        <v>2.99</v>
      </c>
      <c r="R296" s="2">
        <v>7.1594999999999995</v>
      </c>
      <c r="S296" s="6">
        <f t="shared" si="37"/>
        <v>5.7275999999999998</v>
      </c>
      <c r="T296" s="7">
        <f t="shared" si="38"/>
        <v>7.9550000000000001</v>
      </c>
    </row>
    <row r="297" spans="3:20" x14ac:dyDescent="0.35">
      <c r="C297" t="s">
        <v>131</v>
      </c>
      <c r="F297">
        <v>3.02</v>
      </c>
      <c r="R297" s="2">
        <v>7.1280000000000001</v>
      </c>
      <c r="S297" s="6">
        <f t="shared" si="37"/>
        <v>5.7023999999999999</v>
      </c>
      <c r="T297" s="7">
        <f t="shared" si="38"/>
        <v>7.92</v>
      </c>
    </row>
    <row r="298" spans="3:20" x14ac:dyDescent="0.35">
      <c r="C298" t="s">
        <v>131</v>
      </c>
      <c r="F298">
        <v>3.06</v>
      </c>
      <c r="R298" s="2">
        <v>7.596000000000001</v>
      </c>
      <c r="S298" s="6">
        <f t="shared" si="37"/>
        <v>6.0768000000000004</v>
      </c>
      <c r="T298" s="7">
        <f t="shared" si="38"/>
        <v>8.4400000000000013</v>
      </c>
    </row>
    <row r="299" spans="3:20" x14ac:dyDescent="0.35">
      <c r="C299" t="s">
        <v>131</v>
      </c>
      <c r="F299">
        <v>3.09</v>
      </c>
      <c r="R299" s="2">
        <v>7.5640000000000001</v>
      </c>
      <c r="S299" s="6">
        <f t="shared" si="37"/>
        <v>6.0511999999999997</v>
      </c>
      <c r="T299" s="7">
        <f t="shared" si="38"/>
        <v>8.4044444444444437</v>
      </c>
    </row>
    <row r="300" spans="3:20" x14ac:dyDescent="0.35">
      <c r="C300" t="s">
        <v>131</v>
      </c>
      <c r="F300">
        <v>3.12</v>
      </c>
      <c r="R300" s="2">
        <v>7.5319999999999991</v>
      </c>
      <c r="S300" s="6">
        <f t="shared" si="37"/>
        <v>6.0255999999999998</v>
      </c>
      <c r="T300" s="7">
        <f t="shared" si="38"/>
        <v>8.3688888888888879</v>
      </c>
    </row>
    <row r="301" spans="3:20" x14ac:dyDescent="0.35">
      <c r="C301" t="s">
        <v>131</v>
      </c>
      <c r="F301">
        <v>3.16</v>
      </c>
      <c r="R301" s="2">
        <v>7.9995000000000003</v>
      </c>
      <c r="S301" s="6">
        <f t="shared" si="37"/>
        <v>6.3996000000000004</v>
      </c>
      <c r="T301" s="7">
        <f t="shared" si="38"/>
        <v>8.8883333333333336</v>
      </c>
    </row>
    <row r="302" spans="3:20" x14ac:dyDescent="0.35">
      <c r="C302" t="s">
        <v>131</v>
      </c>
      <c r="F302">
        <v>3.19</v>
      </c>
      <c r="R302" s="2">
        <v>8.4674999999999994</v>
      </c>
      <c r="S302" s="6">
        <f t="shared" si="37"/>
        <v>6.774</v>
      </c>
      <c r="T302" s="7">
        <f t="shared" si="38"/>
        <v>9.4083333333333332</v>
      </c>
    </row>
    <row r="303" spans="3:20" x14ac:dyDescent="0.35">
      <c r="C303" t="s">
        <v>131</v>
      </c>
      <c r="F303">
        <v>3.23</v>
      </c>
      <c r="R303" s="2">
        <v>7.9349999999999996</v>
      </c>
      <c r="S303" s="6">
        <f t="shared" si="37"/>
        <v>6.3479999999999999</v>
      </c>
      <c r="T303" s="7">
        <f t="shared" si="38"/>
        <v>8.8166666666666664</v>
      </c>
    </row>
    <row r="304" spans="3:20" x14ac:dyDescent="0.35">
      <c r="C304" t="s">
        <v>131</v>
      </c>
      <c r="F304">
        <v>3.26</v>
      </c>
      <c r="R304" s="2">
        <v>7.9025000000000007</v>
      </c>
      <c r="S304" s="6">
        <f t="shared" si="37"/>
        <v>6.3220000000000001</v>
      </c>
      <c r="T304" s="7">
        <f t="shared" si="38"/>
        <v>8.7805555555555568</v>
      </c>
    </row>
    <row r="305" spans="3:20" x14ac:dyDescent="0.35">
      <c r="C305" t="s">
        <v>131</v>
      </c>
      <c r="F305">
        <v>3.3</v>
      </c>
      <c r="R305" s="2">
        <v>7.8694999999999995</v>
      </c>
      <c r="S305" s="6">
        <f t="shared" si="37"/>
        <v>6.2955999999999994</v>
      </c>
      <c r="T305" s="7">
        <f t="shared" si="38"/>
        <v>8.7438888888888879</v>
      </c>
    </row>
    <row r="306" spans="3:20" x14ac:dyDescent="0.35">
      <c r="C306" t="s">
        <v>131</v>
      </c>
      <c r="F306">
        <v>3.33</v>
      </c>
      <c r="R306" s="2">
        <v>7.3370000000000006</v>
      </c>
      <c r="S306" s="6">
        <f t="shared" ref="S306:S369" si="39">$R306*20/25</f>
        <v>5.8696000000000002</v>
      </c>
      <c r="T306" s="7">
        <f t="shared" ref="T306:T369" si="40">$R306*20/18</f>
        <v>8.1522222222222229</v>
      </c>
    </row>
    <row r="307" spans="3:20" x14ac:dyDescent="0.35">
      <c r="C307" t="s">
        <v>131</v>
      </c>
      <c r="F307">
        <v>3.36</v>
      </c>
      <c r="R307" s="2">
        <v>7.3039999999999994</v>
      </c>
      <c r="S307" s="6">
        <f t="shared" si="39"/>
        <v>5.8431999999999995</v>
      </c>
      <c r="T307" s="7">
        <f t="shared" si="40"/>
        <v>8.1155555555555541</v>
      </c>
    </row>
    <row r="308" spans="3:20" x14ac:dyDescent="0.35">
      <c r="C308" t="s">
        <v>131</v>
      </c>
      <c r="F308">
        <v>3.4</v>
      </c>
      <c r="R308" s="2">
        <v>7.2710000000000008</v>
      </c>
      <c r="S308" s="6">
        <f t="shared" si="39"/>
        <v>5.8168000000000006</v>
      </c>
      <c r="T308" s="7">
        <f t="shared" si="40"/>
        <v>8.0788888888888906</v>
      </c>
    </row>
    <row r="309" spans="3:20" x14ac:dyDescent="0.35">
      <c r="C309" t="s">
        <v>131</v>
      </c>
      <c r="F309">
        <v>3.43</v>
      </c>
      <c r="R309" s="2">
        <v>7.7374999999999998</v>
      </c>
      <c r="S309" s="6">
        <f t="shared" si="39"/>
        <v>6.19</v>
      </c>
      <c r="T309" s="7">
        <f t="shared" si="40"/>
        <v>8.5972222222222214</v>
      </c>
    </row>
    <row r="310" spans="3:20" x14ac:dyDescent="0.35">
      <c r="C310" t="s">
        <v>131</v>
      </c>
      <c r="F310">
        <v>3.47</v>
      </c>
      <c r="R310" s="2">
        <v>7.7045000000000003</v>
      </c>
      <c r="S310" s="6">
        <f t="shared" si="39"/>
        <v>6.1635999999999997</v>
      </c>
      <c r="T310" s="7">
        <f t="shared" si="40"/>
        <v>8.5605555555555561</v>
      </c>
    </row>
    <row r="311" spans="3:20" x14ac:dyDescent="0.35">
      <c r="C311" t="s">
        <v>131</v>
      </c>
      <c r="F311">
        <v>3.5</v>
      </c>
      <c r="R311" s="2">
        <v>7.6710000000000012</v>
      </c>
      <c r="S311" s="6">
        <f t="shared" si="39"/>
        <v>6.1368000000000009</v>
      </c>
      <c r="T311" s="7">
        <f t="shared" si="40"/>
        <v>8.5233333333333334</v>
      </c>
    </row>
    <row r="312" spans="3:20" x14ac:dyDescent="0.35">
      <c r="C312" t="s">
        <v>131</v>
      </c>
      <c r="F312">
        <v>3.54</v>
      </c>
      <c r="R312" s="2">
        <v>7.1375000000000002</v>
      </c>
      <c r="S312" s="6">
        <f t="shared" si="39"/>
        <v>5.71</v>
      </c>
      <c r="T312" s="7">
        <f t="shared" si="40"/>
        <v>7.9305555555555554</v>
      </c>
    </row>
    <row r="313" spans="3:20" x14ac:dyDescent="0.35">
      <c r="C313" t="s">
        <v>131</v>
      </c>
      <c r="F313">
        <v>3.57</v>
      </c>
      <c r="R313" s="2">
        <v>7.1039999999999992</v>
      </c>
      <c r="S313" s="6">
        <f t="shared" si="39"/>
        <v>5.6831999999999994</v>
      </c>
      <c r="T313" s="7">
        <f t="shared" si="40"/>
        <v>7.8933333333333326</v>
      </c>
    </row>
    <row r="314" spans="3:20" x14ac:dyDescent="0.35">
      <c r="C314" t="s">
        <v>131</v>
      </c>
      <c r="F314">
        <v>3.61</v>
      </c>
      <c r="R314" s="2">
        <v>7.07</v>
      </c>
      <c r="S314" s="6">
        <f t="shared" si="39"/>
        <v>5.6560000000000006</v>
      </c>
      <c r="T314" s="7">
        <f t="shared" si="40"/>
        <v>7.8555555555555561</v>
      </c>
    </row>
    <row r="315" spans="3:20" x14ac:dyDescent="0.35">
      <c r="C315" t="s">
        <v>131</v>
      </c>
      <c r="F315">
        <v>3.65</v>
      </c>
      <c r="R315" s="2">
        <v>7.0359999999999996</v>
      </c>
      <c r="S315" s="6">
        <f t="shared" si="39"/>
        <v>5.6288</v>
      </c>
      <c r="T315" s="7">
        <f t="shared" si="40"/>
        <v>7.8177777777777777</v>
      </c>
    </row>
    <row r="316" spans="3:20" x14ac:dyDescent="0.35">
      <c r="C316" t="s">
        <v>131</v>
      </c>
      <c r="F316">
        <v>3.68</v>
      </c>
      <c r="R316" s="2">
        <v>7.0020000000000007</v>
      </c>
      <c r="S316" s="6">
        <f t="shared" si="39"/>
        <v>5.6016000000000012</v>
      </c>
      <c r="T316" s="7">
        <f t="shared" si="40"/>
        <v>7.7800000000000011</v>
      </c>
    </row>
    <row r="317" spans="3:20" x14ac:dyDescent="0.35">
      <c r="C317" t="s">
        <v>131</v>
      </c>
      <c r="F317">
        <v>3.72</v>
      </c>
      <c r="R317" s="2">
        <v>6.9680000000000009</v>
      </c>
      <c r="S317" s="6">
        <f t="shared" si="39"/>
        <v>5.5744000000000007</v>
      </c>
      <c r="T317" s="7">
        <f t="shared" si="40"/>
        <v>7.7422222222222228</v>
      </c>
    </row>
    <row r="318" spans="3:20" x14ac:dyDescent="0.35">
      <c r="C318" t="s">
        <v>131</v>
      </c>
      <c r="F318">
        <v>3.75</v>
      </c>
      <c r="R318" s="2">
        <v>7.4340000000000002</v>
      </c>
      <c r="S318" s="6">
        <f t="shared" si="39"/>
        <v>5.9472000000000005</v>
      </c>
      <c r="T318" s="7">
        <f t="shared" si="40"/>
        <v>8.26</v>
      </c>
    </row>
    <row r="319" spans="3:20" x14ac:dyDescent="0.35">
      <c r="C319" t="s">
        <v>131</v>
      </c>
      <c r="F319">
        <v>3.79</v>
      </c>
      <c r="R319" s="2">
        <v>7.3995000000000006</v>
      </c>
      <c r="S319" s="6">
        <f t="shared" si="39"/>
        <v>5.9196</v>
      </c>
      <c r="T319" s="7">
        <f t="shared" si="40"/>
        <v>8.2216666666666676</v>
      </c>
    </row>
    <row r="320" spans="3:20" x14ac:dyDescent="0.35">
      <c r="C320" t="s">
        <v>131</v>
      </c>
      <c r="F320">
        <v>3.83</v>
      </c>
      <c r="R320" s="2">
        <v>7.8650000000000002</v>
      </c>
      <c r="S320" s="6">
        <f t="shared" si="39"/>
        <v>6.2920000000000007</v>
      </c>
      <c r="T320" s="7">
        <f t="shared" si="40"/>
        <v>8.7388888888888889</v>
      </c>
    </row>
    <row r="321" spans="3:20" x14ac:dyDescent="0.35">
      <c r="C321" t="s">
        <v>131</v>
      </c>
      <c r="F321">
        <v>3.86</v>
      </c>
      <c r="R321" s="2">
        <v>7.8305000000000007</v>
      </c>
      <c r="S321" s="6">
        <f t="shared" si="39"/>
        <v>6.2644000000000002</v>
      </c>
      <c r="T321" s="7">
        <f t="shared" si="40"/>
        <v>8.7005555555555567</v>
      </c>
    </row>
    <row r="322" spans="3:20" x14ac:dyDescent="0.35">
      <c r="C322" t="s">
        <v>131</v>
      </c>
      <c r="F322">
        <v>3.9</v>
      </c>
      <c r="R322" s="2">
        <v>7.7960000000000012</v>
      </c>
      <c r="S322" s="6">
        <f t="shared" si="39"/>
        <v>6.2368000000000006</v>
      </c>
      <c r="T322" s="7">
        <f t="shared" si="40"/>
        <v>8.6622222222222227</v>
      </c>
    </row>
    <row r="323" spans="3:20" x14ac:dyDescent="0.35">
      <c r="C323" t="s">
        <v>131</v>
      </c>
      <c r="F323">
        <v>3.94</v>
      </c>
      <c r="R323" s="2">
        <v>7.7610000000000001</v>
      </c>
      <c r="S323" s="6">
        <f t="shared" si="39"/>
        <v>6.2088000000000001</v>
      </c>
      <c r="T323" s="7">
        <f t="shared" si="40"/>
        <v>8.6233333333333331</v>
      </c>
    </row>
    <row r="324" spans="3:20" x14ac:dyDescent="0.35">
      <c r="C324" t="s">
        <v>131</v>
      </c>
      <c r="F324">
        <v>3.97</v>
      </c>
      <c r="R324" s="2">
        <v>8.2259999999999991</v>
      </c>
      <c r="S324" s="6">
        <f t="shared" si="39"/>
        <v>6.5807999999999991</v>
      </c>
      <c r="T324" s="7">
        <f t="shared" si="40"/>
        <v>9.1399999999999988</v>
      </c>
    </row>
    <row r="325" spans="3:20" x14ac:dyDescent="0.35">
      <c r="C325" t="s">
        <v>131</v>
      </c>
      <c r="F325">
        <v>4.01</v>
      </c>
      <c r="R325" s="2">
        <v>8.1909999999999989</v>
      </c>
      <c r="S325" s="6">
        <f t="shared" si="39"/>
        <v>6.5527999999999995</v>
      </c>
      <c r="T325" s="7">
        <f t="shared" si="40"/>
        <v>9.1011111111111109</v>
      </c>
    </row>
    <row r="326" spans="3:20" x14ac:dyDescent="0.35">
      <c r="C326" t="s">
        <v>131</v>
      </c>
      <c r="F326">
        <v>4.05</v>
      </c>
      <c r="R326" s="2">
        <v>8.1555</v>
      </c>
      <c r="S326" s="6">
        <f t="shared" si="39"/>
        <v>6.5244000000000009</v>
      </c>
      <c r="T326" s="7">
        <f t="shared" si="40"/>
        <v>9.0616666666666674</v>
      </c>
    </row>
    <row r="327" spans="3:20" x14ac:dyDescent="0.35">
      <c r="C327" t="s">
        <v>131</v>
      </c>
      <c r="F327">
        <v>4.08</v>
      </c>
      <c r="R327" s="2">
        <v>8.1204999999999998</v>
      </c>
      <c r="S327" s="6">
        <f t="shared" si="39"/>
        <v>6.4963999999999995</v>
      </c>
      <c r="T327" s="7">
        <f t="shared" si="40"/>
        <v>9.0227777777777778</v>
      </c>
    </row>
    <row r="328" spans="3:20" x14ac:dyDescent="0.35">
      <c r="C328" t="s">
        <v>131</v>
      </c>
      <c r="F328">
        <v>4.12</v>
      </c>
      <c r="R328" s="2">
        <v>8.5849999999999991</v>
      </c>
      <c r="S328" s="6">
        <f t="shared" si="39"/>
        <v>6.8679999999999994</v>
      </c>
      <c r="T328" s="7">
        <f t="shared" si="40"/>
        <v>9.5388888888888879</v>
      </c>
    </row>
    <row r="329" spans="3:20" x14ac:dyDescent="0.35">
      <c r="C329" t="s">
        <v>131</v>
      </c>
      <c r="F329">
        <v>4.16</v>
      </c>
      <c r="R329" s="2">
        <v>8.5495000000000001</v>
      </c>
      <c r="S329" s="6">
        <f t="shared" si="39"/>
        <v>6.8396000000000008</v>
      </c>
      <c r="T329" s="7">
        <f t="shared" si="40"/>
        <v>9.4994444444444444</v>
      </c>
    </row>
    <row r="330" spans="3:20" x14ac:dyDescent="0.35">
      <c r="C330" t="s">
        <v>131</v>
      </c>
      <c r="F330">
        <v>4.2</v>
      </c>
      <c r="R330" s="2">
        <v>8.5139999999999993</v>
      </c>
      <c r="S330" s="6">
        <f t="shared" si="39"/>
        <v>6.8111999999999986</v>
      </c>
      <c r="T330" s="7">
        <f t="shared" si="40"/>
        <v>9.4599999999999991</v>
      </c>
    </row>
    <row r="331" spans="3:20" x14ac:dyDescent="0.35">
      <c r="C331" t="s">
        <v>131</v>
      </c>
      <c r="F331">
        <v>4.2300000000000004</v>
      </c>
      <c r="R331" s="2">
        <v>8.9785000000000004</v>
      </c>
      <c r="S331" s="6">
        <f t="shared" si="39"/>
        <v>7.1827999999999994</v>
      </c>
      <c r="T331" s="7">
        <f t="shared" si="40"/>
        <v>9.9761111111111109</v>
      </c>
    </row>
    <row r="332" spans="3:20" x14ac:dyDescent="0.35">
      <c r="C332" t="s">
        <v>131</v>
      </c>
      <c r="F332">
        <v>4.2699999999999996</v>
      </c>
      <c r="R332" s="2">
        <v>8.942499999999999</v>
      </c>
      <c r="S332" s="6">
        <f t="shared" si="39"/>
        <v>7.153999999999999</v>
      </c>
      <c r="T332" s="7">
        <f t="shared" si="40"/>
        <v>9.93611111111111</v>
      </c>
    </row>
    <row r="333" spans="3:20" x14ac:dyDescent="0.35">
      <c r="C333" t="s">
        <v>131</v>
      </c>
      <c r="F333">
        <v>4.3099999999999996</v>
      </c>
      <c r="R333" s="2">
        <v>9.4064999999999994</v>
      </c>
      <c r="S333" s="6">
        <f t="shared" si="39"/>
        <v>7.5251999999999999</v>
      </c>
      <c r="T333" s="7">
        <f t="shared" si="40"/>
        <v>10.451666666666666</v>
      </c>
    </row>
    <row r="334" spans="3:20" x14ac:dyDescent="0.35">
      <c r="C334" t="s">
        <v>131</v>
      </c>
      <c r="F334">
        <v>4.3499999999999996</v>
      </c>
      <c r="R334" s="2">
        <v>9.3704999999999998</v>
      </c>
      <c r="S334" s="6">
        <f t="shared" si="39"/>
        <v>7.4963999999999995</v>
      </c>
      <c r="T334" s="7">
        <f t="shared" si="40"/>
        <v>10.411666666666667</v>
      </c>
    </row>
    <row r="335" spans="3:20" x14ac:dyDescent="0.35">
      <c r="C335" t="s">
        <v>131</v>
      </c>
      <c r="F335">
        <v>4.38</v>
      </c>
      <c r="R335" s="2">
        <v>9.3345000000000002</v>
      </c>
      <c r="S335" s="6">
        <f t="shared" si="39"/>
        <v>7.4676</v>
      </c>
      <c r="T335" s="7">
        <f t="shared" si="40"/>
        <v>10.371666666666666</v>
      </c>
    </row>
    <row r="336" spans="3:20" x14ac:dyDescent="0.35">
      <c r="C336" t="s">
        <v>131</v>
      </c>
      <c r="F336">
        <v>4.42</v>
      </c>
      <c r="R336" s="2">
        <v>9.2979999999999983</v>
      </c>
      <c r="S336" s="6">
        <f t="shared" si="39"/>
        <v>7.4383999999999988</v>
      </c>
      <c r="T336" s="7">
        <f t="shared" si="40"/>
        <v>10.33111111111111</v>
      </c>
    </row>
    <row r="337" spans="3:20" x14ac:dyDescent="0.35">
      <c r="C337" t="s">
        <v>131</v>
      </c>
      <c r="F337">
        <v>4.46</v>
      </c>
      <c r="R337" s="2">
        <v>9.2615000000000016</v>
      </c>
      <c r="S337" s="6">
        <f t="shared" si="39"/>
        <v>7.4092000000000011</v>
      </c>
      <c r="T337" s="7">
        <f t="shared" si="40"/>
        <v>10.290555555555557</v>
      </c>
    </row>
    <row r="338" spans="3:20" x14ac:dyDescent="0.35">
      <c r="C338" t="s">
        <v>131</v>
      </c>
      <c r="F338">
        <v>4.5</v>
      </c>
      <c r="R338" s="2">
        <v>9.7249999999999996</v>
      </c>
      <c r="S338" s="6">
        <f t="shared" si="39"/>
        <v>7.78</v>
      </c>
      <c r="T338" s="7">
        <f t="shared" si="40"/>
        <v>10.805555555555555</v>
      </c>
    </row>
    <row r="339" spans="3:20" x14ac:dyDescent="0.35">
      <c r="C339" t="s">
        <v>131</v>
      </c>
      <c r="F339">
        <v>4.54</v>
      </c>
      <c r="R339" s="2">
        <v>9.6884999999999994</v>
      </c>
      <c r="S339" s="6">
        <f t="shared" si="39"/>
        <v>7.750799999999999</v>
      </c>
      <c r="T339" s="7">
        <f t="shared" si="40"/>
        <v>10.764999999999999</v>
      </c>
    </row>
    <row r="340" spans="3:20" x14ac:dyDescent="0.35">
      <c r="C340" t="s">
        <v>131</v>
      </c>
      <c r="F340">
        <v>4.58</v>
      </c>
      <c r="R340" s="2">
        <v>9.652000000000001</v>
      </c>
      <c r="S340" s="6">
        <f t="shared" si="39"/>
        <v>7.7216000000000005</v>
      </c>
      <c r="T340" s="7">
        <f t="shared" si="40"/>
        <v>10.724444444444446</v>
      </c>
    </row>
    <row r="341" spans="3:20" x14ac:dyDescent="0.35">
      <c r="C341" t="s">
        <v>131</v>
      </c>
      <c r="F341">
        <v>4.62</v>
      </c>
      <c r="R341" s="2">
        <v>10.115</v>
      </c>
      <c r="S341" s="6">
        <f t="shared" si="39"/>
        <v>8.0920000000000005</v>
      </c>
      <c r="T341" s="7">
        <f t="shared" si="40"/>
        <v>11.238888888888889</v>
      </c>
    </row>
    <row r="342" spans="3:20" x14ac:dyDescent="0.35">
      <c r="C342" t="s">
        <v>131</v>
      </c>
      <c r="F342">
        <v>4.6500000000000004</v>
      </c>
      <c r="R342" s="2">
        <v>10.577999999999999</v>
      </c>
      <c r="S342" s="6">
        <f t="shared" si="39"/>
        <v>8.4624000000000006</v>
      </c>
      <c r="T342" s="7">
        <f t="shared" si="40"/>
        <v>11.753333333333334</v>
      </c>
    </row>
    <row r="343" spans="3:20" x14ac:dyDescent="0.35">
      <c r="C343" t="s">
        <v>131</v>
      </c>
      <c r="F343">
        <v>4.6900000000000004</v>
      </c>
      <c r="R343" s="2">
        <v>10.541</v>
      </c>
      <c r="S343" s="6">
        <f t="shared" si="39"/>
        <v>8.4328000000000003</v>
      </c>
      <c r="T343" s="7">
        <f t="shared" si="40"/>
        <v>11.712222222222222</v>
      </c>
    </row>
    <row r="344" spans="3:20" x14ac:dyDescent="0.35">
      <c r="C344" t="s">
        <v>131</v>
      </c>
      <c r="F344">
        <v>4.7300000000000004</v>
      </c>
      <c r="R344" s="2">
        <v>10.504</v>
      </c>
      <c r="S344" s="6">
        <f t="shared" si="39"/>
        <v>8.4032</v>
      </c>
      <c r="T344" s="7">
        <f t="shared" si="40"/>
        <v>11.671111111111109</v>
      </c>
    </row>
    <row r="345" spans="3:20" x14ac:dyDescent="0.35">
      <c r="C345" t="s">
        <v>131</v>
      </c>
      <c r="F345">
        <v>4.7699999999999996</v>
      </c>
      <c r="R345" s="2">
        <v>10.9665</v>
      </c>
      <c r="S345" s="6">
        <f t="shared" si="39"/>
        <v>8.7731999999999992</v>
      </c>
      <c r="T345" s="7">
        <f t="shared" si="40"/>
        <v>12.184999999999999</v>
      </c>
    </row>
    <row r="346" spans="3:20" x14ac:dyDescent="0.35">
      <c r="C346" t="s">
        <v>131</v>
      </c>
      <c r="F346">
        <v>4.8099999999999996</v>
      </c>
      <c r="R346" s="2">
        <v>10.929500000000001</v>
      </c>
      <c r="S346" s="6">
        <f t="shared" si="39"/>
        <v>8.7436000000000007</v>
      </c>
      <c r="T346" s="7">
        <f t="shared" si="40"/>
        <v>12.14388888888889</v>
      </c>
    </row>
    <row r="347" spans="3:20" x14ac:dyDescent="0.35">
      <c r="C347" t="s">
        <v>131</v>
      </c>
      <c r="F347">
        <v>4.8499999999999996</v>
      </c>
      <c r="R347" s="2">
        <v>10.891999999999999</v>
      </c>
      <c r="S347" s="6">
        <f t="shared" si="39"/>
        <v>8.7135999999999996</v>
      </c>
      <c r="T347" s="7">
        <f t="shared" si="40"/>
        <v>12.10222222222222</v>
      </c>
    </row>
    <row r="348" spans="3:20" x14ac:dyDescent="0.35">
      <c r="C348" t="s">
        <v>131</v>
      </c>
      <c r="F348">
        <v>4.8899999999999997</v>
      </c>
      <c r="R348" s="2">
        <v>10.8545</v>
      </c>
      <c r="S348" s="6">
        <f t="shared" si="39"/>
        <v>8.6836000000000002</v>
      </c>
      <c r="T348" s="7">
        <f t="shared" si="40"/>
        <v>12.060555555555556</v>
      </c>
    </row>
    <row r="349" spans="3:20" x14ac:dyDescent="0.35">
      <c r="C349" t="s">
        <v>131</v>
      </c>
      <c r="F349">
        <v>4.93</v>
      </c>
      <c r="R349" s="2">
        <v>10.317</v>
      </c>
      <c r="S349" s="6">
        <f t="shared" si="39"/>
        <v>8.2536000000000005</v>
      </c>
      <c r="T349" s="7">
        <f t="shared" si="40"/>
        <v>11.463333333333333</v>
      </c>
    </row>
    <row r="350" spans="3:20" x14ac:dyDescent="0.35">
      <c r="C350" t="s">
        <v>131</v>
      </c>
      <c r="F350">
        <v>4.97</v>
      </c>
      <c r="R350" s="2">
        <v>10.279</v>
      </c>
      <c r="S350" s="6">
        <f t="shared" si="39"/>
        <v>8.2231999999999985</v>
      </c>
      <c r="T350" s="7">
        <f t="shared" si="40"/>
        <v>11.421111111111109</v>
      </c>
    </row>
    <row r="351" spans="3:20" x14ac:dyDescent="0.35">
      <c r="C351" t="s">
        <v>131</v>
      </c>
      <c r="F351">
        <v>5.01</v>
      </c>
      <c r="R351" s="2">
        <v>10.241499999999998</v>
      </c>
      <c r="S351" s="6">
        <f t="shared" si="39"/>
        <v>8.1931999999999992</v>
      </c>
      <c r="T351" s="7">
        <f t="shared" si="40"/>
        <v>11.379444444444443</v>
      </c>
    </row>
    <row r="352" spans="3:20" x14ac:dyDescent="0.35">
      <c r="C352" t="s">
        <v>131</v>
      </c>
      <c r="F352">
        <v>5.05</v>
      </c>
      <c r="R352" s="2">
        <v>10.2035</v>
      </c>
      <c r="S352" s="6">
        <f t="shared" si="39"/>
        <v>8.1627999999999989</v>
      </c>
      <c r="T352" s="7">
        <f t="shared" si="40"/>
        <v>11.337222222222222</v>
      </c>
    </row>
    <row r="353" spans="3:20" x14ac:dyDescent="0.35">
      <c r="C353" t="s">
        <v>131</v>
      </c>
      <c r="F353">
        <v>5.09</v>
      </c>
      <c r="R353" s="2">
        <v>10.1655</v>
      </c>
      <c r="S353" s="6">
        <f t="shared" si="39"/>
        <v>8.1324000000000005</v>
      </c>
      <c r="T353" s="7">
        <f t="shared" si="40"/>
        <v>11.295</v>
      </c>
    </row>
    <row r="354" spans="3:20" x14ac:dyDescent="0.35">
      <c r="C354" t="s">
        <v>131</v>
      </c>
      <c r="F354">
        <v>5.13</v>
      </c>
      <c r="R354" s="2">
        <v>10.127000000000001</v>
      </c>
      <c r="S354" s="6">
        <f t="shared" si="39"/>
        <v>8.1016000000000012</v>
      </c>
      <c r="T354" s="7">
        <f t="shared" si="40"/>
        <v>11.252222222222223</v>
      </c>
    </row>
    <row r="355" spans="3:20" x14ac:dyDescent="0.35">
      <c r="C355" t="s">
        <v>131</v>
      </c>
      <c r="F355">
        <v>5.17</v>
      </c>
      <c r="R355" s="2">
        <v>10.089</v>
      </c>
      <c r="S355" s="6">
        <f t="shared" si="39"/>
        <v>8.0711999999999993</v>
      </c>
      <c r="T355" s="7">
        <f t="shared" si="40"/>
        <v>11.21</v>
      </c>
    </row>
    <row r="356" spans="3:20" x14ac:dyDescent="0.35">
      <c r="C356" t="s">
        <v>131</v>
      </c>
      <c r="F356">
        <v>5.21</v>
      </c>
      <c r="R356" s="2">
        <v>10.0505</v>
      </c>
      <c r="S356" s="6">
        <f t="shared" si="39"/>
        <v>8.0404</v>
      </c>
      <c r="T356" s="7">
        <f t="shared" si="40"/>
        <v>11.167222222222222</v>
      </c>
    </row>
    <row r="357" spans="3:20" x14ac:dyDescent="0.35">
      <c r="C357" t="s">
        <v>131</v>
      </c>
      <c r="F357">
        <v>5.25</v>
      </c>
      <c r="R357" s="2">
        <v>10.012</v>
      </c>
      <c r="S357" s="6">
        <f t="shared" si="39"/>
        <v>8.0096000000000007</v>
      </c>
      <c r="T357" s="7">
        <f t="shared" si="40"/>
        <v>11.124444444444444</v>
      </c>
    </row>
    <row r="358" spans="3:20" x14ac:dyDescent="0.35">
      <c r="C358" t="s">
        <v>131</v>
      </c>
      <c r="F358">
        <v>5.29</v>
      </c>
      <c r="R358" s="2">
        <v>9.9734999999999996</v>
      </c>
      <c r="S358" s="6">
        <f t="shared" si="39"/>
        <v>7.9787999999999997</v>
      </c>
      <c r="T358" s="7">
        <f t="shared" si="40"/>
        <v>11.081666666666667</v>
      </c>
    </row>
    <row r="359" spans="3:20" x14ac:dyDescent="0.35">
      <c r="C359" t="s">
        <v>131</v>
      </c>
      <c r="F359">
        <v>5.33</v>
      </c>
      <c r="R359" s="2">
        <v>9.9349999999999987</v>
      </c>
      <c r="S359" s="6">
        <f t="shared" si="39"/>
        <v>7.9479999999999995</v>
      </c>
      <c r="T359" s="7">
        <f t="shared" si="40"/>
        <v>11.038888888888888</v>
      </c>
    </row>
    <row r="360" spans="3:20" x14ac:dyDescent="0.35">
      <c r="C360" t="s">
        <v>131</v>
      </c>
      <c r="F360">
        <v>5.37</v>
      </c>
      <c r="R360" s="2">
        <v>10.3965</v>
      </c>
      <c r="S360" s="6">
        <f t="shared" si="39"/>
        <v>8.3171999999999997</v>
      </c>
      <c r="T360" s="7">
        <f t="shared" si="40"/>
        <v>11.551666666666668</v>
      </c>
    </row>
    <row r="361" spans="3:20" x14ac:dyDescent="0.35">
      <c r="C361" t="s">
        <v>131</v>
      </c>
      <c r="F361">
        <v>5.41</v>
      </c>
      <c r="R361" s="2">
        <v>10.3575</v>
      </c>
      <c r="S361" s="6">
        <f t="shared" si="39"/>
        <v>8.2859999999999996</v>
      </c>
      <c r="T361" s="7">
        <f t="shared" si="40"/>
        <v>11.508333333333333</v>
      </c>
    </row>
    <row r="362" spans="3:20" x14ac:dyDescent="0.35">
      <c r="C362" t="s">
        <v>131</v>
      </c>
      <c r="F362">
        <v>5.45</v>
      </c>
      <c r="R362" s="2">
        <v>10.8185</v>
      </c>
      <c r="S362" s="6">
        <f t="shared" si="39"/>
        <v>8.6547999999999998</v>
      </c>
      <c r="T362" s="7">
        <f t="shared" si="40"/>
        <v>12.020555555555555</v>
      </c>
    </row>
    <row r="363" spans="3:20" x14ac:dyDescent="0.35">
      <c r="C363" t="s">
        <v>131</v>
      </c>
      <c r="F363">
        <v>5.5</v>
      </c>
      <c r="R363" s="2">
        <v>10.78</v>
      </c>
      <c r="S363" s="6">
        <f t="shared" si="39"/>
        <v>8.6240000000000006</v>
      </c>
      <c r="T363" s="7">
        <f t="shared" si="40"/>
        <v>11.977777777777778</v>
      </c>
    </row>
    <row r="364" spans="3:20" x14ac:dyDescent="0.35">
      <c r="C364" t="s">
        <v>131</v>
      </c>
      <c r="F364">
        <v>5.54</v>
      </c>
      <c r="R364" s="2">
        <v>11.240500000000001</v>
      </c>
      <c r="S364" s="6">
        <f t="shared" si="39"/>
        <v>8.9923999999999999</v>
      </c>
      <c r="T364" s="7">
        <f t="shared" si="40"/>
        <v>12.489444444444445</v>
      </c>
    </row>
    <row r="365" spans="3:20" x14ac:dyDescent="0.35">
      <c r="C365" t="s">
        <v>131</v>
      </c>
      <c r="F365">
        <v>5.58</v>
      </c>
      <c r="R365" s="2">
        <v>11.201499999999999</v>
      </c>
      <c r="S365" s="6">
        <f t="shared" si="39"/>
        <v>8.9611999999999981</v>
      </c>
      <c r="T365" s="7">
        <f t="shared" si="40"/>
        <v>12.44611111111111</v>
      </c>
    </row>
    <row r="366" spans="3:20" x14ac:dyDescent="0.35">
      <c r="C366" t="s">
        <v>131</v>
      </c>
      <c r="F366">
        <v>5.62</v>
      </c>
      <c r="R366" s="2">
        <v>11.662000000000001</v>
      </c>
      <c r="S366" s="6">
        <f t="shared" si="39"/>
        <v>9.329600000000001</v>
      </c>
      <c r="T366" s="7">
        <f t="shared" si="40"/>
        <v>12.957777777777778</v>
      </c>
    </row>
    <row r="367" spans="3:20" x14ac:dyDescent="0.35">
      <c r="C367" t="s">
        <v>131</v>
      </c>
      <c r="F367">
        <v>5.66</v>
      </c>
      <c r="R367" s="2">
        <v>12.122999999999999</v>
      </c>
      <c r="S367" s="6">
        <f t="shared" si="39"/>
        <v>9.6983999999999995</v>
      </c>
      <c r="T367" s="7">
        <f t="shared" si="40"/>
        <v>13.469999999999999</v>
      </c>
    </row>
    <row r="368" spans="3:20" x14ac:dyDescent="0.35">
      <c r="C368" t="s">
        <v>131</v>
      </c>
      <c r="F368">
        <v>5.7</v>
      </c>
      <c r="R368" s="2">
        <v>12.083500000000001</v>
      </c>
      <c r="S368" s="6">
        <f t="shared" si="39"/>
        <v>9.6668000000000003</v>
      </c>
      <c r="T368" s="7">
        <f t="shared" si="40"/>
        <v>13.426111111111112</v>
      </c>
    </row>
    <row r="369" spans="3:20" x14ac:dyDescent="0.35">
      <c r="C369" t="s">
        <v>131</v>
      </c>
      <c r="F369">
        <v>5.74</v>
      </c>
      <c r="R369" s="2">
        <v>12.044</v>
      </c>
      <c r="S369" s="6">
        <f t="shared" si="39"/>
        <v>9.6351999999999993</v>
      </c>
      <c r="T369" s="7">
        <f t="shared" si="40"/>
        <v>13.382222222222222</v>
      </c>
    </row>
    <row r="370" spans="3:20" x14ac:dyDescent="0.35">
      <c r="C370" t="s">
        <v>131</v>
      </c>
      <c r="F370">
        <v>5.79</v>
      </c>
      <c r="R370" s="2">
        <v>12.004</v>
      </c>
      <c r="S370" s="6">
        <f t="shared" ref="S370:S433" si="41">$R370*20/25</f>
        <v>9.6031999999999993</v>
      </c>
      <c r="T370" s="7">
        <f t="shared" ref="T370:T433" si="42">$R370*20/18</f>
        <v>13.337777777777777</v>
      </c>
    </row>
    <row r="371" spans="3:20" x14ac:dyDescent="0.35">
      <c r="C371" t="s">
        <v>131</v>
      </c>
      <c r="F371">
        <v>5.83</v>
      </c>
      <c r="R371" s="2">
        <v>11.964500000000001</v>
      </c>
      <c r="S371" s="6">
        <f t="shared" si="41"/>
        <v>9.5716000000000001</v>
      </c>
      <c r="T371" s="7">
        <f t="shared" si="42"/>
        <v>13.29388888888889</v>
      </c>
    </row>
    <row r="372" spans="3:20" x14ac:dyDescent="0.35">
      <c r="C372" t="s">
        <v>131</v>
      </c>
      <c r="F372">
        <v>5.87</v>
      </c>
      <c r="R372" s="2">
        <v>12.4245</v>
      </c>
      <c r="S372" s="6">
        <f t="shared" si="41"/>
        <v>9.9396000000000004</v>
      </c>
      <c r="T372" s="7">
        <f t="shared" si="42"/>
        <v>13.805</v>
      </c>
    </row>
    <row r="373" spans="3:20" x14ac:dyDescent="0.35">
      <c r="C373" t="s">
        <v>131</v>
      </c>
      <c r="F373">
        <v>5.91</v>
      </c>
      <c r="R373" s="2">
        <v>12.384499999999999</v>
      </c>
      <c r="S373" s="6">
        <f t="shared" si="41"/>
        <v>9.9076000000000004</v>
      </c>
      <c r="T373" s="7">
        <f t="shared" si="42"/>
        <v>13.760555555555555</v>
      </c>
    </row>
    <row r="374" spans="3:20" x14ac:dyDescent="0.35">
      <c r="C374" t="s">
        <v>131</v>
      </c>
      <c r="F374">
        <v>5.95</v>
      </c>
      <c r="R374" s="2">
        <v>12.8445</v>
      </c>
      <c r="S374" s="6">
        <f t="shared" si="41"/>
        <v>10.275599999999999</v>
      </c>
      <c r="T374" s="7">
        <f t="shared" si="42"/>
        <v>14.271666666666667</v>
      </c>
    </row>
    <row r="375" spans="3:20" x14ac:dyDescent="0.35">
      <c r="C375" t="s">
        <v>131</v>
      </c>
      <c r="F375">
        <v>6</v>
      </c>
      <c r="R375" s="2">
        <v>12.805000000000001</v>
      </c>
      <c r="S375" s="6">
        <f t="shared" si="41"/>
        <v>10.244000000000002</v>
      </c>
      <c r="T375" s="7">
        <f t="shared" si="42"/>
        <v>14.22777777777778</v>
      </c>
    </row>
    <row r="376" spans="3:20" x14ac:dyDescent="0.35">
      <c r="C376" t="s">
        <v>131</v>
      </c>
      <c r="F376">
        <v>6.04</v>
      </c>
      <c r="R376" s="2">
        <v>12.764500000000002</v>
      </c>
      <c r="S376" s="6">
        <f t="shared" si="41"/>
        <v>10.211600000000001</v>
      </c>
      <c r="T376" s="7">
        <f t="shared" si="42"/>
        <v>14.18277777777778</v>
      </c>
    </row>
    <row r="377" spans="3:20" x14ac:dyDescent="0.35">
      <c r="C377" t="s">
        <v>131</v>
      </c>
      <c r="F377">
        <v>6.08</v>
      </c>
      <c r="R377" s="2">
        <v>12.724500000000001</v>
      </c>
      <c r="S377" s="6">
        <f t="shared" si="41"/>
        <v>10.179600000000001</v>
      </c>
      <c r="T377" s="7">
        <f t="shared" si="42"/>
        <v>14.138333333333334</v>
      </c>
    </row>
    <row r="378" spans="3:20" x14ac:dyDescent="0.35">
      <c r="C378" t="s">
        <v>131</v>
      </c>
      <c r="F378">
        <v>6.12</v>
      </c>
      <c r="R378" s="2">
        <v>12.684000000000001</v>
      </c>
      <c r="S378" s="6">
        <f t="shared" si="41"/>
        <v>10.1472</v>
      </c>
      <c r="T378" s="7">
        <f t="shared" si="42"/>
        <v>14.093333333333334</v>
      </c>
    </row>
    <row r="379" spans="3:20" x14ac:dyDescent="0.35">
      <c r="C379" t="s">
        <v>131</v>
      </c>
      <c r="F379">
        <v>6.16</v>
      </c>
      <c r="R379" s="2">
        <v>13.1435</v>
      </c>
      <c r="S379" s="6">
        <f t="shared" si="41"/>
        <v>10.514800000000001</v>
      </c>
      <c r="T379" s="7">
        <f t="shared" si="42"/>
        <v>14.603888888888889</v>
      </c>
    </row>
    <row r="380" spans="3:20" x14ac:dyDescent="0.35">
      <c r="C380" t="s">
        <v>131</v>
      </c>
      <c r="F380">
        <v>6.21</v>
      </c>
      <c r="R380" s="2">
        <v>13.103</v>
      </c>
      <c r="S380" s="6">
        <f t="shared" si="41"/>
        <v>10.4824</v>
      </c>
      <c r="T380" s="7">
        <f t="shared" si="42"/>
        <v>14.558888888888889</v>
      </c>
    </row>
    <row r="381" spans="3:20" x14ac:dyDescent="0.35">
      <c r="C381" t="s">
        <v>131</v>
      </c>
      <c r="F381">
        <v>6.25</v>
      </c>
      <c r="R381" s="2">
        <v>13.0625</v>
      </c>
      <c r="S381" s="6">
        <f t="shared" si="41"/>
        <v>10.45</v>
      </c>
      <c r="T381" s="7">
        <f t="shared" si="42"/>
        <v>14.513888888888889</v>
      </c>
    </row>
    <row r="382" spans="3:20" x14ac:dyDescent="0.35">
      <c r="C382" t="s">
        <v>131</v>
      </c>
      <c r="F382">
        <v>6.29</v>
      </c>
      <c r="R382" s="2">
        <v>13.522</v>
      </c>
      <c r="S382" s="6">
        <f t="shared" si="41"/>
        <v>10.817600000000001</v>
      </c>
      <c r="T382" s="7">
        <f t="shared" si="42"/>
        <v>15.024444444444445</v>
      </c>
    </row>
    <row r="383" spans="3:20" x14ac:dyDescent="0.35">
      <c r="C383" t="s">
        <v>131</v>
      </c>
      <c r="F383">
        <v>6.34</v>
      </c>
      <c r="R383" s="2">
        <v>13.4815</v>
      </c>
      <c r="S383" s="6">
        <f t="shared" si="41"/>
        <v>10.7852</v>
      </c>
      <c r="T383" s="7">
        <f t="shared" si="42"/>
        <v>14.979444444444445</v>
      </c>
    </row>
    <row r="384" spans="3:20" x14ac:dyDescent="0.35">
      <c r="C384" t="s">
        <v>131</v>
      </c>
      <c r="F384">
        <v>6.38</v>
      </c>
      <c r="R384" s="2">
        <v>13.4405</v>
      </c>
      <c r="S384" s="6">
        <f t="shared" si="41"/>
        <v>10.7524</v>
      </c>
      <c r="T384" s="7">
        <f t="shared" si="42"/>
        <v>14.933888888888889</v>
      </c>
    </row>
    <row r="385" spans="3:20" x14ac:dyDescent="0.35">
      <c r="C385" t="s">
        <v>131</v>
      </c>
      <c r="F385">
        <v>6.42</v>
      </c>
      <c r="R385" s="2">
        <v>13.8995</v>
      </c>
      <c r="S385" s="6">
        <f t="shared" si="41"/>
        <v>11.1196</v>
      </c>
      <c r="T385" s="7">
        <f t="shared" si="42"/>
        <v>15.443888888888889</v>
      </c>
    </row>
    <row r="386" spans="3:20" x14ac:dyDescent="0.35">
      <c r="C386" t="s">
        <v>131</v>
      </c>
      <c r="F386">
        <v>6.46</v>
      </c>
      <c r="R386" s="2">
        <v>13.858500000000001</v>
      </c>
      <c r="S386" s="6">
        <f t="shared" si="41"/>
        <v>11.0868</v>
      </c>
      <c r="T386" s="7">
        <f t="shared" si="42"/>
        <v>15.398333333333333</v>
      </c>
    </row>
    <row r="387" spans="3:20" x14ac:dyDescent="0.35">
      <c r="C387" t="s">
        <v>131</v>
      </c>
      <c r="F387">
        <v>6.51</v>
      </c>
      <c r="R387" s="2">
        <v>13.817500000000001</v>
      </c>
      <c r="S387" s="6">
        <f t="shared" si="41"/>
        <v>11.054</v>
      </c>
      <c r="T387" s="7">
        <f t="shared" si="42"/>
        <v>15.35277777777778</v>
      </c>
    </row>
    <row r="388" spans="3:20" x14ac:dyDescent="0.35">
      <c r="C388" t="s">
        <v>131</v>
      </c>
      <c r="F388">
        <v>6.55</v>
      </c>
      <c r="R388" s="2">
        <v>14.276499999999999</v>
      </c>
      <c r="S388" s="6">
        <f t="shared" si="41"/>
        <v>11.421199999999999</v>
      </c>
      <c r="T388" s="7">
        <f t="shared" si="42"/>
        <v>15.862777777777776</v>
      </c>
    </row>
    <row r="389" spans="3:20" x14ac:dyDescent="0.35">
      <c r="C389" t="s">
        <v>131</v>
      </c>
      <c r="F389">
        <v>6.59</v>
      </c>
      <c r="R389" s="2">
        <v>14.734999999999999</v>
      </c>
      <c r="S389" s="6">
        <f t="shared" si="41"/>
        <v>11.788</v>
      </c>
      <c r="T389" s="7">
        <f t="shared" si="42"/>
        <v>16.37222222222222</v>
      </c>
    </row>
    <row r="390" spans="3:20" x14ac:dyDescent="0.35">
      <c r="C390" t="s">
        <v>131</v>
      </c>
      <c r="F390">
        <v>6.64</v>
      </c>
      <c r="R390" s="2">
        <v>14.693999999999999</v>
      </c>
      <c r="S390" s="6">
        <f t="shared" si="41"/>
        <v>11.7552</v>
      </c>
      <c r="T390" s="7">
        <f t="shared" si="42"/>
        <v>16.326666666666668</v>
      </c>
    </row>
    <row r="391" spans="3:20" x14ac:dyDescent="0.35">
      <c r="C391" t="s">
        <v>131</v>
      </c>
      <c r="F391">
        <v>6.68</v>
      </c>
      <c r="R391" s="2">
        <v>15.1525</v>
      </c>
      <c r="S391" s="6">
        <f t="shared" si="41"/>
        <v>12.122</v>
      </c>
      <c r="T391" s="7">
        <f t="shared" si="42"/>
        <v>16.836111111111112</v>
      </c>
    </row>
    <row r="392" spans="3:20" x14ac:dyDescent="0.35">
      <c r="C392" t="s">
        <v>131</v>
      </c>
      <c r="F392">
        <v>6.73</v>
      </c>
      <c r="R392" s="2">
        <v>15.611000000000001</v>
      </c>
      <c r="S392" s="6">
        <f t="shared" si="41"/>
        <v>12.488800000000001</v>
      </c>
      <c r="T392" s="7">
        <f t="shared" si="42"/>
        <v>17.345555555555556</v>
      </c>
    </row>
    <row r="393" spans="3:20" x14ac:dyDescent="0.35">
      <c r="C393" t="s">
        <v>131</v>
      </c>
      <c r="F393">
        <v>6.77</v>
      </c>
      <c r="R393" s="2">
        <v>16.069499999999998</v>
      </c>
      <c r="S393" s="6">
        <f t="shared" si="41"/>
        <v>12.855599999999999</v>
      </c>
      <c r="T393" s="7">
        <f t="shared" si="42"/>
        <v>17.855</v>
      </c>
    </row>
    <row r="394" spans="3:20" x14ac:dyDescent="0.35">
      <c r="C394" t="s">
        <v>131</v>
      </c>
      <c r="F394">
        <v>6.81</v>
      </c>
      <c r="R394" s="2">
        <v>16.527999999999999</v>
      </c>
      <c r="S394" s="6">
        <f t="shared" si="41"/>
        <v>13.222399999999999</v>
      </c>
      <c r="T394" s="7">
        <f t="shared" si="42"/>
        <v>18.364444444444441</v>
      </c>
    </row>
    <row r="395" spans="3:20" x14ac:dyDescent="0.35">
      <c r="C395" t="s">
        <v>131</v>
      </c>
      <c r="F395">
        <v>6.86</v>
      </c>
      <c r="R395" s="2">
        <v>16.486499999999999</v>
      </c>
      <c r="S395" s="6">
        <f t="shared" si="41"/>
        <v>13.189200000000001</v>
      </c>
      <c r="T395" s="7">
        <f t="shared" si="42"/>
        <v>18.318333333333335</v>
      </c>
    </row>
    <row r="396" spans="3:20" x14ac:dyDescent="0.35">
      <c r="C396" t="s">
        <v>131</v>
      </c>
      <c r="F396">
        <v>6.9</v>
      </c>
      <c r="R396" s="2">
        <v>16.944499999999998</v>
      </c>
      <c r="S396" s="6">
        <f t="shared" si="41"/>
        <v>13.5556</v>
      </c>
      <c r="T396" s="7">
        <f t="shared" si="42"/>
        <v>18.827222222222222</v>
      </c>
    </row>
    <row r="397" spans="3:20" x14ac:dyDescent="0.35">
      <c r="C397" t="s">
        <v>131</v>
      </c>
      <c r="F397">
        <v>6.94</v>
      </c>
      <c r="R397" s="2">
        <v>16.902999999999999</v>
      </c>
      <c r="S397" s="6">
        <f t="shared" si="41"/>
        <v>13.522399999999998</v>
      </c>
      <c r="T397" s="7">
        <f t="shared" si="42"/>
        <v>18.781111111111109</v>
      </c>
    </row>
    <row r="398" spans="3:20" x14ac:dyDescent="0.35">
      <c r="C398" t="s">
        <v>131</v>
      </c>
      <c r="F398">
        <v>6.99</v>
      </c>
      <c r="R398" s="2">
        <v>17.361000000000001</v>
      </c>
      <c r="S398" s="6">
        <f t="shared" si="41"/>
        <v>13.888800000000002</v>
      </c>
      <c r="T398" s="7">
        <f t="shared" si="42"/>
        <v>19.290000000000003</v>
      </c>
    </row>
    <row r="399" spans="3:20" x14ac:dyDescent="0.35">
      <c r="C399" t="s">
        <v>131</v>
      </c>
      <c r="F399">
        <v>7.03</v>
      </c>
      <c r="R399" s="2">
        <v>17.318999999999999</v>
      </c>
      <c r="S399" s="6">
        <f t="shared" si="41"/>
        <v>13.8552</v>
      </c>
      <c r="T399" s="7">
        <f t="shared" si="42"/>
        <v>19.243333333333332</v>
      </c>
    </row>
    <row r="400" spans="3:20" x14ac:dyDescent="0.35">
      <c r="C400" t="s">
        <v>131</v>
      </c>
      <c r="F400">
        <v>7.08</v>
      </c>
      <c r="R400" s="2">
        <v>17.276999999999997</v>
      </c>
      <c r="S400" s="6">
        <f t="shared" si="41"/>
        <v>13.821599999999998</v>
      </c>
      <c r="T400" s="7">
        <f t="shared" si="42"/>
        <v>19.196666666666665</v>
      </c>
    </row>
    <row r="401" spans="3:20" x14ac:dyDescent="0.35">
      <c r="C401" t="s">
        <v>131</v>
      </c>
      <c r="F401">
        <v>7.12</v>
      </c>
      <c r="R401" s="2">
        <v>17.234999999999999</v>
      </c>
      <c r="S401" s="6">
        <f t="shared" si="41"/>
        <v>13.788</v>
      </c>
      <c r="T401" s="7">
        <f t="shared" si="42"/>
        <v>19.149999999999999</v>
      </c>
    </row>
    <row r="402" spans="3:20" x14ac:dyDescent="0.35">
      <c r="C402" t="s">
        <v>131</v>
      </c>
      <c r="F402">
        <v>7.17</v>
      </c>
      <c r="R402" s="2">
        <v>17.193000000000001</v>
      </c>
      <c r="S402" s="6">
        <f t="shared" si="41"/>
        <v>13.7544</v>
      </c>
      <c r="T402" s="7">
        <f t="shared" si="42"/>
        <v>19.103333333333335</v>
      </c>
    </row>
    <row r="403" spans="3:20" x14ac:dyDescent="0.35">
      <c r="C403" t="s">
        <v>131</v>
      </c>
      <c r="F403">
        <v>7.21</v>
      </c>
      <c r="R403" s="2">
        <v>17.150500000000001</v>
      </c>
      <c r="S403" s="6">
        <f t="shared" si="41"/>
        <v>13.7204</v>
      </c>
      <c r="T403" s="7">
        <f t="shared" si="42"/>
        <v>19.056111111111111</v>
      </c>
    </row>
    <row r="404" spans="3:20" x14ac:dyDescent="0.35">
      <c r="C404" t="s">
        <v>131</v>
      </c>
      <c r="F404">
        <v>7.25</v>
      </c>
      <c r="R404" s="2">
        <v>17.107999999999997</v>
      </c>
      <c r="S404" s="6">
        <f t="shared" si="41"/>
        <v>13.686399999999999</v>
      </c>
      <c r="T404" s="7">
        <f t="shared" si="42"/>
        <v>19.008888888888887</v>
      </c>
    </row>
    <row r="405" spans="3:20" x14ac:dyDescent="0.35">
      <c r="C405" t="s">
        <v>131</v>
      </c>
      <c r="F405">
        <v>7.3</v>
      </c>
      <c r="R405" s="2">
        <v>17.565999999999999</v>
      </c>
      <c r="S405" s="6">
        <f t="shared" si="41"/>
        <v>14.0528</v>
      </c>
      <c r="T405" s="7">
        <f t="shared" si="42"/>
        <v>19.517777777777777</v>
      </c>
    </row>
    <row r="406" spans="3:20" x14ac:dyDescent="0.35">
      <c r="C406" t="s">
        <v>131</v>
      </c>
      <c r="F406">
        <v>7.34</v>
      </c>
      <c r="R406" s="2">
        <v>17.523500000000002</v>
      </c>
      <c r="S406" s="6">
        <f t="shared" si="41"/>
        <v>14.018800000000001</v>
      </c>
      <c r="T406" s="7">
        <f t="shared" si="42"/>
        <v>19.470555555555556</v>
      </c>
    </row>
    <row r="407" spans="3:20" x14ac:dyDescent="0.35">
      <c r="C407" t="s">
        <v>131</v>
      </c>
      <c r="F407">
        <v>7.39</v>
      </c>
      <c r="R407" s="2">
        <v>17.481000000000002</v>
      </c>
      <c r="S407" s="6">
        <f t="shared" si="41"/>
        <v>13.9848</v>
      </c>
      <c r="T407" s="7">
        <f t="shared" si="42"/>
        <v>19.423333333333332</v>
      </c>
    </row>
    <row r="408" spans="3:20" x14ac:dyDescent="0.35">
      <c r="C408" t="s">
        <v>131</v>
      </c>
      <c r="F408">
        <v>7.43</v>
      </c>
      <c r="R408" s="2">
        <v>17.438499999999998</v>
      </c>
      <c r="S408" s="6">
        <f t="shared" si="41"/>
        <v>13.950799999999999</v>
      </c>
      <c r="T408" s="7">
        <f t="shared" si="42"/>
        <v>19.376111111111111</v>
      </c>
    </row>
    <row r="409" spans="3:20" x14ac:dyDescent="0.35">
      <c r="C409" t="s">
        <v>131</v>
      </c>
      <c r="F409">
        <v>7.48</v>
      </c>
      <c r="R409" s="2">
        <v>17.895499999999998</v>
      </c>
      <c r="S409" s="6">
        <f t="shared" si="41"/>
        <v>14.316399999999998</v>
      </c>
      <c r="T409" s="7">
        <f t="shared" si="42"/>
        <v>19.883888888888887</v>
      </c>
    </row>
    <row r="410" spans="3:20" x14ac:dyDescent="0.35">
      <c r="C410" t="s">
        <v>131</v>
      </c>
      <c r="F410">
        <v>7.52</v>
      </c>
      <c r="R410" s="2">
        <v>17.853000000000002</v>
      </c>
      <c r="S410" s="6">
        <f t="shared" si="41"/>
        <v>14.282400000000003</v>
      </c>
      <c r="T410" s="7">
        <f t="shared" si="42"/>
        <v>19.83666666666667</v>
      </c>
    </row>
    <row r="411" spans="3:20" x14ac:dyDescent="0.35">
      <c r="C411" t="s">
        <v>131</v>
      </c>
      <c r="F411">
        <v>7.57</v>
      </c>
      <c r="R411" s="2">
        <v>17.809999999999999</v>
      </c>
      <c r="S411" s="6">
        <f t="shared" si="41"/>
        <v>14.247999999999999</v>
      </c>
      <c r="T411" s="7">
        <f t="shared" si="42"/>
        <v>19.788888888888888</v>
      </c>
    </row>
    <row r="412" spans="3:20" x14ac:dyDescent="0.35">
      <c r="C412" t="s">
        <v>131</v>
      </c>
      <c r="F412">
        <v>7.61</v>
      </c>
      <c r="R412" s="2">
        <v>18.267500000000002</v>
      </c>
      <c r="S412" s="6">
        <f t="shared" si="41"/>
        <v>14.614000000000001</v>
      </c>
      <c r="T412" s="7">
        <f t="shared" si="42"/>
        <v>20.297222222222224</v>
      </c>
    </row>
    <row r="413" spans="3:20" x14ac:dyDescent="0.35">
      <c r="C413" t="s">
        <v>131</v>
      </c>
      <c r="F413">
        <v>7.66</v>
      </c>
      <c r="R413" s="2">
        <v>18.224499999999999</v>
      </c>
      <c r="S413" s="6">
        <f t="shared" si="41"/>
        <v>14.579600000000001</v>
      </c>
      <c r="T413" s="7">
        <f t="shared" si="42"/>
        <v>20.249444444444446</v>
      </c>
    </row>
    <row r="414" spans="3:20" x14ac:dyDescent="0.35">
      <c r="C414" t="s">
        <v>131</v>
      </c>
      <c r="F414">
        <v>7.7</v>
      </c>
      <c r="R414" s="2">
        <v>18.1815</v>
      </c>
      <c r="S414" s="6">
        <f t="shared" si="41"/>
        <v>14.545199999999999</v>
      </c>
      <c r="T414" s="7">
        <f t="shared" si="42"/>
        <v>20.201666666666668</v>
      </c>
    </row>
    <row r="415" spans="3:20" x14ac:dyDescent="0.35">
      <c r="C415" t="s">
        <v>131</v>
      </c>
      <c r="F415">
        <v>7.75</v>
      </c>
      <c r="R415" s="2">
        <v>18.638500000000001</v>
      </c>
      <c r="S415" s="6">
        <f t="shared" si="41"/>
        <v>14.9108</v>
      </c>
      <c r="T415" s="7">
        <f t="shared" si="42"/>
        <v>20.709444444444443</v>
      </c>
    </row>
    <row r="416" spans="3:20" x14ac:dyDescent="0.35">
      <c r="C416" t="s">
        <v>131</v>
      </c>
      <c r="F416">
        <v>7.79</v>
      </c>
      <c r="R416" s="2">
        <v>18.595499999999998</v>
      </c>
      <c r="S416" s="6">
        <f t="shared" si="41"/>
        <v>14.876399999999999</v>
      </c>
      <c r="T416" s="7">
        <f t="shared" si="42"/>
        <v>20.661666666666665</v>
      </c>
    </row>
    <row r="417" spans="3:20" x14ac:dyDescent="0.35">
      <c r="C417" t="s">
        <v>131</v>
      </c>
      <c r="F417">
        <v>7.84</v>
      </c>
      <c r="R417" s="2">
        <v>18.552500000000002</v>
      </c>
      <c r="S417" s="6">
        <f t="shared" si="41"/>
        <v>14.842000000000002</v>
      </c>
      <c r="T417" s="7">
        <f t="shared" si="42"/>
        <v>20.613888888888894</v>
      </c>
    </row>
    <row r="418" spans="3:20" x14ac:dyDescent="0.35">
      <c r="C418" t="s">
        <v>131</v>
      </c>
      <c r="F418">
        <v>7.88</v>
      </c>
      <c r="R418" s="2">
        <v>18.509499999999999</v>
      </c>
      <c r="S418" s="6">
        <f t="shared" si="41"/>
        <v>14.807600000000001</v>
      </c>
      <c r="T418" s="7">
        <f t="shared" si="42"/>
        <v>20.566111111111113</v>
      </c>
    </row>
    <row r="419" spans="3:20" x14ac:dyDescent="0.35">
      <c r="C419" t="s">
        <v>131</v>
      </c>
      <c r="F419">
        <v>7.93</v>
      </c>
      <c r="R419" s="2">
        <v>18.466000000000001</v>
      </c>
      <c r="S419" s="6">
        <f t="shared" si="41"/>
        <v>14.772800000000002</v>
      </c>
      <c r="T419" s="7">
        <f t="shared" si="42"/>
        <v>20.517777777777781</v>
      </c>
    </row>
    <row r="420" spans="3:20" x14ac:dyDescent="0.35">
      <c r="C420" t="s">
        <v>131</v>
      </c>
      <c r="F420">
        <v>7.98</v>
      </c>
      <c r="R420" s="2">
        <v>18.423000000000002</v>
      </c>
      <c r="S420" s="6">
        <f t="shared" si="41"/>
        <v>14.738400000000002</v>
      </c>
      <c r="T420" s="7">
        <f t="shared" si="42"/>
        <v>20.470000000000002</v>
      </c>
    </row>
    <row r="421" spans="3:20" x14ac:dyDescent="0.35">
      <c r="C421" t="s">
        <v>131</v>
      </c>
      <c r="F421">
        <v>8.02</v>
      </c>
      <c r="R421" s="2">
        <v>18.3795</v>
      </c>
      <c r="S421" s="6">
        <f t="shared" si="41"/>
        <v>14.703600000000002</v>
      </c>
      <c r="T421" s="7">
        <f t="shared" si="42"/>
        <v>20.421666666666667</v>
      </c>
    </row>
    <row r="422" spans="3:20" x14ac:dyDescent="0.35">
      <c r="C422" t="s">
        <v>131</v>
      </c>
      <c r="F422">
        <v>8.07</v>
      </c>
      <c r="R422" s="2">
        <v>18.336000000000002</v>
      </c>
      <c r="S422" s="6">
        <f t="shared" si="41"/>
        <v>14.668800000000001</v>
      </c>
      <c r="T422" s="7">
        <f t="shared" si="42"/>
        <v>20.373333333333335</v>
      </c>
    </row>
    <row r="423" spans="3:20" x14ac:dyDescent="0.35">
      <c r="C423" t="s">
        <v>131</v>
      </c>
      <c r="F423">
        <v>8.11</v>
      </c>
      <c r="R423" s="2">
        <v>18.2925</v>
      </c>
      <c r="S423" s="6">
        <f t="shared" si="41"/>
        <v>14.634</v>
      </c>
      <c r="T423" s="7">
        <f t="shared" si="42"/>
        <v>20.325000000000003</v>
      </c>
    </row>
    <row r="424" spans="3:20" x14ac:dyDescent="0.35">
      <c r="C424" t="s">
        <v>131</v>
      </c>
      <c r="F424">
        <v>8.16</v>
      </c>
      <c r="R424" s="2">
        <v>18.249000000000002</v>
      </c>
      <c r="S424" s="6">
        <f t="shared" si="41"/>
        <v>14.599200000000002</v>
      </c>
      <c r="T424" s="7">
        <f t="shared" si="42"/>
        <v>20.276666666666667</v>
      </c>
    </row>
    <row r="425" spans="3:20" x14ac:dyDescent="0.35">
      <c r="C425" t="s">
        <v>131</v>
      </c>
      <c r="F425">
        <v>8.1999999999999993</v>
      </c>
      <c r="R425" s="2">
        <v>18.205500000000001</v>
      </c>
      <c r="S425" s="6">
        <f t="shared" si="41"/>
        <v>14.564400000000001</v>
      </c>
      <c r="T425" s="7">
        <f t="shared" si="42"/>
        <v>20.228333333333335</v>
      </c>
    </row>
    <row r="426" spans="3:20" x14ac:dyDescent="0.35">
      <c r="C426" t="s">
        <v>131</v>
      </c>
      <c r="F426">
        <v>8.25</v>
      </c>
      <c r="R426" s="2">
        <v>18.161999999999999</v>
      </c>
      <c r="S426" s="6">
        <f t="shared" si="41"/>
        <v>14.5296</v>
      </c>
      <c r="T426" s="7">
        <f t="shared" si="42"/>
        <v>20.18</v>
      </c>
    </row>
    <row r="427" spans="3:20" x14ac:dyDescent="0.35">
      <c r="C427" t="s">
        <v>131</v>
      </c>
      <c r="F427">
        <v>8.3000000000000007</v>
      </c>
      <c r="R427" s="2">
        <v>18.118500000000001</v>
      </c>
      <c r="S427" s="6">
        <f t="shared" si="41"/>
        <v>14.4948</v>
      </c>
      <c r="T427" s="7">
        <f t="shared" si="42"/>
        <v>20.131666666666668</v>
      </c>
    </row>
    <row r="428" spans="3:20" x14ac:dyDescent="0.35">
      <c r="C428" t="s">
        <v>131</v>
      </c>
      <c r="F428">
        <v>8.34</v>
      </c>
      <c r="R428" s="2">
        <v>17.574999999999999</v>
      </c>
      <c r="S428" s="6">
        <f t="shared" si="41"/>
        <v>14.06</v>
      </c>
      <c r="T428" s="7">
        <f t="shared" si="42"/>
        <v>19.527777777777779</v>
      </c>
    </row>
    <row r="429" spans="3:20" x14ac:dyDescent="0.35">
      <c r="C429" t="s">
        <v>131</v>
      </c>
      <c r="F429">
        <v>8.39</v>
      </c>
      <c r="R429" s="2">
        <v>17.530999999999999</v>
      </c>
      <c r="S429" s="6">
        <f t="shared" si="41"/>
        <v>14.024800000000001</v>
      </c>
      <c r="T429" s="7">
        <f t="shared" si="42"/>
        <v>19.478888888888889</v>
      </c>
    </row>
    <row r="430" spans="3:20" x14ac:dyDescent="0.35">
      <c r="C430" t="s">
        <v>131</v>
      </c>
      <c r="F430">
        <v>8.43</v>
      </c>
      <c r="R430" s="2">
        <v>17.487500000000001</v>
      </c>
      <c r="S430" s="6">
        <f t="shared" si="41"/>
        <v>13.99</v>
      </c>
      <c r="T430" s="7">
        <f t="shared" si="42"/>
        <v>19.430555555555557</v>
      </c>
    </row>
    <row r="431" spans="3:20" x14ac:dyDescent="0.35">
      <c r="C431" t="s">
        <v>131</v>
      </c>
      <c r="F431">
        <v>8.48</v>
      </c>
      <c r="R431" s="2">
        <v>17.4435</v>
      </c>
      <c r="S431" s="6">
        <f t="shared" si="41"/>
        <v>13.954800000000001</v>
      </c>
      <c r="T431" s="7">
        <f t="shared" si="42"/>
        <v>19.381666666666668</v>
      </c>
    </row>
    <row r="432" spans="3:20" x14ac:dyDescent="0.35">
      <c r="C432" t="s">
        <v>131</v>
      </c>
      <c r="F432">
        <v>8.5299999999999994</v>
      </c>
      <c r="R432" s="2">
        <v>17.399999999999999</v>
      </c>
      <c r="S432" s="6">
        <f t="shared" si="41"/>
        <v>13.92</v>
      </c>
      <c r="T432" s="7">
        <f t="shared" si="42"/>
        <v>19.333333333333332</v>
      </c>
    </row>
    <row r="433" spans="3:20" x14ac:dyDescent="0.35">
      <c r="C433" t="s">
        <v>131</v>
      </c>
      <c r="F433">
        <v>8.57</v>
      </c>
      <c r="R433" s="2">
        <v>17.356000000000002</v>
      </c>
      <c r="S433" s="6">
        <f t="shared" si="41"/>
        <v>13.8848</v>
      </c>
      <c r="T433" s="7">
        <f t="shared" si="42"/>
        <v>19.284444444444446</v>
      </c>
    </row>
    <row r="434" spans="3:20" x14ac:dyDescent="0.35">
      <c r="C434" t="s">
        <v>131</v>
      </c>
      <c r="F434">
        <v>8.6199999999999992</v>
      </c>
      <c r="R434" s="2">
        <v>17.312000000000001</v>
      </c>
      <c r="S434" s="6">
        <f t="shared" ref="S434:S497" si="43">$R434*20/25</f>
        <v>13.849600000000001</v>
      </c>
      <c r="T434" s="7">
        <f t="shared" ref="T434:T497" si="44">$R434*20/18</f>
        <v>19.235555555555557</v>
      </c>
    </row>
    <row r="435" spans="3:20" x14ac:dyDescent="0.35">
      <c r="C435" t="s">
        <v>131</v>
      </c>
      <c r="F435">
        <v>8.67</v>
      </c>
      <c r="R435" s="2">
        <v>17.768000000000001</v>
      </c>
      <c r="S435" s="6">
        <f t="shared" si="43"/>
        <v>14.214400000000001</v>
      </c>
      <c r="T435" s="7">
        <f t="shared" si="44"/>
        <v>19.742222222222225</v>
      </c>
    </row>
    <row r="436" spans="3:20" x14ac:dyDescent="0.35">
      <c r="C436" t="s">
        <v>131</v>
      </c>
      <c r="F436">
        <v>8.7100000000000009</v>
      </c>
      <c r="R436" s="2">
        <v>17.724</v>
      </c>
      <c r="S436" s="6">
        <f t="shared" si="43"/>
        <v>14.179200000000002</v>
      </c>
      <c r="T436" s="7">
        <f t="shared" si="44"/>
        <v>19.693333333333335</v>
      </c>
    </row>
    <row r="437" spans="3:20" x14ac:dyDescent="0.35">
      <c r="C437" t="s">
        <v>131</v>
      </c>
      <c r="F437">
        <v>8.76</v>
      </c>
      <c r="R437" s="2">
        <v>17.68</v>
      </c>
      <c r="S437" s="6">
        <f t="shared" si="43"/>
        <v>14.144</v>
      </c>
      <c r="T437" s="7">
        <f t="shared" si="44"/>
        <v>19.644444444444446</v>
      </c>
    </row>
    <row r="438" spans="3:20" x14ac:dyDescent="0.35">
      <c r="C438" t="s">
        <v>131</v>
      </c>
      <c r="F438">
        <v>8.8000000000000007</v>
      </c>
      <c r="R438" s="2">
        <v>17.636000000000003</v>
      </c>
      <c r="S438" s="6">
        <f t="shared" si="43"/>
        <v>14.1088</v>
      </c>
      <c r="T438" s="7">
        <f t="shared" si="44"/>
        <v>19.595555555555556</v>
      </c>
    </row>
    <row r="439" spans="3:20" x14ac:dyDescent="0.35">
      <c r="C439" t="s">
        <v>131</v>
      </c>
      <c r="F439">
        <v>8.85</v>
      </c>
      <c r="R439" s="2">
        <v>17.592000000000002</v>
      </c>
      <c r="S439" s="6">
        <f t="shared" si="43"/>
        <v>14.073600000000001</v>
      </c>
      <c r="T439" s="7">
        <f t="shared" si="44"/>
        <v>19.546666666666667</v>
      </c>
    </row>
    <row r="440" spans="3:20" x14ac:dyDescent="0.35">
      <c r="C440" t="s">
        <v>131</v>
      </c>
      <c r="F440">
        <v>8.9</v>
      </c>
      <c r="R440" s="2">
        <v>18.048000000000002</v>
      </c>
      <c r="S440" s="6">
        <f t="shared" si="43"/>
        <v>14.438400000000001</v>
      </c>
      <c r="T440" s="7">
        <f t="shared" si="44"/>
        <v>20.053333333333335</v>
      </c>
    </row>
    <row r="441" spans="3:20" x14ac:dyDescent="0.35">
      <c r="C441" t="s">
        <v>131</v>
      </c>
      <c r="F441">
        <v>8.94</v>
      </c>
      <c r="R441" s="2">
        <v>18.003499999999999</v>
      </c>
      <c r="S441" s="6">
        <f t="shared" si="43"/>
        <v>14.402799999999999</v>
      </c>
      <c r="T441" s="7">
        <f t="shared" si="44"/>
        <v>20.003888888888888</v>
      </c>
    </row>
    <row r="442" spans="3:20" x14ac:dyDescent="0.35">
      <c r="C442" t="s">
        <v>131</v>
      </c>
      <c r="F442">
        <v>8.99</v>
      </c>
      <c r="R442" s="2">
        <v>17.959499999999998</v>
      </c>
      <c r="S442" s="6">
        <f t="shared" si="43"/>
        <v>14.367599999999998</v>
      </c>
      <c r="T442" s="7">
        <f t="shared" si="44"/>
        <v>19.954999999999998</v>
      </c>
    </row>
    <row r="443" spans="3:20" x14ac:dyDescent="0.35">
      <c r="C443" t="s">
        <v>131</v>
      </c>
      <c r="F443">
        <v>9.0399999999999991</v>
      </c>
      <c r="R443" s="2">
        <v>17.915500000000002</v>
      </c>
      <c r="S443" s="6">
        <f t="shared" si="43"/>
        <v>14.332400000000002</v>
      </c>
      <c r="T443" s="7">
        <f t="shared" si="44"/>
        <v>19.906111111111116</v>
      </c>
    </row>
    <row r="444" spans="3:20" x14ac:dyDescent="0.35">
      <c r="C444" t="s">
        <v>131</v>
      </c>
      <c r="F444">
        <v>9.08</v>
      </c>
      <c r="R444" s="2">
        <v>17.870999999999999</v>
      </c>
      <c r="S444" s="6">
        <f t="shared" si="43"/>
        <v>14.296799999999998</v>
      </c>
      <c r="T444" s="7">
        <f t="shared" si="44"/>
        <v>19.856666666666666</v>
      </c>
    </row>
    <row r="445" spans="3:20" x14ac:dyDescent="0.35">
      <c r="C445" t="s">
        <v>131</v>
      </c>
      <c r="F445">
        <v>9.1300000000000008</v>
      </c>
      <c r="R445" s="2">
        <v>18.326999999999998</v>
      </c>
      <c r="S445" s="6">
        <f t="shared" si="43"/>
        <v>14.661599999999998</v>
      </c>
      <c r="T445" s="7">
        <f t="shared" si="44"/>
        <v>20.36333333333333</v>
      </c>
    </row>
    <row r="446" spans="3:20" x14ac:dyDescent="0.35">
      <c r="C446" t="s">
        <v>131</v>
      </c>
      <c r="F446">
        <v>9.18</v>
      </c>
      <c r="R446" s="2">
        <v>18.282499999999999</v>
      </c>
      <c r="S446" s="6">
        <f t="shared" si="43"/>
        <v>14.625999999999999</v>
      </c>
      <c r="T446" s="7">
        <f t="shared" si="44"/>
        <v>20.313888888888886</v>
      </c>
    </row>
    <row r="447" spans="3:20" x14ac:dyDescent="0.35">
      <c r="C447" t="s">
        <v>131</v>
      </c>
      <c r="F447">
        <v>9.2200000000000006</v>
      </c>
      <c r="R447" s="2">
        <v>18.738</v>
      </c>
      <c r="S447" s="6">
        <f t="shared" si="43"/>
        <v>14.990399999999999</v>
      </c>
      <c r="T447" s="7">
        <f t="shared" si="44"/>
        <v>20.82</v>
      </c>
    </row>
    <row r="448" spans="3:20" x14ac:dyDescent="0.35">
      <c r="C448" t="s">
        <v>131</v>
      </c>
      <c r="F448">
        <v>9.27</v>
      </c>
      <c r="R448" s="2">
        <v>18.6935</v>
      </c>
      <c r="S448" s="6">
        <f t="shared" si="43"/>
        <v>14.954800000000001</v>
      </c>
      <c r="T448" s="7">
        <f t="shared" si="44"/>
        <v>20.770555555555557</v>
      </c>
    </row>
    <row r="449" spans="3:20" x14ac:dyDescent="0.35">
      <c r="C449" t="s">
        <v>131</v>
      </c>
      <c r="F449">
        <v>9.32</v>
      </c>
      <c r="R449" s="2">
        <v>18.6495</v>
      </c>
      <c r="S449" s="6">
        <f t="shared" si="43"/>
        <v>14.919600000000001</v>
      </c>
      <c r="T449" s="7">
        <f t="shared" si="44"/>
        <v>20.721666666666668</v>
      </c>
    </row>
    <row r="450" spans="3:20" x14ac:dyDescent="0.35">
      <c r="C450" t="s">
        <v>131</v>
      </c>
      <c r="F450">
        <v>9.36</v>
      </c>
      <c r="R450" s="2">
        <v>19.105</v>
      </c>
      <c r="S450" s="6">
        <f t="shared" si="43"/>
        <v>15.284000000000001</v>
      </c>
      <c r="T450" s="7">
        <f t="shared" si="44"/>
        <v>21.227777777777778</v>
      </c>
    </row>
    <row r="451" spans="3:20" x14ac:dyDescent="0.35">
      <c r="C451" t="s">
        <v>131</v>
      </c>
      <c r="F451">
        <v>9.41</v>
      </c>
      <c r="R451" s="2">
        <v>19.060500000000001</v>
      </c>
      <c r="S451" s="6">
        <f t="shared" si="43"/>
        <v>15.248400000000002</v>
      </c>
      <c r="T451" s="7">
        <f t="shared" si="44"/>
        <v>21.178333333333335</v>
      </c>
    </row>
    <row r="452" spans="3:20" x14ac:dyDescent="0.35">
      <c r="C452" t="s">
        <v>131</v>
      </c>
      <c r="F452">
        <v>9.4600000000000009</v>
      </c>
      <c r="R452" s="2">
        <v>19.515999999999998</v>
      </c>
      <c r="S452" s="6">
        <f t="shared" si="43"/>
        <v>15.612799999999998</v>
      </c>
      <c r="T452" s="7">
        <f t="shared" si="44"/>
        <v>21.684444444444441</v>
      </c>
    </row>
    <row r="453" spans="3:20" x14ac:dyDescent="0.35">
      <c r="C453" t="s">
        <v>131</v>
      </c>
      <c r="F453">
        <v>9.5</v>
      </c>
      <c r="R453" s="2">
        <v>19.471499999999999</v>
      </c>
      <c r="S453" s="6">
        <f t="shared" si="43"/>
        <v>15.577199999999998</v>
      </c>
      <c r="T453" s="7">
        <f t="shared" si="44"/>
        <v>21.634999999999998</v>
      </c>
    </row>
    <row r="454" spans="3:20" x14ac:dyDescent="0.35">
      <c r="C454" t="s">
        <v>131</v>
      </c>
      <c r="F454">
        <v>9.5500000000000007</v>
      </c>
      <c r="R454" s="2">
        <v>19.927</v>
      </c>
      <c r="S454" s="6">
        <f t="shared" si="43"/>
        <v>15.941599999999999</v>
      </c>
      <c r="T454" s="7">
        <f t="shared" si="44"/>
        <v>22.141111111111108</v>
      </c>
    </row>
    <row r="455" spans="3:20" x14ac:dyDescent="0.35">
      <c r="C455" t="s">
        <v>131</v>
      </c>
      <c r="F455">
        <v>9.6</v>
      </c>
      <c r="R455" s="2">
        <v>20.3825</v>
      </c>
      <c r="S455" s="6">
        <f t="shared" si="43"/>
        <v>16.305999999999997</v>
      </c>
      <c r="T455" s="7">
        <f t="shared" si="44"/>
        <v>22.647222222222222</v>
      </c>
    </row>
    <row r="456" spans="3:20" x14ac:dyDescent="0.35">
      <c r="C456" t="s">
        <v>131</v>
      </c>
      <c r="F456">
        <v>9.64</v>
      </c>
      <c r="R456" s="2">
        <v>20.338000000000001</v>
      </c>
      <c r="S456" s="6">
        <f t="shared" si="43"/>
        <v>16.270399999999999</v>
      </c>
      <c r="T456" s="7">
        <f t="shared" si="44"/>
        <v>22.597777777777779</v>
      </c>
    </row>
    <row r="457" spans="3:20" x14ac:dyDescent="0.35">
      <c r="C457" t="s">
        <v>131</v>
      </c>
      <c r="F457">
        <v>9.69</v>
      </c>
      <c r="R457" s="2">
        <v>20.793500000000002</v>
      </c>
      <c r="S457" s="6">
        <f t="shared" si="43"/>
        <v>16.634799999999998</v>
      </c>
      <c r="T457" s="7">
        <f t="shared" si="44"/>
        <v>23.103888888888889</v>
      </c>
    </row>
    <row r="458" spans="3:20" x14ac:dyDescent="0.35">
      <c r="C458" t="s">
        <v>131</v>
      </c>
      <c r="F458">
        <v>9.74</v>
      </c>
      <c r="R458" s="2">
        <v>20.2485</v>
      </c>
      <c r="S458" s="6">
        <f t="shared" si="43"/>
        <v>16.198800000000002</v>
      </c>
      <c r="T458" s="7">
        <f t="shared" si="44"/>
        <v>22.498333333333335</v>
      </c>
    </row>
    <row r="459" spans="3:20" x14ac:dyDescent="0.35">
      <c r="C459" t="s">
        <v>131</v>
      </c>
      <c r="F459">
        <v>9.7899999999999991</v>
      </c>
      <c r="R459" s="2">
        <v>20.204000000000001</v>
      </c>
      <c r="S459" s="6">
        <f t="shared" si="43"/>
        <v>16.163200000000003</v>
      </c>
      <c r="T459" s="7">
        <f t="shared" si="44"/>
        <v>22.448888888888892</v>
      </c>
    </row>
    <row r="460" spans="3:20" x14ac:dyDescent="0.35">
      <c r="C460" t="s">
        <v>131</v>
      </c>
      <c r="F460">
        <v>9.83</v>
      </c>
      <c r="R460" s="2">
        <v>20.159500000000001</v>
      </c>
      <c r="S460" s="6">
        <f t="shared" si="43"/>
        <v>16.127600000000001</v>
      </c>
      <c r="T460" s="7">
        <f t="shared" si="44"/>
        <v>22.399444444444448</v>
      </c>
    </row>
    <row r="461" spans="3:20" x14ac:dyDescent="0.35">
      <c r="C461" t="s">
        <v>131</v>
      </c>
      <c r="F461">
        <v>9.8800000000000008</v>
      </c>
      <c r="R461" s="2">
        <v>20.115000000000002</v>
      </c>
      <c r="S461" s="6">
        <f t="shared" si="43"/>
        <v>16.092000000000002</v>
      </c>
      <c r="T461" s="7">
        <f t="shared" si="44"/>
        <v>22.350000000000005</v>
      </c>
    </row>
    <row r="462" spans="3:20" x14ac:dyDescent="0.35">
      <c r="C462" t="s">
        <v>131</v>
      </c>
      <c r="F462">
        <v>9.93</v>
      </c>
      <c r="R462" s="2">
        <v>20.07</v>
      </c>
      <c r="S462" s="6">
        <f t="shared" si="43"/>
        <v>16.055999999999997</v>
      </c>
      <c r="T462" s="7">
        <f t="shared" si="44"/>
        <v>22.299999999999997</v>
      </c>
    </row>
    <row r="463" spans="3:20" x14ac:dyDescent="0.35">
      <c r="C463" t="s">
        <v>131</v>
      </c>
      <c r="F463">
        <v>9.9700000000000006</v>
      </c>
      <c r="R463" s="2">
        <v>20.025500000000001</v>
      </c>
      <c r="S463" s="6">
        <f t="shared" si="43"/>
        <v>16.020399999999999</v>
      </c>
      <c r="T463" s="7">
        <f t="shared" si="44"/>
        <v>22.250555555555554</v>
      </c>
    </row>
    <row r="464" spans="3:20" x14ac:dyDescent="0.35">
      <c r="C464" t="s">
        <v>131</v>
      </c>
      <c r="F464">
        <v>10.02</v>
      </c>
      <c r="R464" s="2">
        <v>20.481000000000002</v>
      </c>
      <c r="S464" s="6">
        <f t="shared" si="43"/>
        <v>16.384799999999998</v>
      </c>
      <c r="T464" s="7">
        <f t="shared" si="44"/>
        <v>22.756666666666668</v>
      </c>
    </row>
    <row r="465" spans="3:20" x14ac:dyDescent="0.35">
      <c r="C465" t="s">
        <v>131</v>
      </c>
      <c r="F465">
        <v>10.07</v>
      </c>
      <c r="R465" s="2">
        <v>20.436</v>
      </c>
      <c r="S465" s="6">
        <f t="shared" si="43"/>
        <v>16.348800000000001</v>
      </c>
      <c r="T465" s="7">
        <f t="shared" si="44"/>
        <v>22.706666666666667</v>
      </c>
    </row>
    <row r="466" spans="3:20" x14ac:dyDescent="0.35">
      <c r="C466" t="s">
        <v>131</v>
      </c>
      <c r="F466">
        <v>10.11</v>
      </c>
      <c r="R466" s="2">
        <v>20.391500000000001</v>
      </c>
      <c r="S466" s="6">
        <f t="shared" si="43"/>
        <v>16.313200000000002</v>
      </c>
      <c r="T466" s="7">
        <f t="shared" si="44"/>
        <v>22.657222222222224</v>
      </c>
    </row>
    <row r="467" spans="3:20" x14ac:dyDescent="0.35">
      <c r="C467" t="s">
        <v>131</v>
      </c>
      <c r="F467">
        <v>10.16</v>
      </c>
      <c r="R467" s="2">
        <v>20.347000000000001</v>
      </c>
      <c r="S467" s="6">
        <f t="shared" si="43"/>
        <v>16.277600000000003</v>
      </c>
      <c r="T467" s="7">
        <f t="shared" si="44"/>
        <v>22.60777777777778</v>
      </c>
    </row>
    <row r="468" spans="3:20" x14ac:dyDescent="0.35">
      <c r="C468" t="s">
        <v>131</v>
      </c>
      <c r="F468">
        <v>10.210000000000001</v>
      </c>
      <c r="R468" s="2">
        <v>20.302500000000002</v>
      </c>
      <c r="S468" s="6">
        <f t="shared" si="43"/>
        <v>16.242000000000004</v>
      </c>
      <c r="T468" s="7">
        <f t="shared" si="44"/>
        <v>22.558333333333337</v>
      </c>
    </row>
    <row r="469" spans="3:20" x14ac:dyDescent="0.35">
      <c r="C469" t="s">
        <v>131</v>
      </c>
      <c r="F469">
        <v>10.25</v>
      </c>
      <c r="R469" s="2">
        <v>20.257999999999999</v>
      </c>
      <c r="S469" s="6">
        <f t="shared" si="43"/>
        <v>16.206399999999999</v>
      </c>
      <c r="T469" s="7">
        <f t="shared" si="44"/>
        <v>22.508888888888887</v>
      </c>
    </row>
    <row r="470" spans="3:20" x14ac:dyDescent="0.35">
      <c r="C470" t="s">
        <v>131</v>
      </c>
      <c r="F470">
        <v>10.3</v>
      </c>
      <c r="R470" s="2">
        <v>20.213999999999999</v>
      </c>
      <c r="S470" s="6">
        <f t="shared" si="43"/>
        <v>16.171199999999999</v>
      </c>
      <c r="T470" s="7">
        <f t="shared" si="44"/>
        <v>22.459999999999997</v>
      </c>
    </row>
    <row r="471" spans="3:20" x14ac:dyDescent="0.35">
      <c r="C471" t="s">
        <v>131</v>
      </c>
      <c r="F471">
        <v>10.35</v>
      </c>
      <c r="R471" s="2">
        <v>20.169499999999999</v>
      </c>
      <c r="S471" s="6">
        <f t="shared" si="43"/>
        <v>16.1356</v>
      </c>
      <c r="T471" s="7">
        <f t="shared" si="44"/>
        <v>22.410555555555554</v>
      </c>
    </row>
    <row r="472" spans="3:20" x14ac:dyDescent="0.35">
      <c r="C472" t="s">
        <v>131</v>
      </c>
      <c r="F472">
        <v>10.39</v>
      </c>
      <c r="R472" s="2">
        <v>20.125499999999999</v>
      </c>
      <c r="S472" s="6">
        <f t="shared" si="43"/>
        <v>16.1004</v>
      </c>
      <c r="T472" s="7">
        <f t="shared" si="44"/>
        <v>22.361666666666665</v>
      </c>
    </row>
    <row r="473" spans="3:20" x14ac:dyDescent="0.35">
      <c r="C473" t="s">
        <v>131</v>
      </c>
      <c r="F473">
        <v>10.44</v>
      </c>
      <c r="R473" s="2">
        <v>20.081499999999998</v>
      </c>
      <c r="S473" s="6">
        <f t="shared" si="43"/>
        <v>16.065200000000001</v>
      </c>
      <c r="T473" s="7">
        <f t="shared" si="44"/>
        <v>22.312777777777779</v>
      </c>
    </row>
    <row r="474" spans="3:20" x14ac:dyDescent="0.35">
      <c r="C474" t="s">
        <v>131</v>
      </c>
      <c r="F474">
        <v>10.49</v>
      </c>
      <c r="R474" s="2">
        <v>20.038</v>
      </c>
      <c r="S474" s="6">
        <f t="shared" si="43"/>
        <v>16.0304</v>
      </c>
      <c r="T474" s="7">
        <f t="shared" si="44"/>
        <v>22.264444444444443</v>
      </c>
    </row>
    <row r="475" spans="3:20" x14ac:dyDescent="0.35">
      <c r="C475" t="s">
        <v>131</v>
      </c>
      <c r="F475">
        <v>10.53</v>
      </c>
      <c r="R475" s="2">
        <v>19.994</v>
      </c>
      <c r="S475" s="6">
        <f t="shared" si="43"/>
        <v>15.995200000000001</v>
      </c>
      <c r="T475" s="7">
        <f t="shared" si="44"/>
        <v>22.215555555555554</v>
      </c>
    </row>
    <row r="476" spans="3:20" x14ac:dyDescent="0.35">
      <c r="C476" t="s">
        <v>131</v>
      </c>
      <c r="F476">
        <v>10.58</v>
      </c>
      <c r="R476" s="2">
        <v>19.950499999999998</v>
      </c>
      <c r="S476" s="6">
        <f t="shared" si="43"/>
        <v>15.9604</v>
      </c>
      <c r="T476" s="7">
        <f t="shared" si="44"/>
        <v>22.167222222222222</v>
      </c>
    </row>
    <row r="477" spans="3:20" x14ac:dyDescent="0.35">
      <c r="C477" t="s">
        <v>131</v>
      </c>
      <c r="F477">
        <v>10.62</v>
      </c>
      <c r="R477" s="2">
        <v>19.907</v>
      </c>
      <c r="S477" s="6">
        <f t="shared" si="43"/>
        <v>15.925599999999999</v>
      </c>
      <c r="T477" s="7">
        <f t="shared" si="44"/>
        <v>22.11888888888889</v>
      </c>
    </row>
    <row r="478" spans="3:20" x14ac:dyDescent="0.35">
      <c r="C478" t="s">
        <v>131</v>
      </c>
      <c r="F478">
        <v>10.67</v>
      </c>
      <c r="R478" s="2">
        <v>19.863499999999998</v>
      </c>
      <c r="S478" s="6">
        <f t="shared" si="43"/>
        <v>15.890799999999999</v>
      </c>
      <c r="T478" s="7">
        <f t="shared" si="44"/>
        <v>22.070555555555554</v>
      </c>
    </row>
    <row r="479" spans="3:20" x14ac:dyDescent="0.35">
      <c r="C479" t="s">
        <v>131</v>
      </c>
      <c r="F479">
        <v>10.72</v>
      </c>
      <c r="R479" s="2">
        <v>19.820499999999999</v>
      </c>
      <c r="S479" s="6">
        <f t="shared" si="43"/>
        <v>15.856399999999999</v>
      </c>
      <c r="T479" s="7">
        <f t="shared" si="44"/>
        <v>22.022777777777776</v>
      </c>
    </row>
    <row r="480" spans="3:20" x14ac:dyDescent="0.35">
      <c r="C480" t="s">
        <v>131</v>
      </c>
      <c r="F480">
        <v>10.76</v>
      </c>
      <c r="R480" s="2">
        <v>19.776999999999997</v>
      </c>
      <c r="S480" s="6">
        <f t="shared" si="43"/>
        <v>15.821599999999998</v>
      </c>
      <c r="T480" s="7">
        <f t="shared" si="44"/>
        <v>21.974444444444444</v>
      </c>
    </row>
    <row r="481" spans="3:20" x14ac:dyDescent="0.35">
      <c r="C481" t="s">
        <v>131</v>
      </c>
      <c r="F481">
        <v>10.81</v>
      </c>
      <c r="R481" s="2">
        <v>19.734000000000002</v>
      </c>
      <c r="S481" s="6">
        <f t="shared" si="43"/>
        <v>15.787200000000002</v>
      </c>
      <c r="T481" s="7">
        <f t="shared" si="44"/>
        <v>21.926666666666669</v>
      </c>
    </row>
    <row r="482" spans="3:20" x14ac:dyDescent="0.35">
      <c r="C482" t="s">
        <v>131</v>
      </c>
      <c r="F482">
        <v>10.85</v>
      </c>
      <c r="R482" s="2">
        <v>19.690999999999999</v>
      </c>
      <c r="S482" s="6">
        <f t="shared" si="43"/>
        <v>15.752800000000001</v>
      </c>
      <c r="T482" s="7">
        <f t="shared" si="44"/>
        <v>21.878888888888888</v>
      </c>
    </row>
    <row r="483" spans="3:20" x14ac:dyDescent="0.35">
      <c r="C483" t="s">
        <v>131</v>
      </c>
      <c r="F483">
        <v>10.9</v>
      </c>
      <c r="R483" s="2">
        <v>19.648000000000003</v>
      </c>
      <c r="S483" s="6">
        <f t="shared" si="43"/>
        <v>15.718400000000001</v>
      </c>
      <c r="T483" s="7">
        <f t="shared" si="44"/>
        <v>21.831111111111113</v>
      </c>
    </row>
    <row r="484" spans="3:20" x14ac:dyDescent="0.35">
      <c r="C484" t="s">
        <v>131</v>
      </c>
      <c r="F484">
        <v>10.94</v>
      </c>
      <c r="R484" s="2">
        <v>19.605</v>
      </c>
      <c r="S484" s="6">
        <f t="shared" si="43"/>
        <v>15.684000000000001</v>
      </c>
      <c r="T484" s="7">
        <f t="shared" si="44"/>
        <v>21.783333333333335</v>
      </c>
    </row>
    <row r="485" spans="3:20" x14ac:dyDescent="0.35">
      <c r="C485" t="s">
        <v>131</v>
      </c>
      <c r="F485">
        <v>10.99</v>
      </c>
      <c r="R485" s="2">
        <v>19.5625</v>
      </c>
      <c r="S485" s="6">
        <f t="shared" si="43"/>
        <v>15.65</v>
      </c>
      <c r="T485" s="7">
        <f t="shared" si="44"/>
        <v>21.736111111111111</v>
      </c>
    </row>
    <row r="486" spans="3:20" x14ac:dyDescent="0.35">
      <c r="C486" t="s">
        <v>131</v>
      </c>
      <c r="F486">
        <v>11.03</v>
      </c>
      <c r="R486" s="2">
        <v>19.52</v>
      </c>
      <c r="S486" s="6">
        <f t="shared" si="43"/>
        <v>15.616</v>
      </c>
      <c r="T486" s="7">
        <f t="shared" si="44"/>
        <v>21.688888888888886</v>
      </c>
    </row>
    <row r="487" spans="3:20" x14ac:dyDescent="0.35">
      <c r="C487" t="s">
        <v>131</v>
      </c>
      <c r="F487">
        <v>11.08</v>
      </c>
      <c r="R487" s="2">
        <v>19.478000000000002</v>
      </c>
      <c r="S487" s="6">
        <f t="shared" si="43"/>
        <v>15.582400000000002</v>
      </c>
      <c r="T487" s="7">
        <f t="shared" si="44"/>
        <v>21.642222222222227</v>
      </c>
    </row>
    <row r="488" spans="3:20" x14ac:dyDescent="0.35">
      <c r="C488" t="s">
        <v>131</v>
      </c>
      <c r="F488">
        <v>11.12</v>
      </c>
      <c r="R488" s="2">
        <v>19.435500000000001</v>
      </c>
      <c r="S488" s="6">
        <f t="shared" si="43"/>
        <v>15.548400000000001</v>
      </c>
      <c r="T488" s="7">
        <f t="shared" si="44"/>
        <v>21.595000000000002</v>
      </c>
    </row>
    <row r="489" spans="3:20" x14ac:dyDescent="0.35">
      <c r="C489" t="s">
        <v>131</v>
      </c>
      <c r="F489">
        <v>11.16</v>
      </c>
      <c r="R489" s="2">
        <v>19.3935</v>
      </c>
      <c r="S489" s="6">
        <f t="shared" si="43"/>
        <v>15.514800000000001</v>
      </c>
      <c r="T489" s="7">
        <f t="shared" si="44"/>
        <v>21.548333333333332</v>
      </c>
    </row>
    <row r="490" spans="3:20" x14ac:dyDescent="0.35">
      <c r="C490" t="s">
        <v>131</v>
      </c>
      <c r="F490">
        <v>11.21</v>
      </c>
      <c r="R490" s="2">
        <v>19.351999999999997</v>
      </c>
      <c r="S490" s="6">
        <f t="shared" si="43"/>
        <v>15.481599999999998</v>
      </c>
      <c r="T490" s="7">
        <f t="shared" si="44"/>
        <v>21.502222222222219</v>
      </c>
    </row>
    <row r="491" spans="3:20" x14ac:dyDescent="0.35">
      <c r="C491" t="s">
        <v>131</v>
      </c>
      <c r="F491">
        <v>11.25</v>
      </c>
      <c r="R491" s="2">
        <v>19.309999999999999</v>
      </c>
      <c r="S491" s="6">
        <f t="shared" si="43"/>
        <v>15.448</v>
      </c>
      <c r="T491" s="7">
        <f t="shared" si="44"/>
        <v>21.455555555555556</v>
      </c>
    </row>
    <row r="492" spans="3:20" x14ac:dyDescent="0.35">
      <c r="C492" t="s">
        <v>131</v>
      </c>
      <c r="F492">
        <v>11.3</v>
      </c>
      <c r="R492" s="2">
        <v>19.2685</v>
      </c>
      <c r="S492" s="6">
        <f t="shared" si="43"/>
        <v>15.4148</v>
      </c>
      <c r="T492" s="7">
        <f t="shared" si="44"/>
        <v>21.409444444444446</v>
      </c>
    </row>
    <row r="493" spans="3:20" x14ac:dyDescent="0.35">
      <c r="C493" t="s">
        <v>131</v>
      </c>
      <c r="F493">
        <v>11.34</v>
      </c>
      <c r="R493" s="2">
        <v>19.227499999999999</v>
      </c>
      <c r="S493" s="6">
        <f t="shared" si="43"/>
        <v>15.381999999999998</v>
      </c>
      <c r="T493" s="7">
        <f t="shared" si="44"/>
        <v>21.363888888888887</v>
      </c>
    </row>
    <row r="494" spans="3:20" x14ac:dyDescent="0.35">
      <c r="C494" t="s">
        <v>131</v>
      </c>
      <c r="F494">
        <v>11.38</v>
      </c>
      <c r="R494" s="2">
        <v>19.686</v>
      </c>
      <c r="S494" s="6">
        <f t="shared" si="43"/>
        <v>15.748800000000001</v>
      </c>
      <c r="T494" s="7">
        <f t="shared" si="44"/>
        <v>21.873333333333335</v>
      </c>
    </row>
    <row r="495" spans="3:20" x14ac:dyDescent="0.35">
      <c r="C495" t="s">
        <v>131</v>
      </c>
      <c r="F495">
        <v>11.43</v>
      </c>
      <c r="R495" s="2">
        <v>19.645</v>
      </c>
      <c r="S495" s="6">
        <f t="shared" si="43"/>
        <v>15.715999999999999</v>
      </c>
      <c r="T495" s="7">
        <f t="shared" si="44"/>
        <v>21.827777777777776</v>
      </c>
    </row>
    <row r="496" spans="3:20" x14ac:dyDescent="0.35">
      <c r="C496" t="s">
        <v>131</v>
      </c>
      <c r="F496">
        <v>11.47</v>
      </c>
      <c r="R496" s="2">
        <v>19.104500000000002</v>
      </c>
      <c r="S496" s="6">
        <f t="shared" si="43"/>
        <v>15.283600000000002</v>
      </c>
      <c r="T496" s="7">
        <f t="shared" si="44"/>
        <v>21.227222222222224</v>
      </c>
    </row>
    <row r="497" spans="3:20" x14ac:dyDescent="0.35">
      <c r="C497" t="s">
        <v>131</v>
      </c>
      <c r="F497">
        <v>11.51</v>
      </c>
      <c r="R497" s="2">
        <v>19.063499999999998</v>
      </c>
      <c r="S497" s="6">
        <f t="shared" si="43"/>
        <v>15.2508</v>
      </c>
      <c r="T497" s="7">
        <f t="shared" si="44"/>
        <v>21.181666666666665</v>
      </c>
    </row>
    <row r="498" spans="3:20" x14ac:dyDescent="0.35">
      <c r="C498" t="s">
        <v>131</v>
      </c>
      <c r="F498">
        <v>11.55</v>
      </c>
      <c r="R498" s="2">
        <v>18.523500000000002</v>
      </c>
      <c r="S498" s="6">
        <f t="shared" ref="S498:S561" si="45">$R498*20/25</f>
        <v>14.818800000000001</v>
      </c>
      <c r="T498" s="7">
        <f t="shared" ref="T498:T561" si="46">$R498*20/18</f>
        <v>20.581666666666667</v>
      </c>
    </row>
    <row r="499" spans="3:20" x14ac:dyDescent="0.35">
      <c r="C499" t="s">
        <v>131</v>
      </c>
      <c r="F499">
        <v>11.6</v>
      </c>
      <c r="R499" s="2">
        <v>18.482999999999997</v>
      </c>
      <c r="S499" s="6">
        <f t="shared" si="45"/>
        <v>14.786399999999999</v>
      </c>
      <c r="T499" s="7">
        <f t="shared" si="46"/>
        <v>20.536666666666665</v>
      </c>
    </row>
    <row r="500" spans="3:20" x14ac:dyDescent="0.35">
      <c r="C500" t="s">
        <v>131</v>
      </c>
      <c r="F500">
        <v>11.64</v>
      </c>
      <c r="R500" s="2">
        <v>18.443000000000001</v>
      </c>
      <c r="S500" s="6">
        <f t="shared" si="45"/>
        <v>14.7544</v>
      </c>
      <c r="T500" s="7">
        <f t="shared" si="46"/>
        <v>20.492222222222225</v>
      </c>
    </row>
    <row r="501" spans="3:20" x14ac:dyDescent="0.35">
      <c r="C501" t="s">
        <v>131</v>
      </c>
      <c r="F501">
        <v>11.68</v>
      </c>
      <c r="R501" s="2">
        <v>18.902999999999999</v>
      </c>
      <c r="S501" s="6">
        <f t="shared" si="45"/>
        <v>15.122399999999997</v>
      </c>
      <c r="T501" s="7">
        <f t="shared" si="46"/>
        <v>21.00333333333333</v>
      </c>
    </row>
    <row r="502" spans="3:20" x14ac:dyDescent="0.35">
      <c r="C502" t="s">
        <v>131</v>
      </c>
      <c r="F502">
        <v>11.72</v>
      </c>
      <c r="R502" s="2">
        <v>19.363499999999998</v>
      </c>
      <c r="S502" s="6">
        <f t="shared" si="45"/>
        <v>15.4908</v>
      </c>
      <c r="T502" s="7">
        <f t="shared" si="46"/>
        <v>21.515000000000001</v>
      </c>
    </row>
    <row r="503" spans="3:20" x14ac:dyDescent="0.35">
      <c r="C503" t="s">
        <v>131</v>
      </c>
      <c r="F503">
        <v>11.76</v>
      </c>
      <c r="R503" s="2">
        <v>19.824000000000002</v>
      </c>
      <c r="S503" s="6">
        <f t="shared" si="45"/>
        <v>15.859200000000001</v>
      </c>
      <c r="T503" s="7">
        <f t="shared" si="46"/>
        <v>22.026666666666667</v>
      </c>
    </row>
    <row r="504" spans="3:20" x14ac:dyDescent="0.35">
      <c r="C504" t="s">
        <v>131</v>
      </c>
      <c r="F504">
        <v>11.81</v>
      </c>
      <c r="R504" s="2">
        <v>19.784500000000001</v>
      </c>
      <c r="S504" s="6">
        <f t="shared" si="45"/>
        <v>15.827600000000002</v>
      </c>
      <c r="T504" s="7">
        <f t="shared" si="46"/>
        <v>21.98277777777778</v>
      </c>
    </row>
    <row r="505" spans="3:20" x14ac:dyDescent="0.35">
      <c r="C505" t="s">
        <v>131</v>
      </c>
      <c r="F505">
        <v>11.85</v>
      </c>
      <c r="R505" s="2">
        <v>19.7455</v>
      </c>
      <c r="S505" s="6">
        <f t="shared" si="45"/>
        <v>15.796399999999998</v>
      </c>
      <c r="T505" s="7">
        <f t="shared" si="46"/>
        <v>21.939444444444444</v>
      </c>
    </row>
    <row r="506" spans="3:20" x14ac:dyDescent="0.35">
      <c r="C506" t="s">
        <v>131</v>
      </c>
      <c r="F506">
        <v>11.89</v>
      </c>
      <c r="R506" s="2">
        <v>19.707000000000001</v>
      </c>
      <c r="S506" s="6">
        <f t="shared" si="45"/>
        <v>15.765599999999999</v>
      </c>
      <c r="T506" s="7">
        <f t="shared" si="46"/>
        <v>21.896666666666665</v>
      </c>
    </row>
    <row r="507" spans="3:20" x14ac:dyDescent="0.35">
      <c r="C507" t="s">
        <v>131</v>
      </c>
      <c r="F507">
        <v>11.93</v>
      </c>
      <c r="R507" s="2">
        <v>19.668500000000002</v>
      </c>
      <c r="S507" s="6">
        <f t="shared" si="45"/>
        <v>15.7348</v>
      </c>
      <c r="T507" s="7">
        <f t="shared" si="46"/>
        <v>21.853888888888889</v>
      </c>
    </row>
    <row r="508" spans="3:20" x14ac:dyDescent="0.35">
      <c r="C508" t="s">
        <v>131</v>
      </c>
      <c r="F508">
        <v>11.97</v>
      </c>
      <c r="R508" s="2">
        <v>19.630000000000003</v>
      </c>
      <c r="S508" s="6">
        <f t="shared" si="45"/>
        <v>15.704000000000001</v>
      </c>
      <c r="T508" s="7">
        <f t="shared" si="46"/>
        <v>21.811111111111114</v>
      </c>
    </row>
    <row r="509" spans="3:20" x14ac:dyDescent="0.35">
      <c r="C509" t="s">
        <v>131</v>
      </c>
      <c r="F509">
        <v>12.01</v>
      </c>
      <c r="R509" s="2">
        <v>20.092000000000002</v>
      </c>
      <c r="S509" s="6">
        <f t="shared" si="45"/>
        <v>16.073600000000003</v>
      </c>
      <c r="T509" s="7">
        <f t="shared" si="46"/>
        <v>22.324444444444445</v>
      </c>
    </row>
    <row r="510" spans="3:20" x14ac:dyDescent="0.35">
      <c r="C510" t="s">
        <v>131</v>
      </c>
      <c r="F510">
        <v>12.05</v>
      </c>
      <c r="R510" s="2">
        <v>20.054000000000002</v>
      </c>
      <c r="S510" s="6">
        <f t="shared" si="45"/>
        <v>16.043200000000002</v>
      </c>
      <c r="T510" s="7">
        <f t="shared" si="46"/>
        <v>22.282222222222224</v>
      </c>
    </row>
    <row r="511" spans="3:20" x14ac:dyDescent="0.35">
      <c r="C511" t="s">
        <v>131</v>
      </c>
      <c r="F511">
        <v>12.09</v>
      </c>
      <c r="R511" s="2">
        <v>20.516500000000001</v>
      </c>
      <c r="S511" s="6">
        <f t="shared" si="45"/>
        <v>16.413200000000003</v>
      </c>
      <c r="T511" s="7">
        <f t="shared" si="46"/>
        <v>22.796111111111113</v>
      </c>
    </row>
    <row r="512" spans="3:20" x14ac:dyDescent="0.35">
      <c r="C512" t="s">
        <v>131</v>
      </c>
      <c r="F512">
        <v>12.13</v>
      </c>
      <c r="R512" s="2">
        <v>20.479500000000002</v>
      </c>
      <c r="S512" s="6">
        <f t="shared" si="45"/>
        <v>16.383600000000001</v>
      </c>
      <c r="T512" s="7">
        <f t="shared" si="46"/>
        <v>22.755000000000003</v>
      </c>
    </row>
    <row r="513" spans="3:20" x14ac:dyDescent="0.35">
      <c r="C513" t="s">
        <v>131</v>
      </c>
      <c r="F513">
        <v>12.17</v>
      </c>
      <c r="R513" s="2">
        <v>20.442500000000003</v>
      </c>
      <c r="S513" s="6">
        <f t="shared" si="45"/>
        <v>16.353999999999999</v>
      </c>
      <c r="T513" s="7">
        <f t="shared" si="46"/>
        <v>22.713888888888889</v>
      </c>
    </row>
    <row r="514" spans="3:20" x14ac:dyDescent="0.35">
      <c r="C514" t="s">
        <v>131</v>
      </c>
      <c r="F514">
        <v>12.2</v>
      </c>
      <c r="R514" s="2">
        <v>20.405999999999999</v>
      </c>
      <c r="S514" s="6">
        <f t="shared" si="45"/>
        <v>16.3248</v>
      </c>
      <c r="T514" s="7">
        <f t="shared" si="46"/>
        <v>22.673333333333332</v>
      </c>
    </row>
    <row r="515" spans="3:20" x14ac:dyDescent="0.35">
      <c r="C515" t="s">
        <v>131</v>
      </c>
      <c r="F515">
        <v>12.24</v>
      </c>
      <c r="R515" s="2">
        <v>20.369499999999999</v>
      </c>
      <c r="S515" s="6">
        <f t="shared" si="45"/>
        <v>16.2956</v>
      </c>
      <c r="T515" s="7">
        <f t="shared" si="46"/>
        <v>22.632777777777775</v>
      </c>
    </row>
    <row r="516" spans="3:20" x14ac:dyDescent="0.35">
      <c r="C516" t="s">
        <v>131</v>
      </c>
      <c r="F516">
        <v>12.28</v>
      </c>
      <c r="R516" s="2">
        <v>20.334</v>
      </c>
      <c r="S516" s="6">
        <f t="shared" si="45"/>
        <v>16.267199999999999</v>
      </c>
      <c r="T516" s="7">
        <f t="shared" si="46"/>
        <v>22.593333333333334</v>
      </c>
    </row>
    <row r="517" spans="3:20" x14ac:dyDescent="0.35">
      <c r="C517" t="s">
        <v>131</v>
      </c>
      <c r="F517">
        <v>12.32</v>
      </c>
      <c r="R517" s="2">
        <v>20.298000000000002</v>
      </c>
      <c r="S517" s="6">
        <f t="shared" si="45"/>
        <v>16.238400000000002</v>
      </c>
      <c r="T517" s="7">
        <f t="shared" si="46"/>
        <v>22.553333333333335</v>
      </c>
    </row>
    <row r="518" spans="3:20" x14ac:dyDescent="0.35">
      <c r="C518" t="s">
        <v>131</v>
      </c>
      <c r="F518">
        <v>12.35</v>
      </c>
      <c r="R518" s="2">
        <v>20.762999999999998</v>
      </c>
      <c r="S518" s="6">
        <f t="shared" si="45"/>
        <v>16.610399999999998</v>
      </c>
      <c r="T518" s="7">
        <f t="shared" si="46"/>
        <v>23.07</v>
      </c>
    </row>
    <row r="519" spans="3:20" x14ac:dyDescent="0.35">
      <c r="C519" t="s">
        <v>131</v>
      </c>
      <c r="F519">
        <v>12.39</v>
      </c>
      <c r="R519" s="2">
        <v>20.728000000000002</v>
      </c>
      <c r="S519" s="6">
        <f t="shared" si="45"/>
        <v>16.582400000000003</v>
      </c>
      <c r="T519" s="7">
        <f t="shared" si="46"/>
        <v>23.031111111111116</v>
      </c>
    </row>
    <row r="520" spans="3:20" x14ac:dyDescent="0.35">
      <c r="C520" t="s">
        <v>131</v>
      </c>
      <c r="F520">
        <v>12.43</v>
      </c>
      <c r="R520" s="2">
        <v>21.1935</v>
      </c>
      <c r="S520" s="6">
        <f t="shared" si="45"/>
        <v>16.954799999999999</v>
      </c>
      <c r="T520" s="7">
        <f t="shared" si="46"/>
        <v>23.548333333333332</v>
      </c>
    </row>
    <row r="521" spans="3:20" x14ac:dyDescent="0.35">
      <c r="C521" t="s">
        <v>131</v>
      </c>
      <c r="F521">
        <v>12.46</v>
      </c>
      <c r="R521" s="2">
        <v>21.158999999999999</v>
      </c>
      <c r="S521" s="6">
        <f t="shared" si="45"/>
        <v>16.927199999999999</v>
      </c>
      <c r="T521" s="7">
        <f t="shared" si="46"/>
        <v>23.509999999999998</v>
      </c>
    </row>
    <row r="522" spans="3:20" x14ac:dyDescent="0.35">
      <c r="C522" t="s">
        <v>131</v>
      </c>
      <c r="F522">
        <v>12.5</v>
      </c>
      <c r="R522" s="2">
        <v>21.125499999999999</v>
      </c>
      <c r="S522" s="6">
        <f t="shared" si="45"/>
        <v>16.900400000000001</v>
      </c>
      <c r="T522" s="7">
        <f t="shared" si="46"/>
        <v>23.472777777777779</v>
      </c>
    </row>
    <row r="523" spans="3:20" x14ac:dyDescent="0.35">
      <c r="C523" t="s">
        <v>131</v>
      </c>
      <c r="F523">
        <v>12.53</v>
      </c>
      <c r="R523" s="2">
        <v>21.092000000000002</v>
      </c>
      <c r="S523" s="6">
        <f t="shared" si="45"/>
        <v>16.8736</v>
      </c>
      <c r="T523" s="7">
        <f t="shared" si="46"/>
        <v>23.435555555555556</v>
      </c>
    </row>
    <row r="524" spans="3:20" x14ac:dyDescent="0.35">
      <c r="C524" t="s">
        <v>131</v>
      </c>
      <c r="F524">
        <v>12.57</v>
      </c>
      <c r="R524" s="2">
        <v>21.058499999999999</v>
      </c>
      <c r="S524" s="6">
        <f t="shared" si="45"/>
        <v>16.846799999999998</v>
      </c>
      <c r="T524" s="7">
        <f t="shared" si="46"/>
        <v>23.39833333333333</v>
      </c>
    </row>
    <row r="525" spans="3:20" x14ac:dyDescent="0.35">
      <c r="C525" t="s">
        <v>131</v>
      </c>
      <c r="F525">
        <v>12.6</v>
      </c>
      <c r="R525" s="2">
        <v>21.026</v>
      </c>
      <c r="S525" s="6">
        <f t="shared" si="45"/>
        <v>16.820799999999998</v>
      </c>
      <c r="T525" s="7">
        <f t="shared" si="46"/>
        <v>23.362222222222222</v>
      </c>
    </row>
    <row r="526" spans="3:20" x14ac:dyDescent="0.35">
      <c r="C526" t="s">
        <v>131</v>
      </c>
      <c r="F526">
        <v>12.64</v>
      </c>
      <c r="R526" s="2">
        <v>20.993500000000001</v>
      </c>
      <c r="S526" s="6">
        <f t="shared" si="45"/>
        <v>16.794799999999999</v>
      </c>
      <c r="T526" s="7">
        <f t="shared" si="46"/>
        <v>23.326111111111111</v>
      </c>
    </row>
    <row r="527" spans="3:20" x14ac:dyDescent="0.35">
      <c r="C527" t="s">
        <v>131</v>
      </c>
      <c r="F527">
        <v>12.67</v>
      </c>
      <c r="R527" s="2">
        <v>20.961500000000001</v>
      </c>
      <c r="S527" s="6">
        <f t="shared" si="45"/>
        <v>16.769200000000001</v>
      </c>
      <c r="T527" s="7">
        <f t="shared" si="46"/>
        <v>23.290555555555557</v>
      </c>
    </row>
    <row r="528" spans="3:20" x14ac:dyDescent="0.35">
      <c r="C528" t="s">
        <v>131</v>
      </c>
      <c r="F528">
        <v>12.71</v>
      </c>
      <c r="R528" s="2">
        <v>20.93</v>
      </c>
      <c r="S528" s="6">
        <f t="shared" si="45"/>
        <v>16.744</v>
      </c>
      <c r="T528" s="7">
        <f t="shared" si="46"/>
        <v>23.255555555555556</v>
      </c>
    </row>
    <row r="529" spans="3:20" x14ac:dyDescent="0.35">
      <c r="C529" t="s">
        <v>131</v>
      </c>
      <c r="F529">
        <v>12.74</v>
      </c>
      <c r="R529" s="2">
        <v>21.398500000000002</v>
      </c>
      <c r="S529" s="6">
        <f t="shared" si="45"/>
        <v>17.1188</v>
      </c>
      <c r="T529" s="7">
        <f t="shared" si="46"/>
        <v>23.776111111111113</v>
      </c>
    </row>
    <row r="530" spans="3:20" x14ac:dyDescent="0.35">
      <c r="C530" t="s">
        <v>131</v>
      </c>
      <c r="F530">
        <v>12.77</v>
      </c>
      <c r="R530" s="2">
        <v>21.3675</v>
      </c>
      <c r="S530" s="6">
        <f t="shared" si="45"/>
        <v>17.094000000000001</v>
      </c>
      <c r="T530" s="7">
        <f t="shared" si="46"/>
        <v>23.741666666666667</v>
      </c>
    </row>
    <row r="531" spans="3:20" x14ac:dyDescent="0.35">
      <c r="C531" t="s">
        <v>131</v>
      </c>
      <c r="F531">
        <v>12.8</v>
      </c>
      <c r="R531" s="2">
        <v>21.337</v>
      </c>
      <c r="S531" s="6">
        <f t="shared" si="45"/>
        <v>17.069600000000001</v>
      </c>
      <c r="T531" s="7">
        <f t="shared" si="46"/>
        <v>23.707777777777778</v>
      </c>
    </row>
    <row r="532" spans="3:20" x14ac:dyDescent="0.35">
      <c r="C532" t="s">
        <v>131</v>
      </c>
      <c r="F532">
        <v>12.83</v>
      </c>
      <c r="R532" s="2">
        <v>21.306999999999999</v>
      </c>
      <c r="S532" s="6">
        <f t="shared" si="45"/>
        <v>17.0456</v>
      </c>
      <c r="T532" s="7">
        <f t="shared" si="46"/>
        <v>23.674444444444443</v>
      </c>
    </row>
    <row r="533" spans="3:20" x14ac:dyDescent="0.35">
      <c r="C533" t="s">
        <v>131</v>
      </c>
      <c r="F533">
        <v>12.87</v>
      </c>
      <c r="R533" s="2">
        <v>21.2775</v>
      </c>
      <c r="S533" s="6">
        <f t="shared" si="45"/>
        <v>17.022000000000002</v>
      </c>
      <c r="T533" s="7">
        <f t="shared" si="46"/>
        <v>23.641666666666666</v>
      </c>
    </row>
    <row r="534" spans="3:20" x14ac:dyDescent="0.35">
      <c r="C534" t="s">
        <v>131</v>
      </c>
      <c r="F534">
        <v>12.9</v>
      </c>
      <c r="R534" s="2">
        <v>21.248000000000001</v>
      </c>
      <c r="S534" s="6">
        <f t="shared" si="45"/>
        <v>16.9984</v>
      </c>
      <c r="T534" s="7">
        <f t="shared" si="46"/>
        <v>23.608888888888892</v>
      </c>
    </row>
    <row r="535" spans="3:20" x14ac:dyDescent="0.35">
      <c r="C535" t="s">
        <v>131</v>
      </c>
      <c r="F535">
        <v>12.93</v>
      </c>
      <c r="R535" s="2">
        <v>21.219000000000001</v>
      </c>
      <c r="S535" s="6">
        <f t="shared" si="45"/>
        <v>16.975200000000001</v>
      </c>
      <c r="T535" s="7">
        <f t="shared" si="46"/>
        <v>23.576666666666668</v>
      </c>
    </row>
    <row r="536" spans="3:20" x14ac:dyDescent="0.35">
      <c r="C536" t="s">
        <v>131</v>
      </c>
      <c r="F536">
        <v>12.96</v>
      </c>
      <c r="R536" s="2">
        <v>20.6905</v>
      </c>
      <c r="S536" s="6">
        <f t="shared" si="45"/>
        <v>16.552399999999999</v>
      </c>
      <c r="T536" s="7">
        <f t="shared" si="46"/>
        <v>22.989444444444445</v>
      </c>
    </row>
    <row r="537" spans="3:20" x14ac:dyDescent="0.35">
      <c r="C537" t="s">
        <v>131</v>
      </c>
      <c r="F537">
        <v>12.99</v>
      </c>
      <c r="R537" s="2">
        <v>20.662500000000001</v>
      </c>
      <c r="S537" s="6">
        <f t="shared" si="45"/>
        <v>16.53</v>
      </c>
      <c r="T537" s="7">
        <f t="shared" si="46"/>
        <v>22.958333333333332</v>
      </c>
    </row>
    <row r="538" spans="3:20" x14ac:dyDescent="0.35">
      <c r="C538" t="s">
        <v>131</v>
      </c>
      <c r="F538">
        <v>13.02</v>
      </c>
      <c r="R538" s="2">
        <v>20.634499999999999</v>
      </c>
      <c r="S538" s="6">
        <f t="shared" si="45"/>
        <v>16.5076</v>
      </c>
      <c r="T538" s="7">
        <f t="shared" si="46"/>
        <v>22.927222222222223</v>
      </c>
    </row>
    <row r="539" spans="3:20" x14ac:dyDescent="0.35">
      <c r="C539" t="s">
        <v>131</v>
      </c>
      <c r="F539">
        <v>13.05</v>
      </c>
      <c r="R539" s="2">
        <v>20.606999999999999</v>
      </c>
      <c r="S539" s="6">
        <f t="shared" si="45"/>
        <v>16.485599999999998</v>
      </c>
      <c r="T539" s="7">
        <f t="shared" si="46"/>
        <v>22.896666666666665</v>
      </c>
    </row>
    <row r="540" spans="3:20" x14ac:dyDescent="0.35">
      <c r="C540" t="s">
        <v>131</v>
      </c>
      <c r="F540">
        <v>13.07</v>
      </c>
      <c r="R540" s="2">
        <v>20.580000000000002</v>
      </c>
      <c r="S540" s="6">
        <f t="shared" si="45"/>
        <v>16.464000000000002</v>
      </c>
      <c r="T540" s="7">
        <f t="shared" si="46"/>
        <v>22.866666666666667</v>
      </c>
    </row>
    <row r="541" spans="3:20" x14ac:dyDescent="0.35">
      <c r="C541" t="s">
        <v>131</v>
      </c>
      <c r="F541">
        <v>13.1</v>
      </c>
      <c r="R541" s="2">
        <v>20.5535</v>
      </c>
      <c r="S541" s="6">
        <f t="shared" si="45"/>
        <v>16.442799999999998</v>
      </c>
      <c r="T541" s="7">
        <f t="shared" si="46"/>
        <v>22.837222222222223</v>
      </c>
    </row>
    <row r="542" spans="3:20" x14ac:dyDescent="0.35">
      <c r="C542" t="s">
        <v>131</v>
      </c>
      <c r="F542">
        <v>13.13</v>
      </c>
      <c r="R542" s="2">
        <v>20.526999999999997</v>
      </c>
      <c r="S542" s="6">
        <f t="shared" si="45"/>
        <v>16.421599999999998</v>
      </c>
      <c r="T542" s="7">
        <f t="shared" si="46"/>
        <v>22.807777777777776</v>
      </c>
    </row>
    <row r="543" spans="3:20" x14ac:dyDescent="0.35">
      <c r="C543" t="s">
        <v>131</v>
      </c>
      <c r="F543">
        <v>13.16</v>
      </c>
      <c r="R543" s="2">
        <v>21.000999999999998</v>
      </c>
      <c r="S543" s="6">
        <f t="shared" si="45"/>
        <v>16.800799999999999</v>
      </c>
      <c r="T543" s="7">
        <f t="shared" si="46"/>
        <v>23.334444444444443</v>
      </c>
    </row>
    <row r="544" spans="3:20" x14ac:dyDescent="0.35">
      <c r="C544" t="s">
        <v>131</v>
      </c>
      <c r="F544">
        <v>13.18</v>
      </c>
      <c r="R544" s="2">
        <v>20.9755</v>
      </c>
      <c r="S544" s="6">
        <f t="shared" si="45"/>
        <v>16.7804</v>
      </c>
      <c r="T544" s="7">
        <f t="shared" si="46"/>
        <v>23.306111111111111</v>
      </c>
    </row>
    <row r="545" spans="3:20" x14ac:dyDescent="0.35">
      <c r="C545" t="s">
        <v>131</v>
      </c>
      <c r="F545">
        <v>13.21</v>
      </c>
      <c r="R545" s="2">
        <v>20.950499999999998</v>
      </c>
      <c r="S545" s="6">
        <f t="shared" si="45"/>
        <v>16.760400000000001</v>
      </c>
      <c r="T545" s="7">
        <f t="shared" si="46"/>
        <v>23.278333333333332</v>
      </c>
    </row>
    <row r="546" spans="3:20" x14ac:dyDescent="0.35">
      <c r="C546" t="s">
        <v>131</v>
      </c>
      <c r="F546">
        <v>13.24</v>
      </c>
      <c r="R546" s="2">
        <v>21.4255</v>
      </c>
      <c r="S546" s="6">
        <f t="shared" si="45"/>
        <v>17.1404</v>
      </c>
      <c r="T546" s="7">
        <f t="shared" si="46"/>
        <v>23.806111111111111</v>
      </c>
    </row>
    <row r="547" spans="3:20" x14ac:dyDescent="0.35">
      <c r="C547" t="s">
        <v>131</v>
      </c>
      <c r="F547">
        <v>13.26</v>
      </c>
      <c r="R547" s="2">
        <v>21.401</v>
      </c>
      <c r="S547" s="6">
        <f t="shared" si="45"/>
        <v>17.120799999999999</v>
      </c>
      <c r="T547" s="7">
        <f t="shared" si="46"/>
        <v>23.778888888888886</v>
      </c>
    </row>
    <row r="548" spans="3:20" x14ac:dyDescent="0.35">
      <c r="C548" t="s">
        <v>131</v>
      </c>
      <c r="F548">
        <v>13.29</v>
      </c>
      <c r="R548" s="2">
        <v>21.3765</v>
      </c>
      <c r="S548" s="6">
        <f t="shared" si="45"/>
        <v>17.101199999999999</v>
      </c>
      <c r="T548" s="7">
        <f t="shared" si="46"/>
        <v>23.751666666666665</v>
      </c>
    </row>
    <row r="549" spans="3:20" x14ac:dyDescent="0.35">
      <c r="C549" t="s">
        <v>131</v>
      </c>
      <c r="F549">
        <v>13.31</v>
      </c>
      <c r="R549" s="2">
        <v>21.352499999999999</v>
      </c>
      <c r="S549" s="6">
        <f t="shared" si="45"/>
        <v>17.081999999999997</v>
      </c>
      <c r="T549" s="7">
        <f t="shared" si="46"/>
        <v>23.724999999999998</v>
      </c>
    </row>
    <row r="550" spans="3:20" x14ac:dyDescent="0.35">
      <c r="C550" t="s">
        <v>131</v>
      </c>
      <c r="F550">
        <v>13.34</v>
      </c>
      <c r="R550" s="2">
        <v>21.329000000000001</v>
      </c>
      <c r="S550" s="6">
        <f t="shared" si="45"/>
        <v>17.063200000000002</v>
      </c>
      <c r="T550" s="7">
        <f t="shared" si="46"/>
        <v>23.698888888888892</v>
      </c>
    </row>
    <row r="551" spans="3:20" x14ac:dyDescent="0.35">
      <c r="C551" t="s">
        <v>131</v>
      </c>
      <c r="F551">
        <v>13.36</v>
      </c>
      <c r="R551" s="2">
        <v>21.806000000000001</v>
      </c>
      <c r="S551" s="6">
        <f t="shared" si="45"/>
        <v>17.444800000000001</v>
      </c>
      <c r="T551" s="7">
        <f t="shared" si="46"/>
        <v>24.228888888888889</v>
      </c>
    </row>
    <row r="552" spans="3:20" x14ac:dyDescent="0.35">
      <c r="C552" t="s">
        <v>131</v>
      </c>
      <c r="F552">
        <v>13.39</v>
      </c>
      <c r="R552" s="2">
        <v>21.782999999999998</v>
      </c>
      <c r="S552" s="6">
        <f t="shared" si="45"/>
        <v>17.426399999999997</v>
      </c>
      <c r="T552" s="7">
        <f t="shared" si="46"/>
        <v>24.203333333333333</v>
      </c>
    </row>
    <row r="553" spans="3:20" x14ac:dyDescent="0.35">
      <c r="C553" t="s">
        <v>131</v>
      </c>
      <c r="F553">
        <v>13.41</v>
      </c>
      <c r="R553" s="2">
        <v>21.7605</v>
      </c>
      <c r="S553" s="6">
        <f t="shared" si="45"/>
        <v>17.4084</v>
      </c>
      <c r="T553" s="7">
        <f t="shared" si="46"/>
        <v>24.178333333333335</v>
      </c>
    </row>
    <row r="554" spans="3:20" x14ac:dyDescent="0.35">
      <c r="C554" t="s">
        <v>131</v>
      </c>
      <c r="F554">
        <v>13.43</v>
      </c>
      <c r="R554" s="2">
        <v>22.238</v>
      </c>
      <c r="S554" s="6">
        <f t="shared" si="45"/>
        <v>17.790399999999998</v>
      </c>
      <c r="T554" s="7">
        <f t="shared" si="46"/>
        <v>24.70888888888889</v>
      </c>
    </row>
    <row r="555" spans="3:20" x14ac:dyDescent="0.35">
      <c r="C555" t="s">
        <v>131</v>
      </c>
      <c r="F555">
        <v>13.46</v>
      </c>
      <c r="R555" s="2">
        <v>22.216500000000003</v>
      </c>
      <c r="S555" s="6">
        <f t="shared" si="45"/>
        <v>17.773200000000003</v>
      </c>
      <c r="T555" s="7">
        <f t="shared" si="46"/>
        <v>24.685000000000002</v>
      </c>
    </row>
    <row r="556" spans="3:20" x14ac:dyDescent="0.35">
      <c r="C556" t="s">
        <v>131</v>
      </c>
      <c r="F556">
        <v>13.48</v>
      </c>
      <c r="R556" s="2">
        <v>22.695</v>
      </c>
      <c r="S556" s="6">
        <f t="shared" si="45"/>
        <v>18.155999999999999</v>
      </c>
      <c r="T556" s="7">
        <f t="shared" si="46"/>
        <v>25.216666666666665</v>
      </c>
    </row>
    <row r="557" spans="3:20" x14ac:dyDescent="0.35">
      <c r="C557" t="s">
        <v>131</v>
      </c>
      <c r="F557">
        <v>13.5</v>
      </c>
      <c r="R557" s="2">
        <v>22.673500000000001</v>
      </c>
      <c r="S557" s="6">
        <f t="shared" si="45"/>
        <v>18.1388</v>
      </c>
      <c r="T557" s="7">
        <f t="shared" si="46"/>
        <v>25.192777777777778</v>
      </c>
    </row>
    <row r="558" spans="3:20" x14ac:dyDescent="0.35">
      <c r="C558" t="s">
        <v>131</v>
      </c>
      <c r="F558">
        <v>13.52</v>
      </c>
      <c r="R558" s="2">
        <v>22.6525</v>
      </c>
      <c r="S558" s="6">
        <f t="shared" si="45"/>
        <v>18.122</v>
      </c>
      <c r="T558" s="7">
        <f t="shared" si="46"/>
        <v>25.169444444444444</v>
      </c>
    </row>
    <row r="559" spans="3:20" x14ac:dyDescent="0.35">
      <c r="C559" t="s">
        <v>131</v>
      </c>
      <c r="F559">
        <v>13.55</v>
      </c>
      <c r="R559" s="2">
        <v>22.631999999999998</v>
      </c>
      <c r="S559" s="6">
        <f t="shared" si="45"/>
        <v>18.105599999999999</v>
      </c>
      <c r="T559" s="7">
        <f t="shared" si="46"/>
        <v>25.146666666666665</v>
      </c>
    </row>
    <row r="560" spans="3:20" x14ac:dyDescent="0.35">
      <c r="C560" t="s">
        <v>131</v>
      </c>
      <c r="F560">
        <v>13.57</v>
      </c>
      <c r="R560" s="2">
        <v>22.612000000000002</v>
      </c>
      <c r="S560" s="6">
        <f t="shared" si="45"/>
        <v>18.089600000000001</v>
      </c>
      <c r="T560" s="7">
        <f t="shared" si="46"/>
        <v>25.124444444444446</v>
      </c>
    </row>
    <row r="561" spans="3:20" x14ac:dyDescent="0.35">
      <c r="C561" t="s">
        <v>131</v>
      </c>
      <c r="F561">
        <v>13.59</v>
      </c>
      <c r="R561" s="2">
        <v>22.591999999999999</v>
      </c>
      <c r="S561" s="6">
        <f t="shared" si="45"/>
        <v>18.073599999999999</v>
      </c>
      <c r="T561" s="7">
        <f t="shared" si="46"/>
        <v>25.10222222222222</v>
      </c>
    </row>
    <row r="562" spans="3:20" x14ac:dyDescent="0.35">
      <c r="C562" t="s">
        <v>131</v>
      </c>
      <c r="F562">
        <v>13.61</v>
      </c>
      <c r="R562" s="2">
        <v>22.572499999999998</v>
      </c>
      <c r="S562" s="6">
        <f t="shared" ref="S562:S625" si="47">$R562*20/25</f>
        <v>18.057999999999996</v>
      </c>
      <c r="T562" s="7">
        <f t="shared" ref="T562:T625" si="48">$R562*20/18</f>
        <v>25.080555555555552</v>
      </c>
    </row>
    <row r="563" spans="3:20" x14ac:dyDescent="0.35">
      <c r="C563" t="s">
        <v>131</v>
      </c>
      <c r="F563">
        <v>13.63</v>
      </c>
      <c r="R563" s="2">
        <v>22.5535</v>
      </c>
      <c r="S563" s="6">
        <f t="shared" si="47"/>
        <v>18.0428</v>
      </c>
      <c r="T563" s="7">
        <f t="shared" si="48"/>
        <v>25.059444444444445</v>
      </c>
    </row>
    <row r="564" spans="3:20" x14ac:dyDescent="0.35">
      <c r="C564" t="s">
        <v>131</v>
      </c>
      <c r="F564">
        <v>13.65</v>
      </c>
      <c r="R564" s="2">
        <v>22.534500000000001</v>
      </c>
      <c r="S564" s="6">
        <f t="shared" si="47"/>
        <v>18.027600000000003</v>
      </c>
      <c r="T564" s="7">
        <f t="shared" si="48"/>
        <v>25.038333333333338</v>
      </c>
    </row>
    <row r="565" spans="3:20" x14ac:dyDescent="0.35">
      <c r="C565" t="s">
        <v>131</v>
      </c>
      <c r="F565">
        <v>13.67</v>
      </c>
      <c r="R565" s="2">
        <v>22.515999999999998</v>
      </c>
      <c r="S565" s="6">
        <f t="shared" si="47"/>
        <v>18.012799999999999</v>
      </c>
      <c r="T565" s="7">
        <f t="shared" si="48"/>
        <v>25.017777777777773</v>
      </c>
    </row>
    <row r="566" spans="3:20" x14ac:dyDescent="0.35">
      <c r="C566" t="s">
        <v>131</v>
      </c>
      <c r="F566">
        <v>13.69</v>
      </c>
      <c r="R566" s="2">
        <v>22.497499999999999</v>
      </c>
      <c r="S566" s="6">
        <f t="shared" si="47"/>
        <v>17.998000000000001</v>
      </c>
      <c r="T566" s="7">
        <f t="shared" si="48"/>
        <v>24.99722222222222</v>
      </c>
    </row>
    <row r="567" spans="3:20" x14ac:dyDescent="0.35">
      <c r="C567" t="s">
        <v>131</v>
      </c>
      <c r="F567">
        <v>13.71</v>
      </c>
      <c r="R567" s="2">
        <v>22.48</v>
      </c>
      <c r="S567" s="6">
        <f t="shared" si="47"/>
        <v>17.984000000000002</v>
      </c>
      <c r="T567" s="7">
        <f t="shared" si="48"/>
        <v>24.977777777777778</v>
      </c>
    </row>
    <row r="568" spans="3:20" x14ac:dyDescent="0.35">
      <c r="C568" t="s">
        <v>131</v>
      </c>
      <c r="F568">
        <v>13.72</v>
      </c>
      <c r="R568" s="2">
        <v>22.462499999999999</v>
      </c>
      <c r="S568" s="6">
        <f t="shared" si="47"/>
        <v>17.97</v>
      </c>
      <c r="T568" s="7">
        <f t="shared" si="48"/>
        <v>24.958333333333332</v>
      </c>
    </row>
    <row r="569" spans="3:20" x14ac:dyDescent="0.35">
      <c r="C569" t="s">
        <v>131</v>
      </c>
      <c r="F569">
        <v>13.74</v>
      </c>
      <c r="R569" s="2">
        <v>22.445</v>
      </c>
      <c r="S569" s="6">
        <f t="shared" si="47"/>
        <v>17.956</v>
      </c>
      <c r="T569" s="7">
        <f t="shared" si="48"/>
        <v>24.938888888888886</v>
      </c>
    </row>
    <row r="570" spans="3:20" x14ac:dyDescent="0.35">
      <c r="C570" t="s">
        <v>131</v>
      </c>
      <c r="F570">
        <v>13.76</v>
      </c>
      <c r="R570" s="2">
        <v>21.928000000000001</v>
      </c>
      <c r="S570" s="6">
        <f t="shared" si="47"/>
        <v>17.542400000000001</v>
      </c>
      <c r="T570" s="7">
        <f t="shared" si="48"/>
        <v>24.364444444444445</v>
      </c>
    </row>
    <row r="571" spans="3:20" x14ac:dyDescent="0.35">
      <c r="C571" t="s">
        <v>131</v>
      </c>
      <c r="F571">
        <v>13.78</v>
      </c>
      <c r="R571" s="2">
        <v>21.9115</v>
      </c>
      <c r="S571" s="6">
        <f t="shared" si="47"/>
        <v>17.529199999999999</v>
      </c>
      <c r="T571" s="7">
        <f t="shared" si="48"/>
        <v>24.346111111111114</v>
      </c>
    </row>
    <row r="572" spans="3:20" x14ac:dyDescent="0.35">
      <c r="C572" t="s">
        <v>131</v>
      </c>
      <c r="F572">
        <v>13.79</v>
      </c>
      <c r="R572" s="2">
        <v>21.895</v>
      </c>
      <c r="S572" s="6">
        <f t="shared" si="47"/>
        <v>17.515999999999998</v>
      </c>
      <c r="T572" s="7">
        <f t="shared" si="48"/>
        <v>24.327777777777776</v>
      </c>
    </row>
    <row r="573" spans="3:20" x14ac:dyDescent="0.35">
      <c r="C573" t="s">
        <v>131</v>
      </c>
      <c r="F573">
        <v>13.81</v>
      </c>
      <c r="R573" s="2">
        <v>21.878999999999998</v>
      </c>
      <c r="S573" s="6">
        <f t="shared" si="47"/>
        <v>17.503199999999996</v>
      </c>
      <c r="T573" s="7">
        <f t="shared" si="48"/>
        <v>24.309999999999995</v>
      </c>
    </row>
    <row r="574" spans="3:20" x14ac:dyDescent="0.35">
      <c r="C574" t="s">
        <v>131</v>
      </c>
      <c r="F574">
        <v>13.83</v>
      </c>
      <c r="R574" s="2">
        <v>21.863499999999998</v>
      </c>
      <c r="S574" s="6">
        <f t="shared" si="47"/>
        <v>17.4908</v>
      </c>
      <c r="T574" s="7">
        <f t="shared" si="48"/>
        <v>24.292777777777776</v>
      </c>
    </row>
    <row r="575" spans="3:20" x14ac:dyDescent="0.35">
      <c r="C575" t="s">
        <v>131</v>
      </c>
      <c r="F575">
        <v>13.84</v>
      </c>
      <c r="R575" s="2">
        <v>21.847999999999999</v>
      </c>
      <c r="S575" s="6">
        <f t="shared" si="47"/>
        <v>17.478400000000001</v>
      </c>
      <c r="T575" s="7">
        <f t="shared" si="48"/>
        <v>24.275555555555556</v>
      </c>
    </row>
    <row r="576" spans="3:20" x14ac:dyDescent="0.35">
      <c r="C576" t="s">
        <v>131</v>
      </c>
      <c r="F576">
        <v>13.86</v>
      </c>
      <c r="R576" s="2">
        <v>21.833000000000002</v>
      </c>
      <c r="S576" s="6">
        <f t="shared" si="47"/>
        <v>17.4664</v>
      </c>
      <c r="T576" s="7">
        <f t="shared" si="48"/>
        <v>24.25888888888889</v>
      </c>
    </row>
    <row r="577" spans="3:20" x14ac:dyDescent="0.35">
      <c r="C577" t="s">
        <v>131</v>
      </c>
      <c r="F577">
        <v>13.88</v>
      </c>
      <c r="R577" s="2">
        <v>21.818000000000001</v>
      </c>
      <c r="S577" s="6">
        <f t="shared" si="47"/>
        <v>17.4544</v>
      </c>
      <c r="T577" s="7">
        <f t="shared" si="48"/>
        <v>24.242222222222225</v>
      </c>
    </row>
    <row r="578" spans="3:20" x14ac:dyDescent="0.35">
      <c r="C578" t="s">
        <v>131</v>
      </c>
      <c r="F578">
        <v>13.89</v>
      </c>
      <c r="R578" s="2">
        <v>21.8035</v>
      </c>
      <c r="S578" s="6">
        <f t="shared" si="47"/>
        <v>17.442799999999998</v>
      </c>
      <c r="T578" s="7">
        <f t="shared" si="48"/>
        <v>24.226111111111109</v>
      </c>
    </row>
    <row r="579" spans="3:20" x14ac:dyDescent="0.35">
      <c r="C579" t="s">
        <v>131</v>
      </c>
      <c r="F579">
        <v>13.91</v>
      </c>
      <c r="R579" s="2">
        <v>21.7895</v>
      </c>
      <c r="S579" s="6">
        <f t="shared" si="47"/>
        <v>17.4316</v>
      </c>
      <c r="T579" s="7">
        <f t="shared" si="48"/>
        <v>24.210555555555558</v>
      </c>
    </row>
    <row r="580" spans="3:20" x14ac:dyDescent="0.35">
      <c r="C580" t="s">
        <v>131</v>
      </c>
      <c r="F580">
        <v>13.92</v>
      </c>
      <c r="R580" s="2">
        <v>21.775500000000001</v>
      </c>
      <c r="S580" s="6">
        <f t="shared" si="47"/>
        <v>17.420400000000001</v>
      </c>
      <c r="T580" s="7">
        <f t="shared" si="48"/>
        <v>24.195</v>
      </c>
    </row>
    <row r="581" spans="3:20" x14ac:dyDescent="0.35">
      <c r="C581" t="s">
        <v>131</v>
      </c>
      <c r="F581">
        <v>13.94</v>
      </c>
      <c r="R581" s="2">
        <v>21.762</v>
      </c>
      <c r="S581" s="6">
        <f t="shared" si="47"/>
        <v>17.409600000000001</v>
      </c>
      <c r="T581" s="7">
        <f t="shared" si="48"/>
        <v>24.18</v>
      </c>
    </row>
    <row r="582" spans="3:20" x14ac:dyDescent="0.35">
      <c r="C582" t="s">
        <v>131</v>
      </c>
      <c r="F582">
        <v>13.95</v>
      </c>
      <c r="R582" s="2">
        <v>21.7485</v>
      </c>
      <c r="S582" s="6">
        <f t="shared" si="47"/>
        <v>17.398800000000001</v>
      </c>
      <c r="T582" s="7">
        <f t="shared" si="48"/>
        <v>24.165000000000003</v>
      </c>
    </row>
    <row r="583" spans="3:20" x14ac:dyDescent="0.35">
      <c r="C583" t="s">
        <v>131</v>
      </c>
      <c r="F583">
        <v>13.96</v>
      </c>
      <c r="R583" s="2">
        <v>21.735499999999998</v>
      </c>
      <c r="S583" s="6">
        <f t="shared" si="47"/>
        <v>17.388400000000001</v>
      </c>
      <c r="T583" s="7">
        <f t="shared" si="48"/>
        <v>24.150555555555556</v>
      </c>
    </row>
    <row r="584" spans="3:20" x14ac:dyDescent="0.35">
      <c r="C584" t="s">
        <v>131</v>
      </c>
      <c r="F584">
        <v>13.98</v>
      </c>
      <c r="R584" s="2">
        <v>21.7225</v>
      </c>
      <c r="S584" s="6">
        <f t="shared" si="47"/>
        <v>17.378</v>
      </c>
      <c r="T584" s="7">
        <f t="shared" si="48"/>
        <v>24.136111111111109</v>
      </c>
    </row>
    <row r="585" spans="3:20" x14ac:dyDescent="0.35">
      <c r="C585" t="s">
        <v>131</v>
      </c>
      <c r="F585">
        <v>13.99</v>
      </c>
      <c r="R585" s="2">
        <v>21.21</v>
      </c>
      <c r="S585" s="6">
        <f t="shared" si="47"/>
        <v>16.968000000000004</v>
      </c>
      <c r="T585" s="7">
        <f t="shared" si="48"/>
        <v>23.56666666666667</v>
      </c>
    </row>
    <row r="586" spans="3:20" x14ac:dyDescent="0.35">
      <c r="C586" t="s">
        <v>131</v>
      </c>
      <c r="F586">
        <v>14</v>
      </c>
      <c r="R586" s="2">
        <v>21.198</v>
      </c>
      <c r="S586" s="6">
        <f t="shared" si="47"/>
        <v>16.958400000000001</v>
      </c>
      <c r="T586" s="7">
        <f t="shared" si="48"/>
        <v>23.553333333333335</v>
      </c>
    </row>
    <row r="587" spans="3:20" x14ac:dyDescent="0.35">
      <c r="C587" t="s">
        <v>131</v>
      </c>
      <c r="F587">
        <v>14.01</v>
      </c>
      <c r="R587" s="2">
        <v>21.186</v>
      </c>
      <c r="S587" s="6">
        <f t="shared" si="47"/>
        <v>16.948800000000002</v>
      </c>
      <c r="T587" s="7">
        <f t="shared" si="48"/>
        <v>23.540000000000003</v>
      </c>
    </row>
    <row r="588" spans="3:20" x14ac:dyDescent="0.35">
      <c r="C588" t="s">
        <v>131</v>
      </c>
      <c r="F588">
        <v>14.03</v>
      </c>
      <c r="R588" s="2">
        <v>21.174500000000002</v>
      </c>
      <c r="S588" s="6">
        <f t="shared" si="47"/>
        <v>16.939599999999999</v>
      </c>
      <c r="T588" s="7">
        <f t="shared" si="48"/>
        <v>23.527222222222221</v>
      </c>
    </row>
    <row r="589" spans="3:20" x14ac:dyDescent="0.35">
      <c r="C589" t="s">
        <v>131</v>
      </c>
      <c r="F589">
        <v>14.04</v>
      </c>
      <c r="R589" s="2">
        <v>21.163</v>
      </c>
      <c r="S589" s="6">
        <f t="shared" si="47"/>
        <v>16.930399999999999</v>
      </c>
      <c r="T589" s="7">
        <f t="shared" si="48"/>
        <v>23.514444444444443</v>
      </c>
    </row>
    <row r="590" spans="3:20" x14ac:dyDescent="0.35">
      <c r="C590" t="s">
        <v>131</v>
      </c>
      <c r="F590">
        <v>14.05</v>
      </c>
      <c r="R590" s="2">
        <v>21.152000000000001</v>
      </c>
      <c r="S590" s="6">
        <f t="shared" si="47"/>
        <v>16.921600000000002</v>
      </c>
      <c r="T590" s="7">
        <f t="shared" si="48"/>
        <v>23.502222222222223</v>
      </c>
    </row>
    <row r="591" spans="3:20" x14ac:dyDescent="0.35">
      <c r="C591" t="s">
        <v>131</v>
      </c>
      <c r="F591">
        <v>14.06</v>
      </c>
      <c r="R591" s="2">
        <v>21.140999999999998</v>
      </c>
      <c r="S591" s="6">
        <f t="shared" si="47"/>
        <v>16.912799999999997</v>
      </c>
      <c r="T591" s="7">
        <f t="shared" si="48"/>
        <v>23.489999999999995</v>
      </c>
    </row>
    <row r="592" spans="3:20" x14ac:dyDescent="0.35">
      <c r="C592" t="s">
        <v>131</v>
      </c>
      <c r="F592">
        <v>14.07</v>
      </c>
      <c r="R592" s="2">
        <v>21.130500000000001</v>
      </c>
      <c r="S592" s="6">
        <f t="shared" si="47"/>
        <v>16.904399999999999</v>
      </c>
      <c r="T592" s="7">
        <f t="shared" si="48"/>
        <v>23.478333333333335</v>
      </c>
    </row>
    <row r="593" spans="3:20" x14ac:dyDescent="0.35">
      <c r="C593" t="s">
        <v>131</v>
      </c>
      <c r="F593">
        <v>14.08</v>
      </c>
      <c r="R593" s="2">
        <v>21.119999999999997</v>
      </c>
      <c r="S593" s="6">
        <f t="shared" si="47"/>
        <v>16.896000000000001</v>
      </c>
      <c r="T593" s="7">
        <f t="shared" si="48"/>
        <v>23.466666666666665</v>
      </c>
    </row>
    <row r="594" spans="3:20" x14ac:dyDescent="0.35">
      <c r="C594" t="s">
        <v>131</v>
      </c>
      <c r="F594">
        <v>14.09</v>
      </c>
      <c r="R594" s="2">
        <v>21.11</v>
      </c>
      <c r="S594" s="6">
        <f t="shared" si="47"/>
        <v>16.887999999999998</v>
      </c>
      <c r="T594" s="7">
        <f t="shared" si="48"/>
        <v>23.455555555555556</v>
      </c>
    </row>
    <row r="595" spans="3:20" x14ac:dyDescent="0.35">
      <c r="C595" t="s">
        <v>131</v>
      </c>
      <c r="F595">
        <v>14.1</v>
      </c>
      <c r="R595" s="2">
        <v>21.1005</v>
      </c>
      <c r="S595" s="6">
        <f t="shared" si="47"/>
        <v>16.880399999999998</v>
      </c>
      <c r="T595" s="7">
        <f t="shared" si="48"/>
        <v>23.445</v>
      </c>
    </row>
    <row r="596" spans="3:20" x14ac:dyDescent="0.35">
      <c r="C596" t="s">
        <v>131</v>
      </c>
      <c r="F596">
        <v>14.11</v>
      </c>
      <c r="R596" s="2">
        <v>21.091000000000001</v>
      </c>
      <c r="S596" s="6">
        <f t="shared" si="47"/>
        <v>16.872800000000002</v>
      </c>
      <c r="T596" s="7">
        <f t="shared" si="48"/>
        <v>23.434444444444448</v>
      </c>
    </row>
    <row r="597" spans="3:20" x14ac:dyDescent="0.35">
      <c r="C597" t="s">
        <v>131</v>
      </c>
      <c r="F597">
        <v>14.12</v>
      </c>
      <c r="R597" s="2">
        <v>21.582000000000001</v>
      </c>
      <c r="S597" s="6">
        <f t="shared" si="47"/>
        <v>17.265599999999999</v>
      </c>
      <c r="T597" s="7">
        <f t="shared" si="48"/>
        <v>23.98</v>
      </c>
    </row>
    <row r="598" spans="3:20" x14ac:dyDescent="0.35">
      <c r="C598" t="s">
        <v>131</v>
      </c>
      <c r="F598">
        <v>14.13</v>
      </c>
      <c r="R598" s="2">
        <v>21.573</v>
      </c>
      <c r="S598" s="6">
        <f t="shared" si="47"/>
        <v>17.258400000000002</v>
      </c>
      <c r="T598" s="7">
        <f t="shared" si="48"/>
        <v>23.970000000000002</v>
      </c>
    </row>
    <row r="599" spans="3:20" x14ac:dyDescent="0.35">
      <c r="C599" t="s">
        <v>131</v>
      </c>
      <c r="F599">
        <v>14.14</v>
      </c>
      <c r="R599" s="2">
        <v>21.564</v>
      </c>
      <c r="S599" s="6">
        <f t="shared" si="47"/>
        <v>17.251199999999997</v>
      </c>
      <c r="T599" s="7">
        <f t="shared" si="48"/>
        <v>23.959999999999997</v>
      </c>
    </row>
    <row r="600" spans="3:20" x14ac:dyDescent="0.35">
      <c r="C600" t="s">
        <v>131</v>
      </c>
      <c r="F600">
        <v>14.15</v>
      </c>
      <c r="R600" s="2">
        <v>21.556000000000001</v>
      </c>
      <c r="S600" s="6">
        <f t="shared" si="47"/>
        <v>17.244800000000001</v>
      </c>
      <c r="T600" s="7">
        <f t="shared" si="48"/>
        <v>23.951111111111111</v>
      </c>
    </row>
    <row r="601" spans="3:20" x14ac:dyDescent="0.35">
      <c r="C601" t="s">
        <v>131</v>
      </c>
      <c r="F601">
        <v>14.16</v>
      </c>
      <c r="R601" s="2">
        <v>21.547499999999999</v>
      </c>
      <c r="S601" s="6">
        <f t="shared" si="47"/>
        <v>17.238</v>
      </c>
      <c r="T601" s="7">
        <f t="shared" si="48"/>
        <v>23.941666666666666</v>
      </c>
    </row>
    <row r="602" spans="3:20" x14ac:dyDescent="0.35">
      <c r="C602" t="s">
        <v>131</v>
      </c>
      <c r="F602">
        <v>14.17</v>
      </c>
      <c r="R602" s="2">
        <v>21.54</v>
      </c>
      <c r="S602" s="6">
        <f t="shared" si="47"/>
        <v>17.231999999999999</v>
      </c>
      <c r="T602" s="7">
        <f t="shared" si="48"/>
        <v>23.93333333333333</v>
      </c>
    </row>
    <row r="603" spans="3:20" x14ac:dyDescent="0.35">
      <c r="C603" t="s">
        <v>131</v>
      </c>
      <c r="F603">
        <v>14.18</v>
      </c>
      <c r="R603" s="2">
        <v>21.532</v>
      </c>
      <c r="S603" s="6">
        <f t="shared" si="47"/>
        <v>17.2256</v>
      </c>
      <c r="T603" s="7">
        <f t="shared" si="48"/>
        <v>23.924444444444443</v>
      </c>
    </row>
    <row r="604" spans="3:20" x14ac:dyDescent="0.35">
      <c r="C604" t="s">
        <v>131</v>
      </c>
      <c r="F604">
        <v>14.18</v>
      </c>
      <c r="R604" s="2">
        <v>22.024999999999999</v>
      </c>
      <c r="S604" s="6">
        <f t="shared" si="47"/>
        <v>17.62</v>
      </c>
      <c r="T604" s="7">
        <f t="shared" si="48"/>
        <v>24.472222222222221</v>
      </c>
    </row>
    <row r="605" spans="3:20" x14ac:dyDescent="0.35">
      <c r="C605" t="s">
        <v>131</v>
      </c>
      <c r="F605">
        <v>14.19</v>
      </c>
      <c r="R605" s="2">
        <v>22.018000000000001</v>
      </c>
      <c r="S605" s="6">
        <f t="shared" si="47"/>
        <v>17.6144</v>
      </c>
      <c r="T605" s="7">
        <f t="shared" si="48"/>
        <v>24.464444444444446</v>
      </c>
    </row>
    <row r="606" spans="3:20" x14ac:dyDescent="0.35">
      <c r="C606" t="s">
        <v>131</v>
      </c>
      <c r="F606">
        <v>14.2</v>
      </c>
      <c r="R606" s="2">
        <v>22.011000000000003</v>
      </c>
      <c r="S606" s="6">
        <f t="shared" si="47"/>
        <v>17.608800000000002</v>
      </c>
      <c r="T606" s="7">
        <f t="shared" si="48"/>
        <v>24.456666666666667</v>
      </c>
    </row>
    <row r="607" spans="3:20" x14ac:dyDescent="0.35">
      <c r="C607" t="s">
        <v>131</v>
      </c>
      <c r="F607">
        <v>14.21</v>
      </c>
      <c r="R607" s="2">
        <v>21.5045</v>
      </c>
      <c r="S607" s="6">
        <f t="shared" si="47"/>
        <v>17.203600000000002</v>
      </c>
      <c r="T607" s="7">
        <f t="shared" si="48"/>
        <v>23.893888888888892</v>
      </c>
    </row>
    <row r="608" spans="3:20" x14ac:dyDescent="0.35">
      <c r="C608" t="s">
        <v>131</v>
      </c>
      <c r="F608">
        <v>14.21</v>
      </c>
      <c r="R608" s="2">
        <v>21.497999999999998</v>
      </c>
      <c r="S608" s="6">
        <f t="shared" si="47"/>
        <v>17.198399999999996</v>
      </c>
      <c r="T608" s="7">
        <f t="shared" si="48"/>
        <v>23.886666666666663</v>
      </c>
    </row>
    <row r="609" spans="3:20" x14ac:dyDescent="0.35">
      <c r="C609" t="s">
        <v>131</v>
      </c>
      <c r="F609">
        <v>14.22</v>
      </c>
      <c r="R609" s="2">
        <v>21.491999999999997</v>
      </c>
      <c r="S609" s="6">
        <f t="shared" si="47"/>
        <v>17.193599999999996</v>
      </c>
      <c r="T609" s="7">
        <f t="shared" si="48"/>
        <v>23.879999999999995</v>
      </c>
    </row>
    <row r="610" spans="3:20" x14ac:dyDescent="0.35">
      <c r="C610" t="s">
        <v>131</v>
      </c>
      <c r="F610">
        <v>14.22</v>
      </c>
      <c r="R610" s="2">
        <v>21.486499999999999</v>
      </c>
      <c r="S610" s="6">
        <f t="shared" si="47"/>
        <v>17.1892</v>
      </c>
      <c r="T610" s="7">
        <f t="shared" si="48"/>
        <v>23.873888888888889</v>
      </c>
    </row>
    <row r="611" spans="3:20" x14ac:dyDescent="0.35">
      <c r="C611" t="s">
        <v>131</v>
      </c>
      <c r="F611">
        <v>14.23</v>
      </c>
      <c r="R611" s="2">
        <v>21.481000000000002</v>
      </c>
      <c r="S611" s="6">
        <f t="shared" si="47"/>
        <v>17.184799999999999</v>
      </c>
      <c r="T611" s="7">
        <f t="shared" si="48"/>
        <v>23.867777777777778</v>
      </c>
    </row>
    <row r="612" spans="3:20" x14ac:dyDescent="0.35">
      <c r="C612" t="s">
        <v>131</v>
      </c>
      <c r="F612">
        <v>14.24</v>
      </c>
      <c r="R612" s="2">
        <v>21.4755</v>
      </c>
      <c r="S612" s="6">
        <f t="shared" si="47"/>
        <v>17.180399999999999</v>
      </c>
      <c r="T612" s="7">
        <f t="shared" si="48"/>
        <v>23.861666666666665</v>
      </c>
    </row>
    <row r="613" spans="3:20" x14ac:dyDescent="0.35">
      <c r="C613" t="s">
        <v>131</v>
      </c>
      <c r="F613">
        <v>14.24</v>
      </c>
      <c r="R613" s="2">
        <v>21.470500000000001</v>
      </c>
      <c r="S613" s="6">
        <f t="shared" si="47"/>
        <v>17.176400000000001</v>
      </c>
      <c r="T613" s="7">
        <f t="shared" si="48"/>
        <v>23.856111111111112</v>
      </c>
    </row>
    <row r="614" spans="3:20" x14ac:dyDescent="0.35">
      <c r="C614" t="s">
        <v>131</v>
      </c>
      <c r="F614">
        <v>14.25</v>
      </c>
      <c r="R614" s="2">
        <v>21.466000000000001</v>
      </c>
      <c r="S614" s="6">
        <f t="shared" si="47"/>
        <v>17.172800000000002</v>
      </c>
      <c r="T614" s="7">
        <f t="shared" si="48"/>
        <v>23.851111111111113</v>
      </c>
    </row>
    <row r="615" spans="3:20" x14ac:dyDescent="0.35">
      <c r="C615" t="s">
        <v>131</v>
      </c>
      <c r="F615">
        <v>14.25</v>
      </c>
      <c r="R615" s="2">
        <v>21.461500000000001</v>
      </c>
      <c r="S615" s="6">
        <f t="shared" si="47"/>
        <v>17.1692</v>
      </c>
      <c r="T615" s="7">
        <f t="shared" si="48"/>
        <v>23.846111111111114</v>
      </c>
    </row>
    <row r="616" spans="3:20" x14ac:dyDescent="0.35">
      <c r="C616" t="s">
        <v>131</v>
      </c>
      <c r="F616">
        <v>14.26</v>
      </c>
      <c r="R616" s="2">
        <v>21.457000000000001</v>
      </c>
      <c r="S616" s="6">
        <f t="shared" si="47"/>
        <v>17.165599999999998</v>
      </c>
      <c r="T616" s="7">
        <f t="shared" si="48"/>
        <v>23.841111111111111</v>
      </c>
    </row>
    <row r="617" spans="3:20" x14ac:dyDescent="0.35">
      <c r="C617" t="s">
        <v>131</v>
      </c>
      <c r="F617">
        <v>14.26</v>
      </c>
      <c r="R617" s="2">
        <v>21.452999999999999</v>
      </c>
      <c r="S617" s="6">
        <f t="shared" si="47"/>
        <v>17.162400000000002</v>
      </c>
      <c r="T617" s="7">
        <f t="shared" si="48"/>
        <v>23.836666666666666</v>
      </c>
    </row>
    <row r="618" spans="3:20" x14ac:dyDescent="0.35">
      <c r="C618" t="s">
        <v>131</v>
      </c>
      <c r="F618">
        <v>14.26</v>
      </c>
      <c r="R618" s="2">
        <v>21.4495</v>
      </c>
      <c r="S618" s="6">
        <f t="shared" si="47"/>
        <v>17.159600000000001</v>
      </c>
      <c r="T618" s="7">
        <f t="shared" si="48"/>
        <v>23.832777777777778</v>
      </c>
    </row>
    <row r="619" spans="3:20" x14ac:dyDescent="0.35">
      <c r="C619" t="s">
        <v>131</v>
      </c>
      <c r="F619">
        <v>14.27</v>
      </c>
      <c r="R619" s="2">
        <v>21.446000000000002</v>
      </c>
      <c r="S619" s="6">
        <f t="shared" si="47"/>
        <v>17.1568</v>
      </c>
      <c r="T619" s="7">
        <f t="shared" si="48"/>
        <v>23.828888888888891</v>
      </c>
    </row>
    <row r="620" spans="3:20" x14ac:dyDescent="0.35">
      <c r="C620" t="s">
        <v>131</v>
      </c>
      <c r="F620">
        <v>14.27</v>
      </c>
      <c r="R620" s="2">
        <v>21.442500000000003</v>
      </c>
      <c r="S620" s="6">
        <f t="shared" si="47"/>
        <v>17.154</v>
      </c>
      <c r="T620" s="7">
        <f t="shared" si="48"/>
        <v>23.825000000000003</v>
      </c>
    </row>
    <row r="621" spans="3:20" x14ac:dyDescent="0.35">
      <c r="C621" t="s">
        <v>131</v>
      </c>
      <c r="F621">
        <v>14.27</v>
      </c>
      <c r="R621" s="2">
        <v>21.439500000000002</v>
      </c>
      <c r="S621" s="6">
        <f t="shared" si="47"/>
        <v>17.151600000000002</v>
      </c>
      <c r="T621" s="7">
        <f t="shared" si="48"/>
        <v>23.821666666666673</v>
      </c>
    </row>
    <row r="622" spans="3:20" x14ac:dyDescent="0.35">
      <c r="C622" t="s">
        <v>131</v>
      </c>
      <c r="F622">
        <v>14.28</v>
      </c>
      <c r="R622" s="2">
        <v>21.437000000000001</v>
      </c>
      <c r="S622" s="6">
        <f t="shared" si="47"/>
        <v>17.1496</v>
      </c>
      <c r="T622" s="7">
        <f t="shared" si="48"/>
        <v>23.818888888888889</v>
      </c>
    </row>
    <row r="623" spans="3:20" x14ac:dyDescent="0.35">
      <c r="C623" t="s">
        <v>131</v>
      </c>
      <c r="F623">
        <v>14.28</v>
      </c>
      <c r="R623" s="2">
        <v>21.4345</v>
      </c>
      <c r="S623" s="6">
        <f t="shared" si="47"/>
        <v>17.147600000000001</v>
      </c>
      <c r="T623" s="7">
        <f t="shared" si="48"/>
        <v>23.816111111111113</v>
      </c>
    </row>
    <row r="624" spans="3:20" x14ac:dyDescent="0.35">
      <c r="C624" t="s">
        <v>230</v>
      </c>
      <c r="F624">
        <v>14.26</v>
      </c>
      <c r="R624">
        <v>22.452999999999999</v>
      </c>
      <c r="S624" s="6">
        <f t="shared" si="47"/>
        <v>17.962399999999999</v>
      </c>
      <c r="T624" s="7">
        <f t="shared" si="48"/>
        <v>24.947777777777777</v>
      </c>
    </row>
    <row r="625" spans="3:20" x14ac:dyDescent="0.35">
      <c r="C625" t="s">
        <v>230</v>
      </c>
      <c r="F625">
        <v>14.27</v>
      </c>
      <c r="R625">
        <v>22.444499999999998</v>
      </c>
      <c r="S625" s="6">
        <f t="shared" si="47"/>
        <v>17.9556</v>
      </c>
      <c r="T625" s="7">
        <f t="shared" si="48"/>
        <v>24.938333333333333</v>
      </c>
    </row>
    <row r="626" spans="3:20" x14ac:dyDescent="0.35">
      <c r="C626" t="s">
        <v>230</v>
      </c>
      <c r="F626">
        <v>14.28</v>
      </c>
      <c r="R626">
        <v>22.437000000000001</v>
      </c>
      <c r="S626" s="6">
        <f t="shared" ref="S626:S689" si="49">$R626*20/25</f>
        <v>17.9496</v>
      </c>
      <c r="T626" s="7">
        <f t="shared" ref="T626:T689" si="50">$R626*20/18</f>
        <v>24.93</v>
      </c>
    </row>
    <row r="627" spans="3:20" x14ac:dyDescent="0.35">
      <c r="C627" t="s">
        <v>230</v>
      </c>
      <c r="F627">
        <v>14.29</v>
      </c>
      <c r="R627">
        <v>22.428999999999998</v>
      </c>
      <c r="S627" s="6">
        <f t="shared" si="49"/>
        <v>17.943200000000001</v>
      </c>
      <c r="T627" s="7">
        <f t="shared" si="50"/>
        <v>24.921111111111109</v>
      </c>
    </row>
    <row r="628" spans="3:20" x14ac:dyDescent="0.35">
      <c r="C628" t="s">
        <v>230</v>
      </c>
      <c r="F628">
        <v>14.29</v>
      </c>
      <c r="R628">
        <v>22.421500000000002</v>
      </c>
      <c r="S628" s="6">
        <f t="shared" si="49"/>
        <v>17.937200000000004</v>
      </c>
      <c r="T628" s="7">
        <f t="shared" si="50"/>
        <v>24.91277777777778</v>
      </c>
    </row>
    <row r="629" spans="3:20" x14ac:dyDescent="0.35">
      <c r="C629" t="s">
        <v>230</v>
      </c>
      <c r="F629">
        <v>14.3</v>
      </c>
      <c r="R629">
        <v>22.413999999999998</v>
      </c>
      <c r="S629" s="6">
        <f t="shared" si="49"/>
        <v>17.9312</v>
      </c>
      <c r="T629" s="7">
        <f t="shared" si="50"/>
        <v>24.904444444444444</v>
      </c>
    </row>
    <row r="630" spans="3:20" x14ac:dyDescent="0.35">
      <c r="C630" t="s">
        <v>230</v>
      </c>
      <c r="F630">
        <v>14.31</v>
      </c>
      <c r="R630">
        <v>22.406500000000001</v>
      </c>
      <c r="S630" s="6">
        <f t="shared" si="49"/>
        <v>17.9252</v>
      </c>
      <c r="T630" s="7">
        <f t="shared" si="50"/>
        <v>24.896111111111111</v>
      </c>
    </row>
    <row r="631" spans="3:20" x14ac:dyDescent="0.35">
      <c r="C631" t="s">
        <v>230</v>
      </c>
      <c r="F631">
        <v>14.32</v>
      </c>
      <c r="R631">
        <v>22.898</v>
      </c>
      <c r="S631" s="6">
        <f t="shared" si="49"/>
        <v>18.3184</v>
      </c>
      <c r="T631" s="7">
        <f t="shared" si="50"/>
        <v>25.44222222222222</v>
      </c>
    </row>
    <row r="632" spans="3:20" x14ac:dyDescent="0.35">
      <c r="C632" t="s">
        <v>230</v>
      </c>
      <c r="F632">
        <v>14.33</v>
      </c>
      <c r="R632">
        <v>22.890499999999999</v>
      </c>
      <c r="S632" s="6">
        <f t="shared" si="49"/>
        <v>18.3124</v>
      </c>
      <c r="T632" s="7">
        <f t="shared" si="50"/>
        <v>25.433888888888887</v>
      </c>
    </row>
    <row r="633" spans="3:20" x14ac:dyDescent="0.35">
      <c r="C633" t="s">
        <v>230</v>
      </c>
      <c r="F633">
        <v>14.33</v>
      </c>
      <c r="R633">
        <v>22.8825</v>
      </c>
      <c r="S633" s="6">
        <f t="shared" si="49"/>
        <v>18.305999999999997</v>
      </c>
      <c r="T633" s="7">
        <f t="shared" si="50"/>
        <v>25.424999999999997</v>
      </c>
    </row>
    <row r="634" spans="3:20" x14ac:dyDescent="0.35">
      <c r="C634" t="s">
        <v>230</v>
      </c>
      <c r="F634">
        <v>14.34</v>
      </c>
      <c r="R634">
        <v>22.875</v>
      </c>
      <c r="S634" s="6">
        <f t="shared" si="49"/>
        <v>18.3</v>
      </c>
      <c r="T634" s="7">
        <f t="shared" si="50"/>
        <v>25.416666666666668</v>
      </c>
    </row>
    <row r="635" spans="3:20" x14ac:dyDescent="0.35">
      <c r="C635" t="s">
        <v>230</v>
      </c>
      <c r="F635">
        <v>14.35</v>
      </c>
      <c r="R635">
        <v>23.3675</v>
      </c>
      <c r="S635" s="6">
        <f t="shared" si="49"/>
        <v>18.694000000000003</v>
      </c>
      <c r="T635" s="7">
        <f t="shared" si="50"/>
        <v>25.963888888888889</v>
      </c>
    </row>
    <row r="636" spans="3:20" x14ac:dyDescent="0.35">
      <c r="C636" t="s">
        <v>230</v>
      </c>
      <c r="F636">
        <v>14.36</v>
      </c>
      <c r="R636">
        <v>23.36</v>
      </c>
      <c r="S636" s="6">
        <f t="shared" si="49"/>
        <v>18.687999999999999</v>
      </c>
      <c r="T636" s="7">
        <f t="shared" si="50"/>
        <v>25.955555555555556</v>
      </c>
    </row>
    <row r="637" spans="3:20" x14ac:dyDescent="0.35">
      <c r="C637" t="s">
        <v>230</v>
      </c>
      <c r="F637">
        <v>14.37</v>
      </c>
      <c r="R637">
        <v>23.351499999999998</v>
      </c>
      <c r="S637" s="6">
        <f t="shared" si="49"/>
        <v>18.6812</v>
      </c>
      <c r="T637" s="7">
        <f t="shared" si="50"/>
        <v>25.946111111111108</v>
      </c>
    </row>
    <row r="638" spans="3:20" x14ac:dyDescent="0.35">
      <c r="C638" t="s">
        <v>230</v>
      </c>
      <c r="F638">
        <v>14.38</v>
      </c>
      <c r="R638">
        <v>23.343499999999999</v>
      </c>
      <c r="S638" s="6">
        <f t="shared" si="49"/>
        <v>18.674800000000001</v>
      </c>
      <c r="T638" s="7">
        <f t="shared" si="50"/>
        <v>25.937222222222221</v>
      </c>
    </row>
    <row r="639" spans="3:20" x14ac:dyDescent="0.35">
      <c r="C639" t="s">
        <v>230</v>
      </c>
      <c r="F639">
        <v>14.38</v>
      </c>
      <c r="R639">
        <v>23.336000000000002</v>
      </c>
      <c r="S639" s="6">
        <f t="shared" si="49"/>
        <v>18.668800000000001</v>
      </c>
      <c r="T639" s="7">
        <f t="shared" si="50"/>
        <v>25.928888888888892</v>
      </c>
    </row>
    <row r="640" spans="3:20" x14ac:dyDescent="0.35">
      <c r="C640" t="s">
        <v>230</v>
      </c>
      <c r="F640">
        <v>14.39</v>
      </c>
      <c r="R640">
        <v>23.328499999999998</v>
      </c>
      <c r="S640" s="6">
        <f t="shared" si="49"/>
        <v>18.662799999999997</v>
      </c>
      <c r="T640" s="7">
        <f t="shared" si="50"/>
        <v>25.920555555555552</v>
      </c>
    </row>
    <row r="641" spans="3:20" x14ac:dyDescent="0.35">
      <c r="C641" t="s">
        <v>230</v>
      </c>
      <c r="F641">
        <v>14.4</v>
      </c>
      <c r="R641">
        <v>23.321000000000002</v>
      </c>
      <c r="S641" s="6">
        <f t="shared" si="49"/>
        <v>18.6568</v>
      </c>
      <c r="T641" s="7">
        <f t="shared" si="50"/>
        <v>25.912222222222223</v>
      </c>
    </row>
    <row r="642" spans="3:20" x14ac:dyDescent="0.35">
      <c r="C642" t="s">
        <v>230</v>
      </c>
      <c r="F642">
        <v>14.41</v>
      </c>
      <c r="R642">
        <v>23.3125</v>
      </c>
      <c r="S642" s="6">
        <f t="shared" si="49"/>
        <v>18.649999999999999</v>
      </c>
      <c r="T642" s="7">
        <f t="shared" si="50"/>
        <v>25.902777777777779</v>
      </c>
    </row>
    <row r="643" spans="3:20" x14ac:dyDescent="0.35">
      <c r="C643" t="s">
        <v>230</v>
      </c>
      <c r="F643">
        <v>14.42</v>
      </c>
      <c r="R643">
        <v>23.305</v>
      </c>
      <c r="S643" s="6">
        <f t="shared" si="49"/>
        <v>18.644000000000002</v>
      </c>
      <c r="T643" s="7">
        <f t="shared" si="50"/>
        <v>25.894444444444446</v>
      </c>
    </row>
    <row r="644" spans="3:20" x14ac:dyDescent="0.35">
      <c r="C644" t="s">
        <v>230</v>
      </c>
      <c r="F644">
        <v>14.42</v>
      </c>
      <c r="R644">
        <v>23.297000000000001</v>
      </c>
      <c r="S644" s="6">
        <f t="shared" si="49"/>
        <v>18.637599999999999</v>
      </c>
      <c r="T644" s="7">
        <f t="shared" si="50"/>
        <v>25.885555555555555</v>
      </c>
    </row>
    <row r="645" spans="3:20" x14ac:dyDescent="0.35">
      <c r="C645" t="s">
        <v>230</v>
      </c>
      <c r="F645">
        <v>14.43</v>
      </c>
      <c r="R645">
        <v>23.2895</v>
      </c>
      <c r="S645" s="6">
        <f t="shared" si="49"/>
        <v>18.631600000000002</v>
      </c>
      <c r="T645" s="7">
        <f t="shared" si="50"/>
        <v>25.877222222222223</v>
      </c>
    </row>
    <row r="646" spans="3:20" x14ac:dyDescent="0.35">
      <c r="C646" t="s">
        <v>230</v>
      </c>
      <c r="F646">
        <v>14.44</v>
      </c>
      <c r="R646">
        <v>23.782</v>
      </c>
      <c r="S646" s="6">
        <f t="shared" si="49"/>
        <v>19.025600000000001</v>
      </c>
      <c r="T646" s="7">
        <f t="shared" si="50"/>
        <v>26.424444444444443</v>
      </c>
    </row>
    <row r="647" spans="3:20" x14ac:dyDescent="0.35">
      <c r="C647" t="s">
        <v>230</v>
      </c>
      <c r="F647">
        <v>14.45</v>
      </c>
      <c r="R647">
        <v>23.7745</v>
      </c>
      <c r="S647" s="6">
        <f t="shared" si="49"/>
        <v>19.019600000000001</v>
      </c>
      <c r="T647" s="7">
        <f t="shared" si="50"/>
        <v>26.41611111111111</v>
      </c>
    </row>
    <row r="648" spans="3:20" x14ac:dyDescent="0.35">
      <c r="C648" t="s">
        <v>230</v>
      </c>
      <c r="F648">
        <v>14.46</v>
      </c>
      <c r="R648">
        <v>23.765999999999998</v>
      </c>
      <c r="S648" s="6">
        <f t="shared" si="49"/>
        <v>19.012799999999999</v>
      </c>
      <c r="T648" s="7">
        <f t="shared" si="50"/>
        <v>26.406666666666663</v>
      </c>
    </row>
    <row r="649" spans="3:20" x14ac:dyDescent="0.35">
      <c r="C649" t="s">
        <v>230</v>
      </c>
      <c r="F649">
        <v>14.46</v>
      </c>
      <c r="R649">
        <v>23.258000000000003</v>
      </c>
      <c r="S649" s="6">
        <f t="shared" si="49"/>
        <v>18.606400000000004</v>
      </c>
      <c r="T649" s="7">
        <f t="shared" si="50"/>
        <v>25.842222222222226</v>
      </c>
    </row>
    <row r="650" spans="3:20" x14ac:dyDescent="0.35">
      <c r="C650" t="s">
        <v>230</v>
      </c>
      <c r="F650">
        <v>14.47</v>
      </c>
      <c r="R650">
        <v>23.250499999999999</v>
      </c>
      <c r="S650" s="6">
        <f t="shared" si="49"/>
        <v>18.6004</v>
      </c>
      <c r="T650" s="7">
        <f t="shared" si="50"/>
        <v>25.83388888888889</v>
      </c>
    </row>
    <row r="651" spans="3:20" x14ac:dyDescent="0.35">
      <c r="C651" t="s">
        <v>230</v>
      </c>
      <c r="F651">
        <v>14.48</v>
      </c>
      <c r="R651">
        <v>23.743000000000002</v>
      </c>
      <c r="S651" s="6">
        <f t="shared" si="49"/>
        <v>18.994399999999999</v>
      </c>
      <c r="T651" s="7">
        <f t="shared" si="50"/>
        <v>26.38111111111111</v>
      </c>
    </row>
    <row r="652" spans="3:20" x14ac:dyDescent="0.35">
      <c r="C652" t="s">
        <v>230</v>
      </c>
      <c r="F652">
        <v>14.49</v>
      </c>
      <c r="R652">
        <v>23.735499999999998</v>
      </c>
      <c r="S652" s="6">
        <f t="shared" si="49"/>
        <v>18.988399999999999</v>
      </c>
      <c r="T652" s="7">
        <f t="shared" si="50"/>
        <v>26.372777777777777</v>
      </c>
    </row>
    <row r="653" spans="3:20" x14ac:dyDescent="0.35">
      <c r="C653" t="s">
        <v>230</v>
      </c>
      <c r="F653">
        <v>14.5</v>
      </c>
      <c r="R653">
        <v>23.728000000000002</v>
      </c>
      <c r="S653" s="6">
        <f t="shared" si="49"/>
        <v>18.982400000000002</v>
      </c>
      <c r="T653" s="7">
        <f t="shared" si="50"/>
        <v>26.364444444444448</v>
      </c>
    </row>
    <row r="654" spans="3:20" x14ac:dyDescent="0.35">
      <c r="C654" t="s">
        <v>230</v>
      </c>
      <c r="F654">
        <v>14.51</v>
      </c>
      <c r="R654">
        <v>23.7195</v>
      </c>
      <c r="S654" s="6">
        <f t="shared" si="49"/>
        <v>18.9756</v>
      </c>
      <c r="T654" s="7">
        <f t="shared" si="50"/>
        <v>26.355</v>
      </c>
    </row>
    <row r="655" spans="3:20" x14ac:dyDescent="0.35">
      <c r="C655" t="s">
        <v>230</v>
      </c>
      <c r="F655">
        <v>14.51</v>
      </c>
      <c r="R655">
        <v>24.211500000000001</v>
      </c>
      <c r="S655" s="6">
        <f t="shared" si="49"/>
        <v>19.369199999999999</v>
      </c>
      <c r="T655" s="7">
        <f t="shared" si="50"/>
        <v>26.901666666666667</v>
      </c>
    </row>
    <row r="656" spans="3:20" x14ac:dyDescent="0.35">
      <c r="C656" t="s">
        <v>230</v>
      </c>
      <c r="F656">
        <v>14.52</v>
      </c>
      <c r="R656">
        <v>24.204000000000001</v>
      </c>
      <c r="S656" s="6">
        <f t="shared" si="49"/>
        <v>19.363200000000003</v>
      </c>
      <c r="T656" s="7">
        <f t="shared" si="50"/>
        <v>26.893333333333334</v>
      </c>
    </row>
    <row r="657" spans="3:20" x14ac:dyDescent="0.35">
      <c r="C657" t="s">
        <v>230</v>
      </c>
      <c r="F657">
        <v>14.53</v>
      </c>
      <c r="R657">
        <v>24.6965</v>
      </c>
      <c r="S657" s="6">
        <f t="shared" si="49"/>
        <v>19.757200000000001</v>
      </c>
      <c r="T657" s="7">
        <f t="shared" si="50"/>
        <v>27.440555555555555</v>
      </c>
    </row>
    <row r="658" spans="3:20" x14ac:dyDescent="0.35">
      <c r="C658" t="s">
        <v>230</v>
      </c>
      <c r="F658">
        <v>14.54</v>
      </c>
      <c r="R658">
        <v>24.689</v>
      </c>
      <c r="S658" s="6">
        <f t="shared" si="49"/>
        <v>19.751199999999997</v>
      </c>
      <c r="T658" s="7">
        <f t="shared" si="50"/>
        <v>27.432222222222222</v>
      </c>
    </row>
    <row r="659" spans="3:20" x14ac:dyDescent="0.35">
      <c r="C659" t="s">
        <v>230</v>
      </c>
      <c r="F659">
        <v>14.55</v>
      </c>
      <c r="R659">
        <v>24.180500000000002</v>
      </c>
      <c r="S659" s="6">
        <f t="shared" si="49"/>
        <v>19.3444</v>
      </c>
      <c r="T659" s="7">
        <f t="shared" si="50"/>
        <v>26.867222222222225</v>
      </c>
    </row>
    <row r="660" spans="3:20" x14ac:dyDescent="0.35">
      <c r="C660" t="s">
        <v>230</v>
      </c>
      <c r="F660">
        <v>14.55</v>
      </c>
      <c r="R660">
        <v>24.172499999999999</v>
      </c>
      <c r="S660" s="6">
        <f t="shared" si="49"/>
        <v>19.338000000000001</v>
      </c>
      <c r="T660" s="7">
        <f t="shared" si="50"/>
        <v>26.858333333333334</v>
      </c>
    </row>
    <row r="661" spans="3:20" x14ac:dyDescent="0.35">
      <c r="C661" t="s">
        <v>230</v>
      </c>
      <c r="F661">
        <v>14.56</v>
      </c>
      <c r="R661">
        <v>24.164999999999999</v>
      </c>
      <c r="S661" s="6">
        <f t="shared" si="49"/>
        <v>19.331999999999997</v>
      </c>
      <c r="T661" s="7">
        <f t="shared" si="50"/>
        <v>26.849999999999998</v>
      </c>
    </row>
    <row r="662" spans="3:20" x14ac:dyDescent="0.35">
      <c r="C662" t="s">
        <v>230</v>
      </c>
      <c r="F662">
        <v>14.57</v>
      </c>
      <c r="R662">
        <v>24.157499999999999</v>
      </c>
      <c r="S662" s="6">
        <f t="shared" si="49"/>
        <v>19.326000000000001</v>
      </c>
      <c r="T662" s="7">
        <f t="shared" si="50"/>
        <v>26.841666666666665</v>
      </c>
    </row>
    <row r="663" spans="3:20" x14ac:dyDescent="0.35">
      <c r="C663" t="s">
        <v>230</v>
      </c>
      <c r="F663">
        <v>14.58</v>
      </c>
      <c r="R663">
        <v>24.65</v>
      </c>
      <c r="S663" s="6">
        <f t="shared" si="49"/>
        <v>19.72</v>
      </c>
      <c r="T663" s="7">
        <f t="shared" si="50"/>
        <v>27.388888888888889</v>
      </c>
    </row>
    <row r="664" spans="3:20" x14ac:dyDescent="0.35">
      <c r="C664" t="s">
        <v>230</v>
      </c>
      <c r="F664">
        <v>14.59</v>
      </c>
      <c r="R664">
        <v>24.642500000000002</v>
      </c>
      <c r="S664" s="6">
        <f t="shared" si="49"/>
        <v>19.714000000000002</v>
      </c>
      <c r="T664" s="7">
        <f t="shared" si="50"/>
        <v>27.380555555555556</v>
      </c>
    </row>
    <row r="665" spans="3:20" x14ac:dyDescent="0.35">
      <c r="C665" t="s">
        <v>230</v>
      </c>
      <c r="F665">
        <v>14.6</v>
      </c>
      <c r="R665">
        <v>24.634</v>
      </c>
      <c r="S665" s="6">
        <f t="shared" si="49"/>
        <v>19.7072</v>
      </c>
      <c r="T665" s="7">
        <f t="shared" si="50"/>
        <v>27.371111111111112</v>
      </c>
    </row>
    <row r="666" spans="3:20" x14ac:dyDescent="0.35">
      <c r="C666" t="s">
        <v>230</v>
      </c>
      <c r="F666">
        <v>14.6</v>
      </c>
      <c r="R666">
        <v>24.625999999999998</v>
      </c>
      <c r="S666" s="6">
        <f t="shared" si="49"/>
        <v>19.700800000000001</v>
      </c>
      <c r="T666" s="7">
        <f t="shared" si="50"/>
        <v>27.362222222222222</v>
      </c>
    </row>
    <row r="667" spans="3:20" x14ac:dyDescent="0.35">
      <c r="C667" t="s">
        <v>230</v>
      </c>
      <c r="F667">
        <v>14.61</v>
      </c>
      <c r="R667">
        <v>24.118500000000001</v>
      </c>
      <c r="S667" s="6">
        <f t="shared" si="49"/>
        <v>19.294799999999999</v>
      </c>
      <c r="T667" s="7">
        <f t="shared" si="50"/>
        <v>26.798333333333332</v>
      </c>
    </row>
    <row r="668" spans="3:20" x14ac:dyDescent="0.35">
      <c r="C668" t="s">
        <v>230</v>
      </c>
      <c r="F668">
        <v>14.62</v>
      </c>
      <c r="R668">
        <v>24.111000000000001</v>
      </c>
      <c r="S668" s="6">
        <f t="shared" si="49"/>
        <v>19.288800000000002</v>
      </c>
      <c r="T668" s="7">
        <f t="shared" si="50"/>
        <v>26.790000000000003</v>
      </c>
    </row>
    <row r="669" spans="3:20" x14ac:dyDescent="0.35">
      <c r="C669" t="s">
        <v>230</v>
      </c>
      <c r="F669">
        <v>14.63</v>
      </c>
      <c r="R669">
        <v>24.1035</v>
      </c>
      <c r="S669" s="6">
        <f t="shared" si="49"/>
        <v>19.282799999999998</v>
      </c>
      <c r="T669" s="7">
        <f t="shared" si="50"/>
        <v>26.781666666666666</v>
      </c>
    </row>
    <row r="670" spans="3:20" x14ac:dyDescent="0.35">
      <c r="C670" t="s">
        <v>230</v>
      </c>
      <c r="F670">
        <v>14.64</v>
      </c>
      <c r="R670">
        <v>24.096</v>
      </c>
      <c r="S670" s="6">
        <f t="shared" si="49"/>
        <v>19.276800000000001</v>
      </c>
      <c r="T670" s="7">
        <f t="shared" si="50"/>
        <v>26.773333333333333</v>
      </c>
    </row>
    <row r="671" spans="3:20" x14ac:dyDescent="0.35">
      <c r="C671" t="s">
        <v>230</v>
      </c>
      <c r="F671">
        <v>14.64</v>
      </c>
      <c r="R671">
        <v>24.087</v>
      </c>
      <c r="S671" s="6">
        <f t="shared" si="49"/>
        <v>19.269600000000001</v>
      </c>
      <c r="T671" s="7">
        <f t="shared" si="50"/>
        <v>26.763333333333335</v>
      </c>
    </row>
    <row r="672" spans="3:20" x14ac:dyDescent="0.35">
      <c r="C672" t="s">
        <v>230</v>
      </c>
      <c r="F672">
        <v>14.65</v>
      </c>
      <c r="R672">
        <v>24.079499999999999</v>
      </c>
      <c r="S672" s="6">
        <f t="shared" si="49"/>
        <v>19.2636</v>
      </c>
      <c r="T672" s="7">
        <f t="shared" si="50"/>
        <v>26.754999999999999</v>
      </c>
    </row>
    <row r="673" spans="3:20" x14ac:dyDescent="0.35">
      <c r="C673" t="s">
        <v>230</v>
      </c>
      <c r="F673">
        <v>14.66</v>
      </c>
      <c r="R673">
        <v>24.071999999999999</v>
      </c>
      <c r="S673" s="6">
        <f t="shared" si="49"/>
        <v>19.2576</v>
      </c>
      <c r="T673" s="7">
        <f t="shared" si="50"/>
        <v>26.746666666666666</v>
      </c>
    </row>
    <row r="674" spans="3:20" x14ac:dyDescent="0.35">
      <c r="C674" t="s">
        <v>230</v>
      </c>
      <c r="F674">
        <v>14.67</v>
      </c>
      <c r="R674">
        <v>24.064500000000002</v>
      </c>
      <c r="S674" s="6">
        <f t="shared" si="49"/>
        <v>19.251600000000003</v>
      </c>
      <c r="T674" s="7">
        <f t="shared" si="50"/>
        <v>26.738333333333337</v>
      </c>
    </row>
    <row r="675" spans="3:20" x14ac:dyDescent="0.35">
      <c r="C675" t="s">
        <v>230</v>
      </c>
      <c r="F675">
        <v>14.68</v>
      </c>
      <c r="R675">
        <v>24.556999999999999</v>
      </c>
      <c r="S675" s="6">
        <f t="shared" si="49"/>
        <v>19.645599999999998</v>
      </c>
      <c r="T675" s="7">
        <f t="shared" si="50"/>
        <v>27.285555555555554</v>
      </c>
    </row>
    <row r="676" spans="3:20" x14ac:dyDescent="0.35">
      <c r="C676" t="s">
        <v>230</v>
      </c>
      <c r="F676">
        <v>14.69</v>
      </c>
      <c r="R676">
        <v>24.548500000000001</v>
      </c>
      <c r="S676" s="6">
        <f t="shared" si="49"/>
        <v>19.6388</v>
      </c>
      <c r="T676" s="7">
        <f t="shared" si="50"/>
        <v>27.276111111111113</v>
      </c>
    </row>
    <row r="677" spans="3:20" x14ac:dyDescent="0.35">
      <c r="C677" t="s">
        <v>230</v>
      </c>
      <c r="F677">
        <v>14.69</v>
      </c>
      <c r="R677">
        <v>24.540500000000002</v>
      </c>
      <c r="S677" s="6">
        <f t="shared" si="49"/>
        <v>19.632400000000004</v>
      </c>
      <c r="T677" s="7">
        <f t="shared" si="50"/>
        <v>27.267222222222227</v>
      </c>
    </row>
    <row r="678" spans="3:20" x14ac:dyDescent="0.35">
      <c r="C678" t="s">
        <v>230</v>
      </c>
      <c r="F678">
        <v>14.7</v>
      </c>
      <c r="R678">
        <v>24.533000000000001</v>
      </c>
      <c r="S678" s="6">
        <f t="shared" si="49"/>
        <v>19.6264</v>
      </c>
      <c r="T678" s="7">
        <f t="shared" si="50"/>
        <v>27.25888888888889</v>
      </c>
    </row>
    <row r="679" spans="3:20" x14ac:dyDescent="0.35">
      <c r="C679" t="s">
        <v>230</v>
      </c>
      <c r="F679">
        <v>14.71</v>
      </c>
      <c r="R679">
        <v>24.525500000000001</v>
      </c>
      <c r="S679" s="6">
        <f t="shared" si="49"/>
        <v>19.6204</v>
      </c>
      <c r="T679" s="7">
        <f t="shared" si="50"/>
        <v>27.250555555555554</v>
      </c>
    </row>
    <row r="680" spans="3:20" x14ac:dyDescent="0.35">
      <c r="C680" t="s">
        <v>230</v>
      </c>
      <c r="F680">
        <v>14.72</v>
      </c>
      <c r="R680">
        <v>24.518000000000001</v>
      </c>
      <c r="S680" s="6">
        <f t="shared" si="49"/>
        <v>19.6144</v>
      </c>
      <c r="T680" s="7">
        <f t="shared" si="50"/>
        <v>27.242222222222225</v>
      </c>
    </row>
    <row r="681" spans="3:20" x14ac:dyDescent="0.35">
      <c r="C681" t="s">
        <v>230</v>
      </c>
      <c r="F681">
        <v>14.73</v>
      </c>
      <c r="R681">
        <v>24.5105</v>
      </c>
      <c r="S681" s="6">
        <f t="shared" si="49"/>
        <v>19.608400000000003</v>
      </c>
      <c r="T681" s="7">
        <f t="shared" si="50"/>
        <v>27.233888888888892</v>
      </c>
    </row>
    <row r="682" spans="3:20" x14ac:dyDescent="0.35">
      <c r="C682" t="s">
        <v>230</v>
      </c>
      <c r="F682">
        <v>14.73</v>
      </c>
      <c r="R682">
        <v>24.5015</v>
      </c>
      <c r="S682" s="6">
        <f t="shared" si="49"/>
        <v>19.601199999999999</v>
      </c>
      <c r="T682" s="7">
        <f t="shared" si="50"/>
        <v>27.223888888888887</v>
      </c>
    </row>
    <row r="683" spans="3:20" x14ac:dyDescent="0.35">
      <c r="C683" t="s">
        <v>230</v>
      </c>
      <c r="F683">
        <v>14.74</v>
      </c>
      <c r="R683">
        <v>24.494</v>
      </c>
      <c r="S683" s="6">
        <f t="shared" si="49"/>
        <v>19.595199999999998</v>
      </c>
      <c r="T683" s="7">
        <f t="shared" si="50"/>
        <v>27.215555555555554</v>
      </c>
    </row>
    <row r="684" spans="3:20" x14ac:dyDescent="0.35">
      <c r="C684" t="s">
        <v>230</v>
      </c>
      <c r="F684">
        <v>14.75</v>
      </c>
      <c r="R684">
        <v>24.486499999999999</v>
      </c>
      <c r="S684" s="6">
        <f t="shared" si="49"/>
        <v>19.589200000000002</v>
      </c>
      <c r="T684" s="7">
        <f t="shared" si="50"/>
        <v>27.207222222222224</v>
      </c>
    </row>
    <row r="685" spans="3:20" x14ac:dyDescent="0.35">
      <c r="C685" t="s">
        <v>230</v>
      </c>
      <c r="F685">
        <v>14.76</v>
      </c>
      <c r="R685">
        <v>24.478999999999999</v>
      </c>
      <c r="S685" s="6">
        <f t="shared" si="49"/>
        <v>19.583199999999998</v>
      </c>
      <c r="T685" s="7">
        <f t="shared" si="50"/>
        <v>27.198888888888888</v>
      </c>
    </row>
    <row r="686" spans="3:20" x14ac:dyDescent="0.35">
      <c r="C686" t="s">
        <v>230</v>
      </c>
      <c r="F686">
        <v>14.77</v>
      </c>
      <c r="R686">
        <v>24.471499999999999</v>
      </c>
      <c r="S686" s="6">
        <f t="shared" si="49"/>
        <v>19.577199999999998</v>
      </c>
      <c r="T686" s="7">
        <f t="shared" si="50"/>
        <v>27.190555555555552</v>
      </c>
    </row>
    <row r="687" spans="3:20" x14ac:dyDescent="0.35">
      <c r="C687" t="s">
        <v>230</v>
      </c>
      <c r="F687">
        <v>14.78</v>
      </c>
      <c r="R687">
        <v>24.4635</v>
      </c>
      <c r="S687" s="6">
        <f t="shared" si="49"/>
        <v>19.570799999999998</v>
      </c>
      <c r="T687" s="7">
        <f t="shared" si="50"/>
        <v>27.181666666666665</v>
      </c>
    </row>
    <row r="688" spans="3:20" x14ac:dyDescent="0.35">
      <c r="C688" t="s">
        <v>230</v>
      </c>
      <c r="F688">
        <v>14.78</v>
      </c>
      <c r="R688">
        <v>24.455000000000002</v>
      </c>
      <c r="S688" s="6">
        <f t="shared" si="49"/>
        <v>19.564</v>
      </c>
      <c r="T688" s="7">
        <f t="shared" si="50"/>
        <v>27.172222222222224</v>
      </c>
    </row>
    <row r="689" spans="3:20" x14ac:dyDescent="0.35">
      <c r="C689" t="s">
        <v>230</v>
      </c>
      <c r="F689">
        <v>14.79</v>
      </c>
      <c r="R689">
        <v>24.447499999999998</v>
      </c>
      <c r="S689" s="6">
        <f t="shared" si="49"/>
        <v>19.557999999999996</v>
      </c>
      <c r="T689" s="7">
        <f t="shared" si="50"/>
        <v>27.163888888888884</v>
      </c>
    </row>
    <row r="690" spans="3:20" x14ac:dyDescent="0.35">
      <c r="C690" t="s">
        <v>230</v>
      </c>
      <c r="F690">
        <v>14.8</v>
      </c>
      <c r="R690">
        <v>24.44</v>
      </c>
      <c r="S690" s="6">
        <f t="shared" ref="S690:S753" si="51">$R690*20/25</f>
        <v>19.552</v>
      </c>
      <c r="T690" s="7">
        <f t="shared" ref="T690:T753" si="52">$R690*20/18</f>
        <v>27.155555555555555</v>
      </c>
    </row>
    <row r="691" spans="3:20" x14ac:dyDescent="0.35">
      <c r="C691" t="s">
        <v>230</v>
      </c>
      <c r="F691">
        <v>14.81</v>
      </c>
      <c r="R691">
        <v>24.432499999999997</v>
      </c>
      <c r="S691" s="6">
        <f t="shared" si="51"/>
        <v>19.545999999999999</v>
      </c>
      <c r="T691" s="7">
        <f t="shared" si="52"/>
        <v>27.147222222222222</v>
      </c>
    </row>
    <row r="692" spans="3:20" x14ac:dyDescent="0.35">
      <c r="C692" t="s">
        <v>230</v>
      </c>
      <c r="F692">
        <v>14.82</v>
      </c>
      <c r="R692">
        <v>24.425000000000001</v>
      </c>
      <c r="S692" s="6">
        <f t="shared" si="51"/>
        <v>19.54</v>
      </c>
      <c r="T692" s="7">
        <f t="shared" si="52"/>
        <v>27.138888888888889</v>
      </c>
    </row>
    <row r="693" spans="3:20" x14ac:dyDescent="0.35">
      <c r="C693" t="s">
        <v>230</v>
      </c>
      <c r="F693">
        <v>14.82</v>
      </c>
      <c r="R693">
        <v>24.416</v>
      </c>
      <c r="S693" s="6">
        <f t="shared" si="51"/>
        <v>19.532799999999998</v>
      </c>
      <c r="T693" s="7">
        <f t="shared" si="52"/>
        <v>27.128888888888888</v>
      </c>
    </row>
    <row r="694" spans="3:20" x14ac:dyDescent="0.35">
      <c r="C694" t="s">
        <v>230</v>
      </c>
      <c r="F694">
        <v>14.83</v>
      </c>
      <c r="R694">
        <v>24.4085</v>
      </c>
      <c r="S694" s="6">
        <f t="shared" si="51"/>
        <v>19.526800000000001</v>
      </c>
      <c r="T694" s="7">
        <f t="shared" si="52"/>
        <v>27.120555555555555</v>
      </c>
    </row>
    <row r="695" spans="3:20" x14ac:dyDescent="0.35">
      <c r="C695" t="s">
        <v>230</v>
      </c>
      <c r="F695">
        <v>14.84</v>
      </c>
      <c r="R695">
        <v>24.401</v>
      </c>
      <c r="S695" s="6">
        <f t="shared" si="51"/>
        <v>19.520799999999998</v>
      </c>
      <c r="T695" s="7">
        <f t="shared" si="52"/>
        <v>27.112222222222222</v>
      </c>
    </row>
    <row r="696" spans="3:20" x14ac:dyDescent="0.35">
      <c r="C696" t="s">
        <v>230</v>
      </c>
      <c r="F696">
        <v>14.85</v>
      </c>
      <c r="R696">
        <v>24.3935</v>
      </c>
      <c r="S696" s="6">
        <f t="shared" si="51"/>
        <v>19.514800000000001</v>
      </c>
      <c r="T696" s="7">
        <f t="shared" si="52"/>
        <v>27.103888888888889</v>
      </c>
    </row>
    <row r="697" spans="3:20" x14ac:dyDescent="0.35">
      <c r="C697" t="s">
        <v>230</v>
      </c>
      <c r="F697">
        <v>14.86</v>
      </c>
      <c r="R697">
        <v>24.386000000000003</v>
      </c>
      <c r="S697" s="6">
        <f t="shared" si="51"/>
        <v>19.508800000000001</v>
      </c>
      <c r="T697" s="7">
        <f t="shared" si="52"/>
        <v>27.095555555555556</v>
      </c>
    </row>
    <row r="698" spans="3:20" x14ac:dyDescent="0.35">
      <c r="C698" t="s">
        <v>230</v>
      </c>
      <c r="F698">
        <v>14.87</v>
      </c>
      <c r="R698">
        <v>24.378</v>
      </c>
      <c r="S698" s="6">
        <f t="shared" si="51"/>
        <v>19.502400000000002</v>
      </c>
      <c r="T698" s="7">
        <f t="shared" si="52"/>
        <v>27.086666666666666</v>
      </c>
    </row>
    <row r="699" spans="3:20" x14ac:dyDescent="0.35">
      <c r="C699" t="s">
        <v>230</v>
      </c>
      <c r="F699">
        <v>14.87</v>
      </c>
      <c r="R699">
        <v>24.369499999999999</v>
      </c>
      <c r="S699" s="6">
        <f t="shared" si="51"/>
        <v>19.4956</v>
      </c>
      <c r="T699" s="7">
        <f t="shared" si="52"/>
        <v>27.077222222222222</v>
      </c>
    </row>
    <row r="700" spans="3:20" x14ac:dyDescent="0.35">
      <c r="C700" t="s">
        <v>230</v>
      </c>
      <c r="F700">
        <v>14.88</v>
      </c>
      <c r="R700">
        <v>24.362000000000002</v>
      </c>
      <c r="S700" s="6">
        <f t="shared" si="51"/>
        <v>19.489599999999999</v>
      </c>
      <c r="T700" s="7">
        <f t="shared" si="52"/>
        <v>27.068888888888889</v>
      </c>
    </row>
    <row r="701" spans="3:20" x14ac:dyDescent="0.35">
      <c r="C701" t="s">
        <v>230</v>
      </c>
      <c r="F701">
        <v>14.89</v>
      </c>
      <c r="R701">
        <v>24.354499999999998</v>
      </c>
      <c r="S701" s="6">
        <f t="shared" si="51"/>
        <v>19.483599999999999</v>
      </c>
      <c r="T701" s="7">
        <f t="shared" si="52"/>
        <v>27.060555555555553</v>
      </c>
    </row>
    <row r="702" spans="3:20" x14ac:dyDescent="0.35">
      <c r="C702" t="s">
        <v>230</v>
      </c>
      <c r="F702">
        <v>14.9</v>
      </c>
      <c r="R702">
        <v>24.347000000000001</v>
      </c>
      <c r="S702" s="6">
        <f t="shared" si="51"/>
        <v>19.477600000000002</v>
      </c>
      <c r="T702" s="7">
        <f t="shared" si="52"/>
        <v>27.052222222222227</v>
      </c>
    </row>
    <row r="703" spans="3:20" x14ac:dyDescent="0.35">
      <c r="C703" t="s">
        <v>230</v>
      </c>
      <c r="F703">
        <v>14.91</v>
      </c>
      <c r="R703">
        <v>24.339500000000001</v>
      </c>
      <c r="S703" s="6">
        <f t="shared" si="51"/>
        <v>19.471600000000002</v>
      </c>
      <c r="T703" s="7">
        <f t="shared" si="52"/>
        <v>27.04388888888889</v>
      </c>
    </row>
    <row r="704" spans="3:20" x14ac:dyDescent="0.35">
      <c r="C704" t="s">
        <v>230</v>
      </c>
      <c r="F704">
        <v>14.91</v>
      </c>
      <c r="R704">
        <v>24.331499999999998</v>
      </c>
      <c r="S704" s="6">
        <f t="shared" si="51"/>
        <v>19.465199999999999</v>
      </c>
      <c r="T704" s="7">
        <f t="shared" si="52"/>
        <v>27.035</v>
      </c>
    </row>
    <row r="705" spans="3:20" x14ac:dyDescent="0.35">
      <c r="C705" t="s">
        <v>230</v>
      </c>
      <c r="F705">
        <v>14.92</v>
      </c>
      <c r="R705">
        <v>24.323</v>
      </c>
      <c r="S705" s="6">
        <f t="shared" si="51"/>
        <v>19.458400000000001</v>
      </c>
      <c r="T705" s="7">
        <f t="shared" si="52"/>
        <v>27.025555555555556</v>
      </c>
    </row>
    <row r="706" spans="3:20" x14ac:dyDescent="0.35">
      <c r="C706" t="s">
        <v>230</v>
      </c>
      <c r="F706">
        <v>14.93</v>
      </c>
      <c r="R706">
        <v>24.3155</v>
      </c>
      <c r="S706" s="6">
        <f t="shared" si="51"/>
        <v>19.452400000000001</v>
      </c>
      <c r="T706" s="7">
        <f t="shared" si="52"/>
        <v>27.017222222222223</v>
      </c>
    </row>
    <row r="707" spans="3:20" x14ac:dyDescent="0.35">
      <c r="C707" t="s">
        <v>230</v>
      </c>
      <c r="F707">
        <v>14.94</v>
      </c>
      <c r="R707">
        <v>24.808</v>
      </c>
      <c r="S707" s="6">
        <f t="shared" si="51"/>
        <v>19.846399999999999</v>
      </c>
      <c r="T707" s="7">
        <f t="shared" si="52"/>
        <v>27.564444444444444</v>
      </c>
    </row>
    <row r="708" spans="3:20" x14ac:dyDescent="0.35">
      <c r="C708" t="s">
        <v>230</v>
      </c>
      <c r="F708">
        <v>14.95</v>
      </c>
      <c r="R708">
        <v>24.8005</v>
      </c>
      <c r="S708" s="6">
        <f t="shared" si="51"/>
        <v>19.840399999999999</v>
      </c>
      <c r="T708" s="7">
        <f t="shared" si="52"/>
        <v>27.556111111111111</v>
      </c>
    </row>
    <row r="709" spans="3:20" x14ac:dyDescent="0.35">
      <c r="C709" t="s">
        <v>230</v>
      </c>
      <c r="F709">
        <v>14.96</v>
      </c>
      <c r="R709">
        <v>24.7925</v>
      </c>
      <c r="S709" s="6">
        <f t="shared" si="51"/>
        <v>19.834</v>
      </c>
      <c r="T709" s="7">
        <f t="shared" si="52"/>
        <v>27.547222222222224</v>
      </c>
    </row>
    <row r="710" spans="3:20" x14ac:dyDescent="0.35">
      <c r="C710" t="s">
        <v>230</v>
      </c>
      <c r="F710">
        <v>14.96</v>
      </c>
      <c r="R710">
        <v>24.783999999999999</v>
      </c>
      <c r="S710" s="6">
        <f t="shared" si="51"/>
        <v>19.827199999999998</v>
      </c>
      <c r="T710" s="7">
        <f t="shared" si="52"/>
        <v>27.537777777777777</v>
      </c>
    </row>
    <row r="711" spans="3:20" x14ac:dyDescent="0.35">
      <c r="C711" t="s">
        <v>230</v>
      </c>
      <c r="F711">
        <v>14.97</v>
      </c>
      <c r="R711">
        <v>24.776499999999999</v>
      </c>
      <c r="S711" s="6">
        <f t="shared" si="51"/>
        <v>19.821199999999997</v>
      </c>
      <c r="T711" s="7">
        <f t="shared" si="52"/>
        <v>27.529444444444444</v>
      </c>
    </row>
    <row r="712" spans="3:20" x14ac:dyDescent="0.35">
      <c r="C712" t="s">
        <v>230</v>
      </c>
      <c r="F712">
        <v>14.98</v>
      </c>
      <c r="R712">
        <v>24.768999999999998</v>
      </c>
      <c r="S712" s="6">
        <f t="shared" si="51"/>
        <v>19.815200000000001</v>
      </c>
      <c r="T712" s="7">
        <f t="shared" si="52"/>
        <v>27.521111111111111</v>
      </c>
    </row>
    <row r="713" spans="3:20" x14ac:dyDescent="0.35">
      <c r="C713" t="s">
        <v>230</v>
      </c>
      <c r="F713">
        <v>14.99</v>
      </c>
      <c r="R713">
        <v>24.761500000000002</v>
      </c>
      <c r="S713" s="6">
        <f t="shared" si="51"/>
        <v>19.809200000000001</v>
      </c>
      <c r="T713" s="7">
        <f t="shared" si="52"/>
        <v>27.512777777777778</v>
      </c>
    </row>
    <row r="714" spans="3:20" x14ac:dyDescent="0.35">
      <c r="C714" t="s">
        <v>230</v>
      </c>
      <c r="F714">
        <v>15</v>
      </c>
      <c r="R714">
        <v>24.753999999999998</v>
      </c>
      <c r="S714" s="6">
        <f t="shared" si="51"/>
        <v>19.803199999999997</v>
      </c>
      <c r="T714" s="7">
        <f t="shared" si="52"/>
        <v>27.504444444444442</v>
      </c>
    </row>
    <row r="715" spans="3:20" x14ac:dyDescent="0.35">
      <c r="C715" t="s">
        <v>230</v>
      </c>
      <c r="F715">
        <v>15</v>
      </c>
      <c r="R715">
        <v>24.746000000000002</v>
      </c>
      <c r="S715" s="6">
        <f t="shared" si="51"/>
        <v>19.796800000000005</v>
      </c>
      <c r="T715" s="7">
        <f t="shared" si="52"/>
        <v>27.495555555555558</v>
      </c>
    </row>
    <row r="716" spans="3:20" x14ac:dyDescent="0.35">
      <c r="C716" t="s">
        <v>230</v>
      </c>
      <c r="F716">
        <v>15.01</v>
      </c>
      <c r="R716">
        <v>24.737500000000001</v>
      </c>
      <c r="S716" s="6">
        <f t="shared" si="51"/>
        <v>19.79</v>
      </c>
      <c r="T716" s="7">
        <f t="shared" si="52"/>
        <v>27.486111111111111</v>
      </c>
    </row>
    <row r="717" spans="3:20" x14ac:dyDescent="0.35">
      <c r="C717" t="s">
        <v>230</v>
      </c>
      <c r="F717">
        <v>15.02</v>
      </c>
      <c r="R717">
        <v>24.73</v>
      </c>
      <c r="S717" s="6">
        <f t="shared" si="51"/>
        <v>19.784000000000002</v>
      </c>
      <c r="T717" s="7">
        <f t="shared" si="52"/>
        <v>27.477777777777778</v>
      </c>
    </row>
    <row r="718" spans="3:20" x14ac:dyDescent="0.35">
      <c r="C718" t="s">
        <v>230</v>
      </c>
      <c r="F718">
        <v>15.03</v>
      </c>
      <c r="R718">
        <v>24.7225</v>
      </c>
      <c r="S718" s="6">
        <f t="shared" si="51"/>
        <v>19.777999999999999</v>
      </c>
      <c r="T718" s="7">
        <f t="shared" si="52"/>
        <v>27.469444444444445</v>
      </c>
    </row>
    <row r="719" spans="3:20" x14ac:dyDescent="0.35">
      <c r="C719" t="s">
        <v>230</v>
      </c>
      <c r="F719">
        <v>15.04</v>
      </c>
      <c r="R719">
        <v>24.715</v>
      </c>
      <c r="S719" s="6">
        <f t="shared" si="51"/>
        <v>19.772000000000002</v>
      </c>
      <c r="T719" s="7">
        <f t="shared" si="52"/>
        <v>27.461111111111112</v>
      </c>
    </row>
    <row r="720" spans="3:20" x14ac:dyDescent="0.35">
      <c r="C720" t="s">
        <v>230</v>
      </c>
      <c r="F720">
        <v>15.04</v>
      </c>
      <c r="R720">
        <v>24.707000000000001</v>
      </c>
      <c r="S720" s="6">
        <f t="shared" si="51"/>
        <v>19.765599999999999</v>
      </c>
      <c r="T720" s="7">
        <f t="shared" si="52"/>
        <v>27.452222222222222</v>
      </c>
    </row>
    <row r="721" spans="3:20" x14ac:dyDescent="0.35">
      <c r="C721" t="s">
        <v>230</v>
      </c>
      <c r="F721">
        <v>15.05</v>
      </c>
      <c r="R721">
        <v>24.6995</v>
      </c>
      <c r="S721" s="6">
        <f t="shared" si="51"/>
        <v>19.759599999999999</v>
      </c>
      <c r="T721" s="7">
        <f t="shared" si="52"/>
        <v>27.443888888888889</v>
      </c>
    </row>
    <row r="722" spans="3:20" x14ac:dyDescent="0.35">
      <c r="C722" t="s">
        <v>230</v>
      </c>
      <c r="F722">
        <v>15.06</v>
      </c>
      <c r="R722">
        <v>24.690999999999999</v>
      </c>
      <c r="S722" s="6">
        <f t="shared" si="51"/>
        <v>19.752800000000001</v>
      </c>
      <c r="T722" s="7">
        <f t="shared" si="52"/>
        <v>27.434444444444445</v>
      </c>
    </row>
    <row r="723" spans="3:20" x14ac:dyDescent="0.35">
      <c r="C723" t="s">
        <v>230</v>
      </c>
      <c r="F723">
        <v>15.07</v>
      </c>
      <c r="R723">
        <v>25.183500000000002</v>
      </c>
      <c r="S723" s="6">
        <f t="shared" si="51"/>
        <v>20.146800000000002</v>
      </c>
      <c r="T723" s="7">
        <f t="shared" si="52"/>
        <v>27.981666666666669</v>
      </c>
    </row>
    <row r="724" spans="3:20" x14ac:dyDescent="0.35">
      <c r="C724" t="s">
        <v>230</v>
      </c>
      <c r="F724">
        <v>15.08</v>
      </c>
      <c r="R724">
        <v>25.175999999999998</v>
      </c>
      <c r="S724" s="6">
        <f t="shared" si="51"/>
        <v>20.140799999999999</v>
      </c>
      <c r="T724" s="7">
        <f t="shared" si="52"/>
        <v>27.973333333333333</v>
      </c>
    </row>
    <row r="725" spans="3:20" x14ac:dyDescent="0.35">
      <c r="C725" t="s">
        <v>230</v>
      </c>
      <c r="F725">
        <v>15.09</v>
      </c>
      <c r="R725">
        <v>25.168500000000002</v>
      </c>
      <c r="S725" s="6">
        <f t="shared" si="51"/>
        <v>20.134799999999998</v>
      </c>
      <c r="T725" s="7">
        <f t="shared" si="52"/>
        <v>27.965</v>
      </c>
    </row>
    <row r="726" spans="3:20" x14ac:dyDescent="0.35">
      <c r="C726" t="s">
        <v>230</v>
      </c>
      <c r="F726">
        <v>15.09</v>
      </c>
      <c r="R726">
        <v>25.160499999999999</v>
      </c>
      <c r="S726" s="6">
        <f t="shared" si="51"/>
        <v>20.128399999999999</v>
      </c>
      <c r="T726" s="7">
        <f t="shared" si="52"/>
        <v>27.95611111111111</v>
      </c>
    </row>
    <row r="727" spans="3:20" x14ac:dyDescent="0.35">
      <c r="C727" t="s">
        <v>230</v>
      </c>
      <c r="F727">
        <v>15.1</v>
      </c>
      <c r="R727">
        <v>25.152000000000001</v>
      </c>
      <c r="S727" s="6">
        <f t="shared" si="51"/>
        <v>20.121600000000001</v>
      </c>
      <c r="T727" s="7">
        <f t="shared" si="52"/>
        <v>27.946666666666669</v>
      </c>
    </row>
    <row r="728" spans="3:20" x14ac:dyDescent="0.35">
      <c r="C728" t="s">
        <v>230</v>
      </c>
      <c r="F728">
        <v>15.11</v>
      </c>
      <c r="R728">
        <v>25.144500000000001</v>
      </c>
      <c r="S728" s="6">
        <f t="shared" si="51"/>
        <v>20.115600000000001</v>
      </c>
      <c r="T728" s="7">
        <f t="shared" si="52"/>
        <v>27.938333333333333</v>
      </c>
    </row>
    <row r="729" spans="3:20" x14ac:dyDescent="0.35">
      <c r="C729" t="s">
        <v>230</v>
      </c>
      <c r="F729">
        <v>15.12</v>
      </c>
      <c r="R729">
        <v>25.137</v>
      </c>
      <c r="S729" s="6">
        <f t="shared" si="51"/>
        <v>20.1096</v>
      </c>
      <c r="T729" s="7">
        <f t="shared" si="52"/>
        <v>27.93</v>
      </c>
    </row>
    <row r="730" spans="3:20" x14ac:dyDescent="0.35">
      <c r="C730" t="s">
        <v>230</v>
      </c>
      <c r="F730">
        <v>15.13</v>
      </c>
      <c r="R730">
        <v>25.1295</v>
      </c>
      <c r="S730" s="6">
        <f t="shared" si="51"/>
        <v>20.1036</v>
      </c>
      <c r="T730" s="7">
        <f t="shared" si="52"/>
        <v>27.921666666666667</v>
      </c>
    </row>
    <row r="731" spans="3:20" x14ac:dyDescent="0.35">
      <c r="C731" t="s">
        <v>230</v>
      </c>
      <c r="F731">
        <v>15.13</v>
      </c>
      <c r="R731">
        <v>25.121500000000001</v>
      </c>
      <c r="S731" s="6">
        <f t="shared" si="51"/>
        <v>20.097200000000001</v>
      </c>
      <c r="T731" s="7">
        <f t="shared" si="52"/>
        <v>27.912777777777777</v>
      </c>
    </row>
    <row r="732" spans="3:20" x14ac:dyDescent="0.35">
      <c r="C732" t="s">
        <v>230</v>
      </c>
      <c r="F732">
        <v>15.14</v>
      </c>
      <c r="R732">
        <v>25.113999999999997</v>
      </c>
      <c r="S732" s="6">
        <f t="shared" si="51"/>
        <v>20.091200000000001</v>
      </c>
      <c r="T732" s="7">
        <f t="shared" si="52"/>
        <v>27.904444444444444</v>
      </c>
    </row>
    <row r="733" spans="3:20" x14ac:dyDescent="0.35">
      <c r="C733" t="s">
        <v>230</v>
      </c>
      <c r="F733">
        <v>15.15</v>
      </c>
      <c r="R733">
        <v>25.105499999999999</v>
      </c>
      <c r="S733" s="6">
        <f t="shared" si="51"/>
        <v>20.084400000000002</v>
      </c>
      <c r="T733" s="7">
        <f t="shared" si="52"/>
        <v>27.895</v>
      </c>
    </row>
    <row r="734" spans="3:20" x14ac:dyDescent="0.35">
      <c r="C734" t="s">
        <v>230</v>
      </c>
      <c r="F734">
        <v>15.16</v>
      </c>
      <c r="R734">
        <v>25.097999999999999</v>
      </c>
      <c r="S734" s="6">
        <f t="shared" si="51"/>
        <v>20.078399999999998</v>
      </c>
      <c r="T734" s="7">
        <f t="shared" si="52"/>
        <v>27.886666666666667</v>
      </c>
    </row>
    <row r="735" spans="3:20" x14ac:dyDescent="0.35">
      <c r="C735" t="s">
        <v>230</v>
      </c>
      <c r="F735">
        <v>15.17</v>
      </c>
      <c r="R735">
        <v>25.090499999999999</v>
      </c>
      <c r="S735" s="6">
        <f t="shared" si="51"/>
        <v>20.072399999999998</v>
      </c>
      <c r="T735" s="7">
        <f t="shared" si="52"/>
        <v>27.87833333333333</v>
      </c>
    </row>
    <row r="736" spans="3:20" x14ac:dyDescent="0.35">
      <c r="C736" t="s">
        <v>230</v>
      </c>
      <c r="F736">
        <v>15.18</v>
      </c>
      <c r="R736">
        <v>25.083000000000002</v>
      </c>
      <c r="S736" s="6">
        <f t="shared" si="51"/>
        <v>20.066400000000002</v>
      </c>
      <c r="T736" s="7">
        <f t="shared" si="52"/>
        <v>27.87</v>
      </c>
    </row>
    <row r="737" spans="3:20" x14ac:dyDescent="0.35">
      <c r="C737" t="s">
        <v>230</v>
      </c>
      <c r="F737">
        <v>15.18</v>
      </c>
      <c r="R737">
        <v>25.074999999999999</v>
      </c>
      <c r="S737" s="6">
        <f t="shared" si="51"/>
        <v>20.059999999999999</v>
      </c>
      <c r="T737" s="7">
        <f t="shared" si="52"/>
        <v>27.861111111111111</v>
      </c>
    </row>
    <row r="738" spans="3:20" x14ac:dyDescent="0.35">
      <c r="C738" t="s">
        <v>230</v>
      </c>
      <c r="F738">
        <v>15.19</v>
      </c>
      <c r="R738">
        <v>24.567500000000003</v>
      </c>
      <c r="S738" s="6">
        <f t="shared" si="51"/>
        <v>19.654</v>
      </c>
      <c r="T738" s="7">
        <f t="shared" si="52"/>
        <v>27.297222222222224</v>
      </c>
    </row>
    <row r="739" spans="3:20" x14ac:dyDescent="0.35">
      <c r="C739" t="s">
        <v>230</v>
      </c>
      <c r="F739">
        <v>15.2</v>
      </c>
      <c r="R739">
        <v>24.559000000000001</v>
      </c>
      <c r="S739" s="6">
        <f t="shared" si="51"/>
        <v>19.647200000000002</v>
      </c>
      <c r="T739" s="7">
        <f t="shared" si="52"/>
        <v>27.287777777777777</v>
      </c>
    </row>
    <row r="740" spans="3:20" x14ac:dyDescent="0.35">
      <c r="C740" t="s">
        <v>230</v>
      </c>
      <c r="F740">
        <v>15.21</v>
      </c>
      <c r="R740">
        <v>24.551499999999997</v>
      </c>
      <c r="S740" s="6">
        <f t="shared" si="51"/>
        <v>19.641199999999998</v>
      </c>
      <c r="T740" s="7">
        <f t="shared" si="52"/>
        <v>27.279444444444444</v>
      </c>
    </row>
    <row r="741" spans="3:20" x14ac:dyDescent="0.35">
      <c r="C741" t="s">
        <v>230</v>
      </c>
      <c r="F741">
        <v>15.22</v>
      </c>
      <c r="R741">
        <v>24.544</v>
      </c>
      <c r="S741" s="6">
        <f t="shared" si="51"/>
        <v>19.635200000000001</v>
      </c>
      <c r="T741" s="7">
        <f t="shared" si="52"/>
        <v>27.271111111111111</v>
      </c>
    </row>
    <row r="742" spans="3:20" x14ac:dyDescent="0.35">
      <c r="C742" t="s">
        <v>230</v>
      </c>
      <c r="F742">
        <v>15.22</v>
      </c>
      <c r="R742">
        <v>24.536000000000001</v>
      </c>
      <c r="S742" s="6">
        <f t="shared" si="51"/>
        <v>19.628800000000002</v>
      </c>
      <c r="T742" s="7">
        <f t="shared" si="52"/>
        <v>27.262222222222224</v>
      </c>
    </row>
    <row r="743" spans="3:20" x14ac:dyDescent="0.35">
      <c r="C743" t="s">
        <v>230</v>
      </c>
      <c r="F743">
        <v>15.23</v>
      </c>
      <c r="R743">
        <v>24.528500000000001</v>
      </c>
      <c r="S743" s="6">
        <f t="shared" si="51"/>
        <v>19.622800000000002</v>
      </c>
      <c r="T743" s="7">
        <f t="shared" si="52"/>
        <v>27.253888888888891</v>
      </c>
    </row>
    <row r="744" spans="3:20" x14ac:dyDescent="0.35">
      <c r="C744" t="s">
        <v>230</v>
      </c>
      <c r="F744">
        <v>15.24</v>
      </c>
      <c r="R744">
        <v>24.52</v>
      </c>
      <c r="S744" s="6">
        <f t="shared" si="51"/>
        <v>19.616</v>
      </c>
      <c r="T744" s="7">
        <f t="shared" si="52"/>
        <v>27.244444444444444</v>
      </c>
    </row>
    <row r="745" spans="3:20" x14ac:dyDescent="0.35">
      <c r="C745" t="s">
        <v>230</v>
      </c>
      <c r="F745">
        <v>15.25</v>
      </c>
      <c r="R745">
        <v>24.512499999999999</v>
      </c>
      <c r="S745" s="6">
        <f t="shared" si="51"/>
        <v>19.61</v>
      </c>
      <c r="T745" s="7">
        <f t="shared" si="52"/>
        <v>27.236111111111111</v>
      </c>
    </row>
    <row r="746" spans="3:20" x14ac:dyDescent="0.35">
      <c r="C746" t="s">
        <v>230</v>
      </c>
      <c r="F746">
        <v>15.26</v>
      </c>
      <c r="R746">
        <v>24.505000000000003</v>
      </c>
      <c r="S746" s="6">
        <f t="shared" si="51"/>
        <v>19.603999999999999</v>
      </c>
      <c r="T746" s="7">
        <f t="shared" si="52"/>
        <v>27.227777777777778</v>
      </c>
    </row>
    <row r="747" spans="3:20" x14ac:dyDescent="0.35">
      <c r="C747" t="s">
        <v>230</v>
      </c>
      <c r="F747">
        <v>15.27</v>
      </c>
      <c r="R747">
        <v>24.497499999999999</v>
      </c>
      <c r="S747" s="6">
        <f t="shared" si="51"/>
        <v>19.597999999999999</v>
      </c>
      <c r="T747" s="7">
        <f t="shared" si="52"/>
        <v>27.219444444444445</v>
      </c>
    </row>
    <row r="748" spans="3:20" x14ac:dyDescent="0.35">
      <c r="C748" t="s">
        <v>230</v>
      </c>
      <c r="F748">
        <v>15.27</v>
      </c>
      <c r="R748">
        <v>24.4895</v>
      </c>
      <c r="S748" s="6">
        <f t="shared" si="51"/>
        <v>19.5916</v>
      </c>
      <c r="T748" s="7">
        <f t="shared" si="52"/>
        <v>27.210555555555555</v>
      </c>
    </row>
    <row r="749" spans="3:20" x14ac:dyDescent="0.35">
      <c r="C749" t="s">
        <v>230</v>
      </c>
      <c r="F749">
        <v>15.28</v>
      </c>
      <c r="R749">
        <v>24.481999999999999</v>
      </c>
      <c r="S749" s="6">
        <f t="shared" si="51"/>
        <v>19.585599999999999</v>
      </c>
      <c r="T749" s="7">
        <f t="shared" si="52"/>
        <v>27.202222222222222</v>
      </c>
    </row>
    <row r="750" spans="3:20" x14ac:dyDescent="0.35">
      <c r="C750" t="s">
        <v>230</v>
      </c>
      <c r="F750">
        <v>15.29</v>
      </c>
      <c r="R750">
        <v>24.473500000000001</v>
      </c>
      <c r="S750" s="6">
        <f t="shared" si="51"/>
        <v>19.578800000000001</v>
      </c>
      <c r="T750" s="7">
        <f t="shared" si="52"/>
        <v>27.192777777777778</v>
      </c>
    </row>
    <row r="751" spans="3:20" x14ac:dyDescent="0.35">
      <c r="C751" t="s">
        <v>230</v>
      </c>
      <c r="F751">
        <v>15.3</v>
      </c>
      <c r="R751">
        <v>24.466000000000001</v>
      </c>
      <c r="S751" s="6">
        <f t="shared" si="51"/>
        <v>19.572800000000001</v>
      </c>
      <c r="T751" s="7">
        <f t="shared" si="52"/>
        <v>27.184444444444448</v>
      </c>
    </row>
    <row r="752" spans="3:20" x14ac:dyDescent="0.35">
      <c r="C752" t="s">
        <v>230</v>
      </c>
      <c r="F752">
        <v>15.31</v>
      </c>
      <c r="R752">
        <v>24.458500000000001</v>
      </c>
      <c r="S752" s="6">
        <f t="shared" si="51"/>
        <v>19.566800000000001</v>
      </c>
      <c r="T752" s="7">
        <f t="shared" si="52"/>
        <v>27.176111111111112</v>
      </c>
    </row>
    <row r="753" spans="3:20" x14ac:dyDescent="0.35">
      <c r="C753" t="s">
        <v>230</v>
      </c>
      <c r="F753">
        <v>15.31</v>
      </c>
      <c r="R753">
        <v>24.950499999999998</v>
      </c>
      <c r="S753" s="6">
        <f t="shared" si="51"/>
        <v>19.9604</v>
      </c>
      <c r="T753" s="7">
        <f t="shared" si="52"/>
        <v>27.722777777777779</v>
      </c>
    </row>
    <row r="754" spans="3:20" x14ac:dyDescent="0.35">
      <c r="C754" t="s">
        <v>230</v>
      </c>
      <c r="F754">
        <v>15.32</v>
      </c>
      <c r="R754">
        <v>24.943000000000001</v>
      </c>
      <c r="S754" s="6">
        <f t="shared" ref="S754:S817" si="53">$R754*20/25</f>
        <v>19.9544</v>
      </c>
      <c r="T754" s="7">
        <f t="shared" ref="T754:T817" si="54">$R754*20/18</f>
        <v>27.714444444444446</v>
      </c>
    </row>
    <row r="755" spans="3:20" x14ac:dyDescent="0.35">
      <c r="C755" t="s">
        <v>230</v>
      </c>
      <c r="F755">
        <v>15.33</v>
      </c>
      <c r="R755">
        <v>24.935499999999998</v>
      </c>
      <c r="S755" s="6">
        <f t="shared" si="53"/>
        <v>19.948399999999996</v>
      </c>
      <c r="T755" s="7">
        <f t="shared" si="54"/>
        <v>27.706111111111106</v>
      </c>
    </row>
    <row r="756" spans="3:20" x14ac:dyDescent="0.35">
      <c r="C756" t="s">
        <v>230</v>
      </c>
      <c r="F756">
        <v>15.34</v>
      </c>
      <c r="R756">
        <v>24.927</v>
      </c>
      <c r="S756" s="6">
        <f t="shared" si="53"/>
        <v>19.941599999999998</v>
      </c>
      <c r="T756" s="7">
        <f t="shared" si="54"/>
        <v>27.696666666666665</v>
      </c>
    </row>
    <row r="757" spans="3:20" x14ac:dyDescent="0.35">
      <c r="C757" t="s">
        <v>230</v>
      </c>
      <c r="F757">
        <v>15.35</v>
      </c>
      <c r="R757">
        <v>24.419499999999999</v>
      </c>
      <c r="S757" s="6">
        <f t="shared" si="53"/>
        <v>19.535599999999999</v>
      </c>
      <c r="T757" s="7">
        <f t="shared" si="54"/>
        <v>27.132777777777775</v>
      </c>
    </row>
    <row r="758" spans="3:20" x14ac:dyDescent="0.35">
      <c r="C758" t="s">
        <v>230</v>
      </c>
      <c r="F758">
        <v>15.36</v>
      </c>
      <c r="R758">
        <v>24.411999999999999</v>
      </c>
      <c r="S758" s="6">
        <f t="shared" si="53"/>
        <v>19.529600000000002</v>
      </c>
      <c r="T758" s="7">
        <f t="shared" si="54"/>
        <v>27.124444444444446</v>
      </c>
    </row>
    <row r="759" spans="3:20" x14ac:dyDescent="0.35">
      <c r="C759" t="s">
        <v>230</v>
      </c>
      <c r="F759">
        <v>15.36</v>
      </c>
      <c r="R759">
        <v>24.404</v>
      </c>
      <c r="S759" s="6">
        <f t="shared" si="53"/>
        <v>19.523199999999999</v>
      </c>
      <c r="T759" s="7">
        <f t="shared" si="54"/>
        <v>27.115555555555556</v>
      </c>
    </row>
    <row r="760" spans="3:20" x14ac:dyDescent="0.35">
      <c r="C760" t="s">
        <v>230</v>
      </c>
      <c r="F760">
        <v>15.37</v>
      </c>
      <c r="R760">
        <v>24.3965</v>
      </c>
      <c r="S760" s="6">
        <f t="shared" si="53"/>
        <v>19.517199999999999</v>
      </c>
      <c r="T760" s="7">
        <f t="shared" si="54"/>
        <v>27.107222222222223</v>
      </c>
    </row>
    <row r="761" spans="3:20" x14ac:dyDescent="0.35">
      <c r="C761" t="s">
        <v>230</v>
      </c>
      <c r="F761">
        <v>15.38</v>
      </c>
      <c r="R761">
        <v>23.888999999999999</v>
      </c>
      <c r="S761" s="6">
        <f t="shared" si="53"/>
        <v>19.1112</v>
      </c>
      <c r="T761" s="7">
        <f t="shared" si="54"/>
        <v>26.543333333333333</v>
      </c>
    </row>
    <row r="762" spans="3:20" x14ac:dyDescent="0.35">
      <c r="C762" t="s">
        <v>230</v>
      </c>
      <c r="F762">
        <v>15.39</v>
      </c>
      <c r="R762">
        <v>23.880500000000001</v>
      </c>
      <c r="S762" s="6">
        <f t="shared" si="53"/>
        <v>19.104400000000002</v>
      </c>
      <c r="T762" s="7">
        <f t="shared" si="54"/>
        <v>26.533888888888889</v>
      </c>
    </row>
    <row r="763" spans="3:20" x14ac:dyDescent="0.35">
      <c r="C763" t="s">
        <v>230</v>
      </c>
      <c r="F763">
        <v>15.4</v>
      </c>
      <c r="R763">
        <v>24.372999999999998</v>
      </c>
      <c r="S763" s="6">
        <f t="shared" si="53"/>
        <v>19.498399999999997</v>
      </c>
      <c r="T763" s="7">
        <f t="shared" si="54"/>
        <v>27.081111111111106</v>
      </c>
    </row>
    <row r="764" spans="3:20" x14ac:dyDescent="0.35">
      <c r="C764" t="s">
        <v>230</v>
      </c>
      <c r="F764">
        <v>15.4</v>
      </c>
      <c r="R764">
        <v>24.365000000000002</v>
      </c>
      <c r="S764" s="6">
        <f t="shared" si="53"/>
        <v>19.492000000000004</v>
      </c>
      <c r="T764" s="7">
        <f t="shared" si="54"/>
        <v>27.072222222222226</v>
      </c>
    </row>
    <row r="765" spans="3:20" x14ac:dyDescent="0.35">
      <c r="C765" t="s">
        <v>230</v>
      </c>
      <c r="F765">
        <v>15.41</v>
      </c>
      <c r="R765">
        <v>24.357499999999998</v>
      </c>
      <c r="S765" s="6">
        <f t="shared" si="53"/>
        <v>19.486000000000001</v>
      </c>
      <c r="T765" s="7">
        <f t="shared" si="54"/>
        <v>27.063888888888886</v>
      </c>
    </row>
    <row r="766" spans="3:20" x14ac:dyDescent="0.35">
      <c r="C766" t="s">
        <v>230</v>
      </c>
      <c r="F766">
        <v>15.42</v>
      </c>
      <c r="R766">
        <v>24.35</v>
      </c>
      <c r="S766" s="6">
        <f t="shared" si="53"/>
        <v>19.48</v>
      </c>
      <c r="T766" s="7">
        <f t="shared" si="54"/>
        <v>27.055555555555557</v>
      </c>
    </row>
    <row r="767" spans="3:20" x14ac:dyDescent="0.35">
      <c r="C767" t="s">
        <v>230</v>
      </c>
      <c r="F767">
        <v>15.43</v>
      </c>
      <c r="R767">
        <v>24.3415</v>
      </c>
      <c r="S767" s="6">
        <f t="shared" si="53"/>
        <v>19.473199999999999</v>
      </c>
      <c r="T767" s="7">
        <f t="shared" si="54"/>
        <v>27.046111111111109</v>
      </c>
    </row>
    <row r="768" spans="3:20" x14ac:dyDescent="0.35">
      <c r="C768" t="s">
        <v>230</v>
      </c>
      <c r="F768">
        <v>15.44</v>
      </c>
      <c r="R768">
        <v>24.334</v>
      </c>
      <c r="S768" s="6">
        <f t="shared" si="53"/>
        <v>19.467200000000002</v>
      </c>
      <c r="T768" s="7">
        <f t="shared" si="54"/>
        <v>27.037777777777777</v>
      </c>
    </row>
    <row r="769" spans="3:20" x14ac:dyDescent="0.35">
      <c r="C769" t="s">
        <v>230</v>
      </c>
      <c r="F769">
        <v>15.45</v>
      </c>
      <c r="R769">
        <v>24.326499999999999</v>
      </c>
      <c r="S769" s="6">
        <f t="shared" si="53"/>
        <v>19.461199999999998</v>
      </c>
      <c r="T769" s="7">
        <f t="shared" si="54"/>
        <v>27.029444444444444</v>
      </c>
    </row>
    <row r="770" spans="3:20" x14ac:dyDescent="0.35">
      <c r="C770" t="s">
        <v>230</v>
      </c>
      <c r="F770">
        <v>15.45</v>
      </c>
      <c r="R770">
        <v>24.3185</v>
      </c>
      <c r="S770" s="6">
        <f t="shared" si="53"/>
        <v>19.454799999999999</v>
      </c>
      <c r="T770" s="7">
        <f t="shared" si="54"/>
        <v>27.020555555555557</v>
      </c>
    </row>
    <row r="771" spans="3:20" x14ac:dyDescent="0.35">
      <c r="C771" t="s">
        <v>230</v>
      </c>
      <c r="F771">
        <v>15.46</v>
      </c>
      <c r="R771">
        <v>24.311</v>
      </c>
      <c r="S771" s="6">
        <f t="shared" si="53"/>
        <v>19.448800000000002</v>
      </c>
      <c r="T771" s="7">
        <f t="shared" si="54"/>
        <v>27.012222222222224</v>
      </c>
    </row>
    <row r="772" spans="3:20" x14ac:dyDescent="0.35">
      <c r="C772" t="s">
        <v>230</v>
      </c>
      <c r="F772">
        <v>15.47</v>
      </c>
      <c r="R772">
        <v>24.3035</v>
      </c>
      <c r="S772" s="6">
        <f t="shared" si="53"/>
        <v>19.442799999999998</v>
      </c>
      <c r="T772" s="7">
        <f t="shared" si="54"/>
        <v>27.003888888888888</v>
      </c>
    </row>
    <row r="773" spans="3:20" x14ac:dyDescent="0.35">
      <c r="C773" t="s">
        <v>230</v>
      </c>
      <c r="F773">
        <v>15.48</v>
      </c>
      <c r="R773">
        <v>24.294999999999998</v>
      </c>
      <c r="S773" s="6">
        <f t="shared" si="53"/>
        <v>19.436</v>
      </c>
      <c r="T773" s="7">
        <f t="shared" si="54"/>
        <v>26.994444444444444</v>
      </c>
    </row>
    <row r="774" spans="3:20" x14ac:dyDescent="0.35">
      <c r="C774" t="s">
        <v>230</v>
      </c>
      <c r="F774">
        <v>15.49</v>
      </c>
      <c r="R774">
        <v>24.287500000000001</v>
      </c>
      <c r="S774" s="6">
        <f t="shared" si="53"/>
        <v>19.43</v>
      </c>
      <c r="T774" s="7">
        <f t="shared" si="54"/>
        <v>26.986111111111111</v>
      </c>
    </row>
    <row r="775" spans="3:20" x14ac:dyDescent="0.35">
      <c r="C775" t="s">
        <v>230</v>
      </c>
      <c r="F775">
        <v>15.49</v>
      </c>
      <c r="R775">
        <v>24.279499999999999</v>
      </c>
      <c r="S775" s="6">
        <f t="shared" si="53"/>
        <v>19.4236</v>
      </c>
      <c r="T775" s="7">
        <f t="shared" si="54"/>
        <v>26.97722222222222</v>
      </c>
    </row>
    <row r="776" spans="3:20" x14ac:dyDescent="0.35">
      <c r="C776" t="s">
        <v>230</v>
      </c>
      <c r="F776">
        <v>15.5</v>
      </c>
      <c r="R776">
        <v>24.271999999999998</v>
      </c>
      <c r="S776" s="6">
        <f t="shared" si="53"/>
        <v>19.417599999999997</v>
      </c>
      <c r="T776" s="7">
        <f t="shared" si="54"/>
        <v>26.968888888888884</v>
      </c>
    </row>
    <row r="777" spans="3:20" x14ac:dyDescent="0.35">
      <c r="C777" t="s">
        <v>230</v>
      </c>
      <c r="F777">
        <v>15.51</v>
      </c>
      <c r="R777">
        <v>24.264500000000002</v>
      </c>
      <c r="S777" s="6">
        <f t="shared" si="53"/>
        <v>19.4116</v>
      </c>
      <c r="T777" s="7">
        <f t="shared" si="54"/>
        <v>26.960555555555558</v>
      </c>
    </row>
    <row r="778" spans="3:20" x14ac:dyDescent="0.35">
      <c r="C778" t="s">
        <v>230</v>
      </c>
      <c r="F778">
        <v>15.52</v>
      </c>
      <c r="R778">
        <v>24.256999999999998</v>
      </c>
      <c r="S778" s="6">
        <f t="shared" si="53"/>
        <v>19.4056</v>
      </c>
      <c r="T778" s="7">
        <f t="shared" si="54"/>
        <v>26.952222222222222</v>
      </c>
    </row>
    <row r="779" spans="3:20" x14ac:dyDescent="0.35">
      <c r="C779" t="s">
        <v>230</v>
      </c>
      <c r="F779">
        <v>15.53</v>
      </c>
      <c r="R779">
        <v>24.2485</v>
      </c>
      <c r="S779" s="6">
        <f t="shared" si="53"/>
        <v>19.398800000000001</v>
      </c>
      <c r="T779" s="7">
        <f t="shared" si="54"/>
        <v>26.942777777777778</v>
      </c>
    </row>
    <row r="780" spans="3:20" x14ac:dyDescent="0.35">
      <c r="C780" t="s">
        <v>230</v>
      </c>
      <c r="F780">
        <v>15.54</v>
      </c>
      <c r="R780">
        <v>24.241</v>
      </c>
      <c r="S780" s="6">
        <f t="shared" si="53"/>
        <v>19.392800000000001</v>
      </c>
      <c r="T780" s="7">
        <f t="shared" si="54"/>
        <v>26.934444444444445</v>
      </c>
    </row>
    <row r="781" spans="3:20" x14ac:dyDescent="0.35">
      <c r="C781" t="s">
        <v>230</v>
      </c>
      <c r="F781">
        <v>15.54</v>
      </c>
      <c r="R781">
        <v>24.233000000000001</v>
      </c>
      <c r="S781" s="6">
        <f t="shared" si="53"/>
        <v>19.386400000000002</v>
      </c>
      <c r="T781" s="7">
        <f t="shared" si="54"/>
        <v>26.925555555555558</v>
      </c>
    </row>
    <row r="782" spans="3:20" x14ac:dyDescent="0.35">
      <c r="C782" t="s">
        <v>230</v>
      </c>
      <c r="F782">
        <v>15.55</v>
      </c>
      <c r="R782">
        <v>24.2255</v>
      </c>
      <c r="S782" s="6">
        <f t="shared" si="53"/>
        <v>19.380399999999998</v>
      </c>
      <c r="T782" s="7">
        <f t="shared" si="54"/>
        <v>26.917222222222222</v>
      </c>
    </row>
    <row r="783" spans="3:20" x14ac:dyDescent="0.35">
      <c r="C783" t="s">
        <v>230</v>
      </c>
      <c r="F783">
        <v>15.56</v>
      </c>
      <c r="R783">
        <v>24.218</v>
      </c>
      <c r="S783" s="6">
        <f t="shared" si="53"/>
        <v>19.374400000000001</v>
      </c>
      <c r="T783" s="7">
        <f t="shared" si="54"/>
        <v>26.908888888888889</v>
      </c>
    </row>
    <row r="784" spans="3:20" x14ac:dyDescent="0.35">
      <c r="C784" t="s">
        <v>230</v>
      </c>
      <c r="F784">
        <v>15.57</v>
      </c>
      <c r="R784">
        <v>24.209499999999998</v>
      </c>
      <c r="S784" s="6">
        <f t="shared" si="53"/>
        <v>19.367599999999996</v>
      </c>
      <c r="T784" s="7">
        <f t="shared" si="54"/>
        <v>26.899444444444441</v>
      </c>
    </row>
    <row r="785" spans="3:20" x14ac:dyDescent="0.35">
      <c r="C785" t="s">
        <v>230</v>
      </c>
      <c r="F785">
        <v>15.58</v>
      </c>
      <c r="R785">
        <v>24.202000000000002</v>
      </c>
      <c r="S785" s="6">
        <f t="shared" si="53"/>
        <v>19.361599999999999</v>
      </c>
      <c r="T785" s="7">
        <f t="shared" si="54"/>
        <v>26.891111111111112</v>
      </c>
    </row>
    <row r="786" spans="3:20" x14ac:dyDescent="0.35">
      <c r="C786" t="s">
        <v>230</v>
      </c>
      <c r="F786">
        <v>15.59</v>
      </c>
      <c r="R786">
        <v>24.193999999999999</v>
      </c>
      <c r="S786" s="6">
        <f t="shared" si="53"/>
        <v>19.3552</v>
      </c>
      <c r="T786" s="7">
        <f t="shared" si="54"/>
        <v>26.882222222222222</v>
      </c>
    </row>
    <row r="787" spans="3:20" x14ac:dyDescent="0.35">
      <c r="C787" t="s">
        <v>230</v>
      </c>
      <c r="F787">
        <v>15.59</v>
      </c>
      <c r="R787">
        <v>24.186500000000002</v>
      </c>
      <c r="S787" s="6">
        <f t="shared" si="53"/>
        <v>19.3492</v>
      </c>
      <c r="T787" s="7">
        <f t="shared" si="54"/>
        <v>26.873888888888889</v>
      </c>
    </row>
    <row r="788" spans="3:20" x14ac:dyDescent="0.35">
      <c r="C788" t="s">
        <v>230</v>
      </c>
      <c r="F788">
        <v>15.6</v>
      </c>
      <c r="R788">
        <v>24.178999999999998</v>
      </c>
      <c r="S788" s="6">
        <f t="shared" si="53"/>
        <v>19.3432</v>
      </c>
      <c r="T788" s="7">
        <f t="shared" si="54"/>
        <v>26.865555555555556</v>
      </c>
    </row>
    <row r="789" spans="3:20" x14ac:dyDescent="0.35">
      <c r="C789" t="s">
        <v>230</v>
      </c>
      <c r="F789">
        <v>15.61</v>
      </c>
      <c r="R789">
        <v>23.671500000000002</v>
      </c>
      <c r="S789" s="6">
        <f t="shared" si="53"/>
        <v>18.937200000000004</v>
      </c>
      <c r="T789" s="7">
        <f t="shared" si="54"/>
        <v>26.301666666666669</v>
      </c>
    </row>
    <row r="790" spans="3:20" x14ac:dyDescent="0.35">
      <c r="C790" t="s">
        <v>230</v>
      </c>
      <c r="F790">
        <v>15.62</v>
      </c>
      <c r="R790">
        <v>23.663</v>
      </c>
      <c r="S790" s="6">
        <f t="shared" si="53"/>
        <v>18.930399999999999</v>
      </c>
      <c r="T790" s="7">
        <f t="shared" si="54"/>
        <v>26.292222222222222</v>
      </c>
    </row>
    <row r="791" spans="3:20" x14ac:dyDescent="0.35">
      <c r="C791" t="s">
        <v>230</v>
      </c>
      <c r="F791">
        <v>15.63</v>
      </c>
      <c r="R791">
        <v>23.6555</v>
      </c>
      <c r="S791" s="6">
        <f t="shared" si="53"/>
        <v>18.924400000000002</v>
      </c>
      <c r="T791" s="7">
        <f t="shared" si="54"/>
        <v>26.283888888888889</v>
      </c>
    </row>
    <row r="792" spans="3:20" x14ac:dyDescent="0.35">
      <c r="C792" t="s">
        <v>230</v>
      </c>
      <c r="F792">
        <v>15.63</v>
      </c>
      <c r="R792">
        <v>23.647500000000001</v>
      </c>
      <c r="S792" s="6">
        <f t="shared" si="53"/>
        <v>18.918000000000003</v>
      </c>
      <c r="T792" s="7">
        <f t="shared" si="54"/>
        <v>26.275000000000002</v>
      </c>
    </row>
    <row r="793" spans="3:20" x14ac:dyDescent="0.35">
      <c r="C793" t="s">
        <v>230</v>
      </c>
      <c r="F793">
        <v>15.64</v>
      </c>
      <c r="R793">
        <v>23.64</v>
      </c>
      <c r="S793" s="6">
        <f t="shared" si="53"/>
        <v>18.911999999999999</v>
      </c>
      <c r="T793" s="7">
        <f t="shared" si="54"/>
        <v>26.266666666666666</v>
      </c>
    </row>
    <row r="794" spans="3:20" x14ac:dyDescent="0.35">
      <c r="C794" t="s">
        <v>230</v>
      </c>
      <c r="F794">
        <v>15.65</v>
      </c>
      <c r="R794">
        <v>23.6325</v>
      </c>
      <c r="S794" s="6">
        <f t="shared" si="53"/>
        <v>18.905999999999999</v>
      </c>
      <c r="T794" s="7">
        <f t="shared" si="54"/>
        <v>26.258333333333333</v>
      </c>
    </row>
    <row r="795" spans="3:20" x14ac:dyDescent="0.35">
      <c r="C795" t="s">
        <v>230</v>
      </c>
      <c r="F795">
        <v>15.66</v>
      </c>
      <c r="R795">
        <v>23.625</v>
      </c>
      <c r="S795" s="6">
        <f t="shared" si="53"/>
        <v>18.899999999999999</v>
      </c>
      <c r="T795" s="7">
        <f t="shared" si="54"/>
        <v>26.25</v>
      </c>
    </row>
    <row r="796" spans="3:20" x14ac:dyDescent="0.35">
      <c r="C796" t="s">
        <v>230</v>
      </c>
      <c r="F796">
        <v>15.67</v>
      </c>
      <c r="R796">
        <v>24.116499999999998</v>
      </c>
      <c r="S796" s="6">
        <f t="shared" si="53"/>
        <v>19.293199999999999</v>
      </c>
      <c r="T796" s="7">
        <f t="shared" si="54"/>
        <v>26.796111111111109</v>
      </c>
    </row>
    <row r="797" spans="3:20" x14ac:dyDescent="0.35">
      <c r="C797" t="s">
        <v>230</v>
      </c>
      <c r="F797">
        <v>15.68</v>
      </c>
      <c r="R797">
        <v>24.108499999999999</v>
      </c>
      <c r="S797" s="6">
        <f t="shared" si="53"/>
        <v>19.286799999999999</v>
      </c>
      <c r="T797" s="7">
        <f t="shared" si="54"/>
        <v>26.787222222222219</v>
      </c>
    </row>
    <row r="798" spans="3:20" x14ac:dyDescent="0.35">
      <c r="C798" t="s">
        <v>230</v>
      </c>
      <c r="F798">
        <v>15.68</v>
      </c>
      <c r="R798">
        <v>23.600999999999999</v>
      </c>
      <c r="S798" s="6">
        <f t="shared" si="53"/>
        <v>18.880800000000001</v>
      </c>
      <c r="T798" s="7">
        <f t="shared" si="54"/>
        <v>26.223333333333333</v>
      </c>
    </row>
    <row r="799" spans="3:20" x14ac:dyDescent="0.35">
      <c r="C799" t="s">
        <v>230</v>
      </c>
      <c r="F799">
        <v>15.69</v>
      </c>
      <c r="R799">
        <v>23.593499999999999</v>
      </c>
      <c r="S799" s="6">
        <f t="shared" si="53"/>
        <v>18.8748</v>
      </c>
      <c r="T799" s="7">
        <f t="shared" si="54"/>
        <v>26.215</v>
      </c>
    </row>
    <row r="800" spans="3:20" x14ac:dyDescent="0.35">
      <c r="C800" t="s">
        <v>230</v>
      </c>
      <c r="F800">
        <v>15.7</v>
      </c>
      <c r="R800">
        <v>23.586000000000002</v>
      </c>
      <c r="S800" s="6">
        <f t="shared" si="53"/>
        <v>18.8688</v>
      </c>
      <c r="T800" s="7">
        <f t="shared" si="54"/>
        <v>26.206666666666667</v>
      </c>
    </row>
    <row r="801" spans="3:20" x14ac:dyDescent="0.35">
      <c r="C801" t="s">
        <v>230</v>
      </c>
      <c r="F801">
        <v>15.71</v>
      </c>
      <c r="R801">
        <v>24.077500000000001</v>
      </c>
      <c r="S801" s="6">
        <f t="shared" si="53"/>
        <v>19.262</v>
      </c>
      <c r="T801" s="7">
        <f t="shared" si="54"/>
        <v>26.75277777777778</v>
      </c>
    </row>
    <row r="802" spans="3:20" x14ac:dyDescent="0.35">
      <c r="C802" t="s">
        <v>230</v>
      </c>
      <c r="F802">
        <v>15.72</v>
      </c>
      <c r="R802">
        <v>24.07</v>
      </c>
      <c r="S802" s="6">
        <f t="shared" si="53"/>
        <v>19.256</v>
      </c>
      <c r="T802" s="7">
        <f t="shared" si="54"/>
        <v>26.744444444444444</v>
      </c>
    </row>
    <row r="803" spans="3:20" x14ac:dyDescent="0.35">
      <c r="C803" t="s">
        <v>230</v>
      </c>
      <c r="F803">
        <v>15.72</v>
      </c>
      <c r="R803">
        <v>24.062000000000001</v>
      </c>
      <c r="S803" s="6">
        <f t="shared" si="53"/>
        <v>19.249600000000001</v>
      </c>
      <c r="T803" s="7">
        <f t="shared" si="54"/>
        <v>26.735555555555557</v>
      </c>
    </row>
    <row r="804" spans="3:20" x14ac:dyDescent="0.35">
      <c r="C804" t="s">
        <v>230</v>
      </c>
      <c r="F804">
        <v>15.73</v>
      </c>
      <c r="R804">
        <v>23.554499999999997</v>
      </c>
      <c r="S804" s="6">
        <f t="shared" si="53"/>
        <v>18.843599999999995</v>
      </c>
      <c r="T804" s="7">
        <f t="shared" si="54"/>
        <v>26.171666666666663</v>
      </c>
    </row>
    <row r="805" spans="3:20" x14ac:dyDescent="0.35">
      <c r="C805" t="s">
        <v>230</v>
      </c>
      <c r="F805">
        <v>15.74</v>
      </c>
      <c r="R805">
        <v>23.547000000000001</v>
      </c>
      <c r="S805" s="6">
        <f t="shared" si="53"/>
        <v>18.837599999999998</v>
      </c>
      <c r="T805" s="7">
        <f t="shared" si="54"/>
        <v>26.163333333333334</v>
      </c>
    </row>
    <row r="806" spans="3:20" x14ac:dyDescent="0.35">
      <c r="C806" t="s">
        <v>230</v>
      </c>
      <c r="F806">
        <v>15.75</v>
      </c>
      <c r="R806">
        <v>23.5395</v>
      </c>
      <c r="S806" s="6">
        <f t="shared" si="53"/>
        <v>18.831600000000002</v>
      </c>
      <c r="T806" s="7">
        <f t="shared" si="54"/>
        <v>26.155000000000001</v>
      </c>
    </row>
    <row r="807" spans="3:20" x14ac:dyDescent="0.35">
      <c r="C807" t="s">
        <v>230</v>
      </c>
      <c r="F807">
        <v>15.76</v>
      </c>
      <c r="R807">
        <v>24.030999999999999</v>
      </c>
      <c r="S807" s="6">
        <f t="shared" si="53"/>
        <v>19.224800000000002</v>
      </c>
      <c r="T807" s="7">
        <f t="shared" si="54"/>
        <v>26.701111111111111</v>
      </c>
    </row>
    <row r="808" spans="3:20" x14ac:dyDescent="0.35">
      <c r="C808" t="s">
        <v>230</v>
      </c>
      <c r="F808">
        <v>15.77</v>
      </c>
      <c r="R808">
        <v>24.023</v>
      </c>
      <c r="S808" s="6">
        <f t="shared" si="53"/>
        <v>19.218399999999999</v>
      </c>
      <c r="T808" s="7">
        <f t="shared" si="54"/>
        <v>26.69222222222222</v>
      </c>
    </row>
    <row r="809" spans="3:20" x14ac:dyDescent="0.35">
      <c r="C809" t="s">
        <v>230</v>
      </c>
      <c r="F809">
        <v>15.77</v>
      </c>
      <c r="R809">
        <v>24.015499999999999</v>
      </c>
      <c r="S809" s="6">
        <f t="shared" si="53"/>
        <v>19.212399999999999</v>
      </c>
      <c r="T809" s="7">
        <f t="shared" si="54"/>
        <v>26.683888888888887</v>
      </c>
    </row>
    <row r="810" spans="3:20" x14ac:dyDescent="0.35">
      <c r="C810" t="s">
        <v>230</v>
      </c>
      <c r="F810">
        <v>15.78</v>
      </c>
      <c r="R810">
        <v>24.008000000000003</v>
      </c>
      <c r="S810" s="6">
        <f t="shared" si="53"/>
        <v>19.206400000000002</v>
      </c>
      <c r="T810" s="7">
        <f t="shared" si="54"/>
        <v>26.675555555555562</v>
      </c>
    </row>
    <row r="811" spans="3:20" x14ac:dyDescent="0.35">
      <c r="C811" t="s">
        <v>230</v>
      </c>
      <c r="F811">
        <v>15.79</v>
      </c>
      <c r="R811">
        <v>24.500499999999999</v>
      </c>
      <c r="S811" s="6">
        <f t="shared" si="53"/>
        <v>19.6004</v>
      </c>
      <c r="T811" s="7">
        <f t="shared" si="54"/>
        <v>27.222777777777779</v>
      </c>
    </row>
    <row r="812" spans="3:20" x14ac:dyDescent="0.35">
      <c r="C812" t="s">
        <v>230</v>
      </c>
      <c r="F812">
        <v>15.8</v>
      </c>
      <c r="R812">
        <v>24.493000000000002</v>
      </c>
      <c r="S812" s="6">
        <f t="shared" si="53"/>
        <v>19.5944</v>
      </c>
      <c r="T812" s="7">
        <f t="shared" si="54"/>
        <v>27.214444444444446</v>
      </c>
    </row>
    <row r="813" spans="3:20" x14ac:dyDescent="0.35">
      <c r="C813" t="s">
        <v>230</v>
      </c>
      <c r="F813">
        <v>15.81</v>
      </c>
      <c r="R813">
        <v>24.484500000000001</v>
      </c>
      <c r="S813" s="6">
        <f t="shared" si="53"/>
        <v>19.587599999999998</v>
      </c>
      <c r="T813" s="7">
        <f t="shared" si="54"/>
        <v>27.204999999999998</v>
      </c>
    </row>
    <row r="814" spans="3:20" x14ac:dyDescent="0.35">
      <c r="C814" t="s">
        <v>230</v>
      </c>
      <c r="F814">
        <v>15.81</v>
      </c>
      <c r="R814">
        <v>24.476499999999998</v>
      </c>
      <c r="S814" s="6">
        <f t="shared" si="53"/>
        <v>19.581199999999999</v>
      </c>
      <c r="T814" s="7">
        <f t="shared" si="54"/>
        <v>27.196111111111108</v>
      </c>
    </row>
    <row r="815" spans="3:20" x14ac:dyDescent="0.35">
      <c r="C815" t="s">
        <v>230</v>
      </c>
      <c r="F815">
        <v>15.82</v>
      </c>
      <c r="R815">
        <v>24.469000000000001</v>
      </c>
      <c r="S815" s="6">
        <f t="shared" si="53"/>
        <v>19.575199999999999</v>
      </c>
      <c r="T815" s="7">
        <f t="shared" si="54"/>
        <v>27.187777777777779</v>
      </c>
    </row>
    <row r="816" spans="3:20" x14ac:dyDescent="0.35">
      <c r="C816" t="s">
        <v>230</v>
      </c>
      <c r="F816">
        <v>15.83</v>
      </c>
      <c r="R816">
        <v>24.461500000000001</v>
      </c>
      <c r="S816" s="6">
        <f t="shared" si="53"/>
        <v>19.569200000000002</v>
      </c>
      <c r="T816" s="7">
        <f t="shared" si="54"/>
        <v>27.179444444444446</v>
      </c>
    </row>
    <row r="817" spans="3:20" x14ac:dyDescent="0.35">
      <c r="C817" t="s">
        <v>230</v>
      </c>
      <c r="F817">
        <v>15.84</v>
      </c>
      <c r="R817">
        <v>24.454000000000001</v>
      </c>
      <c r="S817" s="6">
        <f t="shared" si="53"/>
        <v>19.563200000000002</v>
      </c>
      <c r="T817" s="7">
        <f t="shared" si="54"/>
        <v>27.171111111111113</v>
      </c>
    </row>
    <row r="818" spans="3:20" x14ac:dyDescent="0.35">
      <c r="C818" t="s">
        <v>230</v>
      </c>
      <c r="F818">
        <v>15.85</v>
      </c>
      <c r="R818">
        <v>24.945500000000003</v>
      </c>
      <c r="S818" s="6">
        <f t="shared" ref="S818:S881" si="55">$R818*20/25</f>
        <v>19.956400000000002</v>
      </c>
      <c r="T818" s="7">
        <f t="shared" ref="T818:T881" si="56">$R818*20/18</f>
        <v>27.717222222222226</v>
      </c>
    </row>
    <row r="819" spans="3:20" x14ac:dyDescent="0.35">
      <c r="C819" t="s">
        <v>230</v>
      </c>
      <c r="F819">
        <v>15.86</v>
      </c>
      <c r="R819">
        <v>24.9375</v>
      </c>
      <c r="S819" s="6">
        <f t="shared" si="55"/>
        <v>19.95</v>
      </c>
      <c r="T819" s="7">
        <f t="shared" si="56"/>
        <v>27.708333333333332</v>
      </c>
    </row>
    <row r="820" spans="3:20" x14ac:dyDescent="0.35">
      <c r="C820" t="s">
        <v>230</v>
      </c>
      <c r="F820">
        <v>15.86</v>
      </c>
      <c r="R820">
        <v>24.93</v>
      </c>
      <c r="S820" s="6">
        <f t="shared" si="55"/>
        <v>19.944000000000003</v>
      </c>
      <c r="T820" s="7">
        <f t="shared" si="56"/>
        <v>27.700000000000003</v>
      </c>
    </row>
    <row r="821" spans="3:20" x14ac:dyDescent="0.35">
      <c r="C821" t="s">
        <v>230</v>
      </c>
      <c r="F821">
        <v>15.87</v>
      </c>
      <c r="R821">
        <v>24.922499999999999</v>
      </c>
      <c r="S821" s="6">
        <f t="shared" si="55"/>
        <v>19.937999999999999</v>
      </c>
      <c r="T821" s="7">
        <f t="shared" si="56"/>
        <v>27.691666666666666</v>
      </c>
    </row>
    <row r="822" spans="3:20" x14ac:dyDescent="0.35">
      <c r="C822" t="s">
        <v>230</v>
      </c>
      <c r="F822">
        <v>15.88</v>
      </c>
      <c r="R822">
        <v>24.914999999999999</v>
      </c>
      <c r="S822" s="6">
        <f t="shared" si="55"/>
        <v>19.931999999999999</v>
      </c>
      <c r="T822" s="7">
        <f t="shared" si="56"/>
        <v>27.68333333333333</v>
      </c>
    </row>
    <row r="823" spans="3:20" x14ac:dyDescent="0.35">
      <c r="C823" t="s">
        <v>230</v>
      </c>
      <c r="F823">
        <v>15.89</v>
      </c>
      <c r="R823">
        <v>24.907499999999999</v>
      </c>
      <c r="S823" s="6">
        <f t="shared" si="55"/>
        <v>19.925999999999998</v>
      </c>
      <c r="T823" s="7">
        <f t="shared" si="56"/>
        <v>27.674999999999997</v>
      </c>
    </row>
    <row r="824" spans="3:20" x14ac:dyDescent="0.35">
      <c r="C824" t="s">
        <v>230</v>
      </c>
      <c r="F824">
        <v>15.9</v>
      </c>
      <c r="R824">
        <v>25.399000000000001</v>
      </c>
      <c r="S824" s="6">
        <f t="shared" si="55"/>
        <v>20.319200000000002</v>
      </c>
      <c r="T824" s="7">
        <f t="shared" si="56"/>
        <v>28.221111111111114</v>
      </c>
    </row>
    <row r="825" spans="3:20" x14ac:dyDescent="0.35">
      <c r="C825" t="s">
        <v>230</v>
      </c>
      <c r="F825">
        <v>15.9</v>
      </c>
      <c r="R825">
        <v>25.390999999999998</v>
      </c>
      <c r="S825" s="6">
        <f t="shared" si="55"/>
        <v>20.312799999999996</v>
      </c>
      <c r="T825" s="7">
        <f t="shared" si="56"/>
        <v>28.21222222222222</v>
      </c>
    </row>
    <row r="826" spans="3:20" x14ac:dyDescent="0.35">
      <c r="C826" t="s">
        <v>230</v>
      </c>
      <c r="F826">
        <v>15.91</v>
      </c>
      <c r="R826">
        <v>25.383500000000002</v>
      </c>
      <c r="S826" s="6">
        <f t="shared" si="55"/>
        <v>20.306799999999999</v>
      </c>
      <c r="T826" s="7">
        <f t="shared" si="56"/>
        <v>28.203888888888891</v>
      </c>
    </row>
    <row r="827" spans="3:20" x14ac:dyDescent="0.35">
      <c r="C827" t="s">
        <v>230</v>
      </c>
      <c r="F827">
        <v>15.92</v>
      </c>
      <c r="R827">
        <v>25.375999999999998</v>
      </c>
      <c r="S827" s="6">
        <f t="shared" si="55"/>
        <v>20.300799999999999</v>
      </c>
      <c r="T827" s="7">
        <f t="shared" si="56"/>
        <v>28.195555555555554</v>
      </c>
    </row>
    <row r="828" spans="3:20" x14ac:dyDescent="0.35">
      <c r="C828" t="s">
        <v>230</v>
      </c>
      <c r="F828">
        <v>15.93</v>
      </c>
      <c r="R828">
        <v>25.368500000000001</v>
      </c>
      <c r="S828" s="6">
        <f t="shared" si="55"/>
        <v>20.294799999999999</v>
      </c>
      <c r="T828" s="7">
        <f t="shared" si="56"/>
        <v>28.187222222222221</v>
      </c>
    </row>
    <row r="829" spans="3:20" x14ac:dyDescent="0.35">
      <c r="C829" t="s">
        <v>230</v>
      </c>
      <c r="F829">
        <v>15.94</v>
      </c>
      <c r="R829">
        <v>25.361000000000001</v>
      </c>
      <c r="S829" s="6">
        <f t="shared" si="55"/>
        <v>20.288800000000002</v>
      </c>
      <c r="T829" s="7">
        <f t="shared" si="56"/>
        <v>28.178888888888892</v>
      </c>
    </row>
    <row r="830" spans="3:20" x14ac:dyDescent="0.35">
      <c r="C830" t="s">
        <v>230</v>
      </c>
      <c r="F830">
        <v>15.95</v>
      </c>
      <c r="R830">
        <v>25.352</v>
      </c>
      <c r="S830" s="6">
        <f t="shared" si="55"/>
        <v>20.281600000000001</v>
      </c>
      <c r="T830" s="7">
        <f t="shared" si="56"/>
        <v>28.16888888888889</v>
      </c>
    </row>
    <row r="831" spans="3:20" x14ac:dyDescent="0.35">
      <c r="C831" t="s">
        <v>230</v>
      </c>
      <c r="F831">
        <v>15.95</v>
      </c>
      <c r="R831">
        <v>25.3445</v>
      </c>
      <c r="S831" s="6">
        <f t="shared" si="55"/>
        <v>20.275600000000001</v>
      </c>
      <c r="T831" s="7">
        <f t="shared" si="56"/>
        <v>28.160555555555554</v>
      </c>
    </row>
    <row r="832" spans="3:20" x14ac:dyDescent="0.35">
      <c r="C832" t="s">
        <v>230</v>
      </c>
      <c r="F832">
        <v>15.96</v>
      </c>
      <c r="R832">
        <v>25.837</v>
      </c>
      <c r="S832" s="6">
        <f t="shared" si="55"/>
        <v>20.669599999999999</v>
      </c>
      <c r="T832" s="7">
        <f t="shared" si="56"/>
        <v>28.707777777777778</v>
      </c>
    </row>
    <row r="833" spans="3:20" x14ac:dyDescent="0.35">
      <c r="C833" t="s">
        <v>230</v>
      </c>
      <c r="F833">
        <v>15.97</v>
      </c>
      <c r="R833">
        <v>25.829499999999996</v>
      </c>
      <c r="S833" s="6">
        <f t="shared" si="55"/>
        <v>20.663599999999995</v>
      </c>
      <c r="T833" s="7">
        <f t="shared" si="56"/>
        <v>28.699444444444438</v>
      </c>
    </row>
    <row r="834" spans="3:20" x14ac:dyDescent="0.35">
      <c r="C834" t="s">
        <v>230</v>
      </c>
      <c r="F834">
        <v>15.98</v>
      </c>
      <c r="R834">
        <v>26.322000000000003</v>
      </c>
      <c r="S834" s="6">
        <f t="shared" si="55"/>
        <v>21.057600000000001</v>
      </c>
      <c r="T834" s="7">
        <f t="shared" si="56"/>
        <v>29.24666666666667</v>
      </c>
    </row>
    <row r="835" spans="3:20" x14ac:dyDescent="0.35">
      <c r="C835" t="s">
        <v>230</v>
      </c>
      <c r="F835">
        <v>15.99</v>
      </c>
      <c r="R835">
        <v>26.313499999999998</v>
      </c>
      <c r="S835" s="6">
        <f t="shared" si="55"/>
        <v>21.050799999999999</v>
      </c>
      <c r="T835" s="7">
        <f t="shared" si="56"/>
        <v>29.237222222222222</v>
      </c>
    </row>
    <row r="836" spans="3:20" x14ac:dyDescent="0.35">
      <c r="C836" t="s">
        <v>230</v>
      </c>
      <c r="F836">
        <v>15.99</v>
      </c>
      <c r="R836">
        <v>26.305500000000002</v>
      </c>
      <c r="S836" s="6">
        <f t="shared" si="55"/>
        <v>21.0444</v>
      </c>
      <c r="T836" s="7">
        <f t="shared" si="56"/>
        <v>29.228333333333335</v>
      </c>
    </row>
    <row r="837" spans="3:20" x14ac:dyDescent="0.35">
      <c r="C837" t="s">
        <v>230</v>
      </c>
      <c r="F837">
        <v>16</v>
      </c>
      <c r="R837">
        <v>26.298000000000002</v>
      </c>
      <c r="S837" s="6">
        <f t="shared" si="55"/>
        <v>21.038400000000003</v>
      </c>
      <c r="T837" s="7">
        <f t="shared" si="56"/>
        <v>29.220000000000002</v>
      </c>
    </row>
    <row r="838" spans="3:20" x14ac:dyDescent="0.35">
      <c r="C838" t="s">
        <v>230</v>
      </c>
      <c r="F838">
        <v>16.010000000000002</v>
      </c>
      <c r="R838">
        <v>26.290499999999998</v>
      </c>
      <c r="S838" s="6">
        <f t="shared" si="55"/>
        <v>21.032399999999999</v>
      </c>
      <c r="T838" s="7">
        <f t="shared" si="56"/>
        <v>29.211666666666662</v>
      </c>
    </row>
    <row r="839" spans="3:20" x14ac:dyDescent="0.35">
      <c r="C839" t="s">
        <v>230</v>
      </c>
      <c r="F839">
        <v>16.02</v>
      </c>
      <c r="R839">
        <v>26.283000000000005</v>
      </c>
      <c r="S839" s="6">
        <f t="shared" si="55"/>
        <v>21.026400000000002</v>
      </c>
      <c r="T839" s="7">
        <f t="shared" si="56"/>
        <v>29.203333333333337</v>
      </c>
    </row>
    <row r="840" spans="3:20" x14ac:dyDescent="0.35">
      <c r="C840" t="s">
        <v>230</v>
      </c>
      <c r="F840">
        <v>16.03</v>
      </c>
      <c r="R840">
        <v>26.275500000000001</v>
      </c>
      <c r="S840" s="6">
        <f t="shared" si="55"/>
        <v>21.020399999999999</v>
      </c>
      <c r="T840" s="7">
        <f t="shared" si="56"/>
        <v>29.195</v>
      </c>
    </row>
    <row r="841" spans="3:20" x14ac:dyDescent="0.35">
      <c r="C841" t="s">
        <v>230</v>
      </c>
      <c r="F841">
        <v>16.04</v>
      </c>
      <c r="R841">
        <v>26.266499999999997</v>
      </c>
      <c r="S841" s="6">
        <f t="shared" si="55"/>
        <v>21.013199999999998</v>
      </c>
      <c r="T841" s="7">
        <f t="shared" si="56"/>
        <v>29.184999999999995</v>
      </c>
    </row>
    <row r="842" spans="3:20" x14ac:dyDescent="0.35">
      <c r="C842" t="s">
        <v>230</v>
      </c>
      <c r="F842">
        <v>16.04</v>
      </c>
      <c r="R842">
        <v>26.259000000000004</v>
      </c>
      <c r="S842" s="6">
        <f t="shared" si="55"/>
        <v>21.007200000000001</v>
      </c>
      <c r="T842" s="7">
        <f t="shared" si="56"/>
        <v>29.176666666666669</v>
      </c>
    </row>
    <row r="843" spans="3:20" x14ac:dyDescent="0.35">
      <c r="C843" t="s">
        <v>230</v>
      </c>
      <c r="F843">
        <v>16.05</v>
      </c>
      <c r="R843">
        <v>26.2515</v>
      </c>
      <c r="S843" s="6">
        <f t="shared" si="55"/>
        <v>21.001199999999997</v>
      </c>
      <c r="T843" s="7">
        <f t="shared" si="56"/>
        <v>29.168333333333333</v>
      </c>
    </row>
    <row r="844" spans="3:20" x14ac:dyDescent="0.35">
      <c r="C844" t="s">
        <v>230</v>
      </c>
      <c r="F844">
        <v>16.059999999999999</v>
      </c>
      <c r="R844">
        <v>26.244</v>
      </c>
      <c r="S844" s="6">
        <f t="shared" si="55"/>
        <v>20.995200000000001</v>
      </c>
      <c r="T844" s="7">
        <f t="shared" si="56"/>
        <v>29.16</v>
      </c>
    </row>
    <row r="845" spans="3:20" x14ac:dyDescent="0.35">
      <c r="C845" t="s">
        <v>230</v>
      </c>
      <c r="F845">
        <v>16.07</v>
      </c>
      <c r="R845">
        <v>26.236499999999999</v>
      </c>
      <c r="S845" s="6">
        <f t="shared" si="55"/>
        <v>20.9892</v>
      </c>
      <c r="T845" s="7">
        <f t="shared" si="56"/>
        <v>29.151666666666667</v>
      </c>
    </row>
    <row r="846" spans="3:20" x14ac:dyDescent="0.35">
      <c r="C846" t="s">
        <v>230</v>
      </c>
      <c r="F846">
        <v>16.07</v>
      </c>
      <c r="R846">
        <v>26.228499999999997</v>
      </c>
      <c r="S846" s="6">
        <f t="shared" si="55"/>
        <v>20.982799999999997</v>
      </c>
      <c r="T846" s="7">
        <f t="shared" si="56"/>
        <v>29.142777777777773</v>
      </c>
    </row>
    <row r="847" spans="3:20" x14ac:dyDescent="0.35">
      <c r="C847" t="s">
        <v>230</v>
      </c>
      <c r="F847">
        <v>16.079999999999998</v>
      </c>
      <c r="R847">
        <v>26.22</v>
      </c>
      <c r="S847" s="6">
        <f t="shared" si="55"/>
        <v>20.975999999999999</v>
      </c>
      <c r="T847" s="7">
        <f t="shared" si="56"/>
        <v>29.133333333333333</v>
      </c>
    </row>
    <row r="848" spans="3:20" x14ac:dyDescent="0.35">
      <c r="C848" t="s">
        <v>230</v>
      </c>
      <c r="F848">
        <v>16.09</v>
      </c>
      <c r="R848">
        <v>26.712499999999999</v>
      </c>
      <c r="S848" s="6">
        <f t="shared" si="55"/>
        <v>21.37</v>
      </c>
      <c r="T848" s="7">
        <f t="shared" si="56"/>
        <v>29.680555555555557</v>
      </c>
    </row>
    <row r="849" spans="3:20" x14ac:dyDescent="0.35">
      <c r="C849" t="s">
        <v>230</v>
      </c>
      <c r="F849">
        <v>16.100000000000001</v>
      </c>
      <c r="R849">
        <v>26.705000000000002</v>
      </c>
      <c r="S849" s="6">
        <f t="shared" si="55"/>
        <v>21.364000000000001</v>
      </c>
      <c r="T849" s="7">
        <f t="shared" si="56"/>
        <v>29.672222222222224</v>
      </c>
    </row>
    <row r="850" spans="3:20" x14ac:dyDescent="0.35">
      <c r="C850" t="s">
        <v>230</v>
      </c>
      <c r="F850">
        <v>16.11</v>
      </c>
      <c r="R850">
        <v>26.697500000000002</v>
      </c>
      <c r="S850" s="6">
        <f t="shared" si="55"/>
        <v>21.358000000000001</v>
      </c>
      <c r="T850" s="7">
        <f t="shared" si="56"/>
        <v>29.663888888888891</v>
      </c>
    </row>
    <row r="851" spans="3:20" x14ac:dyDescent="0.35">
      <c r="C851" t="s">
        <v>230</v>
      </c>
      <c r="F851">
        <v>16.12</v>
      </c>
      <c r="R851">
        <v>26.689999999999998</v>
      </c>
      <c r="S851" s="6">
        <f t="shared" si="55"/>
        <v>21.351999999999997</v>
      </c>
      <c r="T851" s="7">
        <f t="shared" si="56"/>
        <v>29.655555555555551</v>
      </c>
    </row>
    <row r="852" spans="3:20" x14ac:dyDescent="0.35">
      <c r="C852" t="s">
        <v>230</v>
      </c>
      <c r="F852">
        <v>16.13</v>
      </c>
      <c r="R852">
        <v>26.681000000000001</v>
      </c>
      <c r="S852" s="6">
        <f t="shared" si="55"/>
        <v>21.344799999999999</v>
      </c>
      <c r="T852" s="7">
        <f t="shared" si="56"/>
        <v>29.645555555555557</v>
      </c>
    </row>
    <row r="853" spans="3:20" x14ac:dyDescent="0.35">
      <c r="C853" t="s">
        <v>230</v>
      </c>
      <c r="F853">
        <v>16.13</v>
      </c>
      <c r="R853">
        <v>26.673500000000001</v>
      </c>
      <c r="S853" s="6">
        <f t="shared" si="55"/>
        <v>21.338800000000003</v>
      </c>
      <c r="T853" s="7">
        <f t="shared" si="56"/>
        <v>29.637222222222224</v>
      </c>
    </row>
    <row r="854" spans="3:20" x14ac:dyDescent="0.35">
      <c r="C854" t="s">
        <v>230</v>
      </c>
      <c r="F854">
        <v>16.14</v>
      </c>
      <c r="R854">
        <v>27.165999999999997</v>
      </c>
      <c r="S854" s="6">
        <f t="shared" si="55"/>
        <v>21.732799999999997</v>
      </c>
      <c r="T854" s="7">
        <f t="shared" si="56"/>
        <v>30.184444444444441</v>
      </c>
    </row>
    <row r="855" spans="3:20" x14ac:dyDescent="0.35">
      <c r="C855" t="s">
        <v>230</v>
      </c>
      <c r="F855">
        <v>16.149999999999999</v>
      </c>
      <c r="R855">
        <v>27.158500000000004</v>
      </c>
      <c r="S855" s="6">
        <f t="shared" si="55"/>
        <v>21.726800000000004</v>
      </c>
      <c r="T855" s="7">
        <f t="shared" si="56"/>
        <v>30.176111111111116</v>
      </c>
    </row>
    <row r="856" spans="3:20" x14ac:dyDescent="0.35">
      <c r="C856" t="s">
        <v>230</v>
      </c>
      <c r="F856">
        <v>16.16</v>
      </c>
      <c r="R856">
        <v>27.151</v>
      </c>
      <c r="S856" s="6">
        <f t="shared" si="55"/>
        <v>21.720800000000001</v>
      </c>
      <c r="T856" s="7">
        <f t="shared" si="56"/>
        <v>30.167777777777776</v>
      </c>
    </row>
    <row r="857" spans="3:20" x14ac:dyDescent="0.35">
      <c r="C857" t="s">
        <v>230</v>
      </c>
      <c r="F857">
        <v>16.16</v>
      </c>
      <c r="R857">
        <v>27.143000000000001</v>
      </c>
      <c r="S857" s="6">
        <f t="shared" si="55"/>
        <v>21.714400000000001</v>
      </c>
      <c r="T857" s="7">
        <f t="shared" si="56"/>
        <v>30.158888888888889</v>
      </c>
    </row>
    <row r="858" spans="3:20" x14ac:dyDescent="0.35">
      <c r="C858" t="s">
        <v>230</v>
      </c>
      <c r="F858">
        <v>16.170000000000002</v>
      </c>
      <c r="R858">
        <v>27.134500000000003</v>
      </c>
      <c r="S858" s="6">
        <f t="shared" si="55"/>
        <v>21.707600000000003</v>
      </c>
      <c r="T858" s="7">
        <f t="shared" si="56"/>
        <v>30.149444444444448</v>
      </c>
    </row>
    <row r="859" spans="3:20" x14ac:dyDescent="0.35">
      <c r="C859" t="s">
        <v>230</v>
      </c>
      <c r="F859">
        <v>16.18</v>
      </c>
      <c r="R859">
        <v>27.126999999999999</v>
      </c>
      <c r="S859" s="6">
        <f t="shared" si="55"/>
        <v>21.701599999999999</v>
      </c>
      <c r="T859" s="7">
        <f t="shared" si="56"/>
        <v>30.141111111111108</v>
      </c>
    </row>
    <row r="860" spans="3:20" x14ac:dyDescent="0.35">
      <c r="C860" t="s">
        <v>230</v>
      </c>
      <c r="F860">
        <v>16.190000000000001</v>
      </c>
      <c r="R860">
        <v>27.119499999999999</v>
      </c>
      <c r="S860" s="6">
        <f t="shared" si="55"/>
        <v>21.695599999999999</v>
      </c>
      <c r="T860" s="7">
        <f t="shared" si="56"/>
        <v>30.132777777777775</v>
      </c>
    </row>
    <row r="861" spans="3:20" x14ac:dyDescent="0.35">
      <c r="C861" t="s">
        <v>230</v>
      </c>
      <c r="F861">
        <v>16.2</v>
      </c>
      <c r="R861">
        <v>27.112000000000002</v>
      </c>
      <c r="S861" s="6">
        <f t="shared" si="55"/>
        <v>21.689599999999999</v>
      </c>
      <c r="T861" s="7">
        <f t="shared" si="56"/>
        <v>30.124444444444446</v>
      </c>
    </row>
    <row r="862" spans="3:20" x14ac:dyDescent="0.35">
      <c r="C862" t="s">
        <v>230</v>
      </c>
      <c r="F862">
        <v>16.21</v>
      </c>
      <c r="R862">
        <v>27.104499999999994</v>
      </c>
      <c r="S862" s="6">
        <f t="shared" si="55"/>
        <v>21.683599999999998</v>
      </c>
      <c r="T862" s="7">
        <f t="shared" si="56"/>
        <v>30.116111111111106</v>
      </c>
    </row>
    <row r="863" spans="3:20" x14ac:dyDescent="0.35">
      <c r="C863" t="s">
        <v>230</v>
      </c>
      <c r="F863">
        <v>16.21</v>
      </c>
      <c r="R863">
        <v>27.096500000000002</v>
      </c>
      <c r="S863" s="6">
        <f t="shared" si="55"/>
        <v>21.677200000000003</v>
      </c>
      <c r="T863" s="7">
        <f t="shared" si="56"/>
        <v>30.107222222222227</v>
      </c>
    </row>
    <row r="864" spans="3:20" x14ac:dyDescent="0.35">
      <c r="C864" t="s">
        <v>230</v>
      </c>
      <c r="F864">
        <v>16.22</v>
      </c>
      <c r="R864">
        <v>27.088000000000001</v>
      </c>
      <c r="S864" s="6">
        <f t="shared" si="55"/>
        <v>21.670400000000001</v>
      </c>
      <c r="T864" s="7">
        <f t="shared" si="56"/>
        <v>30.097777777777779</v>
      </c>
    </row>
    <row r="865" spans="3:20" x14ac:dyDescent="0.35">
      <c r="C865" t="s">
        <v>230</v>
      </c>
      <c r="F865">
        <v>16.23</v>
      </c>
      <c r="R865">
        <v>27.080500000000001</v>
      </c>
      <c r="S865" s="6">
        <f t="shared" si="55"/>
        <v>21.664400000000001</v>
      </c>
      <c r="T865" s="7">
        <f t="shared" si="56"/>
        <v>30.089444444444446</v>
      </c>
    </row>
    <row r="866" spans="3:20" x14ac:dyDescent="0.35">
      <c r="C866" t="s">
        <v>230</v>
      </c>
      <c r="F866">
        <v>16.239999999999998</v>
      </c>
      <c r="R866">
        <v>26.573</v>
      </c>
      <c r="S866" s="6">
        <f t="shared" si="55"/>
        <v>21.258400000000002</v>
      </c>
      <c r="T866" s="7">
        <f t="shared" si="56"/>
        <v>29.525555555555556</v>
      </c>
    </row>
    <row r="867" spans="3:20" x14ac:dyDescent="0.35">
      <c r="C867" t="s">
        <v>230</v>
      </c>
      <c r="F867">
        <v>16.25</v>
      </c>
      <c r="R867">
        <v>27.065499999999997</v>
      </c>
      <c r="S867" s="6">
        <f t="shared" si="55"/>
        <v>21.652399999999997</v>
      </c>
      <c r="T867" s="7">
        <f t="shared" si="56"/>
        <v>30.072777777777773</v>
      </c>
    </row>
    <row r="868" spans="3:20" x14ac:dyDescent="0.35">
      <c r="C868" t="s">
        <v>230</v>
      </c>
      <c r="F868">
        <v>16.25</v>
      </c>
      <c r="R868">
        <v>27.057499999999997</v>
      </c>
      <c r="S868" s="6">
        <f t="shared" si="55"/>
        <v>21.646000000000001</v>
      </c>
      <c r="T868" s="7">
        <f t="shared" si="56"/>
        <v>30.063888888888886</v>
      </c>
    </row>
    <row r="869" spans="3:20" x14ac:dyDescent="0.35">
      <c r="C869" t="s">
        <v>230</v>
      </c>
      <c r="F869">
        <v>16.260000000000002</v>
      </c>
      <c r="R869">
        <v>27.048999999999999</v>
      </c>
      <c r="S869" s="6">
        <f t="shared" si="55"/>
        <v>21.639200000000002</v>
      </c>
      <c r="T869" s="7">
        <f t="shared" si="56"/>
        <v>30.054444444444446</v>
      </c>
    </row>
    <row r="870" spans="3:20" x14ac:dyDescent="0.35">
      <c r="C870" t="s">
        <v>230</v>
      </c>
      <c r="F870">
        <v>16.27</v>
      </c>
      <c r="R870">
        <v>27.041499999999996</v>
      </c>
      <c r="S870" s="6">
        <f t="shared" si="55"/>
        <v>21.633199999999999</v>
      </c>
      <c r="T870" s="7">
        <f t="shared" si="56"/>
        <v>30.046111111111106</v>
      </c>
    </row>
    <row r="871" spans="3:20" x14ac:dyDescent="0.35">
      <c r="C871" t="s">
        <v>230</v>
      </c>
      <c r="F871">
        <v>16.28</v>
      </c>
      <c r="R871">
        <v>27.034000000000002</v>
      </c>
      <c r="S871" s="6">
        <f t="shared" si="55"/>
        <v>21.627200000000002</v>
      </c>
      <c r="T871" s="7">
        <f t="shared" si="56"/>
        <v>30.03777777777778</v>
      </c>
    </row>
    <row r="872" spans="3:20" x14ac:dyDescent="0.35">
      <c r="C872" t="s">
        <v>230</v>
      </c>
      <c r="F872">
        <v>16.29</v>
      </c>
      <c r="R872">
        <v>27.026499999999999</v>
      </c>
      <c r="S872" s="6">
        <f t="shared" si="55"/>
        <v>21.621199999999998</v>
      </c>
      <c r="T872" s="7">
        <f t="shared" si="56"/>
        <v>30.029444444444444</v>
      </c>
    </row>
    <row r="873" spans="3:20" x14ac:dyDescent="0.35">
      <c r="C873" t="s">
        <v>230</v>
      </c>
      <c r="F873">
        <v>16.3</v>
      </c>
      <c r="R873">
        <v>27.018999999999998</v>
      </c>
      <c r="S873" s="6">
        <f t="shared" si="55"/>
        <v>21.615200000000002</v>
      </c>
      <c r="T873" s="7">
        <f t="shared" si="56"/>
        <v>30.021111111111111</v>
      </c>
    </row>
    <row r="874" spans="3:20" x14ac:dyDescent="0.35">
      <c r="C874" t="s">
        <v>230</v>
      </c>
      <c r="F874">
        <v>16.3</v>
      </c>
      <c r="R874">
        <v>27.011000000000003</v>
      </c>
      <c r="S874" s="6">
        <f t="shared" si="55"/>
        <v>21.608800000000002</v>
      </c>
      <c r="T874" s="7">
        <f t="shared" si="56"/>
        <v>30.012222222222224</v>
      </c>
    </row>
    <row r="875" spans="3:20" x14ac:dyDescent="0.35">
      <c r="C875" t="s">
        <v>230</v>
      </c>
      <c r="F875">
        <v>16.309999999999999</v>
      </c>
      <c r="R875">
        <v>27.002499999999998</v>
      </c>
      <c r="S875" s="6">
        <f t="shared" si="55"/>
        <v>21.601999999999997</v>
      </c>
      <c r="T875" s="7">
        <f t="shared" si="56"/>
        <v>30.002777777777776</v>
      </c>
    </row>
    <row r="876" spans="3:20" x14ac:dyDescent="0.35">
      <c r="C876" t="s">
        <v>230</v>
      </c>
      <c r="F876">
        <v>16.32</v>
      </c>
      <c r="R876">
        <v>26.994999999999997</v>
      </c>
      <c r="S876" s="6">
        <f t="shared" si="55"/>
        <v>21.596</v>
      </c>
      <c r="T876" s="7">
        <f t="shared" si="56"/>
        <v>29.994444444444444</v>
      </c>
    </row>
    <row r="877" spans="3:20" x14ac:dyDescent="0.35">
      <c r="C877" t="s">
        <v>230</v>
      </c>
      <c r="F877">
        <v>16.329999999999998</v>
      </c>
      <c r="R877">
        <v>26.987500000000001</v>
      </c>
      <c r="S877" s="6">
        <f t="shared" si="55"/>
        <v>21.59</v>
      </c>
      <c r="T877" s="7">
        <f t="shared" si="56"/>
        <v>29.986111111111111</v>
      </c>
    </row>
    <row r="878" spans="3:20" x14ac:dyDescent="0.35">
      <c r="C878" t="s">
        <v>230</v>
      </c>
      <c r="F878">
        <v>16.34</v>
      </c>
      <c r="R878">
        <v>26.98</v>
      </c>
      <c r="S878" s="6">
        <f t="shared" si="55"/>
        <v>21.584</v>
      </c>
      <c r="T878" s="7">
        <f t="shared" si="56"/>
        <v>29.977777777777778</v>
      </c>
    </row>
    <row r="879" spans="3:20" x14ac:dyDescent="0.35">
      <c r="C879" t="s">
        <v>230</v>
      </c>
      <c r="F879">
        <v>16.34</v>
      </c>
      <c r="R879">
        <v>26.972000000000001</v>
      </c>
      <c r="S879" s="6">
        <f t="shared" si="55"/>
        <v>21.577600000000004</v>
      </c>
      <c r="T879" s="7">
        <f t="shared" si="56"/>
        <v>29.968888888888891</v>
      </c>
    </row>
    <row r="880" spans="3:20" x14ac:dyDescent="0.35">
      <c r="C880" t="s">
        <v>230</v>
      </c>
      <c r="F880">
        <v>16.350000000000001</v>
      </c>
      <c r="R880">
        <v>26.964499999999997</v>
      </c>
      <c r="S880" s="6">
        <f t="shared" si="55"/>
        <v>21.5716</v>
      </c>
      <c r="T880" s="7">
        <f t="shared" si="56"/>
        <v>29.960555555555555</v>
      </c>
    </row>
    <row r="881" spans="3:20" x14ac:dyDescent="0.35">
      <c r="C881" t="s">
        <v>230</v>
      </c>
      <c r="F881">
        <v>16.36</v>
      </c>
      <c r="R881">
        <v>26.956</v>
      </c>
      <c r="S881" s="6">
        <f t="shared" si="55"/>
        <v>21.564800000000002</v>
      </c>
      <c r="T881" s="7">
        <f t="shared" si="56"/>
        <v>29.951111111111111</v>
      </c>
    </row>
    <row r="882" spans="3:20" x14ac:dyDescent="0.35">
      <c r="C882" t="s">
        <v>230</v>
      </c>
      <c r="F882">
        <v>16.37</v>
      </c>
      <c r="R882">
        <v>27.448500000000003</v>
      </c>
      <c r="S882" s="6">
        <f t="shared" ref="S882:S945" si="57">$R882*20/25</f>
        <v>21.9588</v>
      </c>
      <c r="T882" s="7">
        <f t="shared" ref="T882:T945" si="58">$R882*20/18</f>
        <v>30.498333333333335</v>
      </c>
    </row>
    <row r="883" spans="3:20" x14ac:dyDescent="0.35">
      <c r="C883" t="s">
        <v>230</v>
      </c>
      <c r="F883">
        <v>16.38</v>
      </c>
      <c r="R883">
        <v>27.440999999999995</v>
      </c>
      <c r="S883" s="6">
        <f t="shared" si="57"/>
        <v>21.952799999999996</v>
      </c>
      <c r="T883" s="7">
        <f t="shared" si="58"/>
        <v>30.489999999999995</v>
      </c>
    </row>
    <row r="884" spans="3:20" x14ac:dyDescent="0.35">
      <c r="C884" t="s">
        <v>230</v>
      </c>
      <c r="F884">
        <v>16.39</v>
      </c>
      <c r="R884">
        <v>27.433500000000002</v>
      </c>
      <c r="S884" s="6">
        <f t="shared" si="57"/>
        <v>21.946800000000003</v>
      </c>
      <c r="T884" s="7">
        <f t="shared" si="58"/>
        <v>30.481666666666669</v>
      </c>
    </row>
    <row r="885" spans="3:20" x14ac:dyDescent="0.35">
      <c r="C885" t="s">
        <v>230</v>
      </c>
      <c r="F885">
        <v>16.39</v>
      </c>
      <c r="R885">
        <v>27.4255</v>
      </c>
      <c r="S885" s="6">
        <f t="shared" si="57"/>
        <v>21.9404</v>
      </c>
      <c r="T885" s="7">
        <f t="shared" si="58"/>
        <v>30.472777777777779</v>
      </c>
    </row>
    <row r="886" spans="3:20" x14ac:dyDescent="0.35">
      <c r="C886" t="s">
        <v>230</v>
      </c>
      <c r="F886">
        <v>16.399999999999999</v>
      </c>
      <c r="R886">
        <v>27.416999999999994</v>
      </c>
      <c r="S886" s="6">
        <f t="shared" si="57"/>
        <v>21.933599999999998</v>
      </c>
      <c r="T886" s="7">
        <f t="shared" si="58"/>
        <v>30.463333333333328</v>
      </c>
    </row>
    <row r="887" spans="3:20" x14ac:dyDescent="0.35">
      <c r="C887" t="s">
        <v>230</v>
      </c>
      <c r="F887">
        <v>16.41</v>
      </c>
      <c r="R887">
        <v>27.409500000000001</v>
      </c>
      <c r="S887" s="6">
        <f t="shared" si="57"/>
        <v>21.927600000000002</v>
      </c>
      <c r="T887" s="7">
        <f t="shared" si="58"/>
        <v>30.455000000000002</v>
      </c>
    </row>
    <row r="888" spans="3:20" x14ac:dyDescent="0.35">
      <c r="C888" t="s">
        <v>230</v>
      </c>
      <c r="F888">
        <v>16.420000000000002</v>
      </c>
      <c r="R888">
        <v>27.401999999999997</v>
      </c>
      <c r="S888" s="6">
        <f t="shared" si="57"/>
        <v>21.921599999999998</v>
      </c>
      <c r="T888" s="7">
        <f t="shared" si="58"/>
        <v>30.446666666666665</v>
      </c>
    </row>
    <row r="889" spans="3:20" x14ac:dyDescent="0.35">
      <c r="C889" t="s">
        <v>230</v>
      </c>
      <c r="F889">
        <v>16.43</v>
      </c>
      <c r="R889">
        <v>27.394500000000001</v>
      </c>
      <c r="S889" s="6">
        <f t="shared" si="57"/>
        <v>21.915599999999998</v>
      </c>
      <c r="T889" s="7">
        <f t="shared" si="58"/>
        <v>30.438333333333333</v>
      </c>
    </row>
    <row r="890" spans="3:20" x14ac:dyDescent="0.35">
      <c r="C890" t="s">
        <v>230</v>
      </c>
      <c r="F890">
        <v>16.43</v>
      </c>
      <c r="R890">
        <v>27.386500000000002</v>
      </c>
      <c r="S890" s="6">
        <f t="shared" si="57"/>
        <v>21.909200000000002</v>
      </c>
      <c r="T890" s="7">
        <f t="shared" si="58"/>
        <v>30.429444444444446</v>
      </c>
    </row>
    <row r="891" spans="3:20" x14ac:dyDescent="0.35">
      <c r="C891" t="s">
        <v>230</v>
      </c>
      <c r="F891">
        <v>16.440000000000001</v>
      </c>
      <c r="R891">
        <v>27.378999999999998</v>
      </c>
      <c r="S891" s="6">
        <f t="shared" si="57"/>
        <v>21.903199999999998</v>
      </c>
      <c r="T891" s="7">
        <f t="shared" si="58"/>
        <v>30.421111111111106</v>
      </c>
    </row>
    <row r="892" spans="3:20" x14ac:dyDescent="0.35">
      <c r="C892" t="s">
        <v>230</v>
      </c>
      <c r="F892">
        <v>16.45</v>
      </c>
      <c r="R892">
        <v>27.370500000000003</v>
      </c>
      <c r="S892" s="6">
        <f t="shared" si="57"/>
        <v>21.896400000000003</v>
      </c>
      <c r="T892" s="7">
        <f t="shared" si="58"/>
        <v>30.411666666666672</v>
      </c>
    </row>
    <row r="893" spans="3:20" x14ac:dyDescent="0.35">
      <c r="C893" t="s">
        <v>230</v>
      </c>
      <c r="F893">
        <v>16.46</v>
      </c>
      <c r="R893">
        <v>26.863</v>
      </c>
      <c r="S893" s="6">
        <f t="shared" si="57"/>
        <v>21.490400000000001</v>
      </c>
      <c r="T893" s="7">
        <f t="shared" si="58"/>
        <v>29.847777777777779</v>
      </c>
    </row>
    <row r="894" spans="3:20" x14ac:dyDescent="0.35">
      <c r="C894" t="s">
        <v>230</v>
      </c>
      <c r="F894">
        <v>16.47</v>
      </c>
      <c r="R894">
        <v>26.855499999999999</v>
      </c>
      <c r="S894" s="6">
        <f t="shared" si="57"/>
        <v>21.484400000000001</v>
      </c>
      <c r="T894" s="7">
        <f t="shared" si="58"/>
        <v>29.839444444444446</v>
      </c>
    </row>
    <row r="895" spans="3:20" x14ac:dyDescent="0.35">
      <c r="C895" t="s">
        <v>230</v>
      </c>
      <c r="F895">
        <v>16.48</v>
      </c>
      <c r="R895">
        <v>26.848000000000003</v>
      </c>
      <c r="S895" s="6">
        <f t="shared" si="57"/>
        <v>21.478400000000001</v>
      </c>
      <c r="T895" s="7">
        <f t="shared" si="58"/>
        <v>29.831111111111113</v>
      </c>
    </row>
    <row r="896" spans="3:20" x14ac:dyDescent="0.35">
      <c r="C896" t="s">
        <v>230</v>
      </c>
      <c r="F896">
        <v>16.48</v>
      </c>
      <c r="R896">
        <v>26.839999999999996</v>
      </c>
      <c r="S896" s="6">
        <f t="shared" si="57"/>
        <v>21.471999999999998</v>
      </c>
      <c r="T896" s="7">
        <f t="shared" si="58"/>
        <v>29.822222222222219</v>
      </c>
    </row>
    <row r="897" spans="3:20" x14ac:dyDescent="0.35">
      <c r="C897" t="s">
        <v>230</v>
      </c>
      <c r="F897">
        <v>16.489999999999998</v>
      </c>
      <c r="R897">
        <v>27.3325</v>
      </c>
      <c r="S897" s="6">
        <f t="shared" si="57"/>
        <v>21.866</v>
      </c>
      <c r="T897" s="7">
        <f t="shared" si="58"/>
        <v>30.369444444444444</v>
      </c>
    </row>
    <row r="898" spans="3:20" x14ac:dyDescent="0.35">
      <c r="C898" t="s">
        <v>230</v>
      </c>
      <c r="F898">
        <v>16.5</v>
      </c>
      <c r="R898">
        <v>27.324000000000002</v>
      </c>
      <c r="S898" s="6">
        <f t="shared" si="57"/>
        <v>21.859200000000001</v>
      </c>
      <c r="T898" s="7">
        <f t="shared" si="58"/>
        <v>30.36</v>
      </c>
    </row>
    <row r="899" spans="3:20" x14ac:dyDescent="0.35">
      <c r="C899" t="s">
        <v>230</v>
      </c>
      <c r="F899">
        <v>16.510000000000002</v>
      </c>
      <c r="R899">
        <v>27.316499999999998</v>
      </c>
      <c r="S899" s="6">
        <f t="shared" si="57"/>
        <v>21.853199999999998</v>
      </c>
      <c r="T899" s="7">
        <f t="shared" si="58"/>
        <v>30.351666666666663</v>
      </c>
    </row>
    <row r="900" spans="3:20" x14ac:dyDescent="0.35">
      <c r="C900" t="s">
        <v>230</v>
      </c>
      <c r="F900">
        <v>16.52</v>
      </c>
      <c r="R900">
        <v>27.309000000000005</v>
      </c>
      <c r="S900" s="6">
        <f t="shared" si="57"/>
        <v>21.847200000000001</v>
      </c>
      <c r="T900" s="7">
        <f t="shared" si="58"/>
        <v>30.343333333333337</v>
      </c>
    </row>
    <row r="901" spans="3:20" x14ac:dyDescent="0.35">
      <c r="C901" t="s">
        <v>230</v>
      </c>
      <c r="F901">
        <v>16.52</v>
      </c>
      <c r="R901">
        <v>27.300999999999998</v>
      </c>
      <c r="S901" s="6">
        <f t="shared" si="57"/>
        <v>21.840799999999998</v>
      </c>
      <c r="T901" s="7">
        <f t="shared" si="58"/>
        <v>30.334444444444443</v>
      </c>
    </row>
    <row r="902" spans="3:20" x14ac:dyDescent="0.35">
      <c r="C902" t="s">
        <v>230</v>
      </c>
      <c r="F902">
        <v>16.53</v>
      </c>
      <c r="R902">
        <v>27.293500000000002</v>
      </c>
      <c r="S902" s="6">
        <f t="shared" si="57"/>
        <v>21.834800000000001</v>
      </c>
      <c r="T902" s="7">
        <f t="shared" si="58"/>
        <v>30.326111111111111</v>
      </c>
    </row>
    <row r="903" spans="3:20" x14ac:dyDescent="0.35">
      <c r="C903" t="s">
        <v>230</v>
      </c>
      <c r="F903">
        <v>16.54</v>
      </c>
      <c r="R903">
        <v>27.285000000000004</v>
      </c>
      <c r="S903" s="6">
        <f t="shared" si="57"/>
        <v>21.828000000000003</v>
      </c>
      <c r="T903" s="7">
        <f t="shared" si="58"/>
        <v>30.31666666666667</v>
      </c>
    </row>
    <row r="904" spans="3:20" x14ac:dyDescent="0.35">
      <c r="C904" t="s">
        <v>230</v>
      </c>
      <c r="F904">
        <v>16.55</v>
      </c>
      <c r="R904">
        <v>27.277499999999996</v>
      </c>
      <c r="S904" s="6">
        <f t="shared" si="57"/>
        <v>21.821999999999999</v>
      </c>
      <c r="T904" s="7">
        <f t="shared" si="58"/>
        <v>30.30833333333333</v>
      </c>
    </row>
    <row r="905" spans="3:20" x14ac:dyDescent="0.35">
      <c r="C905" t="s">
        <v>230</v>
      </c>
      <c r="F905">
        <v>16.559999999999999</v>
      </c>
      <c r="R905">
        <v>27.27</v>
      </c>
      <c r="S905" s="6">
        <f t="shared" si="57"/>
        <v>21.815999999999999</v>
      </c>
      <c r="T905" s="7">
        <f t="shared" si="58"/>
        <v>30.299999999999997</v>
      </c>
    </row>
    <row r="906" spans="3:20" x14ac:dyDescent="0.35">
      <c r="C906" t="s">
        <v>230</v>
      </c>
      <c r="F906">
        <v>16.57</v>
      </c>
      <c r="R906">
        <v>27.262499999999999</v>
      </c>
      <c r="S906" s="6">
        <f t="shared" si="57"/>
        <v>21.81</v>
      </c>
      <c r="T906" s="7">
        <f t="shared" si="58"/>
        <v>30.291666666666668</v>
      </c>
    </row>
    <row r="907" spans="3:20" x14ac:dyDescent="0.35">
      <c r="C907" t="s">
        <v>230</v>
      </c>
      <c r="F907">
        <v>16.57</v>
      </c>
      <c r="R907">
        <v>27.254499999999997</v>
      </c>
      <c r="S907" s="6">
        <f t="shared" si="57"/>
        <v>21.803599999999996</v>
      </c>
      <c r="T907" s="7">
        <f t="shared" si="58"/>
        <v>30.282777777777774</v>
      </c>
    </row>
    <row r="908" spans="3:20" x14ac:dyDescent="0.35">
      <c r="C908" t="s">
        <v>230</v>
      </c>
      <c r="F908">
        <v>16.579999999999998</v>
      </c>
      <c r="R908">
        <v>27.247000000000003</v>
      </c>
      <c r="S908" s="6">
        <f t="shared" si="57"/>
        <v>21.797600000000003</v>
      </c>
      <c r="T908" s="7">
        <f t="shared" si="58"/>
        <v>30.274444444444448</v>
      </c>
    </row>
    <row r="909" spans="3:20" x14ac:dyDescent="0.35">
      <c r="C909" t="s">
        <v>230</v>
      </c>
      <c r="F909">
        <v>16.59</v>
      </c>
      <c r="R909">
        <v>27.238499999999998</v>
      </c>
      <c r="S909" s="6">
        <f t="shared" si="57"/>
        <v>21.790800000000001</v>
      </c>
      <c r="T909" s="7">
        <f t="shared" si="58"/>
        <v>30.265000000000001</v>
      </c>
    </row>
    <row r="910" spans="3:20" x14ac:dyDescent="0.35">
      <c r="C910" t="s">
        <v>230</v>
      </c>
      <c r="F910">
        <v>16.600000000000001</v>
      </c>
      <c r="R910">
        <v>27.731000000000002</v>
      </c>
      <c r="S910" s="6">
        <f t="shared" si="57"/>
        <v>22.184799999999999</v>
      </c>
      <c r="T910" s="7">
        <f t="shared" si="58"/>
        <v>30.812222222222221</v>
      </c>
    </row>
    <row r="911" spans="3:20" x14ac:dyDescent="0.35">
      <c r="C911" t="s">
        <v>230</v>
      </c>
      <c r="F911">
        <v>16.61</v>
      </c>
      <c r="R911">
        <v>27.723500000000001</v>
      </c>
      <c r="S911" s="6">
        <f t="shared" si="57"/>
        <v>22.178800000000003</v>
      </c>
      <c r="T911" s="7">
        <f t="shared" si="58"/>
        <v>30.803888888888892</v>
      </c>
    </row>
    <row r="912" spans="3:20" x14ac:dyDescent="0.35">
      <c r="C912" t="s">
        <v>230</v>
      </c>
      <c r="F912">
        <v>16.61</v>
      </c>
      <c r="R912">
        <v>27.715499999999999</v>
      </c>
      <c r="S912" s="6">
        <f t="shared" si="57"/>
        <v>22.172399999999996</v>
      </c>
      <c r="T912" s="7">
        <f t="shared" si="58"/>
        <v>30.794999999999998</v>
      </c>
    </row>
    <row r="913" spans="3:20" x14ac:dyDescent="0.35">
      <c r="C913" t="s">
        <v>230</v>
      </c>
      <c r="F913">
        <v>16.62</v>
      </c>
      <c r="R913">
        <v>27.708000000000006</v>
      </c>
      <c r="S913" s="6">
        <f t="shared" si="57"/>
        <v>22.166400000000003</v>
      </c>
      <c r="T913" s="7">
        <f t="shared" si="58"/>
        <v>30.786666666666672</v>
      </c>
    </row>
    <row r="914" spans="3:20" x14ac:dyDescent="0.35">
      <c r="C914" t="s">
        <v>230</v>
      </c>
      <c r="F914">
        <v>16.63</v>
      </c>
      <c r="R914">
        <v>27.200499999999998</v>
      </c>
      <c r="S914" s="6">
        <f t="shared" si="57"/>
        <v>21.760400000000001</v>
      </c>
      <c r="T914" s="7">
        <f t="shared" si="58"/>
        <v>30.222777777777779</v>
      </c>
    </row>
    <row r="915" spans="3:20" x14ac:dyDescent="0.35">
      <c r="C915" t="s">
        <v>230</v>
      </c>
      <c r="F915">
        <v>16.64</v>
      </c>
      <c r="R915">
        <v>27.191999999999997</v>
      </c>
      <c r="S915" s="6">
        <f t="shared" si="57"/>
        <v>21.753599999999995</v>
      </c>
      <c r="T915" s="7">
        <f t="shared" si="58"/>
        <v>30.213333333333328</v>
      </c>
    </row>
    <row r="916" spans="3:20" x14ac:dyDescent="0.35">
      <c r="C916" t="s">
        <v>230</v>
      </c>
      <c r="F916">
        <v>16.649999999999999</v>
      </c>
      <c r="R916">
        <v>27.184500000000003</v>
      </c>
      <c r="S916" s="6">
        <f t="shared" si="57"/>
        <v>21.747600000000002</v>
      </c>
      <c r="T916" s="7">
        <f t="shared" si="58"/>
        <v>30.205000000000002</v>
      </c>
    </row>
    <row r="917" spans="3:20" x14ac:dyDescent="0.35">
      <c r="C917" t="s">
        <v>230</v>
      </c>
      <c r="F917">
        <v>16.66</v>
      </c>
      <c r="R917">
        <v>27.177</v>
      </c>
      <c r="S917" s="6">
        <f t="shared" si="57"/>
        <v>21.741599999999998</v>
      </c>
      <c r="T917" s="7">
        <f t="shared" si="58"/>
        <v>30.196666666666665</v>
      </c>
    </row>
    <row r="918" spans="3:20" x14ac:dyDescent="0.35">
      <c r="C918" t="s">
        <v>230</v>
      </c>
      <c r="F918">
        <v>16.66</v>
      </c>
      <c r="R918">
        <v>27.169</v>
      </c>
      <c r="S918" s="6">
        <f t="shared" si="57"/>
        <v>21.735199999999999</v>
      </c>
      <c r="T918" s="7">
        <f t="shared" si="58"/>
        <v>30.187777777777779</v>
      </c>
    </row>
    <row r="919" spans="3:20" x14ac:dyDescent="0.35">
      <c r="C919" t="s">
        <v>230</v>
      </c>
      <c r="F919">
        <v>16.670000000000002</v>
      </c>
      <c r="R919">
        <v>26.6615</v>
      </c>
      <c r="S919" s="6">
        <f t="shared" si="57"/>
        <v>21.3292</v>
      </c>
      <c r="T919" s="7">
        <f t="shared" si="58"/>
        <v>29.623888888888889</v>
      </c>
    </row>
    <row r="920" spans="3:20" x14ac:dyDescent="0.35">
      <c r="C920" t="s">
        <v>230</v>
      </c>
      <c r="F920">
        <v>16.68</v>
      </c>
      <c r="R920">
        <v>26.652999999999999</v>
      </c>
      <c r="S920" s="6">
        <f t="shared" si="57"/>
        <v>21.322399999999998</v>
      </c>
      <c r="T920" s="7">
        <f t="shared" si="58"/>
        <v>29.614444444444441</v>
      </c>
    </row>
    <row r="921" spans="3:20" x14ac:dyDescent="0.35">
      <c r="C921" t="s">
        <v>230</v>
      </c>
      <c r="F921">
        <v>16.690000000000001</v>
      </c>
      <c r="R921">
        <v>26.645500000000006</v>
      </c>
      <c r="S921" s="6">
        <f t="shared" si="57"/>
        <v>21.316400000000002</v>
      </c>
      <c r="T921" s="7">
        <f t="shared" si="58"/>
        <v>29.606111111111115</v>
      </c>
    </row>
    <row r="922" spans="3:20" x14ac:dyDescent="0.35">
      <c r="C922" t="s">
        <v>230</v>
      </c>
      <c r="F922">
        <v>16.7</v>
      </c>
      <c r="R922">
        <v>26.637999999999998</v>
      </c>
      <c r="S922" s="6">
        <f t="shared" si="57"/>
        <v>21.310400000000001</v>
      </c>
      <c r="T922" s="7">
        <f t="shared" si="58"/>
        <v>29.597777777777779</v>
      </c>
    </row>
    <row r="923" spans="3:20" x14ac:dyDescent="0.35">
      <c r="C923" t="s">
        <v>230</v>
      </c>
      <c r="F923">
        <v>16.7</v>
      </c>
      <c r="R923">
        <v>26.630000000000003</v>
      </c>
      <c r="S923" s="6">
        <f t="shared" si="57"/>
        <v>21.304000000000002</v>
      </c>
      <c r="T923" s="7">
        <f t="shared" si="58"/>
        <v>29.588888888888889</v>
      </c>
    </row>
    <row r="924" spans="3:20" x14ac:dyDescent="0.35">
      <c r="C924" t="s">
        <v>230</v>
      </c>
      <c r="F924">
        <v>16.71</v>
      </c>
      <c r="R924">
        <v>27.122500000000002</v>
      </c>
      <c r="S924" s="6">
        <f t="shared" si="57"/>
        <v>21.698</v>
      </c>
      <c r="T924" s="7">
        <f t="shared" si="58"/>
        <v>30.136111111111113</v>
      </c>
    </row>
    <row r="925" spans="3:20" x14ac:dyDescent="0.35">
      <c r="C925" t="s">
        <v>230</v>
      </c>
      <c r="F925">
        <v>16.72</v>
      </c>
      <c r="R925">
        <v>27.114999999999998</v>
      </c>
      <c r="S925" s="6">
        <f t="shared" si="57"/>
        <v>21.691999999999997</v>
      </c>
      <c r="T925" s="7">
        <f t="shared" si="58"/>
        <v>30.127777777777776</v>
      </c>
    </row>
    <row r="926" spans="3:20" x14ac:dyDescent="0.35">
      <c r="C926" t="s">
        <v>230</v>
      </c>
      <c r="F926">
        <v>16.73</v>
      </c>
      <c r="R926">
        <v>27.1065</v>
      </c>
      <c r="S926" s="6">
        <f t="shared" si="57"/>
        <v>21.685199999999998</v>
      </c>
      <c r="T926" s="7">
        <f t="shared" si="58"/>
        <v>30.118333333333332</v>
      </c>
    </row>
    <row r="927" spans="3:20" x14ac:dyDescent="0.35">
      <c r="C927" t="s">
        <v>230</v>
      </c>
      <c r="F927">
        <v>16.739999999999998</v>
      </c>
      <c r="R927">
        <v>27.099</v>
      </c>
      <c r="S927" s="6">
        <f t="shared" si="57"/>
        <v>21.679200000000002</v>
      </c>
      <c r="T927" s="7">
        <f t="shared" si="58"/>
        <v>30.11</v>
      </c>
    </row>
    <row r="928" spans="3:20" x14ac:dyDescent="0.35">
      <c r="C928" t="s">
        <v>230</v>
      </c>
      <c r="F928">
        <v>16.75</v>
      </c>
      <c r="R928">
        <v>27.091499999999996</v>
      </c>
      <c r="S928" s="6">
        <f t="shared" si="57"/>
        <v>21.673199999999998</v>
      </c>
      <c r="T928" s="7">
        <f t="shared" si="58"/>
        <v>30.101666666666663</v>
      </c>
    </row>
    <row r="929" spans="3:20" x14ac:dyDescent="0.35">
      <c r="C929" t="s">
        <v>230</v>
      </c>
      <c r="F929">
        <v>16.75</v>
      </c>
      <c r="R929">
        <v>27.083500000000004</v>
      </c>
      <c r="S929" s="6">
        <f t="shared" si="57"/>
        <v>21.666800000000002</v>
      </c>
      <c r="T929" s="7">
        <f t="shared" si="58"/>
        <v>30.092777777777783</v>
      </c>
    </row>
    <row r="930" spans="3:20" x14ac:dyDescent="0.35">
      <c r="C930" t="s">
        <v>230</v>
      </c>
      <c r="F930">
        <v>16.760000000000002</v>
      </c>
      <c r="R930">
        <v>27.076000000000001</v>
      </c>
      <c r="S930" s="6">
        <f t="shared" si="57"/>
        <v>21.660799999999998</v>
      </c>
      <c r="T930" s="7">
        <f t="shared" si="58"/>
        <v>30.084444444444443</v>
      </c>
    </row>
    <row r="931" spans="3:20" x14ac:dyDescent="0.35">
      <c r="C931" t="s">
        <v>230</v>
      </c>
      <c r="F931">
        <v>16.77</v>
      </c>
      <c r="R931">
        <v>27.0685</v>
      </c>
      <c r="S931" s="6">
        <f t="shared" si="57"/>
        <v>21.654800000000002</v>
      </c>
      <c r="T931" s="7">
        <f t="shared" si="58"/>
        <v>30.076111111111111</v>
      </c>
    </row>
    <row r="932" spans="3:20" x14ac:dyDescent="0.35">
      <c r="C932" t="s">
        <v>230</v>
      </c>
      <c r="F932">
        <v>16.78</v>
      </c>
      <c r="R932">
        <v>27.060000000000002</v>
      </c>
      <c r="S932" s="6">
        <f t="shared" si="57"/>
        <v>21.648000000000003</v>
      </c>
      <c r="T932" s="7">
        <f t="shared" si="58"/>
        <v>30.06666666666667</v>
      </c>
    </row>
    <row r="933" spans="3:20" x14ac:dyDescent="0.35">
      <c r="C933" t="s">
        <v>230</v>
      </c>
      <c r="F933">
        <v>16.79</v>
      </c>
      <c r="R933">
        <v>27.052499999999998</v>
      </c>
      <c r="S933" s="6">
        <f t="shared" si="57"/>
        <v>21.641999999999999</v>
      </c>
      <c r="T933" s="7">
        <f t="shared" si="58"/>
        <v>30.05833333333333</v>
      </c>
    </row>
    <row r="934" spans="3:20" x14ac:dyDescent="0.35">
      <c r="C934" t="s">
        <v>230</v>
      </c>
      <c r="F934">
        <v>16.8</v>
      </c>
      <c r="R934">
        <v>27.044499999999999</v>
      </c>
      <c r="S934" s="6">
        <f t="shared" si="57"/>
        <v>21.6356</v>
      </c>
      <c r="T934" s="7">
        <f t="shared" si="58"/>
        <v>30.049444444444443</v>
      </c>
    </row>
    <row r="935" spans="3:20" x14ac:dyDescent="0.35">
      <c r="C935" t="s">
        <v>230</v>
      </c>
      <c r="F935">
        <v>16.8</v>
      </c>
      <c r="R935">
        <v>27.036999999999999</v>
      </c>
      <c r="S935" s="6">
        <f t="shared" si="57"/>
        <v>21.6296</v>
      </c>
      <c r="T935" s="7">
        <f t="shared" si="58"/>
        <v>30.04111111111111</v>
      </c>
    </row>
    <row r="936" spans="3:20" x14ac:dyDescent="0.35">
      <c r="C936" t="s">
        <v>230</v>
      </c>
      <c r="F936">
        <v>16.809999999999999</v>
      </c>
      <c r="R936">
        <v>27.029499999999995</v>
      </c>
      <c r="S936" s="6">
        <f t="shared" si="57"/>
        <v>21.623599999999996</v>
      </c>
      <c r="T936" s="7">
        <f t="shared" si="58"/>
        <v>30.032777777777774</v>
      </c>
    </row>
    <row r="937" spans="3:20" x14ac:dyDescent="0.35">
      <c r="C937" t="s">
        <v>230</v>
      </c>
      <c r="F937">
        <v>16.82</v>
      </c>
      <c r="R937">
        <v>27.021000000000004</v>
      </c>
      <c r="S937" s="6">
        <f t="shared" si="57"/>
        <v>21.616800000000001</v>
      </c>
      <c r="T937" s="7">
        <f t="shared" si="58"/>
        <v>30.023333333333337</v>
      </c>
    </row>
    <row r="938" spans="3:20" x14ac:dyDescent="0.35">
      <c r="C938" t="s">
        <v>230</v>
      </c>
      <c r="F938">
        <v>16.829999999999998</v>
      </c>
      <c r="R938">
        <v>27.013500000000001</v>
      </c>
      <c r="S938" s="6">
        <f t="shared" si="57"/>
        <v>21.610799999999998</v>
      </c>
      <c r="T938" s="7">
        <f t="shared" si="58"/>
        <v>30.015000000000001</v>
      </c>
    </row>
    <row r="939" spans="3:20" x14ac:dyDescent="0.35">
      <c r="C939" t="s">
        <v>230</v>
      </c>
      <c r="F939">
        <v>16.84</v>
      </c>
      <c r="R939">
        <v>27.006</v>
      </c>
      <c r="S939" s="6">
        <f t="shared" si="57"/>
        <v>21.604800000000001</v>
      </c>
      <c r="T939" s="7">
        <f t="shared" si="58"/>
        <v>30.006666666666668</v>
      </c>
    </row>
    <row r="940" spans="3:20" x14ac:dyDescent="0.35">
      <c r="C940" t="s">
        <v>230</v>
      </c>
      <c r="F940">
        <v>16.84</v>
      </c>
      <c r="R940">
        <v>26.998000000000001</v>
      </c>
      <c r="S940" s="6">
        <f t="shared" si="57"/>
        <v>21.598400000000002</v>
      </c>
      <c r="T940" s="7">
        <f t="shared" si="58"/>
        <v>29.997777777777781</v>
      </c>
    </row>
    <row r="941" spans="3:20" x14ac:dyDescent="0.35">
      <c r="C941" t="s">
        <v>230</v>
      </c>
      <c r="F941">
        <v>16.850000000000001</v>
      </c>
      <c r="R941">
        <v>26.990499999999997</v>
      </c>
      <c r="S941" s="6">
        <f t="shared" si="57"/>
        <v>21.592399999999998</v>
      </c>
      <c r="T941" s="7">
        <f t="shared" si="58"/>
        <v>29.989444444444441</v>
      </c>
    </row>
    <row r="942" spans="3:20" x14ac:dyDescent="0.35">
      <c r="C942" t="s">
        <v>230</v>
      </c>
      <c r="F942">
        <v>16.86</v>
      </c>
      <c r="R942">
        <v>26.983000000000004</v>
      </c>
      <c r="S942" s="6">
        <f t="shared" si="57"/>
        <v>21.586400000000005</v>
      </c>
      <c r="T942" s="7">
        <f t="shared" si="58"/>
        <v>29.981111111111115</v>
      </c>
    </row>
    <row r="943" spans="3:20" x14ac:dyDescent="0.35">
      <c r="C943" t="s">
        <v>230</v>
      </c>
      <c r="F943">
        <v>16.87</v>
      </c>
      <c r="R943">
        <v>26.974499999999999</v>
      </c>
      <c r="S943" s="6">
        <f t="shared" si="57"/>
        <v>21.579599999999999</v>
      </c>
      <c r="T943" s="7">
        <f t="shared" si="58"/>
        <v>29.971666666666668</v>
      </c>
    </row>
    <row r="944" spans="3:20" x14ac:dyDescent="0.35">
      <c r="C944" t="s">
        <v>230</v>
      </c>
      <c r="F944">
        <v>16.88</v>
      </c>
      <c r="R944">
        <v>26.966999999999995</v>
      </c>
      <c r="S944" s="6">
        <f t="shared" si="57"/>
        <v>21.573599999999995</v>
      </c>
      <c r="T944" s="7">
        <f t="shared" si="58"/>
        <v>29.963333333333328</v>
      </c>
    </row>
    <row r="945" spans="3:20" x14ac:dyDescent="0.35">
      <c r="C945" t="s">
        <v>230</v>
      </c>
      <c r="F945">
        <v>16.89</v>
      </c>
      <c r="R945">
        <v>26.959000000000003</v>
      </c>
      <c r="S945" s="6">
        <f t="shared" si="57"/>
        <v>21.567200000000003</v>
      </c>
      <c r="T945" s="7">
        <f t="shared" si="58"/>
        <v>29.954444444444448</v>
      </c>
    </row>
    <row r="946" spans="3:20" x14ac:dyDescent="0.35">
      <c r="C946" t="s">
        <v>230</v>
      </c>
      <c r="F946">
        <v>16.89</v>
      </c>
      <c r="R946">
        <v>26.951499999999999</v>
      </c>
      <c r="S946" s="6">
        <f t="shared" ref="S946:S1009" si="59">$R946*20/25</f>
        <v>21.561199999999999</v>
      </c>
      <c r="T946" s="7">
        <f t="shared" ref="T946:T1009" si="60">$R946*20/18</f>
        <v>29.946111111111108</v>
      </c>
    </row>
    <row r="947" spans="3:20" x14ac:dyDescent="0.35">
      <c r="C947" t="s">
        <v>230</v>
      </c>
      <c r="F947">
        <v>16.899999999999999</v>
      </c>
      <c r="R947">
        <v>26.943999999999999</v>
      </c>
      <c r="S947" s="6">
        <f t="shared" si="59"/>
        <v>21.555199999999999</v>
      </c>
      <c r="T947" s="7">
        <f t="shared" si="60"/>
        <v>29.937777777777779</v>
      </c>
    </row>
    <row r="948" spans="3:20" x14ac:dyDescent="0.35">
      <c r="C948" t="s">
        <v>230</v>
      </c>
      <c r="F948">
        <v>16.91</v>
      </c>
      <c r="R948">
        <v>26.936500000000002</v>
      </c>
      <c r="S948" s="6">
        <f t="shared" si="59"/>
        <v>21.549199999999999</v>
      </c>
      <c r="T948" s="7">
        <f t="shared" si="60"/>
        <v>29.929444444444446</v>
      </c>
    </row>
    <row r="949" spans="3:20" x14ac:dyDescent="0.35">
      <c r="C949" t="s">
        <v>230</v>
      </c>
      <c r="F949">
        <v>16.920000000000002</v>
      </c>
      <c r="R949">
        <v>26.927999999999997</v>
      </c>
      <c r="S949" s="6">
        <f t="shared" si="59"/>
        <v>21.542399999999997</v>
      </c>
      <c r="T949" s="7">
        <f t="shared" si="60"/>
        <v>29.919999999999998</v>
      </c>
    </row>
    <row r="950" spans="3:20" x14ac:dyDescent="0.35">
      <c r="C950" t="s">
        <v>230</v>
      </c>
      <c r="F950">
        <v>16.93</v>
      </c>
      <c r="R950">
        <v>26.920500000000004</v>
      </c>
      <c r="S950" s="6">
        <f t="shared" si="59"/>
        <v>21.536400000000004</v>
      </c>
      <c r="T950" s="7">
        <f t="shared" si="60"/>
        <v>29.911666666666672</v>
      </c>
    </row>
    <row r="951" spans="3:20" x14ac:dyDescent="0.35">
      <c r="C951" t="s">
        <v>230</v>
      </c>
      <c r="F951">
        <v>16.93</v>
      </c>
      <c r="R951">
        <v>26.912500000000001</v>
      </c>
      <c r="S951" s="6">
        <f t="shared" si="59"/>
        <v>21.53</v>
      </c>
      <c r="T951" s="7">
        <f t="shared" si="60"/>
        <v>29.902777777777779</v>
      </c>
    </row>
    <row r="952" spans="3:20" x14ac:dyDescent="0.35">
      <c r="C952" t="s">
        <v>230</v>
      </c>
      <c r="F952">
        <v>16.940000000000001</v>
      </c>
      <c r="R952">
        <v>26.405000000000001</v>
      </c>
      <c r="S952" s="6">
        <f t="shared" si="59"/>
        <v>21.124000000000002</v>
      </c>
      <c r="T952" s="7">
        <f t="shared" si="60"/>
        <v>29.338888888888889</v>
      </c>
    </row>
    <row r="953" spans="3:20" x14ac:dyDescent="0.35">
      <c r="C953" t="s">
        <v>230</v>
      </c>
      <c r="F953">
        <v>16.95</v>
      </c>
      <c r="R953">
        <v>26.397500000000001</v>
      </c>
      <c r="S953" s="6">
        <f t="shared" si="59"/>
        <v>21.118000000000002</v>
      </c>
      <c r="T953" s="7">
        <f t="shared" si="60"/>
        <v>29.330555555555559</v>
      </c>
    </row>
    <row r="954" spans="3:20" x14ac:dyDescent="0.35">
      <c r="C954" t="s">
        <v>230</v>
      </c>
      <c r="F954">
        <v>16.96</v>
      </c>
      <c r="R954">
        <v>26.388999999999999</v>
      </c>
      <c r="S954" s="6">
        <f t="shared" si="59"/>
        <v>21.1112</v>
      </c>
      <c r="T954" s="7">
        <f t="shared" si="60"/>
        <v>29.321111111111108</v>
      </c>
    </row>
    <row r="955" spans="3:20" x14ac:dyDescent="0.35">
      <c r="C955" t="s">
        <v>230</v>
      </c>
      <c r="F955">
        <v>16.97</v>
      </c>
      <c r="R955">
        <v>26.381499999999999</v>
      </c>
      <c r="S955" s="6">
        <f t="shared" si="59"/>
        <v>21.1052</v>
      </c>
      <c r="T955" s="7">
        <f t="shared" si="60"/>
        <v>29.312777777777779</v>
      </c>
    </row>
    <row r="956" spans="3:20" x14ac:dyDescent="0.35">
      <c r="C956" t="s">
        <v>230</v>
      </c>
      <c r="F956">
        <v>16.98</v>
      </c>
      <c r="R956">
        <v>26.3735</v>
      </c>
      <c r="S956" s="6">
        <f t="shared" si="59"/>
        <v>21.098800000000001</v>
      </c>
      <c r="T956" s="7">
        <f t="shared" si="60"/>
        <v>29.303888888888892</v>
      </c>
    </row>
    <row r="957" spans="3:20" x14ac:dyDescent="0.35">
      <c r="C957" t="s">
        <v>230</v>
      </c>
      <c r="F957">
        <v>16.98</v>
      </c>
      <c r="R957">
        <v>26.365999999999996</v>
      </c>
      <c r="S957" s="6">
        <f t="shared" si="59"/>
        <v>21.092799999999997</v>
      </c>
      <c r="T957" s="7">
        <f t="shared" si="60"/>
        <v>29.295555555555552</v>
      </c>
    </row>
    <row r="958" spans="3:20" x14ac:dyDescent="0.35">
      <c r="C958" t="s">
        <v>230</v>
      </c>
      <c r="F958">
        <v>16.989999999999998</v>
      </c>
      <c r="R958">
        <v>26.358500000000003</v>
      </c>
      <c r="S958" s="6">
        <f t="shared" si="59"/>
        <v>21.086800000000004</v>
      </c>
      <c r="T958" s="7">
        <f t="shared" si="60"/>
        <v>29.287222222222226</v>
      </c>
    </row>
    <row r="959" spans="3:20" x14ac:dyDescent="0.35">
      <c r="C959" t="s">
        <v>230</v>
      </c>
      <c r="F959">
        <v>17</v>
      </c>
      <c r="R959">
        <v>26.350999999999999</v>
      </c>
      <c r="S959" s="6">
        <f t="shared" si="59"/>
        <v>21.0808</v>
      </c>
      <c r="T959" s="7">
        <f t="shared" si="60"/>
        <v>29.278888888888886</v>
      </c>
    </row>
    <row r="960" spans="3:20" x14ac:dyDescent="0.35">
      <c r="C960" t="s">
        <v>230</v>
      </c>
      <c r="F960">
        <v>17.010000000000002</v>
      </c>
      <c r="R960">
        <v>26.342500000000001</v>
      </c>
      <c r="S960" s="6">
        <f t="shared" si="59"/>
        <v>21.074000000000002</v>
      </c>
      <c r="T960" s="7">
        <f t="shared" si="60"/>
        <v>29.269444444444446</v>
      </c>
    </row>
    <row r="961" spans="3:20" x14ac:dyDescent="0.35">
      <c r="C961" t="s">
        <v>230</v>
      </c>
      <c r="F961">
        <v>17.02</v>
      </c>
      <c r="R961">
        <v>26.335000000000001</v>
      </c>
      <c r="S961" s="6">
        <f t="shared" si="59"/>
        <v>21.068000000000001</v>
      </c>
      <c r="T961" s="7">
        <f t="shared" si="60"/>
        <v>29.261111111111113</v>
      </c>
    </row>
    <row r="962" spans="3:20" x14ac:dyDescent="0.35">
      <c r="C962" t="s">
        <v>230</v>
      </c>
      <c r="F962">
        <v>17.02</v>
      </c>
      <c r="R962">
        <v>26.326999999999998</v>
      </c>
      <c r="S962" s="6">
        <f t="shared" si="59"/>
        <v>21.061599999999999</v>
      </c>
      <c r="T962" s="7">
        <f t="shared" si="60"/>
        <v>29.252222222222219</v>
      </c>
    </row>
    <row r="963" spans="3:20" x14ac:dyDescent="0.35">
      <c r="C963" t="s">
        <v>230</v>
      </c>
      <c r="F963">
        <v>17.03</v>
      </c>
      <c r="R963">
        <v>26.319499999999998</v>
      </c>
      <c r="S963" s="6">
        <f t="shared" si="59"/>
        <v>21.055599999999998</v>
      </c>
      <c r="T963" s="7">
        <f t="shared" si="60"/>
        <v>29.24388888888889</v>
      </c>
    </row>
    <row r="964" spans="3:20" x14ac:dyDescent="0.35">
      <c r="C964" t="s">
        <v>230</v>
      </c>
      <c r="F964">
        <v>17.04</v>
      </c>
      <c r="R964">
        <v>26.312000000000001</v>
      </c>
      <c r="S964" s="6">
        <f t="shared" si="59"/>
        <v>21.049600000000002</v>
      </c>
      <c r="T964" s="7">
        <f t="shared" si="60"/>
        <v>29.235555555555557</v>
      </c>
    </row>
    <row r="965" spans="3:20" x14ac:dyDescent="0.35">
      <c r="C965" t="s">
        <v>230</v>
      </c>
      <c r="F965">
        <v>17.05</v>
      </c>
      <c r="R965">
        <v>26.304499999999997</v>
      </c>
      <c r="S965" s="6">
        <f t="shared" si="59"/>
        <v>21.043599999999998</v>
      </c>
      <c r="T965" s="7">
        <f t="shared" si="60"/>
        <v>29.227222222222217</v>
      </c>
    </row>
    <row r="966" spans="3:20" x14ac:dyDescent="0.35">
      <c r="C966" t="s">
        <v>230</v>
      </c>
      <c r="F966">
        <v>17.059999999999999</v>
      </c>
      <c r="R966">
        <v>26.296000000000003</v>
      </c>
      <c r="S966" s="6">
        <f t="shared" si="59"/>
        <v>21.036800000000003</v>
      </c>
      <c r="T966" s="7">
        <f t="shared" si="60"/>
        <v>29.217777777777783</v>
      </c>
    </row>
    <row r="967" spans="3:20" x14ac:dyDescent="0.35">
      <c r="C967" t="s">
        <v>230</v>
      </c>
      <c r="F967">
        <v>17.07</v>
      </c>
      <c r="R967">
        <v>26.788</v>
      </c>
      <c r="S967" s="6">
        <f t="shared" si="59"/>
        <v>21.430399999999999</v>
      </c>
      <c r="T967" s="7">
        <f t="shared" si="60"/>
        <v>29.764444444444443</v>
      </c>
    </row>
    <row r="968" spans="3:20" x14ac:dyDescent="0.35">
      <c r="C968" t="s">
        <v>230</v>
      </c>
      <c r="F968">
        <v>17.07</v>
      </c>
      <c r="R968">
        <v>26.7805</v>
      </c>
      <c r="S968" s="6">
        <f t="shared" si="59"/>
        <v>21.424400000000002</v>
      </c>
      <c r="T968" s="7">
        <f t="shared" si="60"/>
        <v>29.75611111111111</v>
      </c>
    </row>
    <row r="969" spans="3:20" x14ac:dyDescent="0.35">
      <c r="C969" t="s">
        <v>230</v>
      </c>
      <c r="F969">
        <v>17.079999999999998</v>
      </c>
      <c r="R969">
        <v>26.773000000000003</v>
      </c>
      <c r="S969" s="6">
        <f t="shared" si="59"/>
        <v>21.418400000000002</v>
      </c>
      <c r="T969" s="7">
        <f t="shared" si="60"/>
        <v>29.747777777777781</v>
      </c>
    </row>
    <row r="970" spans="3:20" x14ac:dyDescent="0.35">
      <c r="C970" t="s">
        <v>230</v>
      </c>
      <c r="F970">
        <v>17.09</v>
      </c>
      <c r="R970">
        <v>26.765499999999996</v>
      </c>
      <c r="S970" s="6">
        <f t="shared" si="59"/>
        <v>21.412399999999998</v>
      </c>
      <c r="T970" s="7">
        <f t="shared" si="60"/>
        <v>29.739444444444441</v>
      </c>
    </row>
    <row r="971" spans="3:20" x14ac:dyDescent="0.35">
      <c r="C971" t="s">
        <v>230</v>
      </c>
      <c r="F971">
        <v>17.100000000000001</v>
      </c>
      <c r="R971">
        <v>26.758000000000003</v>
      </c>
      <c r="S971" s="6">
        <f t="shared" si="59"/>
        <v>21.406400000000005</v>
      </c>
      <c r="T971" s="7">
        <f t="shared" si="60"/>
        <v>29.731111111111115</v>
      </c>
    </row>
    <row r="972" spans="3:20" x14ac:dyDescent="0.35">
      <c r="C972" t="s">
        <v>230</v>
      </c>
      <c r="F972">
        <v>17.11</v>
      </c>
      <c r="R972">
        <v>26.749500000000001</v>
      </c>
      <c r="S972" s="6">
        <f t="shared" si="59"/>
        <v>21.3996</v>
      </c>
      <c r="T972" s="7">
        <f t="shared" si="60"/>
        <v>29.721666666666668</v>
      </c>
    </row>
    <row r="973" spans="3:20" x14ac:dyDescent="0.35">
      <c r="C973" t="s">
        <v>230</v>
      </c>
      <c r="F973">
        <v>17.11</v>
      </c>
      <c r="R973">
        <v>26.741499999999995</v>
      </c>
      <c r="S973" s="6">
        <f t="shared" si="59"/>
        <v>21.393199999999997</v>
      </c>
      <c r="T973" s="7">
        <f t="shared" si="60"/>
        <v>29.712777777777774</v>
      </c>
    </row>
    <row r="974" spans="3:20" x14ac:dyDescent="0.35">
      <c r="C974" t="s">
        <v>230</v>
      </c>
      <c r="F974">
        <v>17.12</v>
      </c>
      <c r="R974">
        <v>26.734000000000002</v>
      </c>
      <c r="S974" s="6">
        <f t="shared" si="59"/>
        <v>21.387200000000004</v>
      </c>
      <c r="T974" s="7">
        <f t="shared" si="60"/>
        <v>29.704444444444448</v>
      </c>
    </row>
    <row r="975" spans="3:20" x14ac:dyDescent="0.35">
      <c r="C975" t="s">
        <v>230</v>
      </c>
      <c r="F975">
        <v>17.13</v>
      </c>
      <c r="R975">
        <v>26.726499999999998</v>
      </c>
      <c r="S975" s="6">
        <f t="shared" si="59"/>
        <v>21.3812</v>
      </c>
      <c r="T975" s="7">
        <f t="shared" si="60"/>
        <v>29.696111111111108</v>
      </c>
    </row>
    <row r="976" spans="3:20" x14ac:dyDescent="0.35">
      <c r="C976" t="s">
        <v>230</v>
      </c>
      <c r="F976">
        <v>17.14</v>
      </c>
      <c r="R976">
        <v>27.219000000000001</v>
      </c>
      <c r="S976" s="6">
        <f t="shared" si="59"/>
        <v>21.775199999999998</v>
      </c>
      <c r="T976" s="7">
        <f t="shared" si="60"/>
        <v>30.243333333333332</v>
      </c>
    </row>
    <row r="977" spans="3:20" x14ac:dyDescent="0.35">
      <c r="C977" t="s">
        <v>230</v>
      </c>
      <c r="F977">
        <v>17.149999999999999</v>
      </c>
      <c r="R977">
        <v>27.210500000000003</v>
      </c>
      <c r="S977" s="6">
        <f t="shared" si="59"/>
        <v>21.7684</v>
      </c>
      <c r="T977" s="7">
        <f t="shared" si="60"/>
        <v>30.233888888888892</v>
      </c>
    </row>
    <row r="978" spans="3:20" x14ac:dyDescent="0.35">
      <c r="C978" t="s">
        <v>230</v>
      </c>
      <c r="F978">
        <v>17.16</v>
      </c>
      <c r="R978">
        <v>27.202499999999997</v>
      </c>
      <c r="S978" s="6">
        <f t="shared" si="59"/>
        <v>21.761999999999997</v>
      </c>
      <c r="T978" s="7">
        <f t="shared" si="60"/>
        <v>30.224999999999998</v>
      </c>
    </row>
    <row r="979" spans="3:20" x14ac:dyDescent="0.35">
      <c r="C979" t="s">
        <v>230</v>
      </c>
      <c r="F979">
        <v>17.16</v>
      </c>
      <c r="R979">
        <v>27.195</v>
      </c>
      <c r="S979" s="6">
        <f t="shared" si="59"/>
        <v>21.756</v>
      </c>
      <c r="T979" s="7">
        <f t="shared" si="60"/>
        <v>30.216666666666665</v>
      </c>
    </row>
    <row r="980" spans="3:20" x14ac:dyDescent="0.35">
      <c r="C980" t="s">
        <v>230</v>
      </c>
      <c r="F980">
        <v>17.170000000000002</v>
      </c>
      <c r="R980">
        <v>27.1875</v>
      </c>
      <c r="S980" s="6">
        <f t="shared" si="59"/>
        <v>21.75</v>
      </c>
      <c r="T980" s="7">
        <f t="shared" si="60"/>
        <v>30.208333333333332</v>
      </c>
    </row>
    <row r="981" spans="3:20" x14ac:dyDescent="0.35">
      <c r="C981" t="s">
        <v>230</v>
      </c>
      <c r="F981">
        <v>17.18</v>
      </c>
      <c r="R981">
        <v>27.18</v>
      </c>
      <c r="S981" s="6">
        <f t="shared" si="59"/>
        <v>21.744</v>
      </c>
      <c r="T981" s="7">
        <f t="shared" si="60"/>
        <v>30.200000000000003</v>
      </c>
    </row>
    <row r="982" spans="3:20" x14ac:dyDescent="0.35">
      <c r="C982" t="s">
        <v>230</v>
      </c>
      <c r="F982">
        <v>17.190000000000001</v>
      </c>
      <c r="R982">
        <v>27.172500000000003</v>
      </c>
      <c r="S982" s="6">
        <f t="shared" si="59"/>
        <v>21.738000000000003</v>
      </c>
      <c r="T982" s="7">
        <f t="shared" si="60"/>
        <v>30.19166666666667</v>
      </c>
    </row>
    <row r="983" spans="3:20" x14ac:dyDescent="0.35">
      <c r="C983" t="s">
        <v>230</v>
      </c>
      <c r="F983">
        <v>17.2</v>
      </c>
      <c r="R983">
        <v>27.163999999999998</v>
      </c>
      <c r="S983" s="6">
        <f t="shared" si="59"/>
        <v>21.731199999999998</v>
      </c>
      <c r="T983" s="7">
        <f t="shared" si="60"/>
        <v>30.182222222222222</v>
      </c>
    </row>
    <row r="984" spans="3:20" x14ac:dyDescent="0.35">
      <c r="C984" t="s">
        <v>230</v>
      </c>
      <c r="F984">
        <v>17.2</v>
      </c>
      <c r="R984">
        <v>27.155999999999999</v>
      </c>
      <c r="S984" s="6">
        <f t="shared" si="59"/>
        <v>21.724800000000002</v>
      </c>
      <c r="T984" s="7">
        <f t="shared" si="60"/>
        <v>30.173333333333332</v>
      </c>
    </row>
    <row r="985" spans="3:20" x14ac:dyDescent="0.35">
      <c r="C985" t="s">
        <v>230</v>
      </c>
      <c r="F985">
        <v>17.21</v>
      </c>
      <c r="R985">
        <v>27.148500000000002</v>
      </c>
      <c r="S985" s="6">
        <f t="shared" si="59"/>
        <v>21.718800000000002</v>
      </c>
      <c r="T985" s="7">
        <f t="shared" si="60"/>
        <v>30.165000000000003</v>
      </c>
    </row>
    <row r="986" spans="3:20" x14ac:dyDescent="0.35">
      <c r="C986" t="s">
        <v>230</v>
      </c>
      <c r="F986">
        <v>17.22</v>
      </c>
      <c r="R986">
        <v>27.140999999999998</v>
      </c>
      <c r="S986" s="6">
        <f t="shared" si="59"/>
        <v>21.712799999999998</v>
      </c>
      <c r="T986" s="7">
        <f t="shared" si="60"/>
        <v>30.156666666666663</v>
      </c>
    </row>
    <row r="987" spans="3:20" x14ac:dyDescent="0.35">
      <c r="C987" t="s">
        <v>230</v>
      </c>
      <c r="F987">
        <v>17.23</v>
      </c>
      <c r="R987">
        <v>26.633500000000005</v>
      </c>
      <c r="S987" s="6">
        <f t="shared" si="59"/>
        <v>21.306800000000003</v>
      </c>
      <c r="T987" s="7">
        <f t="shared" si="60"/>
        <v>29.592777777777783</v>
      </c>
    </row>
    <row r="988" spans="3:20" x14ac:dyDescent="0.35">
      <c r="C988" t="s">
        <v>230</v>
      </c>
      <c r="F988">
        <v>17.239999999999998</v>
      </c>
      <c r="R988">
        <v>26.625999999999998</v>
      </c>
      <c r="S988" s="6">
        <f t="shared" si="59"/>
        <v>21.300799999999999</v>
      </c>
      <c r="T988" s="7">
        <f t="shared" si="60"/>
        <v>29.584444444444443</v>
      </c>
    </row>
    <row r="989" spans="3:20" x14ac:dyDescent="0.35">
      <c r="C989" t="s">
        <v>230</v>
      </c>
      <c r="F989">
        <v>17.25</v>
      </c>
      <c r="R989">
        <v>26.616999999999997</v>
      </c>
      <c r="S989" s="6">
        <f t="shared" si="59"/>
        <v>21.293599999999998</v>
      </c>
      <c r="T989" s="7">
        <f t="shared" si="60"/>
        <v>29.574444444444438</v>
      </c>
    </row>
    <row r="990" spans="3:20" x14ac:dyDescent="0.35">
      <c r="C990" t="s">
        <v>230</v>
      </c>
      <c r="F990">
        <v>17.25</v>
      </c>
      <c r="R990">
        <v>26.609500000000004</v>
      </c>
      <c r="S990" s="6">
        <f t="shared" si="59"/>
        <v>21.287600000000001</v>
      </c>
      <c r="T990" s="7">
        <f t="shared" si="60"/>
        <v>29.566111111111113</v>
      </c>
    </row>
    <row r="991" spans="3:20" x14ac:dyDescent="0.35">
      <c r="C991" t="s">
        <v>230</v>
      </c>
      <c r="F991">
        <v>17.260000000000002</v>
      </c>
      <c r="R991">
        <v>26.101999999999997</v>
      </c>
      <c r="S991" s="6">
        <f t="shared" si="59"/>
        <v>20.881599999999999</v>
      </c>
      <c r="T991" s="7">
        <f t="shared" si="60"/>
        <v>29.002222222222219</v>
      </c>
    </row>
    <row r="992" spans="3:20" x14ac:dyDescent="0.35">
      <c r="C992" t="s">
        <v>230</v>
      </c>
      <c r="F992">
        <v>17.27</v>
      </c>
      <c r="R992">
        <v>26.0945</v>
      </c>
      <c r="S992" s="6">
        <f t="shared" si="59"/>
        <v>20.875599999999999</v>
      </c>
      <c r="T992" s="7">
        <f t="shared" si="60"/>
        <v>28.99388888888889</v>
      </c>
    </row>
    <row r="993" spans="3:20" x14ac:dyDescent="0.35">
      <c r="C993" t="s">
        <v>230</v>
      </c>
      <c r="F993">
        <v>17.28</v>
      </c>
      <c r="R993">
        <v>26.087</v>
      </c>
      <c r="S993" s="6">
        <f t="shared" si="59"/>
        <v>20.869600000000002</v>
      </c>
      <c r="T993" s="7">
        <f t="shared" si="60"/>
        <v>28.985555555555557</v>
      </c>
    </row>
    <row r="994" spans="3:20" x14ac:dyDescent="0.35">
      <c r="C994" t="s">
        <v>230</v>
      </c>
      <c r="F994">
        <v>17.29</v>
      </c>
      <c r="R994">
        <v>25.578499999999998</v>
      </c>
      <c r="S994" s="6">
        <f t="shared" si="59"/>
        <v>20.462799999999998</v>
      </c>
      <c r="T994" s="7">
        <f t="shared" si="60"/>
        <v>28.420555555555552</v>
      </c>
    </row>
    <row r="995" spans="3:20" x14ac:dyDescent="0.35">
      <c r="C995" t="s">
        <v>230</v>
      </c>
      <c r="F995">
        <v>17.29</v>
      </c>
      <c r="R995">
        <v>25.570500000000003</v>
      </c>
      <c r="S995" s="6">
        <f t="shared" si="59"/>
        <v>20.456400000000002</v>
      </c>
      <c r="T995" s="7">
        <f t="shared" si="60"/>
        <v>28.411666666666672</v>
      </c>
    </row>
    <row r="996" spans="3:20" x14ac:dyDescent="0.35">
      <c r="C996" t="s">
        <v>230</v>
      </c>
      <c r="F996">
        <v>17.3</v>
      </c>
      <c r="R996">
        <v>25.562999999999999</v>
      </c>
      <c r="S996" s="6">
        <f t="shared" si="59"/>
        <v>20.450399999999998</v>
      </c>
      <c r="T996" s="7">
        <f t="shared" si="60"/>
        <v>28.403333333333332</v>
      </c>
    </row>
    <row r="997" spans="3:20" x14ac:dyDescent="0.35">
      <c r="C997" t="s">
        <v>230</v>
      </c>
      <c r="F997">
        <v>17.309999999999999</v>
      </c>
      <c r="R997">
        <v>25.055500000000002</v>
      </c>
      <c r="S997" s="6">
        <f t="shared" si="59"/>
        <v>20.0444</v>
      </c>
      <c r="T997" s="7">
        <f t="shared" si="60"/>
        <v>27.839444444444446</v>
      </c>
    </row>
    <row r="998" spans="3:20" x14ac:dyDescent="0.35">
      <c r="C998" t="s">
        <v>230</v>
      </c>
      <c r="F998">
        <v>17.32</v>
      </c>
      <c r="R998">
        <v>25.047999999999998</v>
      </c>
      <c r="S998" s="6">
        <f t="shared" si="59"/>
        <v>20.038399999999999</v>
      </c>
      <c r="T998" s="7">
        <f t="shared" si="60"/>
        <v>27.83111111111111</v>
      </c>
    </row>
    <row r="999" spans="3:20" x14ac:dyDescent="0.35">
      <c r="C999" t="s">
        <v>230</v>
      </c>
      <c r="F999">
        <v>17.329999999999998</v>
      </c>
      <c r="R999">
        <v>25.040500000000002</v>
      </c>
      <c r="S999" s="6">
        <f t="shared" si="59"/>
        <v>20.032400000000003</v>
      </c>
      <c r="T999" s="7">
        <f t="shared" si="60"/>
        <v>27.82277777777778</v>
      </c>
    </row>
    <row r="1000" spans="3:20" x14ac:dyDescent="0.35">
      <c r="C1000" t="s">
        <v>230</v>
      </c>
      <c r="F1000">
        <v>17.34</v>
      </c>
      <c r="R1000">
        <v>25.031500000000001</v>
      </c>
      <c r="S1000" s="6">
        <f t="shared" si="59"/>
        <v>20.025199999999998</v>
      </c>
      <c r="T1000" s="7">
        <f t="shared" si="60"/>
        <v>27.812777777777779</v>
      </c>
    </row>
    <row r="1001" spans="3:20" x14ac:dyDescent="0.35">
      <c r="C1001" t="s">
        <v>230</v>
      </c>
      <c r="F1001">
        <v>17.34</v>
      </c>
      <c r="R1001">
        <v>25.024000000000001</v>
      </c>
      <c r="S1001" s="6">
        <f t="shared" si="59"/>
        <v>20.019200000000001</v>
      </c>
      <c r="T1001" s="7">
        <f t="shared" si="60"/>
        <v>27.804444444444446</v>
      </c>
    </row>
    <row r="1002" spans="3:20" x14ac:dyDescent="0.35">
      <c r="C1002" t="s">
        <v>230</v>
      </c>
      <c r="F1002">
        <v>17.350000000000001</v>
      </c>
      <c r="R1002">
        <v>25.016500000000001</v>
      </c>
      <c r="S1002" s="6">
        <f t="shared" si="59"/>
        <v>20.013200000000001</v>
      </c>
      <c r="T1002" s="7">
        <f t="shared" si="60"/>
        <v>27.796111111111113</v>
      </c>
    </row>
    <row r="1003" spans="3:20" x14ac:dyDescent="0.35">
      <c r="C1003" t="s">
        <v>230</v>
      </c>
      <c r="F1003">
        <v>17.36</v>
      </c>
      <c r="R1003">
        <v>25.009</v>
      </c>
      <c r="S1003" s="6">
        <f t="shared" si="59"/>
        <v>20.007200000000001</v>
      </c>
      <c r="T1003" s="7">
        <f t="shared" si="60"/>
        <v>27.787777777777777</v>
      </c>
    </row>
    <row r="1004" spans="3:20" x14ac:dyDescent="0.35">
      <c r="C1004" t="s">
        <v>230</v>
      </c>
      <c r="F1004">
        <v>17.37</v>
      </c>
      <c r="R1004">
        <v>25.0015</v>
      </c>
      <c r="S1004" s="6">
        <f t="shared" si="59"/>
        <v>20.001199999999997</v>
      </c>
      <c r="T1004" s="7">
        <f t="shared" si="60"/>
        <v>27.779444444444444</v>
      </c>
    </row>
    <row r="1005" spans="3:20" x14ac:dyDescent="0.35">
      <c r="C1005" t="s">
        <v>230</v>
      </c>
      <c r="F1005">
        <v>17.38</v>
      </c>
      <c r="R1005">
        <v>25.493500000000001</v>
      </c>
      <c r="S1005" s="6">
        <f t="shared" si="59"/>
        <v>20.3948</v>
      </c>
      <c r="T1005" s="7">
        <f t="shared" si="60"/>
        <v>28.326111111111111</v>
      </c>
    </row>
    <row r="1006" spans="3:20" x14ac:dyDescent="0.35">
      <c r="C1006" t="s">
        <v>230</v>
      </c>
      <c r="F1006">
        <v>17.38</v>
      </c>
      <c r="R1006">
        <v>25.484999999999999</v>
      </c>
      <c r="S1006" s="6">
        <f t="shared" si="59"/>
        <v>20.387999999999998</v>
      </c>
      <c r="T1006" s="7">
        <f t="shared" si="60"/>
        <v>28.316666666666666</v>
      </c>
    </row>
    <row r="1007" spans="3:20" x14ac:dyDescent="0.35">
      <c r="C1007" t="s">
        <v>230</v>
      </c>
      <c r="F1007">
        <v>17.39</v>
      </c>
      <c r="R1007">
        <v>25.977499999999999</v>
      </c>
      <c r="S1007" s="6">
        <f t="shared" si="59"/>
        <v>20.781999999999996</v>
      </c>
      <c r="T1007" s="7">
        <f t="shared" si="60"/>
        <v>28.863888888888887</v>
      </c>
    </row>
    <row r="1008" spans="3:20" x14ac:dyDescent="0.35">
      <c r="C1008" t="s">
        <v>230</v>
      </c>
      <c r="F1008">
        <v>17.399999999999999</v>
      </c>
      <c r="R1008">
        <v>25.97</v>
      </c>
      <c r="S1008" s="6">
        <f t="shared" si="59"/>
        <v>20.776</v>
      </c>
      <c r="T1008" s="7">
        <f t="shared" si="60"/>
        <v>28.855555555555554</v>
      </c>
    </row>
    <row r="1009" spans="3:20" x14ac:dyDescent="0.35">
      <c r="C1009" t="s">
        <v>230</v>
      </c>
      <c r="F1009">
        <v>17.41</v>
      </c>
      <c r="R1009">
        <v>25.962499999999999</v>
      </c>
      <c r="S1009" s="6">
        <f t="shared" si="59"/>
        <v>20.77</v>
      </c>
      <c r="T1009" s="7">
        <f t="shared" si="60"/>
        <v>28.847222222222221</v>
      </c>
    </row>
    <row r="1010" spans="3:20" x14ac:dyDescent="0.35">
      <c r="C1010" t="s">
        <v>230</v>
      </c>
      <c r="F1010">
        <v>17.420000000000002</v>
      </c>
      <c r="R1010">
        <v>25.955000000000002</v>
      </c>
      <c r="S1010" s="6">
        <f t="shared" ref="S1010:S1073" si="61">$R1010*20/25</f>
        <v>20.763999999999999</v>
      </c>
      <c r="T1010" s="7">
        <f t="shared" ref="T1010:T1073" si="62">$R1010*20/18</f>
        <v>28.838888888888889</v>
      </c>
    </row>
    <row r="1011" spans="3:20" x14ac:dyDescent="0.35">
      <c r="C1011" t="s">
        <v>230</v>
      </c>
      <c r="F1011">
        <v>17.43</v>
      </c>
      <c r="R1011">
        <v>25.946000000000005</v>
      </c>
      <c r="S1011" s="6">
        <f t="shared" si="61"/>
        <v>20.756800000000002</v>
      </c>
      <c r="T1011" s="7">
        <f t="shared" si="62"/>
        <v>28.828888888888894</v>
      </c>
    </row>
    <row r="1012" spans="3:20" x14ac:dyDescent="0.35">
      <c r="C1012" t="s">
        <v>230</v>
      </c>
      <c r="F1012">
        <v>17.43</v>
      </c>
      <c r="R1012">
        <v>25.438499999999998</v>
      </c>
      <c r="S1012" s="6">
        <f t="shared" si="61"/>
        <v>20.3508</v>
      </c>
      <c r="T1012" s="7">
        <f t="shared" si="62"/>
        <v>28.265000000000001</v>
      </c>
    </row>
    <row r="1013" spans="3:20" x14ac:dyDescent="0.35">
      <c r="C1013" t="s">
        <v>230</v>
      </c>
      <c r="F1013">
        <v>17.440000000000001</v>
      </c>
      <c r="R1013">
        <v>25.431000000000001</v>
      </c>
      <c r="S1013" s="6">
        <f t="shared" si="61"/>
        <v>20.344799999999999</v>
      </c>
      <c r="T1013" s="7">
        <f t="shared" si="62"/>
        <v>28.256666666666668</v>
      </c>
    </row>
    <row r="1014" spans="3:20" x14ac:dyDescent="0.35">
      <c r="C1014" t="s">
        <v>230</v>
      </c>
      <c r="F1014">
        <v>17.45</v>
      </c>
      <c r="R1014">
        <v>25.423500000000001</v>
      </c>
      <c r="S1014" s="6">
        <f t="shared" si="61"/>
        <v>20.338800000000003</v>
      </c>
      <c r="T1014" s="7">
        <f t="shared" si="62"/>
        <v>28.248333333333335</v>
      </c>
    </row>
    <row r="1015" spans="3:20" x14ac:dyDescent="0.35">
      <c r="C1015" t="s">
        <v>230</v>
      </c>
      <c r="F1015">
        <v>17.46</v>
      </c>
      <c r="R1015">
        <v>25.416</v>
      </c>
      <c r="S1015" s="6">
        <f t="shared" si="61"/>
        <v>20.332799999999999</v>
      </c>
      <c r="T1015" s="7">
        <f t="shared" si="62"/>
        <v>28.24</v>
      </c>
    </row>
    <row r="1016" spans="3:20" x14ac:dyDescent="0.35">
      <c r="C1016" t="s">
        <v>230</v>
      </c>
      <c r="F1016">
        <v>17.46</v>
      </c>
      <c r="R1016">
        <v>25.408000000000001</v>
      </c>
      <c r="S1016" s="6">
        <f t="shared" si="61"/>
        <v>20.3264</v>
      </c>
      <c r="T1016" s="7">
        <f t="shared" si="62"/>
        <v>28.231111111111112</v>
      </c>
    </row>
    <row r="1017" spans="3:20" x14ac:dyDescent="0.35">
      <c r="C1017" t="s">
        <v>230</v>
      </c>
      <c r="F1017">
        <v>17.47</v>
      </c>
      <c r="R1017">
        <v>25.3995</v>
      </c>
      <c r="S1017" s="6">
        <f t="shared" si="61"/>
        <v>20.319600000000001</v>
      </c>
      <c r="T1017" s="7">
        <f t="shared" si="62"/>
        <v>28.221666666666668</v>
      </c>
    </row>
    <row r="1018" spans="3:20" x14ac:dyDescent="0.35">
      <c r="C1018" t="s">
        <v>230</v>
      </c>
      <c r="F1018">
        <v>17.48</v>
      </c>
      <c r="R1018">
        <v>25.391999999999999</v>
      </c>
      <c r="S1018" s="6">
        <f t="shared" si="61"/>
        <v>20.313599999999997</v>
      </c>
      <c r="T1018" s="7">
        <f t="shared" si="62"/>
        <v>28.213333333333331</v>
      </c>
    </row>
    <row r="1019" spans="3:20" x14ac:dyDescent="0.35">
      <c r="C1019" t="s">
        <v>230</v>
      </c>
      <c r="F1019">
        <v>17.489999999999998</v>
      </c>
      <c r="R1019">
        <v>25.384499999999999</v>
      </c>
      <c r="S1019" s="6">
        <f t="shared" si="61"/>
        <v>20.307600000000001</v>
      </c>
      <c r="T1019" s="7">
        <f t="shared" si="62"/>
        <v>28.204999999999998</v>
      </c>
    </row>
    <row r="1020" spans="3:20" x14ac:dyDescent="0.35">
      <c r="C1020" t="s">
        <v>230</v>
      </c>
      <c r="F1020">
        <v>17.5</v>
      </c>
      <c r="R1020">
        <v>24.877000000000002</v>
      </c>
      <c r="S1020" s="6">
        <f t="shared" si="61"/>
        <v>19.901600000000002</v>
      </c>
      <c r="T1020" s="7">
        <f t="shared" si="62"/>
        <v>27.641111111111115</v>
      </c>
    </row>
    <row r="1021" spans="3:20" x14ac:dyDescent="0.35">
      <c r="C1021" t="s">
        <v>230</v>
      </c>
      <c r="F1021">
        <v>17.510000000000002</v>
      </c>
      <c r="R1021">
        <v>24.869499999999999</v>
      </c>
      <c r="S1021" s="6">
        <f t="shared" si="61"/>
        <v>19.895599999999998</v>
      </c>
      <c r="T1021" s="7">
        <f t="shared" si="62"/>
        <v>27.632777777777775</v>
      </c>
    </row>
    <row r="1022" spans="3:20" x14ac:dyDescent="0.35">
      <c r="C1022" t="s">
        <v>230</v>
      </c>
      <c r="F1022">
        <v>17.510000000000002</v>
      </c>
      <c r="R1022">
        <v>25.361499999999999</v>
      </c>
      <c r="S1022" s="6">
        <f t="shared" si="61"/>
        <v>20.289200000000001</v>
      </c>
      <c r="T1022" s="7">
        <f t="shared" si="62"/>
        <v>28.179444444444446</v>
      </c>
    </row>
    <row r="1023" spans="3:20" x14ac:dyDescent="0.35">
      <c r="C1023" t="s">
        <v>230</v>
      </c>
      <c r="F1023">
        <v>17.52</v>
      </c>
      <c r="R1023">
        <v>25.353000000000002</v>
      </c>
      <c r="S1023" s="6">
        <f t="shared" si="61"/>
        <v>20.282400000000003</v>
      </c>
      <c r="T1023" s="7">
        <f t="shared" si="62"/>
        <v>28.17</v>
      </c>
    </row>
    <row r="1024" spans="3:20" x14ac:dyDescent="0.35">
      <c r="C1024" t="s">
        <v>230</v>
      </c>
      <c r="F1024">
        <v>17.53</v>
      </c>
      <c r="R1024">
        <v>25.345500000000001</v>
      </c>
      <c r="S1024" s="6">
        <f t="shared" si="61"/>
        <v>20.276400000000002</v>
      </c>
      <c r="T1024" s="7">
        <f t="shared" si="62"/>
        <v>28.161666666666669</v>
      </c>
    </row>
    <row r="1025" spans="3:20" x14ac:dyDescent="0.35">
      <c r="C1025" t="s">
        <v>230</v>
      </c>
      <c r="F1025">
        <v>17.54</v>
      </c>
      <c r="R1025">
        <v>25.338000000000001</v>
      </c>
      <c r="S1025" s="6">
        <f t="shared" si="61"/>
        <v>20.270399999999999</v>
      </c>
      <c r="T1025" s="7">
        <f t="shared" si="62"/>
        <v>28.153333333333332</v>
      </c>
    </row>
    <row r="1026" spans="3:20" x14ac:dyDescent="0.35">
      <c r="C1026" t="s">
        <v>230</v>
      </c>
      <c r="F1026">
        <v>17.55</v>
      </c>
      <c r="R1026">
        <v>25.330500000000001</v>
      </c>
      <c r="S1026" s="6">
        <f t="shared" si="61"/>
        <v>20.264400000000002</v>
      </c>
      <c r="T1026" s="7">
        <f t="shared" si="62"/>
        <v>28.145</v>
      </c>
    </row>
    <row r="1027" spans="3:20" x14ac:dyDescent="0.35">
      <c r="C1027" t="s">
        <v>230</v>
      </c>
      <c r="F1027">
        <v>17.55</v>
      </c>
      <c r="R1027">
        <v>25.322499999999998</v>
      </c>
      <c r="S1027" s="6">
        <f t="shared" si="61"/>
        <v>20.257999999999996</v>
      </c>
      <c r="T1027" s="7">
        <f t="shared" si="62"/>
        <v>28.136111111111106</v>
      </c>
    </row>
    <row r="1028" spans="3:20" x14ac:dyDescent="0.35">
      <c r="C1028" t="s">
        <v>230</v>
      </c>
      <c r="F1028">
        <v>17.559999999999999</v>
      </c>
      <c r="R1028">
        <v>25.314</v>
      </c>
      <c r="S1028" s="6">
        <f t="shared" si="61"/>
        <v>20.251199999999997</v>
      </c>
      <c r="T1028" s="7">
        <f t="shared" si="62"/>
        <v>28.126666666666665</v>
      </c>
    </row>
    <row r="1029" spans="3:20" x14ac:dyDescent="0.35">
      <c r="C1029" t="s">
        <v>230</v>
      </c>
      <c r="F1029">
        <v>17.57</v>
      </c>
      <c r="R1029">
        <v>25.3065</v>
      </c>
      <c r="S1029" s="6">
        <f t="shared" si="61"/>
        <v>20.245200000000001</v>
      </c>
      <c r="T1029" s="7">
        <f t="shared" si="62"/>
        <v>28.118333333333332</v>
      </c>
    </row>
    <row r="1030" spans="3:20" x14ac:dyDescent="0.35">
      <c r="C1030" t="s">
        <v>230</v>
      </c>
      <c r="F1030">
        <v>17.579999999999998</v>
      </c>
      <c r="R1030">
        <v>25.798999999999999</v>
      </c>
      <c r="S1030" s="6">
        <f t="shared" si="61"/>
        <v>20.639200000000002</v>
      </c>
      <c r="T1030" s="7">
        <f t="shared" si="62"/>
        <v>28.665555555555557</v>
      </c>
    </row>
    <row r="1031" spans="3:20" x14ac:dyDescent="0.35">
      <c r="C1031" t="s">
        <v>230</v>
      </c>
      <c r="F1031">
        <v>17.59</v>
      </c>
      <c r="R1031">
        <v>25.791499999999996</v>
      </c>
      <c r="S1031" s="6">
        <f t="shared" si="61"/>
        <v>20.633199999999999</v>
      </c>
      <c r="T1031" s="7">
        <f t="shared" si="62"/>
        <v>28.657222222222217</v>
      </c>
    </row>
    <row r="1032" spans="3:20" x14ac:dyDescent="0.35">
      <c r="C1032" t="s">
        <v>230</v>
      </c>
      <c r="F1032">
        <v>17.600000000000001</v>
      </c>
      <c r="R1032">
        <v>25.784000000000002</v>
      </c>
      <c r="S1032" s="6">
        <f t="shared" si="61"/>
        <v>20.627200000000002</v>
      </c>
      <c r="T1032" s="7">
        <f t="shared" si="62"/>
        <v>28.648888888888891</v>
      </c>
    </row>
    <row r="1033" spans="3:20" x14ac:dyDescent="0.35">
      <c r="C1033" t="s">
        <v>230</v>
      </c>
      <c r="F1033">
        <v>17.600000000000001</v>
      </c>
      <c r="R1033">
        <v>25.776</v>
      </c>
      <c r="S1033" s="6">
        <f t="shared" si="61"/>
        <v>20.620799999999999</v>
      </c>
      <c r="T1033" s="7">
        <f t="shared" si="62"/>
        <v>28.64</v>
      </c>
    </row>
    <row r="1034" spans="3:20" x14ac:dyDescent="0.35">
      <c r="C1034" t="s">
        <v>230</v>
      </c>
      <c r="F1034">
        <v>17.61</v>
      </c>
      <c r="R1034">
        <v>25.767500000000002</v>
      </c>
      <c r="S1034" s="6">
        <f t="shared" si="61"/>
        <v>20.614000000000001</v>
      </c>
      <c r="T1034" s="7">
        <f t="shared" si="62"/>
        <v>28.630555555555556</v>
      </c>
    </row>
    <row r="1035" spans="3:20" x14ac:dyDescent="0.35">
      <c r="C1035" t="s">
        <v>230</v>
      </c>
      <c r="F1035">
        <v>17.62</v>
      </c>
      <c r="R1035">
        <v>25.76</v>
      </c>
      <c r="S1035" s="6">
        <f t="shared" si="61"/>
        <v>20.608000000000001</v>
      </c>
      <c r="T1035" s="7">
        <f t="shared" si="62"/>
        <v>28.622222222222224</v>
      </c>
    </row>
    <row r="1036" spans="3:20" x14ac:dyDescent="0.35">
      <c r="C1036" t="s">
        <v>230</v>
      </c>
      <c r="F1036">
        <v>17.63</v>
      </c>
      <c r="R1036">
        <v>25.752499999999998</v>
      </c>
      <c r="S1036" s="6">
        <f t="shared" si="61"/>
        <v>20.601999999999997</v>
      </c>
      <c r="T1036" s="7">
        <f t="shared" si="62"/>
        <v>28.613888888888887</v>
      </c>
    </row>
    <row r="1037" spans="3:20" x14ac:dyDescent="0.35">
      <c r="C1037" t="s">
        <v>230</v>
      </c>
      <c r="F1037">
        <v>17.64</v>
      </c>
      <c r="R1037">
        <v>25.744999999999997</v>
      </c>
      <c r="S1037" s="6">
        <f t="shared" si="61"/>
        <v>20.596</v>
      </c>
      <c r="T1037" s="7">
        <f t="shared" si="62"/>
        <v>28.605555555555554</v>
      </c>
    </row>
    <row r="1038" spans="3:20" x14ac:dyDescent="0.35">
      <c r="C1038" t="s">
        <v>230</v>
      </c>
      <c r="F1038">
        <v>17.64</v>
      </c>
      <c r="R1038">
        <v>26.237000000000002</v>
      </c>
      <c r="S1038" s="6">
        <f t="shared" si="61"/>
        <v>20.989599999999999</v>
      </c>
      <c r="T1038" s="7">
        <f t="shared" si="62"/>
        <v>29.152222222222221</v>
      </c>
    </row>
    <row r="1039" spans="3:20" x14ac:dyDescent="0.35">
      <c r="C1039" t="s">
        <v>230</v>
      </c>
      <c r="F1039">
        <v>17.649999999999999</v>
      </c>
      <c r="R1039">
        <v>26.229499999999994</v>
      </c>
      <c r="S1039" s="6">
        <f t="shared" si="61"/>
        <v>20.983599999999996</v>
      </c>
      <c r="T1039" s="7">
        <f t="shared" si="62"/>
        <v>29.143888888888885</v>
      </c>
    </row>
    <row r="1040" spans="3:20" x14ac:dyDescent="0.35">
      <c r="C1040" t="s">
        <v>230</v>
      </c>
      <c r="F1040">
        <v>17.66</v>
      </c>
      <c r="R1040">
        <v>26.221000000000004</v>
      </c>
      <c r="S1040" s="6">
        <f t="shared" si="61"/>
        <v>20.976800000000004</v>
      </c>
      <c r="T1040" s="7">
        <f t="shared" si="62"/>
        <v>29.134444444444448</v>
      </c>
    </row>
    <row r="1041" spans="3:20" x14ac:dyDescent="0.35">
      <c r="C1041" t="s">
        <v>230</v>
      </c>
      <c r="F1041">
        <v>17.670000000000002</v>
      </c>
      <c r="R1041">
        <v>26.2135</v>
      </c>
      <c r="S1041" s="6">
        <f t="shared" si="61"/>
        <v>20.970800000000001</v>
      </c>
      <c r="T1041" s="7">
        <f t="shared" si="62"/>
        <v>29.126111111111111</v>
      </c>
    </row>
    <row r="1042" spans="3:20" x14ac:dyDescent="0.35">
      <c r="C1042" t="s">
        <v>230</v>
      </c>
      <c r="F1042">
        <v>17.68</v>
      </c>
      <c r="R1042">
        <v>26.206</v>
      </c>
      <c r="S1042" s="6">
        <f t="shared" si="61"/>
        <v>20.9648</v>
      </c>
      <c r="T1042" s="7">
        <f t="shared" si="62"/>
        <v>29.117777777777778</v>
      </c>
    </row>
    <row r="1043" spans="3:20" x14ac:dyDescent="0.35">
      <c r="C1043" t="s">
        <v>230</v>
      </c>
      <c r="F1043">
        <v>17.690000000000001</v>
      </c>
      <c r="R1043">
        <v>26.198500000000003</v>
      </c>
      <c r="S1043" s="6">
        <f t="shared" si="61"/>
        <v>20.9588</v>
      </c>
      <c r="T1043" s="7">
        <f t="shared" si="62"/>
        <v>29.109444444444446</v>
      </c>
    </row>
    <row r="1044" spans="3:20" x14ac:dyDescent="0.35">
      <c r="C1044" t="s">
        <v>230</v>
      </c>
      <c r="F1044">
        <v>17.690000000000001</v>
      </c>
      <c r="R1044">
        <v>26.190499999999997</v>
      </c>
      <c r="S1044" s="6">
        <f t="shared" si="61"/>
        <v>20.952399999999997</v>
      </c>
      <c r="T1044" s="7">
        <f t="shared" si="62"/>
        <v>29.100555555555552</v>
      </c>
    </row>
    <row r="1045" spans="3:20" x14ac:dyDescent="0.35">
      <c r="C1045" t="s">
        <v>230</v>
      </c>
      <c r="F1045">
        <v>17.7</v>
      </c>
      <c r="R1045">
        <v>26.181999999999999</v>
      </c>
      <c r="S1045" s="6">
        <f t="shared" si="61"/>
        <v>20.945599999999999</v>
      </c>
      <c r="T1045" s="7">
        <f t="shared" si="62"/>
        <v>29.091111111111111</v>
      </c>
    </row>
    <row r="1046" spans="3:20" x14ac:dyDescent="0.35">
      <c r="C1046" t="s">
        <v>230</v>
      </c>
      <c r="F1046">
        <v>17.71</v>
      </c>
      <c r="R1046">
        <v>26.174500000000002</v>
      </c>
      <c r="S1046" s="6">
        <f t="shared" si="61"/>
        <v>20.939599999999999</v>
      </c>
      <c r="T1046" s="7">
        <f t="shared" si="62"/>
        <v>29.082777777777778</v>
      </c>
    </row>
    <row r="1047" spans="3:20" x14ac:dyDescent="0.35">
      <c r="C1047" t="s">
        <v>230</v>
      </c>
      <c r="F1047">
        <v>17.72</v>
      </c>
      <c r="R1047">
        <v>26.666999999999994</v>
      </c>
      <c r="S1047" s="6">
        <f t="shared" si="61"/>
        <v>21.333599999999997</v>
      </c>
      <c r="T1047" s="7">
        <f t="shared" si="62"/>
        <v>29.629999999999995</v>
      </c>
    </row>
    <row r="1048" spans="3:20" x14ac:dyDescent="0.35">
      <c r="C1048" t="s">
        <v>230</v>
      </c>
      <c r="F1048">
        <v>17.73</v>
      </c>
      <c r="R1048">
        <v>26.659500000000001</v>
      </c>
      <c r="S1048" s="6">
        <f t="shared" si="61"/>
        <v>21.327600000000004</v>
      </c>
      <c r="T1048" s="7">
        <f t="shared" si="62"/>
        <v>29.62166666666667</v>
      </c>
    </row>
    <row r="1049" spans="3:20" x14ac:dyDescent="0.35">
      <c r="C1049" t="s">
        <v>230</v>
      </c>
      <c r="F1049">
        <v>17.73</v>
      </c>
      <c r="R1049">
        <v>26.651499999999999</v>
      </c>
      <c r="S1049" s="6">
        <f t="shared" si="61"/>
        <v>21.321199999999997</v>
      </c>
      <c r="T1049" s="7">
        <f t="shared" si="62"/>
        <v>29.612777777777776</v>
      </c>
    </row>
    <row r="1050" spans="3:20" x14ac:dyDescent="0.35">
      <c r="C1050" t="s">
        <v>230</v>
      </c>
      <c r="F1050">
        <v>17.739999999999998</v>
      </c>
      <c r="R1050">
        <v>26.643999999999998</v>
      </c>
      <c r="S1050" s="6">
        <f t="shared" si="61"/>
        <v>21.315200000000001</v>
      </c>
      <c r="T1050" s="7">
        <f t="shared" si="62"/>
        <v>29.604444444444443</v>
      </c>
    </row>
    <row r="1051" spans="3:20" x14ac:dyDescent="0.35">
      <c r="C1051" t="s">
        <v>230</v>
      </c>
      <c r="F1051">
        <v>17.75</v>
      </c>
      <c r="R1051">
        <v>27.1355</v>
      </c>
      <c r="S1051" s="6">
        <f t="shared" si="61"/>
        <v>21.708400000000001</v>
      </c>
      <c r="T1051" s="7">
        <f t="shared" si="62"/>
        <v>30.150555555555556</v>
      </c>
    </row>
    <row r="1052" spans="3:20" x14ac:dyDescent="0.35">
      <c r="C1052" t="s">
        <v>230</v>
      </c>
      <c r="F1052">
        <v>17.760000000000002</v>
      </c>
      <c r="R1052">
        <v>27.127999999999997</v>
      </c>
      <c r="S1052" s="6">
        <f t="shared" si="61"/>
        <v>21.702399999999997</v>
      </c>
      <c r="T1052" s="7">
        <f t="shared" si="62"/>
        <v>30.14222222222222</v>
      </c>
    </row>
    <row r="1053" spans="3:20" x14ac:dyDescent="0.35">
      <c r="C1053" t="s">
        <v>230</v>
      </c>
      <c r="F1053">
        <v>17.77</v>
      </c>
      <c r="R1053">
        <v>27.620500000000003</v>
      </c>
      <c r="S1053" s="6">
        <f t="shared" si="61"/>
        <v>22.096400000000003</v>
      </c>
      <c r="T1053" s="7">
        <f t="shared" si="62"/>
        <v>30.689444444444447</v>
      </c>
    </row>
    <row r="1054" spans="3:20" x14ac:dyDescent="0.35">
      <c r="C1054" t="s">
        <v>230</v>
      </c>
      <c r="F1054">
        <v>17.78</v>
      </c>
      <c r="R1054">
        <v>27.613</v>
      </c>
      <c r="S1054" s="6">
        <f t="shared" si="61"/>
        <v>22.090399999999999</v>
      </c>
      <c r="T1054" s="7">
        <f t="shared" si="62"/>
        <v>30.681111111111111</v>
      </c>
    </row>
    <row r="1055" spans="3:20" x14ac:dyDescent="0.35">
      <c r="C1055" t="s">
        <v>230</v>
      </c>
      <c r="F1055">
        <v>17.78</v>
      </c>
      <c r="R1055">
        <v>27.605</v>
      </c>
      <c r="S1055" s="6">
        <f t="shared" si="61"/>
        <v>22.084</v>
      </c>
      <c r="T1055" s="7">
        <f t="shared" si="62"/>
        <v>30.672222222222224</v>
      </c>
    </row>
    <row r="1056" spans="3:20" x14ac:dyDescent="0.35">
      <c r="C1056" t="s">
        <v>230</v>
      </c>
      <c r="F1056">
        <v>17.79</v>
      </c>
      <c r="R1056">
        <v>27.597500000000004</v>
      </c>
      <c r="S1056" s="6">
        <f t="shared" si="61"/>
        <v>22.078000000000003</v>
      </c>
      <c r="T1056" s="7">
        <f t="shared" si="62"/>
        <v>30.663888888888891</v>
      </c>
    </row>
    <row r="1057" spans="3:20" x14ac:dyDescent="0.35">
      <c r="C1057" t="s">
        <v>230</v>
      </c>
      <c r="F1057">
        <v>17.8</v>
      </c>
      <c r="R1057">
        <v>27.588999999999999</v>
      </c>
      <c r="S1057" s="6">
        <f t="shared" si="61"/>
        <v>22.071199999999997</v>
      </c>
      <c r="T1057" s="7">
        <f t="shared" si="62"/>
        <v>30.654444444444444</v>
      </c>
    </row>
    <row r="1058" spans="3:20" x14ac:dyDescent="0.35">
      <c r="C1058" t="s">
        <v>230</v>
      </c>
      <c r="F1058">
        <v>17.809999999999999</v>
      </c>
      <c r="R1058">
        <v>27.581499999999998</v>
      </c>
      <c r="S1058" s="6">
        <f t="shared" si="61"/>
        <v>22.065200000000001</v>
      </c>
      <c r="T1058" s="7">
        <f t="shared" si="62"/>
        <v>30.646111111111111</v>
      </c>
    </row>
    <row r="1059" spans="3:20" x14ac:dyDescent="0.35">
      <c r="C1059" t="s">
        <v>230</v>
      </c>
      <c r="F1059">
        <v>17.82</v>
      </c>
      <c r="R1059">
        <v>27.574000000000002</v>
      </c>
      <c r="S1059" s="6">
        <f t="shared" si="61"/>
        <v>22.059200000000001</v>
      </c>
      <c r="T1059" s="7">
        <f t="shared" si="62"/>
        <v>30.637777777777778</v>
      </c>
    </row>
    <row r="1060" spans="3:20" x14ac:dyDescent="0.35">
      <c r="C1060" t="s">
        <v>230</v>
      </c>
      <c r="F1060">
        <v>17.82</v>
      </c>
      <c r="R1060">
        <v>27.065999999999995</v>
      </c>
      <c r="S1060" s="6">
        <f t="shared" si="61"/>
        <v>21.652799999999999</v>
      </c>
      <c r="T1060" s="7">
        <f t="shared" si="62"/>
        <v>30.073333333333331</v>
      </c>
    </row>
    <row r="1061" spans="3:20" x14ac:dyDescent="0.35">
      <c r="C1061" t="s">
        <v>230</v>
      </c>
      <c r="F1061">
        <v>17.829999999999998</v>
      </c>
      <c r="R1061">
        <v>27.058500000000002</v>
      </c>
      <c r="S1061" s="6">
        <f t="shared" si="61"/>
        <v>21.646800000000002</v>
      </c>
      <c r="T1061" s="7">
        <f t="shared" si="62"/>
        <v>30.065000000000005</v>
      </c>
    </row>
    <row r="1062" spans="3:20" x14ac:dyDescent="0.35">
      <c r="C1062" t="s">
        <v>230</v>
      </c>
      <c r="F1062">
        <v>17.84</v>
      </c>
      <c r="R1062">
        <v>27.05</v>
      </c>
      <c r="S1062" s="6">
        <f t="shared" si="61"/>
        <v>21.64</v>
      </c>
      <c r="T1062" s="7">
        <f t="shared" si="62"/>
        <v>30.055555555555557</v>
      </c>
    </row>
    <row r="1063" spans="3:20" x14ac:dyDescent="0.35">
      <c r="C1063" t="s">
        <v>230</v>
      </c>
      <c r="F1063">
        <v>17.850000000000001</v>
      </c>
      <c r="R1063">
        <v>27.0425</v>
      </c>
      <c r="S1063" s="6">
        <f t="shared" si="61"/>
        <v>21.634</v>
      </c>
      <c r="T1063" s="7">
        <f t="shared" si="62"/>
        <v>30.047222222222224</v>
      </c>
    </row>
    <row r="1064" spans="3:20" x14ac:dyDescent="0.35">
      <c r="C1064" t="s">
        <v>230</v>
      </c>
      <c r="F1064">
        <v>17.86</v>
      </c>
      <c r="R1064">
        <v>26.535000000000004</v>
      </c>
      <c r="S1064" s="6">
        <f t="shared" si="61"/>
        <v>21.228000000000002</v>
      </c>
      <c r="T1064" s="7">
        <f t="shared" si="62"/>
        <v>29.483333333333334</v>
      </c>
    </row>
    <row r="1065" spans="3:20" x14ac:dyDescent="0.35">
      <c r="C1065" t="s">
        <v>230</v>
      </c>
      <c r="F1065">
        <v>17.87</v>
      </c>
      <c r="R1065">
        <v>26.527499999999996</v>
      </c>
      <c r="S1065" s="6">
        <f t="shared" si="61"/>
        <v>21.221999999999998</v>
      </c>
      <c r="T1065" s="7">
        <f t="shared" si="62"/>
        <v>29.474999999999998</v>
      </c>
    </row>
    <row r="1066" spans="3:20" x14ac:dyDescent="0.35">
      <c r="C1066" t="s">
        <v>230</v>
      </c>
      <c r="F1066">
        <v>17.87</v>
      </c>
      <c r="R1066">
        <v>26.019500000000001</v>
      </c>
      <c r="S1066" s="6">
        <f t="shared" si="61"/>
        <v>20.8156</v>
      </c>
      <c r="T1066" s="7">
        <f t="shared" si="62"/>
        <v>28.910555555555554</v>
      </c>
    </row>
    <row r="1067" spans="3:20" x14ac:dyDescent="0.35">
      <c r="C1067" t="s">
        <v>230</v>
      </c>
      <c r="F1067">
        <v>17.88</v>
      </c>
      <c r="R1067">
        <v>26.012</v>
      </c>
      <c r="S1067" s="6">
        <f t="shared" si="61"/>
        <v>20.8096</v>
      </c>
      <c r="T1067" s="7">
        <f t="shared" si="62"/>
        <v>28.902222222222221</v>
      </c>
    </row>
    <row r="1068" spans="3:20" x14ac:dyDescent="0.35">
      <c r="C1068" t="s">
        <v>230</v>
      </c>
      <c r="F1068">
        <v>17.89</v>
      </c>
      <c r="R1068">
        <v>25.503499999999999</v>
      </c>
      <c r="S1068" s="6">
        <f t="shared" si="61"/>
        <v>20.402799999999999</v>
      </c>
      <c r="T1068" s="7">
        <f t="shared" si="62"/>
        <v>28.337222222222223</v>
      </c>
    </row>
    <row r="1069" spans="3:20" x14ac:dyDescent="0.35">
      <c r="C1069" t="s">
        <v>230</v>
      </c>
      <c r="F1069">
        <v>17.899999999999999</v>
      </c>
      <c r="R1069">
        <v>25.496000000000002</v>
      </c>
      <c r="S1069" s="6">
        <f t="shared" si="61"/>
        <v>20.396800000000002</v>
      </c>
      <c r="T1069" s="7">
        <f t="shared" si="62"/>
        <v>28.328888888888894</v>
      </c>
    </row>
    <row r="1070" spans="3:20" x14ac:dyDescent="0.35">
      <c r="C1070" t="s">
        <v>230</v>
      </c>
      <c r="F1070">
        <v>17.91</v>
      </c>
      <c r="R1070">
        <v>25.488499999999998</v>
      </c>
      <c r="S1070" s="6">
        <f t="shared" si="61"/>
        <v>20.390799999999999</v>
      </c>
      <c r="T1070" s="7">
        <f t="shared" si="62"/>
        <v>28.320555555555554</v>
      </c>
    </row>
    <row r="1071" spans="3:20" x14ac:dyDescent="0.35">
      <c r="C1071" t="s">
        <v>230</v>
      </c>
      <c r="F1071">
        <v>17.91</v>
      </c>
      <c r="R1071">
        <v>24.980499999999999</v>
      </c>
      <c r="S1071" s="6">
        <f t="shared" si="61"/>
        <v>19.984400000000001</v>
      </c>
      <c r="T1071" s="7">
        <f t="shared" si="62"/>
        <v>27.75611111111111</v>
      </c>
    </row>
    <row r="1072" spans="3:20" x14ac:dyDescent="0.35">
      <c r="C1072" t="s">
        <v>230</v>
      </c>
      <c r="F1072">
        <v>17.920000000000002</v>
      </c>
      <c r="R1072">
        <v>24.972999999999999</v>
      </c>
      <c r="S1072" s="6">
        <f t="shared" si="61"/>
        <v>19.978400000000001</v>
      </c>
      <c r="T1072" s="7">
        <f t="shared" si="62"/>
        <v>27.747777777777777</v>
      </c>
    </row>
    <row r="1073" spans="3:20" x14ac:dyDescent="0.35">
      <c r="C1073" t="s">
        <v>230</v>
      </c>
      <c r="F1073">
        <v>17.93</v>
      </c>
      <c r="R1073">
        <v>24.965499999999999</v>
      </c>
      <c r="S1073" s="6">
        <f t="shared" si="61"/>
        <v>19.972399999999997</v>
      </c>
      <c r="T1073" s="7">
        <f t="shared" si="62"/>
        <v>27.739444444444441</v>
      </c>
    </row>
    <row r="1074" spans="3:20" x14ac:dyDescent="0.35">
      <c r="C1074" t="s">
        <v>230</v>
      </c>
      <c r="F1074">
        <v>17.940000000000001</v>
      </c>
      <c r="R1074">
        <v>25.457000000000001</v>
      </c>
      <c r="S1074" s="6">
        <f t="shared" ref="S1074:S1137" si="63">$R1074*20/25</f>
        <v>20.365600000000001</v>
      </c>
      <c r="T1074" s="7">
        <f t="shared" ref="T1074:T1137" si="64">$R1074*20/18</f>
        <v>28.285555555555554</v>
      </c>
    </row>
    <row r="1075" spans="3:20" x14ac:dyDescent="0.35">
      <c r="C1075" t="s">
        <v>230</v>
      </c>
      <c r="F1075">
        <v>17.95</v>
      </c>
      <c r="R1075">
        <v>25.4495</v>
      </c>
      <c r="S1075" s="6">
        <f t="shared" si="63"/>
        <v>20.3596</v>
      </c>
      <c r="T1075" s="7">
        <f t="shared" si="64"/>
        <v>28.277222222222221</v>
      </c>
    </row>
    <row r="1076" spans="3:20" x14ac:dyDescent="0.35">
      <c r="C1076" t="s">
        <v>230</v>
      </c>
      <c r="F1076">
        <v>17.96</v>
      </c>
      <c r="R1076">
        <v>25.442</v>
      </c>
      <c r="S1076" s="6">
        <f t="shared" si="63"/>
        <v>20.3536</v>
      </c>
      <c r="T1076" s="7">
        <f t="shared" si="64"/>
        <v>28.268888888888892</v>
      </c>
    </row>
    <row r="1077" spans="3:20" x14ac:dyDescent="0.35">
      <c r="C1077" t="s">
        <v>230</v>
      </c>
      <c r="F1077">
        <v>17.96</v>
      </c>
      <c r="R1077">
        <v>25.434000000000001</v>
      </c>
      <c r="S1077" s="6">
        <f t="shared" si="63"/>
        <v>20.347200000000001</v>
      </c>
      <c r="T1077" s="7">
        <f t="shared" si="64"/>
        <v>28.26</v>
      </c>
    </row>
    <row r="1078" spans="3:20" x14ac:dyDescent="0.35">
      <c r="C1078" t="s">
        <v>230</v>
      </c>
      <c r="F1078">
        <v>17.97</v>
      </c>
      <c r="R1078">
        <v>25.426499999999997</v>
      </c>
      <c r="S1078" s="6">
        <f t="shared" si="63"/>
        <v>20.341200000000001</v>
      </c>
      <c r="T1078" s="7">
        <f t="shared" si="64"/>
        <v>28.251666666666665</v>
      </c>
    </row>
    <row r="1079" spans="3:20" x14ac:dyDescent="0.35">
      <c r="C1079" t="s">
        <v>230</v>
      </c>
      <c r="F1079">
        <v>17.98</v>
      </c>
      <c r="R1079">
        <v>25.417999999999999</v>
      </c>
      <c r="S1079" s="6">
        <f t="shared" si="63"/>
        <v>20.334400000000002</v>
      </c>
      <c r="T1079" s="7">
        <f t="shared" si="64"/>
        <v>28.242222222222225</v>
      </c>
    </row>
    <row r="1080" spans="3:20" x14ac:dyDescent="0.35">
      <c r="C1080" t="s">
        <v>230</v>
      </c>
      <c r="F1080">
        <v>17.989999999999998</v>
      </c>
      <c r="R1080">
        <v>25.910500000000003</v>
      </c>
      <c r="S1080" s="6">
        <f t="shared" si="63"/>
        <v>20.728400000000001</v>
      </c>
      <c r="T1080" s="7">
        <f t="shared" si="64"/>
        <v>28.789444444444445</v>
      </c>
    </row>
    <row r="1081" spans="3:20" x14ac:dyDescent="0.35">
      <c r="C1081" t="s">
        <v>230</v>
      </c>
      <c r="F1081">
        <v>18</v>
      </c>
      <c r="R1081">
        <v>25.902999999999999</v>
      </c>
      <c r="S1081" s="6">
        <f t="shared" si="63"/>
        <v>20.722399999999997</v>
      </c>
      <c r="T1081" s="7">
        <f t="shared" si="64"/>
        <v>28.781111111111109</v>
      </c>
    </row>
    <row r="1082" spans="3:20" x14ac:dyDescent="0.35">
      <c r="C1082" t="s">
        <v>230</v>
      </c>
      <c r="F1082">
        <v>18</v>
      </c>
      <c r="R1082">
        <v>25.895</v>
      </c>
      <c r="S1082" s="6">
        <f t="shared" si="63"/>
        <v>20.715999999999998</v>
      </c>
      <c r="T1082" s="7">
        <f t="shared" si="64"/>
        <v>28.772222222222222</v>
      </c>
    </row>
    <row r="1083" spans="3:20" x14ac:dyDescent="0.35">
      <c r="C1083" t="s">
        <v>230</v>
      </c>
      <c r="F1083">
        <v>18.010000000000002</v>
      </c>
      <c r="R1083">
        <v>25.887499999999999</v>
      </c>
      <c r="S1083" s="6">
        <f t="shared" si="63"/>
        <v>20.71</v>
      </c>
      <c r="T1083" s="7">
        <f t="shared" si="64"/>
        <v>28.763888888888889</v>
      </c>
    </row>
    <row r="1084" spans="3:20" x14ac:dyDescent="0.35">
      <c r="C1084" t="s">
        <v>230</v>
      </c>
      <c r="F1084">
        <v>18.02</v>
      </c>
      <c r="R1084">
        <v>26.380000000000003</v>
      </c>
      <c r="S1084" s="6">
        <f t="shared" si="63"/>
        <v>21.103999999999999</v>
      </c>
      <c r="T1084" s="7">
        <f t="shared" si="64"/>
        <v>29.311111111111114</v>
      </c>
    </row>
    <row r="1085" spans="3:20" x14ac:dyDescent="0.35">
      <c r="C1085" t="s">
        <v>230</v>
      </c>
      <c r="F1085">
        <v>18.03</v>
      </c>
      <c r="R1085">
        <v>26.371500000000005</v>
      </c>
      <c r="S1085" s="6">
        <f t="shared" si="63"/>
        <v>21.097200000000001</v>
      </c>
      <c r="T1085" s="7">
        <f t="shared" si="64"/>
        <v>29.301666666666669</v>
      </c>
    </row>
    <row r="1086" spans="3:20" x14ac:dyDescent="0.35">
      <c r="C1086" t="s">
        <v>230</v>
      </c>
      <c r="F1086">
        <v>18.04</v>
      </c>
      <c r="R1086">
        <v>26.363999999999997</v>
      </c>
      <c r="S1086" s="6">
        <f t="shared" si="63"/>
        <v>21.091200000000001</v>
      </c>
      <c r="T1086" s="7">
        <f t="shared" si="64"/>
        <v>29.293333333333333</v>
      </c>
    </row>
    <row r="1087" spans="3:20" x14ac:dyDescent="0.35">
      <c r="C1087" t="s">
        <v>230</v>
      </c>
      <c r="F1087">
        <v>18.05</v>
      </c>
      <c r="R1087">
        <v>26.8565</v>
      </c>
      <c r="S1087" s="6">
        <f t="shared" si="63"/>
        <v>21.485199999999999</v>
      </c>
      <c r="T1087" s="7">
        <f t="shared" si="64"/>
        <v>29.840555555555554</v>
      </c>
    </row>
    <row r="1088" spans="3:20" x14ac:dyDescent="0.35">
      <c r="C1088" t="s">
        <v>230</v>
      </c>
      <c r="F1088">
        <v>18.05</v>
      </c>
      <c r="R1088">
        <v>26.848500000000001</v>
      </c>
      <c r="S1088" s="6">
        <f t="shared" si="63"/>
        <v>21.4788</v>
      </c>
      <c r="T1088" s="7">
        <f t="shared" si="64"/>
        <v>29.831666666666667</v>
      </c>
    </row>
    <row r="1089" spans="3:20" x14ac:dyDescent="0.35">
      <c r="C1089" t="s">
        <v>230</v>
      </c>
      <c r="F1089">
        <v>18.059999999999999</v>
      </c>
      <c r="R1089">
        <v>26.840999999999998</v>
      </c>
      <c r="S1089" s="6">
        <f t="shared" si="63"/>
        <v>21.472799999999996</v>
      </c>
      <c r="T1089" s="7">
        <f t="shared" si="64"/>
        <v>29.823333333333331</v>
      </c>
    </row>
    <row r="1090" spans="3:20" x14ac:dyDescent="0.35">
      <c r="C1090" t="s">
        <v>230</v>
      </c>
      <c r="F1090">
        <v>18.07</v>
      </c>
      <c r="R1090">
        <v>27.333500000000004</v>
      </c>
      <c r="S1090" s="6">
        <f t="shared" si="63"/>
        <v>21.866800000000001</v>
      </c>
      <c r="T1090" s="7">
        <f t="shared" si="64"/>
        <v>30.370555555555558</v>
      </c>
    </row>
    <row r="1091" spans="3:20" x14ac:dyDescent="0.35">
      <c r="C1091" t="s">
        <v>230</v>
      </c>
      <c r="F1091">
        <v>18.079999999999998</v>
      </c>
      <c r="R1091">
        <v>27.824999999999999</v>
      </c>
      <c r="S1091" s="6">
        <f t="shared" si="63"/>
        <v>22.26</v>
      </c>
      <c r="T1091" s="7">
        <f t="shared" si="64"/>
        <v>30.916666666666668</v>
      </c>
    </row>
    <row r="1092" spans="3:20" x14ac:dyDescent="0.35">
      <c r="C1092" t="s">
        <v>230</v>
      </c>
      <c r="F1092">
        <v>18.09</v>
      </c>
      <c r="R1092">
        <v>27.817500000000003</v>
      </c>
      <c r="S1092" s="6">
        <f t="shared" si="63"/>
        <v>22.254000000000001</v>
      </c>
      <c r="T1092" s="7">
        <f t="shared" si="64"/>
        <v>30.908333333333335</v>
      </c>
    </row>
    <row r="1093" spans="3:20" x14ac:dyDescent="0.35">
      <c r="C1093" t="s">
        <v>230</v>
      </c>
      <c r="F1093">
        <v>18.09</v>
      </c>
      <c r="R1093">
        <v>28.309500000000003</v>
      </c>
      <c r="S1093" s="6">
        <f t="shared" si="63"/>
        <v>22.647600000000001</v>
      </c>
      <c r="T1093" s="7">
        <f t="shared" si="64"/>
        <v>31.455000000000002</v>
      </c>
    </row>
    <row r="1094" spans="3:20" x14ac:dyDescent="0.35">
      <c r="C1094" t="s">
        <v>230</v>
      </c>
      <c r="F1094">
        <v>18.100000000000001</v>
      </c>
      <c r="R1094">
        <v>28.302</v>
      </c>
      <c r="S1094" s="6">
        <f t="shared" si="63"/>
        <v>22.641599999999997</v>
      </c>
      <c r="T1094" s="7">
        <f t="shared" si="64"/>
        <v>31.446666666666665</v>
      </c>
    </row>
    <row r="1095" spans="3:20" x14ac:dyDescent="0.35">
      <c r="C1095" t="s">
        <v>230</v>
      </c>
      <c r="F1095">
        <v>18.11</v>
      </c>
      <c r="R1095">
        <v>28.294499999999999</v>
      </c>
      <c r="S1095" s="6">
        <f t="shared" si="63"/>
        <v>22.6356</v>
      </c>
      <c r="T1095" s="7">
        <f t="shared" si="64"/>
        <v>31.438333333333333</v>
      </c>
    </row>
    <row r="1096" spans="3:20" x14ac:dyDescent="0.35">
      <c r="C1096" t="s">
        <v>230</v>
      </c>
      <c r="F1096">
        <v>18.12</v>
      </c>
      <c r="R1096">
        <v>27.786000000000001</v>
      </c>
      <c r="S1096" s="6">
        <f t="shared" si="63"/>
        <v>22.2288</v>
      </c>
      <c r="T1096" s="7">
        <f t="shared" si="64"/>
        <v>30.873333333333335</v>
      </c>
    </row>
    <row r="1097" spans="3:20" x14ac:dyDescent="0.35">
      <c r="C1097" t="s">
        <v>230</v>
      </c>
      <c r="F1097">
        <v>18.13</v>
      </c>
      <c r="R1097">
        <v>27.778499999999998</v>
      </c>
      <c r="S1097" s="6">
        <f t="shared" si="63"/>
        <v>22.222799999999996</v>
      </c>
      <c r="T1097" s="7">
        <f t="shared" si="64"/>
        <v>30.864999999999995</v>
      </c>
    </row>
    <row r="1098" spans="3:20" x14ac:dyDescent="0.35">
      <c r="C1098" t="s">
        <v>230</v>
      </c>
      <c r="F1098">
        <v>18.14</v>
      </c>
      <c r="R1098">
        <v>27.271000000000004</v>
      </c>
      <c r="S1098" s="6">
        <f t="shared" si="63"/>
        <v>21.816800000000004</v>
      </c>
      <c r="T1098" s="7">
        <f t="shared" si="64"/>
        <v>30.301111111111116</v>
      </c>
    </row>
    <row r="1099" spans="3:20" x14ac:dyDescent="0.35">
      <c r="C1099" t="s">
        <v>230</v>
      </c>
      <c r="F1099">
        <v>18.14</v>
      </c>
      <c r="R1099">
        <v>26.762999999999998</v>
      </c>
      <c r="S1099" s="6">
        <f t="shared" si="63"/>
        <v>21.410399999999999</v>
      </c>
      <c r="T1099" s="7">
        <f t="shared" si="64"/>
        <v>29.736666666666665</v>
      </c>
    </row>
    <row r="1100" spans="3:20" x14ac:dyDescent="0.35">
      <c r="C1100" t="s">
        <v>230</v>
      </c>
      <c r="F1100">
        <v>18.149999999999999</v>
      </c>
      <c r="R1100">
        <v>26.755500000000001</v>
      </c>
      <c r="S1100" s="6">
        <f t="shared" si="63"/>
        <v>21.404399999999999</v>
      </c>
      <c r="T1100" s="7">
        <f t="shared" si="64"/>
        <v>29.728333333333335</v>
      </c>
    </row>
    <row r="1101" spans="3:20" x14ac:dyDescent="0.35">
      <c r="C1101" t="s">
        <v>230</v>
      </c>
      <c r="F1101">
        <v>18.16</v>
      </c>
      <c r="R1101">
        <v>26.748000000000001</v>
      </c>
      <c r="S1101" s="6">
        <f t="shared" si="63"/>
        <v>21.398400000000002</v>
      </c>
      <c r="T1101" s="7">
        <f t="shared" si="64"/>
        <v>29.720000000000002</v>
      </c>
    </row>
    <row r="1102" spans="3:20" x14ac:dyDescent="0.35">
      <c r="C1102" t="s">
        <v>230</v>
      </c>
      <c r="F1102">
        <v>18.170000000000002</v>
      </c>
      <c r="R1102">
        <v>26.7395</v>
      </c>
      <c r="S1102" s="6">
        <f t="shared" si="63"/>
        <v>21.391599999999997</v>
      </c>
      <c r="T1102" s="7">
        <f t="shared" si="64"/>
        <v>29.710555555555555</v>
      </c>
    </row>
    <row r="1103" spans="3:20" x14ac:dyDescent="0.35">
      <c r="C1103" t="s">
        <v>230</v>
      </c>
      <c r="F1103">
        <v>18.18</v>
      </c>
      <c r="R1103">
        <v>26.731999999999999</v>
      </c>
      <c r="S1103" s="6">
        <f t="shared" si="63"/>
        <v>21.3856</v>
      </c>
      <c r="T1103" s="7">
        <f t="shared" si="64"/>
        <v>29.702222222222222</v>
      </c>
    </row>
    <row r="1104" spans="3:20" x14ac:dyDescent="0.35">
      <c r="C1104" t="s">
        <v>230</v>
      </c>
      <c r="F1104">
        <v>18.18</v>
      </c>
      <c r="R1104">
        <v>26.724</v>
      </c>
      <c r="S1104" s="6">
        <f t="shared" si="63"/>
        <v>21.379200000000001</v>
      </c>
      <c r="T1104" s="7">
        <f t="shared" si="64"/>
        <v>29.693333333333335</v>
      </c>
    </row>
    <row r="1105" spans="3:20" x14ac:dyDescent="0.35">
      <c r="C1105" t="s">
        <v>230</v>
      </c>
      <c r="F1105">
        <v>18.190000000000001</v>
      </c>
      <c r="R1105">
        <v>26.716499999999996</v>
      </c>
      <c r="S1105" s="6">
        <f t="shared" si="63"/>
        <v>21.373199999999997</v>
      </c>
      <c r="T1105" s="7">
        <f t="shared" si="64"/>
        <v>29.684999999999995</v>
      </c>
    </row>
    <row r="1106" spans="3:20" x14ac:dyDescent="0.35">
      <c r="C1106" t="s">
        <v>230</v>
      </c>
      <c r="F1106">
        <v>18.2</v>
      </c>
      <c r="R1106">
        <v>26.709000000000003</v>
      </c>
      <c r="S1106" s="6">
        <f t="shared" si="63"/>
        <v>21.367200000000004</v>
      </c>
      <c r="T1106" s="7">
        <f t="shared" si="64"/>
        <v>29.676666666666669</v>
      </c>
    </row>
    <row r="1107" spans="3:20" x14ac:dyDescent="0.35">
      <c r="C1107" t="s">
        <v>230</v>
      </c>
      <c r="F1107">
        <v>18.21</v>
      </c>
      <c r="R1107">
        <v>26.701499999999999</v>
      </c>
      <c r="S1107" s="6">
        <f t="shared" si="63"/>
        <v>21.3612</v>
      </c>
      <c r="T1107" s="7">
        <f t="shared" si="64"/>
        <v>29.668333333333333</v>
      </c>
    </row>
    <row r="1108" spans="3:20" x14ac:dyDescent="0.35">
      <c r="C1108" t="s">
        <v>230</v>
      </c>
      <c r="F1108">
        <v>18.22</v>
      </c>
      <c r="R1108">
        <v>27.193000000000001</v>
      </c>
      <c r="S1108" s="6">
        <f t="shared" si="63"/>
        <v>21.7544</v>
      </c>
      <c r="T1108" s="7">
        <f t="shared" si="64"/>
        <v>30.214444444444446</v>
      </c>
    </row>
    <row r="1109" spans="3:20" x14ac:dyDescent="0.35">
      <c r="C1109" t="s">
        <v>230</v>
      </c>
      <c r="F1109">
        <v>18.23</v>
      </c>
      <c r="R1109">
        <v>27.185500000000001</v>
      </c>
      <c r="S1109" s="6">
        <f t="shared" si="63"/>
        <v>21.7484</v>
      </c>
      <c r="T1109" s="7">
        <f t="shared" si="64"/>
        <v>30.206111111111113</v>
      </c>
    </row>
    <row r="1110" spans="3:20" x14ac:dyDescent="0.35">
      <c r="C1110" t="s">
        <v>230</v>
      </c>
      <c r="F1110">
        <v>18.23</v>
      </c>
      <c r="R1110">
        <v>27.177499999999998</v>
      </c>
      <c r="S1110" s="6">
        <f t="shared" si="63"/>
        <v>21.741999999999997</v>
      </c>
      <c r="T1110" s="7">
        <f t="shared" si="64"/>
        <v>30.197222222222219</v>
      </c>
    </row>
    <row r="1111" spans="3:20" x14ac:dyDescent="0.35">
      <c r="C1111" t="s">
        <v>230</v>
      </c>
      <c r="F1111">
        <v>18.239999999999998</v>
      </c>
      <c r="R1111">
        <v>27.169999999999998</v>
      </c>
      <c r="S1111" s="6">
        <f t="shared" si="63"/>
        <v>21.736000000000001</v>
      </c>
      <c r="T1111" s="7">
        <f t="shared" si="64"/>
        <v>30.188888888888886</v>
      </c>
    </row>
    <row r="1112" spans="3:20" x14ac:dyDescent="0.35">
      <c r="C1112" t="s">
        <v>230</v>
      </c>
      <c r="F1112">
        <v>18.25</v>
      </c>
      <c r="R1112">
        <v>27.162500000000001</v>
      </c>
      <c r="S1112" s="6">
        <f t="shared" si="63"/>
        <v>21.73</v>
      </c>
      <c r="T1112" s="7">
        <f t="shared" si="64"/>
        <v>30.180555555555557</v>
      </c>
    </row>
    <row r="1113" spans="3:20" x14ac:dyDescent="0.35">
      <c r="C1113" t="s">
        <v>230</v>
      </c>
      <c r="F1113">
        <v>18.260000000000002</v>
      </c>
      <c r="R1113">
        <v>27.153999999999996</v>
      </c>
      <c r="S1113" s="6">
        <f t="shared" si="63"/>
        <v>21.723199999999999</v>
      </c>
      <c r="T1113" s="7">
        <f t="shared" si="64"/>
        <v>30.171111111111106</v>
      </c>
    </row>
    <row r="1114" spans="3:20" x14ac:dyDescent="0.35">
      <c r="C1114" t="s">
        <v>230</v>
      </c>
      <c r="F1114">
        <v>18.27</v>
      </c>
      <c r="R1114">
        <v>27.146500000000003</v>
      </c>
      <c r="S1114" s="6">
        <f t="shared" si="63"/>
        <v>21.717200000000002</v>
      </c>
      <c r="T1114" s="7">
        <f t="shared" si="64"/>
        <v>30.16277777777778</v>
      </c>
    </row>
    <row r="1115" spans="3:20" x14ac:dyDescent="0.35">
      <c r="C1115" t="s">
        <v>230</v>
      </c>
      <c r="F1115">
        <v>18.27</v>
      </c>
      <c r="R1115">
        <v>27.138500000000001</v>
      </c>
      <c r="S1115" s="6">
        <f t="shared" si="63"/>
        <v>21.710799999999999</v>
      </c>
      <c r="T1115" s="7">
        <f t="shared" si="64"/>
        <v>30.153888888888886</v>
      </c>
    </row>
    <row r="1116" spans="3:20" x14ac:dyDescent="0.35">
      <c r="C1116" t="s">
        <v>230</v>
      </c>
      <c r="F1116">
        <v>18.28</v>
      </c>
      <c r="R1116">
        <v>27.131</v>
      </c>
      <c r="S1116" s="6">
        <f t="shared" si="63"/>
        <v>21.704799999999999</v>
      </c>
      <c r="T1116" s="7">
        <f t="shared" si="64"/>
        <v>30.145555555555557</v>
      </c>
    </row>
    <row r="1117" spans="3:20" x14ac:dyDescent="0.35">
      <c r="C1117" t="s">
        <v>230</v>
      </c>
      <c r="F1117">
        <v>18.29</v>
      </c>
      <c r="R1117">
        <v>27.1235</v>
      </c>
      <c r="S1117" s="6">
        <f t="shared" si="63"/>
        <v>21.698800000000002</v>
      </c>
      <c r="T1117" s="7">
        <f t="shared" si="64"/>
        <v>30.137222222222224</v>
      </c>
    </row>
    <row r="1118" spans="3:20" x14ac:dyDescent="0.35">
      <c r="C1118" t="s">
        <v>230</v>
      </c>
      <c r="F1118">
        <v>18.3</v>
      </c>
      <c r="R1118">
        <v>27.115999999999996</v>
      </c>
      <c r="S1118" s="6">
        <f t="shared" si="63"/>
        <v>21.692799999999998</v>
      </c>
      <c r="T1118" s="7">
        <f t="shared" si="64"/>
        <v>30.128888888888884</v>
      </c>
    </row>
    <row r="1119" spans="3:20" x14ac:dyDescent="0.35">
      <c r="C1119" t="s">
        <v>230</v>
      </c>
      <c r="F1119">
        <v>18.309999999999999</v>
      </c>
      <c r="R1119">
        <v>27.107499999999998</v>
      </c>
      <c r="S1119" s="6">
        <f t="shared" si="63"/>
        <v>21.686</v>
      </c>
      <c r="T1119" s="7">
        <f t="shared" si="64"/>
        <v>30.119444444444444</v>
      </c>
    </row>
    <row r="1120" spans="3:20" x14ac:dyDescent="0.35">
      <c r="C1120" t="s">
        <v>230</v>
      </c>
      <c r="F1120">
        <v>18.32</v>
      </c>
      <c r="R1120">
        <v>27.1</v>
      </c>
      <c r="S1120" s="6">
        <f t="shared" si="63"/>
        <v>21.68</v>
      </c>
      <c r="T1120" s="7">
        <f t="shared" si="64"/>
        <v>30.111111111111111</v>
      </c>
    </row>
    <row r="1121" spans="3:20" x14ac:dyDescent="0.35">
      <c r="C1121" t="s">
        <v>230</v>
      </c>
      <c r="F1121">
        <v>18.32</v>
      </c>
      <c r="R1121">
        <v>27.091999999999995</v>
      </c>
      <c r="S1121" s="6">
        <f t="shared" si="63"/>
        <v>21.673599999999997</v>
      </c>
      <c r="T1121" s="7">
        <f t="shared" si="64"/>
        <v>30.102222222222217</v>
      </c>
    </row>
    <row r="1122" spans="3:20" x14ac:dyDescent="0.35">
      <c r="C1122" t="s">
        <v>230</v>
      </c>
      <c r="F1122">
        <v>18.329999999999998</v>
      </c>
      <c r="R1122">
        <v>26.584500000000002</v>
      </c>
      <c r="S1122" s="6">
        <f t="shared" si="63"/>
        <v>21.267600000000002</v>
      </c>
      <c r="T1122" s="7">
        <f t="shared" si="64"/>
        <v>29.538333333333338</v>
      </c>
    </row>
    <row r="1123" spans="3:20" x14ac:dyDescent="0.35">
      <c r="C1123" t="s">
        <v>230</v>
      </c>
      <c r="F1123">
        <v>18.34</v>
      </c>
      <c r="R1123">
        <v>26.576999999999998</v>
      </c>
      <c r="S1123" s="6">
        <f t="shared" si="63"/>
        <v>21.261599999999998</v>
      </c>
      <c r="T1123" s="7">
        <f t="shared" si="64"/>
        <v>29.529999999999998</v>
      </c>
    </row>
    <row r="1124" spans="3:20" x14ac:dyDescent="0.35">
      <c r="C1124" t="s">
        <v>230</v>
      </c>
      <c r="F1124">
        <v>18.350000000000001</v>
      </c>
      <c r="R1124">
        <v>26.569499999999998</v>
      </c>
      <c r="S1124" s="6">
        <f t="shared" si="63"/>
        <v>21.255600000000001</v>
      </c>
      <c r="T1124" s="7">
        <f t="shared" si="64"/>
        <v>29.521666666666665</v>
      </c>
    </row>
    <row r="1125" spans="3:20" x14ac:dyDescent="0.35">
      <c r="C1125" t="s">
        <v>230</v>
      </c>
      <c r="F1125">
        <v>18.36</v>
      </c>
      <c r="R1125">
        <v>26.061</v>
      </c>
      <c r="S1125" s="6">
        <f t="shared" si="63"/>
        <v>20.848800000000001</v>
      </c>
      <c r="T1125" s="7">
        <f t="shared" si="64"/>
        <v>28.956666666666667</v>
      </c>
    </row>
    <row r="1126" spans="3:20" x14ac:dyDescent="0.35">
      <c r="C1126" t="s">
        <v>230</v>
      </c>
      <c r="F1126">
        <v>18.36</v>
      </c>
      <c r="R1126">
        <v>26.052999999999997</v>
      </c>
      <c r="S1126" s="6">
        <f t="shared" si="63"/>
        <v>20.842399999999998</v>
      </c>
      <c r="T1126" s="7">
        <f t="shared" si="64"/>
        <v>28.947777777777773</v>
      </c>
    </row>
    <row r="1127" spans="3:20" x14ac:dyDescent="0.35">
      <c r="C1127" t="s">
        <v>230</v>
      </c>
      <c r="F1127">
        <v>18.37</v>
      </c>
      <c r="R1127">
        <v>26.045500000000004</v>
      </c>
      <c r="S1127" s="6">
        <f t="shared" si="63"/>
        <v>20.836400000000005</v>
      </c>
      <c r="T1127" s="7">
        <f t="shared" si="64"/>
        <v>28.939444444444447</v>
      </c>
    </row>
    <row r="1128" spans="3:20" x14ac:dyDescent="0.35">
      <c r="C1128" t="s">
        <v>230</v>
      </c>
      <c r="F1128">
        <v>18.38</v>
      </c>
      <c r="R1128">
        <v>26.038</v>
      </c>
      <c r="S1128" s="6">
        <f t="shared" si="63"/>
        <v>20.830400000000001</v>
      </c>
      <c r="T1128" s="7">
        <f t="shared" si="64"/>
        <v>28.931111111111111</v>
      </c>
    </row>
    <row r="1129" spans="3:20" x14ac:dyDescent="0.35">
      <c r="C1129" t="s">
        <v>230</v>
      </c>
      <c r="F1129">
        <v>18.39</v>
      </c>
      <c r="R1129">
        <v>25.5305</v>
      </c>
      <c r="S1129" s="6">
        <f t="shared" si="63"/>
        <v>20.424400000000002</v>
      </c>
      <c r="T1129" s="7">
        <f t="shared" si="64"/>
        <v>28.367222222222225</v>
      </c>
    </row>
    <row r="1130" spans="3:20" x14ac:dyDescent="0.35">
      <c r="C1130" t="s">
        <v>230</v>
      </c>
      <c r="F1130">
        <v>18.399999999999999</v>
      </c>
      <c r="R1130">
        <v>26.022000000000002</v>
      </c>
      <c r="S1130" s="6">
        <f t="shared" si="63"/>
        <v>20.817600000000002</v>
      </c>
      <c r="T1130" s="7">
        <f t="shared" si="64"/>
        <v>28.913333333333338</v>
      </c>
    </row>
    <row r="1131" spans="3:20" x14ac:dyDescent="0.35">
      <c r="C1131" t="s">
        <v>230</v>
      </c>
      <c r="F1131">
        <v>18.41</v>
      </c>
      <c r="R1131">
        <v>26.014499999999998</v>
      </c>
      <c r="S1131" s="6">
        <f t="shared" si="63"/>
        <v>20.811599999999999</v>
      </c>
      <c r="T1131" s="7">
        <f t="shared" si="64"/>
        <v>28.904999999999998</v>
      </c>
    </row>
    <row r="1132" spans="3:20" x14ac:dyDescent="0.35">
      <c r="C1132" t="s">
        <v>230</v>
      </c>
      <c r="F1132">
        <v>18.41</v>
      </c>
      <c r="R1132">
        <v>26.006499999999999</v>
      </c>
      <c r="S1132" s="6">
        <f t="shared" si="63"/>
        <v>20.805199999999999</v>
      </c>
      <c r="T1132" s="7">
        <f t="shared" si="64"/>
        <v>28.896111111111111</v>
      </c>
    </row>
    <row r="1133" spans="3:20" x14ac:dyDescent="0.35">
      <c r="C1133" t="s">
        <v>230</v>
      </c>
      <c r="F1133">
        <v>18.420000000000002</v>
      </c>
      <c r="R1133">
        <v>25.499000000000002</v>
      </c>
      <c r="S1133" s="6">
        <f t="shared" si="63"/>
        <v>20.3992</v>
      </c>
      <c r="T1133" s="7">
        <f t="shared" si="64"/>
        <v>28.332222222222224</v>
      </c>
    </row>
    <row r="1134" spans="3:20" x14ac:dyDescent="0.35">
      <c r="C1134" t="s">
        <v>230</v>
      </c>
      <c r="F1134">
        <v>18.43</v>
      </c>
      <c r="R1134">
        <v>25.491499999999998</v>
      </c>
      <c r="S1134" s="6">
        <f t="shared" si="63"/>
        <v>20.3932</v>
      </c>
      <c r="T1134" s="7">
        <f t="shared" si="64"/>
        <v>28.323888888888888</v>
      </c>
    </row>
    <row r="1135" spans="3:20" x14ac:dyDescent="0.35">
      <c r="C1135" t="s">
        <v>230</v>
      </c>
      <c r="F1135">
        <v>18.440000000000001</v>
      </c>
      <c r="R1135">
        <v>25.484000000000002</v>
      </c>
      <c r="S1135" s="6">
        <f t="shared" si="63"/>
        <v>20.387200000000004</v>
      </c>
      <c r="T1135" s="7">
        <f t="shared" si="64"/>
        <v>28.315555555555559</v>
      </c>
    </row>
    <row r="1136" spans="3:20" x14ac:dyDescent="0.35">
      <c r="C1136" t="s">
        <v>230</v>
      </c>
      <c r="F1136">
        <v>18.45</v>
      </c>
      <c r="R1136">
        <v>25.4755</v>
      </c>
      <c r="S1136" s="6">
        <f t="shared" si="63"/>
        <v>20.380399999999998</v>
      </c>
      <c r="T1136" s="7">
        <f t="shared" si="64"/>
        <v>28.306111111111111</v>
      </c>
    </row>
    <row r="1137" spans="3:20" x14ac:dyDescent="0.35">
      <c r="C1137" t="s">
        <v>230</v>
      </c>
      <c r="F1137">
        <v>18.45</v>
      </c>
      <c r="R1137">
        <v>25.467500000000001</v>
      </c>
      <c r="S1137" s="6">
        <f t="shared" si="63"/>
        <v>20.374000000000002</v>
      </c>
      <c r="T1137" s="7">
        <f t="shared" si="64"/>
        <v>28.297222222222224</v>
      </c>
    </row>
    <row r="1138" spans="3:20" x14ac:dyDescent="0.35">
      <c r="C1138" t="s">
        <v>230</v>
      </c>
      <c r="F1138">
        <v>18.46</v>
      </c>
      <c r="R1138">
        <v>25.46</v>
      </c>
      <c r="S1138" s="6">
        <f t="shared" ref="S1138:S1201" si="65">$R1138*20/25</f>
        <v>20.368000000000002</v>
      </c>
      <c r="T1138" s="7">
        <f t="shared" ref="T1138:T1201" si="66">$R1138*20/18</f>
        <v>28.288888888888891</v>
      </c>
    </row>
    <row r="1139" spans="3:20" x14ac:dyDescent="0.35">
      <c r="C1139" t="s">
        <v>230</v>
      </c>
      <c r="F1139">
        <v>18.47</v>
      </c>
      <c r="R1139">
        <v>25.452500000000001</v>
      </c>
      <c r="S1139" s="6">
        <f t="shared" si="65"/>
        <v>20.362000000000002</v>
      </c>
      <c r="T1139" s="7">
        <f t="shared" si="66"/>
        <v>28.280555555555555</v>
      </c>
    </row>
    <row r="1140" spans="3:20" x14ac:dyDescent="0.35">
      <c r="C1140" t="s">
        <v>230</v>
      </c>
      <c r="F1140">
        <v>18.48</v>
      </c>
      <c r="R1140">
        <v>25.445</v>
      </c>
      <c r="S1140" s="6">
        <f t="shared" si="65"/>
        <v>20.355999999999998</v>
      </c>
      <c r="T1140" s="7">
        <f t="shared" si="66"/>
        <v>28.272222222222222</v>
      </c>
    </row>
    <row r="1141" spans="3:20" x14ac:dyDescent="0.35">
      <c r="C1141" t="s">
        <v>230</v>
      </c>
      <c r="F1141">
        <v>18.489999999999998</v>
      </c>
      <c r="R1141">
        <v>25.4375</v>
      </c>
      <c r="S1141" s="6">
        <f t="shared" si="65"/>
        <v>20.350000000000001</v>
      </c>
      <c r="T1141" s="7">
        <f t="shared" si="66"/>
        <v>28.263888888888889</v>
      </c>
    </row>
    <row r="1142" spans="3:20" x14ac:dyDescent="0.35">
      <c r="C1142" t="s">
        <v>230</v>
      </c>
      <c r="F1142">
        <v>18.5</v>
      </c>
      <c r="R1142">
        <v>25.428999999999998</v>
      </c>
      <c r="S1142" s="6">
        <f t="shared" si="65"/>
        <v>20.3432</v>
      </c>
      <c r="T1142" s="7">
        <f t="shared" si="66"/>
        <v>28.254444444444445</v>
      </c>
    </row>
    <row r="1143" spans="3:20" x14ac:dyDescent="0.35">
      <c r="C1143" t="s">
        <v>230</v>
      </c>
      <c r="F1143">
        <v>18.5</v>
      </c>
      <c r="R1143">
        <v>25.420999999999999</v>
      </c>
      <c r="S1143" s="6">
        <f t="shared" si="65"/>
        <v>20.336799999999997</v>
      </c>
      <c r="T1143" s="7">
        <f t="shared" si="66"/>
        <v>28.245555555555555</v>
      </c>
    </row>
    <row r="1144" spans="3:20" x14ac:dyDescent="0.35">
      <c r="C1144" t="s">
        <v>230</v>
      </c>
      <c r="F1144">
        <v>18.510000000000002</v>
      </c>
      <c r="R1144">
        <v>25.413499999999999</v>
      </c>
      <c r="S1144" s="6">
        <f t="shared" si="65"/>
        <v>20.3308</v>
      </c>
      <c r="T1144" s="7">
        <f t="shared" si="66"/>
        <v>28.237222222222222</v>
      </c>
    </row>
    <row r="1145" spans="3:20" x14ac:dyDescent="0.35">
      <c r="C1145" t="s">
        <v>230</v>
      </c>
      <c r="F1145">
        <v>18.52</v>
      </c>
      <c r="R1145">
        <v>25.405999999999999</v>
      </c>
      <c r="S1145" s="6">
        <f t="shared" si="65"/>
        <v>20.3248</v>
      </c>
      <c r="T1145" s="7">
        <f t="shared" si="66"/>
        <v>28.228888888888889</v>
      </c>
    </row>
    <row r="1146" spans="3:20" x14ac:dyDescent="0.35">
      <c r="C1146" t="s">
        <v>230</v>
      </c>
      <c r="F1146">
        <v>18.53</v>
      </c>
      <c r="R1146">
        <v>25.398500000000002</v>
      </c>
      <c r="S1146" s="6">
        <f t="shared" si="65"/>
        <v>20.3188</v>
      </c>
      <c r="T1146" s="7">
        <f t="shared" si="66"/>
        <v>28.220555555555556</v>
      </c>
    </row>
    <row r="1147" spans="3:20" x14ac:dyDescent="0.35">
      <c r="C1147" t="s">
        <v>230</v>
      </c>
      <c r="F1147">
        <v>18.54</v>
      </c>
      <c r="R1147">
        <v>25.39</v>
      </c>
      <c r="S1147" s="6">
        <f t="shared" si="65"/>
        <v>20.312000000000001</v>
      </c>
      <c r="T1147" s="7">
        <f t="shared" si="66"/>
        <v>28.211111111111112</v>
      </c>
    </row>
    <row r="1148" spans="3:20" x14ac:dyDescent="0.35">
      <c r="C1148" t="s">
        <v>230</v>
      </c>
      <c r="F1148">
        <v>18.55</v>
      </c>
      <c r="R1148">
        <v>25.381999999999998</v>
      </c>
      <c r="S1148" s="6">
        <f t="shared" si="65"/>
        <v>20.305599999999998</v>
      </c>
      <c r="T1148" s="7">
        <f t="shared" si="66"/>
        <v>28.202222222222222</v>
      </c>
    </row>
    <row r="1149" spans="3:20" x14ac:dyDescent="0.35">
      <c r="C1149" t="s">
        <v>230</v>
      </c>
      <c r="F1149">
        <v>18.55</v>
      </c>
      <c r="R1149">
        <v>25.374500000000001</v>
      </c>
      <c r="S1149" s="6">
        <f t="shared" si="65"/>
        <v>20.299600000000002</v>
      </c>
      <c r="T1149" s="7">
        <f t="shared" si="66"/>
        <v>28.193888888888889</v>
      </c>
    </row>
    <row r="1150" spans="3:20" x14ac:dyDescent="0.35">
      <c r="C1150" t="s">
        <v>230</v>
      </c>
      <c r="F1150">
        <v>18.559999999999999</v>
      </c>
      <c r="R1150">
        <v>25.366999999999997</v>
      </c>
      <c r="S1150" s="6">
        <f t="shared" si="65"/>
        <v>20.293599999999998</v>
      </c>
      <c r="T1150" s="7">
        <f t="shared" si="66"/>
        <v>28.185555555555553</v>
      </c>
    </row>
    <row r="1151" spans="3:20" x14ac:dyDescent="0.35">
      <c r="C1151" t="s">
        <v>230</v>
      </c>
      <c r="F1151">
        <v>18.57</v>
      </c>
      <c r="R1151">
        <v>25.359500000000001</v>
      </c>
      <c r="S1151" s="6">
        <f t="shared" si="65"/>
        <v>20.287600000000001</v>
      </c>
      <c r="T1151" s="7">
        <f t="shared" si="66"/>
        <v>28.177222222222223</v>
      </c>
    </row>
    <row r="1152" spans="3:20" x14ac:dyDescent="0.35">
      <c r="C1152" t="s">
        <v>230</v>
      </c>
      <c r="F1152">
        <v>18.579999999999998</v>
      </c>
      <c r="R1152">
        <v>25.352</v>
      </c>
      <c r="S1152" s="6">
        <f t="shared" si="65"/>
        <v>20.281600000000001</v>
      </c>
      <c r="T1152" s="7">
        <f t="shared" si="66"/>
        <v>28.16888888888889</v>
      </c>
    </row>
    <row r="1153" spans="3:20" x14ac:dyDescent="0.35">
      <c r="C1153" t="s">
        <v>230</v>
      </c>
      <c r="F1153">
        <v>18.59</v>
      </c>
      <c r="R1153">
        <v>25.343499999999999</v>
      </c>
      <c r="S1153" s="6">
        <f t="shared" si="65"/>
        <v>20.274799999999999</v>
      </c>
      <c r="T1153" s="7">
        <f t="shared" si="66"/>
        <v>28.159444444444446</v>
      </c>
    </row>
    <row r="1154" spans="3:20" x14ac:dyDescent="0.35">
      <c r="C1154" t="s">
        <v>230</v>
      </c>
      <c r="F1154">
        <v>18.59</v>
      </c>
      <c r="R1154">
        <v>25.3355</v>
      </c>
      <c r="S1154" s="6">
        <f t="shared" si="65"/>
        <v>20.2684</v>
      </c>
      <c r="T1154" s="7">
        <f t="shared" si="66"/>
        <v>28.150555555555556</v>
      </c>
    </row>
    <row r="1155" spans="3:20" x14ac:dyDescent="0.35">
      <c r="C1155" t="s">
        <v>230</v>
      </c>
      <c r="F1155">
        <v>18.600000000000001</v>
      </c>
      <c r="R1155">
        <v>24.827999999999999</v>
      </c>
      <c r="S1155" s="6">
        <f t="shared" si="65"/>
        <v>19.862400000000001</v>
      </c>
      <c r="T1155" s="7">
        <f t="shared" si="66"/>
        <v>27.586666666666666</v>
      </c>
    </row>
    <row r="1156" spans="3:20" x14ac:dyDescent="0.35">
      <c r="C1156" t="s">
        <v>230</v>
      </c>
      <c r="F1156">
        <v>18.61</v>
      </c>
      <c r="R1156">
        <v>24.820500000000003</v>
      </c>
      <c r="S1156" s="6">
        <f t="shared" si="65"/>
        <v>19.856400000000004</v>
      </c>
      <c r="T1156" s="7">
        <f t="shared" si="66"/>
        <v>27.578333333333337</v>
      </c>
    </row>
    <row r="1157" spans="3:20" x14ac:dyDescent="0.35">
      <c r="C1157" t="s">
        <v>230</v>
      </c>
      <c r="F1157">
        <v>18.62</v>
      </c>
      <c r="R1157">
        <v>24.812999999999999</v>
      </c>
      <c r="S1157" s="6">
        <f t="shared" si="65"/>
        <v>19.8504</v>
      </c>
      <c r="T1157" s="7">
        <f t="shared" si="66"/>
        <v>27.57</v>
      </c>
    </row>
    <row r="1158" spans="3:20" x14ac:dyDescent="0.35">
      <c r="C1158" t="s">
        <v>230</v>
      </c>
      <c r="F1158">
        <v>18.63</v>
      </c>
      <c r="R1158">
        <v>24.805500000000002</v>
      </c>
      <c r="S1158" s="6">
        <f t="shared" si="65"/>
        <v>19.8444</v>
      </c>
      <c r="T1158" s="7">
        <f t="shared" si="66"/>
        <v>27.561666666666667</v>
      </c>
    </row>
    <row r="1159" spans="3:20" x14ac:dyDescent="0.35">
      <c r="C1159" t="s">
        <v>230</v>
      </c>
      <c r="F1159">
        <v>18.64</v>
      </c>
      <c r="R1159">
        <v>24.796500000000002</v>
      </c>
      <c r="S1159" s="6">
        <f t="shared" si="65"/>
        <v>19.837200000000003</v>
      </c>
      <c r="T1159" s="7">
        <f t="shared" si="66"/>
        <v>27.551666666666669</v>
      </c>
    </row>
    <row r="1160" spans="3:20" x14ac:dyDescent="0.35">
      <c r="C1160" t="s">
        <v>230</v>
      </c>
      <c r="F1160">
        <v>18.64</v>
      </c>
      <c r="R1160">
        <v>24.788999999999998</v>
      </c>
      <c r="S1160" s="6">
        <f t="shared" si="65"/>
        <v>19.831199999999999</v>
      </c>
      <c r="T1160" s="7">
        <f t="shared" si="66"/>
        <v>27.543333333333333</v>
      </c>
    </row>
    <row r="1161" spans="3:20" x14ac:dyDescent="0.35">
      <c r="C1161" t="s">
        <v>230</v>
      </c>
      <c r="F1161">
        <v>18.649999999999999</v>
      </c>
      <c r="R1161">
        <v>25.281500000000001</v>
      </c>
      <c r="S1161" s="6">
        <f t="shared" si="65"/>
        <v>20.225200000000001</v>
      </c>
      <c r="T1161" s="7">
        <f t="shared" si="66"/>
        <v>28.090555555555554</v>
      </c>
    </row>
    <row r="1162" spans="3:20" x14ac:dyDescent="0.35">
      <c r="C1162" t="s">
        <v>230</v>
      </c>
      <c r="F1162">
        <v>18.66</v>
      </c>
      <c r="R1162">
        <v>25.274000000000001</v>
      </c>
      <c r="S1162" s="6">
        <f t="shared" si="65"/>
        <v>20.219200000000001</v>
      </c>
      <c r="T1162" s="7">
        <f t="shared" si="66"/>
        <v>28.082222222222224</v>
      </c>
    </row>
    <row r="1163" spans="3:20" x14ac:dyDescent="0.35">
      <c r="C1163" t="s">
        <v>230</v>
      </c>
      <c r="F1163">
        <v>18.670000000000002</v>
      </c>
      <c r="R1163">
        <v>25.266500000000001</v>
      </c>
      <c r="S1163" s="6">
        <f t="shared" si="65"/>
        <v>20.213200000000001</v>
      </c>
      <c r="T1163" s="7">
        <f t="shared" si="66"/>
        <v>28.073888888888892</v>
      </c>
    </row>
    <row r="1164" spans="3:20" x14ac:dyDescent="0.35">
      <c r="C1164" t="s">
        <v>230</v>
      </c>
      <c r="F1164">
        <v>18.68</v>
      </c>
      <c r="R1164">
        <v>25.258500000000002</v>
      </c>
      <c r="S1164" s="6">
        <f t="shared" si="65"/>
        <v>20.206800000000001</v>
      </c>
      <c r="T1164" s="7">
        <f t="shared" si="66"/>
        <v>28.065000000000001</v>
      </c>
    </row>
    <row r="1165" spans="3:20" x14ac:dyDescent="0.35">
      <c r="C1165" t="s">
        <v>230</v>
      </c>
      <c r="F1165">
        <v>18.68</v>
      </c>
      <c r="R1165">
        <v>25.25</v>
      </c>
      <c r="S1165" s="6">
        <f t="shared" si="65"/>
        <v>20.2</v>
      </c>
      <c r="T1165" s="7">
        <f t="shared" si="66"/>
        <v>28.055555555555557</v>
      </c>
    </row>
    <row r="1166" spans="3:20" x14ac:dyDescent="0.35">
      <c r="C1166" t="s">
        <v>230</v>
      </c>
      <c r="F1166">
        <v>18.690000000000001</v>
      </c>
      <c r="R1166">
        <v>25.2425</v>
      </c>
      <c r="S1166" s="6">
        <f t="shared" si="65"/>
        <v>20.194000000000003</v>
      </c>
      <c r="T1166" s="7">
        <f t="shared" si="66"/>
        <v>28.047222222222224</v>
      </c>
    </row>
    <row r="1167" spans="3:20" x14ac:dyDescent="0.35">
      <c r="C1167" t="s">
        <v>230</v>
      </c>
      <c r="F1167">
        <v>18.7</v>
      </c>
      <c r="R1167">
        <v>25.234999999999999</v>
      </c>
      <c r="S1167" s="6">
        <f t="shared" si="65"/>
        <v>20.187999999999999</v>
      </c>
      <c r="T1167" s="7">
        <f t="shared" si="66"/>
        <v>28.038888888888888</v>
      </c>
    </row>
    <row r="1168" spans="3:20" x14ac:dyDescent="0.35">
      <c r="C1168" t="s">
        <v>230</v>
      </c>
      <c r="F1168">
        <v>18.71</v>
      </c>
      <c r="R1168">
        <v>25.727499999999999</v>
      </c>
      <c r="S1168" s="6">
        <f t="shared" si="65"/>
        <v>20.581999999999997</v>
      </c>
      <c r="T1168" s="7">
        <f t="shared" si="66"/>
        <v>28.586111111111109</v>
      </c>
    </row>
    <row r="1169" spans="3:20" x14ac:dyDescent="0.35">
      <c r="C1169" t="s">
        <v>230</v>
      </c>
      <c r="F1169">
        <v>18.72</v>
      </c>
      <c r="R1169">
        <v>25.72</v>
      </c>
      <c r="S1169" s="6">
        <f t="shared" si="65"/>
        <v>20.576000000000001</v>
      </c>
      <c r="T1169" s="7">
        <f t="shared" si="66"/>
        <v>28.577777777777776</v>
      </c>
    </row>
    <row r="1170" spans="3:20" x14ac:dyDescent="0.35">
      <c r="C1170" t="s">
        <v>230</v>
      </c>
      <c r="F1170">
        <v>18.73</v>
      </c>
      <c r="R1170">
        <v>25.711000000000002</v>
      </c>
      <c r="S1170" s="6">
        <f t="shared" si="65"/>
        <v>20.5688</v>
      </c>
      <c r="T1170" s="7">
        <f t="shared" si="66"/>
        <v>28.567777777777778</v>
      </c>
    </row>
    <row r="1171" spans="3:20" x14ac:dyDescent="0.35">
      <c r="C1171" t="s">
        <v>230</v>
      </c>
      <c r="F1171">
        <v>18.73</v>
      </c>
      <c r="R1171">
        <v>25.703499999999998</v>
      </c>
      <c r="S1171" s="6">
        <f t="shared" si="65"/>
        <v>20.562799999999996</v>
      </c>
      <c r="T1171" s="7">
        <f t="shared" si="66"/>
        <v>28.559444444444441</v>
      </c>
    </row>
    <row r="1172" spans="3:20" x14ac:dyDescent="0.35">
      <c r="C1172" t="s">
        <v>230</v>
      </c>
      <c r="F1172">
        <v>18.739999999999998</v>
      </c>
      <c r="R1172">
        <v>25.696000000000005</v>
      </c>
      <c r="S1172" s="6">
        <f t="shared" si="65"/>
        <v>20.556800000000003</v>
      </c>
      <c r="T1172" s="7">
        <f t="shared" si="66"/>
        <v>28.551111111111116</v>
      </c>
    </row>
    <row r="1173" spans="3:20" x14ac:dyDescent="0.35">
      <c r="C1173" t="s">
        <v>230</v>
      </c>
      <c r="F1173">
        <v>18.75</v>
      </c>
      <c r="R1173">
        <v>25.688499999999998</v>
      </c>
      <c r="S1173" s="6">
        <f t="shared" si="65"/>
        <v>20.550799999999999</v>
      </c>
      <c r="T1173" s="7">
        <f t="shared" si="66"/>
        <v>28.542777777777776</v>
      </c>
    </row>
    <row r="1174" spans="3:20" x14ac:dyDescent="0.35">
      <c r="C1174" t="s">
        <v>230</v>
      </c>
      <c r="F1174">
        <v>18.760000000000002</v>
      </c>
      <c r="R1174">
        <v>25.681000000000001</v>
      </c>
      <c r="S1174" s="6">
        <f t="shared" si="65"/>
        <v>20.544799999999999</v>
      </c>
      <c r="T1174" s="7">
        <f t="shared" si="66"/>
        <v>28.534444444444446</v>
      </c>
    </row>
    <row r="1175" spans="3:20" x14ac:dyDescent="0.35">
      <c r="C1175" t="s">
        <v>230</v>
      </c>
      <c r="F1175">
        <v>18.77</v>
      </c>
      <c r="R1175">
        <v>25.673000000000002</v>
      </c>
      <c r="S1175" s="6">
        <f t="shared" si="65"/>
        <v>20.538400000000003</v>
      </c>
      <c r="T1175" s="7">
        <f t="shared" si="66"/>
        <v>28.525555555555556</v>
      </c>
    </row>
    <row r="1176" spans="3:20" x14ac:dyDescent="0.35">
      <c r="C1176" t="s">
        <v>230</v>
      </c>
      <c r="F1176">
        <v>18.77</v>
      </c>
      <c r="R1176">
        <v>25.664499999999997</v>
      </c>
      <c r="S1176" s="6">
        <f t="shared" si="65"/>
        <v>20.531599999999997</v>
      </c>
      <c r="T1176" s="7">
        <f t="shared" si="66"/>
        <v>28.516111111111108</v>
      </c>
    </row>
    <row r="1177" spans="3:20" x14ac:dyDescent="0.35">
      <c r="C1177" t="s">
        <v>230</v>
      </c>
      <c r="F1177">
        <v>18.78</v>
      </c>
      <c r="R1177">
        <v>25.657</v>
      </c>
      <c r="S1177" s="6">
        <f t="shared" si="65"/>
        <v>20.525600000000001</v>
      </c>
      <c r="T1177" s="7">
        <f t="shared" si="66"/>
        <v>28.507777777777775</v>
      </c>
    </row>
    <row r="1178" spans="3:20" x14ac:dyDescent="0.35">
      <c r="C1178" t="s">
        <v>230</v>
      </c>
      <c r="F1178">
        <v>18.79</v>
      </c>
      <c r="R1178">
        <v>25.6495</v>
      </c>
      <c r="S1178" s="6">
        <f t="shared" si="65"/>
        <v>20.519600000000001</v>
      </c>
      <c r="T1178" s="7">
        <f t="shared" si="66"/>
        <v>28.499444444444446</v>
      </c>
    </row>
    <row r="1179" spans="3:20" x14ac:dyDescent="0.35">
      <c r="C1179" t="s">
        <v>230</v>
      </c>
      <c r="F1179">
        <v>18.8</v>
      </c>
      <c r="R1179">
        <v>25.641999999999996</v>
      </c>
      <c r="S1179" s="6">
        <f t="shared" si="65"/>
        <v>20.513599999999997</v>
      </c>
      <c r="T1179" s="7">
        <f t="shared" si="66"/>
        <v>28.491111111111106</v>
      </c>
    </row>
    <row r="1180" spans="3:20" x14ac:dyDescent="0.35">
      <c r="C1180" t="s">
        <v>230</v>
      </c>
      <c r="F1180">
        <v>18.809999999999999</v>
      </c>
      <c r="R1180">
        <v>25.634500000000003</v>
      </c>
      <c r="S1180" s="6">
        <f t="shared" si="65"/>
        <v>20.507600000000004</v>
      </c>
      <c r="T1180" s="7">
        <f t="shared" si="66"/>
        <v>28.48277777777778</v>
      </c>
    </row>
    <row r="1181" spans="3:20" x14ac:dyDescent="0.35">
      <c r="C1181" t="s">
        <v>230</v>
      </c>
      <c r="F1181">
        <v>18.809999999999999</v>
      </c>
      <c r="R1181">
        <v>25.1265</v>
      </c>
      <c r="S1181" s="6">
        <f t="shared" si="65"/>
        <v>20.101199999999999</v>
      </c>
      <c r="T1181" s="7">
        <f t="shared" si="66"/>
        <v>27.918333333333333</v>
      </c>
    </row>
    <row r="1182" spans="3:20" x14ac:dyDescent="0.35">
      <c r="C1182" t="s">
        <v>230</v>
      </c>
      <c r="F1182">
        <v>18.82</v>
      </c>
      <c r="R1182">
        <v>25.118000000000002</v>
      </c>
      <c r="S1182" s="6">
        <f t="shared" si="65"/>
        <v>20.0944</v>
      </c>
      <c r="T1182" s="7">
        <f t="shared" si="66"/>
        <v>27.908888888888889</v>
      </c>
    </row>
    <row r="1183" spans="3:20" x14ac:dyDescent="0.35">
      <c r="C1183" t="s">
        <v>230</v>
      </c>
      <c r="F1183">
        <v>18.829999999999998</v>
      </c>
      <c r="R1183">
        <v>25.110499999999998</v>
      </c>
      <c r="S1183" s="6">
        <f t="shared" si="65"/>
        <v>20.0884</v>
      </c>
      <c r="T1183" s="7">
        <f t="shared" si="66"/>
        <v>27.900555555555556</v>
      </c>
    </row>
    <row r="1184" spans="3:20" x14ac:dyDescent="0.35">
      <c r="C1184" t="s">
        <v>230</v>
      </c>
      <c r="F1184">
        <v>18.84</v>
      </c>
      <c r="R1184">
        <v>25.103000000000002</v>
      </c>
      <c r="S1184" s="6">
        <f t="shared" si="65"/>
        <v>20.082400000000003</v>
      </c>
      <c r="T1184" s="7">
        <f t="shared" si="66"/>
        <v>27.892222222222227</v>
      </c>
    </row>
    <row r="1185" spans="3:20" x14ac:dyDescent="0.35">
      <c r="C1185" t="s">
        <v>230</v>
      </c>
      <c r="F1185">
        <v>18.850000000000001</v>
      </c>
      <c r="R1185">
        <v>25.095500000000001</v>
      </c>
      <c r="S1185" s="6">
        <f t="shared" si="65"/>
        <v>20.0764</v>
      </c>
      <c r="T1185" s="7">
        <f t="shared" si="66"/>
        <v>27.88388888888889</v>
      </c>
    </row>
    <row r="1186" spans="3:20" x14ac:dyDescent="0.35">
      <c r="C1186" t="s">
        <v>230</v>
      </c>
      <c r="F1186">
        <v>18.86</v>
      </c>
      <c r="R1186">
        <v>25.087499999999999</v>
      </c>
      <c r="S1186" s="6">
        <f t="shared" si="65"/>
        <v>20.07</v>
      </c>
      <c r="T1186" s="7">
        <f t="shared" si="66"/>
        <v>27.875</v>
      </c>
    </row>
    <row r="1187" spans="3:20" x14ac:dyDescent="0.35">
      <c r="C1187" t="s">
        <v>230</v>
      </c>
      <c r="F1187">
        <v>18.86</v>
      </c>
      <c r="R1187">
        <v>25.079000000000001</v>
      </c>
      <c r="S1187" s="6">
        <f t="shared" si="65"/>
        <v>20.063200000000002</v>
      </c>
      <c r="T1187" s="7">
        <f t="shared" si="66"/>
        <v>27.865555555555559</v>
      </c>
    </row>
    <row r="1188" spans="3:20" x14ac:dyDescent="0.35">
      <c r="C1188" t="s">
        <v>230</v>
      </c>
      <c r="F1188">
        <v>18.87</v>
      </c>
      <c r="R1188">
        <v>24.5715</v>
      </c>
      <c r="S1188" s="6">
        <f t="shared" si="65"/>
        <v>19.6572</v>
      </c>
      <c r="T1188" s="7">
        <f t="shared" si="66"/>
        <v>27.301666666666666</v>
      </c>
    </row>
    <row r="1189" spans="3:20" x14ac:dyDescent="0.35">
      <c r="C1189" t="s">
        <v>230</v>
      </c>
      <c r="F1189">
        <v>18.88</v>
      </c>
      <c r="R1189">
        <v>24.564</v>
      </c>
      <c r="S1189" s="6">
        <f t="shared" si="65"/>
        <v>19.651199999999999</v>
      </c>
      <c r="T1189" s="7">
        <f t="shared" si="66"/>
        <v>27.293333333333333</v>
      </c>
    </row>
    <row r="1190" spans="3:20" x14ac:dyDescent="0.35">
      <c r="C1190" t="s">
        <v>230</v>
      </c>
      <c r="F1190">
        <v>18.89</v>
      </c>
      <c r="R1190">
        <v>24.5565</v>
      </c>
      <c r="S1190" s="6">
        <f t="shared" si="65"/>
        <v>19.645199999999999</v>
      </c>
      <c r="T1190" s="7">
        <f t="shared" si="66"/>
        <v>27.285</v>
      </c>
    </row>
    <row r="1191" spans="3:20" x14ac:dyDescent="0.35">
      <c r="C1191" t="s">
        <v>230</v>
      </c>
      <c r="F1191">
        <v>18.899999999999999</v>
      </c>
      <c r="R1191">
        <v>25.048999999999999</v>
      </c>
      <c r="S1191" s="6">
        <f t="shared" si="65"/>
        <v>20.039200000000001</v>
      </c>
      <c r="T1191" s="7">
        <f t="shared" si="66"/>
        <v>27.832222222222224</v>
      </c>
    </row>
    <row r="1192" spans="3:20" x14ac:dyDescent="0.35">
      <c r="C1192" t="s">
        <v>230</v>
      </c>
      <c r="F1192">
        <v>18.899999999999999</v>
      </c>
      <c r="R1192">
        <v>25.041</v>
      </c>
      <c r="S1192" s="6">
        <f t="shared" si="65"/>
        <v>20.032799999999998</v>
      </c>
      <c r="T1192" s="7">
        <f t="shared" si="66"/>
        <v>27.823333333333334</v>
      </c>
    </row>
    <row r="1193" spans="3:20" x14ac:dyDescent="0.35">
      <c r="C1193" t="s">
        <v>230</v>
      </c>
      <c r="F1193">
        <v>18.91</v>
      </c>
      <c r="R1193">
        <v>25.032499999999999</v>
      </c>
      <c r="S1193" s="6">
        <f t="shared" si="65"/>
        <v>20.026</v>
      </c>
      <c r="T1193" s="7">
        <f t="shared" si="66"/>
        <v>27.813888888888886</v>
      </c>
    </row>
    <row r="1194" spans="3:20" x14ac:dyDescent="0.35">
      <c r="C1194" t="s">
        <v>230</v>
      </c>
      <c r="F1194">
        <v>18.920000000000002</v>
      </c>
      <c r="R1194">
        <v>25.024999999999999</v>
      </c>
      <c r="S1194" s="6">
        <f t="shared" si="65"/>
        <v>20.02</v>
      </c>
      <c r="T1194" s="7">
        <f t="shared" si="66"/>
        <v>27.805555555555557</v>
      </c>
    </row>
    <row r="1195" spans="3:20" x14ac:dyDescent="0.35">
      <c r="C1195" t="s">
        <v>230</v>
      </c>
      <c r="F1195">
        <v>18.93</v>
      </c>
      <c r="R1195">
        <v>25.017500000000002</v>
      </c>
      <c r="S1195" s="6">
        <f t="shared" si="65"/>
        <v>20.013999999999999</v>
      </c>
      <c r="T1195" s="7">
        <f t="shared" si="66"/>
        <v>27.797222222222224</v>
      </c>
    </row>
    <row r="1196" spans="3:20" x14ac:dyDescent="0.35">
      <c r="C1196" t="s">
        <v>230</v>
      </c>
      <c r="F1196">
        <v>18.940000000000001</v>
      </c>
      <c r="R1196">
        <v>25.509999999999998</v>
      </c>
      <c r="S1196" s="6">
        <f t="shared" si="65"/>
        <v>20.407999999999998</v>
      </c>
      <c r="T1196" s="7">
        <f t="shared" si="66"/>
        <v>28.344444444444441</v>
      </c>
    </row>
    <row r="1197" spans="3:20" x14ac:dyDescent="0.35">
      <c r="C1197" t="s">
        <v>230</v>
      </c>
      <c r="F1197">
        <v>18.95</v>
      </c>
      <c r="R1197">
        <v>25.502000000000002</v>
      </c>
      <c r="S1197" s="6">
        <f t="shared" si="65"/>
        <v>20.401600000000002</v>
      </c>
      <c r="T1197" s="7">
        <f t="shared" si="66"/>
        <v>28.335555555555558</v>
      </c>
    </row>
    <row r="1198" spans="3:20" x14ac:dyDescent="0.35">
      <c r="C1198" t="s">
        <v>230</v>
      </c>
      <c r="F1198">
        <v>18.95</v>
      </c>
      <c r="R1198">
        <v>25.494499999999999</v>
      </c>
      <c r="S1198" s="6">
        <f t="shared" si="65"/>
        <v>20.395599999999998</v>
      </c>
      <c r="T1198" s="7">
        <f t="shared" si="66"/>
        <v>28.327222222222222</v>
      </c>
    </row>
    <row r="1199" spans="3:20" x14ac:dyDescent="0.35">
      <c r="C1199" t="s">
        <v>230</v>
      </c>
      <c r="F1199">
        <v>18.96</v>
      </c>
      <c r="R1199">
        <v>25.986000000000001</v>
      </c>
      <c r="S1199" s="6">
        <f t="shared" si="65"/>
        <v>20.788800000000002</v>
      </c>
      <c r="T1199" s="7">
        <f t="shared" si="66"/>
        <v>28.873333333333335</v>
      </c>
    </row>
    <row r="1200" spans="3:20" x14ac:dyDescent="0.35">
      <c r="C1200" t="s">
        <v>230</v>
      </c>
      <c r="F1200">
        <v>18.97</v>
      </c>
      <c r="R1200">
        <v>25.978499999999997</v>
      </c>
      <c r="S1200" s="6">
        <f t="shared" si="65"/>
        <v>20.782799999999998</v>
      </c>
      <c r="T1200" s="7">
        <f t="shared" si="66"/>
        <v>28.864999999999995</v>
      </c>
    </row>
    <row r="1201" spans="3:20" x14ac:dyDescent="0.35">
      <c r="C1201" t="s">
        <v>230</v>
      </c>
      <c r="F1201">
        <v>18.98</v>
      </c>
      <c r="R1201">
        <v>25.971000000000004</v>
      </c>
      <c r="S1201" s="6">
        <f t="shared" si="65"/>
        <v>20.776800000000001</v>
      </c>
      <c r="T1201" s="7">
        <f t="shared" si="66"/>
        <v>28.856666666666669</v>
      </c>
    </row>
    <row r="1202" spans="3:20" x14ac:dyDescent="0.35">
      <c r="C1202" t="s">
        <v>230</v>
      </c>
      <c r="F1202">
        <v>18.989999999999998</v>
      </c>
      <c r="R1202">
        <v>25.9635</v>
      </c>
      <c r="S1202" s="6">
        <f t="shared" ref="S1202:S1265" si="67">$R1202*20/25</f>
        <v>20.770799999999998</v>
      </c>
      <c r="T1202" s="7">
        <f t="shared" ref="T1202:T1265" si="68">$R1202*20/18</f>
        <v>28.848333333333333</v>
      </c>
    </row>
    <row r="1203" spans="3:20" x14ac:dyDescent="0.35">
      <c r="C1203" t="s">
        <v>230</v>
      </c>
      <c r="F1203">
        <v>18.989999999999998</v>
      </c>
      <c r="R1203">
        <v>26.455500000000001</v>
      </c>
      <c r="S1203" s="6">
        <f t="shared" si="67"/>
        <v>21.164400000000001</v>
      </c>
      <c r="T1203" s="7">
        <f t="shared" si="68"/>
        <v>29.395</v>
      </c>
    </row>
    <row r="1204" spans="3:20" x14ac:dyDescent="0.35">
      <c r="C1204" t="s">
        <v>230</v>
      </c>
      <c r="F1204">
        <v>19</v>
      </c>
      <c r="R1204">
        <v>26.447000000000003</v>
      </c>
      <c r="S1204" s="6">
        <f t="shared" si="67"/>
        <v>21.157600000000002</v>
      </c>
      <c r="T1204" s="7">
        <f t="shared" si="68"/>
        <v>29.385555555555559</v>
      </c>
    </row>
    <row r="1205" spans="3:20" x14ac:dyDescent="0.35">
      <c r="C1205" t="s">
        <v>230</v>
      </c>
      <c r="F1205">
        <v>19.010000000000002</v>
      </c>
      <c r="R1205">
        <v>26.439499999999999</v>
      </c>
      <c r="S1205" s="6">
        <f t="shared" si="67"/>
        <v>21.151599999999998</v>
      </c>
      <c r="T1205" s="7">
        <f t="shared" si="68"/>
        <v>29.377222222222219</v>
      </c>
    </row>
    <row r="1206" spans="3:20" x14ac:dyDescent="0.35">
      <c r="C1206" t="s">
        <v>230</v>
      </c>
      <c r="F1206">
        <v>19.02</v>
      </c>
      <c r="R1206">
        <v>26.431999999999999</v>
      </c>
      <c r="S1206" s="6">
        <f t="shared" si="67"/>
        <v>21.145599999999998</v>
      </c>
      <c r="T1206" s="7">
        <f t="shared" si="68"/>
        <v>29.36888888888889</v>
      </c>
    </row>
    <row r="1207" spans="3:20" x14ac:dyDescent="0.35">
      <c r="C1207" t="s">
        <v>230</v>
      </c>
      <c r="F1207">
        <v>19.03</v>
      </c>
      <c r="R1207">
        <v>26.424500000000002</v>
      </c>
      <c r="S1207" s="6">
        <f t="shared" si="67"/>
        <v>21.139600000000002</v>
      </c>
      <c r="T1207" s="7">
        <f t="shared" si="68"/>
        <v>29.360555555555557</v>
      </c>
    </row>
    <row r="1208" spans="3:20" x14ac:dyDescent="0.35">
      <c r="C1208" t="s">
        <v>230</v>
      </c>
      <c r="F1208">
        <v>19.04</v>
      </c>
      <c r="R1208">
        <v>26.416499999999996</v>
      </c>
      <c r="S1208" s="6">
        <f t="shared" si="67"/>
        <v>21.133199999999999</v>
      </c>
      <c r="T1208" s="7">
        <f t="shared" si="68"/>
        <v>29.351666666666663</v>
      </c>
    </row>
    <row r="1209" spans="3:20" x14ac:dyDescent="0.35">
      <c r="C1209" t="s">
        <v>230</v>
      </c>
      <c r="F1209">
        <v>19.04</v>
      </c>
      <c r="R1209">
        <v>26.409000000000002</v>
      </c>
      <c r="S1209" s="6">
        <f t="shared" si="67"/>
        <v>21.127200000000002</v>
      </c>
      <c r="T1209" s="7">
        <f t="shared" si="68"/>
        <v>29.343333333333337</v>
      </c>
    </row>
    <row r="1210" spans="3:20" x14ac:dyDescent="0.35">
      <c r="C1210" t="s">
        <v>230</v>
      </c>
      <c r="F1210">
        <v>19.05</v>
      </c>
      <c r="R1210">
        <v>26.400500000000001</v>
      </c>
      <c r="S1210" s="6">
        <f t="shared" si="67"/>
        <v>21.1204</v>
      </c>
      <c r="T1210" s="7">
        <f t="shared" si="68"/>
        <v>29.33388888888889</v>
      </c>
    </row>
    <row r="1211" spans="3:20" x14ac:dyDescent="0.35">
      <c r="C1211" t="s">
        <v>230</v>
      </c>
      <c r="F1211">
        <v>19.059999999999999</v>
      </c>
      <c r="R1211">
        <v>26.893000000000001</v>
      </c>
      <c r="S1211" s="6">
        <f t="shared" si="67"/>
        <v>21.514400000000002</v>
      </c>
      <c r="T1211" s="7">
        <f t="shared" si="68"/>
        <v>29.88111111111111</v>
      </c>
    </row>
    <row r="1212" spans="3:20" x14ac:dyDescent="0.35">
      <c r="C1212" t="s">
        <v>230</v>
      </c>
      <c r="F1212">
        <v>19.07</v>
      </c>
      <c r="R1212">
        <v>26.8855</v>
      </c>
      <c r="S1212" s="6">
        <f t="shared" si="67"/>
        <v>21.508400000000002</v>
      </c>
      <c r="T1212" s="7">
        <f t="shared" si="68"/>
        <v>29.872777777777781</v>
      </c>
    </row>
    <row r="1213" spans="3:20" x14ac:dyDescent="0.35">
      <c r="C1213" t="s">
        <v>230</v>
      </c>
      <c r="F1213">
        <v>19.079999999999998</v>
      </c>
      <c r="R1213">
        <v>26.877999999999997</v>
      </c>
      <c r="S1213" s="6">
        <f t="shared" si="67"/>
        <v>21.502399999999998</v>
      </c>
      <c r="T1213" s="7">
        <f t="shared" si="68"/>
        <v>29.864444444444441</v>
      </c>
    </row>
    <row r="1214" spans="3:20" x14ac:dyDescent="0.35">
      <c r="C1214" t="s">
        <v>230</v>
      </c>
      <c r="F1214">
        <v>19.079999999999998</v>
      </c>
      <c r="R1214">
        <v>26.869999999999997</v>
      </c>
      <c r="S1214" s="6">
        <f t="shared" si="67"/>
        <v>21.495999999999999</v>
      </c>
      <c r="T1214" s="7">
        <f t="shared" si="68"/>
        <v>29.855555555555554</v>
      </c>
    </row>
    <row r="1215" spans="3:20" x14ac:dyDescent="0.35">
      <c r="C1215" t="s">
        <v>230</v>
      </c>
      <c r="F1215">
        <v>19.09</v>
      </c>
      <c r="R1215">
        <v>26.862500000000001</v>
      </c>
      <c r="S1215" s="6">
        <f t="shared" si="67"/>
        <v>21.49</v>
      </c>
      <c r="T1215" s="7">
        <f t="shared" si="68"/>
        <v>29.847222222222221</v>
      </c>
    </row>
    <row r="1216" spans="3:20" x14ac:dyDescent="0.35">
      <c r="C1216" t="s">
        <v>230</v>
      </c>
      <c r="F1216">
        <v>19.100000000000001</v>
      </c>
      <c r="R1216">
        <v>26.853999999999996</v>
      </c>
      <c r="S1216" s="6">
        <f t="shared" si="67"/>
        <v>21.483199999999997</v>
      </c>
      <c r="T1216" s="7">
        <f t="shared" si="68"/>
        <v>29.837777777777774</v>
      </c>
    </row>
    <row r="1217" spans="3:20" x14ac:dyDescent="0.35">
      <c r="C1217" t="s">
        <v>230</v>
      </c>
      <c r="F1217">
        <v>19.11</v>
      </c>
      <c r="R1217">
        <v>26.846500000000002</v>
      </c>
      <c r="S1217" s="6">
        <f t="shared" si="67"/>
        <v>21.477200000000003</v>
      </c>
      <c r="T1217" s="7">
        <f t="shared" si="68"/>
        <v>29.829444444444448</v>
      </c>
    </row>
    <row r="1218" spans="3:20" x14ac:dyDescent="0.35">
      <c r="C1218" t="s">
        <v>230</v>
      </c>
      <c r="F1218">
        <v>19.12</v>
      </c>
      <c r="R1218">
        <v>27.338999999999999</v>
      </c>
      <c r="S1218" s="6">
        <f t="shared" si="67"/>
        <v>21.871199999999998</v>
      </c>
      <c r="T1218" s="7">
        <f t="shared" si="68"/>
        <v>30.376666666666665</v>
      </c>
    </row>
    <row r="1219" spans="3:20" x14ac:dyDescent="0.35">
      <c r="C1219" t="s">
        <v>230</v>
      </c>
      <c r="F1219">
        <v>19.13</v>
      </c>
      <c r="R1219">
        <v>27.331</v>
      </c>
      <c r="S1219" s="6">
        <f t="shared" si="67"/>
        <v>21.864799999999999</v>
      </c>
      <c r="T1219" s="7">
        <f t="shared" si="68"/>
        <v>30.367777777777778</v>
      </c>
    </row>
    <row r="1220" spans="3:20" x14ac:dyDescent="0.35">
      <c r="C1220" t="s">
        <v>230</v>
      </c>
      <c r="F1220">
        <v>19.13</v>
      </c>
      <c r="R1220">
        <v>27.323500000000003</v>
      </c>
      <c r="S1220" s="6">
        <f t="shared" si="67"/>
        <v>21.858800000000002</v>
      </c>
      <c r="T1220" s="7">
        <f t="shared" si="68"/>
        <v>30.359444444444446</v>
      </c>
    </row>
    <row r="1221" spans="3:20" x14ac:dyDescent="0.35">
      <c r="C1221" t="s">
        <v>230</v>
      </c>
      <c r="F1221">
        <v>19.14</v>
      </c>
      <c r="R1221">
        <v>27.314999999999998</v>
      </c>
      <c r="S1221" s="6">
        <f t="shared" si="67"/>
        <v>21.851999999999997</v>
      </c>
      <c r="T1221" s="7">
        <f t="shared" si="68"/>
        <v>30.349999999999998</v>
      </c>
    </row>
    <row r="1222" spans="3:20" x14ac:dyDescent="0.35">
      <c r="C1222" t="s">
        <v>230</v>
      </c>
      <c r="F1222">
        <v>19.149999999999999</v>
      </c>
      <c r="R1222">
        <v>27.307499999999997</v>
      </c>
      <c r="S1222" s="6">
        <f t="shared" si="67"/>
        <v>21.846</v>
      </c>
      <c r="T1222" s="7">
        <f t="shared" si="68"/>
        <v>30.341666666666665</v>
      </c>
    </row>
    <row r="1223" spans="3:20" x14ac:dyDescent="0.35">
      <c r="C1223" t="s">
        <v>230</v>
      </c>
      <c r="F1223">
        <v>19.16</v>
      </c>
      <c r="R1223">
        <v>27.3</v>
      </c>
      <c r="S1223" s="6">
        <f t="shared" si="67"/>
        <v>21.84</v>
      </c>
      <c r="T1223" s="7">
        <f t="shared" si="68"/>
        <v>30.333333333333332</v>
      </c>
    </row>
    <row r="1224" spans="3:20" x14ac:dyDescent="0.35">
      <c r="C1224" t="s">
        <v>230</v>
      </c>
      <c r="F1224">
        <v>19.170000000000002</v>
      </c>
      <c r="R1224">
        <v>27.2925</v>
      </c>
      <c r="S1224" s="6">
        <f t="shared" si="67"/>
        <v>21.834</v>
      </c>
      <c r="T1224" s="7">
        <f t="shared" si="68"/>
        <v>30.325000000000003</v>
      </c>
    </row>
    <row r="1225" spans="3:20" x14ac:dyDescent="0.35">
      <c r="C1225" t="s">
        <v>230</v>
      </c>
      <c r="F1225">
        <v>19.170000000000002</v>
      </c>
      <c r="R1225">
        <v>27.784500000000001</v>
      </c>
      <c r="S1225" s="6">
        <f t="shared" si="67"/>
        <v>22.227600000000002</v>
      </c>
      <c r="T1225" s="7">
        <f t="shared" si="68"/>
        <v>30.87166666666667</v>
      </c>
    </row>
    <row r="1226" spans="3:20" x14ac:dyDescent="0.35">
      <c r="C1226" t="s">
        <v>230</v>
      </c>
      <c r="F1226">
        <v>19.18</v>
      </c>
      <c r="R1226">
        <v>27.276999999999997</v>
      </c>
      <c r="S1226" s="6">
        <f t="shared" si="67"/>
        <v>21.8216</v>
      </c>
      <c r="T1226" s="7">
        <f t="shared" si="68"/>
        <v>30.307777777777776</v>
      </c>
    </row>
    <row r="1227" spans="3:20" x14ac:dyDescent="0.35">
      <c r="C1227" t="s">
        <v>230</v>
      </c>
      <c r="F1227">
        <v>19.190000000000001</v>
      </c>
      <c r="R1227">
        <v>27.7685</v>
      </c>
      <c r="S1227" s="6">
        <f t="shared" si="67"/>
        <v>22.2148</v>
      </c>
      <c r="T1227" s="7">
        <f t="shared" si="68"/>
        <v>30.853888888888889</v>
      </c>
    </row>
    <row r="1228" spans="3:20" x14ac:dyDescent="0.35">
      <c r="C1228" t="s">
        <v>230</v>
      </c>
      <c r="F1228">
        <v>19.2</v>
      </c>
      <c r="R1228">
        <v>27.761000000000003</v>
      </c>
      <c r="S1228" s="6">
        <f t="shared" si="67"/>
        <v>22.2088</v>
      </c>
      <c r="T1228" s="7">
        <f t="shared" si="68"/>
        <v>30.845555555555556</v>
      </c>
    </row>
    <row r="1229" spans="3:20" x14ac:dyDescent="0.35">
      <c r="C1229" t="s">
        <v>230</v>
      </c>
      <c r="F1229">
        <v>19.21</v>
      </c>
      <c r="R1229">
        <v>27.753499999999995</v>
      </c>
      <c r="S1229" s="6">
        <f t="shared" si="67"/>
        <v>22.202799999999996</v>
      </c>
      <c r="T1229" s="7">
        <f t="shared" si="68"/>
        <v>30.83722222222222</v>
      </c>
    </row>
    <row r="1230" spans="3:20" x14ac:dyDescent="0.35">
      <c r="C1230" t="s">
        <v>230</v>
      </c>
      <c r="F1230">
        <v>19.21</v>
      </c>
      <c r="R1230">
        <v>27.745500000000003</v>
      </c>
      <c r="S1230" s="6">
        <f t="shared" si="67"/>
        <v>22.196400000000004</v>
      </c>
      <c r="T1230" s="7">
        <f t="shared" si="68"/>
        <v>30.828333333333337</v>
      </c>
    </row>
    <row r="1231" spans="3:20" x14ac:dyDescent="0.35">
      <c r="C1231" t="s">
        <v>230</v>
      </c>
      <c r="F1231">
        <v>19.22</v>
      </c>
      <c r="R1231">
        <v>27.738</v>
      </c>
      <c r="S1231" s="6">
        <f t="shared" si="67"/>
        <v>22.1904</v>
      </c>
      <c r="T1231" s="7">
        <f t="shared" si="68"/>
        <v>30.82</v>
      </c>
    </row>
    <row r="1232" spans="3:20" x14ac:dyDescent="0.35">
      <c r="C1232" t="s">
        <v>230</v>
      </c>
      <c r="F1232">
        <v>19.23</v>
      </c>
      <c r="R1232">
        <v>27.730499999999999</v>
      </c>
      <c r="S1232" s="6">
        <f t="shared" si="67"/>
        <v>22.1844</v>
      </c>
      <c r="T1232" s="7">
        <f t="shared" si="68"/>
        <v>30.811666666666667</v>
      </c>
    </row>
    <row r="1233" spans="3:20" x14ac:dyDescent="0.35">
      <c r="C1233" t="s">
        <v>230</v>
      </c>
      <c r="F1233">
        <v>19.239999999999998</v>
      </c>
      <c r="R1233">
        <v>27.722000000000001</v>
      </c>
      <c r="S1233" s="6">
        <f t="shared" si="67"/>
        <v>22.177600000000002</v>
      </c>
      <c r="T1233" s="7">
        <f t="shared" si="68"/>
        <v>30.802222222222227</v>
      </c>
    </row>
    <row r="1234" spans="3:20" x14ac:dyDescent="0.35">
      <c r="C1234" t="s">
        <v>230</v>
      </c>
      <c r="F1234">
        <v>19.25</v>
      </c>
      <c r="R1234">
        <v>27.714499999999997</v>
      </c>
      <c r="S1234" s="6">
        <f t="shared" si="67"/>
        <v>22.171599999999998</v>
      </c>
      <c r="T1234" s="7">
        <f t="shared" si="68"/>
        <v>30.793888888888887</v>
      </c>
    </row>
    <row r="1235" spans="3:20" x14ac:dyDescent="0.35">
      <c r="C1235" t="s">
        <v>230</v>
      </c>
      <c r="F1235">
        <v>19.260000000000002</v>
      </c>
      <c r="R1235">
        <v>27.707000000000001</v>
      </c>
      <c r="S1235" s="6">
        <f t="shared" si="67"/>
        <v>22.165599999999998</v>
      </c>
      <c r="T1235" s="7">
        <f t="shared" si="68"/>
        <v>30.785555555555554</v>
      </c>
    </row>
    <row r="1236" spans="3:20" x14ac:dyDescent="0.35">
      <c r="C1236" t="s">
        <v>230</v>
      </c>
      <c r="F1236">
        <v>19.260000000000002</v>
      </c>
      <c r="R1236">
        <v>27.699000000000002</v>
      </c>
      <c r="S1236" s="6">
        <f t="shared" si="67"/>
        <v>22.159200000000002</v>
      </c>
      <c r="T1236" s="7">
        <f t="shared" si="68"/>
        <v>30.776666666666667</v>
      </c>
    </row>
    <row r="1237" spans="3:20" x14ac:dyDescent="0.35">
      <c r="C1237" t="s">
        <v>230</v>
      </c>
      <c r="F1237">
        <v>19.27</v>
      </c>
      <c r="R1237">
        <v>27.691499999999998</v>
      </c>
      <c r="S1237" s="6">
        <f t="shared" si="67"/>
        <v>22.153199999999998</v>
      </c>
      <c r="T1237" s="7">
        <f t="shared" si="68"/>
        <v>30.768333333333331</v>
      </c>
    </row>
    <row r="1238" spans="3:20" x14ac:dyDescent="0.35">
      <c r="C1238" t="s">
        <v>230</v>
      </c>
      <c r="F1238">
        <v>19.28</v>
      </c>
      <c r="R1238">
        <v>27.683000000000003</v>
      </c>
      <c r="S1238" s="6">
        <f t="shared" si="67"/>
        <v>22.146400000000003</v>
      </c>
      <c r="T1238" s="7">
        <f t="shared" si="68"/>
        <v>30.758888888888894</v>
      </c>
    </row>
    <row r="1239" spans="3:20" x14ac:dyDescent="0.35">
      <c r="C1239" t="s">
        <v>230</v>
      </c>
      <c r="F1239">
        <v>19.29</v>
      </c>
      <c r="R1239">
        <v>27.6755</v>
      </c>
      <c r="S1239" s="6">
        <f t="shared" si="67"/>
        <v>22.1404</v>
      </c>
      <c r="T1239" s="7">
        <f t="shared" si="68"/>
        <v>30.750555555555554</v>
      </c>
    </row>
    <row r="1240" spans="3:20" x14ac:dyDescent="0.35">
      <c r="C1240" t="s">
        <v>230</v>
      </c>
      <c r="F1240">
        <v>19.3</v>
      </c>
      <c r="R1240">
        <v>27.667999999999999</v>
      </c>
      <c r="S1240" s="6">
        <f t="shared" si="67"/>
        <v>22.134399999999999</v>
      </c>
      <c r="T1240" s="7">
        <f t="shared" si="68"/>
        <v>30.742222222222225</v>
      </c>
    </row>
    <row r="1241" spans="3:20" x14ac:dyDescent="0.35">
      <c r="C1241" t="s">
        <v>230</v>
      </c>
      <c r="F1241">
        <v>19.3</v>
      </c>
      <c r="R1241">
        <v>27.660000000000004</v>
      </c>
      <c r="S1241" s="6">
        <f t="shared" si="67"/>
        <v>22.128</v>
      </c>
      <c r="T1241" s="7">
        <f t="shared" si="68"/>
        <v>30.733333333333334</v>
      </c>
    </row>
    <row r="1242" spans="3:20" x14ac:dyDescent="0.35">
      <c r="C1242" t="s">
        <v>230</v>
      </c>
      <c r="F1242">
        <v>19.309999999999999</v>
      </c>
      <c r="R1242">
        <v>27.652499999999996</v>
      </c>
      <c r="S1242" s="6">
        <f t="shared" si="67"/>
        <v>22.122</v>
      </c>
      <c r="T1242" s="7">
        <f t="shared" si="68"/>
        <v>30.724999999999998</v>
      </c>
    </row>
    <row r="1243" spans="3:20" x14ac:dyDescent="0.35">
      <c r="C1243" t="s">
        <v>230</v>
      </c>
      <c r="F1243">
        <v>19.32</v>
      </c>
      <c r="R1243">
        <v>27.645</v>
      </c>
      <c r="S1243" s="6">
        <f t="shared" si="67"/>
        <v>22.116</v>
      </c>
      <c r="T1243" s="7">
        <f t="shared" si="68"/>
        <v>30.716666666666665</v>
      </c>
    </row>
    <row r="1244" spans="3:20" x14ac:dyDescent="0.35">
      <c r="C1244" t="s">
        <v>230</v>
      </c>
      <c r="F1244">
        <v>19.329999999999998</v>
      </c>
      <c r="R1244">
        <v>27.636500000000002</v>
      </c>
      <c r="S1244" s="6">
        <f t="shared" si="67"/>
        <v>22.109200000000001</v>
      </c>
      <c r="T1244" s="7">
        <f t="shared" si="68"/>
        <v>30.707222222222224</v>
      </c>
    </row>
    <row r="1245" spans="3:20" x14ac:dyDescent="0.35">
      <c r="C1245" t="s">
        <v>230</v>
      </c>
      <c r="F1245">
        <v>19.34</v>
      </c>
      <c r="R1245">
        <v>27.628999999999998</v>
      </c>
      <c r="S1245" s="6">
        <f t="shared" si="67"/>
        <v>22.103199999999998</v>
      </c>
      <c r="T1245" s="7">
        <f t="shared" si="68"/>
        <v>30.698888888888884</v>
      </c>
    </row>
    <row r="1246" spans="3:20" x14ac:dyDescent="0.35">
      <c r="C1246" t="s">
        <v>230</v>
      </c>
      <c r="F1246">
        <v>19.350000000000001</v>
      </c>
      <c r="R1246">
        <v>27.621500000000005</v>
      </c>
      <c r="S1246" s="6">
        <f t="shared" si="67"/>
        <v>22.097200000000001</v>
      </c>
      <c r="T1246" s="7">
        <f t="shared" si="68"/>
        <v>30.690555555555559</v>
      </c>
    </row>
    <row r="1247" spans="3:20" x14ac:dyDescent="0.35">
      <c r="C1247" t="s">
        <v>230</v>
      </c>
      <c r="F1247">
        <v>19.350000000000001</v>
      </c>
      <c r="R1247">
        <v>27.613499999999998</v>
      </c>
      <c r="S1247" s="6">
        <f t="shared" si="67"/>
        <v>22.090799999999998</v>
      </c>
      <c r="T1247" s="7">
        <f t="shared" si="68"/>
        <v>30.681666666666665</v>
      </c>
    </row>
    <row r="1248" spans="3:20" x14ac:dyDescent="0.35">
      <c r="C1248" t="s">
        <v>230</v>
      </c>
      <c r="F1248">
        <v>19.36</v>
      </c>
      <c r="R1248">
        <v>27.606000000000002</v>
      </c>
      <c r="S1248" s="6">
        <f t="shared" si="67"/>
        <v>22.084800000000001</v>
      </c>
      <c r="T1248" s="7">
        <f t="shared" si="68"/>
        <v>30.673333333333332</v>
      </c>
    </row>
    <row r="1249" spans="3:20" x14ac:dyDescent="0.35">
      <c r="C1249" t="s">
        <v>230</v>
      </c>
      <c r="F1249">
        <v>19.37</v>
      </c>
      <c r="R1249">
        <v>27.598500000000001</v>
      </c>
      <c r="S1249" s="6">
        <f t="shared" si="67"/>
        <v>22.078800000000001</v>
      </c>
      <c r="T1249" s="7">
        <f t="shared" si="68"/>
        <v>30.665000000000003</v>
      </c>
    </row>
    <row r="1250" spans="3:20" x14ac:dyDescent="0.35">
      <c r="C1250" t="s">
        <v>230</v>
      </c>
      <c r="F1250">
        <v>19.38</v>
      </c>
      <c r="R1250">
        <v>27.589999999999996</v>
      </c>
      <c r="S1250" s="6">
        <f t="shared" si="67"/>
        <v>22.071999999999999</v>
      </c>
      <c r="T1250" s="7">
        <f t="shared" si="68"/>
        <v>30.655555555555551</v>
      </c>
    </row>
    <row r="1251" spans="3:20" x14ac:dyDescent="0.35">
      <c r="C1251" t="s">
        <v>230</v>
      </c>
      <c r="F1251">
        <v>19.39</v>
      </c>
      <c r="R1251">
        <v>27.5825</v>
      </c>
      <c r="S1251" s="6">
        <f t="shared" si="67"/>
        <v>22.065999999999999</v>
      </c>
      <c r="T1251" s="7">
        <f t="shared" si="68"/>
        <v>30.647222222222222</v>
      </c>
    </row>
    <row r="1252" spans="3:20" x14ac:dyDescent="0.35">
      <c r="C1252" t="s">
        <v>230</v>
      </c>
      <c r="F1252">
        <v>19.39</v>
      </c>
      <c r="R1252">
        <v>27.5745</v>
      </c>
      <c r="S1252" s="6">
        <f t="shared" si="67"/>
        <v>22.0596</v>
      </c>
      <c r="T1252" s="7">
        <f t="shared" si="68"/>
        <v>30.638333333333335</v>
      </c>
    </row>
    <row r="1253" spans="3:20" x14ac:dyDescent="0.35">
      <c r="C1253" t="s">
        <v>230</v>
      </c>
      <c r="F1253">
        <v>19.399999999999999</v>
      </c>
      <c r="R1253">
        <v>28.066999999999997</v>
      </c>
      <c r="S1253" s="6">
        <f t="shared" si="67"/>
        <v>22.453599999999998</v>
      </c>
      <c r="T1253" s="7">
        <f t="shared" si="68"/>
        <v>31.185555555555553</v>
      </c>
    </row>
    <row r="1254" spans="3:20" x14ac:dyDescent="0.35">
      <c r="C1254" t="s">
        <v>230</v>
      </c>
      <c r="F1254">
        <v>19.41</v>
      </c>
      <c r="R1254">
        <v>28.059500000000003</v>
      </c>
      <c r="S1254" s="6">
        <f t="shared" si="67"/>
        <v>22.447600000000001</v>
      </c>
      <c r="T1254" s="7">
        <f t="shared" si="68"/>
        <v>31.177222222222227</v>
      </c>
    </row>
    <row r="1255" spans="3:20" x14ac:dyDescent="0.35">
      <c r="C1255" t="s">
        <v>230</v>
      </c>
      <c r="F1255">
        <v>19.420000000000002</v>
      </c>
      <c r="R1255">
        <v>28.050999999999998</v>
      </c>
      <c r="S1255" s="6">
        <f t="shared" si="67"/>
        <v>22.440799999999999</v>
      </c>
      <c r="T1255" s="7">
        <f t="shared" si="68"/>
        <v>31.167777777777776</v>
      </c>
    </row>
    <row r="1256" spans="3:20" x14ac:dyDescent="0.35">
      <c r="C1256" t="s">
        <v>230</v>
      </c>
      <c r="F1256">
        <v>19.43</v>
      </c>
      <c r="R1256">
        <v>28.043500000000002</v>
      </c>
      <c r="S1256" s="6">
        <f t="shared" si="67"/>
        <v>22.434799999999999</v>
      </c>
      <c r="T1256" s="7">
        <f t="shared" si="68"/>
        <v>31.159444444444446</v>
      </c>
    </row>
    <row r="1257" spans="3:20" x14ac:dyDescent="0.35">
      <c r="C1257" t="s">
        <v>230</v>
      </c>
      <c r="F1257">
        <v>19.440000000000001</v>
      </c>
      <c r="R1257">
        <v>28.036000000000001</v>
      </c>
      <c r="S1257" s="6">
        <f t="shared" si="67"/>
        <v>22.428800000000003</v>
      </c>
      <c r="T1257" s="7">
        <f t="shared" si="68"/>
        <v>31.151111111111113</v>
      </c>
    </row>
    <row r="1258" spans="3:20" x14ac:dyDescent="0.35">
      <c r="C1258" t="s">
        <v>230</v>
      </c>
      <c r="F1258">
        <v>19.440000000000001</v>
      </c>
      <c r="R1258">
        <v>28.527999999999999</v>
      </c>
      <c r="S1258" s="6">
        <f t="shared" si="67"/>
        <v>22.822399999999998</v>
      </c>
      <c r="T1258" s="7">
        <f t="shared" si="68"/>
        <v>31.697777777777773</v>
      </c>
    </row>
    <row r="1259" spans="3:20" x14ac:dyDescent="0.35">
      <c r="C1259" t="s">
        <v>230</v>
      </c>
      <c r="F1259">
        <v>19.45</v>
      </c>
      <c r="R1259">
        <v>28.520500000000006</v>
      </c>
      <c r="S1259" s="6">
        <f t="shared" si="67"/>
        <v>22.816400000000002</v>
      </c>
      <c r="T1259" s="7">
        <f t="shared" si="68"/>
        <v>31.689444444444447</v>
      </c>
    </row>
    <row r="1260" spans="3:20" x14ac:dyDescent="0.35">
      <c r="C1260" t="s">
        <v>230</v>
      </c>
      <c r="F1260">
        <v>19.46</v>
      </c>
      <c r="R1260">
        <v>28.512999999999998</v>
      </c>
      <c r="S1260" s="6">
        <f t="shared" si="67"/>
        <v>22.810400000000001</v>
      </c>
      <c r="T1260" s="7">
        <f t="shared" si="68"/>
        <v>31.681111111111111</v>
      </c>
    </row>
    <row r="1261" spans="3:20" x14ac:dyDescent="0.35">
      <c r="C1261" t="s">
        <v>230</v>
      </c>
      <c r="F1261">
        <v>19.47</v>
      </c>
      <c r="R1261">
        <v>28.504499999999997</v>
      </c>
      <c r="S1261" s="6">
        <f t="shared" si="67"/>
        <v>22.803599999999996</v>
      </c>
      <c r="T1261" s="7">
        <f t="shared" si="68"/>
        <v>31.671666666666663</v>
      </c>
    </row>
    <row r="1262" spans="3:20" x14ac:dyDescent="0.35">
      <c r="C1262" t="s">
        <v>230</v>
      </c>
      <c r="F1262">
        <v>19.48</v>
      </c>
      <c r="R1262">
        <v>28.497000000000003</v>
      </c>
      <c r="S1262" s="6">
        <f t="shared" si="67"/>
        <v>22.797600000000003</v>
      </c>
      <c r="T1262" s="7">
        <f t="shared" si="68"/>
        <v>31.663333333333338</v>
      </c>
    </row>
    <row r="1263" spans="3:20" x14ac:dyDescent="0.35">
      <c r="C1263" t="s">
        <v>230</v>
      </c>
      <c r="F1263">
        <v>19.48</v>
      </c>
      <c r="R1263">
        <v>28.488999999999997</v>
      </c>
      <c r="S1263" s="6">
        <f t="shared" si="67"/>
        <v>22.7912</v>
      </c>
      <c r="T1263" s="7">
        <f t="shared" si="68"/>
        <v>31.654444444444444</v>
      </c>
    </row>
    <row r="1264" spans="3:20" x14ac:dyDescent="0.35">
      <c r="C1264" t="s">
        <v>230</v>
      </c>
      <c r="F1264">
        <v>19.489999999999998</v>
      </c>
      <c r="R1264">
        <v>28.4815</v>
      </c>
      <c r="S1264" s="6">
        <f t="shared" si="67"/>
        <v>22.7852</v>
      </c>
      <c r="T1264" s="7">
        <f t="shared" si="68"/>
        <v>31.646111111111111</v>
      </c>
    </row>
    <row r="1265" spans="3:20" x14ac:dyDescent="0.35">
      <c r="C1265" t="s">
        <v>230</v>
      </c>
      <c r="F1265">
        <v>19.5</v>
      </c>
      <c r="R1265">
        <v>28.474</v>
      </c>
      <c r="S1265" s="6">
        <f t="shared" si="67"/>
        <v>22.779199999999999</v>
      </c>
      <c r="T1265" s="7">
        <f t="shared" si="68"/>
        <v>31.637777777777778</v>
      </c>
    </row>
    <row r="1266" spans="3:20" x14ac:dyDescent="0.35">
      <c r="C1266" t="s">
        <v>230</v>
      </c>
      <c r="F1266">
        <v>19.510000000000002</v>
      </c>
      <c r="R1266">
        <v>28.966499999999996</v>
      </c>
      <c r="S1266" s="6">
        <f t="shared" ref="S1266:S1329" si="69">$R1266*20/25</f>
        <v>23.173199999999998</v>
      </c>
      <c r="T1266" s="7">
        <f t="shared" ref="T1266:T1329" si="70">$R1266*20/18</f>
        <v>32.184999999999995</v>
      </c>
    </row>
    <row r="1267" spans="3:20" x14ac:dyDescent="0.35">
      <c r="C1267" t="s">
        <v>230</v>
      </c>
      <c r="F1267">
        <v>19.52</v>
      </c>
      <c r="R1267">
        <v>28.958000000000006</v>
      </c>
      <c r="S1267" s="6">
        <f t="shared" si="69"/>
        <v>23.166400000000003</v>
      </c>
      <c r="T1267" s="7">
        <f t="shared" si="70"/>
        <v>32.175555555555562</v>
      </c>
    </row>
    <row r="1268" spans="3:20" x14ac:dyDescent="0.35">
      <c r="C1268" t="s">
        <v>230</v>
      </c>
      <c r="F1268">
        <v>19.53</v>
      </c>
      <c r="R1268">
        <v>28.950499999999998</v>
      </c>
      <c r="S1268" s="6">
        <f t="shared" si="69"/>
        <v>23.160399999999999</v>
      </c>
      <c r="T1268" s="7">
        <f t="shared" si="70"/>
        <v>32.167222222222222</v>
      </c>
    </row>
    <row r="1269" spans="3:20" x14ac:dyDescent="0.35">
      <c r="C1269" t="s">
        <v>230</v>
      </c>
      <c r="F1269">
        <v>19.53</v>
      </c>
      <c r="R1269">
        <v>28.442500000000003</v>
      </c>
      <c r="S1269" s="6">
        <f t="shared" si="69"/>
        <v>22.754000000000001</v>
      </c>
      <c r="T1269" s="7">
        <f t="shared" si="70"/>
        <v>31.602777777777778</v>
      </c>
    </row>
    <row r="1270" spans="3:20" x14ac:dyDescent="0.35">
      <c r="C1270" t="s">
        <v>230</v>
      </c>
      <c r="F1270">
        <v>19.54</v>
      </c>
      <c r="R1270">
        <v>28.435000000000002</v>
      </c>
      <c r="S1270" s="6">
        <f t="shared" si="69"/>
        <v>22.748000000000001</v>
      </c>
      <c r="T1270" s="7">
        <f t="shared" si="70"/>
        <v>31.594444444444449</v>
      </c>
    </row>
    <row r="1271" spans="3:20" x14ac:dyDescent="0.35">
      <c r="C1271" t="s">
        <v>230</v>
      </c>
      <c r="F1271">
        <v>19.55</v>
      </c>
      <c r="R1271">
        <v>28.427499999999998</v>
      </c>
      <c r="S1271" s="6">
        <f t="shared" si="69"/>
        <v>22.741999999999997</v>
      </c>
      <c r="T1271" s="7">
        <f t="shared" si="70"/>
        <v>31.586111111111109</v>
      </c>
    </row>
    <row r="1272" spans="3:20" x14ac:dyDescent="0.35">
      <c r="C1272" t="s">
        <v>230</v>
      </c>
      <c r="F1272">
        <v>19.559999999999999</v>
      </c>
      <c r="R1272">
        <v>28.419</v>
      </c>
      <c r="S1272" s="6">
        <f t="shared" si="69"/>
        <v>22.735199999999999</v>
      </c>
      <c r="T1272" s="7">
        <f t="shared" si="70"/>
        <v>31.576666666666668</v>
      </c>
    </row>
    <row r="1273" spans="3:20" x14ac:dyDescent="0.35">
      <c r="C1273" t="s">
        <v>230</v>
      </c>
      <c r="F1273">
        <v>19.57</v>
      </c>
      <c r="R1273">
        <v>28.4115</v>
      </c>
      <c r="S1273" s="6">
        <f t="shared" si="69"/>
        <v>22.729200000000002</v>
      </c>
      <c r="T1273" s="7">
        <f t="shared" si="70"/>
        <v>31.568333333333335</v>
      </c>
    </row>
    <row r="1274" spans="3:20" x14ac:dyDescent="0.35">
      <c r="C1274" t="s">
        <v>230</v>
      </c>
      <c r="F1274">
        <v>19.57</v>
      </c>
      <c r="R1274">
        <v>28.403499999999998</v>
      </c>
      <c r="S1274" s="6">
        <f t="shared" si="69"/>
        <v>22.722799999999996</v>
      </c>
      <c r="T1274" s="7">
        <f t="shared" si="70"/>
        <v>31.559444444444441</v>
      </c>
    </row>
    <row r="1275" spans="3:20" x14ac:dyDescent="0.35">
      <c r="C1275" t="s">
        <v>230</v>
      </c>
      <c r="F1275">
        <v>19.579999999999998</v>
      </c>
      <c r="R1275">
        <v>28.396000000000004</v>
      </c>
      <c r="S1275" s="6">
        <f t="shared" si="69"/>
        <v>22.716800000000003</v>
      </c>
      <c r="T1275" s="7">
        <f t="shared" si="70"/>
        <v>31.551111111111116</v>
      </c>
    </row>
    <row r="1276" spans="3:20" x14ac:dyDescent="0.35">
      <c r="C1276" t="s">
        <v>230</v>
      </c>
      <c r="F1276">
        <v>19.59</v>
      </c>
      <c r="R1276">
        <v>27.888500000000001</v>
      </c>
      <c r="S1276" s="6">
        <f t="shared" si="69"/>
        <v>22.3108</v>
      </c>
      <c r="T1276" s="7">
        <f t="shared" si="70"/>
        <v>30.987222222222222</v>
      </c>
    </row>
    <row r="1277" spans="3:20" x14ac:dyDescent="0.35">
      <c r="C1277" t="s">
        <v>230</v>
      </c>
      <c r="F1277">
        <v>19.600000000000001</v>
      </c>
      <c r="R1277">
        <v>27.881</v>
      </c>
      <c r="S1277" s="6">
        <f t="shared" si="69"/>
        <v>22.3048</v>
      </c>
      <c r="T1277" s="7">
        <f t="shared" si="70"/>
        <v>30.978888888888889</v>
      </c>
    </row>
    <row r="1278" spans="3:20" x14ac:dyDescent="0.35">
      <c r="C1278" t="s">
        <v>230</v>
      </c>
      <c r="F1278">
        <v>19.61</v>
      </c>
      <c r="R1278">
        <v>27.872500000000002</v>
      </c>
      <c r="S1278" s="6">
        <f t="shared" si="69"/>
        <v>22.298000000000002</v>
      </c>
      <c r="T1278" s="7">
        <f t="shared" si="70"/>
        <v>30.969444444444449</v>
      </c>
    </row>
    <row r="1279" spans="3:20" x14ac:dyDescent="0.35">
      <c r="C1279" t="s">
        <v>230</v>
      </c>
      <c r="F1279">
        <v>19.62</v>
      </c>
      <c r="R1279">
        <v>27.364999999999998</v>
      </c>
      <c r="S1279" s="6">
        <f t="shared" si="69"/>
        <v>21.891999999999999</v>
      </c>
      <c r="T1279" s="7">
        <f t="shared" si="70"/>
        <v>30.405555555555551</v>
      </c>
    </row>
    <row r="1280" spans="3:20" x14ac:dyDescent="0.35">
      <c r="C1280" t="s">
        <v>230</v>
      </c>
      <c r="F1280">
        <v>19.62</v>
      </c>
      <c r="R1280">
        <v>27.356999999999999</v>
      </c>
      <c r="S1280" s="6">
        <f t="shared" si="69"/>
        <v>21.8856</v>
      </c>
      <c r="T1280" s="7">
        <f t="shared" si="70"/>
        <v>30.396666666666665</v>
      </c>
    </row>
    <row r="1281" spans="3:20" x14ac:dyDescent="0.35">
      <c r="C1281" t="s">
        <v>230</v>
      </c>
      <c r="F1281">
        <v>19.63</v>
      </c>
      <c r="R1281">
        <v>27.349499999999999</v>
      </c>
      <c r="S1281" s="6">
        <f t="shared" si="69"/>
        <v>21.8796</v>
      </c>
      <c r="T1281" s="7">
        <f t="shared" si="70"/>
        <v>30.388333333333335</v>
      </c>
    </row>
    <row r="1282" spans="3:20" x14ac:dyDescent="0.35">
      <c r="C1282" t="s">
        <v>230</v>
      </c>
      <c r="F1282">
        <v>19.64</v>
      </c>
      <c r="R1282">
        <v>27.341999999999995</v>
      </c>
      <c r="S1282" s="6">
        <f t="shared" si="69"/>
        <v>21.873599999999996</v>
      </c>
      <c r="T1282" s="7">
        <f t="shared" si="70"/>
        <v>30.379999999999995</v>
      </c>
    </row>
    <row r="1283" spans="3:20" x14ac:dyDescent="0.35">
      <c r="C1283" t="s">
        <v>230</v>
      </c>
      <c r="F1283">
        <v>19.649999999999999</v>
      </c>
      <c r="R1283">
        <v>27.334500000000002</v>
      </c>
      <c r="S1283" s="6">
        <f t="shared" si="69"/>
        <v>21.867600000000003</v>
      </c>
      <c r="T1283" s="7">
        <f t="shared" si="70"/>
        <v>30.37166666666667</v>
      </c>
    </row>
    <row r="1284" spans="3:20" x14ac:dyDescent="0.35">
      <c r="C1284" t="s">
        <v>230</v>
      </c>
      <c r="F1284">
        <v>19.66</v>
      </c>
      <c r="R1284">
        <v>27.326000000000001</v>
      </c>
      <c r="S1284" s="6">
        <f t="shared" si="69"/>
        <v>21.860799999999998</v>
      </c>
      <c r="T1284" s="7">
        <f t="shared" si="70"/>
        <v>30.362222222222222</v>
      </c>
    </row>
    <row r="1285" spans="3:20" x14ac:dyDescent="0.35">
      <c r="C1285" t="s">
        <v>230</v>
      </c>
      <c r="F1285">
        <v>19.66</v>
      </c>
      <c r="R1285">
        <v>27.318000000000001</v>
      </c>
      <c r="S1285" s="6">
        <f t="shared" si="69"/>
        <v>21.854400000000002</v>
      </c>
      <c r="T1285" s="7">
        <f t="shared" si="70"/>
        <v>30.353333333333335</v>
      </c>
    </row>
    <row r="1286" spans="3:20" x14ac:dyDescent="0.35">
      <c r="C1286" t="s">
        <v>230</v>
      </c>
      <c r="F1286">
        <v>19.670000000000002</v>
      </c>
      <c r="R1286">
        <v>26.810500000000001</v>
      </c>
      <c r="S1286" s="6">
        <f t="shared" si="69"/>
        <v>21.448400000000003</v>
      </c>
      <c r="T1286" s="7">
        <f t="shared" si="70"/>
        <v>29.789444444444445</v>
      </c>
    </row>
    <row r="1287" spans="3:20" x14ac:dyDescent="0.35">
      <c r="C1287" t="s">
        <v>230</v>
      </c>
      <c r="F1287">
        <v>19.68</v>
      </c>
      <c r="R1287">
        <v>26.802999999999997</v>
      </c>
      <c r="S1287" s="6">
        <f t="shared" si="69"/>
        <v>21.442399999999999</v>
      </c>
      <c r="T1287" s="7">
        <f t="shared" si="70"/>
        <v>29.781111111111109</v>
      </c>
    </row>
    <row r="1288" spans="3:20" x14ac:dyDescent="0.35">
      <c r="C1288" t="s">
        <v>230</v>
      </c>
      <c r="F1288">
        <v>19.690000000000001</v>
      </c>
      <c r="R1288">
        <v>26.795500000000004</v>
      </c>
      <c r="S1288" s="6">
        <f t="shared" si="69"/>
        <v>21.436400000000003</v>
      </c>
      <c r="T1288" s="7">
        <f t="shared" si="70"/>
        <v>29.772777777777783</v>
      </c>
    </row>
    <row r="1289" spans="3:20" x14ac:dyDescent="0.35">
      <c r="C1289" t="s">
        <v>230</v>
      </c>
      <c r="F1289">
        <v>19.7</v>
      </c>
      <c r="R1289">
        <v>26.786999999999999</v>
      </c>
      <c r="S1289" s="6">
        <f t="shared" si="69"/>
        <v>21.429600000000001</v>
      </c>
      <c r="T1289" s="7">
        <f t="shared" si="70"/>
        <v>29.763333333333335</v>
      </c>
    </row>
    <row r="1290" spans="3:20" x14ac:dyDescent="0.35">
      <c r="C1290" t="s">
        <v>230</v>
      </c>
      <c r="F1290">
        <v>19.71</v>
      </c>
      <c r="R1290">
        <v>26.779499999999995</v>
      </c>
      <c r="S1290" s="6">
        <f t="shared" si="69"/>
        <v>21.423599999999997</v>
      </c>
      <c r="T1290" s="7">
        <f t="shared" si="70"/>
        <v>29.754999999999995</v>
      </c>
    </row>
    <row r="1291" spans="3:20" x14ac:dyDescent="0.35">
      <c r="C1291" t="s">
        <v>230</v>
      </c>
      <c r="F1291">
        <v>19.71</v>
      </c>
      <c r="R1291">
        <v>26.771500000000003</v>
      </c>
      <c r="S1291" s="6">
        <f t="shared" si="69"/>
        <v>21.417200000000001</v>
      </c>
      <c r="T1291" s="7">
        <f t="shared" si="70"/>
        <v>29.746111111111116</v>
      </c>
    </row>
    <row r="1292" spans="3:20" x14ac:dyDescent="0.35">
      <c r="C1292" t="s">
        <v>230</v>
      </c>
      <c r="F1292">
        <v>19.72</v>
      </c>
      <c r="R1292">
        <v>26.763999999999999</v>
      </c>
      <c r="S1292" s="6">
        <f t="shared" si="69"/>
        <v>21.411199999999997</v>
      </c>
      <c r="T1292" s="7">
        <f t="shared" si="70"/>
        <v>29.737777777777776</v>
      </c>
    </row>
    <row r="1293" spans="3:20" x14ac:dyDescent="0.35">
      <c r="C1293" t="s">
        <v>230</v>
      </c>
      <c r="F1293">
        <v>19.73</v>
      </c>
      <c r="R1293">
        <v>26.756499999999999</v>
      </c>
      <c r="S1293" s="6">
        <f t="shared" si="69"/>
        <v>21.405200000000001</v>
      </c>
      <c r="T1293" s="7">
        <f t="shared" si="70"/>
        <v>29.729444444444443</v>
      </c>
    </row>
    <row r="1294" spans="3:20" x14ac:dyDescent="0.35">
      <c r="C1294" t="s">
        <v>230</v>
      </c>
      <c r="F1294">
        <v>19.739999999999998</v>
      </c>
      <c r="R1294">
        <v>26.749000000000002</v>
      </c>
      <c r="S1294" s="6">
        <f t="shared" si="69"/>
        <v>21.3992</v>
      </c>
      <c r="T1294" s="7">
        <f t="shared" si="70"/>
        <v>29.721111111111114</v>
      </c>
    </row>
    <row r="1295" spans="3:20" x14ac:dyDescent="0.35">
      <c r="C1295" t="s">
        <v>230</v>
      </c>
      <c r="F1295">
        <v>19.75</v>
      </c>
      <c r="R1295">
        <v>26.740499999999997</v>
      </c>
      <c r="S1295" s="6">
        <f t="shared" si="69"/>
        <v>21.392399999999999</v>
      </c>
      <c r="T1295" s="7">
        <f t="shared" si="70"/>
        <v>29.711666666666662</v>
      </c>
    </row>
    <row r="1296" spans="3:20" x14ac:dyDescent="0.35">
      <c r="C1296" t="s">
        <v>230</v>
      </c>
      <c r="F1296">
        <v>19.75</v>
      </c>
      <c r="R1296">
        <v>26.732499999999998</v>
      </c>
      <c r="S1296" s="6">
        <f t="shared" si="69"/>
        <v>21.385999999999999</v>
      </c>
      <c r="T1296" s="7">
        <f t="shared" si="70"/>
        <v>29.702777777777776</v>
      </c>
    </row>
    <row r="1297" spans="3:20" x14ac:dyDescent="0.35">
      <c r="C1297" t="s">
        <v>230</v>
      </c>
      <c r="F1297">
        <v>19.760000000000002</v>
      </c>
      <c r="R1297">
        <v>26.725000000000001</v>
      </c>
      <c r="S1297" s="6">
        <f t="shared" si="69"/>
        <v>21.38</v>
      </c>
      <c r="T1297" s="7">
        <f t="shared" si="70"/>
        <v>29.694444444444443</v>
      </c>
    </row>
    <row r="1298" spans="3:20" x14ac:dyDescent="0.35">
      <c r="C1298" t="s">
        <v>230</v>
      </c>
      <c r="F1298">
        <v>19.77</v>
      </c>
      <c r="R1298">
        <v>26.217500000000001</v>
      </c>
      <c r="S1298" s="6">
        <f t="shared" si="69"/>
        <v>20.974</v>
      </c>
      <c r="T1298" s="7">
        <f t="shared" si="70"/>
        <v>29.130555555555556</v>
      </c>
    </row>
    <row r="1299" spans="3:20" x14ac:dyDescent="0.35">
      <c r="C1299" t="s">
        <v>230</v>
      </c>
      <c r="F1299">
        <v>19.78</v>
      </c>
      <c r="R1299">
        <v>26.21</v>
      </c>
      <c r="S1299" s="6">
        <f t="shared" si="69"/>
        <v>20.968000000000004</v>
      </c>
      <c r="T1299" s="7">
        <f t="shared" si="70"/>
        <v>29.122222222222224</v>
      </c>
    </row>
    <row r="1300" spans="3:20" x14ac:dyDescent="0.35">
      <c r="C1300" t="s">
        <v>230</v>
      </c>
      <c r="F1300">
        <v>19.79</v>
      </c>
      <c r="R1300">
        <v>26.202499999999997</v>
      </c>
      <c r="S1300" s="6">
        <f t="shared" si="69"/>
        <v>20.962</v>
      </c>
      <c r="T1300" s="7">
        <f t="shared" si="70"/>
        <v>29.113888888888887</v>
      </c>
    </row>
    <row r="1301" spans="3:20" x14ac:dyDescent="0.35">
      <c r="C1301" t="s">
        <v>230</v>
      </c>
      <c r="F1301">
        <v>19.8</v>
      </c>
      <c r="R1301">
        <v>25.693999999999999</v>
      </c>
      <c r="S1301" s="6">
        <f t="shared" si="69"/>
        <v>20.555199999999999</v>
      </c>
      <c r="T1301" s="7">
        <f t="shared" si="70"/>
        <v>28.548888888888889</v>
      </c>
    </row>
    <row r="1302" spans="3:20" x14ac:dyDescent="0.35">
      <c r="C1302" t="s">
        <v>230</v>
      </c>
      <c r="F1302">
        <v>19.8</v>
      </c>
      <c r="R1302">
        <v>25.686</v>
      </c>
      <c r="S1302" s="6">
        <f t="shared" si="69"/>
        <v>20.5488</v>
      </c>
      <c r="T1302" s="7">
        <f t="shared" si="70"/>
        <v>28.540000000000003</v>
      </c>
    </row>
    <row r="1303" spans="3:20" x14ac:dyDescent="0.35">
      <c r="C1303" t="s">
        <v>230</v>
      </c>
      <c r="F1303">
        <v>19.809999999999999</v>
      </c>
      <c r="R1303">
        <v>25.678499999999996</v>
      </c>
      <c r="S1303" s="6">
        <f t="shared" si="69"/>
        <v>20.542799999999996</v>
      </c>
      <c r="T1303" s="7">
        <f t="shared" si="70"/>
        <v>28.531666666666663</v>
      </c>
    </row>
    <row r="1304" spans="3:20" x14ac:dyDescent="0.35">
      <c r="C1304" t="s">
        <v>230</v>
      </c>
      <c r="F1304">
        <v>19.82</v>
      </c>
      <c r="R1304">
        <v>25.170999999999999</v>
      </c>
      <c r="S1304" s="6">
        <f t="shared" si="69"/>
        <v>20.136799999999997</v>
      </c>
      <c r="T1304" s="7">
        <f t="shared" si="70"/>
        <v>27.967777777777776</v>
      </c>
    </row>
    <row r="1305" spans="3:20" x14ac:dyDescent="0.35">
      <c r="C1305" t="s">
        <v>230</v>
      </c>
      <c r="F1305">
        <v>19.829999999999998</v>
      </c>
      <c r="R1305">
        <v>25.163499999999999</v>
      </c>
      <c r="S1305" s="6">
        <f t="shared" si="69"/>
        <v>20.130800000000001</v>
      </c>
      <c r="T1305" s="7">
        <f t="shared" si="70"/>
        <v>27.959444444444443</v>
      </c>
    </row>
    <row r="1306" spans="3:20" x14ac:dyDescent="0.35">
      <c r="C1306" t="s">
        <v>230</v>
      </c>
      <c r="F1306">
        <v>19.84</v>
      </c>
      <c r="R1306">
        <v>25.155000000000001</v>
      </c>
      <c r="S1306" s="6">
        <f t="shared" si="69"/>
        <v>20.124000000000002</v>
      </c>
      <c r="T1306" s="7">
        <f t="shared" si="70"/>
        <v>27.950000000000003</v>
      </c>
    </row>
    <row r="1307" spans="3:20" x14ac:dyDescent="0.35">
      <c r="C1307" t="s">
        <v>230</v>
      </c>
      <c r="F1307">
        <v>19.84</v>
      </c>
      <c r="R1307">
        <v>25.146999999999998</v>
      </c>
      <c r="S1307" s="6">
        <f t="shared" si="69"/>
        <v>20.117599999999996</v>
      </c>
      <c r="T1307" s="7">
        <f t="shared" si="70"/>
        <v>27.941111111111109</v>
      </c>
    </row>
    <row r="1308" spans="3:20" x14ac:dyDescent="0.35">
      <c r="C1308" t="s">
        <v>230</v>
      </c>
      <c r="F1308">
        <v>19.850000000000001</v>
      </c>
      <c r="R1308">
        <v>24.639500000000002</v>
      </c>
      <c r="S1308" s="6">
        <f t="shared" si="69"/>
        <v>19.711600000000001</v>
      </c>
      <c r="T1308" s="7">
        <f t="shared" si="70"/>
        <v>27.377222222222223</v>
      </c>
    </row>
    <row r="1309" spans="3:20" x14ac:dyDescent="0.35">
      <c r="C1309" t="s">
        <v>230</v>
      </c>
      <c r="F1309">
        <v>19.86</v>
      </c>
      <c r="R1309">
        <v>24.631999999999998</v>
      </c>
      <c r="S1309" s="6">
        <f t="shared" si="69"/>
        <v>19.7056</v>
      </c>
      <c r="T1309" s="7">
        <f t="shared" si="70"/>
        <v>27.36888888888889</v>
      </c>
    </row>
    <row r="1310" spans="3:20" x14ac:dyDescent="0.35">
      <c r="C1310" t="s">
        <v>230</v>
      </c>
      <c r="F1310">
        <v>19.87</v>
      </c>
      <c r="R1310">
        <v>24.624500000000001</v>
      </c>
      <c r="S1310" s="6">
        <f t="shared" si="69"/>
        <v>19.6996</v>
      </c>
      <c r="T1310" s="7">
        <f t="shared" si="70"/>
        <v>27.360555555555557</v>
      </c>
    </row>
    <row r="1311" spans="3:20" x14ac:dyDescent="0.35">
      <c r="C1311" t="s">
        <v>230</v>
      </c>
      <c r="F1311">
        <v>19.88</v>
      </c>
      <c r="R1311">
        <v>24.616999999999997</v>
      </c>
      <c r="S1311" s="6">
        <f t="shared" si="69"/>
        <v>19.693599999999996</v>
      </c>
      <c r="T1311" s="7">
        <f t="shared" si="70"/>
        <v>27.352222222222217</v>
      </c>
    </row>
    <row r="1312" spans="3:20" x14ac:dyDescent="0.35">
      <c r="C1312" t="s">
        <v>230</v>
      </c>
      <c r="F1312">
        <v>19.89</v>
      </c>
      <c r="R1312">
        <v>24.108499999999999</v>
      </c>
      <c r="S1312" s="6">
        <f t="shared" si="69"/>
        <v>19.286799999999999</v>
      </c>
      <c r="T1312" s="7">
        <f t="shared" si="70"/>
        <v>26.787222222222219</v>
      </c>
    </row>
    <row r="1313" spans="3:20" x14ac:dyDescent="0.35">
      <c r="C1313" t="s">
        <v>230</v>
      </c>
      <c r="F1313">
        <v>19.89</v>
      </c>
      <c r="R1313">
        <v>24.1005</v>
      </c>
      <c r="S1313" s="6">
        <f t="shared" si="69"/>
        <v>19.2804</v>
      </c>
      <c r="T1313" s="7">
        <f t="shared" si="70"/>
        <v>26.778333333333332</v>
      </c>
    </row>
    <row r="1314" spans="3:20" x14ac:dyDescent="0.35">
      <c r="C1314" t="s">
        <v>230</v>
      </c>
      <c r="F1314">
        <v>19.899999999999999</v>
      </c>
      <c r="R1314">
        <v>24.093</v>
      </c>
      <c r="S1314" s="6">
        <f t="shared" si="69"/>
        <v>19.2744</v>
      </c>
      <c r="T1314" s="7">
        <f t="shared" si="70"/>
        <v>26.77</v>
      </c>
    </row>
    <row r="1315" spans="3:20" x14ac:dyDescent="0.35">
      <c r="C1315" t="s">
        <v>230</v>
      </c>
      <c r="F1315">
        <v>19.91</v>
      </c>
      <c r="R1315">
        <v>24.0855</v>
      </c>
      <c r="S1315" s="6">
        <f t="shared" si="69"/>
        <v>19.2684</v>
      </c>
      <c r="T1315" s="7">
        <f t="shared" si="70"/>
        <v>26.761666666666667</v>
      </c>
    </row>
    <row r="1316" spans="3:20" x14ac:dyDescent="0.35">
      <c r="C1316" t="s">
        <v>230</v>
      </c>
      <c r="F1316">
        <v>19.920000000000002</v>
      </c>
      <c r="R1316">
        <v>23.577999999999999</v>
      </c>
      <c r="S1316" s="6">
        <f t="shared" si="69"/>
        <v>18.862400000000001</v>
      </c>
      <c r="T1316" s="7">
        <f t="shared" si="70"/>
        <v>26.197777777777777</v>
      </c>
    </row>
    <row r="1317" spans="3:20" x14ac:dyDescent="0.35">
      <c r="C1317" t="s">
        <v>230</v>
      </c>
      <c r="F1317">
        <v>19.93</v>
      </c>
      <c r="R1317">
        <v>23.570500000000003</v>
      </c>
      <c r="S1317" s="6">
        <f t="shared" si="69"/>
        <v>18.856400000000004</v>
      </c>
      <c r="T1317" s="7">
        <f t="shared" si="70"/>
        <v>26.189444444444447</v>
      </c>
    </row>
    <row r="1318" spans="3:20" x14ac:dyDescent="0.35">
      <c r="C1318" t="s">
        <v>230</v>
      </c>
      <c r="F1318">
        <v>19.93</v>
      </c>
      <c r="R1318">
        <v>23.561500000000002</v>
      </c>
      <c r="S1318" s="6">
        <f t="shared" si="69"/>
        <v>18.8492</v>
      </c>
      <c r="T1318" s="7">
        <f t="shared" si="70"/>
        <v>26.179444444444446</v>
      </c>
    </row>
    <row r="1319" spans="3:20" x14ac:dyDescent="0.35">
      <c r="C1319" t="s">
        <v>230</v>
      </c>
      <c r="F1319">
        <v>19.940000000000001</v>
      </c>
      <c r="R1319">
        <v>23.053999999999998</v>
      </c>
      <c r="S1319" s="6">
        <f t="shared" si="69"/>
        <v>18.443200000000001</v>
      </c>
      <c r="T1319" s="7">
        <f t="shared" si="70"/>
        <v>25.615555555555556</v>
      </c>
    </row>
    <row r="1320" spans="3:20" x14ac:dyDescent="0.35">
      <c r="C1320" t="s">
        <v>230</v>
      </c>
      <c r="F1320">
        <v>19.95</v>
      </c>
      <c r="R1320">
        <v>23.046500000000002</v>
      </c>
      <c r="S1320" s="6">
        <f t="shared" si="69"/>
        <v>18.437200000000004</v>
      </c>
      <c r="T1320" s="7">
        <f t="shared" si="70"/>
        <v>25.607222222222227</v>
      </c>
    </row>
    <row r="1321" spans="3:20" x14ac:dyDescent="0.35">
      <c r="C1321" t="s">
        <v>230</v>
      </c>
      <c r="F1321">
        <v>19.96</v>
      </c>
      <c r="R1321">
        <v>23.038999999999998</v>
      </c>
      <c r="S1321" s="6">
        <f t="shared" si="69"/>
        <v>18.4312</v>
      </c>
      <c r="T1321" s="7">
        <f t="shared" si="70"/>
        <v>25.598888888888887</v>
      </c>
    </row>
    <row r="1322" spans="3:20" x14ac:dyDescent="0.35">
      <c r="C1322" t="s">
        <v>230</v>
      </c>
      <c r="F1322">
        <v>19.97</v>
      </c>
      <c r="R1322">
        <v>22.531500000000001</v>
      </c>
      <c r="S1322" s="6">
        <f t="shared" si="69"/>
        <v>18.025199999999998</v>
      </c>
      <c r="T1322" s="7">
        <f t="shared" si="70"/>
        <v>25.035</v>
      </c>
    </row>
    <row r="1323" spans="3:20" x14ac:dyDescent="0.35">
      <c r="C1323" t="s">
        <v>230</v>
      </c>
      <c r="F1323">
        <v>19.98</v>
      </c>
      <c r="R1323">
        <v>22.523</v>
      </c>
      <c r="S1323" s="6">
        <f t="shared" si="69"/>
        <v>18.0184</v>
      </c>
      <c r="T1323" s="7">
        <f t="shared" si="70"/>
        <v>25.025555555555556</v>
      </c>
    </row>
    <row r="1324" spans="3:20" x14ac:dyDescent="0.35">
      <c r="C1324" t="s">
        <v>230</v>
      </c>
      <c r="F1324">
        <v>19.98</v>
      </c>
      <c r="R1324">
        <v>22.515000000000001</v>
      </c>
      <c r="S1324" s="6">
        <f t="shared" si="69"/>
        <v>18.012</v>
      </c>
      <c r="T1324" s="7">
        <f t="shared" si="70"/>
        <v>25.016666666666666</v>
      </c>
    </row>
    <row r="1325" spans="3:20" x14ac:dyDescent="0.35">
      <c r="C1325" t="s">
        <v>230</v>
      </c>
      <c r="F1325">
        <v>19.989999999999998</v>
      </c>
      <c r="R1325">
        <v>22.5075</v>
      </c>
      <c r="S1325" s="6">
        <f t="shared" si="69"/>
        <v>18.006</v>
      </c>
      <c r="T1325" s="7">
        <f t="shared" si="70"/>
        <v>25.008333333333333</v>
      </c>
    </row>
    <row r="1326" spans="3:20" x14ac:dyDescent="0.35">
      <c r="C1326" t="s">
        <v>230</v>
      </c>
      <c r="F1326">
        <v>20</v>
      </c>
      <c r="R1326">
        <v>22.5</v>
      </c>
      <c r="S1326" s="6">
        <f t="shared" si="69"/>
        <v>18</v>
      </c>
      <c r="T1326" s="7">
        <f t="shared" si="70"/>
        <v>25</v>
      </c>
    </row>
    <row r="1327" spans="3:20" x14ac:dyDescent="0.35">
      <c r="C1327" t="s">
        <v>230</v>
      </c>
      <c r="F1327">
        <v>20.010000000000002</v>
      </c>
      <c r="R1327">
        <v>22.4925</v>
      </c>
      <c r="S1327" s="6">
        <f t="shared" si="69"/>
        <v>17.994</v>
      </c>
      <c r="T1327" s="7">
        <f t="shared" si="70"/>
        <v>24.991666666666667</v>
      </c>
    </row>
    <row r="1328" spans="3:20" x14ac:dyDescent="0.35">
      <c r="C1328" t="s">
        <v>230</v>
      </c>
      <c r="F1328">
        <v>20.02</v>
      </c>
      <c r="R1328">
        <v>22.484999999999999</v>
      </c>
      <c r="S1328" s="6">
        <f t="shared" si="69"/>
        <v>17.988</v>
      </c>
      <c r="T1328" s="7">
        <f t="shared" si="70"/>
        <v>24.983333333333334</v>
      </c>
    </row>
    <row r="1329" spans="3:20" x14ac:dyDescent="0.35">
      <c r="C1329" t="s">
        <v>230</v>
      </c>
      <c r="F1329">
        <v>20.02</v>
      </c>
      <c r="R1329">
        <v>22.475999999999999</v>
      </c>
      <c r="S1329" s="6">
        <f t="shared" si="69"/>
        <v>17.980799999999999</v>
      </c>
      <c r="T1329" s="7">
        <f t="shared" si="70"/>
        <v>24.973333333333333</v>
      </c>
    </row>
    <row r="1330" spans="3:20" x14ac:dyDescent="0.35">
      <c r="C1330" t="s">
        <v>230</v>
      </c>
      <c r="F1330">
        <v>20.03</v>
      </c>
      <c r="R1330">
        <v>22.468499999999999</v>
      </c>
      <c r="S1330" s="6">
        <f t="shared" ref="S1330:S1393" si="71">$R1330*20/25</f>
        <v>17.974800000000002</v>
      </c>
      <c r="T1330" s="7">
        <f t="shared" ref="T1330:T1393" si="72">$R1330*20/18</f>
        <v>24.965</v>
      </c>
    </row>
    <row r="1331" spans="3:20" x14ac:dyDescent="0.35">
      <c r="C1331" t="s">
        <v>230</v>
      </c>
      <c r="F1331">
        <v>20.04</v>
      </c>
      <c r="R1331">
        <v>22.461000000000002</v>
      </c>
      <c r="S1331" s="6">
        <f t="shared" si="71"/>
        <v>17.968800000000002</v>
      </c>
      <c r="T1331" s="7">
        <f t="shared" si="72"/>
        <v>24.956666666666667</v>
      </c>
    </row>
    <row r="1332" spans="3:20" x14ac:dyDescent="0.35">
      <c r="C1332" t="s">
        <v>230</v>
      </c>
      <c r="F1332">
        <v>20.05</v>
      </c>
      <c r="R1332">
        <v>22.453499999999998</v>
      </c>
      <c r="S1332" s="6">
        <f t="shared" si="71"/>
        <v>17.962799999999998</v>
      </c>
      <c r="T1332" s="7">
        <f t="shared" si="72"/>
        <v>24.948333333333331</v>
      </c>
    </row>
    <row r="1333" spans="3:20" x14ac:dyDescent="0.35">
      <c r="C1333" t="s">
        <v>230</v>
      </c>
      <c r="F1333">
        <v>20.059999999999999</v>
      </c>
      <c r="R1333">
        <v>22.946000000000002</v>
      </c>
      <c r="S1333" s="6">
        <f t="shared" si="71"/>
        <v>18.3568</v>
      </c>
      <c r="T1333" s="7">
        <f t="shared" si="72"/>
        <v>25.495555555555555</v>
      </c>
    </row>
    <row r="1334" spans="3:20" x14ac:dyDescent="0.35">
      <c r="C1334" t="s">
        <v>230</v>
      </c>
      <c r="F1334">
        <v>20.07</v>
      </c>
      <c r="R1334">
        <v>22.937999999999999</v>
      </c>
      <c r="S1334" s="6">
        <f t="shared" si="71"/>
        <v>18.3504</v>
      </c>
      <c r="T1334" s="7">
        <f t="shared" si="72"/>
        <v>25.486666666666665</v>
      </c>
    </row>
    <row r="1335" spans="3:20" x14ac:dyDescent="0.35">
      <c r="C1335" t="s">
        <v>230</v>
      </c>
      <c r="F1335">
        <v>20.07</v>
      </c>
      <c r="R1335">
        <v>22.929499999999997</v>
      </c>
      <c r="S1335" s="6">
        <f t="shared" si="71"/>
        <v>18.343599999999995</v>
      </c>
      <c r="T1335" s="7">
        <f t="shared" si="72"/>
        <v>25.477222222222217</v>
      </c>
    </row>
    <row r="1336" spans="3:20" x14ac:dyDescent="0.35">
      <c r="C1336" t="s">
        <v>230</v>
      </c>
      <c r="F1336">
        <v>20.079999999999998</v>
      </c>
      <c r="R1336">
        <v>23.422000000000001</v>
      </c>
      <c r="S1336" s="6">
        <f t="shared" si="71"/>
        <v>18.7376</v>
      </c>
      <c r="T1336" s="7">
        <f t="shared" si="72"/>
        <v>26.024444444444445</v>
      </c>
    </row>
    <row r="1337" spans="3:20" x14ac:dyDescent="0.35">
      <c r="C1337" t="s">
        <v>230</v>
      </c>
      <c r="F1337">
        <v>20.09</v>
      </c>
      <c r="R1337">
        <v>23.4145</v>
      </c>
      <c r="S1337" s="6">
        <f t="shared" si="71"/>
        <v>18.7316</v>
      </c>
      <c r="T1337" s="7">
        <f t="shared" si="72"/>
        <v>26.016111111111112</v>
      </c>
    </row>
    <row r="1338" spans="3:20" x14ac:dyDescent="0.35">
      <c r="C1338" t="s">
        <v>230</v>
      </c>
      <c r="F1338">
        <v>20.100000000000001</v>
      </c>
      <c r="R1338">
        <v>23.907</v>
      </c>
      <c r="S1338" s="6">
        <f t="shared" si="71"/>
        <v>19.125599999999999</v>
      </c>
      <c r="T1338" s="7">
        <f t="shared" si="72"/>
        <v>26.563333333333333</v>
      </c>
    </row>
    <row r="1339" spans="3:20" x14ac:dyDescent="0.35">
      <c r="C1339" t="s">
        <v>230</v>
      </c>
      <c r="F1339">
        <v>20.11</v>
      </c>
      <c r="R1339">
        <v>23.8995</v>
      </c>
      <c r="S1339" s="6">
        <f t="shared" si="71"/>
        <v>19.119600000000002</v>
      </c>
      <c r="T1339" s="7">
        <f t="shared" si="72"/>
        <v>26.555</v>
      </c>
    </row>
    <row r="1340" spans="3:20" x14ac:dyDescent="0.35">
      <c r="C1340" t="s">
        <v>230</v>
      </c>
      <c r="F1340">
        <v>20.11</v>
      </c>
      <c r="R1340">
        <v>23.890499999999999</v>
      </c>
      <c r="S1340" s="6">
        <f t="shared" si="71"/>
        <v>19.112400000000001</v>
      </c>
      <c r="T1340" s="7">
        <f t="shared" si="72"/>
        <v>26.545000000000002</v>
      </c>
    </row>
    <row r="1341" spans="3:20" x14ac:dyDescent="0.35">
      <c r="C1341" t="s">
        <v>230</v>
      </c>
      <c r="F1341">
        <v>20.12</v>
      </c>
      <c r="R1341">
        <v>23.883000000000003</v>
      </c>
      <c r="S1341" s="6">
        <f t="shared" si="71"/>
        <v>19.106400000000004</v>
      </c>
      <c r="T1341" s="7">
        <f t="shared" si="72"/>
        <v>26.536666666666672</v>
      </c>
    </row>
    <row r="1342" spans="3:20" x14ac:dyDescent="0.35">
      <c r="C1342" t="s">
        <v>230</v>
      </c>
      <c r="F1342">
        <v>20.13</v>
      </c>
      <c r="R1342">
        <v>23.875499999999999</v>
      </c>
      <c r="S1342" s="6">
        <f t="shared" si="71"/>
        <v>19.1004</v>
      </c>
      <c r="T1342" s="7">
        <f t="shared" si="72"/>
        <v>26.528333333333332</v>
      </c>
    </row>
    <row r="1343" spans="3:20" x14ac:dyDescent="0.35">
      <c r="C1343" t="s">
        <v>230</v>
      </c>
      <c r="F1343">
        <v>20.14</v>
      </c>
      <c r="R1343">
        <v>23.868000000000002</v>
      </c>
      <c r="S1343" s="6">
        <f t="shared" si="71"/>
        <v>19.0944</v>
      </c>
      <c r="T1343" s="7">
        <f t="shared" si="72"/>
        <v>26.52</v>
      </c>
    </row>
    <row r="1344" spans="3:20" x14ac:dyDescent="0.35">
      <c r="C1344" t="s">
        <v>230</v>
      </c>
      <c r="F1344">
        <v>20.149999999999999</v>
      </c>
      <c r="R1344">
        <v>23.860499999999998</v>
      </c>
      <c r="S1344" s="6">
        <f t="shared" si="71"/>
        <v>19.0884</v>
      </c>
      <c r="T1344" s="7">
        <f t="shared" si="72"/>
        <v>26.511666666666667</v>
      </c>
    </row>
    <row r="1345" spans="3:20" x14ac:dyDescent="0.35">
      <c r="C1345" t="s">
        <v>230</v>
      </c>
      <c r="F1345">
        <v>20.16</v>
      </c>
      <c r="R1345">
        <v>23.852499999999999</v>
      </c>
      <c r="S1345" s="6">
        <f t="shared" si="71"/>
        <v>19.081999999999997</v>
      </c>
      <c r="T1345" s="7">
        <f t="shared" si="72"/>
        <v>26.502777777777776</v>
      </c>
    </row>
    <row r="1346" spans="3:20" x14ac:dyDescent="0.35">
      <c r="C1346" t="s">
        <v>230</v>
      </c>
      <c r="F1346">
        <v>20.16</v>
      </c>
      <c r="R1346">
        <v>23.844000000000001</v>
      </c>
      <c r="S1346" s="6">
        <f t="shared" si="71"/>
        <v>19.075199999999999</v>
      </c>
      <c r="T1346" s="7">
        <f t="shared" si="72"/>
        <v>26.493333333333332</v>
      </c>
    </row>
    <row r="1347" spans="3:20" x14ac:dyDescent="0.35">
      <c r="C1347" t="s">
        <v>230</v>
      </c>
      <c r="F1347">
        <v>20.170000000000002</v>
      </c>
      <c r="R1347">
        <v>23.836500000000001</v>
      </c>
      <c r="S1347" s="6">
        <f t="shared" si="71"/>
        <v>19.069200000000002</v>
      </c>
      <c r="T1347" s="7">
        <f t="shared" si="72"/>
        <v>26.484999999999999</v>
      </c>
    </row>
    <row r="1348" spans="3:20" x14ac:dyDescent="0.35">
      <c r="C1348" t="s">
        <v>230</v>
      </c>
      <c r="F1348">
        <v>20.18</v>
      </c>
      <c r="R1348">
        <v>23.829000000000001</v>
      </c>
      <c r="S1348" s="6">
        <f t="shared" si="71"/>
        <v>19.063200000000002</v>
      </c>
      <c r="T1348" s="7">
        <f t="shared" si="72"/>
        <v>26.47666666666667</v>
      </c>
    </row>
    <row r="1349" spans="3:20" x14ac:dyDescent="0.35">
      <c r="C1349" t="s">
        <v>230</v>
      </c>
      <c r="F1349">
        <v>20.190000000000001</v>
      </c>
      <c r="R1349">
        <v>23.3215</v>
      </c>
      <c r="S1349" s="6">
        <f t="shared" si="71"/>
        <v>18.6572</v>
      </c>
      <c r="T1349" s="7">
        <f t="shared" si="72"/>
        <v>25.912777777777777</v>
      </c>
    </row>
    <row r="1350" spans="3:20" x14ac:dyDescent="0.35">
      <c r="C1350" t="s">
        <v>230</v>
      </c>
      <c r="F1350">
        <v>20.2</v>
      </c>
      <c r="R1350">
        <v>23.314</v>
      </c>
      <c r="S1350" s="6">
        <f t="shared" si="71"/>
        <v>18.651199999999999</v>
      </c>
      <c r="T1350" s="7">
        <f t="shared" si="72"/>
        <v>25.904444444444444</v>
      </c>
    </row>
    <row r="1351" spans="3:20" x14ac:dyDescent="0.35">
      <c r="C1351" t="s">
        <v>230</v>
      </c>
      <c r="F1351">
        <v>20.2</v>
      </c>
      <c r="R1351">
        <v>23.306000000000001</v>
      </c>
      <c r="S1351" s="6">
        <f t="shared" si="71"/>
        <v>18.6448</v>
      </c>
      <c r="T1351" s="7">
        <f t="shared" si="72"/>
        <v>25.895555555555557</v>
      </c>
    </row>
    <row r="1352" spans="3:20" x14ac:dyDescent="0.35">
      <c r="C1352" t="s">
        <v>230</v>
      </c>
      <c r="F1352">
        <v>20.21</v>
      </c>
      <c r="R1352">
        <v>23.297499999999999</v>
      </c>
      <c r="S1352" s="6">
        <f t="shared" si="71"/>
        <v>18.637999999999998</v>
      </c>
      <c r="T1352" s="7">
        <f t="shared" si="72"/>
        <v>25.886111111111109</v>
      </c>
    </row>
    <row r="1353" spans="3:20" x14ac:dyDescent="0.35">
      <c r="C1353" t="s">
        <v>230</v>
      </c>
      <c r="F1353">
        <v>20.22</v>
      </c>
      <c r="R1353">
        <v>22.79</v>
      </c>
      <c r="S1353" s="6">
        <f t="shared" si="71"/>
        <v>18.231999999999999</v>
      </c>
      <c r="T1353" s="7">
        <f t="shared" si="72"/>
        <v>25.322222222222219</v>
      </c>
    </row>
    <row r="1354" spans="3:20" x14ac:dyDescent="0.35">
      <c r="C1354" t="s">
        <v>230</v>
      </c>
      <c r="F1354">
        <v>20.23</v>
      </c>
      <c r="R1354">
        <v>22.782499999999999</v>
      </c>
      <c r="S1354" s="6">
        <f t="shared" si="71"/>
        <v>18.225999999999999</v>
      </c>
      <c r="T1354" s="7">
        <f t="shared" si="72"/>
        <v>25.313888888888886</v>
      </c>
    </row>
    <row r="1355" spans="3:20" x14ac:dyDescent="0.35">
      <c r="C1355" t="s">
        <v>230</v>
      </c>
      <c r="F1355">
        <v>20.239999999999998</v>
      </c>
      <c r="R1355">
        <v>22.774999999999999</v>
      </c>
      <c r="S1355" s="6">
        <f t="shared" si="71"/>
        <v>18.22</v>
      </c>
      <c r="T1355" s="7">
        <f t="shared" si="72"/>
        <v>25.305555555555557</v>
      </c>
    </row>
    <row r="1356" spans="3:20" x14ac:dyDescent="0.35">
      <c r="C1356" t="s">
        <v>230</v>
      </c>
      <c r="F1356">
        <v>20.25</v>
      </c>
      <c r="R1356">
        <v>22.766999999999999</v>
      </c>
      <c r="S1356" s="6">
        <f t="shared" si="71"/>
        <v>18.2136</v>
      </c>
      <c r="T1356" s="7">
        <f t="shared" si="72"/>
        <v>25.296666666666667</v>
      </c>
    </row>
    <row r="1357" spans="3:20" x14ac:dyDescent="0.35">
      <c r="C1357" t="s">
        <v>230</v>
      </c>
      <c r="F1357">
        <v>20.25</v>
      </c>
      <c r="R1357">
        <v>22.758500000000002</v>
      </c>
      <c r="S1357" s="6">
        <f t="shared" si="71"/>
        <v>18.206800000000001</v>
      </c>
      <c r="T1357" s="7">
        <f t="shared" si="72"/>
        <v>25.287222222222223</v>
      </c>
    </row>
    <row r="1358" spans="3:20" x14ac:dyDescent="0.35">
      <c r="C1358" t="s">
        <v>230</v>
      </c>
      <c r="F1358">
        <v>20.260000000000002</v>
      </c>
      <c r="R1358">
        <v>22.750999999999998</v>
      </c>
      <c r="S1358" s="6">
        <f t="shared" si="71"/>
        <v>18.200800000000001</v>
      </c>
      <c r="T1358" s="7">
        <f t="shared" si="72"/>
        <v>25.278888888888886</v>
      </c>
    </row>
    <row r="1359" spans="3:20" x14ac:dyDescent="0.35">
      <c r="C1359" t="s">
        <v>230</v>
      </c>
      <c r="F1359">
        <v>20.27</v>
      </c>
      <c r="R1359">
        <v>22.743500000000001</v>
      </c>
      <c r="S1359" s="6">
        <f t="shared" si="71"/>
        <v>18.194800000000001</v>
      </c>
      <c r="T1359" s="7">
        <f t="shared" si="72"/>
        <v>25.270555555555557</v>
      </c>
    </row>
    <row r="1360" spans="3:20" x14ac:dyDescent="0.35">
      <c r="C1360" t="s">
        <v>230</v>
      </c>
      <c r="F1360">
        <v>20.28</v>
      </c>
      <c r="R1360">
        <v>22.736000000000001</v>
      </c>
      <c r="S1360" s="6">
        <f t="shared" si="71"/>
        <v>18.188800000000001</v>
      </c>
      <c r="T1360" s="7">
        <f t="shared" si="72"/>
        <v>25.262222222222224</v>
      </c>
    </row>
    <row r="1361" spans="3:20" x14ac:dyDescent="0.35">
      <c r="C1361" t="s">
        <v>230</v>
      </c>
      <c r="F1361">
        <v>20.29</v>
      </c>
      <c r="R1361">
        <v>22.7285</v>
      </c>
      <c r="S1361" s="6">
        <f t="shared" si="71"/>
        <v>18.1828</v>
      </c>
      <c r="T1361" s="7">
        <f t="shared" si="72"/>
        <v>25.253888888888888</v>
      </c>
    </row>
    <row r="1362" spans="3:20" x14ac:dyDescent="0.35">
      <c r="C1362" t="s">
        <v>230</v>
      </c>
      <c r="F1362">
        <v>20.29</v>
      </c>
      <c r="R1362">
        <v>23.220500000000001</v>
      </c>
      <c r="S1362" s="6">
        <f t="shared" si="71"/>
        <v>18.5764</v>
      </c>
      <c r="T1362" s="7">
        <f t="shared" si="72"/>
        <v>25.800555555555558</v>
      </c>
    </row>
    <row r="1363" spans="3:20" x14ac:dyDescent="0.35">
      <c r="C1363" t="s">
        <v>230</v>
      </c>
      <c r="F1363">
        <v>20.3</v>
      </c>
      <c r="R1363">
        <v>23.212</v>
      </c>
      <c r="S1363" s="6">
        <f t="shared" si="71"/>
        <v>18.569600000000001</v>
      </c>
      <c r="T1363" s="7">
        <f t="shared" si="72"/>
        <v>25.79111111111111</v>
      </c>
    </row>
    <row r="1364" spans="3:20" x14ac:dyDescent="0.35">
      <c r="C1364" t="s">
        <v>230</v>
      </c>
      <c r="F1364">
        <v>20.309999999999999</v>
      </c>
      <c r="R1364">
        <v>23.204499999999999</v>
      </c>
      <c r="S1364" s="6">
        <f t="shared" si="71"/>
        <v>18.563599999999997</v>
      </c>
      <c r="T1364" s="7">
        <f t="shared" si="72"/>
        <v>25.782777777777778</v>
      </c>
    </row>
    <row r="1365" spans="3:20" x14ac:dyDescent="0.35">
      <c r="C1365" t="s">
        <v>230</v>
      </c>
      <c r="F1365">
        <v>20.32</v>
      </c>
      <c r="R1365">
        <v>23.196999999999999</v>
      </c>
      <c r="S1365" s="6">
        <f t="shared" si="71"/>
        <v>18.557600000000001</v>
      </c>
      <c r="T1365" s="7">
        <f t="shared" si="72"/>
        <v>25.774444444444445</v>
      </c>
    </row>
    <row r="1366" spans="3:20" x14ac:dyDescent="0.35">
      <c r="C1366" t="s">
        <v>230</v>
      </c>
      <c r="F1366">
        <v>20.329999999999998</v>
      </c>
      <c r="R1366">
        <v>23.689500000000002</v>
      </c>
      <c r="S1366" s="6">
        <f t="shared" si="71"/>
        <v>18.951600000000003</v>
      </c>
      <c r="T1366" s="7">
        <f t="shared" si="72"/>
        <v>26.321666666666673</v>
      </c>
    </row>
    <row r="1367" spans="3:20" x14ac:dyDescent="0.35">
      <c r="C1367" t="s">
        <v>230</v>
      </c>
      <c r="F1367">
        <v>20.34</v>
      </c>
      <c r="R1367">
        <v>23.6815</v>
      </c>
      <c r="S1367" s="6">
        <f t="shared" si="71"/>
        <v>18.9452</v>
      </c>
      <c r="T1367" s="7">
        <f t="shared" si="72"/>
        <v>26.312777777777779</v>
      </c>
    </row>
    <row r="1368" spans="3:20" x14ac:dyDescent="0.35">
      <c r="C1368" t="s">
        <v>230</v>
      </c>
      <c r="F1368">
        <v>20.34</v>
      </c>
      <c r="R1368">
        <v>23.673999999999999</v>
      </c>
      <c r="S1368" s="6">
        <f t="shared" si="71"/>
        <v>18.9392</v>
      </c>
      <c r="T1368" s="7">
        <f t="shared" si="72"/>
        <v>26.304444444444446</v>
      </c>
    </row>
    <row r="1369" spans="3:20" x14ac:dyDescent="0.35">
      <c r="C1369" t="s">
        <v>230</v>
      </c>
      <c r="F1369">
        <v>20.350000000000001</v>
      </c>
      <c r="R1369">
        <v>23.665500000000002</v>
      </c>
      <c r="S1369" s="6">
        <f t="shared" si="71"/>
        <v>18.932400000000001</v>
      </c>
      <c r="T1369" s="7">
        <f t="shared" si="72"/>
        <v>26.295000000000002</v>
      </c>
    </row>
    <row r="1370" spans="3:20" x14ac:dyDescent="0.35">
      <c r="C1370" t="s">
        <v>230</v>
      </c>
      <c r="F1370">
        <v>20.36</v>
      </c>
      <c r="R1370">
        <v>24.158000000000001</v>
      </c>
      <c r="S1370" s="6">
        <f t="shared" si="71"/>
        <v>19.3264</v>
      </c>
      <c r="T1370" s="7">
        <f t="shared" si="72"/>
        <v>26.842222222222222</v>
      </c>
    </row>
    <row r="1371" spans="3:20" x14ac:dyDescent="0.35">
      <c r="C1371" t="s">
        <v>230</v>
      </c>
      <c r="F1371">
        <v>20.37</v>
      </c>
      <c r="R1371">
        <v>24.150500000000001</v>
      </c>
      <c r="S1371" s="6">
        <f t="shared" si="71"/>
        <v>19.320399999999999</v>
      </c>
      <c r="T1371" s="7">
        <f t="shared" si="72"/>
        <v>26.83388888888889</v>
      </c>
    </row>
    <row r="1372" spans="3:20" x14ac:dyDescent="0.35">
      <c r="C1372" t="s">
        <v>230</v>
      </c>
      <c r="F1372">
        <v>20.38</v>
      </c>
      <c r="R1372">
        <v>24.643000000000001</v>
      </c>
      <c r="S1372" s="6">
        <f t="shared" si="71"/>
        <v>19.714400000000001</v>
      </c>
      <c r="T1372" s="7">
        <f t="shared" si="72"/>
        <v>27.38111111111111</v>
      </c>
    </row>
    <row r="1373" spans="3:20" x14ac:dyDescent="0.35">
      <c r="C1373" t="s">
        <v>230</v>
      </c>
      <c r="F1373">
        <v>20.38</v>
      </c>
      <c r="R1373">
        <v>24.634999999999998</v>
      </c>
      <c r="S1373" s="6">
        <f t="shared" si="71"/>
        <v>19.707999999999998</v>
      </c>
      <c r="T1373" s="7">
        <f t="shared" si="72"/>
        <v>27.37222222222222</v>
      </c>
    </row>
    <row r="1374" spans="3:20" x14ac:dyDescent="0.35">
      <c r="C1374" t="s">
        <v>230</v>
      </c>
      <c r="F1374">
        <v>20.39</v>
      </c>
      <c r="R1374">
        <v>25.127500000000001</v>
      </c>
      <c r="S1374" s="6">
        <f t="shared" si="71"/>
        <v>20.102</v>
      </c>
      <c r="T1374" s="7">
        <f t="shared" si="72"/>
        <v>27.919444444444444</v>
      </c>
    </row>
    <row r="1375" spans="3:20" x14ac:dyDescent="0.35">
      <c r="C1375" t="s">
        <v>230</v>
      </c>
      <c r="F1375">
        <v>20.399999999999999</v>
      </c>
      <c r="R1375">
        <v>25.119</v>
      </c>
      <c r="S1375" s="6">
        <f t="shared" si="71"/>
        <v>20.095199999999998</v>
      </c>
      <c r="T1375" s="7">
        <f t="shared" si="72"/>
        <v>27.91</v>
      </c>
    </row>
    <row r="1376" spans="3:20" x14ac:dyDescent="0.35">
      <c r="C1376" t="s">
        <v>230</v>
      </c>
      <c r="F1376">
        <v>20.41</v>
      </c>
      <c r="R1376">
        <v>25.611499999999999</v>
      </c>
      <c r="S1376" s="6">
        <f t="shared" si="71"/>
        <v>20.4892</v>
      </c>
      <c r="T1376" s="7">
        <f t="shared" si="72"/>
        <v>28.457222222222224</v>
      </c>
    </row>
    <row r="1377" spans="3:20" x14ac:dyDescent="0.35">
      <c r="C1377" t="s">
        <v>230</v>
      </c>
      <c r="F1377">
        <v>20.420000000000002</v>
      </c>
      <c r="R1377">
        <v>25.603999999999996</v>
      </c>
      <c r="S1377" s="6">
        <f t="shared" si="71"/>
        <v>20.483199999999997</v>
      </c>
      <c r="T1377" s="7">
        <f t="shared" si="72"/>
        <v>28.448888888888884</v>
      </c>
    </row>
    <row r="1378" spans="3:20" x14ac:dyDescent="0.35">
      <c r="C1378" t="s">
        <v>230</v>
      </c>
      <c r="F1378">
        <v>20.43</v>
      </c>
      <c r="R1378">
        <v>26.096000000000004</v>
      </c>
      <c r="S1378" s="6">
        <f t="shared" si="71"/>
        <v>20.876800000000003</v>
      </c>
      <c r="T1378" s="7">
        <f t="shared" si="72"/>
        <v>28.995555555555558</v>
      </c>
    </row>
    <row r="1379" spans="3:20" x14ac:dyDescent="0.35">
      <c r="C1379" t="s">
        <v>230</v>
      </c>
      <c r="F1379">
        <v>20.43</v>
      </c>
      <c r="R1379">
        <v>26.0885</v>
      </c>
      <c r="S1379" s="6">
        <f t="shared" si="71"/>
        <v>20.870799999999999</v>
      </c>
      <c r="T1379" s="7">
        <f t="shared" si="72"/>
        <v>28.987222222222222</v>
      </c>
    </row>
    <row r="1380" spans="3:20" x14ac:dyDescent="0.35">
      <c r="C1380" t="s">
        <v>230</v>
      </c>
      <c r="F1380">
        <v>20.440000000000001</v>
      </c>
      <c r="R1380">
        <v>26.080000000000002</v>
      </c>
      <c r="S1380" s="6">
        <f t="shared" si="71"/>
        <v>20.864000000000001</v>
      </c>
      <c r="T1380" s="7">
        <f t="shared" si="72"/>
        <v>28.977777777777778</v>
      </c>
    </row>
    <row r="1381" spans="3:20" x14ac:dyDescent="0.35">
      <c r="C1381" t="s">
        <v>230</v>
      </c>
      <c r="F1381">
        <v>20.45</v>
      </c>
      <c r="R1381">
        <v>26.572500000000002</v>
      </c>
      <c r="S1381" s="6">
        <f t="shared" si="71"/>
        <v>21.258000000000003</v>
      </c>
      <c r="T1381" s="7">
        <f t="shared" si="72"/>
        <v>29.525000000000002</v>
      </c>
    </row>
    <row r="1382" spans="3:20" x14ac:dyDescent="0.35">
      <c r="C1382" t="s">
        <v>230</v>
      </c>
      <c r="F1382">
        <v>20.46</v>
      </c>
      <c r="R1382">
        <v>26.564999999999998</v>
      </c>
      <c r="S1382" s="6">
        <f t="shared" si="71"/>
        <v>21.251999999999999</v>
      </c>
      <c r="T1382" s="7">
        <f t="shared" si="72"/>
        <v>29.516666666666666</v>
      </c>
    </row>
    <row r="1383" spans="3:20" x14ac:dyDescent="0.35">
      <c r="C1383" t="s">
        <v>230</v>
      </c>
      <c r="F1383">
        <v>20.47</v>
      </c>
      <c r="R1383">
        <v>26.557499999999997</v>
      </c>
      <c r="S1383" s="6">
        <f t="shared" si="71"/>
        <v>21.245999999999999</v>
      </c>
      <c r="T1383" s="7">
        <f t="shared" si="72"/>
        <v>29.508333333333333</v>
      </c>
    </row>
    <row r="1384" spans="3:20" x14ac:dyDescent="0.35">
      <c r="C1384" t="s">
        <v>230</v>
      </c>
      <c r="F1384">
        <v>20.47</v>
      </c>
      <c r="R1384">
        <v>27.049500000000002</v>
      </c>
      <c r="S1384" s="6">
        <f t="shared" si="71"/>
        <v>21.639600000000002</v>
      </c>
      <c r="T1384" s="7">
        <f t="shared" si="72"/>
        <v>30.055</v>
      </c>
    </row>
    <row r="1385" spans="3:20" x14ac:dyDescent="0.35">
      <c r="C1385" t="s">
        <v>230</v>
      </c>
      <c r="F1385">
        <v>20.48</v>
      </c>
      <c r="R1385">
        <v>27.041999999999994</v>
      </c>
      <c r="S1385" s="6">
        <f t="shared" si="71"/>
        <v>21.633599999999998</v>
      </c>
      <c r="T1385" s="7">
        <f t="shared" si="72"/>
        <v>30.046666666666663</v>
      </c>
    </row>
    <row r="1386" spans="3:20" x14ac:dyDescent="0.35">
      <c r="C1386" t="s">
        <v>230</v>
      </c>
      <c r="F1386">
        <v>20.49</v>
      </c>
      <c r="R1386">
        <v>27.033500000000004</v>
      </c>
      <c r="S1386" s="6">
        <f t="shared" si="71"/>
        <v>21.626800000000003</v>
      </c>
      <c r="T1386" s="7">
        <f t="shared" si="72"/>
        <v>30.037222222222226</v>
      </c>
    </row>
    <row r="1387" spans="3:20" x14ac:dyDescent="0.35">
      <c r="C1387" t="s">
        <v>230</v>
      </c>
      <c r="F1387">
        <v>20.5</v>
      </c>
      <c r="R1387">
        <v>27.026</v>
      </c>
      <c r="S1387" s="6">
        <f t="shared" si="71"/>
        <v>21.620799999999999</v>
      </c>
      <c r="T1387" s="7">
        <f t="shared" si="72"/>
        <v>30.028888888888886</v>
      </c>
    </row>
    <row r="1388" spans="3:20" x14ac:dyDescent="0.35">
      <c r="C1388" t="s">
        <v>230</v>
      </c>
      <c r="F1388">
        <v>20.51</v>
      </c>
      <c r="R1388">
        <v>27.5185</v>
      </c>
      <c r="S1388" s="6">
        <f t="shared" si="71"/>
        <v>22.014800000000001</v>
      </c>
      <c r="T1388" s="7">
        <f t="shared" si="72"/>
        <v>30.576111111111111</v>
      </c>
    </row>
    <row r="1389" spans="3:20" x14ac:dyDescent="0.35">
      <c r="C1389" t="s">
        <v>230</v>
      </c>
      <c r="F1389">
        <v>20.52</v>
      </c>
      <c r="R1389">
        <v>27.5105</v>
      </c>
      <c r="S1389" s="6">
        <f t="shared" si="71"/>
        <v>22.008400000000002</v>
      </c>
      <c r="T1389" s="7">
        <f t="shared" si="72"/>
        <v>30.567222222222224</v>
      </c>
    </row>
    <row r="1390" spans="3:20" x14ac:dyDescent="0.35">
      <c r="C1390" t="s">
        <v>230</v>
      </c>
      <c r="F1390">
        <v>20.52</v>
      </c>
      <c r="R1390">
        <v>27.502999999999997</v>
      </c>
      <c r="S1390" s="6">
        <f t="shared" si="71"/>
        <v>22.002399999999998</v>
      </c>
      <c r="T1390" s="7">
        <f t="shared" si="72"/>
        <v>30.558888888888887</v>
      </c>
    </row>
    <row r="1391" spans="3:20" x14ac:dyDescent="0.35">
      <c r="C1391" t="s">
        <v>230</v>
      </c>
      <c r="F1391">
        <v>20.53</v>
      </c>
      <c r="R1391">
        <v>27.495500000000003</v>
      </c>
      <c r="S1391" s="6">
        <f t="shared" si="71"/>
        <v>21.996400000000005</v>
      </c>
      <c r="T1391" s="7">
        <f t="shared" si="72"/>
        <v>30.550555555555562</v>
      </c>
    </row>
    <row r="1392" spans="3:20" x14ac:dyDescent="0.35">
      <c r="C1392" t="s">
        <v>230</v>
      </c>
      <c r="F1392">
        <v>20.54</v>
      </c>
      <c r="R1392">
        <v>27.987000000000002</v>
      </c>
      <c r="S1392" s="6">
        <f t="shared" si="71"/>
        <v>22.389600000000002</v>
      </c>
      <c r="T1392" s="7">
        <f t="shared" si="72"/>
        <v>31.096666666666668</v>
      </c>
    </row>
    <row r="1393" spans="3:20" x14ac:dyDescent="0.35">
      <c r="C1393" t="s">
        <v>230</v>
      </c>
      <c r="F1393">
        <v>20.55</v>
      </c>
      <c r="R1393">
        <v>27.979499999999994</v>
      </c>
      <c r="S1393" s="6">
        <f t="shared" si="71"/>
        <v>22.383599999999998</v>
      </c>
      <c r="T1393" s="7">
        <f t="shared" si="72"/>
        <v>31.088333333333328</v>
      </c>
    </row>
    <row r="1394" spans="3:20" x14ac:dyDescent="0.35">
      <c r="C1394" t="s">
        <v>230</v>
      </c>
      <c r="F1394">
        <v>20.56</v>
      </c>
      <c r="R1394">
        <v>27.972000000000001</v>
      </c>
      <c r="S1394" s="6">
        <f t="shared" ref="S1394:S1457" si="73">$R1394*20/25</f>
        <v>22.377600000000001</v>
      </c>
      <c r="T1394" s="7">
        <f t="shared" ref="T1394:T1457" si="74">$R1394*20/18</f>
        <v>31.080000000000002</v>
      </c>
    </row>
    <row r="1395" spans="3:20" x14ac:dyDescent="0.35">
      <c r="C1395" t="s">
        <v>230</v>
      </c>
      <c r="F1395">
        <v>20.56</v>
      </c>
      <c r="R1395">
        <v>27.963999999999999</v>
      </c>
      <c r="S1395" s="6">
        <f t="shared" si="73"/>
        <v>22.371199999999998</v>
      </c>
      <c r="T1395" s="7">
        <f t="shared" si="74"/>
        <v>31.071111111111108</v>
      </c>
    </row>
    <row r="1396" spans="3:20" x14ac:dyDescent="0.35">
      <c r="C1396" t="s">
        <v>230</v>
      </c>
      <c r="F1396">
        <v>20.57</v>
      </c>
      <c r="R1396">
        <v>27.956499999999998</v>
      </c>
      <c r="S1396" s="6">
        <f t="shared" si="73"/>
        <v>22.365200000000002</v>
      </c>
      <c r="T1396" s="7">
        <f t="shared" si="74"/>
        <v>31.062777777777779</v>
      </c>
    </row>
    <row r="1397" spans="3:20" x14ac:dyDescent="0.35">
      <c r="C1397" t="s">
        <v>230</v>
      </c>
      <c r="F1397">
        <v>20.58</v>
      </c>
      <c r="R1397">
        <v>27.448</v>
      </c>
      <c r="S1397" s="6">
        <f t="shared" si="73"/>
        <v>21.958400000000001</v>
      </c>
      <c r="T1397" s="7">
        <f t="shared" si="74"/>
        <v>30.497777777777781</v>
      </c>
    </row>
    <row r="1398" spans="3:20" x14ac:dyDescent="0.35">
      <c r="C1398" t="s">
        <v>230</v>
      </c>
      <c r="F1398">
        <v>20.59</v>
      </c>
      <c r="R1398">
        <v>27.940499999999997</v>
      </c>
      <c r="S1398" s="6">
        <f t="shared" si="73"/>
        <v>22.352399999999999</v>
      </c>
      <c r="T1398" s="7">
        <f t="shared" si="74"/>
        <v>31.044999999999998</v>
      </c>
    </row>
    <row r="1399" spans="3:20" x14ac:dyDescent="0.35">
      <c r="C1399" t="s">
        <v>230</v>
      </c>
      <c r="F1399">
        <v>20.6</v>
      </c>
      <c r="R1399">
        <v>27.933000000000003</v>
      </c>
      <c r="S1399" s="6">
        <f t="shared" si="73"/>
        <v>22.346400000000003</v>
      </c>
      <c r="T1399" s="7">
        <f t="shared" si="74"/>
        <v>31.036666666666672</v>
      </c>
    </row>
    <row r="1400" spans="3:20" x14ac:dyDescent="0.35">
      <c r="C1400" t="s">
        <v>230</v>
      </c>
      <c r="F1400">
        <v>20.61</v>
      </c>
      <c r="R1400">
        <v>27.925000000000001</v>
      </c>
      <c r="S1400" s="6">
        <f t="shared" si="73"/>
        <v>22.34</v>
      </c>
      <c r="T1400" s="7">
        <f t="shared" si="74"/>
        <v>31.027777777777779</v>
      </c>
    </row>
    <row r="1401" spans="3:20" x14ac:dyDescent="0.35">
      <c r="C1401" t="s">
        <v>230</v>
      </c>
      <c r="F1401">
        <v>20.61</v>
      </c>
      <c r="R1401">
        <v>27.9175</v>
      </c>
      <c r="S1401" s="6">
        <f t="shared" si="73"/>
        <v>22.334</v>
      </c>
      <c r="T1401" s="7">
        <f t="shared" si="74"/>
        <v>31.019444444444446</v>
      </c>
    </row>
    <row r="1402" spans="3:20" x14ac:dyDescent="0.35">
      <c r="C1402" t="s">
        <v>230</v>
      </c>
      <c r="F1402">
        <v>20.62</v>
      </c>
      <c r="R1402">
        <v>28.410000000000004</v>
      </c>
      <c r="S1402" s="6">
        <f t="shared" si="73"/>
        <v>22.728000000000002</v>
      </c>
      <c r="T1402" s="7">
        <f t="shared" si="74"/>
        <v>31.56666666666667</v>
      </c>
    </row>
    <row r="1403" spans="3:20" x14ac:dyDescent="0.35">
      <c r="C1403" t="s">
        <v>230</v>
      </c>
      <c r="F1403">
        <v>20.63</v>
      </c>
      <c r="R1403">
        <v>28.401499999999999</v>
      </c>
      <c r="S1403" s="6">
        <f t="shared" si="73"/>
        <v>22.7212</v>
      </c>
      <c r="T1403" s="7">
        <f t="shared" si="74"/>
        <v>31.557222222222222</v>
      </c>
    </row>
    <row r="1404" spans="3:20" x14ac:dyDescent="0.35">
      <c r="C1404" t="s">
        <v>230</v>
      </c>
      <c r="F1404">
        <v>20.64</v>
      </c>
      <c r="R1404">
        <v>28.393999999999998</v>
      </c>
      <c r="S1404" s="6">
        <f t="shared" si="73"/>
        <v>22.715199999999999</v>
      </c>
      <c r="T1404" s="7">
        <f t="shared" si="74"/>
        <v>31.548888888888889</v>
      </c>
    </row>
    <row r="1405" spans="3:20" x14ac:dyDescent="0.35">
      <c r="C1405" t="s">
        <v>230</v>
      </c>
      <c r="F1405">
        <v>20.65</v>
      </c>
      <c r="R1405">
        <v>28.386500000000002</v>
      </c>
      <c r="S1405" s="6">
        <f t="shared" si="73"/>
        <v>22.709199999999999</v>
      </c>
      <c r="T1405" s="7">
        <f t="shared" si="74"/>
        <v>31.540555555555557</v>
      </c>
    </row>
    <row r="1406" spans="3:20" x14ac:dyDescent="0.35">
      <c r="C1406" t="s">
        <v>230</v>
      </c>
      <c r="F1406">
        <v>20.65</v>
      </c>
      <c r="R1406">
        <v>28.378499999999995</v>
      </c>
      <c r="S1406" s="6">
        <f t="shared" si="73"/>
        <v>22.702799999999996</v>
      </c>
      <c r="T1406" s="7">
        <f t="shared" si="74"/>
        <v>31.531666666666663</v>
      </c>
    </row>
    <row r="1407" spans="3:20" x14ac:dyDescent="0.35">
      <c r="C1407" t="s">
        <v>230</v>
      </c>
      <c r="F1407">
        <v>20.66</v>
      </c>
      <c r="R1407">
        <v>28.371000000000002</v>
      </c>
      <c r="S1407" s="6">
        <f t="shared" si="73"/>
        <v>22.696800000000003</v>
      </c>
      <c r="T1407" s="7">
        <f t="shared" si="74"/>
        <v>31.523333333333337</v>
      </c>
    </row>
    <row r="1408" spans="3:20" x14ac:dyDescent="0.35">
      <c r="C1408" t="s">
        <v>230</v>
      </c>
      <c r="F1408">
        <v>20.67</v>
      </c>
      <c r="R1408">
        <v>28.363499999999998</v>
      </c>
      <c r="S1408" s="6">
        <f t="shared" si="73"/>
        <v>22.690799999999999</v>
      </c>
      <c r="T1408" s="7">
        <f t="shared" si="74"/>
        <v>31.515000000000001</v>
      </c>
    </row>
    <row r="1409" spans="3:20" x14ac:dyDescent="0.35">
      <c r="C1409" t="s">
        <v>230</v>
      </c>
      <c r="F1409">
        <v>20.68</v>
      </c>
      <c r="R1409">
        <v>28.855</v>
      </c>
      <c r="S1409" s="6">
        <f t="shared" si="73"/>
        <v>23.084</v>
      </c>
      <c r="T1409" s="7">
        <f t="shared" si="74"/>
        <v>32.06111111111111</v>
      </c>
    </row>
    <row r="1410" spans="3:20" x14ac:dyDescent="0.35">
      <c r="C1410" t="s">
        <v>230</v>
      </c>
      <c r="F1410">
        <v>20.69</v>
      </c>
      <c r="R1410">
        <v>28.847500000000004</v>
      </c>
      <c r="S1410" s="6">
        <f t="shared" si="73"/>
        <v>23.078000000000003</v>
      </c>
      <c r="T1410" s="7">
        <f t="shared" si="74"/>
        <v>32.052777777777777</v>
      </c>
    </row>
    <row r="1411" spans="3:20" x14ac:dyDescent="0.35">
      <c r="C1411" t="s">
        <v>230</v>
      </c>
      <c r="F1411">
        <v>20.7</v>
      </c>
      <c r="R1411">
        <v>28.339499999999997</v>
      </c>
      <c r="S1411" s="6">
        <f t="shared" si="73"/>
        <v>22.671599999999998</v>
      </c>
      <c r="T1411" s="7">
        <f t="shared" si="74"/>
        <v>31.48833333333333</v>
      </c>
    </row>
    <row r="1412" spans="3:20" x14ac:dyDescent="0.35">
      <c r="C1412" t="s">
        <v>230</v>
      </c>
      <c r="F1412">
        <v>20.7</v>
      </c>
      <c r="R1412">
        <v>28.332000000000001</v>
      </c>
      <c r="S1412" s="6">
        <f t="shared" si="73"/>
        <v>22.665599999999998</v>
      </c>
      <c r="T1412" s="7">
        <f t="shared" si="74"/>
        <v>31.48</v>
      </c>
    </row>
    <row r="1413" spans="3:20" x14ac:dyDescent="0.35">
      <c r="C1413" t="s">
        <v>230</v>
      </c>
      <c r="F1413">
        <v>20.71</v>
      </c>
      <c r="R1413">
        <v>28.3245</v>
      </c>
      <c r="S1413" s="6">
        <f t="shared" si="73"/>
        <v>22.659600000000001</v>
      </c>
      <c r="T1413" s="7">
        <f t="shared" si="74"/>
        <v>31.471666666666668</v>
      </c>
    </row>
    <row r="1414" spans="3:20" x14ac:dyDescent="0.35">
      <c r="C1414" t="s">
        <v>230</v>
      </c>
      <c r="F1414">
        <v>20.72</v>
      </c>
      <c r="R1414">
        <v>28.315999999999995</v>
      </c>
      <c r="S1414" s="6">
        <f t="shared" si="73"/>
        <v>22.652799999999999</v>
      </c>
      <c r="T1414" s="7">
        <f t="shared" si="74"/>
        <v>31.46222222222222</v>
      </c>
    </row>
    <row r="1415" spans="3:20" x14ac:dyDescent="0.35">
      <c r="C1415" t="s">
        <v>230</v>
      </c>
      <c r="F1415">
        <v>20.73</v>
      </c>
      <c r="R1415">
        <v>28.808500000000002</v>
      </c>
      <c r="S1415" s="6">
        <f t="shared" si="73"/>
        <v>23.046800000000005</v>
      </c>
      <c r="T1415" s="7">
        <f t="shared" si="74"/>
        <v>32.009444444444448</v>
      </c>
    </row>
    <row r="1416" spans="3:20" x14ac:dyDescent="0.35">
      <c r="C1416" t="s">
        <v>230</v>
      </c>
      <c r="F1416">
        <v>20.74</v>
      </c>
      <c r="R1416">
        <v>28.800999999999998</v>
      </c>
      <c r="S1416" s="6">
        <f t="shared" si="73"/>
        <v>23.040800000000001</v>
      </c>
      <c r="T1416" s="7">
        <f t="shared" si="74"/>
        <v>32.001111111111108</v>
      </c>
    </row>
    <row r="1417" spans="3:20" x14ac:dyDescent="0.35">
      <c r="C1417" t="s">
        <v>230</v>
      </c>
      <c r="F1417">
        <v>20.74</v>
      </c>
      <c r="R1417">
        <v>29.292999999999999</v>
      </c>
      <c r="S1417" s="6">
        <f t="shared" si="73"/>
        <v>23.4344</v>
      </c>
      <c r="T1417" s="7">
        <f t="shared" si="74"/>
        <v>32.547777777777782</v>
      </c>
    </row>
    <row r="1418" spans="3:20" x14ac:dyDescent="0.35">
      <c r="C1418" t="s">
        <v>230</v>
      </c>
      <c r="F1418">
        <v>20.75</v>
      </c>
      <c r="R1418">
        <v>29.285500000000003</v>
      </c>
      <c r="S1418" s="6">
        <f t="shared" si="73"/>
        <v>23.4284</v>
      </c>
      <c r="T1418" s="7">
        <f t="shared" si="74"/>
        <v>32.539444444444449</v>
      </c>
    </row>
    <row r="1419" spans="3:20" x14ac:dyDescent="0.35">
      <c r="C1419" t="s">
        <v>230</v>
      </c>
      <c r="F1419">
        <v>20.76</v>
      </c>
      <c r="R1419">
        <v>29.277999999999999</v>
      </c>
      <c r="S1419" s="6">
        <f t="shared" si="73"/>
        <v>23.422399999999996</v>
      </c>
      <c r="T1419" s="7">
        <f t="shared" si="74"/>
        <v>32.531111111111109</v>
      </c>
    </row>
    <row r="1420" spans="3:20" x14ac:dyDescent="0.35">
      <c r="C1420" t="s">
        <v>230</v>
      </c>
      <c r="F1420">
        <v>20.77</v>
      </c>
      <c r="R1420">
        <v>29.269500000000001</v>
      </c>
      <c r="S1420" s="6">
        <f t="shared" si="73"/>
        <v>23.415599999999998</v>
      </c>
      <c r="T1420" s="7">
        <f t="shared" si="74"/>
        <v>32.521666666666668</v>
      </c>
    </row>
    <row r="1421" spans="3:20" x14ac:dyDescent="0.35">
      <c r="C1421" t="s">
        <v>230</v>
      </c>
      <c r="F1421">
        <v>20.78</v>
      </c>
      <c r="R1421">
        <v>29.262</v>
      </c>
      <c r="S1421" s="6">
        <f t="shared" si="73"/>
        <v>23.409600000000001</v>
      </c>
      <c r="T1421" s="7">
        <f t="shared" si="74"/>
        <v>32.513333333333335</v>
      </c>
    </row>
    <row r="1422" spans="3:20" x14ac:dyDescent="0.35">
      <c r="C1422" t="s">
        <v>230</v>
      </c>
      <c r="F1422">
        <v>20.79</v>
      </c>
      <c r="R1422">
        <v>29.753999999999998</v>
      </c>
      <c r="S1422" s="6">
        <f t="shared" si="73"/>
        <v>23.803199999999997</v>
      </c>
      <c r="T1422" s="7">
        <f t="shared" si="74"/>
        <v>33.059999999999995</v>
      </c>
    </row>
    <row r="1423" spans="3:20" x14ac:dyDescent="0.35">
      <c r="C1423" t="s">
        <v>230</v>
      </c>
      <c r="F1423">
        <v>20.79</v>
      </c>
      <c r="R1423">
        <v>29.746500000000005</v>
      </c>
      <c r="S1423" s="6">
        <f t="shared" si="73"/>
        <v>23.797200000000004</v>
      </c>
      <c r="T1423" s="7">
        <f t="shared" si="74"/>
        <v>33.051666666666669</v>
      </c>
    </row>
    <row r="1424" spans="3:20" x14ac:dyDescent="0.35">
      <c r="C1424" t="s">
        <v>230</v>
      </c>
      <c r="F1424">
        <v>20.8</v>
      </c>
      <c r="R1424">
        <v>29.738999999999997</v>
      </c>
      <c r="S1424" s="6">
        <f t="shared" si="73"/>
        <v>23.7912</v>
      </c>
      <c r="T1424" s="7">
        <f t="shared" si="74"/>
        <v>33.043333333333329</v>
      </c>
    </row>
    <row r="1425" spans="3:20" x14ac:dyDescent="0.35">
      <c r="C1425" t="s">
        <v>230</v>
      </c>
      <c r="F1425">
        <v>20.81</v>
      </c>
      <c r="R1425">
        <v>29.7315</v>
      </c>
      <c r="S1425" s="6">
        <f t="shared" si="73"/>
        <v>23.7852</v>
      </c>
      <c r="T1425" s="7">
        <f t="shared" si="74"/>
        <v>33.034999999999997</v>
      </c>
    </row>
    <row r="1426" spans="3:20" x14ac:dyDescent="0.35">
      <c r="C1426" t="s">
        <v>230</v>
      </c>
      <c r="F1426">
        <v>20.82</v>
      </c>
      <c r="R1426">
        <v>29.723000000000003</v>
      </c>
      <c r="S1426" s="6">
        <f t="shared" si="73"/>
        <v>23.778400000000001</v>
      </c>
      <c r="T1426" s="7">
        <f t="shared" si="74"/>
        <v>33.025555555555556</v>
      </c>
    </row>
    <row r="1427" spans="3:20" x14ac:dyDescent="0.35">
      <c r="C1427" t="s">
        <v>230</v>
      </c>
      <c r="F1427">
        <v>20.83</v>
      </c>
      <c r="R1427">
        <v>29.715499999999999</v>
      </c>
      <c r="S1427" s="6">
        <f t="shared" si="73"/>
        <v>23.772399999999998</v>
      </c>
      <c r="T1427" s="7">
        <f t="shared" si="74"/>
        <v>33.017222222222216</v>
      </c>
    </row>
    <row r="1428" spans="3:20" x14ac:dyDescent="0.35">
      <c r="C1428" t="s">
        <v>230</v>
      </c>
      <c r="F1428">
        <v>20.83</v>
      </c>
      <c r="R1428">
        <v>29.7075</v>
      </c>
      <c r="S1428" s="6">
        <f t="shared" si="73"/>
        <v>23.765999999999998</v>
      </c>
      <c r="T1428" s="7">
        <f t="shared" si="74"/>
        <v>33.008333333333333</v>
      </c>
    </row>
    <row r="1429" spans="3:20" x14ac:dyDescent="0.35">
      <c r="C1429" t="s">
        <v>230</v>
      </c>
      <c r="F1429">
        <v>20.84</v>
      </c>
      <c r="R1429">
        <v>29.7</v>
      </c>
      <c r="S1429" s="6">
        <f t="shared" si="73"/>
        <v>23.76</v>
      </c>
      <c r="T1429" s="7">
        <f t="shared" si="74"/>
        <v>33</v>
      </c>
    </row>
    <row r="1430" spans="3:20" x14ac:dyDescent="0.35">
      <c r="C1430" t="s">
        <v>230</v>
      </c>
      <c r="F1430">
        <v>20.85</v>
      </c>
      <c r="R1430">
        <v>29.692500000000003</v>
      </c>
      <c r="S1430" s="6">
        <f t="shared" si="73"/>
        <v>23.754000000000001</v>
      </c>
      <c r="T1430" s="7">
        <f t="shared" si="74"/>
        <v>32.991666666666667</v>
      </c>
    </row>
    <row r="1431" spans="3:20" x14ac:dyDescent="0.35">
      <c r="C1431" t="s">
        <v>230</v>
      </c>
      <c r="F1431">
        <v>20.86</v>
      </c>
      <c r="R1431">
        <v>29.684000000000005</v>
      </c>
      <c r="S1431" s="6">
        <f t="shared" si="73"/>
        <v>23.747200000000003</v>
      </c>
      <c r="T1431" s="7">
        <f t="shared" si="74"/>
        <v>32.982222222222227</v>
      </c>
    </row>
    <row r="1432" spans="3:20" x14ac:dyDescent="0.35">
      <c r="C1432" t="s">
        <v>230</v>
      </c>
      <c r="F1432">
        <v>20.87</v>
      </c>
      <c r="R1432">
        <v>29.176499999999997</v>
      </c>
      <c r="S1432" s="6">
        <f t="shared" si="73"/>
        <v>23.341200000000001</v>
      </c>
      <c r="T1432" s="7">
        <f t="shared" si="74"/>
        <v>32.418333333333329</v>
      </c>
    </row>
    <row r="1433" spans="3:20" x14ac:dyDescent="0.35">
      <c r="C1433" t="s">
        <v>230</v>
      </c>
      <c r="F1433">
        <v>20.88</v>
      </c>
      <c r="R1433">
        <v>29.168500000000002</v>
      </c>
      <c r="S1433" s="6">
        <f t="shared" si="73"/>
        <v>23.334800000000001</v>
      </c>
      <c r="T1433" s="7">
        <f t="shared" si="74"/>
        <v>32.409444444444446</v>
      </c>
    </row>
    <row r="1434" spans="3:20" x14ac:dyDescent="0.35">
      <c r="C1434" t="s">
        <v>230</v>
      </c>
      <c r="F1434">
        <v>20.88</v>
      </c>
      <c r="R1434">
        <v>29.161000000000001</v>
      </c>
      <c r="S1434" s="6">
        <f t="shared" si="73"/>
        <v>23.328800000000001</v>
      </c>
      <c r="T1434" s="7">
        <f t="shared" si="74"/>
        <v>32.401111111111113</v>
      </c>
    </row>
    <row r="1435" spans="3:20" x14ac:dyDescent="0.35">
      <c r="C1435" t="s">
        <v>230</v>
      </c>
      <c r="F1435">
        <v>20.89</v>
      </c>
      <c r="R1435">
        <v>29.153499999999998</v>
      </c>
      <c r="S1435" s="6">
        <f t="shared" si="73"/>
        <v>23.322799999999997</v>
      </c>
      <c r="T1435" s="7">
        <f t="shared" si="74"/>
        <v>32.392777777777773</v>
      </c>
    </row>
    <row r="1436" spans="3:20" x14ac:dyDescent="0.35">
      <c r="C1436" t="s">
        <v>230</v>
      </c>
      <c r="F1436">
        <v>20.9</v>
      </c>
      <c r="R1436">
        <v>29.146000000000004</v>
      </c>
      <c r="S1436" s="6">
        <f t="shared" si="73"/>
        <v>23.316800000000004</v>
      </c>
      <c r="T1436" s="7">
        <f t="shared" si="74"/>
        <v>32.384444444444448</v>
      </c>
    </row>
    <row r="1437" spans="3:20" x14ac:dyDescent="0.35">
      <c r="C1437" t="s">
        <v>230</v>
      </c>
      <c r="F1437">
        <v>20.91</v>
      </c>
      <c r="R1437">
        <v>28.637499999999999</v>
      </c>
      <c r="S1437" s="6">
        <f t="shared" si="73"/>
        <v>22.91</v>
      </c>
      <c r="T1437" s="7">
        <f t="shared" si="74"/>
        <v>31.819444444444443</v>
      </c>
    </row>
    <row r="1438" spans="3:20" x14ac:dyDescent="0.35">
      <c r="C1438" t="s">
        <v>230</v>
      </c>
      <c r="F1438">
        <v>20.92</v>
      </c>
      <c r="R1438">
        <v>28.630000000000003</v>
      </c>
      <c r="S1438" s="6">
        <f t="shared" si="73"/>
        <v>22.904</v>
      </c>
      <c r="T1438" s="7">
        <f t="shared" si="74"/>
        <v>31.811111111111114</v>
      </c>
    </row>
    <row r="1439" spans="3:20" x14ac:dyDescent="0.35">
      <c r="C1439" t="s">
        <v>230</v>
      </c>
      <c r="F1439">
        <v>20.92</v>
      </c>
      <c r="R1439">
        <v>28.622000000000003</v>
      </c>
      <c r="S1439" s="6">
        <f t="shared" si="73"/>
        <v>22.897600000000001</v>
      </c>
      <c r="T1439" s="7">
        <f t="shared" si="74"/>
        <v>31.802222222222227</v>
      </c>
    </row>
    <row r="1440" spans="3:20" x14ac:dyDescent="0.35">
      <c r="C1440" t="s">
        <v>230</v>
      </c>
      <c r="F1440">
        <v>20.93</v>
      </c>
      <c r="R1440">
        <v>28.6145</v>
      </c>
      <c r="S1440" s="6">
        <f t="shared" si="73"/>
        <v>22.891599999999997</v>
      </c>
      <c r="T1440" s="7">
        <f t="shared" si="74"/>
        <v>31.793888888888887</v>
      </c>
    </row>
    <row r="1441" spans="3:20" x14ac:dyDescent="0.35">
      <c r="C1441" t="s">
        <v>230</v>
      </c>
      <c r="F1441">
        <v>20.94</v>
      </c>
      <c r="R1441">
        <v>28.606999999999999</v>
      </c>
      <c r="S1441" s="6">
        <f t="shared" si="73"/>
        <v>22.8856</v>
      </c>
      <c r="T1441" s="7">
        <f t="shared" si="74"/>
        <v>31.785555555555554</v>
      </c>
    </row>
    <row r="1442" spans="3:20" x14ac:dyDescent="0.35">
      <c r="C1442" t="s">
        <v>230</v>
      </c>
      <c r="F1442">
        <v>20.95</v>
      </c>
      <c r="R1442">
        <v>28.599499999999999</v>
      </c>
      <c r="S1442" s="6">
        <f t="shared" si="73"/>
        <v>22.8796</v>
      </c>
      <c r="T1442" s="7">
        <f t="shared" si="74"/>
        <v>31.777222222222221</v>
      </c>
    </row>
    <row r="1443" spans="3:20" x14ac:dyDescent="0.35">
      <c r="C1443" t="s">
        <v>230</v>
      </c>
      <c r="F1443">
        <v>20.96</v>
      </c>
      <c r="R1443">
        <v>28.590999999999998</v>
      </c>
      <c r="S1443" s="6">
        <f t="shared" si="73"/>
        <v>22.872799999999998</v>
      </c>
      <c r="T1443" s="7">
        <f t="shared" si="74"/>
        <v>31.767777777777773</v>
      </c>
    </row>
    <row r="1444" spans="3:20" x14ac:dyDescent="0.35">
      <c r="C1444" t="s">
        <v>230</v>
      </c>
      <c r="F1444">
        <v>20.96</v>
      </c>
      <c r="R1444">
        <v>28.583000000000006</v>
      </c>
      <c r="S1444" s="6">
        <f t="shared" si="73"/>
        <v>22.866400000000002</v>
      </c>
      <c r="T1444" s="7">
        <f t="shared" si="74"/>
        <v>31.758888888888894</v>
      </c>
    </row>
    <row r="1445" spans="3:20" x14ac:dyDescent="0.35">
      <c r="C1445" t="s">
        <v>230</v>
      </c>
      <c r="F1445">
        <v>20.97</v>
      </c>
      <c r="R1445">
        <v>28.575499999999998</v>
      </c>
      <c r="S1445" s="6">
        <f t="shared" si="73"/>
        <v>22.860399999999998</v>
      </c>
      <c r="T1445" s="7">
        <f t="shared" si="74"/>
        <v>31.750555555555554</v>
      </c>
    </row>
    <row r="1446" spans="3:20" x14ac:dyDescent="0.35">
      <c r="C1446" t="s">
        <v>230</v>
      </c>
      <c r="F1446">
        <v>20.98</v>
      </c>
      <c r="R1446">
        <v>28.568000000000001</v>
      </c>
      <c r="S1446" s="6">
        <f t="shared" si="73"/>
        <v>22.854400000000002</v>
      </c>
      <c r="T1446" s="7">
        <f t="shared" si="74"/>
        <v>31.742222222222225</v>
      </c>
    </row>
    <row r="1447" spans="3:20" x14ac:dyDescent="0.35">
      <c r="C1447" t="s">
        <v>230</v>
      </c>
      <c r="F1447">
        <v>20.99</v>
      </c>
      <c r="R1447">
        <v>28.560500000000001</v>
      </c>
      <c r="S1447" s="6">
        <f t="shared" si="73"/>
        <v>22.848400000000002</v>
      </c>
      <c r="T1447" s="7">
        <f t="shared" si="74"/>
        <v>31.733888888888892</v>
      </c>
    </row>
    <row r="1448" spans="3:20" x14ac:dyDescent="0.35">
      <c r="C1448" t="s">
        <v>230</v>
      </c>
      <c r="F1448">
        <v>21</v>
      </c>
      <c r="R1448">
        <v>28.552</v>
      </c>
      <c r="S1448" s="6">
        <f t="shared" si="73"/>
        <v>22.8416</v>
      </c>
      <c r="T1448" s="7">
        <f t="shared" si="74"/>
        <v>31.724444444444444</v>
      </c>
    </row>
    <row r="1449" spans="3:20" x14ac:dyDescent="0.35">
      <c r="C1449" t="s">
        <v>230</v>
      </c>
      <c r="F1449">
        <v>21.01</v>
      </c>
      <c r="R1449">
        <v>28.544499999999999</v>
      </c>
      <c r="S1449" s="6">
        <f t="shared" si="73"/>
        <v>22.835599999999999</v>
      </c>
      <c r="T1449" s="7">
        <f t="shared" si="74"/>
        <v>31.716111111111111</v>
      </c>
    </row>
    <row r="1450" spans="3:20" x14ac:dyDescent="0.35">
      <c r="C1450" t="s">
        <v>230</v>
      </c>
      <c r="F1450">
        <v>21.01</v>
      </c>
      <c r="R1450">
        <v>28.0365</v>
      </c>
      <c r="S1450" s="6">
        <f t="shared" si="73"/>
        <v>22.429200000000002</v>
      </c>
      <c r="T1450" s="7">
        <f t="shared" si="74"/>
        <v>31.151666666666667</v>
      </c>
    </row>
    <row r="1451" spans="3:20" x14ac:dyDescent="0.35">
      <c r="C1451" t="s">
        <v>230</v>
      </c>
      <c r="F1451">
        <v>21.02</v>
      </c>
      <c r="R1451">
        <v>28.028999999999996</v>
      </c>
      <c r="S1451" s="6">
        <f t="shared" si="73"/>
        <v>22.423199999999998</v>
      </c>
      <c r="T1451" s="7">
        <f t="shared" si="74"/>
        <v>31.143333333333331</v>
      </c>
    </row>
    <row r="1452" spans="3:20" x14ac:dyDescent="0.35">
      <c r="C1452" t="s">
        <v>230</v>
      </c>
      <c r="F1452">
        <v>21.03</v>
      </c>
      <c r="R1452">
        <v>28.021500000000003</v>
      </c>
      <c r="S1452" s="6">
        <f t="shared" si="73"/>
        <v>22.417200000000001</v>
      </c>
      <c r="T1452" s="7">
        <f t="shared" si="74"/>
        <v>31.135000000000005</v>
      </c>
    </row>
    <row r="1453" spans="3:20" x14ac:dyDescent="0.35">
      <c r="C1453" t="s">
        <v>230</v>
      </c>
      <c r="F1453">
        <v>21.04</v>
      </c>
      <c r="R1453">
        <v>28.013999999999999</v>
      </c>
      <c r="S1453" s="6">
        <f t="shared" si="73"/>
        <v>22.411199999999997</v>
      </c>
      <c r="T1453" s="7">
        <f t="shared" si="74"/>
        <v>31.126666666666665</v>
      </c>
    </row>
    <row r="1454" spans="3:20" x14ac:dyDescent="0.35">
      <c r="C1454" t="s">
        <v>230</v>
      </c>
      <c r="F1454">
        <v>21.05</v>
      </c>
      <c r="R1454">
        <v>28.005500000000001</v>
      </c>
      <c r="S1454" s="6">
        <f t="shared" si="73"/>
        <v>22.404399999999999</v>
      </c>
      <c r="T1454" s="7">
        <f t="shared" si="74"/>
        <v>31.117222222222225</v>
      </c>
    </row>
    <row r="1455" spans="3:20" x14ac:dyDescent="0.35">
      <c r="C1455" t="s">
        <v>230</v>
      </c>
      <c r="F1455">
        <v>21.05</v>
      </c>
      <c r="R1455">
        <v>27.997500000000002</v>
      </c>
      <c r="S1455" s="6">
        <f t="shared" si="73"/>
        <v>22.398000000000003</v>
      </c>
      <c r="T1455" s="7">
        <f t="shared" si="74"/>
        <v>31.108333333333334</v>
      </c>
    </row>
    <row r="1456" spans="3:20" x14ac:dyDescent="0.35">
      <c r="C1456" t="s">
        <v>230</v>
      </c>
      <c r="F1456">
        <v>21.06</v>
      </c>
      <c r="R1456">
        <v>27.99</v>
      </c>
      <c r="S1456" s="6">
        <f t="shared" si="73"/>
        <v>22.391999999999999</v>
      </c>
      <c r="T1456" s="7">
        <f t="shared" si="74"/>
        <v>31.099999999999998</v>
      </c>
    </row>
    <row r="1457" spans="3:20" x14ac:dyDescent="0.35">
      <c r="C1457" t="s">
        <v>230</v>
      </c>
      <c r="F1457">
        <v>21.07</v>
      </c>
      <c r="R1457">
        <v>28.482499999999998</v>
      </c>
      <c r="S1457" s="6">
        <f t="shared" si="73"/>
        <v>22.785999999999998</v>
      </c>
      <c r="T1457" s="7">
        <f t="shared" si="74"/>
        <v>31.647222222222222</v>
      </c>
    </row>
    <row r="1458" spans="3:20" x14ac:dyDescent="0.35">
      <c r="C1458" t="s">
        <v>230</v>
      </c>
      <c r="F1458">
        <v>21.08</v>
      </c>
      <c r="R1458">
        <v>28.475000000000001</v>
      </c>
      <c r="S1458" s="6">
        <f t="shared" ref="S1458:S1521" si="75">$R1458*20/25</f>
        <v>22.78</v>
      </c>
      <c r="T1458" s="7">
        <f t="shared" ref="T1458:T1521" si="76">$R1458*20/18</f>
        <v>31.638888888888889</v>
      </c>
    </row>
    <row r="1459" spans="3:20" x14ac:dyDescent="0.35">
      <c r="C1459" t="s">
        <v>230</v>
      </c>
      <c r="F1459">
        <v>21.09</v>
      </c>
      <c r="R1459">
        <v>28.967500000000001</v>
      </c>
      <c r="S1459" s="6">
        <f t="shared" si="75"/>
        <v>23.173999999999999</v>
      </c>
      <c r="T1459" s="7">
        <f t="shared" si="76"/>
        <v>32.18611111111111</v>
      </c>
    </row>
    <row r="1460" spans="3:20" x14ac:dyDescent="0.35">
      <c r="C1460" t="s">
        <v>230</v>
      </c>
      <c r="F1460">
        <v>21.1</v>
      </c>
      <c r="R1460">
        <v>28.959000000000003</v>
      </c>
      <c r="S1460" s="6">
        <f t="shared" si="75"/>
        <v>23.167200000000001</v>
      </c>
      <c r="T1460" s="7">
        <f t="shared" si="76"/>
        <v>32.176666666666669</v>
      </c>
    </row>
    <row r="1461" spans="3:20" x14ac:dyDescent="0.35">
      <c r="C1461" t="s">
        <v>230</v>
      </c>
      <c r="F1461">
        <v>21.1</v>
      </c>
      <c r="R1461">
        <v>28.951000000000001</v>
      </c>
      <c r="S1461" s="6">
        <f t="shared" si="75"/>
        <v>23.160799999999998</v>
      </c>
      <c r="T1461" s="7">
        <f t="shared" si="76"/>
        <v>32.167777777777779</v>
      </c>
    </row>
    <row r="1462" spans="3:20" x14ac:dyDescent="0.35">
      <c r="C1462" t="s">
        <v>230</v>
      </c>
      <c r="F1462">
        <v>21.11</v>
      </c>
      <c r="R1462">
        <v>28.9435</v>
      </c>
      <c r="S1462" s="6">
        <f t="shared" si="75"/>
        <v>23.154800000000002</v>
      </c>
      <c r="T1462" s="7">
        <f t="shared" si="76"/>
        <v>32.159444444444446</v>
      </c>
    </row>
    <row r="1463" spans="3:20" x14ac:dyDescent="0.35">
      <c r="C1463" t="s">
        <v>230</v>
      </c>
      <c r="F1463">
        <v>21.12</v>
      </c>
      <c r="R1463">
        <v>29.436</v>
      </c>
      <c r="S1463" s="6">
        <f t="shared" si="75"/>
        <v>23.5488</v>
      </c>
      <c r="T1463" s="7">
        <f t="shared" si="76"/>
        <v>32.706666666666671</v>
      </c>
    </row>
    <row r="1464" spans="3:20" x14ac:dyDescent="0.35">
      <c r="C1464" t="s">
        <v>230</v>
      </c>
      <c r="F1464">
        <v>21.13</v>
      </c>
      <c r="R1464">
        <v>28.928499999999996</v>
      </c>
      <c r="S1464" s="6">
        <f t="shared" si="75"/>
        <v>23.142799999999998</v>
      </c>
      <c r="T1464" s="7">
        <f t="shared" si="76"/>
        <v>32.142777777777773</v>
      </c>
    </row>
    <row r="1465" spans="3:20" x14ac:dyDescent="0.35">
      <c r="C1465" t="s">
        <v>230</v>
      </c>
      <c r="F1465">
        <v>21.14</v>
      </c>
      <c r="R1465">
        <v>28.919999999999998</v>
      </c>
      <c r="S1465" s="6">
        <f t="shared" si="75"/>
        <v>23.135999999999999</v>
      </c>
      <c r="T1465" s="7">
        <f t="shared" si="76"/>
        <v>32.133333333333333</v>
      </c>
    </row>
    <row r="1466" spans="3:20" x14ac:dyDescent="0.35">
      <c r="C1466" t="s">
        <v>230</v>
      </c>
      <c r="F1466">
        <v>21.14</v>
      </c>
      <c r="R1466">
        <v>28.911999999999999</v>
      </c>
      <c r="S1466" s="6">
        <f t="shared" si="75"/>
        <v>23.1296</v>
      </c>
      <c r="T1466" s="7">
        <f t="shared" si="76"/>
        <v>32.124444444444443</v>
      </c>
    </row>
    <row r="1467" spans="3:20" x14ac:dyDescent="0.35">
      <c r="C1467" t="s">
        <v>230</v>
      </c>
      <c r="F1467">
        <v>21.15</v>
      </c>
      <c r="R1467">
        <v>28.904499999999995</v>
      </c>
      <c r="S1467" s="6">
        <f t="shared" si="75"/>
        <v>23.123599999999996</v>
      </c>
      <c r="T1467" s="7">
        <f t="shared" si="76"/>
        <v>32.11611111111111</v>
      </c>
    </row>
    <row r="1468" spans="3:20" x14ac:dyDescent="0.35">
      <c r="C1468" t="s">
        <v>230</v>
      </c>
      <c r="F1468">
        <v>21.16</v>
      </c>
      <c r="R1468">
        <v>28.897000000000002</v>
      </c>
      <c r="S1468" s="6">
        <f t="shared" si="75"/>
        <v>23.117600000000003</v>
      </c>
      <c r="T1468" s="7">
        <f t="shared" si="76"/>
        <v>32.107777777777784</v>
      </c>
    </row>
    <row r="1469" spans="3:20" x14ac:dyDescent="0.35">
      <c r="C1469" t="s">
        <v>230</v>
      </c>
      <c r="F1469">
        <v>21.17</v>
      </c>
      <c r="R1469">
        <v>28.889499999999998</v>
      </c>
      <c r="S1469" s="6">
        <f t="shared" si="75"/>
        <v>23.111599999999999</v>
      </c>
      <c r="T1469" s="7">
        <f t="shared" si="76"/>
        <v>32.099444444444444</v>
      </c>
    </row>
    <row r="1470" spans="3:20" x14ac:dyDescent="0.35">
      <c r="C1470" t="s">
        <v>230</v>
      </c>
      <c r="F1470">
        <v>21.18</v>
      </c>
      <c r="R1470">
        <v>28.881999999999998</v>
      </c>
      <c r="S1470" s="6">
        <f t="shared" si="75"/>
        <v>23.105599999999999</v>
      </c>
      <c r="T1470" s="7">
        <f t="shared" si="76"/>
        <v>32.091111111111111</v>
      </c>
    </row>
    <row r="1471" spans="3:20" x14ac:dyDescent="0.35">
      <c r="C1471" t="s">
        <v>230</v>
      </c>
      <c r="F1471">
        <v>21.19</v>
      </c>
      <c r="R1471">
        <v>28.8735</v>
      </c>
      <c r="S1471" s="6">
        <f t="shared" si="75"/>
        <v>23.098800000000001</v>
      </c>
      <c r="T1471" s="7">
        <f t="shared" si="76"/>
        <v>32.081666666666671</v>
      </c>
    </row>
    <row r="1472" spans="3:20" x14ac:dyDescent="0.35">
      <c r="C1472" t="s">
        <v>230</v>
      </c>
      <c r="F1472">
        <v>21.19</v>
      </c>
      <c r="R1472">
        <v>28.865499999999997</v>
      </c>
      <c r="S1472" s="6">
        <f t="shared" si="75"/>
        <v>23.092399999999998</v>
      </c>
      <c r="T1472" s="7">
        <f t="shared" si="76"/>
        <v>32.072777777777773</v>
      </c>
    </row>
    <row r="1473" spans="3:20" x14ac:dyDescent="0.35">
      <c r="C1473" t="s">
        <v>230</v>
      </c>
      <c r="F1473">
        <v>21.2</v>
      </c>
      <c r="R1473">
        <v>28.858000000000004</v>
      </c>
      <c r="S1473" s="6">
        <f t="shared" si="75"/>
        <v>23.086400000000005</v>
      </c>
      <c r="T1473" s="7">
        <f t="shared" si="76"/>
        <v>32.064444444444447</v>
      </c>
    </row>
    <row r="1474" spans="3:20" x14ac:dyDescent="0.35">
      <c r="C1474" t="s">
        <v>230</v>
      </c>
      <c r="F1474">
        <v>21.21</v>
      </c>
      <c r="R1474">
        <v>28.8505</v>
      </c>
      <c r="S1474" s="6">
        <f t="shared" si="75"/>
        <v>23.080400000000001</v>
      </c>
      <c r="T1474" s="7">
        <f t="shared" si="76"/>
        <v>32.056111111111107</v>
      </c>
    </row>
    <row r="1475" spans="3:20" x14ac:dyDescent="0.35">
      <c r="C1475" t="s">
        <v>230</v>
      </c>
      <c r="F1475">
        <v>21.22</v>
      </c>
      <c r="R1475">
        <v>28.843</v>
      </c>
      <c r="S1475" s="6">
        <f t="shared" si="75"/>
        <v>23.074400000000001</v>
      </c>
      <c r="T1475" s="7">
        <f t="shared" si="76"/>
        <v>32.047777777777782</v>
      </c>
    </row>
    <row r="1476" spans="3:20" x14ac:dyDescent="0.35">
      <c r="C1476" t="s">
        <v>230</v>
      </c>
      <c r="F1476">
        <v>21.23</v>
      </c>
      <c r="R1476">
        <v>28.835500000000003</v>
      </c>
      <c r="S1476" s="6">
        <f t="shared" si="75"/>
        <v>23.0684</v>
      </c>
      <c r="T1476" s="7">
        <f t="shared" si="76"/>
        <v>32.039444444444449</v>
      </c>
    </row>
    <row r="1477" spans="3:20" x14ac:dyDescent="0.35">
      <c r="C1477" t="s">
        <v>230</v>
      </c>
      <c r="F1477">
        <v>21.23</v>
      </c>
      <c r="R1477">
        <v>28.826499999999999</v>
      </c>
      <c r="S1477" s="6">
        <f t="shared" si="75"/>
        <v>23.061199999999999</v>
      </c>
      <c r="T1477" s="7">
        <f t="shared" si="76"/>
        <v>32.029444444444444</v>
      </c>
    </row>
    <row r="1478" spans="3:20" x14ac:dyDescent="0.35">
      <c r="C1478" t="s">
        <v>230</v>
      </c>
      <c r="F1478">
        <v>21.24</v>
      </c>
      <c r="R1478">
        <v>28.818999999999999</v>
      </c>
      <c r="S1478" s="6">
        <f t="shared" si="75"/>
        <v>23.055199999999999</v>
      </c>
      <c r="T1478" s="7">
        <f t="shared" si="76"/>
        <v>32.021111111111111</v>
      </c>
    </row>
    <row r="1479" spans="3:20" x14ac:dyDescent="0.35">
      <c r="C1479" t="s">
        <v>230</v>
      </c>
      <c r="F1479">
        <v>21.25</v>
      </c>
      <c r="R1479">
        <v>28.811500000000002</v>
      </c>
      <c r="S1479" s="6">
        <f t="shared" si="75"/>
        <v>23.049199999999999</v>
      </c>
      <c r="T1479" s="7">
        <f t="shared" si="76"/>
        <v>32.012777777777778</v>
      </c>
    </row>
    <row r="1480" spans="3:20" x14ac:dyDescent="0.35">
      <c r="C1480" t="s">
        <v>230</v>
      </c>
      <c r="F1480">
        <v>21.26</v>
      </c>
      <c r="R1480">
        <v>28.803999999999995</v>
      </c>
      <c r="S1480" s="6">
        <f t="shared" si="75"/>
        <v>23.043199999999999</v>
      </c>
      <c r="T1480" s="7">
        <f t="shared" si="76"/>
        <v>32.004444444444438</v>
      </c>
    </row>
    <row r="1481" spans="3:20" x14ac:dyDescent="0.35">
      <c r="C1481" t="s">
        <v>230</v>
      </c>
      <c r="F1481">
        <v>21.27</v>
      </c>
      <c r="R1481">
        <v>28.796500000000002</v>
      </c>
      <c r="S1481" s="6">
        <f t="shared" si="75"/>
        <v>23.037200000000002</v>
      </c>
      <c r="T1481" s="7">
        <f t="shared" si="76"/>
        <v>31.996111111111116</v>
      </c>
    </row>
    <row r="1482" spans="3:20" x14ac:dyDescent="0.35">
      <c r="C1482" t="s">
        <v>230</v>
      </c>
      <c r="F1482">
        <v>21.28</v>
      </c>
      <c r="R1482">
        <v>28.788</v>
      </c>
      <c r="S1482" s="6">
        <f t="shared" si="75"/>
        <v>23.0304</v>
      </c>
      <c r="T1482" s="7">
        <f t="shared" si="76"/>
        <v>31.986666666666665</v>
      </c>
    </row>
    <row r="1483" spans="3:20" x14ac:dyDescent="0.35">
      <c r="C1483" t="s">
        <v>230</v>
      </c>
      <c r="F1483">
        <v>21.28</v>
      </c>
      <c r="R1483">
        <v>28.78</v>
      </c>
      <c r="S1483" s="6">
        <f t="shared" si="75"/>
        <v>23.024000000000001</v>
      </c>
      <c r="T1483" s="7">
        <f t="shared" si="76"/>
        <v>31.977777777777778</v>
      </c>
    </row>
    <row r="1484" spans="3:20" x14ac:dyDescent="0.35">
      <c r="C1484" t="s">
        <v>230</v>
      </c>
      <c r="F1484">
        <v>21.29</v>
      </c>
      <c r="R1484">
        <v>29.272500000000001</v>
      </c>
      <c r="S1484" s="6">
        <f t="shared" si="75"/>
        <v>23.418000000000003</v>
      </c>
      <c r="T1484" s="7">
        <f t="shared" si="76"/>
        <v>32.525000000000006</v>
      </c>
    </row>
    <row r="1485" spans="3:20" x14ac:dyDescent="0.35">
      <c r="C1485" t="s">
        <v>230</v>
      </c>
      <c r="F1485">
        <v>21.3</v>
      </c>
      <c r="R1485">
        <v>28.764999999999997</v>
      </c>
      <c r="S1485" s="6">
        <f t="shared" si="75"/>
        <v>23.011999999999997</v>
      </c>
      <c r="T1485" s="7">
        <f t="shared" si="76"/>
        <v>31.961111111111109</v>
      </c>
    </row>
    <row r="1486" spans="3:20" x14ac:dyDescent="0.35">
      <c r="C1486" t="s">
        <v>230</v>
      </c>
      <c r="F1486">
        <v>21.31</v>
      </c>
      <c r="R1486">
        <v>28.7575</v>
      </c>
      <c r="S1486" s="6">
        <f t="shared" si="75"/>
        <v>23.006</v>
      </c>
      <c r="T1486" s="7">
        <f t="shared" si="76"/>
        <v>31.952777777777776</v>
      </c>
    </row>
    <row r="1487" spans="3:20" x14ac:dyDescent="0.35">
      <c r="C1487" t="s">
        <v>230</v>
      </c>
      <c r="F1487">
        <v>21.32</v>
      </c>
      <c r="R1487">
        <v>28.75</v>
      </c>
      <c r="S1487" s="6">
        <f t="shared" si="75"/>
        <v>23</v>
      </c>
      <c r="T1487" s="7">
        <f t="shared" si="76"/>
        <v>31.944444444444443</v>
      </c>
    </row>
    <row r="1488" spans="3:20" x14ac:dyDescent="0.35">
      <c r="C1488" t="s">
        <v>230</v>
      </c>
      <c r="F1488">
        <v>21.32</v>
      </c>
      <c r="R1488">
        <v>28.740999999999996</v>
      </c>
      <c r="S1488" s="6">
        <f t="shared" si="75"/>
        <v>22.992799999999999</v>
      </c>
      <c r="T1488" s="7">
        <f t="shared" si="76"/>
        <v>31.934444444444441</v>
      </c>
    </row>
    <row r="1489" spans="3:20" x14ac:dyDescent="0.35">
      <c r="C1489" t="s">
        <v>230</v>
      </c>
      <c r="F1489">
        <v>21.33</v>
      </c>
      <c r="R1489">
        <v>28.733500000000003</v>
      </c>
      <c r="S1489" s="6">
        <f t="shared" si="75"/>
        <v>22.986800000000002</v>
      </c>
      <c r="T1489" s="7">
        <f t="shared" si="76"/>
        <v>31.926111111111116</v>
      </c>
    </row>
    <row r="1490" spans="3:20" x14ac:dyDescent="0.35">
      <c r="C1490" t="s">
        <v>230</v>
      </c>
      <c r="F1490">
        <v>21.34</v>
      </c>
      <c r="R1490">
        <v>28.725999999999999</v>
      </c>
      <c r="S1490" s="6">
        <f t="shared" si="75"/>
        <v>22.980799999999999</v>
      </c>
      <c r="T1490" s="7">
        <f t="shared" si="76"/>
        <v>31.917777777777776</v>
      </c>
    </row>
    <row r="1491" spans="3:20" x14ac:dyDescent="0.35">
      <c r="C1491" t="s">
        <v>230</v>
      </c>
      <c r="F1491">
        <v>21.35</v>
      </c>
      <c r="R1491">
        <v>28.718499999999999</v>
      </c>
      <c r="S1491" s="6">
        <f t="shared" si="75"/>
        <v>22.974800000000002</v>
      </c>
      <c r="T1491" s="7">
        <f t="shared" si="76"/>
        <v>31.909444444444446</v>
      </c>
    </row>
    <row r="1492" spans="3:20" x14ac:dyDescent="0.35">
      <c r="C1492" t="s">
        <v>230</v>
      </c>
      <c r="F1492">
        <v>21.36</v>
      </c>
      <c r="R1492">
        <v>28.711000000000002</v>
      </c>
      <c r="S1492" s="6">
        <f t="shared" si="75"/>
        <v>22.968800000000002</v>
      </c>
      <c r="T1492" s="7">
        <f t="shared" si="76"/>
        <v>31.901111111111113</v>
      </c>
    </row>
    <row r="1493" spans="3:20" x14ac:dyDescent="0.35">
      <c r="C1493" t="s">
        <v>230</v>
      </c>
      <c r="F1493">
        <v>21.36</v>
      </c>
      <c r="R1493">
        <v>28.702999999999996</v>
      </c>
      <c r="S1493" s="6">
        <f t="shared" si="75"/>
        <v>22.962399999999999</v>
      </c>
      <c r="T1493" s="7">
        <f t="shared" si="76"/>
        <v>31.89222222222222</v>
      </c>
    </row>
    <row r="1494" spans="3:20" x14ac:dyDescent="0.35">
      <c r="C1494" t="s">
        <v>230</v>
      </c>
      <c r="F1494">
        <v>21.37</v>
      </c>
      <c r="R1494">
        <v>28.694499999999998</v>
      </c>
      <c r="S1494" s="6">
        <f t="shared" si="75"/>
        <v>22.9556</v>
      </c>
      <c r="T1494" s="7">
        <f t="shared" si="76"/>
        <v>31.882777777777775</v>
      </c>
    </row>
    <row r="1495" spans="3:20" x14ac:dyDescent="0.35">
      <c r="C1495" t="s">
        <v>230</v>
      </c>
      <c r="F1495">
        <v>21.38</v>
      </c>
      <c r="R1495">
        <v>28.687000000000001</v>
      </c>
      <c r="S1495" s="6">
        <f t="shared" si="75"/>
        <v>22.9496</v>
      </c>
      <c r="T1495" s="7">
        <f t="shared" si="76"/>
        <v>31.874444444444446</v>
      </c>
    </row>
    <row r="1496" spans="3:20" x14ac:dyDescent="0.35">
      <c r="C1496" t="s">
        <v>230</v>
      </c>
      <c r="F1496">
        <v>21.39</v>
      </c>
      <c r="R1496">
        <v>28.679499999999997</v>
      </c>
      <c r="S1496" s="6">
        <f t="shared" si="75"/>
        <v>22.943599999999996</v>
      </c>
      <c r="T1496" s="7">
        <f t="shared" si="76"/>
        <v>31.866111111111106</v>
      </c>
    </row>
    <row r="1497" spans="3:20" x14ac:dyDescent="0.35">
      <c r="C1497" t="s">
        <v>230</v>
      </c>
      <c r="F1497">
        <v>21.4</v>
      </c>
      <c r="R1497">
        <v>28.172000000000004</v>
      </c>
      <c r="S1497" s="6">
        <f t="shared" si="75"/>
        <v>22.537600000000001</v>
      </c>
      <c r="T1497" s="7">
        <f t="shared" si="76"/>
        <v>31.302222222222227</v>
      </c>
    </row>
    <row r="1498" spans="3:20" x14ac:dyDescent="0.35">
      <c r="C1498" t="s">
        <v>230</v>
      </c>
      <c r="F1498">
        <v>21.41</v>
      </c>
      <c r="R1498">
        <v>28.164499999999997</v>
      </c>
      <c r="S1498" s="6">
        <f t="shared" si="75"/>
        <v>22.531599999999997</v>
      </c>
      <c r="T1498" s="7">
        <f t="shared" si="76"/>
        <v>31.293888888888887</v>
      </c>
    </row>
    <row r="1499" spans="3:20" x14ac:dyDescent="0.35">
      <c r="C1499" t="s">
        <v>230</v>
      </c>
      <c r="F1499">
        <v>21.41</v>
      </c>
      <c r="R1499">
        <v>28.1555</v>
      </c>
      <c r="S1499" s="6">
        <f t="shared" si="75"/>
        <v>22.5244</v>
      </c>
      <c r="T1499" s="7">
        <f t="shared" si="76"/>
        <v>31.283888888888889</v>
      </c>
    </row>
    <row r="1500" spans="3:20" x14ac:dyDescent="0.35">
      <c r="C1500" t="s">
        <v>230</v>
      </c>
      <c r="F1500">
        <v>21.42</v>
      </c>
      <c r="R1500">
        <v>28.148000000000003</v>
      </c>
      <c r="S1500" s="6">
        <f t="shared" si="75"/>
        <v>22.5184</v>
      </c>
      <c r="T1500" s="7">
        <f t="shared" si="76"/>
        <v>31.275555555555556</v>
      </c>
    </row>
    <row r="1501" spans="3:20" x14ac:dyDescent="0.35">
      <c r="C1501" t="s">
        <v>230</v>
      </c>
      <c r="F1501">
        <v>21.43</v>
      </c>
      <c r="R1501">
        <v>28.140499999999996</v>
      </c>
      <c r="S1501" s="6">
        <f t="shared" si="75"/>
        <v>22.5124</v>
      </c>
      <c r="T1501" s="7">
        <f t="shared" si="76"/>
        <v>31.26722222222222</v>
      </c>
    </row>
    <row r="1502" spans="3:20" x14ac:dyDescent="0.35">
      <c r="C1502" t="s">
        <v>230</v>
      </c>
      <c r="F1502">
        <v>21.44</v>
      </c>
      <c r="R1502">
        <v>28.133000000000003</v>
      </c>
      <c r="S1502" s="6">
        <f t="shared" si="75"/>
        <v>22.506400000000003</v>
      </c>
      <c r="T1502" s="7">
        <f t="shared" si="76"/>
        <v>31.258888888888894</v>
      </c>
    </row>
    <row r="1503" spans="3:20" x14ac:dyDescent="0.35">
      <c r="C1503" t="s">
        <v>230</v>
      </c>
      <c r="F1503">
        <v>21.45</v>
      </c>
      <c r="R1503">
        <v>28.625499999999999</v>
      </c>
      <c r="S1503" s="6">
        <f t="shared" si="75"/>
        <v>22.900400000000001</v>
      </c>
      <c r="T1503" s="7">
        <f t="shared" si="76"/>
        <v>31.806111111111111</v>
      </c>
    </row>
    <row r="1504" spans="3:20" x14ac:dyDescent="0.35">
      <c r="C1504" t="s">
        <v>230</v>
      </c>
      <c r="F1504">
        <v>21.45</v>
      </c>
      <c r="R1504">
        <v>28.6175</v>
      </c>
      <c r="S1504" s="6">
        <f t="shared" si="75"/>
        <v>22.894000000000002</v>
      </c>
      <c r="T1504" s="7">
        <f t="shared" si="76"/>
        <v>31.797222222222224</v>
      </c>
    </row>
    <row r="1505" spans="3:20" x14ac:dyDescent="0.35">
      <c r="C1505" t="s">
        <v>230</v>
      </c>
      <c r="F1505">
        <v>21.46</v>
      </c>
      <c r="R1505">
        <v>28.609000000000002</v>
      </c>
      <c r="S1505" s="6">
        <f t="shared" si="75"/>
        <v>22.887200000000004</v>
      </c>
      <c r="T1505" s="7">
        <f t="shared" si="76"/>
        <v>31.78777777777778</v>
      </c>
    </row>
    <row r="1506" spans="3:20" x14ac:dyDescent="0.35">
      <c r="C1506" t="s">
        <v>230</v>
      </c>
      <c r="F1506">
        <v>21.47</v>
      </c>
      <c r="R1506">
        <v>28.601499999999998</v>
      </c>
      <c r="S1506" s="6">
        <f t="shared" si="75"/>
        <v>22.8812</v>
      </c>
      <c r="T1506" s="7">
        <f t="shared" si="76"/>
        <v>31.779444444444444</v>
      </c>
    </row>
    <row r="1507" spans="3:20" x14ac:dyDescent="0.35">
      <c r="C1507" t="s">
        <v>230</v>
      </c>
      <c r="F1507">
        <v>21.48</v>
      </c>
      <c r="R1507">
        <v>28.094000000000001</v>
      </c>
      <c r="S1507" s="6">
        <f t="shared" si="75"/>
        <v>22.475200000000001</v>
      </c>
      <c r="T1507" s="7">
        <f t="shared" si="76"/>
        <v>31.215555555555554</v>
      </c>
    </row>
    <row r="1508" spans="3:20" x14ac:dyDescent="0.35">
      <c r="C1508" t="s">
        <v>230</v>
      </c>
      <c r="F1508">
        <v>21.49</v>
      </c>
      <c r="R1508">
        <v>28.086500000000001</v>
      </c>
      <c r="S1508" s="6">
        <f t="shared" si="75"/>
        <v>22.469200000000001</v>
      </c>
      <c r="T1508" s="7">
        <f t="shared" si="76"/>
        <v>31.207222222222224</v>
      </c>
    </row>
    <row r="1509" spans="3:20" x14ac:dyDescent="0.35">
      <c r="C1509" t="s">
        <v>230</v>
      </c>
      <c r="F1509">
        <v>21.5</v>
      </c>
      <c r="R1509">
        <v>28.078999999999997</v>
      </c>
      <c r="S1509" s="6">
        <f t="shared" si="75"/>
        <v>22.463199999999997</v>
      </c>
      <c r="T1509" s="7">
        <f t="shared" si="76"/>
        <v>31.198888888888884</v>
      </c>
    </row>
    <row r="1510" spans="3:20" x14ac:dyDescent="0.35">
      <c r="C1510" t="s">
        <v>230</v>
      </c>
      <c r="F1510">
        <v>21.5</v>
      </c>
      <c r="R1510">
        <v>27.571000000000005</v>
      </c>
      <c r="S1510" s="6">
        <f t="shared" si="75"/>
        <v>22.056800000000003</v>
      </c>
      <c r="T1510" s="7">
        <f t="shared" si="76"/>
        <v>30.634444444444448</v>
      </c>
    </row>
    <row r="1511" spans="3:20" x14ac:dyDescent="0.35">
      <c r="C1511" t="s">
        <v>230</v>
      </c>
      <c r="F1511">
        <v>21.51</v>
      </c>
      <c r="R1511">
        <v>27.5625</v>
      </c>
      <c r="S1511" s="6">
        <f t="shared" si="75"/>
        <v>22.05</v>
      </c>
      <c r="T1511" s="7">
        <f t="shared" si="76"/>
        <v>30.625</v>
      </c>
    </row>
    <row r="1512" spans="3:20" x14ac:dyDescent="0.35">
      <c r="C1512" t="s">
        <v>230</v>
      </c>
      <c r="F1512">
        <v>21.52</v>
      </c>
      <c r="R1512">
        <v>27.555</v>
      </c>
      <c r="S1512" s="6">
        <f t="shared" si="75"/>
        <v>22.044</v>
      </c>
      <c r="T1512" s="7">
        <f t="shared" si="76"/>
        <v>30.616666666666667</v>
      </c>
    </row>
    <row r="1513" spans="3:20" x14ac:dyDescent="0.35">
      <c r="C1513" t="s">
        <v>230</v>
      </c>
      <c r="F1513">
        <v>21.53</v>
      </c>
      <c r="R1513">
        <v>28.047500000000003</v>
      </c>
      <c r="S1513" s="6">
        <f t="shared" si="75"/>
        <v>22.438000000000002</v>
      </c>
      <c r="T1513" s="7">
        <f t="shared" si="76"/>
        <v>31.163888888888891</v>
      </c>
    </row>
    <row r="1514" spans="3:20" x14ac:dyDescent="0.35">
      <c r="C1514" t="s">
        <v>230</v>
      </c>
      <c r="F1514">
        <v>21.54</v>
      </c>
      <c r="R1514">
        <v>28.04</v>
      </c>
      <c r="S1514" s="6">
        <f t="shared" si="75"/>
        <v>22.431999999999999</v>
      </c>
      <c r="T1514" s="7">
        <f t="shared" si="76"/>
        <v>31.155555555555551</v>
      </c>
    </row>
    <row r="1515" spans="3:20" x14ac:dyDescent="0.35">
      <c r="C1515" t="s">
        <v>230</v>
      </c>
      <c r="F1515">
        <v>21.55</v>
      </c>
      <c r="R1515">
        <v>28.032</v>
      </c>
      <c r="S1515" s="6">
        <f t="shared" si="75"/>
        <v>22.425599999999999</v>
      </c>
      <c r="T1515" s="7">
        <f t="shared" si="76"/>
        <v>31.146666666666665</v>
      </c>
    </row>
    <row r="1516" spans="3:20" x14ac:dyDescent="0.35">
      <c r="C1516" t="s">
        <v>230</v>
      </c>
      <c r="F1516">
        <v>21.55</v>
      </c>
      <c r="R1516">
        <v>28.023500000000002</v>
      </c>
      <c r="S1516" s="6">
        <f t="shared" si="75"/>
        <v>22.418800000000001</v>
      </c>
      <c r="T1516" s="7">
        <f t="shared" si="76"/>
        <v>31.137222222222224</v>
      </c>
    </row>
    <row r="1517" spans="3:20" x14ac:dyDescent="0.35">
      <c r="C1517" t="s">
        <v>230</v>
      </c>
      <c r="F1517">
        <v>21.56</v>
      </c>
      <c r="R1517">
        <v>28.015999999999998</v>
      </c>
      <c r="S1517" s="6">
        <f t="shared" si="75"/>
        <v>22.412799999999997</v>
      </c>
      <c r="T1517" s="7">
        <f t="shared" si="76"/>
        <v>31.128888888888884</v>
      </c>
    </row>
    <row r="1518" spans="3:20" x14ac:dyDescent="0.35">
      <c r="C1518" t="s">
        <v>230</v>
      </c>
      <c r="F1518">
        <v>21.57</v>
      </c>
      <c r="R1518">
        <v>28.008500000000005</v>
      </c>
      <c r="S1518" s="6">
        <f t="shared" si="75"/>
        <v>22.406800000000004</v>
      </c>
      <c r="T1518" s="7">
        <f t="shared" si="76"/>
        <v>31.120555555555558</v>
      </c>
    </row>
    <row r="1519" spans="3:20" x14ac:dyDescent="0.35">
      <c r="C1519" t="s">
        <v>230</v>
      </c>
      <c r="F1519">
        <v>21.58</v>
      </c>
      <c r="R1519">
        <v>28.000999999999998</v>
      </c>
      <c r="S1519" s="6">
        <f t="shared" si="75"/>
        <v>22.4008</v>
      </c>
      <c r="T1519" s="7">
        <f t="shared" si="76"/>
        <v>31.112222222222222</v>
      </c>
    </row>
    <row r="1520" spans="3:20" x14ac:dyDescent="0.35">
      <c r="C1520" t="s">
        <v>230</v>
      </c>
      <c r="F1520">
        <v>21.59</v>
      </c>
      <c r="R1520">
        <v>27.993500000000001</v>
      </c>
      <c r="S1520" s="6">
        <f t="shared" si="75"/>
        <v>22.3948</v>
      </c>
      <c r="T1520" s="7">
        <f t="shared" si="76"/>
        <v>31.103888888888889</v>
      </c>
    </row>
    <row r="1521" spans="3:20" x14ac:dyDescent="0.35">
      <c r="C1521" t="s">
        <v>230</v>
      </c>
      <c r="F1521">
        <v>21.59</v>
      </c>
      <c r="R1521">
        <v>28.485500000000002</v>
      </c>
      <c r="S1521" s="6">
        <f t="shared" si="75"/>
        <v>22.788400000000003</v>
      </c>
      <c r="T1521" s="7">
        <f t="shared" si="76"/>
        <v>31.650555555555556</v>
      </c>
    </row>
    <row r="1522" spans="3:20" x14ac:dyDescent="0.35">
      <c r="C1522" t="s">
        <v>230</v>
      </c>
      <c r="F1522">
        <v>21.6</v>
      </c>
      <c r="R1522">
        <v>28.476999999999997</v>
      </c>
      <c r="S1522" s="6">
        <f t="shared" ref="S1522:S1585" si="77">$R1522*20/25</f>
        <v>22.781599999999997</v>
      </c>
      <c r="T1522" s="7">
        <f t="shared" ref="T1522:T1585" si="78">$R1522*20/18</f>
        <v>31.641111111111108</v>
      </c>
    </row>
    <row r="1523" spans="3:20" x14ac:dyDescent="0.35">
      <c r="C1523" t="s">
        <v>230</v>
      </c>
      <c r="F1523">
        <v>21.61</v>
      </c>
      <c r="R1523">
        <v>28.4695</v>
      </c>
      <c r="S1523" s="6">
        <f t="shared" si="77"/>
        <v>22.775600000000001</v>
      </c>
      <c r="T1523" s="7">
        <f t="shared" si="78"/>
        <v>31.632777777777775</v>
      </c>
    </row>
    <row r="1524" spans="3:20" x14ac:dyDescent="0.35">
      <c r="C1524" t="s">
        <v>230</v>
      </c>
      <c r="F1524">
        <v>21.62</v>
      </c>
      <c r="R1524">
        <v>28.962</v>
      </c>
      <c r="S1524" s="6">
        <f t="shared" si="77"/>
        <v>23.169599999999999</v>
      </c>
      <c r="T1524" s="7">
        <f t="shared" si="78"/>
        <v>32.18</v>
      </c>
    </row>
    <row r="1525" spans="3:20" x14ac:dyDescent="0.35">
      <c r="C1525" t="s">
        <v>230</v>
      </c>
      <c r="F1525">
        <v>21.63</v>
      </c>
      <c r="R1525">
        <v>28.954499999999996</v>
      </c>
      <c r="S1525" s="6">
        <f t="shared" si="77"/>
        <v>23.163599999999995</v>
      </c>
      <c r="T1525" s="7">
        <f t="shared" si="78"/>
        <v>32.17166666666666</v>
      </c>
    </row>
    <row r="1526" spans="3:20" x14ac:dyDescent="0.35">
      <c r="C1526" t="s">
        <v>230</v>
      </c>
      <c r="F1526">
        <v>21.64</v>
      </c>
      <c r="R1526">
        <v>28.946500000000004</v>
      </c>
      <c r="S1526" s="6">
        <f t="shared" si="77"/>
        <v>23.157200000000003</v>
      </c>
      <c r="T1526" s="7">
        <f t="shared" si="78"/>
        <v>32.162777777777784</v>
      </c>
    </row>
    <row r="1527" spans="3:20" x14ac:dyDescent="0.35">
      <c r="C1527" t="s">
        <v>230</v>
      </c>
      <c r="F1527">
        <v>21.64</v>
      </c>
      <c r="R1527">
        <v>28.939</v>
      </c>
      <c r="S1527" s="6">
        <f t="shared" si="77"/>
        <v>23.151199999999999</v>
      </c>
      <c r="T1527" s="7">
        <f t="shared" si="78"/>
        <v>32.154444444444444</v>
      </c>
    </row>
    <row r="1528" spans="3:20" x14ac:dyDescent="0.35">
      <c r="C1528" t="s">
        <v>230</v>
      </c>
      <c r="F1528">
        <v>21.65</v>
      </c>
      <c r="R1528">
        <v>28.930500000000002</v>
      </c>
      <c r="S1528" s="6">
        <f t="shared" si="77"/>
        <v>23.144400000000001</v>
      </c>
      <c r="T1528" s="7">
        <f t="shared" si="78"/>
        <v>32.145000000000003</v>
      </c>
    </row>
    <row r="1529" spans="3:20" x14ac:dyDescent="0.35">
      <c r="C1529" t="s">
        <v>230</v>
      </c>
      <c r="F1529">
        <v>21.66</v>
      </c>
      <c r="R1529">
        <v>29.423000000000002</v>
      </c>
      <c r="S1529" s="6">
        <f t="shared" si="77"/>
        <v>23.538400000000003</v>
      </c>
      <c r="T1529" s="7">
        <f t="shared" si="78"/>
        <v>32.692222222222227</v>
      </c>
    </row>
    <row r="1530" spans="3:20" x14ac:dyDescent="0.35">
      <c r="C1530" t="s">
        <v>230</v>
      </c>
      <c r="F1530">
        <v>21.67</v>
      </c>
      <c r="R1530">
        <v>29.415499999999998</v>
      </c>
      <c r="S1530" s="6">
        <f t="shared" si="77"/>
        <v>23.532399999999999</v>
      </c>
      <c r="T1530" s="7">
        <f t="shared" si="78"/>
        <v>32.683888888888887</v>
      </c>
    </row>
    <row r="1531" spans="3:20" x14ac:dyDescent="0.35">
      <c r="C1531" t="s">
        <v>230</v>
      </c>
      <c r="F1531">
        <v>21.68</v>
      </c>
      <c r="R1531">
        <v>29.408000000000005</v>
      </c>
      <c r="S1531" s="6">
        <f t="shared" si="77"/>
        <v>23.526400000000002</v>
      </c>
      <c r="T1531" s="7">
        <f t="shared" si="78"/>
        <v>32.675555555555562</v>
      </c>
    </row>
    <row r="1532" spans="3:20" x14ac:dyDescent="0.35">
      <c r="C1532" t="s">
        <v>230</v>
      </c>
      <c r="F1532">
        <v>21.68</v>
      </c>
      <c r="R1532">
        <v>28.9</v>
      </c>
      <c r="S1532" s="6">
        <f t="shared" si="77"/>
        <v>23.12</v>
      </c>
      <c r="T1532" s="7">
        <f t="shared" si="78"/>
        <v>32.111111111111114</v>
      </c>
    </row>
    <row r="1533" spans="3:20" x14ac:dyDescent="0.35">
      <c r="C1533" t="s">
        <v>230</v>
      </c>
      <c r="F1533">
        <v>21.69</v>
      </c>
      <c r="R1533">
        <v>28.891499999999997</v>
      </c>
      <c r="S1533" s="6">
        <f t="shared" si="77"/>
        <v>23.113199999999996</v>
      </c>
      <c r="T1533" s="7">
        <f t="shared" si="78"/>
        <v>32.101666666666659</v>
      </c>
    </row>
    <row r="1534" spans="3:20" x14ac:dyDescent="0.35">
      <c r="C1534" t="s">
        <v>230</v>
      </c>
      <c r="F1534">
        <v>21.7</v>
      </c>
      <c r="R1534">
        <v>28.884000000000004</v>
      </c>
      <c r="S1534" s="6">
        <f t="shared" si="77"/>
        <v>23.107200000000002</v>
      </c>
      <c r="T1534" s="7">
        <f t="shared" si="78"/>
        <v>32.093333333333334</v>
      </c>
    </row>
    <row r="1535" spans="3:20" x14ac:dyDescent="0.35">
      <c r="C1535" t="s">
        <v>230</v>
      </c>
      <c r="F1535">
        <v>21.71</v>
      </c>
      <c r="R1535">
        <v>28.8765</v>
      </c>
      <c r="S1535" s="6">
        <f t="shared" si="77"/>
        <v>23.101199999999999</v>
      </c>
      <c r="T1535" s="7">
        <f t="shared" si="78"/>
        <v>32.085000000000001</v>
      </c>
    </row>
    <row r="1536" spans="3:20" x14ac:dyDescent="0.35">
      <c r="C1536" t="s">
        <v>230</v>
      </c>
      <c r="F1536">
        <v>21.72</v>
      </c>
      <c r="R1536">
        <v>28.369</v>
      </c>
      <c r="S1536" s="6">
        <f t="shared" si="77"/>
        <v>22.6952</v>
      </c>
      <c r="T1536" s="7">
        <f t="shared" si="78"/>
        <v>31.521111111111111</v>
      </c>
    </row>
    <row r="1537" spans="3:20" x14ac:dyDescent="0.35">
      <c r="C1537" t="s">
        <v>230</v>
      </c>
      <c r="F1537">
        <v>21.73</v>
      </c>
      <c r="R1537">
        <v>28.361000000000001</v>
      </c>
      <c r="S1537" s="6">
        <f t="shared" si="77"/>
        <v>22.688800000000001</v>
      </c>
      <c r="T1537" s="7">
        <f t="shared" si="78"/>
        <v>31.512222222222224</v>
      </c>
    </row>
    <row r="1538" spans="3:20" x14ac:dyDescent="0.35">
      <c r="C1538" t="s">
        <v>230</v>
      </c>
      <c r="F1538">
        <v>21.73</v>
      </c>
      <c r="R1538">
        <v>28.353499999999997</v>
      </c>
      <c r="S1538" s="6">
        <f t="shared" si="77"/>
        <v>22.682799999999997</v>
      </c>
      <c r="T1538" s="7">
        <f t="shared" si="78"/>
        <v>31.503888888888884</v>
      </c>
    </row>
    <row r="1539" spans="3:20" x14ac:dyDescent="0.35">
      <c r="C1539" t="s">
        <v>230</v>
      </c>
      <c r="F1539">
        <v>21.74</v>
      </c>
      <c r="R1539">
        <v>27.844999999999999</v>
      </c>
      <c r="S1539" s="6">
        <f t="shared" si="77"/>
        <v>22.276</v>
      </c>
      <c r="T1539" s="7">
        <f t="shared" si="78"/>
        <v>30.938888888888886</v>
      </c>
    </row>
    <row r="1540" spans="3:20" x14ac:dyDescent="0.35">
      <c r="C1540" t="s">
        <v>230</v>
      </c>
      <c r="F1540">
        <v>21.75</v>
      </c>
      <c r="R1540">
        <v>27.837499999999999</v>
      </c>
      <c r="S1540" s="6">
        <f t="shared" si="77"/>
        <v>22.27</v>
      </c>
      <c r="T1540" s="7">
        <f t="shared" si="78"/>
        <v>30.930555555555557</v>
      </c>
    </row>
    <row r="1541" spans="3:20" x14ac:dyDescent="0.35">
      <c r="C1541" t="s">
        <v>230</v>
      </c>
      <c r="F1541">
        <v>21.76</v>
      </c>
      <c r="R1541">
        <v>28.330000000000002</v>
      </c>
      <c r="S1541" s="6">
        <f t="shared" si="77"/>
        <v>22.664000000000001</v>
      </c>
      <c r="T1541" s="7">
        <f t="shared" si="78"/>
        <v>31.477777777777778</v>
      </c>
    </row>
    <row r="1542" spans="3:20" x14ac:dyDescent="0.35">
      <c r="C1542" t="s">
        <v>230</v>
      </c>
      <c r="F1542">
        <v>21.77</v>
      </c>
      <c r="R1542">
        <v>28.322500000000002</v>
      </c>
      <c r="S1542" s="6">
        <f t="shared" si="77"/>
        <v>22.658000000000001</v>
      </c>
      <c r="T1542" s="7">
        <f t="shared" si="78"/>
        <v>31.469444444444449</v>
      </c>
    </row>
    <row r="1543" spans="3:20" x14ac:dyDescent="0.35">
      <c r="C1543" t="s">
        <v>230</v>
      </c>
      <c r="F1543">
        <v>21.77</v>
      </c>
      <c r="R1543">
        <v>28.314499999999999</v>
      </c>
      <c r="S1543" s="6">
        <f t="shared" si="77"/>
        <v>22.651599999999998</v>
      </c>
      <c r="T1543" s="7">
        <f t="shared" si="78"/>
        <v>31.460555555555555</v>
      </c>
    </row>
    <row r="1544" spans="3:20" x14ac:dyDescent="0.35">
      <c r="C1544" t="s">
        <v>230</v>
      </c>
      <c r="F1544">
        <v>21.78</v>
      </c>
      <c r="R1544">
        <v>27.806999999999999</v>
      </c>
      <c r="S1544" s="6">
        <f t="shared" si="77"/>
        <v>22.2456</v>
      </c>
      <c r="T1544" s="7">
        <f t="shared" si="78"/>
        <v>30.896666666666665</v>
      </c>
    </row>
    <row r="1545" spans="3:20" x14ac:dyDescent="0.35">
      <c r="C1545" t="s">
        <v>230</v>
      </c>
      <c r="F1545">
        <v>21.79</v>
      </c>
      <c r="R1545">
        <v>28.298500000000001</v>
      </c>
      <c r="S1545" s="6">
        <f t="shared" si="77"/>
        <v>22.6388</v>
      </c>
      <c r="T1545" s="7">
        <f t="shared" si="78"/>
        <v>31.442777777777778</v>
      </c>
    </row>
    <row r="1546" spans="3:20" x14ac:dyDescent="0.35">
      <c r="C1546" t="s">
        <v>230</v>
      </c>
      <c r="F1546">
        <v>21.8</v>
      </c>
      <c r="R1546">
        <v>28.290999999999997</v>
      </c>
      <c r="S1546" s="6">
        <f t="shared" si="77"/>
        <v>22.632799999999996</v>
      </c>
      <c r="T1546" s="7">
        <f t="shared" si="78"/>
        <v>31.434444444444441</v>
      </c>
    </row>
    <row r="1547" spans="3:20" x14ac:dyDescent="0.35">
      <c r="C1547" t="s">
        <v>230</v>
      </c>
      <c r="F1547">
        <v>21.81</v>
      </c>
      <c r="R1547">
        <v>28.283500000000004</v>
      </c>
      <c r="S1547" s="6">
        <f t="shared" si="77"/>
        <v>22.626800000000003</v>
      </c>
      <c r="T1547" s="7">
        <f t="shared" si="78"/>
        <v>31.426111111111116</v>
      </c>
    </row>
    <row r="1548" spans="3:20" x14ac:dyDescent="0.35">
      <c r="C1548" t="s">
        <v>230</v>
      </c>
      <c r="F1548">
        <v>21.82</v>
      </c>
      <c r="R1548">
        <v>28.275500000000001</v>
      </c>
      <c r="S1548" s="6">
        <f t="shared" si="77"/>
        <v>22.6204</v>
      </c>
      <c r="T1548" s="7">
        <f t="shared" si="78"/>
        <v>31.417222222222222</v>
      </c>
    </row>
    <row r="1549" spans="3:20" x14ac:dyDescent="0.35">
      <c r="C1549" t="s">
        <v>230</v>
      </c>
      <c r="F1549">
        <v>21.82</v>
      </c>
      <c r="R1549">
        <v>28.268000000000001</v>
      </c>
      <c r="S1549" s="6">
        <f t="shared" si="77"/>
        <v>22.6144</v>
      </c>
      <c r="T1549" s="7">
        <f t="shared" si="78"/>
        <v>31.408888888888889</v>
      </c>
    </row>
    <row r="1550" spans="3:20" x14ac:dyDescent="0.35">
      <c r="C1550" t="s">
        <v>230</v>
      </c>
      <c r="F1550">
        <v>21.83</v>
      </c>
      <c r="R1550">
        <v>27.759500000000003</v>
      </c>
      <c r="S1550" s="6">
        <f t="shared" si="77"/>
        <v>22.207600000000003</v>
      </c>
      <c r="T1550" s="7">
        <f t="shared" si="78"/>
        <v>30.843888888888891</v>
      </c>
    </row>
    <row r="1551" spans="3:20" x14ac:dyDescent="0.35">
      <c r="C1551" t="s">
        <v>230</v>
      </c>
      <c r="F1551">
        <v>21.84</v>
      </c>
      <c r="R1551">
        <v>27.751999999999999</v>
      </c>
      <c r="S1551" s="6">
        <f t="shared" si="77"/>
        <v>22.201599999999999</v>
      </c>
      <c r="T1551" s="7">
        <f t="shared" si="78"/>
        <v>30.835555555555555</v>
      </c>
    </row>
    <row r="1552" spans="3:20" x14ac:dyDescent="0.35">
      <c r="C1552" t="s">
        <v>230</v>
      </c>
      <c r="F1552">
        <v>21.85</v>
      </c>
      <c r="R1552">
        <v>27.744499999999999</v>
      </c>
      <c r="S1552" s="6">
        <f t="shared" si="77"/>
        <v>22.195599999999999</v>
      </c>
      <c r="T1552" s="7">
        <f t="shared" si="78"/>
        <v>30.827222222222222</v>
      </c>
    </row>
    <row r="1553" spans="3:20" x14ac:dyDescent="0.35">
      <c r="C1553" t="s">
        <v>230</v>
      </c>
      <c r="F1553">
        <v>21.86</v>
      </c>
      <c r="R1553">
        <v>27.737000000000002</v>
      </c>
      <c r="S1553" s="6">
        <f t="shared" si="77"/>
        <v>22.189599999999999</v>
      </c>
      <c r="T1553" s="7">
        <f t="shared" si="78"/>
        <v>30.818888888888889</v>
      </c>
    </row>
    <row r="1554" spans="3:20" x14ac:dyDescent="0.35">
      <c r="C1554" t="s">
        <v>230</v>
      </c>
      <c r="F1554">
        <v>21.86</v>
      </c>
      <c r="R1554">
        <v>27.728999999999996</v>
      </c>
      <c r="S1554" s="6">
        <f t="shared" si="77"/>
        <v>22.183199999999996</v>
      </c>
      <c r="T1554" s="7">
        <f t="shared" si="78"/>
        <v>30.809999999999995</v>
      </c>
    </row>
    <row r="1555" spans="3:20" x14ac:dyDescent="0.35">
      <c r="C1555" t="s">
        <v>230</v>
      </c>
      <c r="F1555">
        <v>21.87</v>
      </c>
      <c r="R1555">
        <v>28.221500000000002</v>
      </c>
      <c r="S1555" s="6">
        <f t="shared" si="77"/>
        <v>22.577200000000001</v>
      </c>
      <c r="T1555" s="7">
        <f t="shared" si="78"/>
        <v>31.357222222222227</v>
      </c>
    </row>
    <row r="1556" spans="3:20" x14ac:dyDescent="0.35">
      <c r="C1556" t="s">
        <v>230</v>
      </c>
      <c r="F1556">
        <v>21.88</v>
      </c>
      <c r="R1556">
        <v>28.213000000000001</v>
      </c>
      <c r="S1556" s="6">
        <f t="shared" si="77"/>
        <v>22.570399999999999</v>
      </c>
      <c r="T1556" s="7">
        <f t="shared" si="78"/>
        <v>31.347777777777779</v>
      </c>
    </row>
    <row r="1557" spans="3:20" x14ac:dyDescent="0.35">
      <c r="C1557" t="s">
        <v>230</v>
      </c>
      <c r="F1557">
        <v>21.89</v>
      </c>
      <c r="R1557">
        <v>28.205500000000001</v>
      </c>
      <c r="S1557" s="6">
        <f t="shared" si="77"/>
        <v>22.564399999999999</v>
      </c>
      <c r="T1557" s="7">
        <f t="shared" si="78"/>
        <v>31.339444444444446</v>
      </c>
    </row>
    <row r="1558" spans="3:20" x14ac:dyDescent="0.35">
      <c r="C1558" t="s">
        <v>230</v>
      </c>
      <c r="F1558">
        <v>21.9</v>
      </c>
      <c r="R1558">
        <v>28.698</v>
      </c>
      <c r="S1558" s="6">
        <f t="shared" si="77"/>
        <v>22.958400000000001</v>
      </c>
      <c r="T1558" s="7">
        <f t="shared" si="78"/>
        <v>31.88666666666667</v>
      </c>
    </row>
    <row r="1559" spans="3:20" x14ac:dyDescent="0.35">
      <c r="C1559" t="s">
        <v>230</v>
      </c>
      <c r="F1559">
        <v>21.91</v>
      </c>
      <c r="R1559">
        <v>28.689999999999998</v>
      </c>
      <c r="S1559" s="6">
        <f t="shared" si="77"/>
        <v>22.951999999999998</v>
      </c>
      <c r="T1559" s="7">
        <f t="shared" si="78"/>
        <v>31.877777777777776</v>
      </c>
    </row>
    <row r="1560" spans="3:20" x14ac:dyDescent="0.35">
      <c r="C1560" t="s">
        <v>230</v>
      </c>
      <c r="F1560">
        <v>21.91</v>
      </c>
      <c r="R1560">
        <v>28.682499999999997</v>
      </c>
      <c r="S1560" s="6">
        <f t="shared" si="77"/>
        <v>22.945999999999998</v>
      </c>
      <c r="T1560" s="7">
        <f t="shared" si="78"/>
        <v>31.869444444444444</v>
      </c>
    </row>
    <row r="1561" spans="3:20" x14ac:dyDescent="0.35">
      <c r="C1561" t="s">
        <v>230</v>
      </c>
      <c r="F1561">
        <v>21.92</v>
      </c>
      <c r="R1561">
        <v>28.675000000000001</v>
      </c>
      <c r="S1561" s="6">
        <f t="shared" si="77"/>
        <v>22.94</v>
      </c>
      <c r="T1561" s="7">
        <f t="shared" si="78"/>
        <v>31.861111111111111</v>
      </c>
    </row>
    <row r="1562" spans="3:20" x14ac:dyDescent="0.35">
      <c r="C1562" t="s">
        <v>230</v>
      </c>
      <c r="F1562">
        <v>21.93</v>
      </c>
      <c r="R1562">
        <v>28.166499999999996</v>
      </c>
      <c r="S1562" s="6">
        <f t="shared" si="77"/>
        <v>22.533199999999997</v>
      </c>
      <c r="T1562" s="7">
        <f t="shared" si="78"/>
        <v>31.296111111111106</v>
      </c>
    </row>
    <row r="1563" spans="3:20" x14ac:dyDescent="0.35">
      <c r="C1563" t="s">
        <v>230</v>
      </c>
      <c r="F1563">
        <v>21.94</v>
      </c>
      <c r="R1563">
        <v>28.159000000000002</v>
      </c>
      <c r="S1563" s="6">
        <f t="shared" si="77"/>
        <v>22.527200000000004</v>
      </c>
      <c r="T1563" s="7">
        <f t="shared" si="78"/>
        <v>31.28777777777778</v>
      </c>
    </row>
    <row r="1564" spans="3:20" x14ac:dyDescent="0.35">
      <c r="C1564" t="s">
        <v>230</v>
      </c>
      <c r="F1564">
        <v>21.95</v>
      </c>
      <c r="R1564">
        <v>28.651499999999999</v>
      </c>
      <c r="S1564" s="6">
        <f t="shared" si="77"/>
        <v>22.921199999999999</v>
      </c>
      <c r="T1564" s="7">
        <f t="shared" si="78"/>
        <v>31.834999999999997</v>
      </c>
    </row>
    <row r="1565" spans="3:20" x14ac:dyDescent="0.35">
      <c r="C1565" t="s">
        <v>230</v>
      </c>
      <c r="F1565">
        <v>21.95</v>
      </c>
      <c r="R1565">
        <v>28.6435</v>
      </c>
      <c r="S1565" s="6">
        <f t="shared" si="77"/>
        <v>22.9148</v>
      </c>
      <c r="T1565" s="7">
        <f t="shared" si="78"/>
        <v>31.826111111111111</v>
      </c>
    </row>
    <row r="1566" spans="3:20" x14ac:dyDescent="0.35">
      <c r="C1566" t="s">
        <v>230</v>
      </c>
      <c r="F1566">
        <v>21.96</v>
      </c>
      <c r="R1566">
        <v>28.636000000000003</v>
      </c>
      <c r="S1566" s="6">
        <f t="shared" si="77"/>
        <v>22.908799999999999</v>
      </c>
      <c r="T1566" s="7">
        <f t="shared" si="78"/>
        <v>31.817777777777778</v>
      </c>
    </row>
    <row r="1567" spans="3:20" x14ac:dyDescent="0.35">
      <c r="C1567" t="s">
        <v>230</v>
      </c>
      <c r="F1567">
        <v>21.97</v>
      </c>
      <c r="R1567">
        <v>29.128499999999995</v>
      </c>
      <c r="S1567" s="6">
        <f t="shared" si="77"/>
        <v>23.302799999999998</v>
      </c>
      <c r="T1567" s="7">
        <f t="shared" si="78"/>
        <v>32.364999999999995</v>
      </c>
    </row>
    <row r="1568" spans="3:20" x14ac:dyDescent="0.35">
      <c r="C1568" t="s">
        <v>230</v>
      </c>
      <c r="F1568">
        <v>21.98</v>
      </c>
      <c r="R1568">
        <v>29.119999999999997</v>
      </c>
      <c r="S1568" s="6">
        <f t="shared" si="77"/>
        <v>23.295999999999999</v>
      </c>
      <c r="T1568" s="7">
        <f t="shared" si="78"/>
        <v>32.355555555555554</v>
      </c>
    </row>
    <row r="1569" spans="3:20" x14ac:dyDescent="0.35">
      <c r="C1569" t="s">
        <v>230</v>
      </c>
      <c r="F1569">
        <v>21.99</v>
      </c>
      <c r="R1569">
        <v>29.112500000000001</v>
      </c>
      <c r="S1569" s="6">
        <f t="shared" si="77"/>
        <v>23.29</v>
      </c>
      <c r="T1569" s="7">
        <f t="shared" si="78"/>
        <v>32.347222222222221</v>
      </c>
    </row>
    <row r="1570" spans="3:20" x14ac:dyDescent="0.35">
      <c r="C1570" t="s">
        <v>230</v>
      </c>
      <c r="F1570">
        <v>22</v>
      </c>
      <c r="R1570">
        <v>29.104499999999994</v>
      </c>
      <c r="S1570" s="6">
        <f t="shared" si="77"/>
        <v>23.283599999999996</v>
      </c>
      <c r="T1570" s="7">
        <f t="shared" si="78"/>
        <v>32.338333333333331</v>
      </c>
    </row>
    <row r="1571" spans="3:20" x14ac:dyDescent="0.35">
      <c r="C1571" t="s">
        <v>230</v>
      </c>
      <c r="F1571">
        <v>22</v>
      </c>
      <c r="R1571">
        <v>29.097000000000001</v>
      </c>
      <c r="S1571" s="6">
        <f t="shared" si="77"/>
        <v>23.277600000000003</v>
      </c>
      <c r="T1571" s="7">
        <f t="shared" si="78"/>
        <v>32.330000000000005</v>
      </c>
    </row>
    <row r="1572" spans="3:20" x14ac:dyDescent="0.35">
      <c r="C1572" t="s">
        <v>230</v>
      </c>
      <c r="F1572">
        <v>22.01</v>
      </c>
      <c r="R1572">
        <v>29.089499999999997</v>
      </c>
      <c r="S1572" s="6">
        <f t="shared" si="77"/>
        <v>23.271599999999999</v>
      </c>
      <c r="T1572" s="7">
        <f t="shared" si="78"/>
        <v>32.321666666666665</v>
      </c>
    </row>
    <row r="1573" spans="3:20" x14ac:dyDescent="0.35">
      <c r="C1573" t="s">
        <v>230</v>
      </c>
      <c r="F1573">
        <v>22.02</v>
      </c>
      <c r="R1573">
        <v>29.081</v>
      </c>
      <c r="S1573" s="6">
        <f t="shared" si="77"/>
        <v>23.264800000000001</v>
      </c>
      <c r="T1573" s="7">
        <f t="shared" si="78"/>
        <v>32.312222222222225</v>
      </c>
    </row>
    <row r="1574" spans="3:20" x14ac:dyDescent="0.35">
      <c r="C1574" t="s">
        <v>230</v>
      </c>
      <c r="F1574">
        <v>22.03</v>
      </c>
      <c r="R1574">
        <v>29.073500000000003</v>
      </c>
      <c r="S1574" s="6">
        <f t="shared" si="77"/>
        <v>23.258800000000001</v>
      </c>
      <c r="T1574" s="7">
        <f t="shared" si="78"/>
        <v>32.303888888888892</v>
      </c>
    </row>
    <row r="1575" spans="3:20" x14ac:dyDescent="0.35">
      <c r="C1575" t="s">
        <v>230</v>
      </c>
      <c r="F1575">
        <v>22.04</v>
      </c>
      <c r="R1575">
        <v>29.065999999999995</v>
      </c>
      <c r="S1575" s="6">
        <f t="shared" si="77"/>
        <v>23.252799999999997</v>
      </c>
      <c r="T1575" s="7">
        <f t="shared" si="78"/>
        <v>32.295555555555552</v>
      </c>
    </row>
    <row r="1576" spans="3:20" x14ac:dyDescent="0.35">
      <c r="C1576" t="s">
        <v>230</v>
      </c>
      <c r="F1576">
        <v>22.04</v>
      </c>
      <c r="R1576">
        <v>29.058000000000003</v>
      </c>
      <c r="S1576" s="6">
        <f t="shared" si="77"/>
        <v>23.246400000000005</v>
      </c>
      <c r="T1576" s="7">
        <f t="shared" si="78"/>
        <v>32.286666666666669</v>
      </c>
    </row>
    <row r="1577" spans="3:20" x14ac:dyDescent="0.35">
      <c r="C1577" t="s">
        <v>230</v>
      </c>
      <c r="F1577">
        <v>22.05</v>
      </c>
      <c r="R1577">
        <v>29.0505</v>
      </c>
      <c r="S1577" s="6">
        <f t="shared" si="77"/>
        <v>23.240400000000001</v>
      </c>
      <c r="T1577" s="7">
        <f t="shared" si="78"/>
        <v>32.278333333333336</v>
      </c>
    </row>
    <row r="1578" spans="3:20" x14ac:dyDescent="0.35">
      <c r="C1578" t="s">
        <v>230</v>
      </c>
      <c r="F1578">
        <v>22.06</v>
      </c>
      <c r="R1578">
        <v>29.042999999999999</v>
      </c>
      <c r="S1578" s="6">
        <f t="shared" si="77"/>
        <v>23.234400000000001</v>
      </c>
      <c r="T1578" s="7">
        <f t="shared" si="78"/>
        <v>32.270000000000003</v>
      </c>
    </row>
    <row r="1579" spans="3:20" x14ac:dyDescent="0.35">
      <c r="C1579" t="s">
        <v>230</v>
      </c>
      <c r="F1579">
        <v>22.07</v>
      </c>
      <c r="R1579">
        <v>29.034500000000001</v>
      </c>
      <c r="S1579" s="6">
        <f t="shared" si="77"/>
        <v>23.227600000000002</v>
      </c>
      <c r="T1579" s="7">
        <f t="shared" si="78"/>
        <v>32.260555555555555</v>
      </c>
    </row>
    <row r="1580" spans="3:20" x14ac:dyDescent="0.35">
      <c r="C1580" t="s">
        <v>230</v>
      </c>
      <c r="F1580">
        <v>22.08</v>
      </c>
      <c r="R1580">
        <v>29.526999999999997</v>
      </c>
      <c r="S1580" s="6">
        <f t="shared" si="77"/>
        <v>23.621599999999997</v>
      </c>
      <c r="T1580" s="7">
        <f t="shared" si="78"/>
        <v>32.807777777777773</v>
      </c>
    </row>
    <row r="1581" spans="3:20" x14ac:dyDescent="0.35">
      <c r="C1581" t="s">
        <v>230</v>
      </c>
      <c r="F1581">
        <v>22.09</v>
      </c>
      <c r="R1581">
        <v>29.518999999999998</v>
      </c>
      <c r="S1581" s="6">
        <f t="shared" si="77"/>
        <v>23.615200000000002</v>
      </c>
      <c r="T1581" s="7">
        <f t="shared" si="78"/>
        <v>32.798888888888889</v>
      </c>
    </row>
    <row r="1582" spans="3:20" x14ac:dyDescent="0.35">
      <c r="C1582" t="s">
        <v>230</v>
      </c>
      <c r="F1582">
        <v>22.09</v>
      </c>
      <c r="R1582">
        <v>29.511500000000002</v>
      </c>
      <c r="S1582" s="6">
        <f t="shared" si="77"/>
        <v>23.609200000000001</v>
      </c>
      <c r="T1582" s="7">
        <f t="shared" si="78"/>
        <v>32.790555555555557</v>
      </c>
    </row>
    <row r="1583" spans="3:20" x14ac:dyDescent="0.35">
      <c r="C1583" t="s">
        <v>230</v>
      </c>
      <c r="F1583">
        <v>22.1</v>
      </c>
      <c r="R1583">
        <v>30.003999999999998</v>
      </c>
      <c r="S1583" s="6">
        <f t="shared" si="77"/>
        <v>24.003199999999996</v>
      </c>
      <c r="T1583" s="7">
        <f t="shared" si="78"/>
        <v>33.337777777777774</v>
      </c>
    </row>
    <row r="1584" spans="3:20" x14ac:dyDescent="0.35">
      <c r="C1584" t="s">
        <v>230</v>
      </c>
      <c r="F1584">
        <v>22.11</v>
      </c>
      <c r="R1584">
        <v>29.496500000000005</v>
      </c>
      <c r="S1584" s="6">
        <f t="shared" si="77"/>
        <v>23.597200000000001</v>
      </c>
      <c r="T1584" s="7">
        <f t="shared" si="78"/>
        <v>32.773888888888891</v>
      </c>
    </row>
    <row r="1585" spans="3:20" x14ac:dyDescent="0.35">
      <c r="C1585" t="s">
        <v>230</v>
      </c>
      <c r="F1585">
        <v>22.12</v>
      </c>
      <c r="R1585">
        <v>29.488</v>
      </c>
      <c r="S1585" s="6">
        <f t="shared" si="77"/>
        <v>23.590399999999999</v>
      </c>
      <c r="T1585" s="7">
        <f t="shared" si="78"/>
        <v>32.764444444444443</v>
      </c>
    </row>
    <row r="1586" spans="3:20" x14ac:dyDescent="0.35">
      <c r="C1586" t="s">
        <v>230</v>
      </c>
      <c r="F1586">
        <v>22.13</v>
      </c>
      <c r="R1586">
        <v>29.480499999999999</v>
      </c>
      <c r="S1586" s="6">
        <f t="shared" ref="S1586:S1649" si="79">$R1586*20/25</f>
        <v>23.584400000000002</v>
      </c>
      <c r="T1586" s="7">
        <f t="shared" ref="T1586:T1649" si="80">$R1586*20/18</f>
        <v>32.75611111111111</v>
      </c>
    </row>
    <row r="1587" spans="3:20" x14ac:dyDescent="0.35">
      <c r="C1587" t="s">
        <v>230</v>
      </c>
      <c r="F1587">
        <v>22.13</v>
      </c>
      <c r="R1587">
        <v>29.472500000000004</v>
      </c>
      <c r="S1587" s="6">
        <f t="shared" si="79"/>
        <v>23.578000000000003</v>
      </c>
      <c r="T1587" s="7">
        <f t="shared" si="80"/>
        <v>32.747222222222227</v>
      </c>
    </row>
    <row r="1588" spans="3:20" x14ac:dyDescent="0.35">
      <c r="C1588" t="s">
        <v>230</v>
      </c>
      <c r="F1588">
        <v>22.14</v>
      </c>
      <c r="R1588">
        <v>29.964999999999996</v>
      </c>
      <c r="S1588" s="6">
        <f t="shared" si="79"/>
        <v>23.971999999999998</v>
      </c>
      <c r="T1588" s="7">
        <f t="shared" si="80"/>
        <v>33.294444444444444</v>
      </c>
    </row>
    <row r="1589" spans="3:20" x14ac:dyDescent="0.35">
      <c r="C1589" t="s">
        <v>230</v>
      </c>
      <c r="F1589">
        <v>22.15</v>
      </c>
      <c r="R1589">
        <v>29.9575</v>
      </c>
      <c r="S1589" s="6">
        <f t="shared" si="79"/>
        <v>23.965999999999998</v>
      </c>
      <c r="T1589" s="7">
        <f t="shared" si="80"/>
        <v>33.286111111111111</v>
      </c>
    </row>
    <row r="1590" spans="3:20" x14ac:dyDescent="0.35">
      <c r="C1590" t="s">
        <v>230</v>
      </c>
      <c r="F1590">
        <v>22.16</v>
      </c>
      <c r="R1590">
        <v>29.949000000000002</v>
      </c>
      <c r="S1590" s="6">
        <f t="shared" si="79"/>
        <v>23.959199999999999</v>
      </c>
      <c r="T1590" s="7">
        <f t="shared" si="80"/>
        <v>33.276666666666671</v>
      </c>
    </row>
    <row r="1591" spans="3:20" x14ac:dyDescent="0.35">
      <c r="C1591" t="s">
        <v>230</v>
      </c>
      <c r="F1591">
        <v>22.17</v>
      </c>
      <c r="R1591">
        <v>29.941499999999998</v>
      </c>
      <c r="S1591" s="6">
        <f t="shared" si="79"/>
        <v>23.953199999999995</v>
      </c>
      <c r="T1591" s="7">
        <f t="shared" si="80"/>
        <v>33.268333333333331</v>
      </c>
    </row>
    <row r="1592" spans="3:20" x14ac:dyDescent="0.35">
      <c r="C1592" t="s">
        <v>230</v>
      </c>
      <c r="F1592">
        <v>22.18</v>
      </c>
      <c r="R1592">
        <v>29.933500000000002</v>
      </c>
      <c r="S1592" s="6">
        <f t="shared" si="79"/>
        <v>23.946800000000003</v>
      </c>
      <c r="T1592" s="7">
        <f t="shared" si="80"/>
        <v>33.259444444444448</v>
      </c>
    </row>
    <row r="1593" spans="3:20" x14ac:dyDescent="0.35">
      <c r="C1593" t="s">
        <v>230</v>
      </c>
      <c r="F1593">
        <v>22.18</v>
      </c>
      <c r="R1593">
        <v>29.925999999999998</v>
      </c>
      <c r="S1593" s="6">
        <f t="shared" si="79"/>
        <v>23.940799999999999</v>
      </c>
      <c r="T1593" s="7">
        <f t="shared" si="80"/>
        <v>33.251111111111108</v>
      </c>
    </row>
    <row r="1594" spans="3:20" x14ac:dyDescent="0.35">
      <c r="C1594" t="s">
        <v>230</v>
      </c>
      <c r="F1594">
        <v>22.19</v>
      </c>
      <c r="R1594">
        <v>29.418500000000002</v>
      </c>
      <c r="S1594" s="6">
        <f t="shared" si="79"/>
        <v>23.534800000000001</v>
      </c>
      <c r="T1594" s="7">
        <f t="shared" si="80"/>
        <v>32.687222222222225</v>
      </c>
    </row>
    <row r="1595" spans="3:20" x14ac:dyDescent="0.35">
      <c r="C1595" t="s">
        <v>230</v>
      </c>
      <c r="F1595">
        <v>22.2</v>
      </c>
      <c r="R1595">
        <v>29.411000000000001</v>
      </c>
      <c r="S1595" s="6">
        <f t="shared" si="79"/>
        <v>23.5288</v>
      </c>
      <c r="T1595" s="7">
        <f t="shared" si="80"/>
        <v>32.678888888888892</v>
      </c>
    </row>
    <row r="1596" spans="3:20" x14ac:dyDescent="0.35">
      <c r="C1596" t="s">
        <v>230</v>
      </c>
      <c r="F1596">
        <v>22.21</v>
      </c>
      <c r="R1596">
        <v>29.402499999999996</v>
      </c>
      <c r="S1596" s="6">
        <f t="shared" si="79"/>
        <v>23.521999999999998</v>
      </c>
      <c r="T1596" s="7">
        <f t="shared" si="80"/>
        <v>32.669444444444444</v>
      </c>
    </row>
    <row r="1597" spans="3:20" x14ac:dyDescent="0.35">
      <c r="C1597" t="s">
        <v>230</v>
      </c>
      <c r="F1597">
        <v>22.22</v>
      </c>
      <c r="R1597">
        <v>29.395</v>
      </c>
      <c r="S1597" s="6">
        <f t="shared" si="79"/>
        <v>23.515999999999998</v>
      </c>
      <c r="T1597" s="7">
        <f t="shared" si="80"/>
        <v>32.661111111111111</v>
      </c>
    </row>
    <row r="1598" spans="3:20" x14ac:dyDescent="0.35">
      <c r="C1598" t="s">
        <v>230</v>
      </c>
      <c r="F1598">
        <v>22.22</v>
      </c>
      <c r="R1598">
        <v>29.387</v>
      </c>
      <c r="S1598" s="6">
        <f t="shared" si="79"/>
        <v>23.509599999999999</v>
      </c>
      <c r="T1598" s="7">
        <f t="shared" si="80"/>
        <v>32.652222222222221</v>
      </c>
    </row>
    <row r="1599" spans="3:20" x14ac:dyDescent="0.35">
      <c r="C1599" t="s">
        <v>230</v>
      </c>
      <c r="F1599">
        <v>22.23</v>
      </c>
      <c r="R1599">
        <v>29.379499999999997</v>
      </c>
      <c r="S1599" s="6">
        <f t="shared" si="79"/>
        <v>23.503599999999995</v>
      </c>
      <c r="T1599" s="7">
        <f t="shared" si="80"/>
        <v>32.643888888888881</v>
      </c>
    </row>
    <row r="1600" spans="3:20" x14ac:dyDescent="0.35">
      <c r="C1600" t="s">
        <v>230</v>
      </c>
      <c r="F1600">
        <v>22.24</v>
      </c>
      <c r="R1600">
        <v>29.372000000000003</v>
      </c>
      <c r="S1600" s="6">
        <f t="shared" si="79"/>
        <v>23.497600000000002</v>
      </c>
      <c r="T1600" s="7">
        <f t="shared" si="80"/>
        <v>32.635555555555555</v>
      </c>
    </row>
    <row r="1601" spans="3:20" x14ac:dyDescent="0.35">
      <c r="C1601" t="s">
        <v>230</v>
      </c>
      <c r="F1601">
        <v>22.25</v>
      </c>
      <c r="R1601">
        <v>29.3645</v>
      </c>
      <c r="S1601" s="6">
        <f t="shared" si="79"/>
        <v>23.491599999999998</v>
      </c>
      <c r="T1601" s="7">
        <f t="shared" si="80"/>
        <v>32.627222222222223</v>
      </c>
    </row>
    <row r="1602" spans="3:20" x14ac:dyDescent="0.35">
      <c r="C1602" t="s">
        <v>230</v>
      </c>
      <c r="F1602">
        <v>22.26</v>
      </c>
      <c r="R1602">
        <v>29.356000000000002</v>
      </c>
      <c r="S1602" s="6">
        <f t="shared" si="79"/>
        <v>23.4848</v>
      </c>
      <c r="T1602" s="7">
        <f t="shared" si="80"/>
        <v>32.617777777777775</v>
      </c>
    </row>
    <row r="1603" spans="3:20" x14ac:dyDescent="0.35">
      <c r="C1603" t="s">
        <v>230</v>
      </c>
      <c r="F1603">
        <v>22.27</v>
      </c>
      <c r="R1603">
        <v>29.348000000000003</v>
      </c>
      <c r="S1603" s="6">
        <f t="shared" si="79"/>
        <v>23.478400000000001</v>
      </c>
      <c r="T1603" s="7">
        <f t="shared" si="80"/>
        <v>32.608888888888892</v>
      </c>
    </row>
    <row r="1604" spans="3:20" x14ac:dyDescent="0.35">
      <c r="C1604" t="s">
        <v>230</v>
      </c>
      <c r="F1604">
        <v>22.27</v>
      </c>
      <c r="R1604">
        <v>29.340499999999999</v>
      </c>
      <c r="S1604" s="6">
        <f t="shared" si="79"/>
        <v>23.472399999999997</v>
      </c>
      <c r="T1604" s="7">
        <f t="shared" si="80"/>
        <v>32.600555555555552</v>
      </c>
    </row>
    <row r="1605" spans="3:20" x14ac:dyDescent="0.35">
      <c r="C1605" t="s">
        <v>230</v>
      </c>
      <c r="F1605">
        <v>22.28</v>
      </c>
      <c r="R1605">
        <v>29.333000000000006</v>
      </c>
      <c r="S1605" s="6">
        <f t="shared" si="79"/>
        <v>23.466400000000004</v>
      </c>
      <c r="T1605" s="7">
        <f t="shared" si="80"/>
        <v>32.592222222222226</v>
      </c>
    </row>
    <row r="1606" spans="3:20" x14ac:dyDescent="0.35">
      <c r="C1606" t="s">
        <v>230</v>
      </c>
      <c r="F1606">
        <v>22.29</v>
      </c>
      <c r="R1606">
        <v>29.325499999999998</v>
      </c>
      <c r="S1606" s="6">
        <f t="shared" si="79"/>
        <v>23.4604</v>
      </c>
      <c r="T1606" s="7">
        <f t="shared" si="80"/>
        <v>32.583888888888886</v>
      </c>
    </row>
    <row r="1607" spans="3:20" x14ac:dyDescent="0.35">
      <c r="C1607" t="s">
        <v>230</v>
      </c>
      <c r="F1607">
        <v>22.3</v>
      </c>
      <c r="R1607">
        <v>29.816999999999997</v>
      </c>
      <c r="S1607" s="6">
        <f t="shared" si="79"/>
        <v>23.853599999999997</v>
      </c>
      <c r="T1607" s="7">
        <f t="shared" si="80"/>
        <v>33.129999999999995</v>
      </c>
    </row>
    <row r="1608" spans="3:20" x14ac:dyDescent="0.35">
      <c r="C1608" t="s">
        <v>230</v>
      </c>
      <c r="F1608">
        <v>22.31</v>
      </c>
      <c r="R1608">
        <v>29.809500000000003</v>
      </c>
      <c r="S1608" s="6">
        <f t="shared" si="79"/>
        <v>23.847600000000003</v>
      </c>
      <c r="T1608" s="7">
        <f t="shared" si="80"/>
        <v>33.12166666666667</v>
      </c>
    </row>
    <row r="1609" spans="3:20" x14ac:dyDescent="0.35">
      <c r="C1609" t="s">
        <v>230</v>
      </c>
      <c r="F1609">
        <v>22.31</v>
      </c>
      <c r="R1609">
        <v>29.801499999999997</v>
      </c>
      <c r="S1609" s="6">
        <f t="shared" si="79"/>
        <v>23.841200000000001</v>
      </c>
      <c r="T1609" s="7">
        <f t="shared" si="80"/>
        <v>33.112777777777779</v>
      </c>
    </row>
    <row r="1610" spans="3:20" x14ac:dyDescent="0.35">
      <c r="C1610" t="s">
        <v>230</v>
      </c>
      <c r="F1610">
        <v>22.32</v>
      </c>
      <c r="R1610">
        <v>29.794</v>
      </c>
      <c r="S1610" s="6">
        <f t="shared" si="79"/>
        <v>23.8352</v>
      </c>
      <c r="T1610" s="7">
        <f t="shared" si="80"/>
        <v>33.104444444444447</v>
      </c>
    </row>
    <row r="1611" spans="3:20" x14ac:dyDescent="0.35">
      <c r="C1611" t="s">
        <v>230</v>
      </c>
      <c r="F1611">
        <v>22.33</v>
      </c>
      <c r="R1611">
        <v>29.7865</v>
      </c>
      <c r="S1611" s="6">
        <f t="shared" si="79"/>
        <v>23.8292</v>
      </c>
      <c r="T1611" s="7">
        <f t="shared" si="80"/>
        <v>33.096111111111114</v>
      </c>
    </row>
    <row r="1612" spans="3:20" x14ac:dyDescent="0.35">
      <c r="C1612" t="s">
        <v>230</v>
      </c>
      <c r="F1612">
        <v>22.34</v>
      </c>
      <c r="R1612">
        <v>29.778999999999996</v>
      </c>
      <c r="S1612" s="6">
        <f t="shared" si="79"/>
        <v>23.823199999999996</v>
      </c>
      <c r="T1612" s="7">
        <f t="shared" si="80"/>
        <v>33.087777777777774</v>
      </c>
    </row>
    <row r="1613" spans="3:20" x14ac:dyDescent="0.35">
      <c r="C1613" t="s">
        <v>230</v>
      </c>
      <c r="F1613">
        <v>22.35</v>
      </c>
      <c r="R1613">
        <v>29.770500000000006</v>
      </c>
      <c r="S1613" s="6">
        <f t="shared" si="79"/>
        <v>23.816400000000002</v>
      </c>
      <c r="T1613" s="7">
        <f t="shared" si="80"/>
        <v>33.07833333333334</v>
      </c>
    </row>
    <row r="1614" spans="3:20" x14ac:dyDescent="0.35">
      <c r="C1614" t="s">
        <v>230</v>
      </c>
      <c r="F1614">
        <v>22.36</v>
      </c>
      <c r="R1614">
        <v>29.762499999999999</v>
      </c>
      <c r="S1614" s="6">
        <f t="shared" si="79"/>
        <v>23.81</v>
      </c>
      <c r="T1614" s="7">
        <f t="shared" si="80"/>
        <v>33.069444444444443</v>
      </c>
    </row>
    <row r="1615" spans="3:20" x14ac:dyDescent="0.35">
      <c r="C1615" t="s">
        <v>230</v>
      </c>
      <c r="F1615">
        <v>22.36</v>
      </c>
      <c r="R1615">
        <v>30.255000000000003</v>
      </c>
      <c r="S1615" s="6">
        <f t="shared" si="79"/>
        <v>24.204000000000001</v>
      </c>
      <c r="T1615" s="7">
        <f t="shared" si="80"/>
        <v>33.616666666666667</v>
      </c>
    </row>
    <row r="1616" spans="3:20" x14ac:dyDescent="0.35">
      <c r="C1616" t="s">
        <v>230</v>
      </c>
      <c r="F1616">
        <v>22.37</v>
      </c>
      <c r="R1616">
        <v>30.247500000000002</v>
      </c>
      <c r="S1616" s="6">
        <f t="shared" si="79"/>
        <v>24.198</v>
      </c>
      <c r="T1616" s="7">
        <f t="shared" si="80"/>
        <v>33.608333333333334</v>
      </c>
    </row>
    <row r="1617" spans="3:20" x14ac:dyDescent="0.35">
      <c r="C1617" t="s">
        <v>230</v>
      </c>
      <c r="F1617">
        <v>22.38</v>
      </c>
      <c r="R1617">
        <v>30.24</v>
      </c>
      <c r="S1617" s="6">
        <f t="shared" si="79"/>
        <v>24.191999999999997</v>
      </c>
      <c r="T1617" s="7">
        <f t="shared" si="80"/>
        <v>33.599999999999994</v>
      </c>
    </row>
    <row r="1618" spans="3:20" x14ac:dyDescent="0.35">
      <c r="C1618" t="s">
        <v>230</v>
      </c>
      <c r="F1618">
        <v>22.39</v>
      </c>
      <c r="R1618">
        <v>30.232499999999998</v>
      </c>
      <c r="S1618" s="6">
        <f t="shared" si="79"/>
        <v>24.186</v>
      </c>
      <c r="T1618" s="7">
        <f t="shared" si="80"/>
        <v>33.591666666666669</v>
      </c>
    </row>
    <row r="1619" spans="3:20" x14ac:dyDescent="0.35">
      <c r="C1619" t="s">
        <v>230</v>
      </c>
      <c r="F1619">
        <v>22.4</v>
      </c>
      <c r="R1619">
        <v>30.224</v>
      </c>
      <c r="S1619" s="6">
        <f t="shared" si="79"/>
        <v>24.179200000000002</v>
      </c>
      <c r="T1619" s="7">
        <f t="shared" si="80"/>
        <v>33.582222222222221</v>
      </c>
    </row>
    <row r="1620" spans="3:20" x14ac:dyDescent="0.35">
      <c r="C1620" t="s">
        <v>230</v>
      </c>
      <c r="F1620">
        <v>22.4</v>
      </c>
      <c r="R1620">
        <v>29.715999999999998</v>
      </c>
      <c r="S1620" s="6">
        <f t="shared" si="79"/>
        <v>23.772799999999997</v>
      </c>
      <c r="T1620" s="7">
        <f t="shared" si="80"/>
        <v>33.017777777777773</v>
      </c>
    </row>
    <row r="1621" spans="3:20" x14ac:dyDescent="0.35">
      <c r="C1621" t="s">
        <v>230</v>
      </c>
      <c r="F1621">
        <v>22.41</v>
      </c>
      <c r="R1621">
        <v>29.708500000000004</v>
      </c>
      <c r="S1621" s="6">
        <f t="shared" si="79"/>
        <v>23.766800000000003</v>
      </c>
      <c r="T1621" s="7">
        <f t="shared" si="80"/>
        <v>33.009444444444448</v>
      </c>
    </row>
    <row r="1622" spans="3:20" x14ac:dyDescent="0.35">
      <c r="C1622" t="s">
        <v>230</v>
      </c>
      <c r="F1622">
        <v>22.42</v>
      </c>
      <c r="R1622">
        <v>29.701000000000001</v>
      </c>
      <c r="S1622" s="6">
        <f t="shared" si="79"/>
        <v>23.7608</v>
      </c>
      <c r="T1622" s="7">
        <f t="shared" si="80"/>
        <v>33.001111111111108</v>
      </c>
    </row>
    <row r="1623" spans="3:20" x14ac:dyDescent="0.35">
      <c r="C1623" t="s">
        <v>230</v>
      </c>
      <c r="F1623">
        <v>22.43</v>
      </c>
      <c r="R1623">
        <v>29.6935</v>
      </c>
      <c r="S1623" s="6">
        <f t="shared" si="79"/>
        <v>23.754799999999999</v>
      </c>
      <c r="T1623" s="7">
        <f t="shared" si="80"/>
        <v>32.992777777777775</v>
      </c>
    </row>
    <row r="1624" spans="3:20" x14ac:dyDescent="0.35">
      <c r="C1624" t="s">
        <v>230</v>
      </c>
      <c r="F1624">
        <v>22.44</v>
      </c>
      <c r="R1624">
        <v>29.685000000000002</v>
      </c>
      <c r="S1624" s="6">
        <f t="shared" si="79"/>
        <v>23.748000000000001</v>
      </c>
      <c r="T1624" s="7">
        <f t="shared" si="80"/>
        <v>32.983333333333334</v>
      </c>
    </row>
    <row r="1625" spans="3:20" x14ac:dyDescent="0.35">
      <c r="C1625" t="s">
        <v>230</v>
      </c>
      <c r="F1625">
        <v>22.45</v>
      </c>
      <c r="R1625">
        <v>29.677</v>
      </c>
      <c r="S1625" s="6">
        <f t="shared" si="79"/>
        <v>23.741599999999998</v>
      </c>
      <c r="T1625" s="7">
        <f t="shared" si="80"/>
        <v>32.974444444444444</v>
      </c>
    </row>
    <row r="1626" spans="3:20" x14ac:dyDescent="0.35">
      <c r="C1626" t="s">
        <v>230</v>
      </c>
      <c r="F1626">
        <v>22.45</v>
      </c>
      <c r="R1626">
        <v>29.669499999999999</v>
      </c>
      <c r="S1626" s="6">
        <f t="shared" si="79"/>
        <v>23.735599999999998</v>
      </c>
      <c r="T1626" s="7">
        <f t="shared" si="80"/>
        <v>32.966111111111111</v>
      </c>
    </row>
    <row r="1627" spans="3:20" x14ac:dyDescent="0.35">
      <c r="C1627" t="s">
        <v>230</v>
      </c>
      <c r="F1627">
        <v>22.46</v>
      </c>
      <c r="R1627">
        <v>30.161999999999999</v>
      </c>
      <c r="S1627" s="6">
        <f t="shared" si="79"/>
        <v>24.1296</v>
      </c>
      <c r="T1627" s="7">
        <f t="shared" si="80"/>
        <v>33.513333333333335</v>
      </c>
    </row>
    <row r="1628" spans="3:20" x14ac:dyDescent="0.35">
      <c r="C1628" t="s">
        <v>230</v>
      </c>
      <c r="F1628">
        <v>22.47</v>
      </c>
      <c r="R1628">
        <v>30.154499999999995</v>
      </c>
      <c r="S1628" s="6">
        <f t="shared" si="79"/>
        <v>24.123599999999996</v>
      </c>
      <c r="T1628" s="7">
        <f t="shared" si="80"/>
        <v>33.504999999999995</v>
      </c>
    </row>
    <row r="1629" spans="3:20" x14ac:dyDescent="0.35">
      <c r="C1629" t="s">
        <v>230</v>
      </c>
      <c r="F1629">
        <v>22.48</v>
      </c>
      <c r="R1629">
        <v>30.647000000000002</v>
      </c>
      <c r="S1629" s="6">
        <f t="shared" si="79"/>
        <v>24.517600000000002</v>
      </c>
      <c r="T1629" s="7">
        <f t="shared" si="80"/>
        <v>34.052222222222227</v>
      </c>
    </row>
    <row r="1630" spans="3:20" x14ac:dyDescent="0.35">
      <c r="C1630" t="s">
        <v>230</v>
      </c>
      <c r="F1630">
        <v>22.49</v>
      </c>
      <c r="R1630">
        <v>30.638500000000001</v>
      </c>
      <c r="S1630" s="6">
        <f t="shared" si="79"/>
        <v>24.5108</v>
      </c>
      <c r="T1630" s="7">
        <f t="shared" si="80"/>
        <v>34.042777777777779</v>
      </c>
    </row>
    <row r="1631" spans="3:20" x14ac:dyDescent="0.35">
      <c r="C1631" t="s">
        <v>230</v>
      </c>
      <c r="F1631">
        <v>22.49</v>
      </c>
      <c r="R1631">
        <v>30.630500000000001</v>
      </c>
      <c r="S1631" s="6">
        <f t="shared" si="79"/>
        <v>24.5044</v>
      </c>
      <c r="T1631" s="7">
        <f t="shared" si="80"/>
        <v>34.033888888888889</v>
      </c>
    </row>
    <row r="1632" spans="3:20" x14ac:dyDescent="0.35">
      <c r="C1632" t="s">
        <v>230</v>
      </c>
      <c r="F1632">
        <v>22.5</v>
      </c>
      <c r="R1632">
        <v>30.623000000000001</v>
      </c>
      <c r="S1632" s="6">
        <f t="shared" si="79"/>
        <v>24.4984</v>
      </c>
      <c r="T1632" s="7">
        <f t="shared" si="80"/>
        <v>34.025555555555556</v>
      </c>
    </row>
    <row r="1633" spans="3:20" x14ac:dyDescent="0.35">
      <c r="C1633" t="s">
        <v>230</v>
      </c>
      <c r="F1633">
        <v>22.51</v>
      </c>
      <c r="R1633">
        <v>30.615499999999997</v>
      </c>
      <c r="S1633" s="6">
        <f t="shared" si="79"/>
        <v>24.492399999999996</v>
      </c>
      <c r="T1633" s="7">
        <f t="shared" si="80"/>
        <v>34.017222222222216</v>
      </c>
    </row>
    <row r="1634" spans="3:20" x14ac:dyDescent="0.35">
      <c r="C1634" t="s">
        <v>230</v>
      </c>
      <c r="F1634">
        <v>22.52</v>
      </c>
      <c r="R1634">
        <v>30.608000000000004</v>
      </c>
      <c r="S1634" s="6">
        <f t="shared" si="79"/>
        <v>24.486400000000003</v>
      </c>
      <c r="T1634" s="7">
        <f t="shared" si="80"/>
        <v>34.00888888888889</v>
      </c>
    </row>
    <row r="1635" spans="3:20" x14ac:dyDescent="0.35">
      <c r="C1635" t="s">
        <v>230</v>
      </c>
      <c r="F1635">
        <v>22.53</v>
      </c>
      <c r="R1635">
        <v>30.6005</v>
      </c>
      <c r="S1635" s="6">
        <f t="shared" si="79"/>
        <v>24.480399999999999</v>
      </c>
      <c r="T1635" s="7">
        <f t="shared" si="80"/>
        <v>34.000555555555557</v>
      </c>
    </row>
    <row r="1636" spans="3:20" x14ac:dyDescent="0.35">
      <c r="C1636" t="s">
        <v>230</v>
      </c>
      <c r="F1636">
        <v>22.54</v>
      </c>
      <c r="R1636">
        <v>30.591499999999996</v>
      </c>
      <c r="S1636" s="6">
        <f t="shared" si="79"/>
        <v>24.473199999999999</v>
      </c>
      <c r="T1636" s="7">
        <f t="shared" si="80"/>
        <v>33.990555555555552</v>
      </c>
    </row>
    <row r="1637" spans="3:20" x14ac:dyDescent="0.35">
      <c r="C1637" t="s">
        <v>230</v>
      </c>
      <c r="F1637">
        <v>22.54</v>
      </c>
      <c r="R1637">
        <v>31.084000000000003</v>
      </c>
      <c r="S1637" s="6">
        <f t="shared" si="79"/>
        <v>24.867200000000004</v>
      </c>
      <c r="T1637" s="7">
        <f t="shared" si="80"/>
        <v>34.537777777777784</v>
      </c>
    </row>
    <row r="1638" spans="3:20" x14ac:dyDescent="0.35">
      <c r="C1638" t="s">
        <v>230</v>
      </c>
      <c r="F1638">
        <v>22.55</v>
      </c>
      <c r="R1638">
        <v>30.576499999999999</v>
      </c>
      <c r="S1638" s="6">
        <f t="shared" si="79"/>
        <v>24.461199999999998</v>
      </c>
      <c r="T1638" s="7">
        <f t="shared" si="80"/>
        <v>33.973888888888887</v>
      </c>
    </row>
    <row r="1639" spans="3:20" x14ac:dyDescent="0.35">
      <c r="C1639" t="s">
        <v>230</v>
      </c>
      <c r="F1639">
        <v>22.56</v>
      </c>
      <c r="R1639">
        <v>30.568999999999999</v>
      </c>
      <c r="S1639" s="6">
        <f t="shared" si="79"/>
        <v>24.455200000000001</v>
      </c>
      <c r="T1639" s="7">
        <f t="shared" si="80"/>
        <v>33.965555555555554</v>
      </c>
    </row>
    <row r="1640" spans="3:20" x14ac:dyDescent="0.35">
      <c r="C1640" t="s">
        <v>230</v>
      </c>
      <c r="F1640">
        <v>22.57</v>
      </c>
      <c r="R1640">
        <v>30.561500000000002</v>
      </c>
      <c r="S1640" s="6">
        <f t="shared" si="79"/>
        <v>24.449200000000001</v>
      </c>
      <c r="T1640" s="7">
        <f t="shared" si="80"/>
        <v>33.957222222222221</v>
      </c>
    </row>
    <row r="1641" spans="3:20" x14ac:dyDescent="0.35">
      <c r="C1641" t="s">
        <v>230</v>
      </c>
      <c r="F1641">
        <v>22.58</v>
      </c>
      <c r="R1641">
        <v>30.552999999999997</v>
      </c>
      <c r="S1641" s="6">
        <f t="shared" si="79"/>
        <v>24.442399999999999</v>
      </c>
      <c r="T1641" s="7">
        <f t="shared" si="80"/>
        <v>33.947777777777773</v>
      </c>
    </row>
    <row r="1642" spans="3:20" x14ac:dyDescent="0.35">
      <c r="C1642" t="s">
        <v>230</v>
      </c>
      <c r="F1642">
        <v>22.58</v>
      </c>
      <c r="R1642">
        <v>30.544999999999998</v>
      </c>
      <c r="S1642" s="6">
        <f t="shared" si="79"/>
        <v>24.436</v>
      </c>
      <c r="T1642" s="7">
        <f t="shared" si="80"/>
        <v>33.93888888888889</v>
      </c>
    </row>
    <row r="1643" spans="3:20" x14ac:dyDescent="0.35">
      <c r="C1643" t="s">
        <v>230</v>
      </c>
      <c r="F1643">
        <v>22.59</v>
      </c>
      <c r="R1643">
        <v>30.537500000000001</v>
      </c>
      <c r="S1643" s="6">
        <f t="shared" si="79"/>
        <v>24.43</v>
      </c>
      <c r="T1643" s="7">
        <f t="shared" si="80"/>
        <v>33.930555555555557</v>
      </c>
    </row>
    <row r="1644" spans="3:20" x14ac:dyDescent="0.35">
      <c r="C1644" t="s">
        <v>230</v>
      </c>
      <c r="F1644">
        <v>22.6</v>
      </c>
      <c r="R1644">
        <v>30.53</v>
      </c>
      <c r="S1644" s="6">
        <f t="shared" si="79"/>
        <v>24.423999999999999</v>
      </c>
      <c r="T1644" s="7">
        <f t="shared" si="80"/>
        <v>33.922222222222224</v>
      </c>
    </row>
    <row r="1645" spans="3:20" x14ac:dyDescent="0.35">
      <c r="C1645" t="s">
        <v>230</v>
      </c>
      <c r="F1645">
        <v>22.61</v>
      </c>
      <c r="R1645">
        <v>30.522500000000001</v>
      </c>
      <c r="S1645" s="6">
        <f t="shared" si="79"/>
        <v>24.418000000000003</v>
      </c>
      <c r="T1645" s="7">
        <f t="shared" si="80"/>
        <v>33.913888888888891</v>
      </c>
    </row>
    <row r="1646" spans="3:20" x14ac:dyDescent="0.35">
      <c r="C1646" t="s">
        <v>230</v>
      </c>
      <c r="F1646">
        <v>22.62</v>
      </c>
      <c r="R1646">
        <v>30.514999999999997</v>
      </c>
      <c r="S1646" s="6">
        <f t="shared" si="79"/>
        <v>24.411999999999999</v>
      </c>
      <c r="T1646" s="7">
        <f t="shared" si="80"/>
        <v>33.905555555555551</v>
      </c>
    </row>
    <row r="1647" spans="3:20" x14ac:dyDescent="0.35">
      <c r="C1647" t="s">
        <v>230</v>
      </c>
      <c r="F1647">
        <v>22.63</v>
      </c>
      <c r="R1647">
        <v>30.506</v>
      </c>
      <c r="S1647" s="6">
        <f t="shared" si="79"/>
        <v>24.404800000000002</v>
      </c>
      <c r="T1647" s="7">
        <f t="shared" si="80"/>
        <v>33.895555555555553</v>
      </c>
    </row>
    <row r="1648" spans="3:20" x14ac:dyDescent="0.35">
      <c r="C1648" t="s">
        <v>230</v>
      </c>
      <c r="F1648">
        <v>22.63</v>
      </c>
      <c r="R1648">
        <v>30.4985</v>
      </c>
      <c r="S1648" s="6">
        <f t="shared" si="79"/>
        <v>24.398800000000001</v>
      </c>
      <c r="T1648" s="7">
        <f t="shared" si="80"/>
        <v>33.887222222222221</v>
      </c>
    </row>
    <row r="1649" spans="3:20" x14ac:dyDescent="0.35">
      <c r="C1649" t="s">
        <v>230</v>
      </c>
      <c r="F1649">
        <v>22.64</v>
      </c>
      <c r="R1649">
        <v>30.490999999999996</v>
      </c>
      <c r="S1649" s="6">
        <f t="shared" si="79"/>
        <v>24.392799999999998</v>
      </c>
      <c r="T1649" s="7">
        <f t="shared" si="80"/>
        <v>33.878888888888888</v>
      </c>
    </row>
    <row r="1650" spans="3:20" x14ac:dyDescent="0.35">
      <c r="C1650" t="s">
        <v>230</v>
      </c>
      <c r="F1650">
        <v>22.65</v>
      </c>
      <c r="R1650">
        <v>30.483500000000003</v>
      </c>
      <c r="S1650" s="6">
        <f t="shared" ref="S1650:S1713" si="81">$R1650*20/25</f>
        <v>24.386800000000004</v>
      </c>
      <c r="T1650" s="7">
        <f t="shared" ref="T1650:T1713" si="82">$R1650*20/18</f>
        <v>33.870555555555562</v>
      </c>
    </row>
    <row r="1651" spans="3:20" x14ac:dyDescent="0.35">
      <c r="C1651" t="s">
        <v>230</v>
      </c>
      <c r="F1651">
        <v>22.66</v>
      </c>
      <c r="R1651">
        <v>30.475999999999999</v>
      </c>
      <c r="S1651" s="6">
        <f t="shared" si="81"/>
        <v>24.380800000000001</v>
      </c>
      <c r="T1651" s="7">
        <f t="shared" si="82"/>
        <v>33.862222222222222</v>
      </c>
    </row>
    <row r="1652" spans="3:20" x14ac:dyDescent="0.35">
      <c r="C1652" t="s">
        <v>230</v>
      </c>
      <c r="F1652">
        <v>22.66</v>
      </c>
      <c r="R1652">
        <v>30.468</v>
      </c>
      <c r="S1652" s="6">
        <f t="shared" si="81"/>
        <v>24.374400000000001</v>
      </c>
      <c r="T1652" s="7">
        <f t="shared" si="82"/>
        <v>33.853333333333332</v>
      </c>
    </row>
    <row r="1653" spans="3:20" x14ac:dyDescent="0.35">
      <c r="C1653" t="s">
        <v>230</v>
      </c>
      <c r="F1653">
        <v>22.67</v>
      </c>
      <c r="R1653">
        <v>30.459500000000002</v>
      </c>
      <c r="S1653" s="6">
        <f t="shared" si="81"/>
        <v>24.367600000000003</v>
      </c>
      <c r="T1653" s="7">
        <f t="shared" si="82"/>
        <v>33.843888888888891</v>
      </c>
    </row>
    <row r="1654" spans="3:20" x14ac:dyDescent="0.35">
      <c r="C1654" t="s">
        <v>230</v>
      </c>
      <c r="F1654">
        <v>22.68</v>
      </c>
      <c r="R1654">
        <v>30.451999999999998</v>
      </c>
      <c r="S1654" s="6">
        <f t="shared" si="81"/>
        <v>24.361599999999999</v>
      </c>
      <c r="T1654" s="7">
        <f t="shared" si="82"/>
        <v>33.835555555555551</v>
      </c>
    </row>
    <row r="1655" spans="3:20" x14ac:dyDescent="0.35">
      <c r="C1655" t="s">
        <v>230</v>
      </c>
      <c r="F1655">
        <v>22.69</v>
      </c>
      <c r="R1655">
        <v>29.944499999999998</v>
      </c>
      <c r="S1655" s="6">
        <f t="shared" si="81"/>
        <v>23.9556</v>
      </c>
      <c r="T1655" s="7">
        <f t="shared" si="82"/>
        <v>33.271666666666668</v>
      </c>
    </row>
    <row r="1656" spans="3:20" x14ac:dyDescent="0.35">
      <c r="C1656" t="s">
        <v>230</v>
      </c>
      <c r="F1656">
        <v>22.7</v>
      </c>
      <c r="R1656">
        <v>29.937000000000001</v>
      </c>
      <c r="S1656" s="6">
        <f t="shared" si="81"/>
        <v>23.9496</v>
      </c>
      <c r="T1656" s="7">
        <f t="shared" si="82"/>
        <v>33.263333333333335</v>
      </c>
    </row>
    <row r="1657" spans="3:20" x14ac:dyDescent="0.35">
      <c r="C1657" t="s">
        <v>230</v>
      </c>
      <c r="F1657">
        <v>22.71</v>
      </c>
      <c r="R1657">
        <v>29.929499999999997</v>
      </c>
      <c r="S1657" s="6">
        <f t="shared" si="81"/>
        <v>23.943599999999996</v>
      </c>
      <c r="T1657" s="7">
        <f t="shared" si="82"/>
        <v>33.254999999999995</v>
      </c>
    </row>
    <row r="1658" spans="3:20" x14ac:dyDescent="0.35">
      <c r="C1658" t="s">
        <v>230</v>
      </c>
      <c r="F1658">
        <v>22.71</v>
      </c>
      <c r="R1658">
        <v>30.420500000000004</v>
      </c>
      <c r="S1658" s="6">
        <f t="shared" si="81"/>
        <v>24.336400000000005</v>
      </c>
      <c r="T1658" s="7">
        <f t="shared" si="82"/>
        <v>33.800555555555562</v>
      </c>
    </row>
    <row r="1659" spans="3:20" x14ac:dyDescent="0.35">
      <c r="C1659" t="s">
        <v>230</v>
      </c>
      <c r="F1659">
        <v>22.72</v>
      </c>
      <c r="R1659">
        <v>30.413</v>
      </c>
      <c r="S1659" s="6">
        <f t="shared" si="81"/>
        <v>24.330400000000001</v>
      </c>
      <c r="T1659" s="7">
        <f t="shared" si="82"/>
        <v>33.792222222222222</v>
      </c>
    </row>
    <row r="1660" spans="3:20" x14ac:dyDescent="0.35">
      <c r="C1660" t="s">
        <v>230</v>
      </c>
      <c r="F1660">
        <v>22.73</v>
      </c>
      <c r="R1660">
        <v>30.4055</v>
      </c>
      <c r="S1660" s="6">
        <f t="shared" si="81"/>
        <v>24.324400000000001</v>
      </c>
      <c r="T1660" s="7">
        <f t="shared" si="82"/>
        <v>33.783888888888889</v>
      </c>
    </row>
    <row r="1661" spans="3:20" x14ac:dyDescent="0.35">
      <c r="C1661" t="s">
        <v>230</v>
      </c>
      <c r="F1661">
        <v>22.74</v>
      </c>
      <c r="R1661">
        <v>30.898000000000003</v>
      </c>
      <c r="S1661" s="6">
        <f t="shared" si="81"/>
        <v>24.718400000000003</v>
      </c>
      <c r="T1661" s="7">
        <f t="shared" si="82"/>
        <v>34.331111111111113</v>
      </c>
    </row>
    <row r="1662" spans="3:20" x14ac:dyDescent="0.35">
      <c r="C1662" t="s">
        <v>230</v>
      </c>
      <c r="F1662">
        <v>22.75</v>
      </c>
      <c r="R1662">
        <v>30.890499999999996</v>
      </c>
      <c r="S1662" s="6">
        <f t="shared" si="81"/>
        <v>24.712399999999999</v>
      </c>
      <c r="T1662" s="7">
        <f t="shared" si="82"/>
        <v>34.322777777777773</v>
      </c>
    </row>
    <row r="1663" spans="3:20" x14ac:dyDescent="0.35">
      <c r="C1663" t="s">
        <v>230</v>
      </c>
      <c r="F1663">
        <v>22.75</v>
      </c>
      <c r="R1663">
        <v>30.8825</v>
      </c>
      <c r="S1663" s="6">
        <f t="shared" si="81"/>
        <v>24.706</v>
      </c>
      <c r="T1663" s="7">
        <f t="shared" si="82"/>
        <v>34.31388888888889</v>
      </c>
    </row>
    <row r="1664" spans="3:20" x14ac:dyDescent="0.35">
      <c r="C1664" t="s">
        <v>230</v>
      </c>
      <c r="F1664">
        <v>22.76</v>
      </c>
      <c r="R1664">
        <v>30.874000000000002</v>
      </c>
      <c r="S1664" s="6">
        <f t="shared" si="81"/>
        <v>24.699200000000001</v>
      </c>
      <c r="T1664" s="7">
        <f t="shared" si="82"/>
        <v>34.304444444444442</v>
      </c>
    </row>
    <row r="1665" spans="3:20" x14ac:dyDescent="0.35">
      <c r="C1665" t="s">
        <v>230</v>
      </c>
      <c r="F1665">
        <v>22.77</v>
      </c>
      <c r="R1665">
        <v>30.866499999999995</v>
      </c>
      <c r="S1665" s="6">
        <f t="shared" si="81"/>
        <v>24.693199999999997</v>
      </c>
      <c r="T1665" s="7">
        <f t="shared" si="82"/>
        <v>34.296111111111109</v>
      </c>
    </row>
    <row r="1666" spans="3:20" x14ac:dyDescent="0.35">
      <c r="C1666" t="s">
        <v>230</v>
      </c>
      <c r="F1666">
        <v>22.78</v>
      </c>
      <c r="R1666">
        <v>30.859000000000002</v>
      </c>
      <c r="S1666" s="6">
        <f t="shared" si="81"/>
        <v>24.687200000000004</v>
      </c>
      <c r="T1666" s="7">
        <f t="shared" si="82"/>
        <v>34.287777777777784</v>
      </c>
    </row>
    <row r="1667" spans="3:20" x14ac:dyDescent="0.35">
      <c r="C1667" t="s">
        <v>230</v>
      </c>
      <c r="F1667">
        <v>22.79</v>
      </c>
      <c r="R1667">
        <v>30.851499999999998</v>
      </c>
      <c r="S1667" s="6">
        <f t="shared" si="81"/>
        <v>24.6812</v>
      </c>
      <c r="T1667" s="7">
        <f t="shared" si="82"/>
        <v>34.279444444444444</v>
      </c>
    </row>
    <row r="1668" spans="3:20" x14ac:dyDescent="0.35">
      <c r="C1668" t="s">
        <v>230</v>
      </c>
      <c r="F1668">
        <v>22.8</v>
      </c>
      <c r="R1668">
        <v>30.844000000000001</v>
      </c>
      <c r="S1668" s="6">
        <f t="shared" si="81"/>
        <v>24.6752</v>
      </c>
      <c r="T1668" s="7">
        <f t="shared" si="82"/>
        <v>34.271111111111111</v>
      </c>
    </row>
    <row r="1669" spans="3:20" x14ac:dyDescent="0.35">
      <c r="C1669" t="s">
        <v>230</v>
      </c>
      <c r="F1669">
        <v>22.8</v>
      </c>
      <c r="R1669">
        <v>30.836000000000002</v>
      </c>
      <c r="S1669" s="6">
        <f t="shared" si="81"/>
        <v>24.668800000000001</v>
      </c>
      <c r="T1669" s="7">
        <f t="shared" si="82"/>
        <v>34.262222222222221</v>
      </c>
    </row>
    <row r="1670" spans="3:20" x14ac:dyDescent="0.35">
      <c r="C1670" t="s">
        <v>230</v>
      </c>
      <c r="F1670">
        <v>22.81</v>
      </c>
      <c r="R1670">
        <v>30.827499999999997</v>
      </c>
      <c r="S1670" s="6">
        <f t="shared" si="81"/>
        <v>24.661999999999999</v>
      </c>
      <c r="T1670" s="7">
        <f t="shared" si="82"/>
        <v>34.252777777777773</v>
      </c>
    </row>
    <row r="1671" spans="3:20" x14ac:dyDescent="0.35">
      <c r="C1671" t="s">
        <v>230</v>
      </c>
      <c r="F1671">
        <v>22.82</v>
      </c>
      <c r="R1671">
        <v>30.82</v>
      </c>
      <c r="S1671" s="6">
        <f t="shared" si="81"/>
        <v>24.655999999999999</v>
      </c>
      <c r="T1671" s="7">
        <f t="shared" si="82"/>
        <v>34.24444444444444</v>
      </c>
    </row>
    <row r="1672" spans="3:20" x14ac:dyDescent="0.35">
      <c r="C1672" t="s">
        <v>230</v>
      </c>
      <c r="F1672">
        <v>22.83</v>
      </c>
      <c r="R1672">
        <v>30.8125</v>
      </c>
      <c r="S1672" s="6">
        <f t="shared" si="81"/>
        <v>24.65</v>
      </c>
      <c r="T1672" s="7">
        <f t="shared" si="82"/>
        <v>34.236111111111114</v>
      </c>
    </row>
    <row r="1673" spans="3:20" x14ac:dyDescent="0.35">
      <c r="C1673" t="s">
        <v>230</v>
      </c>
      <c r="F1673">
        <v>22.84</v>
      </c>
      <c r="R1673">
        <v>31.305</v>
      </c>
      <c r="S1673" s="6">
        <f t="shared" si="81"/>
        <v>25.044</v>
      </c>
      <c r="T1673" s="7">
        <f t="shared" si="82"/>
        <v>34.783333333333331</v>
      </c>
    </row>
    <row r="1674" spans="3:20" x14ac:dyDescent="0.35">
      <c r="C1674" t="s">
        <v>230</v>
      </c>
      <c r="F1674">
        <v>22.84</v>
      </c>
      <c r="R1674">
        <v>31.297000000000004</v>
      </c>
      <c r="S1674" s="6">
        <f t="shared" si="81"/>
        <v>25.037600000000001</v>
      </c>
      <c r="T1674" s="7">
        <f t="shared" si="82"/>
        <v>34.774444444444448</v>
      </c>
    </row>
    <row r="1675" spans="3:20" x14ac:dyDescent="0.35">
      <c r="C1675" t="s">
        <v>230</v>
      </c>
      <c r="F1675">
        <v>22.85</v>
      </c>
      <c r="R1675">
        <v>31.288499999999999</v>
      </c>
      <c r="S1675" s="6">
        <f t="shared" si="81"/>
        <v>25.030799999999999</v>
      </c>
      <c r="T1675" s="7">
        <f t="shared" si="82"/>
        <v>34.765000000000001</v>
      </c>
    </row>
    <row r="1676" spans="3:20" x14ac:dyDescent="0.35">
      <c r="C1676" t="s">
        <v>230</v>
      </c>
      <c r="F1676">
        <v>22.86</v>
      </c>
      <c r="R1676">
        <v>30.780999999999999</v>
      </c>
      <c r="S1676" s="6">
        <f t="shared" si="81"/>
        <v>24.6248</v>
      </c>
      <c r="T1676" s="7">
        <f t="shared" si="82"/>
        <v>34.201111111111111</v>
      </c>
    </row>
    <row r="1677" spans="3:20" x14ac:dyDescent="0.35">
      <c r="C1677" t="s">
        <v>230</v>
      </c>
      <c r="F1677">
        <v>22.87</v>
      </c>
      <c r="R1677">
        <v>30.773500000000002</v>
      </c>
      <c r="S1677" s="6">
        <f t="shared" si="81"/>
        <v>24.6188</v>
      </c>
      <c r="T1677" s="7">
        <f t="shared" si="82"/>
        <v>34.192777777777778</v>
      </c>
    </row>
    <row r="1678" spans="3:20" x14ac:dyDescent="0.35">
      <c r="C1678" t="s">
        <v>230</v>
      </c>
      <c r="F1678">
        <v>22.88</v>
      </c>
      <c r="R1678">
        <v>30.765999999999998</v>
      </c>
      <c r="S1678" s="6">
        <f t="shared" si="81"/>
        <v>24.612799999999996</v>
      </c>
      <c r="T1678" s="7">
        <f t="shared" si="82"/>
        <v>34.184444444444438</v>
      </c>
    </row>
    <row r="1679" spans="3:20" x14ac:dyDescent="0.35">
      <c r="C1679" t="s">
        <v>230</v>
      </c>
      <c r="F1679">
        <v>22.89</v>
      </c>
      <c r="R1679">
        <v>30.758500000000005</v>
      </c>
      <c r="S1679" s="6">
        <f t="shared" si="81"/>
        <v>24.606800000000003</v>
      </c>
      <c r="T1679" s="7">
        <f t="shared" si="82"/>
        <v>34.176111111111112</v>
      </c>
    </row>
    <row r="1680" spans="3:20" x14ac:dyDescent="0.35">
      <c r="C1680" t="s">
        <v>230</v>
      </c>
      <c r="F1680">
        <v>22.89</v>
      </c>
      <c r="R1680">
        <v>31.250499999999999</v>
      </c>
      <c r="S1680" s="6">
        <f t="shared" si="81"/>
        <v>25.000399999999999</v>
      </c>
      <c r="T1680" s="7">
        <f t="shared" si="82"/>
        <v>34.722777777777779</v>
      </c>
    </row>
    <row r="1681" spans="3:20" x14ac:dyDescent="0.35">
      <c r="C1681" t="s">
        <v>230</v>
      </c>
      <c r="F1681">
        <v>22.9</v>
      </c>
      <c r="R1681">
        <v>31.241999999999997</v>
      </c>
      <c r="S1681" s="6">
        <f t="shared" si="81"/>
        <v>24.993599999999997</v>
      </c>
      <c r="T1681" s="7">
        <f t="shared" si="82"/>
        <v>34.713333333333331</v>
      </c>
    </row>
    <row r="1682" spans="3:20" x14ac:dyDescent="0.35">
      <c r="C1682" t="s">
        <v>230</v>
      </c>
      <c r="F1682">
        <v>22.91</v>
      </c>
      <c r="R1682">
        <v>31.734500000000004</v>
      </c>
      <c r="S1682" s="6">
        <f t="shared" si="81"/>
        <v>25.387600000000003</v>
      </c>
      <c r="T1682" s="7">
        <f t="shared" si="82"/>
        <v>35.260555555555555</v>
      </c>
    </row>
    <row r="1683" spans="3:20" x14ac:dyDescent="0.35">
      <c r="C1683" t="s">
        <v>230</v>
      </c>
      <c r="F1683">
        <v>22.92</v>
      </c>
      <c r="R1683">
        <v>31.726999999999997</v>
      </c>
      <c r="S1683" s="6">
        <f t="shared" si="81"/>
        <v>25.381599999999999</v>
      </c>
      <c r="T1683" s="7">
        <f t="shared" si="82"/>
        <v>35.252222222222223</v>
      </c>
    </row>
    <row r="1684" spans="3:20" x14ac:dyDescent="0.35">
      <c r="C1684" t="s">
        <v>230</v>
      </c>
      <c r="F1684">
        <v>22.93</v>
      </c>
      <c r="R1684">
        <v>32.219499999999996</v>
      </c>
      <c r="S1684" s="6">
        <f t="shared" si="81"/>
        <v>25.775599999999994</v>
      </c>
      <c r="T1684" s="7">
        <f t="shared" si="82"/>
        <v>35.79944444444444</v>
      </c>
    </row>
    <row r="1685" spans="3:20" x14ac:dyDescent="0.35">
      <c r="C1685" t="s">
        <v>230</v>
      </c>
      <c r="F1685">
        <v>22.93</v>
      </c>
      <c r="R1685">
        <v>32.211500000000001</v>
      </c>
      <c r="S1685" s="6">
        <f t="shared" si="81"/>
        <v>25.769200000000001</v>
      </c>
      <c r="T1685" s="7">
        <f t="shared" si="82"/>
        <v>35.790555555555557</v>
      </c>
    </row>
    <row r="1686" spans="3:20" x14ac:dyDescent="0.35">
      <c r="C1686" t="s">
        <v>230</v>
      </c>
      <c r="F1686">
        <v>22.94</v>
      </c>
      <c r="R1686">
        <v>32.203999999999994</v>
      </c>
      <c r="S1686" s="6">
        <f t="shared" si="81"/>
        <v>25.763199999999998</v>
      </c>
      <c r="T1686" s="7">
        <f t="shared" si="82"/>
        <v>35.782222222222217</v>
      </c>
    </row>
    <row r="1687" spans="3:20" x14ac:dyDescent="0.35">
      <c r="C1687" t="s">
        <v>230</v>
      </c>
      <c r="F1687">
        <v>22.95</v>
      </c>
      <c r="R1687">
        <v>32.195500000000003</v>
      </c>
      <c r="S1687" s="6">
        <f t="shared" si="81"/>
        <v>25.756400000000003</v>
      </c>
      <c r="T1687" s="7">
        <f t="shared" si="82"/>
        <v>35.772777777777783</v>
      </c>
    </row>
    <row r="1688" spans="3:20" x14ac:dyDescent="0.35">
      <c r="C1688" t="s">
        <v>230</v>
      </c>
      <c r="F1688">
        <v>22.96</v>
      </c>
      <c r="R1688">
        <v>31.687999999999999</v>
      </c>
      <c r="S1688" s="6">
        <f t="shared" si="81"/>
        <v>25.3504</v>
      </c>
      <c r="T1688" s="7">
        <f t="shared" si="82"/>
        <v>35.208888888888886</v>
      </c>
    </row>
    <row r="1689" spans="3:20" x14ac:dyDescent="0.35">
      <c r="C1689" t="s">
        <v>230</v>
      </c>
      <c r="F1689">
        <v>22.97</v>
      </c>
      <c r="R1689">
        <v>31.680500000000002</v>
      </c>
      <c r="S1689" s="6">
        <f t="shared" si="81"/>
        <v>25.3444</v>
      </c>
      <c r="T1689" s="7">
        <f t="shared" si="82"/>
        <v>35.200555555555553</v>
      </c>
    </row>
    <row r="1690" spans="3:20" x14ac:dyDescent="0.35">
      <c r="C1690" t="s">
        <v>230</v>
      </c>
      <c r="F1690">
        <v>22.98</v>
      </c>
      <c r="R1690">
        <v>31.673000000000002</v>
      </c>
      <c r="S1690" s="6">
        <f t="shared" si="81"/>
        <v>25.3384</v>
      </c>
      <c r="T1690" s="7">
        <f t="shared" si="82"/>
        <v>35.192222222222227</v>
      </c>
    </row>
    <row r="1691" spans="3:20" x14ac:dyDescent="0.35">
      <c r="C1691" t="s">
        <v>230</v>
      </c>
      <c r="F1691">
        <v>22.98</v>
      </c>
      <c r="R1691">
        <v>31.664999999999999</v>
      </c>
      <c r="S1691" s="6">
        <f t="shared" si="81"/>
        <v>25.331999999999997</v>
      </c>
      <c r="T1691" s="7">
        <f t="shared" si="82"/>
        <v>35.18333333333333</v>
      </c>
    </row>
    <row r="1692" spans="3:20" x14ac:dyDescent="0.35">
      <c r="C1692" t="s">
        <v>230</v>
      </c>
      <c r="F1692">
        <v>22.99</v>
      </c>
      <c r="R1692">
        <v>31.156500000000001</v>
      </c>
      <c r="S1692" s="6">
        <f t="shared" si="81"/>
        <v>24.9252</v>
      </c>
      <c r="T1692" s="7">
        <f t="shared" si="82"/>
        <v>34.618333333333332</v>
      </c>
    </row>
    <row r="1693" spans="3:20" x14ac:dyDescent="0.35">
      <c r="C1693" t="s">
        <v>230</v>
      </c>
      <c r="F1693">
        <v>23</v>
      </c>
      <c r="R1693">
        <v>31.149000000000001</v>
      </c>
      <c r="S1693" s="6">
        <f t="shared" si="81"/>
        <v>24.9192</v>
      </c>
      <c r="T1693" s="7">
        <f t="shared" si="82"/>
        <v>34.61</v>
      </c>
    </row>
    <row r="1694" spans="3:20" x14ac:dyDescent="0.35">
      <c r="C1694" t="s">
        <v>230</v>
      </c>
      <c r="F1694">
        <v>23.01</v>
      </c>
      <c r="R1694">
        <v>31.141499999999997</v>
      </c>
      <c r="S1694" s="6">
        <f t="shared" si="81"/>
        <v>24.913199999999996</v>
      </c>
      <c r="T1694" s="7">
        <f t="shared" si="82"/>
        <v>34.601666666666659</v>
      </c>
    </row>
    <row r="1695" spans="3:20" x14ac:dyDescent="0.35">
      <c r="C1695" t="s">
        <v>230</v>
      </c>
      <c r="F1695">
        <v>23.02</v>
      </c>
      <c r="R1695">
        <v>31.134000000000004</v>
      </c>
      <c r="S1695" s="6">
        <f t="shared" si="81"/>
        <v>24.907200000000003</v>
      </c>
      <c r="T1695" s="7">
        <f t="shared" si="82"/>
        <v>34.593333333333334</v>
      </c>
    </row>
    <row r="1696" spans="3:20" x14ac:dyDescent="0.35">
      <c r="C1696" t="s">
        <v>230</v>
      </c>
      <c r="F1696">
        <v>23.02</v>
      </c>
      <c r="R1696">
        <v>31.125999999999998</v>
      </c>
      <c r="S1696" s="6">
        <f t="shared" si="81"/>
        <v>24.9008</v>
      </c>
      <c r="T1696" s="7">
        <f t="shared" si="82"/>
        <v>34.584444444444443</v>
      </c>
    </row>
    <row r="1697" spans="3:20" x14ac:dyDescent="0.35">
      <c r="C1697" t="s">
        <v>230</v>
      </c>
      <c r="F1697">
        <v>23.03</v>
      </c>
      <c r="R1697">
        <v>30.618500000000001</v>
      </c>
      <c r="S1697" s="6">
        <f t="shared" si="81"/>
        <v>24.494800000000001</v>
      </c>
      <c r="T1697" s="7">
        <f t="shared" si="82"/>
        <v>34.020555555555553</v>
      </c>
    </row>
    <row r="1698" spans="3:20" x14ac:dyDescent="0.35">
      <c r="C1698" t="s">
        <v>230</v>
      </c>
      <c r="F1698">
        <v>23.04</v>
      </c>
      <c r="R1698">
        <v>30.610000000000003</v>
      </c>
      <c r="S1698" s="6">
        <f t="shared" si="81"/>
        <v>24.488000000000003</v>
      </c>
      <c r="T1698" s="7">
        <f t="shared" si="82"/>
        <v>34.011111111111113</v>
      </c>
    </row>
    <row r="1699" spans="3:20" x14ac:dyDescent="0.35">
      <c r="C1699" t="s">
        <v>230</v>
      </c>
      <c r="F1699">
        <v>23.05</v>
      </c>
      <c r="R1699">
        <v>30.602499999999999</v>
      </c>
      <c r="S1699" s="6">
        <f t="shared" si="81"/>
        <v>24.481999999999999</v>
      </c>
      <c r="T1699" s="7">
        <f t="shared" si="82"/>
        <v>34.002777777777773</v>
      </c>
    </row>
    <row r="1700" spans="3:20" x14ac:dyDescent="0.35">
      <c r="C1700" t="s">
        <v>230</v>
      </c>
      <c r="F1700">
        <v>23.06</v>
      </c>
      <c r="R1700">
        <v>30.594999999999999</v>
      </c>
      <c r="S1700" s="6">
        <f t="shared" si="81"/>
        <v>24.475999999999999</v>
      </c>
      <c r="T1700" s="7">
        <f t="shared" si="82"/>
        <v>33.99444444444444</v>
      </c>
    </row>
    <row r="1701" spans="3:20" x14ac:dyDescent="0.35">
      <c r="C1701" t="s">
        <v>230</v>
      </c>
      <c r="F1701">
        <v>23.07</v>
      </c>
      <c r="R1701">
        <v>30.087499999999999</v>
      </c>
      <c r="S1701" s="6">
        <f t="shared" si="81"/>
        <v>24.07</v>
      </c>
      <c r="T1701" s="7">
        <f t="shared" si="82"/>
        <v>33.430555555555557</v>
      </c>
    </row>
    <row r="1702" spans="3:20" x14ac:dyDescent="0.35">
      <c r="C1702" t="s">
        <v>230</v>
      </c>
      <c r="F1702">
        <v>23.07</v>
      </c>
      <c r="R1702">
        <v>30.079499999999996</v>
      </c>
      <c r="S1702" s="6">
        <f t="shared" si="81"/>
        <v>24.063599999999997</v>
      </c>
      <c r="T1702" s="7">
        <f t="shared" si="82"/>
        <v>33.42166666666666</v>
      </c>
    </row>
    <row r="1703" spans="3:20" x14ac:dyDescent="0.35">
      <c r="C1703" t="s">
        <v>230</v>
      </c>
      <c r="F1703">
        <v>23.08</v>
      </c>
      <c r="R1703">
        <v>30.072000000000003</v>
      </c>
      <c r="S1703" s="6">
        <f t="shared" si="81"/>
        <v>24.057600000000001</v>
      </c>
      <c r="T1703" s="7">
        <f t="shared" si="82"/>
        <v>33.413333333333334</v>
      </c>
    </row>
    <row r="1704" spans="3:20" x14ac:dyDescent="0.35">
      <c r="C1704" t="s">
        <v>230</v>
      </c>
      <c r="F1704">
        <v>23.09</v>
      </c>
      <c r="R1704">
        <v>30.063499999999998</v>
      </c>
      <c r="S1704" s="6">
        <f t="shared" si="81"/>
        <v>24.050799999999999</v>
      </c>
      <c r="T1704" s="7">
        <f t="shared" si="82"/>
        <v>33.403888888888886</v>
      </c>
    </row>
    <row r="1705" spans="3:20" x14ac:dyDescent="0.35">
      <c r="C1705" t="s">
        <v>230</v>
      </c>
      <c r="F1705">
        <v>23.1</v>
      </c>
      <c r="R1705">
        <v>30.056000000000001</v>
      </c>
      <c r="S1705" s="6">
        <f t="shared" si="81"/>
        <v>24.044799999999999</v>
      </c>
      <c r="T1705" s="7">
        <f t="shared" si="82"/>
        <v>33.395555555555553</v>
      </c>
    </row>
    <row r="1706" spans="3:20" x14ac:dyDescent="0.35">
      <c r="C1706" t="s">
        <v>230</v>
      </c>
      <c r="F1706">
        <v>23.11</v>
      </c>
      <c r="R1706">
        <v>29.548500000000001</v>
      </c>
      <c r="S1706" s="6">
        <f t="shared" si="81"/>
        <v>23.6388</v>
      </c>
      <c r="T1706" s="7">
        <f t="shared" si="82"/>
        <v>32.831666666666671</v>
      </c>
    </row>
    <row r="1707" spans="3:20" x14ac:dyDescent="0.35">
      <c r="C1707" t="s">
        <v>230</v>
      </c>
      <c r="F1707">
        <v>23.11</v>
      </c>
      <c r="R1707">
        <v>29.540499999999998</v>
      </c>
      <c r="S1707" s="6">
        <f t="shared" si="81"/>
        <v>23.632399999999997</v>
      </c>
      <c r="T1707" s="7">
        <f t="shared" si="82"/>
        <v>32.822777777777773</v>
      </c>
    </row>
    <row r="1708" spans="3:20" x14ac:dyDescent="0.35">
      <c r="C1708" t="s">
        <v>230</v>
      </c>
      <c r="F1708">
        <v>23.12</v>
      </c>
      <c r="R1708">
        <v>29.533000000000005</v>
      </c>
      <c r="S1708" s="6">
        <f t="shared" si="81"/>
        <v>23.626400000000004</v>
      </c>
      <c r="T1708" s="7">
        <f t="shared" si="82"/>
        <v>32.814444444444447</v>
      </c>
    </row>
    <row r="1709" spans="3:20" x14ac:dyDescent="0.35">
      <c r="C1709" t="s">
        <v>230</v>
      </c>
      <c r="F1709">
        <v>23.13</v>
      </c>
      <c r="R1709">
        <v>29.5245</v>
      </c>
      <c r="S1709" s="6">
        <f t="shared" si="81"/>
        <v>23.619600000000002</v>
      </c>
      <c r="T1709" s="7">
        <f t="shared" si="82"/>
        <v>32.805</v>
      </c>
    </row>
    <row r="1710" spans="3:20" x14ac:dyDescent="0.35">
      <c r="C1710" t="s">
        <v>230</v>
      </c>
      <c r="F1710">
        <v>23.14</v>
      </c>
      <c r="R1710">
        <v>29.516999999999996</v>
      </c>
      <c r="S1710" s="6">
        <f t="shared" si="81"/>
        <v>23.613599999999998</v>
      </c>
      <c r="T1710" s="7">
        <f t="shared" si="82"/>
        <v>32.79666666666666</v>
      </c>
    </row>
    <row r="1711" spans="3:20" x14ac:dyDescent="0.35">
      <c r="C1711" t="s">
        <v>230</v>
      </c>
      <c r="F1711">
        <v>23.15</v>
      </c>
      <c r="R1711">
        <v>29.509500000000003</v>
      </c>
      <c r="S1711" s="6">
        <f t="shared" si="81"/>
        <v>23.607600000000001</v>
      </c>
      <c r="T1711" s="7">
        <f t="shared" si="82"/>
        <v>32.788333333333334</v>
      </c>
    </row>
    <row r="1712" spans="3:20" x14ac:dyDescent="0.35">
      <c r="C1712" t="s">
        <v>230</v>
      </c>
      <c r="F1712">
        <v>23.16</v>
      </c>
      <c r="R1712">
        <v>30.001999999999999</v>
      </c>
      <c r="S1712" s="6">
        <f t="shared" si="81"/>
        <v>24.0016</v>
      </c>
      <c r="T1712" s="7">
        <f t="shared" si="82"/>
        <v>33.335555555555551</v>
      </c>
    </row>
    <row r="1713" spans="3:20" x14ac:dyDescent="0.35">
      <c r="C1713" t="s">
        <v>230</v>
      </c>
      <c r="F1713">
        <v>23.16</v>
      </c>
      <c r="R1713">
        <v>29.994</v>
      </c>
      <c r="S1713" s="6">
        <f t="shared" si="81"/>
        <v>23.995200000000001</v>
      </c>
      <c r="T1713" s="7">
        <f t="shared" si="82"/>
        <v>33.326666666666668</v>
      </c>
    </row>
    <row r="1714" spans="3:20" x14ac:dyDescent="0.35">
      <c r="C1714" t="s">
        <v>230</v>
      </c>
      <c r="F1714">
        <v>23.17</v>
      </c>
      <c r="R1714">
        <v>30.486499999999999</v>
      </c>
      <c r="S1714" s="6">
        <f t="shared" ref="S1714:S1777" si="83">$R1714*20/25</f>
        <v>24.389200000000002</v>
      </c>
      <c r="T1714" s="7">
        <f t="shared" ref="T1714:T1777" si="84">$R1714*20/18</f>
        <v>33.873888888888892</v>
      </c>
    </row>
    <row r="1715" spans="3:20" x14ac:dyDescent="0.35">
      <c r="C1715" t="s">
        <v>230</v>
      </c>
      <c r="F1715">
        <v>23.18</v>
      </c>
      <c r="R1715">
        <v>30.477999999999998</v>
      </c>
      <c r="S1715" s="6">
        <f t="shared" si="83"/>
        <v>24.382399999999997</v>
      </c>
      <c r="T1715" s="7">
        <f t="shared" si="84"/>
        <v>33.864444444444445</v>
      </c>
    </row>
    <row r="1716" spans="3:20" x14ac:dyDescent="0.35">
      <c r="C1716" t="s">
        <v>230</v>
      </c>
      <c r="F1716">
        <v>23.19</v>
      </c>
      <c r="R1716">
        <v>30.970500000000005</v>
      </c>
      <c r="S1716" s="6">
        <f t="shared" si="83"/>
        <v>24.776400000000002</v>
      </c>
      <c r="T1716" s="7">
        <f t="shared" si="84"/>
        <v>34.411666666666669</v>
      </c>
    </row>
    <row r="1717" spans="3:20" x14ac:dyDescent="0.35">
      <c r="C1717" t="s">
        <v>230</v>
      </c>
      <c r="F1717">
        <v>23.2</v>
      </c>
      <c r="R1717">
        <v>31.463000000000001</v>
      </c>
      <c r="S1717" s="6">
        <f t="shared" si="83"/>
        <v>25.170400000000001</v>
      </c>
      <c r="T1717" s="7">
        <f t="shared" si="84"/>
        <v>34.958888888888886</v>
      </c>
    </row>
    <row r="1718" spans="3:20" x14ac:dyDescent="0.35">
      <c r="C1718" t="s">
        <v>230</v>
      </c>
      <c r="F1718">
        <v>23.2</v>
      </c>
      <c r="R1718">
        <v>31.455000000000002</v>
      </c>
      <c r="S1718" s="6">
        <f t="shared" si="83"/>
        <v>25.164000000000001</v>
      </c>
      <c r="T1718" s="7">
        <f t="shared" si="84"/>
        <v>34.950000000000003</v>
      </c>
    </row>
    <row r="1719" spans="3:20" x14ac:dyDescent="0.35">
      <c r="C1719" t="s">
        <v>230</v>
      </c>
      <c r="F1719">
        <v>23.21</v>
      </c>
      <c r="R1719">
        <v>31.447500000000002</v>
      </c>
      <c r="S1719" s="6">
        <f t="shared" si="83"/>
        <v>25.158000000000001</v>
      </c>
      <c r="T1719" s="7">
        <f t="shared" si="84"/>
        <v>34.94166666666667</v>
      </c>
    </row>
    <row r="1720" spans="3:20" x14ac:dyDescent="0.35">
      <c r="C1720" t="s">
        <v>230</v>
      </c>
      <c r="F1720">
        <v>23.22</v>
      </c>
      <c r="R1720">
        <v>31.439999999999998</v>
      </c>
      <c r="S1720" s="6">
        <f t="shared" si="83"/>
        <v>25.151999999999997</v>
      </c>
      <c r="T1720" s="7">
        <f t="shared" si="84"/>
        <v>34.93333333333333</v>
      </c>
    </row>
    <row r="1721" spans="3:20" x14ac:dyDescent="0.35">
      <c r="C1721" t="s">
        <v>230</v>
      </c>
      <c r="F1721">
        <v>23.23</v>
      </c>
      <c r="R1721">
        <v>31.4315</v>
      </c>
      <c r="S1721" s="6">
        <f t="shared" si="83"/>
        <v>25.145199999999999</v>
      </c>
      <c r="T1721" s="7">
        <f t="shared" si="84"/>
        <v>34.923888888888889</v>
      </c>
    </row>
    <row r="1722" spans="3:20" x14ac:dyDescent="0.35">
      <c r="C1722" t="s">
        <v>230</v>
      </c>
      <c r="F1722">
        <v>23.24</v>
      </c>
      <c r="R1722">
        <v>31.423999999999999</v>
      </c>
      <c r="S1722" s="6">
        <f t="shared" si="83"/>
        <v>25.139200000000002</v>
      </c>
      <c r="T1722" s="7">
        <f t="shared" si="84"/>
        <v>34.915555555555557</v>
      </c>
    </row>
    <row r="1723" spans="3:20" x14ac:dyDescent="0.35">
      <c r="C1723" t="s">
        <v>230</v>
      </c>
      <c r="F1723">
        <v>23.25</v>
      </c>
      <c r="R1723">
        <v>31.416499999999996</v>
      </c>
      <c r="S1723" s="6">
        <f t="shared" si="83"/>
        <v>25.133199999999999</v>
      </c>
      <c r="T1723" s="7">
        <f t="shared" si="84"/>
        <v>34.907222222222217</v>
      </c>
    </row>
    <row r="1724" spans="3:20" x14ac:dyDescent="0.35">
      <c r="C1724" t="s">
        <v>230</v>
      </c>
      <c r="F1724">
        <v>23.25</v>
      </c>
      <c r="R1724">
        <v>31.408500000000004</v>
      </c>
      <c r="S1724" s="6">
        <f t="shared" si="83"/>
        <v>25.126800000000003</v>
      </c>
      <c r="T1724" s="7">
        <f t="shared" si="84"/>
        <v>34.898333333333341</v>
      </c>
    </row>
    <row r="1725" spans="3:20" x14ac:dyDescent="0.35">
      <c r="C1725" t="s">
        <v>230</v>
      </c>
      <c r="F1725">
        <v>23.26</v>
      </c>
      <c r="R1725">
        <v>31.401</v>
      </c>
      <c r="S1725" s="6">
        <f t="shared" si="83"/>
        <v>25.120799999999999</v>
      </c>
      <c r="T1725" s="7">
        <f t="shared" si="84"/>
        <v>34.89</v>
      </c>
    </row>
    <row r="1726" spans="3:20" x14ac:dyDescent="0.35">
      <c r="C1726" t="s">
        <v>230</v>
      </c>
      <c r="F1726">
        <v>23.27</v>
      </c>
      <c r="R1726">
        <v>31.392500000000002</v>
      </c>
      <c r="S1726" s="6">
        <f t="shared" si="83"/>
        <v>25.114000000000001</v>
      </c>
      <c r="T1726" s="7">
        <f t="shared" si="84"/>
        <v>34.88055555555556</v>
      </c>
    </row>
    <row r="1727" spans="3:20" x14ac:dyDescent="0.35">
      <c r="C1727" t="s">
        <v>230</v>
      </c>
      <c r="F1727">
        <v>23.28</v>
      </c>
      <c r="R1727">
        <v>31.385000000000002</v>
      </c>
      <c r="S1727" s="6">
        <f t="shared" si="83"/>
        <v>25.108000000000001</v>
      </c>
      <c r="T1727" s="7">
        <f t="shared" si="84"/>
        <v>34.872222222222227</v>
      </c>
    </row>
    <row r="1728" spans="3:20" x14ac:dyDescent="0.35">
      <c r="C1728" t="s">
        <v>230</v>
      </c>
      <c r="F1728">
        <v>23.29</v>
      </c>
      <c r="R1728">
        <v>31.377499999999998</v>
      </c>
      <c r="S1728" s="6">
        <f t="shared" si="83"/>
        <v>25.101999999999997</v>
      </c>
      <c r="T1728" s="7">
        <f t="shared" si="84"/>
        <v>34.863888888888887</v>
      </c>
    </row>
    <row r="1729" spans="3:20" x14ac:dyDescent="0.35">
      <c r="C1729" t="s">
        <v>230</v>
      </c>
      <c r="F1729">
        <v>23.3</v>
      </c>
      <c r="R1729">
        <v>31.869499999999999</v>
      </c>
      <c r="S1729" s="6">
        <f t="shared" si="83"/>
        <v>25.4956</v>
      </c>
      <c r="T1729" s="7">
        <f t="shared" si="84"/>
        <v>35.410555555555554</v>
      </c>
    </row>
    <row r="1730" spans="3:20" x14ac:dyDescent="0.35">
      <c r="C1730" t="s">
        <v>230</v>
      </c>
      <c r="F1730">
        <v>23.3</v>
      </c>
      <c r="R1730">
        <v>31.862000000000002</v>
      </c>
      <c r="S1730" s="6">
        <f t="shared" si="83"/>
        <v>25.489599999999999</v>
      </c>
      <c r="T1730" s="7">
        <f t="shared" si="84"/>
        <v>35.402222222222221</v>
      </c>
    </row>
    <row r="1731" spans="3:20" x14ac:dyDescent="0.35">
      <c r="C1731" t="s">
        <v>230</v>
      </c>
      <c r="F1731">
        <v>23.31</v>
      </c>
      <c r="R1731">
        <v>31.854499999999994</v>
      </c>
      <c r="S1731" s="6">
        <f t="shared" si="83"/>
        <v>25.483599999999996</v>
      </c>
      <c r="T1731" s="7">
        <f t="shared" si="84"/>
        <v>35.393888888888881</v>
      </c>
    </row>
    <row r="1732" spans="3:20" x14ac:dyDescent="0.35">
      <c r="C1732" t="s">
        <v>230</v>
      </c>
      <c r="F1732">
        <v>23.32</v>
      </c>
      <c r="R1732">
        <v>31.846000000000004</v>
      </c>
      <c r="S1732" s="6">
        <f t="shared" si="83"/>
        <v>25.476800000000004</v>
      </c>
      <c r="T1732" s="7">
        <f t="shared" si="84"/>
        <v>35.384444444444448</v>
      </c>
    </row>
    <row r="1733" spans="3:20" x14ac:dyDescent="0.35">
      <c r="C1733" t="s">
        <v>230</v>
      </c>
      <c r="F1733">
        <v>23.33</v>
      </c>
      <c r="R1733">
        <v>31.8385</v>
      </c>
      <c r="S1733" s="6">
        <f t="shared" si="83"/>
        <v>25.470800000000001</v>
      </c>
      <c r="T1733" s="7">
        <f t="shared" si="84"/>
        <v>35.376111111111108</v>
      </c>
    </row>
    <row r="1734" spans="3:20" x14ac:dyDescent="0.35">
      <c r="C1734" t="s">
        <v>230</v>
      </c>
      <c r="F1734">
        <v>23.34</v>
      </c>
      <c r="R1734">
        <v>31.831</v>
      </c>
      <c r="S1734" s="6">
        <f t="shared" si="83"/>
        <v>25.4648</v>
      </c>
      <c r="T1734" s="7">
        <f t="shared" si="84"/>
        <v>35.367777777777775</v>
      </c>
    </row>
    <row r="1735" spans="3:20" x14ac:dyDescent="0.35">
      <c r="C1735" t="s">
        <v>230</v>
      </c>
      <c r="F1735">
        <v>23.34</v>
      </c>
      <c r="R1735">
        <v>31.823</v>
      </c>
      <c r="S1735" s="6">
        <f t="shared" si="83"/>
        <v>25.458400000000001</v>
      </c>
      <c r="T1735" s="7">
        <f t="shared" si="84"/>
        <v>35.358888888888892</v>
      </c>
    </row>
    <row r="1736" spans="3:20" x14ac:dyDescent="0.35">
      <c r="C1736" t="s">
        <v>230</v>
      </c>
      <c r="F1736">
        <v>23.35</v>
      </c>
      <c r="R1736">
        <v>31.815499999999997</v>
      </c>
      <c r="S1736" s="6">
        <f t="shared" si="83"/>
        <v>25.452399999999997</v>
      </c>
      <c r="T1736" s="7">
        <f t="shared" si="84"/>
        <v>35.350555555555552</v>
      </c>
    </row>
    <row r="1737" spans="3:20" x14ac:dyDescent="0.35">
      <c r="C1737" t="s">
        <v>230</v>
      </c>
      <c r="F1737">
        <v>23.36</v>
      </c>
      <c r="R1737">
        <v>31.808000000000003</v>
      </c>
      <c r="S1737" s="6">
        <f t="shared" si="83"/>
        <v>25.446400000000004</v>
      </c>
      <c r="T1737" s="7">
        <f t="shared" si="84"/>
        <v>35.342222222222226</v>
      </c>
    </row>
    <row r="1738" spans="3:20" x14ac:dyDescent="0.35">
      <c r="C1738" t="s">
        <v>230</v>
      </c>
      <c r="F1738">
        <v>23.37</v>
      </c>
      <c r="R1738">
        <v>31.799500000000002</v>
      </c>
      <c r="S1738" s="6">
        <f t="shared" si="83"/>
        <v>25.439599999999999</v>
      </c>
      <c r="T1738" s="7">
        <f t="shared" si="84"/>
        <v>35.332777777777778</v>
      </c>
    </row>
    <row r="1739" spans="3:20" x14ac:dyDescent="0.35">
      <c r="C1739" t="s">
        <v>230</v>
      </c>
      <c r="F1739">
        <v>23.38</v>
      </c>
      <c r="R1739">
        <v>31.791999999999994</v>
      </c>
      <c r="S1739" s="6">
        <f t="shared" si="83"/>
        <v>25.433599999999998</v>
      </c>
      <c r="T1739" s="7">
        <f t="shared" si="84"/>
        <v>35.324444444444438</v>
      </c>
    </row>
    <row r="1740" spans="3:20" x14ac:dyDescent="0.35">
      <c r="C1740" t="s">
        <v>230</v>
      </c>
      <c r="F1740">
        <v>23.39</v>
      </c>
      <c r="R1740">
        <v>31.284000000000002</v>
      </c>
      <c r="S1740" s="6">
        <f t="shared" si="83"/>
        <v>25.027200000000004</v>
      </c>
      <c r="T1740" s="7">
        <f t="shared" si="84"/>
        <v>34.760000000000005</v>
      </c>
    </row>
    <row r="1741" spans="3:20" x14ac:dyDescent="0.35">
      <c r="C1741" t="s">
        <v>230</v>
      </c>
      <c r="F1741">
        <v>23.39</v>
      </c>
      <c r="R1741">
        <v>31.276499999999999</v>
      </c>
      <c r="S1741" s="6">
        <f t="shared" si="83"/>
        <v>25.0212</v>
      </c>
      <c r="T1741" s="7">
        <f t="shared" si="84"/>
        <v>34.751666666666665</v>
      </c>
    </row>
    <row r="1742" spans="3:20" x14ac:dyDescent="0.35">
      <c r="C1742" t="s">
        <v>230</v>
      </c>
      <c r="F1742">
        <v>23.4</v>
      </c>
      <c r="R1742">
        <v>30.768999999999998</v>
      </c>
      <c r="S1742" s="6">
        <f t="shared" si="83"/>
        <v>24.615200000000002</v>
      </c>
      <c r="T1742" s="7">
        <f t="shared" si="84"/>
        <v>34.187777777777775</v>
      </c>
    </row>
    <row r="1743" spans="3:20" x14ac:dyDescent="0.35">
      <c r="C1743" t="s">
        <v>230</v>
      </c>
      <c r="F1743">
        <v>23.41</v>
      </c>
      <c r="R1743">
        <v>30.7605</v>
      </c>
      <c r="S1743" s="6">
        <f t="shared" si="83"/>
        <v>24.608400000000003</v>
      </c>
      <c r="T1743" s="7">
        <f t="shared" si="84"/>
        <v>34.178333333333335</v>
      </c>
    </row>
    <row r="1744" spans="3:20" x14ac:dyDescent="0.35">
      <c r="C1744" t="s">
        <v>231</v>
      </c>
      <c r="F1744">
        <v>0.02</v>
      </c>
      <c r="R1744">
        <v>1.9769999999999999</v>
      </c>
      <c r="S1744" s="6">
        <f t="shared" si="83"/>
        <v>1.5815999999999999</v>
      </c>
      <c r="T1744" s="7">
        <f t="shared" si="84"/>
        <v>2.1966666666666668</v>
      </c>
    </row>
    <row r="1745" spans="3:20" x14ac:dyDescent="0.35">
      <c r="C1745" t="s">
        <v>231</v>
      </c>
      <c r="F1745">
        <v>0.05</v>
      </c>
      <c r="R1745">
        <v>2.4535</v>
      </c>
      <c r="S1745" s="6">
        <f t="shared" si="83"/>
        <v>1.9628000000000001</v>
      </c>
      <c r="T1745" s="7">
        <f t="shared" si="84"/>
        <v>2.7261111111111109</v>
      </c>
    </row>
    <row r="1746" spans="3:20" x14ac:dyDescent="0.35">
      <c r="C1746" t="s">
        <v>231</v>
      </c>
      <c r="F1746">
        <v>7.0000000000000007E-2</v>
      </c>
      <c r="R1746">
        <v>2.4300000000000002</v>
      </c>
      <c r="S1746" s="6">
        <f t="shared" si="83"/>
        <v>1.944</v>
      </c>
      <c r="T1746" s="7">
        <f t="shared" si="84"/>
        <v>2.7</v>
      </c>
    </row>
    <row r="1747" spans="3:20" x14ac:dyDescent="0.35">
      <c r="C1747" t="s">
        <v>231</v>
      </c>
      <c r="F1747">
        <v>0.1</v>
      </c>
      <c r="R1747">
        <v>2.4065000000000003</v>
      </c>
      <c r="S1747" s="6">
        <f t="shared" si="83"/>
        <v>1.9252000000000005</v>
      </c>
      <c r="T1747" s="7">
        <f t="shared" si="84"/>
        <v>2.6738888888888894</v>
      </c>
    </row>
    <row r="1748" spans="3:20" x14ac:dyDescent="0.35">
      <c r="C1748" t="s">
        <v>231</v>
      </c>
      <c r="F1748">
        <v>0.12</v>
      </c>
      <c r="R1748">
        <v>2.8824999999999998</v>
      </c>
      <c r="S1748" s="6">
        <f t="shared" si="83"/>
        <v>2.306</v>
      </c>
      <c r="T1748" s="7">
        <f t="shared" si="84"/>
        <v>3.2027777777777775</v>
      </c>
    </row>
    <row r="1749" spans="3:20" x14ac:dyDescent="0.35">
      <c r="C1749" t="s">
        <v>231</v>
      </c>
      <c r="F1749">
        <v>0.15</v>
      </c>
      <c r="R1749">
        <v>2.8585000000000003</v>
      </c>
      <c r="S1749" s="6">
        <f t="shared" si="83"/>
        <v>2.2867999999999999</v>
      </c>
      <c r="T1749" s="7">
        <f t="shared" si="84"/>
        <v>3.1761111111111111</v>
      </c>
    </row>
    <row r="1750" spans="3:20" x14ac:dyDescent="0.35">
      <c r="C1750" t="s">
        <v>231</v>
      </c>
      <c r="F1750">
        <v>0.17</v>
      </c>
      <c r="R1750">
        <v>3.3344999999999998</v>
      </c>
      <c r="S1750" s="6">
        <f t="shared" si="83"/>
        <v>2.6675999999999997</v>
      </c>
      <c r="T1750" s="7">
        <f t="shared" si="84"/>
        <v>3.7050000000000001</v>
      </c>
    </row>
    <row r="1751" spans="3:20" x14ac:dyDescent="0.35">
      <c r="C1751" t="s">
        <v>231</v>
      </c>
      <c r="F1751">
        <v>0.2</v>
      </c>
      <c r="R1751">
        <v>3.3104999999999998</v>
      </c>
      <c r="S1751" s="6">
        <f t="shared" si="83"/>
        <v>2.6483999999999996</v>
      </c>
      <c r="T1751" s="7">
        <f t="shared" si="84"/>
        <v>3.6783333333333328</v>
      </c>
    </row>
    <row r="1752" spans="3:20" x14ac:dyDescent="0.35">
      <c r="C1752" t="s">
        <v>231</v>
      </c>
      <c r="F1752">
        <v>0.23</v>
      </c>
      <c r="R1752">
        <v>3.286</v>
      </c>
      <c r="S1752" s="6">
        <f t="shared" si="83"/>
        <v>2.6288</v>
      </c>
      <c r="T1752" s="7">
        <f t="shared" si="84"/>
        <v>3.6511111111111112</v>
      </c>
    </row>
    <row r="1753" spans="3:20" x14ac:dyDescent="0.35">
      <c r="C1753" t="s">
        <v>231</v>
      </c>
      <c r="F1753">
        <v>0.25</v>
      </c>
      <c r="R1753">
        <v>3.7615000000000003</v>
      </c>
      <c r="S1753" s="6">
        <f t="shared" si="83"/>
        <v>3.0092000000000003</v>
      </c>
      <c r="T1753" s="7">
        <f t="shared" si="84"/>
        <v>4.179444444444445</v>
      </c>
    </row>
    <row r="1754" spans="3:20" x14ac:dyDescent="0.35">
      <c r="C1754" t="s">
        <v>231</v>
      </c>
      <c r="F1754">
        <v>0.28000000000000003</v>
      </c>
      <c r="R1754">
        <v>3.7369999999999997</v>
      </c>
      <c r="S1754" s="6">
        <f t="shared" si="83"/>
        <v>2.9895999999999998</v>
      </c>
      <c r="T1754" s="7">
        <f t="shared" si="84"/>
        <v>4.152222222222222</v>
      </c>
    </row>
    <row r="1755" spans="3:20" x14ac:dyDescent="0.35">
      <c r="C1755" t="s">
        <v>231</v>
      </c>
      <c r="F1755">
        <v>0.3</v>
      </c>
      <c r="R1755">
        <v>3.7119999999999997</v>
      </c>
      <c r="S1755" s="6">
        <f t="shared" si="83"/>
        <v>2.9695999999999998</v>
      </c>
      <c r="T1755" s="7">
        <f t="shared" si="84"/>
        <v>4.1244444444444444</v>
      </c>
    </row>
    <row r="1756" spans="3:20" x14ac:dyDescent="0.35">
      <c r="C1756" t="s">
        <v>231</v>
      </c>
      <c r="F1756">
        <v>0.33</v>
      </c>
      <c r="R1756">
        <v>3.6875</v>
      </c>
      <c r="S1756" s="6">
        <f t="shared" si="83"/>
        <v>2.95</v>
      </c>
      <c r="T1756" s="7">
        <f t="shared" si="84"/>
        <v>4.0972222222222223</v>
      </c>
    </row>
    <row r="1757" spans="3:20" x14ac:dyDescent="0.35">
      <c r="C1757" t="s">
        <v>231</v>
      </c>
      <c r="F1757">
        <v>0.36</v>
      </c>
      <c r="R1757">
        <v>4.1619999999999999</v>
      </c>
      <c r="S1757" s="6">
        <f t="shared" si="83"/>
        <v>3.3295999999999997</v>
      </c>
      <c r="T1757" s="7">
        <f t="shared" si="84"/>
        <v>4.6244444444444444</v>
      </c>
    </row>
    <row r="1758" spans="3:20" x14ac:dyDescent="0.35">
      <c r="C1758" t="s">
        <v>231</v>
      </c>
      <c r="F1758">
        <v>0.38</v>
      </c>
      <c r="R1758">
        <v>4.1369999999999996</v>
      </c>
      <c r="S1758" s="6">
        <f t="shared" si="83"/>
        <v>3.3095999999999997</v>
      </c>
      <c r="T1758" s="7">
        <f t="shared" si="84"/>
        <v>4.5966666666666667</v>
      </c>
    </row>
    <row r="1759" spans="3:20" x14ac:dyDescent="0.35">
      <c r="C1759" t="s">
        <v>231</v>
      </c>
      <c r="F1759">
        <v>0.41</v>
      </c>
      <c r="R1759">
        <v>4.6115000000000004</v>
      </c>
      <c r="S1759" s="6">
        <f t="shared" si="83"/>
        <v>3.6892</v>
      </c>
      <c r="T1759" s="7">
        <f t="shared" si="84"/>
        <v>5.1238888888888887</v>
      </c>
    </row>
    <row r="1760" spans="3:20" x14ac:dyDescent="0.35">
      <c r="C1760" t="s">
        <v>231</v>
      </c>
      <c r="F1760">
        <v>0.44</v>
      </c>
      <c r="R1760">
        <v>4.5860000000000003</v>
      </c>
      <c r="S1760" s="6">
        <f t="shared" si="83"/>
        <v>3.6688000000000001</v>
      </c>
      <c r="T1760" s="7">
        <f t="shared" si="84"/>
        <v>5.0955555555555554</v>
      </c>
    </row>
    <row r="1761" spans="3:20" x14ac:dyDescent="0.35">
      <c r="C1761" t="s">
        <v>231</v>
      </c>
      <c r="F1761">
        <v>0.46</v>
      </c>
      <c r="R1761">
        <v>5.0605000000000002</v>
      </c>
      <c r="S1761" s="6">
        <f t="shared" si="83"/>
        <v>4.0484</v>
      </c>
      <c r="T1761" s="7">
        <f t="shared" si="84"/>
        <v>5.6227777777777783</v>
      </c>
    </row>
    <row r="1762" spans="3:20" x14ac:dyDescent="0.35">
      <c r="C1762" t="s">
        <v>231</v>
      </c>
      <c r="F1762">
        <v>0.49</v>
      </c>
      <c r="R1762">
        <v>5.0350000000000001</v>
      </c>
      <c r="S1762" s="6">
        <f t="shared" si="83"/>
        <v>4.0280000000000005</v>
      </c>
      <c r="T1762" s="7">
        <f t="shared" si="84"/>
        <v>5.594444444444445</v>
      </c>
    </row>
    <row r="1763" spans="3:20" x14ac:dyDescent="0.35">
      <c r="C1763" t="s">
        <v>231</v>
      </c>
      <c r="F1763">
        <v>0.52</v>
      </c>
      <c r="R1763">
        <v>5.5090000000000003</v>
      </c>
      <c r="S1763" s="6">
        <f t="shared" si="83"/>
        <v>4.4072000000000005</v>
      </c>
      <c r="T1763" s="7">
        <f t="shared" si="84"/>
        <v>6.1211111111111114</v>
      </c>
    </row>
    <row r="1764" spans="3:20" x14ac:dyDescent="0.35">
      <c r="C1764" t="s">
        <v>231</v>
      </c>
      <c r="F1764">
        <v>0.54</v>
      </c>
      <c r="R1764">
        <v>5.4829999999999997</v>
      </c>
      <c r="S1764" s="6">
        <f t="shared" si="83"/>
        <v>4.3864000000000001</v>
      </c>
      <c r="T1764" s="7">
        <f t="shared" si="84"/>
        <v>6.0922222222222224</v>
      </c>
    </row>
    <row r="1765" spans="3:20" x14ac:dyDescent="0.35">
      <c r="C1765" t="s">
        <v>231</v>
      </c>
      <c r="F1765">
        <v>0.56999999999999995</v>
      </c>
      <c r="R1765">
        <v>4.9565000000000001</v>
      </c>
      <c r="S1765" s="6">
        <f t="shared" si="83"/>
        <v>3.9651999999999998</v>
      </c>
      <c r="T1765" s="7">
        <f t="shared" si="84"/>
        <v>5.5072222222222216</v>
      </c>
    </row>
    <row r="1766" spans="3:20" x14ac:dyDescent="0.35">
      <c r="C1766" t="s">
        <v>231</v>
      </c>
      <c r="F1766">
        <v>0.6</v>
      </c>
      <c r="R1766">
        <v>4.9305000000000003</v>
      </c>
      <c r="S1766" s="6">
        <f t="shared" si="83"/>
        <v>3.9444000000000004</v>
      </c>
      <c r="T1766" s="7">
        <f t="shared" si="84"/>
        <v>5.4783333333333344</v>
      </c>
    </row>
    <row r="1767" spans="3:20" x14ac:dyDescent="0.35">
      <c r="C1767" t="s">
        <v>231</v>
      </c>
      <c r="F1767">
        <v>0.63</v>
      </c>
      <c r="R1767">
        <v>4.9039999999999999</v>
      </c>
      <c r="S1767" s="6">
        <f t="shared" si="83"/>
        <v>3.9232</v>
      </c>
      <c r="T1767" s="7">
        <f t="shared" si="84"/>
        <v>5.4488888888888889</v>
      </c>
    </row>
    <row r="1768" spans="3:20" x14ac:dyDescent="0.35">
      <c r="C1768" t="s">
        <v>231</v>
      </c>
      <c r="F1768">
        <v>0.66</v>
      </c>
      <c r="R1768">
        <v>4.8774999999999995</v>
      </c>
      <c r="S1768" s="6">
        <f t="shared" si="83"/>
        <v>3.9019999999999992</v>
      </c>
      <c r="T1768" s="7">
        <f t="shared" si="84"/>
        <v>5.4194444444444434</v>
      </c>
    </row>
    <row r="1769" spans="3:20" x14ac:dyDescent="0.35">
      <c r="C1769" t="s">
        <v>231</v>
      </c>
      <c r="F1769">
        <v>0.68</v>
      </c>
      <c r="R1769">
        <v>4.8505000000000003</v>
      </c>
      <c r="S1769" s="6">
        <f t="shared" si="83"/>
        <v>3.8804000000000003</v>
      </c>
      <c r="T1769" s="7">
        <f t="shared" si="84"/>
        <v>5.3894444444444449</v>
      </c>
    </row>
    <row r="1770" spans="3:20" x14ac:dyDescent="0.35">
      <c r="C1770" t="s">
        <v>231</v>
      </c>
      <c r="F1770">
        <v>0.71</v>
      </c>
      <c r="R1770">
        <v>5.3235000000000001</v>
      </c>
      <c r="S1770" s="6">
        <f t="shared" si="83"/>
        <v>4.2587999999999999</v>
      </c>
      <c r="T1770" s="7">
        <f t="shared" si="84"/>
        <v>5.915</v>
      </c>
    </row>
    <row r="1771" spans="3:20" x14ac:dyDescent="0.35">
      <c r="C1771" t="s">
        <v>231</v>
      </c>
      <c r="F1771">
        <v>0.74</v>
      </c>
      <c r="R1771">
        <v>5.7965</v>
      </c>
      <c r="S1771" s="6">
        <f t="shared" si="83"/>
        <v>4.6372</v>
      </c>
      <c r="T1771" s="7">
        <f t="shared" si="84"/>
        <v>6.440555555555556</v>
      </c>
    </row>
    <row r="1772" spans="3:20" x14ac:dyDescent="0.35">
      <c r="C1772" t="s">
        <v>231</v>
      </c>
      <c r="F1772">
        <v>0.77</v>
      </c>
      <c r="R1772">
        <v>6.2694999999999999</v>
      </c>
      <c r="S1772" s="6">
        <f t="shared" si="83"/>
        <v>5.0156000000000001</v>
      </c>
      <c r="T1772" s="7">
        <f t="shared" si="84"/>
        <v>6.9661111111111111</v>
      </c>
    </row>
    <row r="1773" spans="3:20" x14ac:dyDescent="0.35">
      <c r="C1773" t="s">
        <v>231</v>
      </c>
      <c r="F1773">
        <v>0.8</v>
      </c>
      <c r="R1773">
        <v>6.7424999999999997</v>
      </c>
      <c r="S1773" s="6">
        <f t="shared" si="83"/>
        <v>5.3940000000000001</v>
      </c>
      <c r="T1773" s="7">
        <f t="shared" si="84"/>
        <v>7.4916666666666663</v>
      </c>
    </row>
    <row r="1774" spans="3:20" x14ac:dyDescent="0.35">
      <c r="C1774" t="s">
        <v>231</v>
      </c>
      <c r="F1774">
        <v>0.83</v>
      </c>
      <c r="R1774">
        <v>6.7150000000000007</v>
      </c>
      <c r="S1774" s="6">
        <f t="shared" si="83"/>
        <v>5.3720000000000008</v>
      </c>
      <c r="T1774" s="7">
        <f t="shared" si="84"/>
        <v>7.4611111111111121</v>
      </c>
    </row>
    <row r="1775" spans="3:20" x14ac:dyDescent="0.35">
      <c r="C1775" t="s">
        <v>231</v>
      </c>
      <c r="F1775">
        <v>0.86</v>
      </c>
      <c r="R1775">
        <v>6.6875</v>
      </c>
      <c r="S1775" s="6">
        <f t="shared" si="83"/>
        <v>5.35</v>
      </c>
      <c r="T1775" s="7">
        <f t="shared" si="84"/>
        <v>7.4305555555555554</v>
      </c>
    </row>
    <row r="1776" spans="3:20" x14ac:dyDescent="0.35">
      <c r="C1776" t="s">
        <v>231</v>
      </c>
      <c r="F1776">
        <v>0.88</v>
      </c>
      <c r="R1776">
        <v>6.1594999999999995</v>
      </c>
      <c r="S1776" s="6">
        <f t="shared" si="83"/>
        <v>4.9276</v>
      </c>
      <c r="T1776" s="7">
        <f t="shared" si="84"/>
        <v>6.8438888888888885</v>
      </c>
    </row>
    <row r="1777" spans="3:20" x14ac:dyDescent="0.35">
      <c r="C1777" t="s">
        <v>231</v>
      </c>
      <c r="F1777">
        <v>0.91</v>
      </c>
      <c r="R1777">
        <v>6.1319999999999997</v>
      </c>
      <c r="S1777" s="6">
        <f t="shared" si="83"/>
        <v>4.9055999999999997</v>
      </c>
      <c r="T1777" s="7">
        <f t="shared" si="84"/>
        <v>6.8133333333333326</v>
      </c>
    </row>
    <row r="1778" spans="3:20" x14ac:dyDescent="0.35">
      <c r="C1778" t="s">
        <v>231</v>
      </c>
      <c r="F1778">
        <v>0.94</v>
      </c>
      <c r="R1778">
        <v>6.1040000000000001</v>
      </c>
      <c r="S1778" s="6">
        <f t="shared" ref="S1778:S1841" si="85">$R1778*20/25</f>
        <v>4.8831999999999995</v>
      </c>
      <c r="T1778" s="7">
        <f t="shared" ref="T1778:T1841" si="86">$R1778*20/18</f>
        <v>6.7822222222222219</v>
      </c>
    </row>
    <row r="1779" spans="3:20" x14ac:dyDescent="0.35">
      <c r="C1779" t="s">
        <v>231</v>
      </c>
      <c r="F1779">
        <v>0.97</v>
      </c>
      <c r="R1779">
        <v>6.0754999999999999</v>
      </c>
      <c r="S1779" s="6">
        <f t="shared" si="85"/>
        <v>4.8603999999999994</v>
      </c>
      <c r="T1779" s="7">
        <f t="shared" si="86"/>
        <v>6.7505555555555548</v>
      </c>
    </row>
    <row r="1780" spans="3:20" x14ac:dyDescent="0.35">
      <c r="C1780" t="s">
        <v>231</v>
      </c>
      <c r="F1780">
        <v>1</v>
      </c>
      <c r="R1780">
        <v>6.5474999999999994</v>
      </c>
      <c r="S1780" s="6">
        <f t="shared" si="85"/>
        <v>5.2379999999999995</v>
      </c>
      <c r="T1780" s="7">
        <f t="shared" si="86"/>
        <v>7.2749999999999995</v>
      </c>
    </row>
    <row r="1781" spans="3:20" x14ac:dyDescent="0.35">
      <c r="C1781" t="s">
        <v>231</v>
      </c>
      <c r="F1781">
        <v>1.03</v>
      </c>
      <c r="R1781">
        <v>7.0190000000000001</v>
      </c>
      <c r="S1781" s="6">
        <f t="shared" si="85"/>
        <v>5.6151999999999997</v>
      </c>
      <c r="T1781" s="7">
        <f t="shared" si="86"/>
        <v>7.7988888888888885</v>
      </c>
    </row>
    <row r="1782" spans="3:20" x14ac:dyDescent="0.35">
      <c r="C1782" t="s">
        <v>231</v>
      </c>
      <c r="F1782">
        <v>1.06</v>
      </c>
      <c r="R1782">
        <v>7.4904999999999999</v>
      </c>
      <c r="S1782" s="6">
        <f t="shared" si="85"/>
        <v>5.9923999999999999</v>
      </c>
      <c r="T1782" s="7">
        <f t="shared" si="86"/>
        <v>8.3227777777777785</v>
      </c>
    </row>
    <row r="1783" spans="3:20" x14ac:dyDescent="0.35">
      <c r="C1783" t="s">
        <v>231</v>
      </c>
      <c r="F1783">
        <v>1.0900000000000001</v>
      </c>
      <c r="R1783">
        <v>7.9620000000000006</v>
      </c>
      <c r="S1783" s="6">
        <f t="shared" si="85"/>
        <v>6.3696000000000002</v>
      </c>
      <c r="T1783" s="7">
        <f t="shared" si="86"/>
        <v>8.8466666666666676</v>
      </c>
    </row>
    <row r="1784" spans="3:20" x14ac:dyDescent="0.35">
      <c r="C1784" t="s">
        <v>231</v>
      </c>
      <c r="F1784">
        <v>1.1200000000000001</v>
      </c>
      <c r="R1784">
        <v>7.4329999999999998</v>
      </c>
      <c r="S1784" s="6">
        <f t="shared" si="85"/>
        <v>5.9463999999999997</v>
      </c>
      <c r="T1784" s="7">
        <f t="shared" si="86"/>
        <v>8.2588888888888885</v>
      </c>
    </row>
    <row r="1785" spans="3:20" x14ac:dyDescent="0.35">
      <c r="C1785" t="s">
        <v>231</v>
      </c>
      <c r="F1785">
        <v>1.1499999999999999</v>
      </c>
      <c r="R1785">
        <v>6.9045000000000005</v>
      </c>
      <c r="S1785" s="6">
        <f t="shared" si="85"/>
        <v>5.5236000000000001</v>
      </c>
      <c r="T1785" s="7">
        <f t="shared" si="86"/>
        <v>7.6716666666666669</v>
      </c>
    </row>
    <row r="1786" spans="3:20" x14ac:dyDescent="0.35">
      <c r="C1786" t="s">
        <v>231</v>
      </c>
      <c r="F1786">
        <v>1.18</v>
      </c>
      <c r="R1786">
        <v>6.3755000000000006</v>
      </c>
      <c r="S1786" s="6">
        <f t="shared" si="85"/>
        <v>5.1004000000000005</v>
      </c>
      <c r="T1786" s="7">
        <f t="shared" si="86"/>
        <v>7.0838888888888896</v>
      </c>
    </row>
    <row r="1787" spans="3:20" x14ac:dyDescent="0.35">
      <c r="C1787" t="s">
        <v>231</v>
      </c>
      <c r="F1787">
        <v>1.21</v>
      </c>
      <c r="R1787">
        <v>5.8460000000000001</v>
      </c>
      <c r="S1787" s="6">
        <f t="shared" si="85"/>
        <v>4.6768000000000001</v>
      </c>
      <c r="T1787" s="7">
        <f t="shared" si="86"/>
        <v>6.4955555555555557</v>
      </c>
    </row>
    <row r="1788" spans="3:20" x14ac:dyDescent="0.35">
      <c r="C1788" t="s">
        <v>231</v>
      </c>
      <c r="F1788">
        <v>1.25</v>
      </c>
      <c r="R1788">
        <v>5.8170000000000002</v>
      </c>
      <c r="S1788" s="6">
        <f t="shared" si="85"/>
        <v>4.6536</v>
      </c>
      <c r="T1788" s="7">
        <f t="shared" si="86"/>
        <v>6.4633333333333338</v>
      </c>
    </row>
    <row r="1789" spans="3:20" x14ac:dyDescent="0.35">
      <c r="C1789" t="s">
        <v>231</v>
      </c>
      <c r="F1789">
        <v>1.28</v>
      </c>
      <c r="R1789">
        <v>5.2874999999999996</v>
      </c>
      <c r="S1789" s="6">
        <f t="shared" si="85"/>
        <v>4.2300000000000004</v>
      </c>
      <c r="T1789" s="7">
        <f t="shared" si="86"/>
        <v>5.875</v>
      </c>
    </row>
    <row r="1790" spans="3:20" x14ac:dyDescent="0.35">
      <c r="C1790" t="s">
        <v>231</v>
      </c>
      <c r="F1790">
        <v>1.31</v>
      </c>
      <c r="R1790">
        <v>5.258</v>
      </c>
      <c r="S1790" s="6">
        <f t="shared" si="85"/>
        <v>4.2063999999999995</v>
      </c>
      <c r="T1790" s="7">
        <f t="shared" si="86"/>
        <v>5.8422222222222224</v>
      </c>
    </row>
    <row r="1791" spans="3:20" x14ac:dyDescent="0.35">
      <c r="C1791" t="s">
        <v>231</v>
      </c>
      <c r="F1791">
        <v>1.34</v>
      </c>
      <c r="R1791">
        <v>4.7279999999999998</v>
      </c>
      <c r="S1791" s="6">
        <f t="shared" si="85"/>
        <v>3.7824</v>
      </c>
      <c r="T1791" s="7">
        <f t="shared" si="86"/>
        <v>5.2533333333333339</v>
      </c>
    </row>
    <row r="1792" spans="3:20" x14ac:dyDescent="0.35">
      <c r="C1792" t="s">
        <v>231</v>
      </c>
      <c r="F1792">
        <v>1.37</v>
      </c>
      <c r="R1792">
        <v>4.6985000000000001</v>
      </c>
      <c r="S1792" s="6">
        <f t="shared" si="85"/>
        <v>3.7587999999999999</v>
      </c>
      <c r="T1792" s="7">
        <f t="shared" si="86"/>
        <v>5.2205555555555554</v>
      </c>
    </row>
    <row r="1793" spans="3:20" x14ac:dyDescent="0.35">
      <c r="C1793" t="s">
        <v>231</v>
      </c>
      <c r="F1793">
        <v>1.4</v>
      </c>
      <c r="R1793">
        <v>4.6684999999999999</v>
      </c>
      <c r="S1793" s="6">
        <f t="shared" si="85"/>
        <v>3.7348000000000003</v>
      </c>
      <c r="T1793" s="7">
        <f t="shared" si="86"/>
        <v>5.1872222222222222</v>
      </c>
    </row>
    <row r="1794" spans="3:20" x14ac:dyDescent="0.35">
      <c r="C1794" t="s">
        <v>231</v>
      </c>
      <c r="F1794">
        <v>1.43</v>
      </c>
      <c r="R1794">
        <v>5.1384999999999996</v>
      </c>
      <c r="S1794" s="6">
        <f t="shared" si="85"/>
        <v>4.1108000000000002</v>
      </c>
      <c r="T1794" s="7">
        <f t="shared" si="86"/>
        <v>5.7094444444444443</v>
      </c>
    </row>
    <row r="1795" spans="3:20" x14ac:dyDescent="0.35">
      <c r="C1795" t="s">
        <v>231</v>
      </c>
      <c r="F1795">
        <v>1.47</v>
      </c>
      <c r="R1795">
        <v>5.1079999999999997</v>
      </c>
      <c r="S1795" s="6">
        <f t="shared" si="85"/>
        <v>4.0864000000000003</v>
      </c>
      <c r="T1795" s="7">
        <f t="shared" si="86"/>
        <v>5.6755555555555555</v>
      </c>
    </row>
    <row r="1796" spans="3:20" x14ac:dyDescent="0.35">
      <c r="C1796" t="s">
        <v>231</v>
      </c>
      <c r="F1796">
        <v>1.5</v>
      </c>
      <c r="R1796">
        <v>5.5780000000000003</v>
      </c>
      <c r="S1796" s="6">
        <f t="shared" si="85"/>
        <v>4.4623999999999997</v>
      </c>
      <c r="T1796" s="7">
        <f t="shared" si="86"/>
        <v>6.1977777777777776</v>
      </c>
    </row>
    <row r="1797" spans="3:20" x14ac:dyDescent="0.35">
      <c r="C1797" t="s">
        <v>231</v>
      </c>
      <c r="F1797">
        <v>1.53</v>
      </c>
      <c r="R1797">
        <v>5.5475000000000003</v>
      </c>
      <c r="S1797" s="6">
        <f t="shared" si="85"/>
        <v>4.4379999999999997</v>
      </c>
      <c r="T1797" s="7">
        <f t="shared" si="86"/>
        <v>6.1638888888888888</v>
      </c>
    </row>
    <row r="1798" spans="3:20" x14ac:dyDescent="0.35">
      <c r="C1798" t="s">
        <v>231</v>
      </c>
      <c r="F1798">
        <v>1.56</v>
      </c>
      <c r="R1798">
        <v>5.5164999999999997</v>
      </c>
      <c r="S1798" s="6">
        <f t="shared" si="85"/>
        <v>4.4131999999999998</v>
      </c>
      <c r="T1798" s="7">
        <f t="shared" si="86"/>
        <v>6.1294444444444443</v>
      </c>
    </row>
    <row r="1799" spans="3:20" x14ac:dyDescent="0.35">
      <c r="C1799" t="s">
        <v>231</v>
      </c>
      <c r="F1799">
        <v>1.59</v>
      </c>
      <c r="R1799">
        <v>5.4859999999999998</v>
      </c>
      <c r="S1799" s="6">
        <f t="shared" si="85"/>
        <v>4.3887999999999998</v>
      </c>
      <c r="T1799" s="7">
        <f t="shared" si="86"/>
        <v>6.0955555555555554</v>
      </c>
    </row>
    <row r="1800" spans="3:20" x14ac:dyDescent="0.35">
      <c r="C1800" t="s">
        <v>231</v>
      </c>
      <c r="F1800">
        <v>1.63</v>
      </c>
      <c r="R1800">
        <v>5.4550000000000001</v>
      </c>
      <c r="S1800" s="6">
        <f t="shared" si="85"/>
        <v>4.3639999999999999</v>
      </c>
      <c r="T1800" s="7">
        <f t="shared" si="86"/>
        <v>6.0611111111111109</v>
      </c>
    </row>
    <row r="1801" spans="3:20" x14ac:dyDescent="0.35">
      <c r="C1801" t="s">
        <v>231</v>
      </c>
      <c r="F1801">
        <v>1.66</v>
      </c>
      <c r="R1801">
        <v>4.9240000000000004</v>
      </c>
      <c r="S1801" s="6">
        <f t="shared" si="85"/>
        <v>3.9392</v>
      </c>
      <c r="T1801" s="7">
        <f t="shared" si="86"/>
        <v>5.471111111111111</v>
      </c>
    </row>
    <row r="1802" spans="3:20" x14ac:dyDescent="0.35">
      <c r="C1802" t="s">
        <v>231</v>
      </c>
      <c r="F1802">
        <v>1.69</v>
      </c>
      <c r="R1802">
        <v>4.8929999999999998</v>
      </c>
      <c r="S1802" s="6">
        <f t="shared" si="85"/>
        <v>3.9144000000000001</v>
      </c>
      <c r="T1802" s="7">
        <f t="shared" si="86"/>
        <v>5.4366666666666665</v>
      </c>
    </row>
    <row r="1803" spans="3:20" x14ac:dyDescent="0.35">
      <c r="C1803" t="s">
        <v>231</v>
      </c>
      <c r="F1803">
        <v>1.72</v>
      </c>
      <c r="R1803">
        <v>4.3614999999999995</v>
      </c>
      <c r="S1803" s="6">
        <f t="shared" si="85"/>
        <v>3.4891999999999994</v>
      </c>
      <c r="T1803" s="7">
        <f t="shared" si="86"/>
        <v>4.8461111111111101</v>
      </c>
    </row>
    <row r="1804" spans="3:20" x14ac:dyDescent="0.35">
      <c r="C1804" t="s">
        <v>231</v>
      </c>
      <c r="F1804">
        <v>1.76</v>
      </c>
      <c r="R1804">
        <v>4.3304999999999998</v>
      </c>
      <c r="S1804" s="6">
        <f t="shared" si="85"/>
        <v>3.4643999999999999</v>
      </c>
      <c r="T1804" s="7">
        <f t="shared" si="86"/>
        <v>4.8116666666666665</v>
      </c>
    </row>
    <row r="1805" spans="3:20" x14ac:dyDescent="0.35">
      <c r="C1805" t="s">
        <v>231</v>
      </c>
      <c r="F1805">
        <v>1.79</v>
      </c>
      <c r="R1805">
        <v>4.2989999999999995</v>
      </c>
      <c r="S1805" s="6">
        <f t="shared" si="85"/>
        <v>3.4391999999999996</v>
      </c>
      <c r="T1805" s="7">
        <f t="shared" si="86"/>
        <v>4.7766666666666664</v>
      </c>
    </row>
    <row r="1806" spans="3:20" x14ac:dyDescent="0.35">
      <c r="C1806" t="s">
        <v>231</v>
      </c>
      <c r="F1806">
        <v>1.82</v>
      </c>
      <c r="R1806">
        <v>4.2670000000000003</v>
      </c>
      <c r="S1806" s="6">
        <f t="shared" si="85"/>
        <v>3.4136000000000002</v>
      </c>
      <c r="T1806" s="7">
        <f t="shared" si="86"/>
        <v>4.7411111111111115</v>
      </c>
    </row>
    <row r="1807" spans="3:20" x14ac:dyDescent="0.35">
      <c r="C1807" t="s">
        <v>231</v>
      </c>
      <c r="F1807">
        <v>1.86</v>
      </c>
      <c r="R1807">
        <v>4.7355</v>
      </c>
      <c r="S1807" s="6">
        <f t="shared" si="85"/>
        <v>3.7884000000000002</v>
      </c>
      <c r="T1807" s="7">
        <f t="shared" si="86"/>
        <v>5.2616666666666667</v>
      </c>
    </row>
    <row r="1808" spans="3:20" x14ac:dyDescent="0.35">
      <c r="C1808" t="s">
        <v>231</v>
      </c>
      <c r="F1808">
        <v>1.89</v>
      </c>
      <c r="R1808">
        <v>4.7035</v>
      </c>
      <c r="S1808" s="6">
        <f t="shared" si="85"/>
        <v>3.7627999999999999</v>
      </c>
      <c r="T1808" s="7">
        <f t="shared" si="86"/>
        <v>5.2261111111111109</v>
      </c>
    </row>
    <row r="1809" spans="3:20" x14ac:dyDescent="0.35">
      <c r="C1809" t="s">
        <v>231</v>
      </c>
      <c r="F1809">
        <v>1.92</v>
      </c>
      <c r="R1809">
        <v>4.6715</v>
      </c>
      <c r="S1809" s="6">
        <f t="shared" si="85"/>
        <v>3.7372000000000001</v>
      </c>
      <c r="T1809" s="7">
        <f t="shared" si="86"/>
        <v>5.190555555555556</v>
      </c>
    </row>
    <row r="1810" spans="3:20" x14ac:dyDescent="0.35">
      <c r="C1810" t="s">
        <v>231</v>
      </c>
      <c r="F1810">
        <v>1.96</v>
      </c>
      <c r="R1810">
        <v>4.1395</v>
      </c>
      <c r="S1810" s="6">
        <f t="shared" si="85"/>
        <v>3.3115999999999999</v>
      </c>
      <c r="T1810" s="7">
        <f t="shared" si="86"/>
        <v>4.599444444444444</v>
      </c>
    </row>
    <row r="1811" spans="3:20" x14ac:dyDescent="0.35">
      <c r="C1811" t="s">
        <v>231</v>
      </c>
      <c r="F1811">
        <v>1.99</v>
      </c>
      <c r="R1811">
        <v>4.6070000000000002</v>
      </c>
      <c r="S1811" s="6">
        <f t="shared" si="85"/>
        <v>3.6856</v>
      </c>
      <c r="T1811" s="7">
        <f t="shared" si="86"/>
        <v>5.1188888888888888</v>
      </c>
    </row>
    <row r="1812" spans="3:20" x14ac:dyDescent="0.35">
      <c r="C1812" t="s">
        <v>231</v>
      </c>
      <c r="F1812">
        <v>2.0299999999999998</v>
      </c>
      <c r="R1812">
        <v>4.5750000000000002</v>
      </c>
      <c r="S1812" s="6">
        <f t="shared" si="85"/>
        <v>3.66</v>
      </c>
      <c r="T1812" s="7">
        <f t="shared" si="86"/>
        <v>5.083333333333333</v>
      </c>
    </row>
    <row r="1813" spans="3:20" x14ac:dyDescent="0.35">
      <c r="C1813" t="s">
        <v>231</v>
      </c>
      <c r="F1813">
        <v>2.06</v>
      </c>
      <c r="R1813">
        <v>4.5424999999999995</v>
      </c>
      <c r="S1813" s="6">
        <f t="shared" si="85"/>
        <v>3.6339999999999999</v>
      </c>
      <c r="T1813" s="7">
        <f t="shared" si="86"/>
        <v>5.0472222222222216</v>
      </c>
    </row>
    <row r="1814" spans="3:20" x14ac:dyDescent="0.35">
      <c r="C1814" t="s">
        <v>231</v>
      </c>
      <c r="F1814">
        <v>2.1</v>
      </c>
      <c r="R1814">
        <v>4.5095000000000001</v>
      </c>
      <c r="S1814" s="6">
        <f t="shared" si="85"/>
        <v>3.6075999999999997</v>
      </c>
      <c r="T1814" s="7">
        <f t="shared" si="86"/>
        <v>5.0105555555555554</v>
      </c>
    </row>
    <row r="1815" spans="3:20" x14ac:dyDescent="0.35">
      <c r="C1815" t="s">
        <v>231</v>
      </c>
      <c r="F1815">
        <v>2.13</v>
      </c>
      <c r="R1815">
        <v>4.4769999999999994</v>
      </c>
      <c r="S1815" s="6">
        <f t="shared" si="85"/>
        <v>3.5815999999999999</v>
      </c>
      <c r="T1815" s="7">
        <f t="shared" si="86"/>
        <v>4.974444444444444</v>
      </c>
    </row>
    <row r="1816" spans="3:20" x14ac:dyDescent="0.35">
      <c r="C1816" t="s">
        <v>231</v>
      </c>
      <c r="F1816">
        <v>2.16</v>
      </c>
      <c r="R1816">
        <v>4.444</v>
      </c>
      <c r="S1816" s="6">
        <f t="shared" si="85"/>
        <v>3.5551999999999997</v>
      </c>
      <c r="T1816" s="7">
        <f t="shared" si="86"/>
        <v>4.9377777777777778</v>
      </c>
    </row>
    <row r="1817" spans="3:20" x14ac:dyDescent="0.35">
      <c r="C1817" t="s">
        <v>231</v>
      </c>
      <c r="F1817">
        <v>2.2000000000000002</v>
      </c>
      <c r="R1817">
        <v>4.4109999999999996</v>
      </c>
      <c r="S1817" s="6">
        <f t="shared" si="85"/>
        <v>3.5287999999999999</v>
      </c>
      <c r="T1817" s="7">
        <f t="shared" si="86"/>
        <v>4.9011111111111108</v>
      </c>
    </row>
    <row r="1818" spans="3:20" x14ac:dyDescent="0.35">
      <c r="C1818" t="s">
        <v>231</v>
      </c>
      <c r="F1818">
        <v>2.23</v>
      </c>
      <c r="R1818">
        <v>4.3780000000000001</v>
      </c>
      <c r="S1818" s="6">
        <f t="shared" si="85"/>
        <v>3.5024000000000002</v>
      </c>
      <c r="T1818" s="7">
        <f t="shared" si="86"/>
        <v>4.8644444444444446</v>
      </c>
    </row>
    <row r="1819" spans="3:20" x14ac:dyDescent="0.35">
      <c r="C1819" t="s">
        <v>231</v>
      </c>
      <c r="F1819">
        <v>2.27</v>
      </c>
      <c r="R1819">
        <v>4.3445</v>
      </c>
      <c r="S1819" s="6">
        <f t="shared" si="85"/>
        <v>3.4756</v>
      </c>
      <c r="T1819" s="7">
        <f t="shared" si="86"/>
        <v>4.8272222222222219</v>
      </c>
    </row>
    <row r="1820" spans="3:20" x14ac:dyDescent="0.35">
      <c r="C1820" t="s">
        <v>231</v>
      </c>
      <c r="F1820">
        <v>2.2999999999999998</v>
      </c>
      <c r="R1820">
        <v>4.3114999999999997</v>
      </c>
      <c r="S1820" s="6">
        <f t="shared" si="85"/>
        <v>3.4491999999999994</v>
      </c>
      <c r="T1820" s="7">
        <f t="shared" si="86"/>
        <v>4.7905555555555548</v>
      </c>
    </row>
    <row r="1821" spans="3:20" x14ac:dyDescent="0.35">
      <c r="C1821" t="s">
        <v>231</v>
      </c>
      <c r="F1821">
        <v>2.34</v>
      </c>
      <c r="R1821">
        <v>4.2780000000000005</v>
      </c>
      <c r="S1821" s="6">
        <f t="shared" si="85"/>
        <v>3.4224000000000001</v>
      </c>
      <c r="T1821" s="7">
        <f t="shared" si="86"/>
        <v>4.7533333333333339</v>
      </c>
    </row>
    <row r="1822" spans="3:20" x14ac:dyDescent="0.35">
      <c r="C1822" t="s">
        <v>231</v>
      </c>
      <c r="F1822">
        <v>2.37</v>
      </c>
      <c r="R1822">
        <v>4.2445000000000004</v>
      </c>
      <c r="S1822" s="6">
        <f t="shared" si="85"/>
        <v>3.3956000000000004</v>
      </c>
      <c r="T1822" s="7">
        <f t="shared" si="86"/>
        <v>4.716111111111112</v>
      </c>
    </row>
    <row r="1823" spans="3:20" x14ac:dyDescent="0.35">
      <c r="C1823" t="s">
        <v>231</v>
      </c>
      <c r="F1823">
        <v>2.41</v>
      </c>
      <c r="R1823">
        <v>4.2105000000000006</v>
      </c>
      <c r="S1823" s="6">
        <f t="shared" si="85"/>
        <v>3.3684000000000003</v>
      </c>
      <c r="T1823" s="7">
        <f t="shared" si="86"/>
        <v>4.6783333333333337</v>
      </c>
    </row>
    <row r="1824" spans="3:20" x14ac:dyDescent="0.35">
      <c r="C1824" t="s">
        <v>231</v>
      </c>
      <c r="F1824">
        <v>2.4500000000000002</v>
      </c>
      <c r="R1824">
        <v>4.1769999999999996</v>
      </c>
      <c r="S1824" s="6">
        <f t="shared" si="85"/>
        <v>3.3415999999999997</v>
      </c>
      <c r="T1824" s="7">
        <f t="shared" si="86"/>
        <v>4.641111111111111</v>
      </c>
    </row>
    <row r="1825" spans="3:20" x14ac:dyDescent="0.35">
      <c r="C1825" t="s">
        <v>231</v>
      </c>
      <c r="F1825">
        <v>2.48</v>
      </c>
      <c r="R1825">
        <v>4.6429999999999998</v>
      </c>
      <c r="S1825" s="6">
        <f t="shared" si="85"/>
        <v>3.7143999999999999</v>
      </c>
      <c r="T1825" s="7">
        <f t="shared" si="86"/>
        <v>5.1588888888888889</v>
      </c>
    </row>
    <row r="1826" spans="3:20" x14ac:dyDescent="0.35">
      <c r="C1826" t="s">
        <v>231</v>
      </c>
      <c r="F1826">
        <v>2.52</v>
      </c>
      <c r="R1826">
        <v>4.609</v>
      </c>
      <c r="S1826" s="6">
        <f t="shared" si="85"/>
        <v>3.6872000000000003</v>
      </c>
      <c r="T1826" s="7">
        <f t="shared" si="86"/>
        <v>5.1211111111111114</v>
      </c>
    </row>
    <row r="1827" spans="3:20" x14ac:dyDescent="0.35">
      <c r="C1827" t="s">
        <v>231</v>
      </c>
      <c r="F1827">
        <v>2.5499999999999998</v>
      </c>
      <c r="R1827">
        <v>5.0745000000000005</v>
      </c>
      <c r="S1827" s="6">
        <f t="shared" si="85"/>
        <v>4.0596000000000005</v>
      </c>
      <c r="T1827" s="7">
        <f t="shared" si="86"/>
        <v>5.6383333333333336</v>
      </c>
    </row>
    <row r="1828" spans="3:20" x14ac:dyDescent="0.35">
      <c r="C1828" t="s">
        <v>231</v>
      </c>
      <c r="F1828">
        <v>2.59</v>
      </c>
      <c r="R1828">
        <v>5.0404999999999998</v>
      </c>
      <c r="S1828" s="6">
        <f t="shared" si="85"/>
        <v>4.0324</v>
      </c>
      <c r="T1828" s="7">
        <f t="shared" si="86"/>
        <v>5.6005555555555553</v>
      </c>
    </row>
    <row r="1829" spans="3:20" x14ac:dyDescent="0.35">
      <c r="C1829" t="s">
        <v>231</v>
      </c>
      <c r="F1829">
        <v>2.63</v>
      </c>
      <c r="R1829">
        <v>5.5060000000000002</v>
      </c>
      <c r="S1829" s="6">
        <f t="shared" si="85"/>
        <v>4.4047999999999998</v>
      </c>
      <c r="T1829" s="7">
        <f t="shared" si="86"/>
        <v>6.1177777777777784</v>
      </c>
    </row>
    <row r="1830" spans="3:20" x14ac:dyDescent="0.35">
      <c r="C1830" t="s">
        <v>231</v>
      </c>
      <c r="F1830">
        <v>2.66</v>
      </c>
      <c r="R1830">
        <v>5.4715000000000007</v>
      </c>
      <c r="S1830" s="6">
        <f t="shared" si="85"/>
        <v>4.3772000000000002</v>
      </c>
      <c r="T1830" s="7">
        <f t="shared" si="86"/>
        <v>6.0794444444444444</v>
      </c>
    </row>
    <row r="1831" spans="3:20" x14ac:dyDescent="0.35">
      <c r="C1831" t="s">
        <v>231</v>
      </c>
      <c r="F1831">
        <v>2.7</v>
      </c>
      <c r="R1831">
        <v>5.4364999999999997</v>
      </c>
      <c r="S1831" s="6">
        <f t="shared" si="85"/>
        <v>4.3491999999999997</v>
      </c>
      <c r="T1831" s="7">
        <f t="shared" si="86"/>
        <v>6.0405555555555548</v>
      </c>
    </row>
    <row r="1832" spans="3:20" x14ac:dyDescent="0.35">
      <c r="C1832" t="s">
        <v>231</v>
      </c>
      <c r="F1832">
        <v>2.73</v>
      </c>
      <c r="R1832">
        <v>5.4019999999999992</v>
      </c>
      <c r="S1832" s="6">
        <f t="shared" si="85"/>
        <v>4.3216000000000001</v>
      </c>
      <c r="T1832" s="7">
        <f t="shared" si="86"/>
        <v>6.0022222222222217</v>
      </c>
    </row>
    <row r="1833" spans="3:20" x14ac:dyDescent="0.35">
      <c r="C1833" t="s">
        <v>231</v>
      </c>
      <c r="F1833">
        <v>2.77</v>
      </c>
      <c r="R1833">
        <v>5.867</v>
      </c>
      <c r="S1833" s="6">
        <f t="shared" si="85"/>
        <v>4.6936</v>
      </c>
      <c r="T1833" s="7">
        <f t="shared" si="86"/>
        <v>6.5188888888888892</v>
      </c>
    </row>
    <row r="1834" spans="3:20" x14ac:dyDescent="0.35">
      <c r="C1834" t="s">
        <v>231</v>
      </c>
      <c r="F1834">
        <v>2.81</v>
      </c>
      <c r="R1834">
        <v>5.8319999999999999</v>
      </c>
      <c r="S1834" s="6">
        <f t="shared" si="85"/>
        <v>4.6656000000000004</v>
      </c>
      <c r="T1834" s="7">
        <f t="shared" si="86"/>
        <v>6.48</v>
      </c>
    </row>
    <row r="1835" spans="3:20" x14ac:dyDescent="0.35">
      <c r="C1835" t="s">
        <v>231</v>
      </c>
      <c r="F1835">
        <v>2.85</v>
      </c>
      <c r="R1835">
        <v>5.7969999999999997</v>
      </c>
      <c r="S1835" s="6">
        <f t="shared" si="85"/>
        <v>4.6375999999999999</v>
      </c>
      <c r="T1835" s="7">
        <f t="shared" si="86"/>
        <v>6.4411111111111108</v>
      </c>
    </row>
    <row r="1836" spans="3:20" x14ac:dyDescent="0.35">
      <c r="C1836" t="s">
        <v>231</v>
      </c>
      <c r="F1836">
        <v>2.88</v>
      </c>
      <c r="R1836">
        <v>5.7614999999999998</v>
      </c>
      <c r="S1836" s="6">
        <f t="shared" si="85"/>
        <v>4.6091999999999995</v>
      </c>
      <c r="T1836" s="7">
        <f t="shared" si="86"/>
        <v>6.4016666666666664</v>
      </c>
    </row>
    <row r="1837" spans="3:20" x14ac:dyDescent="0.35">
      <c r="C1837" t="s">
        <v>231</v>
      </c>
      <c r="F1837">
        <v>2.92</v>
      </c>
      <c r="R1837">
        <v>5.7260000000000009</v>
      </c>
      <c r="S1837" s="6">
        <f t="shared" si="85"/>
        <v>4.5808</v>
      </c>
      <c r="T1837" s="7">
        <f t="shared" si="86"/>
        <v>6.3622222222222229</v>
      </c>
    </row>
    <row r="1838" spans="3:20" x14ac:dyDescent="0.35">
      <c r="C1838" t="s">
        <v>231</v>
      </c>
      <c r="F1838">
        <v>2.96</v>
      </c>
      <c r="R1838">
        <v>5.6909999999999998</v>
      </c>
      <c r="S1838" s="6">
        <f t="shared" si="85"/>
        <v>4.5527999999999995</v>
      </c>
      <c r="T1838" s="7">
        <f t="shared" si="86"/>
        <v>6.3233333333333333</v>
      </c>
    </row>
    <row r="1839" spans="3:20" x14ac:dyDescent="0.35">
      <c r="C1839" t="s">
        <v>231</v>
      </c>
      <c r="F1839">
        <v>2.99</v>
      </c>
      <c r="R1839">
        <v>5.6549999999999994</v>
      </c>
      <c r="S1839" s="6">
        <f t="shared" si="85"/>
        <v>4.524</v>
      </c>
      <c r="T1839" s="7">
        <f t="shared" si="86"/>
        <v>6.2833333333333332</v>
      </c>
    </row>
    <row r="1840" spans="3:20" x14ac:dyDescent="0.35">
      <c r="C1840" t="s">
        <v>231</v>
      </c>
      <c r="F1840">
        <v>3.03</v>
      </c>
      <c r="R1840">
        <v>6.1195000000000004</v>
      </c>
      <c r="S1840" s="6">
        <f t="shared" si="85"/>
        <v>4.8956000000000008</v>
      </c>
      <c r="T1840" s="7">
        <f t="shared" si="86"/>
        <v>6.7994444444444451</v>
      </c>
    </row>
    <row r="1841" spans="3:20" x14ac:dyDescent="0.35">
      <c r="C1841" t="s">
        <v>231</v>
      </c>
      <c r="F1841">
        <v>3.07</v>
      </c>
      <c r="R1841">
        <v>6.0834999999999999</v>
      </c>
      <c r="S1841" s="6">
        <f t="shared" si="85"/>
        <v>4.8668000000000005</v>
      </c>
      <c r="T1841" s="7">
        <f t="shared" si="86"/>
        <v>6.7594444444444441</v>
      </c>
    </row>
    <row r="1842" spans="3:20" x14ac:dyDescent="0.35">
      <c r="C1842" t="s">
        <v>231</v>
      </c>
      <c r="F1842">
        <v>3.11</v>
      </c>
      <c r="R1842">
        <v>6.0475000000000003</v>
      </c>
      <c r="S1842" s="6">
        <f t="shared" ref="S1842:S1905" si="87">$R1842*20/25</f>
        <v>4.8380000000000001</v>
      </c>
      <c r="T1842" s="7">
        <f t="shared" ref="T1842:T1905" si="88">$R1842*20/18</f>
        <v>6.719444444444445</v>
      </c>
    </row>
    <row r="1843" spans="3:20" x14ac:dyDescent="0.35">
      <c r="C1843" t="s">
        <v>231</v>
      </c>
      <c r="F1843">
        <v>3.15</v>
      </c>
      <c r="R1843">
        <v>6.0114999999999998</v>
      </c>
      <c r="S1843" s="6">
        <f t="shared" si="87"/>
        <v>4.8091999999999997</v>
      </c>
      <c r="T1843" s="7">
        <f t="shared" si="88"/>
        <v>6.6794444444444441</v>
      </c>
    </row>
    <row r="1844" spans="3:20" x14ac:dyDescent="0.35">
      <c r="C1844" t="s">
        <v>231</v>
      </c>
      <c r="F1844">
        <v>3.18</v>
      </c>
      <c r="R1844">
        <v>5.9754999999999994</v>
      </c>
      <c r="S1844" s="6">
        <f t="shared" si="87"/>
        <v>4.7803999999999993</v>
      </c>
      <c r="T1844" s="7">
        <f t="shared" si="88"/>
        <v>6.639444444444444</v>
      </c>
    </row>
    <row r="1845" spans="3:20" x14ac:dyDescent="0.35">
      <c r="C1845" t="s">
        <v>231</v>
      </c>
      <c r="F1845">
        <v>3.22</v>
      </c>
      <c r="R1845">
        <v>6.4390000000000001</v>
      </c>
      <c r="S1845" s="6">
        <f t="shared" si="87"/>
        <v>5.1512000000000002</v>
      </c>
      <c r="T1845" s="7">
        <f t="shared" si="88"/>
        <v>7.1544444444444446</v>
      </c>
    </row>
    <row r="1846" spans="3:20" x14ac:dyDescent="0.35">
      <c r="C1846" t="s">
        <v>231</v>
      </c>
      <c r="F1846">
        <v>3.26</v>
      </c>
      <c r="R1846">
        <v>6.4025000000000007</v>
      </c>
      <c r="S1846" s="6">
        <f t="shared" si="87"/>
        <v>5.1220000000000008</v>
      </c>
      <c r="T1846" s="7">
        <f t="shared" si="88"/>
        <v>7.1138888888888898</v>
      </c>
    </row>
    <row r="1847" spans="3:20" x14ac:dyDescent="0.35">
      <c r="C1847" t="s">
        <v>231</v>
      </c>
      <c r="F1847">
        <v>3.3</v>
      </c>
      <c r="R1847">
        <v>6.8659999999999997</v>
      </c>
      <c r="S1847" s="6">
        <f t="shared" si="87"/>
        <v>5.4927999999999999</v>
      </c>
      <c r="T1847" s="7">
        <f t="shared" si="88"/>
        <v>7.6288888888888886</v>
      </c>
    </row>
    <row r="1848" spans="3:20" x14ac:dyDescent="0.35">
      <c r="C1848" t="s">
        <v>231</v>
      </c>
      <c r="F1848">
        <v>3.34</v>
      </c>
      <c r="R1848">
        <v>6.8295000000000003</v>
      </c>
      <c r="S1848" s="6">
        <f t="shared" si="87"/>
        <v>5.4636000000000005</v>
      </c>
      <c r="T1848" s="7">
        <f t="shared" si="88"/>
        <v>7.5883333333333338</v>
      </c>
    </row>
    <row r="1849" spans="3:20" x14ac:dyDescent="0.35">
      <c r="C1849" t="s">
        <v>231</v>
      </c>
      <c r="F1849">
        <v>3.38</v>
      </c>
      <c r="R1849">
        <v>7.2924999999999995</v>
      </c>
      <c r="S1849" s="6">
        <f t="shared" si="87"/>
        <v>5.8339999999999996</v>
      </c>
      <c r="T1849" s="7">
        <f t="shared" si="88"/>
        <v>8.1027777777777779</v>
      </c>
    </row>
    <row r="1850" spans="3:20" x14ac:dyDescent="0.35">
      <c r="C1850" t="s">
        <v>231</v>
      </c>
      <c r="F1850">
        <v>3.41</v>
      </c>
      <c r="R1850">
        <v>7.2560000000000002</v>
      </c>
      <c r="S1850" s="6">
        <f t="shared" si="87"/>
        <v>5.8048000000000002</v>
      </c>
      <c r="T1850" s="7">
        <f t="shared" si="88"/>
        <v>8.0622222222222231</v>
      </c>
    </row>
    <row r="1851" spans="3:20" x14ac:dyDescent="0.35">
      <c r="C1851" t="s">
        <v>231</v>
      </c>
      <c r="F1851">
        <v>3.45</v>
      </c>
      <c r="R1851">
        <v>7.7189999999999994</v>
      </c>
      <c r="S1851" s="6">
        <f t="shared" si="87"/>
        <v>6.1752000000000002</v>
      </c>
      <c r="T1851" s="7">
        <f t="shared" si="88"/>
        <v>8.5766666666666662</v>
      </c>
    </row>
    <row r="1852" spans="3:20" x14ac:dyDescent="0.35">
      <c r="C1852" t="s">
        <v>231</v>
      </c>
      <c r="F1852">
        <v>3.49</v>
      </c>
      <c r="R1852">
        <v>7.6814999999999998</v>
      </c>
      <c r="S1852" s="6">
        <f t="shared" si="87"/>
        <v>6.1452</v>
      </c>
      <c r="T1852" s="7">
        <f t="shared" si="88"/>
        <v>8.5350000000000001</v>
      </c>
    </row>
    <row r="1853" spans="3:20" x14ac:dyDescent="0.35">
      <c r="C1853" t="s">
        <v>231</v>
      </c>
      <c r="F1853">
        <v>3.53</v>
      </c>
      <c r="R1853">
        <v>7.644499999999999</v>
      </c>
      <c r="S1853" s="6">
        <f t="shared" si="87"/>
        <v>6.1155999999999997</v>
      </c>
      <c r="T1853" s="7">
        <f t="shared" si="88"/>
        <v>8.4938888888888879</v>
      </c>
    </row>
    <row r="1854" spans="3:20" x14ac:dyDescent="0.35">
      <c r="C1854" t="s">
        <v>231</v>
      </c>
      <c r="F1854">
        <v>3.57</v>
      </c>
      <c r="R1854">
        <v>7.6069999999999993</v>
      </c>
      <c r="S1854" s="6">
        <f t="shared" si="87"/>
        <v>6.0855999999999995</v>
      </c>
      <c r="T1854" s="7">
        <f t="shared" si="88"/>
        <v>8.4522222222222219</v>
      </c>
    </row>
    <row r="1855" spans="3:20" x14ac:dyDescent="0.35">
      <c r="C1855" t="s">
        <v>231</v>
      </c>
      <c r="F1855">
        <v>3.61</v>
      </c>
      <c r="R1855">
        <v>7.5694999999999997</v>
      </c>
      <c r="S1855" s="6">
        <f t="shared" si="87"/>
        <v>6.0555999999999992</v>
      </c>
      <c r="T1855" s="7">
        <f t="shared" si="88"/>
        <v>8.410555555555554</v>
      </c>
    </row>
    <row r="1856" spans="3:20" x14ac:dyDescent="0.35">
      <c r="C1856" t="s">
        <v>231</v>
      </c>
      <c r="F1856">
        <v>3.65</v>
      </c>
      <c r="R1856">
        <v>7.5319999999999991</v>
      </c>
      <c r="S1856" s="6">
        <f t="shared" si="87"/>
        <v>6.0255999999999998</v>
      </c>
      <c r="T1856" s="7">
        <f t="shared" si="88"/>
        <v>8.3688888888888879</v>
      </c>
    </row>
    <row r="1857" spans="3:20" x14ac:dyDescent="0.35">
      <c r="C1857" t="s">
        <v>231</v>
      </c>
      <c r="F1857">
        <v>3.69</v>
      </c>
      <c r="R1857">
        <v>7.4944999999999995</v>
      </c>
      <c r="S1857" s="6">
        <f t="shared" si="87"/>
        <v>5.9955999999999996</v>
      </c>
      <c r="T1857" s="7">
        <f t="shared" si="88"/>
        <v>8.3272222222222219</v>
      </c>
    </row>
    <row r="1858" spans="3:20" x14ac:dyDescent="0.35">
      <c r="C1858" t="s">
        <v>231</v>
      </c>
      <c r="F1858">
        <v>3.73</v>
      </c>
      <c r="R1858">
        <v>7.4565000000000001</v>
      </c>
      <c r="S1858" s="6">
        <f t="shared" si="87"/>
        <v>5.9651999999999994</v>
      </c>
      <c r="T1858" s="7">
        <f t="shared" si="88"/>
        <v>8.2850000000000001</v>
      </c>
    </row>
    <row r="1859" spans="3:20" x14ac:dyDescent="0.35">
      <c r="C1859" t="s">
        <v>231</v>
      </c>
      <c r="F1859">
        <v>3.77</v>
      </c>
      <c r="R1859">
        <v>7.4184999999999999</v>
      </c>
      <c r="S1859" s="6">
        <f t="shared" si="87"/>
        <v>5.9348000000000001</v>
      </c>
      <c r="T1859" s="7">
        <f t="shared" si="88"/>
        <v>8.2427777777777784</v>
      </c>
    </row>
    <row r="1860" spans="3:20" x14ac:dyDescent="0.35">
      <c r="C1860" t="s">
        <v>231</v>
      </c>
      <c r="F1860">
        <v>3.81</v>
      </c>
      <c r="R1860">
        <v>7.3805000000000005</v>
      </c>
      <c r="S1860" s="6">
        <f t="shared" si="87"/>
        <v>5.9044000000000008</v>
      </c>
      <c r="T1860" s="7">
        <f t="shared" si="88"/>
        <v>8.2005555555555567</v>
      </c>
    </row>
    <row r="1861" spans="3:20" x14ac:dyDescent="0.35">
      <c r="C1861" t="s">
        <v>231</v>
      </c>
      <c r="F1861">
        <v>3.85</v>
      </c>
      <c r="R1861">
        <v>7.3424999999999994</v>
      </c>
      <c r="S1861" s="6">
        <f t="shared" si="87"/>
        <v>5.8739999999999997</v>
      </c>
      <c r="T1861" s="7">
        <f t="shared" si="88"/>
        <v>8.1583333333333332</v>
      </c>
    </row>
    <row r="1862" spans="3:20" x14ac:dyDescent="0.35">
      <c r="C1862" t="s">
        <v>231</v>
      </c>
      <c r="F1862">
        <v>3.89</v>
      </c>
      <c r="R1862">
        <v>7.8039999999999994</v>
      </c>
      <c r="S1862" s="6">
        <f t="shared" si="87"/>
        <v>6.243199999999999</v>
      </c>
      <c r="T1862" s="7">
        <f t="shared" si="88"/>
        <v>8.6711111111111094</v>
      </c>
    </row>
    <row r="1863" spans="3:20" x14ac:dyDescent="0.35">
      <c r="C1863" t="s">
        <v>231</v>
      </c>
      <c r="F1863">
        <v>3.93</v>
      </c>
      <c r="R1863">
        <v>7.766</v>
      </c>
      <c r="S1863" s="6">
        <f t="shared" si="87"/>
        <v>6.2127999999999997</v>
      </c>
      <c r="T1863" s="7">
        <f t="shared" si="88"/>
        <v>8.6288888888888877</v>
      </c>
    </row>
    <row r="1864" spans="3:20" x14ac:dyDescent="0.35">
      <c r="C1864" t="s">
        <v>231</v>
      </c>
      <c r="F1864">
        <v>3.97</v>
      </c>
      <c r="R1864">
        <v>7.7275000000000009</v>
      </c>
      <c r="S1864" s="6">
        <f t="shared" si="87"/>
        <v>6.1820000000000004</v>
      </c>
      <c r="T1864" s="7">
        <f t="shared" si="88"/>
        <v>8.5861111111111121</v>
      </c>
    </row>
    <row r="1865" spans="3:20" x14ac:dyDescent="0.35">
      <c r="C1865" t="s">
        <v>231</v>
      </c>
      <c r="F1865">
        <v>4.01</v>
      </c>
      <c r="R1865">
        <v>7.6884999999999994</v>
      </c>
      <c r="S1865" s="6">
        <f t="shared" si="87"/>
        <v>6.1507999999999994</v>
      </c>
      <c r="T1865" s="7">
        <f t="shared" si="88"/>
        <v>8.5427777777777774</v>
      </c>
    </row>
    <row r="1866" spans="3:20" x14ac:dyDescent="0.35">
      <c r="C1866" t="s">
        <v>231</v>
      </c>
      <c r="F1866">
        <v>4.05</v>
      </c>
      <c r="R1866">
        <v>8.15</v>
      </c>
      <c r="S1866" s="6">
        <f t="shared" si="87"/>
        <v>6.52</v>
      </c>
      <c r="T1866" s="7">
        <f t="shared" si="88"/>
        <v>9.0555555555555554</v>
      </c>
    </row>
    <row r="1867" spans="3:20" x14ac:dyDescent="0.35">
      <c r="C1867" t="s">
        <v>231</v>
      </c>
      <c r="F1867">
        <v>4.09</v>
      </c>
      <c r="R1867">
        <v>8.1110000000000007</v>
      </c>
      <c r="S1867" s="6">
        <f t="shared" si="87"/>
        <v>6.4888000000000012</v>
      </c>
      <c r="T1867" s="7">
        <f t="shared" si="88"/>
        <v>9.0122222222222241</v>
      </c>
    </row>
    <row r="1868" spans="3:20" x14ac:dyDescent="0.35">
      <c r="C1868" t="s">
        <v>231</v>
      </c>
      <c r="F1868">
        <v>4.13</v>
      </c>
      <c r="R1868">
        <v>8.0719999999999992</v>
      </c>
      <c r="S1868" s="6">
        <f t="shared" si="87"/>
        <v>6.4576000000000002</v>
      </c>
      <c r="T1868" s="7">
        <f t="shared" si="88"/>
        <v>8.9688888888888894</v>
      </c>
    </row>
    <row r="1869" spans="3:20" x14ac:dyDescent="0.35">
      <c r="C1869" t="s">
        <v>231</v>
      </c>
      <c r="F1869">
        <v>4.18</v>
      </c>
      <c r="R1869">
        <v>8.0329999999999995</v>
      </c>
      <c r="S1869" s="6">
        <f t="shared" si="87"/>
        <v>6.4264000000000001</v>
      </c>
      <c r="T1869" s="7">
        <f t="shared" si="88"/>
        <v>8.9255555555555546</v>
      </c>
    </row>
    <row r="1870" spans="3:20" x14ac:dyDescent="0.35">
      <c r="C1870" t="s">
        <v>231</v>
      </c>
      <c r="F1870">
        <v>4.22</v>
      </c>
      <c r="R1870">
        <v>8.4939999999999998</v>
      </c>
      <c r="S1870" s="6">
        <f t="shared" si="87"/>
        <v>6.7951999999999995</v>
      </c>
      <c r="T1870" s="7">
        <f t="shared" si="88"/>
        <v>9.4377777777777769</v>
      </c>
    </row>
    <row r="1871" spans="3:20" x14ac:dyDescent="0.35">
      <c r="C1871" t="s">
        <v>231</v>
      </c>
      <c r="F1871">
        <v>4.26</v>
      </c>
      <c r="R1871">
        <v>8.4544999999999995</v>
      </c>
      <c r="S1871" s="6">
        <f t="shared" si="87"/>
        <v>6.7635999999999994</v>
      </c>
      <c r="T1871" s="7">
        <f t="shared" si="88"/>
        <v>9.3938888888888883</v>
      </c>
    </row>
    <row r="1872" spans="3:20" x14ac:dyDescent="0.35">
      <c r="C1872" t="s">
        <v>231</v>
      </c>
      <c r="F1872">
        <v>4.3</v>
      </c>
      <c r="R1872">
        <v>8.4154999999999998</v>
      </c>
      <c r="S1872" s="6">
        <f t="shared" si="87"/>
        <v>6.7324000000000002</v>
      </c>
      <c r="T1872" s="7">
        <f t="shared" si="88"/>
        <v>9.3505555555555553</v>
      </c>
    </row>
    <row r="1873" spans="3:20" x14ac:dyDescent="0.35">
      <c r="C1873" t="s">
        <v>231</v>
      </c>
      <c r="F1873">
        <v>4.34</v>
      </c>
      <c r="R1873">
        <v>8.8759999999999994</v>
      </c>
      <c r="S1873" s="6">
        <f t="shared" si="87"/>
        <v>7.1007999999999996</v>
      </c>
      <c r="T1873" s="7">
        <f t="shared" si="88"/>
        <v>9.862222222222222</v>
      </c>
    </row>
    <row r="1874" spans="3:20" x14ac:dyDescent="0.35">
      <c r="C1874" t="s">
        <v>231</v>
      </c>
      <c r="F1874">
        <v>4.38</v>
      </c>
      <c r="R1874">
        <v>8.8360000000000003</v>
      </c>
      <c r="S1874" s="6">
        <f t="shared" si="87"/>
        <v>7.0687999999999995</v>
      </c>
      <c r="T1874" s="7">
        <f t="shared" si="88"/>
        <v>9.8177777777777777</v>
      </c>
    </row>
    <row r="1875" spans="3:20" x14ac:dyDescent="0.35">
      <c r="C1875" t="s">
        <v>231</v>
      </c>
      <c r="F1875">
        <v>4.42</v>
      </c>
      <c r="R1875">
        <v>9.2965</v>
      </c>
      <c r="S1875" s="6">
        <f t="shared" si="87"/>
        <v>7.4372000000000007</v>
      </c>
      <c r="T1875" s="7">
        <f t="shared" si="88"/>
        <v>10.329444444444444</v>
      </c>
    </row>
    <row r="1876" spans="3:20" x14ac:dyDescent="0.35">
      <c r="C1876" t="s">
        <v>231</v>
      </c>
      <c r="F1876">
        <v>4.47</v>
      </c>
      <c r="R1876">
        <v>9.2564999999999991</v>
      </c>
      <c r="S1876" s="6">
        <f t="shared" si="87"/>
        <v>7.4051999999999998</v>
      </c>
      <c r="T1876" s="7">
        <f t="shared" si="88"/>
        <v>10.285</v>
      </c>
    </row>
    <row r="1877" spans="3:20" x14ac:dyDescent="0.35">
      <c r="C1877" t="s">
        <v>231</v>
      </c>
      <c r="F1877">
        <v>4.51</v>
      </c>
      <c r="R1877">
        <v>9.7170000000000005</v>
      </c>
      <c r="S1877" s="6">
        <f t="shared" si="87"/>
        <v>7.7736000000000001</v>
      </c>
      <c r="T1877" s="7">
        <f t="shared" si="88"/>
        <v>10.796666666666667</v>
      </c>
    </row>
    <row r="1878" spans="3:20" x14ac:dyDescent="0.35">
      <c r="C1878" t="s">
        <v>231</v>
      </c>
      <c r="F1878">
        <v>4.55</v>
      </c>
      <c r="R1878">
        <v>9.6765000000000008</v>
      </c>
      <c r="S1878" s="6">
        <f t="shared" si="87"/>
        <v>7.741200000000001</v>
      </c>
      <c r="T1878" s="7">
        <f t="shared" si="88"/>
        <v>10.751666666666669</v>
      </c>
    </row>
    <row r="1879" spans="3:20" x14ac:dyDescent="0.35">
      <c r="C1879" t="s">
        <v>231</v>
      </c>
      <c r="F1879">
        <v>4.59</v>
      </c>
      <c r="R1879">
        <v>9.6365000000000016</v>
      </c>
      <c r="S1879" s="6">
        <f t="shared" si="87"/>
        <v>7.7092000000000009</v>
      </c>
      <c r="T1879" s="7">
        <f t="shared" si="88"/>
        <v>10.707222222222223</v>
      </c>
    </row>
    <row r="1880" spans="3:20" x14ac:dyDescent="0.35">
      <c r="C1880" t="s">
        <v>231</v>
      </c>
      <c r="F1880">
        <v>4.6399999999999997</v>
      </c>
      <c r="R1880">
        <v>9.5965000000000007</v>
      </c>
      <c r="S1880" s="6">
        <f t="shared" si="87"/>
        <v>7.6772</v>
      </c>
      <c r="T1880" s="7">
        <f t="shared" si="88"/>
        <v>10.662777777777778</v>
      </c>
    </row>
    <row r="1881" spans="3:20" x14ac:dyDescent="0.35">
      <c r="C1881" t="s">
        <v>231</v>
      </c>
      <c r="F1881">
        <v>4.68</v>
      </c>
      <c r="R1881">
        <v>9.5560000000000009</v>
      </c>
      <c r="S1881" s="6">
        <f t="shared" si="87"/>
        <v>7.6448</v>
      </c>
      <c r="T1881" s="7">
        <f t="shared" si="88"/>
        <v>10.617777777777778</v>
      </c>
    </row>
    <row r="1882" spans="3:20" x14ac:dyDescent="0.35">
      <c r="C1882" t="s">
        <v>231</v>
      </c>
      <c r="F1882">
        <v>4.72</v>
      </c>
      <c r="R1882">
        <v>9.5154999999999994</v>
      </c>
      <c r="S1882" s="6">
        <f t="shared" si="87"/>
        <v>7.6124000000000001</v>
      </c>
      <c r="T1882" s="7">
        <f t="shared" si="88"/>
        <v>10.572777777777778</v>
      </c>
    </row>
    <row r="1883" spans="3:20" x14ac:dyDescent="0.35">
      <c r="C1883" t="s">
        <v>231</v>
      </c>
      <c r="F1883">
        <v>4.76</v>
      </c>
      <c r="R1883">
        <v>9.4749999999999996</v>
      </c>
      <c r="S1883" s="6">
        <f t="shared" si="87"/>
        <v>7.58</v>
      </c>
      <c r="T1883" s="7">
        <f t="shared" si="88"/>
        <v>10.527777777777779</v>
      </c>
    </row>
    <row r="1884" spans="3:20" x14ac:dyDescent="0.35">
      <c r="C1884" t="s">
        <v>231</v>
      </c>
      <c r="F1884">
        <v>4.8099999999999996</v>
      </c>
      <c r="R1884">
        <v>9.4344999999999999</v>
      </c>
      <c r="S1884" s="6">
        <f t="shared" si="87"/>
        <v>7.5476000000000001</v>
      </c>
      <c r="T1884" s="7">
        <f t="shared" si="88"/>
        <v>10.482777777777777</v>
      </c>
    </row>
    <row r="1885" spans="3:20" x14ac:dyDescent="0.35">
      <c r="C1885" t="s">
        <v>231</v>
      </c>
      <c r="F1885">
        <v>4.8499999999999996</v>
      </c>
      <c r="R1885">
        <v>9.3934999999999995</v>
      </c>
      <c r="S1885" s="6">
        <f t="shared" si="87"/>
        <v>7.5148000000000001</v>
      </c>
      <c r="T1885" s="7">
        <f t="shared" si="88"/>
        <v>10.437222222222223</v>
      </c>
    </row>
    <row r="1886" spans="3:20" x14ac:dyDescent="0.35">
      <c r="C1886" t="s">
        <v>231</v>
      </c>
      <c r="F1886">
        <v>4.8899999999999997</v>
      </c>
      <c r="R1886">
        <v>9.8529999999999998</v>
      </c>
      <c r="S1886" s="6">
        <f t="shared" si="87"/>
        <v>7.8824000000000005</v>
      </c>
      <c r="T1886" s="7">
        <f t="shared" si="88"/>
        <v>10.947777777777778</v>
      </c>
    </row>
    <row r="1887" spans="3:20" x14ac:dyDescent="0.35">
      <c r="C1887" t="s">
        <v>231</v>
      </c>
      <c r="F1887">
        <v>4.93</v>
      </c>
      <c r="R1887">
        <v>9.8120000000000012</v>
      </c>
      <c r="S1887" s="6">
        <f t="shared" si="87"/>
        <v>7.8496000000000006</v>
      </c>
      <c r="T1887" s="7">
        <f t="shared" si="88"/>
        <v>10.902222222222223</v>
      </c>
    </row>
    <row r="1888" spans="3:20" x14ac:dyDescent="0.35">
      <c r="C1888" t="s">
        <v>231</v>
      </c>
      <c r="F1888">
        <v>4.9800000000000004</v>
      </c>
      <c r="R1888">
        <v>10.271000000000001</v>
      </c>
      <c r="S1888" s="6">
        <f t="shared" si="87"/>
        <v>8.216800000000001</v>
      </c>
      <c r="T1888" s="7">
        <f t="shared" si="88"/>
        <v>11.412222222222223</v>
      </c>
    </row>
    <row r="1889" spans="3:20" x14ac:dyDescent="0.35">
      <c r="C1889" t="s">
        <v>231</v>
      </c>
      <c r="F1889">
        <v>5.0199999999999996</v>
      </c>
      <c r="R1889">
        <v>10.2295</v>
      </c>
      <c r="S1889" s="6">
        <f t="shared" si="87"/>
        <v>8.1836000000000002</v>
      </c>
      <c r="T1889" s="7">
        <f t="shared" si="88"/>
        <v>11.366111111111111</v>
      </c>
    </row>
    <row r="1890" spans="3:20" x14ac:dyDescent="0.35">
      <c r="C1890" t="s">
        <v>231</v>
      </c>
      <c r="F1890">
        <v>5.0599999999999996</v>
      </c>
      <c r="R1890">
        <v>10.688499999999999</v>
      </c>
      <c r="S1890" s="6">
        <f t="shared" si="87"/>
        <v>8.5507999999999988</v>
      </c>
      <c r="T1890" s="7">
        <f t="shared" si="88"/>
        <v>11.87611111111111</v>
      </c>
    </row>
    <row r="1891" spans="3:20" x14ac:dyDescent="0.35">
      <c r="C1891" t="s">
        <v>231</v>
      </c>
      <c r="F1891">
        <v>5.1100000000000003</v>
      </c>
      <c r="R1891">
        <v>11.147</v>
      </c>
      <c r="S1891" s="6">
        <f t="shared" si="87"/>
        <v>8.9176000000000002</v>
      </c>
      <c r="T1891" s="7">
        <f t="shared" si="88"/>
        <v>12.385555555555555</v>
      </c>
    </row>
    <row r="1892" spans="3:20" x14ac:dyDescent="0.35">
      <c r="C1892" t="s">
        <v>231</v>
      </c>
      <c r="F1892">
        <v>5.15</v>
      </c>
      <c r="R1892">
        <v>11.105500000000001</v>
      </c>
      <c r="S1892" s="6">
        <f t="shared" si="87"/>
        <v>8.8844000000000012</v>
      </c>
      <c r="T1892" s="7">
        <f t="shared" si="88"/>
        <v>12.339444444444446</v>
      </c>
    </row>
    <row r="1893" spans="3:20" x14ac:dyDescent="0.35">
      <c r="C1893" t="s">
        <v>231</v>
      </c>
      <c r="F1893">
        <v>5.2</v>
      </c>
      <c r="R1893">
        <v>11.064</v>
      </c>
      <c r="S1893" s="6">
        <f t="shared" si="87"/>
        <v>8.8512000000000004</v>
      </c>
      <c r="T1893" s="7">
        <f t="shared" si="88"/>
        <v>12.293333333333333</v>
      </c>
    </row>
    <row r="1894" spans="3:20" x14ac:dyDescent="0.35">
      <c r="C1894" t="s">
        <v>231</v>
      </c>
      <c r="F1894">
        <v>5.24</v>
      </c>
      <c r="R1894">
        <v>11.522499999999999</v>
      </c>
      <c r="S1894" s="6">
        <f t="shared" si="87"/>
        <v>9.218</v>
      </c>
      <c r="T1894" s="7">
        <f t="shared" si="88"/>
        <v>12.802777777777777</v>
      </c>
    </row>
    <row r="1895" spans="3:20" x14ac:dyDescent="0.35">
      <c r="C1895" t="s">
        <v>231</v>
      </c>
      <c r="F1895">
        <v>5.28</v>
      </c>
      <c r="R1895">
        <v>11.480500000000001</v>
      </c>
      <c r="S1895" s="6">
        <f t="shared" si="87"/>
        <v>9.1844000000000001</v>
      </c>
      <c r="T1895" s="7">
        <f t="shared" si="88"/>
        <v>12.756111111111112</v>
      </c>
    </row>
    <row r="1896" spans="3:20" x14ac:dyDescent="0.35">
      <c r="C1896" t="s">
        <v>231</v>
      </c>
      <c r="F1896">
        <v>5.33</v>
      </c>
      <c r="R1896">
        <v>11.939</v>
      </c>
      <c r="S1896" s="6">
        <f t="shared" si="87"/>
        <v>9.5511999999999997</v>
      </c>
      <c r="T1896" s="7">
        <f t="shared" si="88"/>
        <v>13.265555555555556</v>
      </c>
    </row>
    <row r="1897" spans="3:20" x14ac:dyDescent="0.35">
      <c r="C1897" t="s">
        <v>231</v>
      </c>
      <c r="F1897">
        <v>5.37</v>
      </c>
      <c r="R1897">
        <v>11.897</v>
      </c>
      <c r="S1897" s="6">
        <f t="shared" si="87"/>
        <v>9.5175999999999998</v>
      </c>
      <c r="T1897" s="7">
        <f t="shared" si="88"/>
        <v>13.218888888888889</v>
      </c>
    </row>
    <row r="1898" spans="3:20" x14ac:dyDescent="0.35">
      <c r="C1898" t="s">
        <v>231</v>
      </c>
      <c r="F1898">
        <v>5.42</v>
      </c>
      <c r="R1898">
        <v>11.855</v>
      </c>
      <c r="S1898" s="6">
        <f t="shared" si="87"/>
        <v>9.4840000000000018</v>
      </c>
      <c r="T1898" s="7">
        <f t="shared" si="88"/>
        <v>13.172222222222224</v>
      </c>
    </row>
    <row r="1899" spans="3:20" x14ac:dyDescent="0.35">
      <c r="C1899" t="s">
        <v>231</v>
      </c>
      <c r="F1899">
        <v>5.46</v>
      </c>
      <c r="R1899">
        <v>11.812999999999999</v>
      </c>
      <c r="S1899" s="6">
        <f t="shared" si="87"/>
        <v>9.4504000000000001</v>
      </c>
      <c r="T1899" s="7">
        <f t="shared" si="88"/>
        <v>13.125555555555556</v>
      </c>
    </row>
    <row r="1900" spans="3:20" x14ac:dyDescent="0.35">
      <c r="C1900" t="s">
        <v>231</v>
      </c>
      <c r="F1900">
        <v>5.5</v>
      </c>
      <c r="R1900">
        <v>12.2705</v>
      </c>
      <c r="S1900" s="6">
        <f t="shared" si="87"/>
        <v>9.8163999999999998</v>
      </c>
      <c r="T1900" s="7">
        <f t="shared" si="88"/>
        <v>13.633888888888889</v>
      </c>
    </row>
    <row r="1901" spans="3:20" x14ac:dyDescent="0.35">
      <c r="C1901" t="s">
        <v>231</v>
      </c>
      <c r="F1901">
        <v>5.55</v>
      </c>
      <c r="R1901">
        <v>12.2285</v>
      </c>
      <c r="S1901" s="6">
        <f t="shared" si="87"/>
        <v>9.7827999999999999</v>
      </c>
      <c r="T1901" s="7">
        <f t="shared" si="88"/>
        <v>13.587222222222222</v>
      </c>
    </row>
    <row r="1902" spans="3:20" x14ac:dyDescent="0.35">
      <c r="C1902" t="s">
        <v>231</v>
      </c>
      <c r="F1902">
        <v>5.59</v>
      </c>
      <c r="R1902">
        <v>12.186</v>
      </c>
      <c r="S1902" s="6">
        <f t="shared" si="87"/>
        <v>9.7487999999999992</v>
      </c>
      <c r="T1902" s="7">
        <f t="shared" si="88"/>
        <v>13.54</v>
      </c>
    </row>
    <row r="1903" spans="3:20" x14ac:dyDescent="0.35">
      <c r="C1903" t="s">
        <v>231</v>
      </c>
      <c r="F1903">
        <v>5.64</v>
      </c>
      <c r="R1903">
        <v>12.1435</v>
      </c>
      <c r="S1903" s="6">
        <f t="shared" si="87"/>
        <v>9.7148000000000003</v>
      </c>
      <c r="T1903" s="7">
        <f t="shared" si="88"/>
        <v>13.492777777777778</v>
      </c>
    </row>
    <row r="1904" spans="3:20" x14ac:dyDescent="0.35">
      <c r="C1904" t="s">
        <v>231</v>
      </c>
      <c r="F1904">
        <v>5.68</v>
      </c>
      <c r="R1904">
        <v>12.100999999999999</v>
      </c>
      <c r="S1904" s="6">
        <f t="shared" si="87"/>
        <v>9.6807999999999996</v>
      </c>
      <c r="T1904" s="7">
        <f t="shared" si="88"/>
        <v>13.445555555555554</v>
      </c>
    </row>
    <row r="1905" spans="3:20" x14ac:dyDescent="0.35">
      <c r="C1905" t="s">
        <v>231</v>
      </c>
      <c r="F1905">
        <v>5.73</v>
      </c>
      <c r="R1905">
        <v>12.0585</v>
      </c>
      <c r="S1905" s="6">
        <f t="shared" si="87"/>
        <v>9.6468000000000007</v>
      </c>
      <c r="T1905" s="7">
        <f t="shared" si="88"/>
        <v>13.398333333333333</v>
      </c>
    </row>
    <row r="1906" spans="3:20" x14ac:dyDescent="0.35">
      <c r="C1906" t="s">
        <v>231</v>
      </c>
      <c r="F1906">
        <v>5.77</v>
      </c>
      <c r="R1906">
        <v>12.015499999999999</v>
      </c>
      <c r="S1906" s="6">
        <f t="shared" ref="S1906:S1969" si="89">$R1906*20/25</f>
        <v>9.6124000000000009</v>
      </c>
      <c r="T1906" s="7">
        <f t="shared" ref="T1906:T1969" si="90">$R1906*20/18</f>
        <v>13.350555555555555</v>
      </c>
    </row>
    <row r="1907" spans="3:20" x14ac:dyDescent="0.35">
      <c r="C1907" t="s">
        <v>231</v>
      </c>
      <c r="F1907">
        <v>5.82</v>
      </c>
      <c r="R1907">
        <v>11.972999999999999</v>
      </c>
      <c r="S1907" s="6">
        <f t="shared" si="89"/>
        <v>9.5783999999999985</v>
      </c>
      <c r="T1907" s="7">
        <f t="shared" si="90"/>
        <v>13.303333333333333</v>
      </c>
    </row>
    <row r="1908" spans="3:20" x14ac:dyDescent="0.35">
      <c r="C1908" t="s">
        <v>231</v>
      </c>
      <c r="F1908">
        <v>5.86</v>
      </c>
      <c r="R1908">
        <v>11.93</v>
      </c>
      <c r="S1908" s="6">
        <f t="shared" si="89"/>
        <v>9.5440000000000005</v>
      </c>
      <c r="T1908" s="7">
        <f t="shared" si="90"/>
        <v>13.255555555555555</v>
      </c>
    </row>
    <row r="1909" spans="3:20" x14ac:dyDescent="0.35">
      <c r="C1909" t="s">
        <v>231</v>
      </c>
      <c r="F1909">
        <v>5.91</v>
      </c>
      <c r="R1909">
        <v>11.887</v>
      </c>
      <c r="S1909" s="6">
        <f t="shared" si="89"/>
        <v>9.5096000000000007</v>
      </c>
      <c r="T1909" s="7">
        <f t="shared" si="90"/>
        <v>13.207777777777778</v>
      </c>
    </row>
    <row r="1910" spans="3:20" x14ac:dyDescent="0.35">
      <c r="C1910" t="s">
        <v>231</v>
      </c>
      <c r="F1910">
        <v>5.95</v>
      </c>
      <c r="R1910">
        <v>12.343999999999999</v>
      </c>
      <c r="S1910" s="6">
        <f t="shared" si="89"/>
        <v>9.8751999999999995</v>
      </c>
      <c r="T1910" s="7">
        <f t="shared" si="90"/>
        <v>13.715555555555556</v>
      </c>
    </row>
    <row r="1911" spans="3:20" x14ac:dyDescent="0.35">
      <c r="C1911" t="s">
        <v>231</v>
      </c>
      <c r="F1911">
        <v>6</v>
      </c>
      <c r="R1911">
        <v>12.300999999999998</v>
      </c>
      <c r="S1911" s="6">
        <f t="shared" si="89"/>
        <v>9.8407999999999998</v>
      </c>
      <c r="T1911" s="7">
        <f t="shared" si="90"/>
        <v>13.667777777777777</v>
      </c>
    </row>
    <row r="1912" spans="3:20" x14ac:dyDescent="0.35">
      <c r="C1912" t="s">
        <v>231</v>
      </c>
      <c r="F1912">
        <v>6.04</v>
      </c>
      <c r="R1912">
        <v>12.2575</v>
      </c>
      <c r="S1912" s="6">
        <f t="shared" si="89"/>
        <v>9.8060000000000009</v>
      </c>
      <c r="T1912" s="7">
        <f t="shared" si="90"/>
        <v>13.619444444444445</v>
      </c>
    </row>
    <row r="1913" spans="3:20" x14ac:dyDescent="0.35">
      <c r="C1913" t="s">
        <v>231</v>
      </c>
      <c r="F1913">
        <v>6.09</v>
      </c>
      <c r="R1913">
        <v>12.214500000000001</v>
      </c>
      <c r="S1913" s="6">
        <f t="shared" si="89"/>
        <v>9.7716000000000012</v>
      </c>
      <c r="T1913" s="7">
        <f t="shared" si="90"/>
        <v>13.571666666666667</v>
      </c>
    </row>
    <row r="1914" spans="3:20" x14ac:dyDescent="0.35">
      <c r="C1914" t="s">
        <v>231</v>
      </c>
      <c r="F1914">
        <v>6.14</v>
      </c>
      <c r="R1914">
        <v>12.171000000000001</v>
      </c>
      <c r="S1914" s="6">
        <f t="shared" si="89"/>
        <v>9.7368000000000006</v>
      </c>
      <c r="T1914" s="7">
        <f t="shared" si="90"/>
        <v>13.523333333333333</v>
      </c>
    </row>
    <row r="1915" spans="3:20" x14ac:dyDescent="0.35">
      <c r="C1915" t="s">
        <v>231</v>
      </c>
      <c r="F1915">
        <v>6.18</v>
      </c>
      <c r="R1915">
        <v>12.627500000000001</v>
      </c>
      <c r="S1915" s="6">
        <f t="shared" si="89"/>
        <v>10.102</v>
      </c>
      <c r="T1915" s="7">
        <f t="shared" si="90"/>
        <v>14.030555555555557</v>
      </c>
    </row>
    <row r="1916" spans="3:20" x14ac:dyDescent="0.35">
      <c r="C1916" t="s">
        <v>231</v>
      </c>
      <c r="F1916">
        <v>6.23</v>
      </c>
      <c r="R1916">
        <v>12.584</v>
      </c>
      <c r="S1916" s="6">
        <f t="shared" si="89"/>
        <v>10.0672</v>
      </c>
      <c r="T1916" s="7">
        <f t="shared" si="90"/>
        <v>13.982222222222223</v>
      </c>
    </row>
    <row r="1917" spans="3:20" x14ac:dyDescent="0.35">
      <c r="C1917" t="s">
        <v>231</v>
      </c>
      <c r="F1917">
        <v>6.27</v>
      </c>
      <c r="R1917">
        <v>13.0405</v>
      </c>
      <c r="S1917" s="6">
        <f t="shared" si="89"/>
        <v>10.432399999999999</v>
      </c>
      <c r="T1917" s="7">
        <f t="shared" si="90"/>
        <v>14.489444444444445</v>
      </c>
    </row>
    <row r="1918" spans="3:20" x14ac:dyDescent="0.35">
      <c r="C1918" t="s">
        <v>231</v>
      </c>
      <c r="F1918">
        <v>6.32</v>
      </c>
      <c r="R1918">
        <v>12.997</v>
      </c>
      <c r="S1918" s="6">
        <f t="shared" si="89"/>
        <v>10.397600000000001</v>
      </c>
      <c r="T1918" s="7">
        <f t="shared" si="90"/>
        <v>14.441111111111111</v>
      </c>
    </row>
    <row r="1919" spans="3:20" x14ac:dyDescent="0.35">
      <c r="C1919" t="s">
        <v>231</v>
      </c>
      <c r="F1919">
        <v>6.37</v>
      </c>
      <c r="R1919">
        <v>12.952999999999999</v>
      </c>
      <c r="S1919" s="6">
        <f t="shared" si="89"/>
        <v>10.362400000000001</v>
      </c>
      <c r="T1919" s="7">
        <f t="shared" si="90"/>
        <v>14.392222222222223</v>
      </c>
    </row>
    <row r="1920" spans="3:20" x14ac:dyDescent="0.35">
      <c r="C1920" t="s">
        <v>231</v>
      </c>
      <c r="F1920">
        <v>6.41</v>
      </c>
      <c r="R1920">
        <v>13.409000000000001</v>
      </c>
      <c r="S1920" s="6">
        <f t="shared" si="89"/>
        <v>10.7272</v>
      </c>
      <c r="T1920" s="7">
        <f t="shared" si="90"/>
        <v>14.898888888888889</v>
      </c>
    </row>
    <row r="1921" spans="3:20" x14ac:dyDescent="0.35">
      <c r="C1921" t="s">
        <v>231</v>
      </c>
      <c r="F1921">
        <v>6.46</v>
      </c>
      <c r="R1921">
        <v>13.365500000000001</v>
      </c>
      <c r="S1921" s="6">
        <f t="shared" si="89"/>
        <v>10.692399999999999</v>
      </c>
      <c r="T1921" s="7">
        <f t="shared" si="90"/>
        <v>14.850555555555555</v>
      </c>
    </row>
    <row r="1922" spans="3:20" x14ac:dyDescent="0.35">
      <c r="C1922" t="s">
        <v>231</v>
      </c>
      <c r="F1922">
        <v>6.5</v>
      </c>
      <c r="R1922">
        <v>13.8215</v>
      </c>
      <c r="S1922" s="6">
        <f t="shared" si="89"/>
        <v>11.0572</v>
      </c>
      <c r="T1922" s="7">
        <f t="shared" si="90"/>
        <v>15.357222222222223</v>
      </c>
    </row>
    <row r="1923" spans="3:20" x14ac:dyDescent="0.35">
      <c r="C1923" t="s">
        <v>231</v>
      </c>
      <c r="F1923">
        <v>6.55</v>
      </c>
      <c r="R1923">
        <v>14.277000000000001</v>
      </c>
      <c r="S1923" s="6">
        <f t="shared" si="89"/>
        <v>11.421600000000002</v>
      </c>
      <c r="T1923" s="7">
        <f t="shared" si="90"/>
        <v>15.863333333333335</v>
      </c>
    </row>
    <row r="1924" spans="3:20" x14ac:dyDescent="0.35">
      <c r="C1924" t="s">
        <v>231</v>
      </c>
      <c r="F1924">
        <v>6.6</v>
      </c>
      <c r="R1924">
        <v>14.232999999999999</v>
      </c>
      <c r="S1924" s="6">
        <f t="shared" si="89"/>
        <v>11.386399999999998</v>
      </c>
      <c r="T1924" s="7">
        <f t="shared" si="90"/>
        <v>15.814444444444442</v>
      </c>
    </row>
    <row r="1925" spans="3:20" x14ac:dyDescent="0.35">
      <c r="C1925" t="s">
        <v>231</v>
      </c>
      <c r="F1925">
        <v>6.64</v>
      </c>
      <c r="R1925">
        <v>14.188999999999998</v>
      </c>
      <c r="S1925" s="6">
        <f t="shared" si="89"/>
        <v>11.351199999999999</v>
      </c>
      <c r="T1925" s="7">
        <f t="shared" si="90"/>
        <v>15.765555555555554</v>
      </c>
    </row>
    <row r="1926" spans="3:20" x14ac:dyDescent="0.35">
      <c r="C1926" t="s">
        <v>231</v>
      </c>
      <c r="F1926">
        <v>6.69</v>
      </c>
      <c r="R1926">
        <v>14.144499999999999</v>
      </c>
      <c r="S1926" s="6">
        <f t="shared" si="89"/>
        <v>11.3156</v>
      </c>
      <c r="T1926" s="7">
        <f t="shared" si="90"/>
        <v>15.716111111111111</v>
      </c>
    </row>
    <row r="1927" spans="3:20" x14ac:dyDescent="0.35">
      <c r="C1927" t="s">
        <v>231</v>
      </c>
      <c r="F1927">
        <v>6.74</v>
      </c>
      <c r="R1927">
        <v>14.6</v>
      </c>
      <c r="S1927" s="6">
        <f t="shared" si="89"/>
        <v>11.68</v>
      </c>
      <c r="T1927" s="7">
        <f t="shared" si="90"/>
        <v>16.222222222222221</v>
      </c>
    </row>
    <row r="1928" spans="3:20" x14ac:dyDescent="0.35">
      <c r="C1928" t="s">
        <v>231</v>
      </c>
      <c r="F1928">
        <v>6.78</v>
      </c>
      <c r="R1928">
        <v>14.556000000000001</v>
      </c>
      <c r="S1928" s="6">
        <f t="shared" si="89"/>
        <v>11.6448</v>
      </c>
      <c r="T1928" s="7">
        <f t="shared" si="90"/>
        <v>16.173333333333332</v>
      </c>
    </row>
    <row r="1929" spans="3:20" x14ac:dyDescent="0.35">
      <c r="C1929" t="s">
        <v>231</v>
      </c>
      <c r="F1929">
        <v>6.83</v>
      </c>
      <c r="R1929">
        <v>14.511500000000002</v>
      </c>
      <c r="S1929" s="6">
        <f t="shared" si="89"/>
        <v>11.609200000000001</v>
      </c>
      <c r="T1929" s="7">
        <f t="shared" si="90"/>
        <v>16.123888888888889</v>
      </c>
    </row>
    <row r="1930" spans="3:20" x14ac:dyDescent="0.35">
      <c r="C1930" t="s">
        <v>231</v>
      </c>
      <c r="F1930">
        <v>6.88</v>
      </c>
      <c r="R1930">
        <v>14.467000000000002</v>
      </c>
      <c r="S1930" s="6">
        <f t="shared" si="89"/>
        <v>11.573600000000001</v>
      </c>
      <c r="T1930" s="7">
        <f t="shared" si="90"/>
        <v>16.074444444444445</v>
      </c>
    </row>
    <row r="1931" spans="3:20" x14ac:dyDescent="0.35">
      <c r="C1931" t="s">
        <v>231</v>
      </c>
      <c r="F1931">
        <v>6.92</v>
      </c>
      <c r="R1931">
        <v>14.922000000000001</v>
      </c>
      <c r="S1931" s="6">
        <f t="shared" si="89"/>
        <v>11.9376</v>
      </c>
      <c r="T1931" s="7">
        <f t="shared" si="90"/>
        <v>16.579999999999998</v>
      </c>
    </row>
    <row r="1932" spans="3:20" x14ac:dyDescent="0.35">
      <c r="C1932" t="s">
        <v>231</v>
      </c>
      <c r="F1932">
        <v>6.97</v>
      </c>
      <c r="R1932">
        <v>14.877500000000001</v>
      </c>
      <c r="S1932" s="6">
        <f t="shared" si="89"/>
        <v>11.902000000000001</v>
      </c>
      <c r="T1932" s="7">
        <f t="shared" si="90"/>
        <v>16.530555555555555</v>
      </c>
    </row>
    <row r="1933" spans="3:20" x14ac:dyDescent="0.35">
      <c r="C1933" t="s">
        <v>231</v>
      </c>
      <c r="F1933">
        <v>7.02</v>
      </c>
      <c r="R1933">
        <v>15.3325</v>
      </c>
      <c r="S1933" s="6">
        <f t="shared" si="89"/>
        <v>12.265999999999998</v>
      </c>
      <c r="T1933" s="7">
        <f t="shared" si="90"/>
        <v>17.036111111111111</v>
      </c>
    </row>
    <row r="1934" spans="3:20" x14ac:dyDescent="0.35">
      <c r="C1934" t="s">
        <v>231</v>
      </c>
      <c r="F1934">
        <v>7.07</v>
      </c>
      <c r="R1934">
        <v>15.288</v>
      </c>
      <c r="S1934" s="6">
        <f t="shared" si="89"/>
        <v>12.230399999999999</v>
      </c>
      <c r="T1934" s="7">
        <f t="shared" si="90"/>
        <v>16.986666666666665</v>
      </c>
    </row>
    <row r="1935" spans="3:20" x14ac:dyDescent="0.35">
      <c r="C1935" t="s">
        <v>231</v>
      </c>
      <c r="F1935">
        <v>7.11</v>
      </c>
      <c r="R1935">
        <v>15.743</v>
      </c>
      <c r="S1935" s="6">
        <f t="shared" si="89"/>
        <v>12.5944</v>
      </c>
      <c r="T1935" s="7">
        <f t="shared" si="90"/>
        <v>17.492222222222225</v>
      </c>
    </row>
    <row r="1936" spans="3:20" x14ac:dyDescent="0.35">
      <c r="C1936" t="s">
        <v>231</v>
      </c>
      <c r="F1936">
        <v>7.16</v>
      </c>
      <c r="R1936">
        <v>16.198</v>
      </c>
      <c r="S1936" s="6">
        <f t="shared" si="89"/>
        <v>12.958400000000001</v>
      </c>
      <c r="T1936" s="7">
        <f t="shared" si="90"/>
        <v>17.997777777777781</v>
      </c>
    </row>
    <row r="1937" spans="3:20" x14ac:dyDescent="0.35">
      <c r="C1937" t="s">
        <v>231</v>
      </c>
      <c r="F1937">
        <v>7.21</v>
      </c>
      <c r="R1937">
        <v>16.152999999999999</v>
      </c>
      <c r="S1937" s="6">
        <f t="shared" si="89"/>
        <v>12.922399999999998</v>
      </c>
      <c r="T1937" s="7">
        <f t="shared" si="90"/>
        <v>17.947777777777773</v>
      </c>
    </row>
    <row r="1938" spans="3:20" x14ac:dyDescent="0.35">
      <c r="C1938" t="s">
        <v>231</v>
      </c>
      <c r="F1938">
        <v>7.25</v>
      </c>
      <c r="R1938">
        <v>16.107999999999997</v>
      </c>
      <c r="S1938" s="6">
        <f t="shared" si="89"/>
        <v>12.886399999999998</v>
      </c>
      <c r="T1938" s="7">
        <f t="shared" si="90"/>
        <v>17.897777777777776</v>
      </c>
    </row>
    <row r="1939" spans="3:20" x14ac:dyDescent="0.35">
      <c r="C1939" t="s">
        <v>231</v>
      </c>
      <c r="F1939">
        <v>7.3</v>
      </c>
      <c r="R1939">
        <v>16.062999999999999</v>
      </c>
      <c r="S1939" s="6">
        <f t="shared" si="89"/>
        <v>12.8504</v>
      </c>
      <c r="T1939" s="7">
        <f t="shared" si="90"/>
        <v>17.847777777777779</v>
      </c>
    </row>
    <row r="1940" spans="3:20" x14ac:dyDescent="0.35">
      <c r="C1940" t="s">
        <v>231</v>
      </c>
      <c r="F1940">
        <v>7.35</v>
      </c>
      <c r="R1940">
        <v>16.517500000000002</v>
      </c>
      <c r="S1940" s="6">
        <f t="shared" si="89"/>
        <v>13.214</v>
      </c>
      <c r="T1940" s="7">
        <f t="shared" si="90"/>
        <v>18.352777777777778</v>
      </c>
    </row>
    <row r="1941" spans="3:20" x14ac:dyDescent="0.35">
      <c r="C1941" t="s">
        <v>231</v>
      </c>
      <c r="F1941">
        <v>7.4</v>
      </c>
      <c r="R1941">
        <v>16.4725</v>
      </c>
      <c r="S1941" s="6">
        <f t="shared" si="89"/>
        <v>13.177999999999999</v>
      </c>
      <c r="T1941" s="7">
        <f t="shared" si="90"/>
        <v>18.302777777777777</v>
      </c>
    </row>
    <row r="1942" spans="3:20" x14ac:dyDescent="0.35">
      <c r="C1942" t="s">
        <v>231</v>
      </c>
      <c r="F1942">
        <v>7.45</v>
      </c>
      <c r="R1942">
        <v>16.427</v>
      </c>
      <c r="S1942" s="6">
        <f t="shared" si="89"/>
        <v>13.141599999999999</v>
      </c>
      <c r="T1942" s="7">
        <f t="shared" si="90"/>
        <v>18.252222222222219</v>
      </c>
    </row>
    <row r="1943" spans="3:20" x14ac:dyDescent="0.35">
      <c r="C1943" t="s">
        <v>231</v>
      </c>
      <c r="F1943">
        <v>7.49</v>
      </c>
      <c r="R1943">
        <v>16.381499999999999</v>
      </c>
      <c r="S1943" s="6">
        <f t="shared" si="89"/>
        <v>13.1052</v>
      </c>
      <c r="T1943" s="7">
        <f t="shared" si="90"/>
        <v>18.201666666666668</v>
      </c>
    </row>
    <row r="1944" spans="3:20" x14ac:dyDescent="0.35">
      <c r="C1944" t="s">
        <v>231</v>
      </c>
      <c r="F1944">
        <v>7.54</v>
      </c>
      <c r="R1944">
        <v>16.836500000000001</v>
      </c>
      <c r="S1944" s="6">
        <f t="shared" si="89"/>
        <v>13.469200000000001</v>
      </c>
      <c r="T1944" s="7">
        <f t="shared" si="90"/>
        <v>18.707222222222224</v>
      </c>
    </row>
    <row r="1945" spans="3:20" x14ac:dyDescent="0.35">
      <c r="C1945" t="s">
        <v>231</v>
      </c>
      <c r="F1945">
        <v>7.59</v>
      </c>
      <c r="R1945">
        <v>16.791</v>
      </c>
      <c r="S1945" s="6">
        <f t="shared" si="89"/>
        <v>13.4328</v>
      </c>
      <c r="T1945" s="7">
        <f t="shared" si="90"/>
        <v>18.656666666666666</v>
      </c>
    </row>
    <row r="1946" spans="3:20" x14ac:dyDescent="0.35">
      <c r="C1946" t="s">
        <v>231</v>
      </c>
      <c r="F1946">
        <v>7.64</v>
      </c>
      <c r="R1946">
        <v>16.744999999999997</v>
      </c>
      <c r="S1946" s="6">
        <f t="shared" si="89"/>
        <v>13.395999999999999</v>
      </c>
      <c r="T1946" s="7">
        <f t="shared" si="90"/>
        <v>18.605555555555554</v>
      </c>
    </row>
    <row r="1947" spans="3:20" x14ac:dyDescent="0.35">
      <c r="C1947" t="s">
        <v>231</v>
      </c>
      <c r="F1947">
        <v>7.68</v>
      </c>
      <c r="R1947">
        <v>16.6995</v>
      </c>
      <c r="S1947" s="6">
        <f t="shared" si="89"/>
        <v>13.3596</v>
      </c>
      <c r="T1947" s="7">
        <f t="shared" si="90"/>
        <v>18.555</v>
      </c>
    </row>
    <row r="1948" spans="3:20" x14ac:dyDescent="0.35">
      <c r="C1948" t="s">
        <v>231</v>
      </c>
      <c r="F1948">
        <v>7.73</v>
      </c>
      <c r="R1948">
        <v>16.654000000000003</v>
      </c>
      <c r="S1948" s="6">
        <f t="shared" si="89"/>
        <v>13.323200000000002</v>
      </c>
      <c r="T1948" s="7">
        <f t="shared" si="90"/>
        <v>18.504444444444445</v>
      </c>
    </row>
    <row r="1949" spans="3:20" x14ac:dyDescent="0.35">
      <c r="C1949" t="s">
        <v>231</v>
      </c>
      <c r="F1949">
        <v>7.78</v>
      </c>
      <c r="R1949">
        <v>17.107999999999997</v>
      </c>
      <c r="S1949" s="6">
        <f t="shared" si="89"/>
        <v>13.686399999999999</v>
      </c>
      <c r="T1949" s="7">
        <f t="shared" si="90"/>
        <v>19.008888888888887</v>
      </c>
    </row>
    <row r="1950" spans="3:20" x14ac:dyDescent="0.35">
      <c r="C1950" t="s">
        <v>231</v>
      </c>
      <c r="F1950">
        <v>7.83</v>
      </c>
      <c r="R1950">
        <v>17.0625</v>
      </c>
      <c r="S1950" s="6">
        <f t="shared" si="89"/>
        <v>13.65</v>
      </c>
      <c r="T1950" s="7">
        <f t="shared" si="90"/>
        <v>18.958333333333332</v>
      </c>
    </row>
    <row r="1951" spans="3:20" x14ac:dyDescent="0.35">
      <c r="C1951" t="s">
        <v>231</v>
      </c>
      <c r="F1951">
        <v>7.88</v>
      </c>
      <c r="R1951">
        <v>17.016500000000001</v>
      </c>
      <c r="S1951" s="6">
        <f t="shared" si="89"/>
        <v>13.613200000000001</v>
      </c>
      <c r="T1951" s="7">
        <f t="shared" si="90"/>
        <v>18.907222222222224</v>
      </c>
    </row>
    <row r="1952" spans="3:20" x14ac:dyDescent="0.35">
      <c r="C1952" t="s">
        <v>231</v>
      </c>
      <c r="F1952">
        <v>7.93</v>
      </c>
      <c r="R1952">
        <v>17.470999999999997</v>
      </c>
      <c r="S1952" s="6">
        <f t="shared" si="89"/>
        <v>13.976799999999999</v>
      </c>
      <c r="T1952" s="7">
        <f t="shared" si="90"/>
        <v>19.412222222222219</v>
      </c>
    </row>
    <row r="1953" spans="3:20" x14ac:dyDescent="0.35">
      <c r="C1953" t="s">
        <v>231</v>
      </c>
      <c r="F1953">
        <v>7.97</v>
      </c>
      <c r="R1953">
        <v>17.425000000000001</v>
      </c>
      <c r="S1953" s="6">
        <f t="shared" si="89"/>
        <v>13.94</v>
      </c>
      <c r="T1953" s="7">
        <f t="shared" si="90"/>
        <v>19.361111111111111</v>
      </c>
    </row>
    <row r="1954" spans="3:20" x14ac:dyDescent="0.35">
      <c r="C1954" t="s">
        <v>231</v>
      </c>
      <c r="F1954">
        <v>8.02</v>
      </c>
      <c r="R1954">
        <v>17.879000000000001</v>
      </c>
      <c r="S1954" s="6">
        <f t="shared" si="89"/>
        <v>14.303200000000002</v>
      </c>
      <c r="T1954" s="7">
        <f t="shared" si="90"/>
        <v>19.865555555555559</v>
      </c>
    </row>
    <row r="1955" spans="3:20" x14ac:dyDescent="0.35">
      <c r="C1955" t="s">
        <v>231</v>
      </c>
      <c r="F1955">
        <v>8.07</v>
      </c>
      <c r="R1955">
        <v>17.832999999999998</v>
      </c>
      <c r="S1955" s="6">
        <f t="shared" si="89"/>
        <v>14.266399999999999</v>
      </c>
      <c r="T1955" s="7">
        <f t="shared" si="90"/>
        <v>19.814444444444444</v>
      </c>
    </row>
    <row r="1956" spans="3:20" x14ac:dyDescent="0.35">
      <c r="C1956" t="s">
        <v>231</v>
      </c>
      <c r="F1956">
        <v>8.1199999999999992</v>
      </c>
      <c r="R1956">
        <v>18.286999999999999</v>
      </c>
      <c r="S1956" s="6">
        <f t="shared" si="89"/>
        <v>14.6296</v>
      </c>
      <c r="T1956" s="7">
        <f t="shared" si="90"/>
        <v>20.318888888888889</v>
      </c>
    </row>
    <row r="1957" spans="3:20" x14ac:dyDescent="0.35">
      <c r="C1957" t="s">
        <v>231</v>
      </c>
      <c r="F1957">
        <v>8.17</v>
      </c>
      <c r="R1957">
        <v>18.240500000000001</v>
      </c>
      <c r="S1957" s="6">
        <f t="shared" si="89"/>
        <v>14.5924</v>
      </c>
      <c r="T1957" s="7">
        <f t="shared" si="90"/>
        <v>20.267222222222223</v>
      </c>
    </row>
    <row r="1958" spans="3:20" x14ac:dyDescent="0.35">
      <c r="C1958" t="s">
        <v>231</v>
      </c>
      <c r="F1958">
        <v>8.2200000000000006</v>
      </c>
      <c r="R1958">
        <v>18.194499999999998</v>
      </c>
      <c r="S1958" s="6">
        <f t="shared" si="89"/>
        <v>14.5556</v>
      </c>
      <c r="T1958" s="7">
        <f t="shared" si="90"/>
        <v>20.216111111111111</v>
      </c>
    </row>
    <row r="1959" spans="3:20" x14ac:dyDescent="0.35">
      <c r="C1959" t="s">
        <v>231</v>
      </c>
      <c r="F1959">
        <v>8.27</v>
      </c>
      <c r="R1959">
        <v>18.148000000000003</v>
      </c>
      <c r="S1959" s="6">
        <f t="shared" si="89"/>
        <v>14.518400000000002</v>
      </c>
      <c r="T1959" s="7">
        <f t="shared" si="90"/>
        <v>20.164444444444445</v>
      </c>
    </row>
    <row r="1960" spans="3:20" x14ac:dyDescent="0.35">
      <c r="C1960" t="s">
        <v>231</v>
      </c>
      <c r="F1960">
        <v>8.31</v>
      </c>
      <c r="R1960">
        <v>18.101999999999997</v>
      </c>
      <c r="S1960" s="6">
        <f t="shared" si="89"/>
        <v>14.481599999999998</v>
      </c>
      <c r="T1960" s="7">
        <f t="shared" si="90"/>
        <v>20.11333333333333</v>
      </c>
    </row>
    <row r="1961" spans="3:20" x14ac:dyDescent="0.35">
      <c r="C1961" t="s">
        <v>231</v>
      </c>
      <c r="F1961">
        <v>8.36</v>
      </c>
      <c r="R1961">
        <v>18.055500000000002</v>
      </c>
      <c r="S1961" s="6">
        <f t="shared" si="89"/>
        <v>14.4444</v>
      </c>
      <c r="T1961" s="7">
        <f t="shared" si="90"/>
        <v>20.061666666666667</v>
      </c>
    </row>
    <row r="1962" spans="3:20" x14ac:dyDescent="0.35">
      <c r="C1962" t="s">
        <v>231</v>
      </c>
      <c r="F1962">
        <v>8.41</v>
      </c>
      <c r="R1962">
        <v>18.009499999999999</v>
      </c>
      <c r="S1962" s="6">
        <f t="shared" si="89"/>
        <v>14.4076</v>
      </c>
      <c r="T1962" s="7">
        <f t="shared" si="90"/>
        <v>20.010555555555555</v>
      </c>
    </row>
    <row r="1963" spans="3:20" x14ac:dyDescent="0.35">
      <c r="C1963" t="s">
        <v>231</v>
      </c>
      <c r="F1963">
        <v>8.4600000000000009</v>
      </c>
      <c r="R1963">
        <v>18.463000000000001</v>
      </c>
      <c r="S1963" s="6">
        <f t="shared" si="89"/>
        <v>14.7704</v>
      </c>
      <c r="T1963" s="7">
        <f t="shared" si="90"/>
        <v>20.514444444444443</v>
      </c>
    </row>
    <row r="1964" spans="3:20" x14ac:dyDescent="0.35">
      <c r="C1964" t="s">
        <v>231</v>
      </c>
      <c r="F1964">
        <v>8.51</v>
      </c>
      <c r="R1964">
        <v>18.416500000000003</v>
      </c>
      <c r="S1964" s="6">
        <f t="shared" si="89"/>
        <v>14.733200000000002</v>
      </c>
      <c r="T1964" s="7">
        <f t="shared" si="90"/>
        <v>20.462777777777781</v>
      </c>
    </row>
    <row r="1965" spans="3:20" x14ac:dyDescent="0.35">
      <c r="C1965" t="s">
        <v>231</v>
      </c>
      <c r="F1965">
        <v>8.56</v>
      </c>
      <c r="R1965">
        <v>18.369999999999997</v>
      </c>
      <c r="S1965" s="6">
        <f t="shared" si="89"/>
        <v>14.696</v>
      </c>
      <c r="T1965" s="7">
        <f t="shared" si="90"/>
        <v>20.411111111111111</v>
      </c>
    </row>
    <row r="1966" spans="3:20" x14ac:dyDescent="0.35">
      <c r="C1966" t="s">
        <v>231</v>
      </c>
      <c r="F1966">
        <v>8.61</v>
      </c>
      <c r="R1966">
        <v>18.323500000000003</v>
      </c>
      <c r="S1966" s="6">
        <f t="shared" si="89"/>
        <v>14.658800000000001</v>
      </c>
      <c r="T1966" s="7">
        <f t="shared" si="90"/>
        <v>20.359444444444446</v>
      </c>
    </row>
    <row r="1967" spans="3:20" x14ac:dyDescent="0.35">
      <c r="C1967" t="s">
        <v>231</v>
      </c>
      <c r="F1967">
        <v>8.66</v>
      </c>
      <c r="R1967">
        <v>18.276999999999997</v>
      </c>
      <c r="S1967" s="6">
        <f t="shared" si="89"/>
        <v>14.621599999999999</v>
      </c>
      <c r="T1967" s="7">
        <f t="shared" si="90"/>
        <v>20.307777777777776</v>
      </c>
    </row>
    <row r="1968" spans="3:20" x14ac:dyDescent="0.35">
      <c r="C1968" t="s">
        <v>231</v>
      </c>
      <c r="F1968">
        <v>8.6999999999999993</v>
      </c>
      <c r="R1968">
        <v>18.730499999999999</v>
      </c>
      <c r="S1968" s="6">
        <f t="shared" si="89"/>
        <v>14.984400000000001</v>
      </c>
      <c r="T1968" s="7">
        <f t="shared" si="90"/>
        <v>20.811666666666667</v>
      </c>
    </row>
    <row r="1969" spans="3:20" x14ac:dyDescent="0.35">
      <c r="C1969" t="s">
        <v>231</v>
      </c>
      <c r="F1969">
        <v>8.75</v>
      </c>
      <c r="R1969">
        <v>18.684000000000001</v>
      </c>
      <c r="S1969" s="6">
        <f t="shared" si="89"/>
        <v>14.9472</v>
      </c>
      <c r="T1969" s="7">
        <f t="shared" si="90"/>
        <v>20.76</v>
      </c>
    </row>
    <row r="1970" spans="3:20" x14ac:dyDescent="0.35">
      <c r="C1970" t="s">
        <v>231</v>
      </c>
      <c r="F1970">
        <v>8.8000000000000007</v>
      </c>
      <c r="R1970">
        <v>19.137</v>
      </c>
      <c r="S1970" s="6">
        <f t="shared" ref="S1970:S2033" si="91">$R1970*20/25</f>
        <v>15.3096</v>
      </c>
      <c r="T1970" s="7">
        <f t="shared" ref="T1970:T2033" si="92">$R1970*20/18</f>
        <v>21.263333333333335</v>
      </c>
    </row>
    <row r="1971" spans="3:20" x14ac:dyDescent="0.35">
      <c r="C1971" t="s">
        <v>231</v>
      </c>
      <c r="F1971">
        <v>8.85</v>
      </c>
      <c r="R1971">
        <v>19.090499999999999</v>
      </c>
      <c r="S1971" s="6">
        <f t="shared" si="91"/>
        <v>15.272399999999998</v>
      </c>
      <c r="T1971" s="7">
        <f t="shared" si="92"/>
        <v>21.211666666666662</v>
      </c>
    </row>
    <row r="1972" spans="3:20" x14ac:dyDescent="0.35">
      <c r="C1972" t="s">
        <v>231</v>
      </c>
      <c r="F1972">
        <v>8.9</v>
      </c>
      <c r="R1972">
        <v>19.544</v>
      </c>
      <c r="S1972" s="6">
        <f t="shared" si="91"/>
        <v>15.635199999999999</v>
      </c>
      <c r="T1972" s="7">
        <f t="shared" si="92"/>
        <v>21.715555555555554</v>
      </c>
    </row>
    <row r="1973" spans="3:20" x14ac:dyDescent="0.35">
      <c r="C1973" t="s">
        <v>231</v>
      </c>
      <c r="F1973">
        <v>8.9499999999999993</v>
      </c>
      <c r="R1973">
        <v>19.997</v>
      </c>
      <c r="S1973" s="6">
        <f t="shared" si="91"/>
        <v>15.9976</v>
      </c>
      <c r="T1973" s="7">
        <f t="shared" si="92"/>
        <v>22.218888888888888</v>
      </c>
    </row>
    <row r="1974" spans="3:20" x14ac:dyDescent="0.35">
      <c r="C1974" t="s">
        <v>231</v>
      </c>
      <c r="F1974">
        <v>9</v>
      </c>
      <c r="R1974">
        <v>19.950499999999998</v>
      </c>
      <c r="S1974" s="6">
        <f t="shared" si="91"/>
        <v>15.9604</v>
      </c>
      <c r="T1974" s="7">
        <f t="shared" si="92"/>
        <v>22.167222222222222</v>
      </c>
    </row>
    <row r="1975" spans="3:20" x14ac:dyDescent="0.35">
      <c r="C1975" t="s">
        <v>231</v>
      </c>
      <c r="F1975">
        <v>9.0500000000000007</v>
      </c>
      <c r="R1975">
        <v>20.403500000000001</v>
      </c>
      <c r="S1975" s="6">
        <f t="shared" si="91"/>
        <v>16.322800000000001</v>
      </c>
      <c r="T1975" s="7">
        <f t="shared" si="92"/>
        <v>22.670555555555559</v>
      </c>
    </row>
    <row r="1976" spans="3:20" x14ac:dyDescent="0.35">
      <c r="C1976" t="s">
        <v>231</v>
      </c>
      <c r="F1976">
        <v>9.1</v>
      </c>
      <c r="R1976">
        <v>20.3565</v>
      </c>
      <c r="S1976" s="6">
        <f t="shared" si="91"/>
        <v>16.2852</v>
      </c>
      <c r="T1976" s="7">
        <f t="shared" si="92"/>
        <v>22.618333333333332</v>
      </c>
    </row>
    <row r="1977" spans="3:20" x14ac:dyDescent="0.35">
      <c r="C1977" t="s">
        <v>231</v>
      </c>
      <c r="F1977">
        <v>9.15</v>
      </c>
      <c r="R1977">
        <v>20.309999999999999</v>
      </c>
      <c r="S1977" s="6">
        <f t="shared" si="91"/>
        <v>16.248000000000001</v>
      </c>
      <c r="T1977" s="7">
        <f t="shared" si="92"/>
        <v>22.566666666666666</v>
      </c>
    </row>
    <row r="1978" spans="3:20" x14ac:dyDescent="0.35">
      <c r="C1978" t="s">
        <v>231</v>
      </c>
      <c r="F1978">
        <v>9.1999999999999993</v>
      </c>
      <c r="R1978">
        <v>20.262999999999998</v>
      </c>
      <c r="S1978" s="6">
        <f t="shared" si="91"/>
        <v>16.2104</v>
      </c>
      <c r="T1978" s="7">
        <f t="shared" si="92"/>
        <v>22.514444444444443</v>
      </c>
    </row>
    <row r="1979" spans="3:20" x14ac:dyDescent="0.35">
      <c r="C1979" t="s">
        <v>231</v>
      </c>
      <c r="F1979">
        <v>9.25</v>
      </c>
      <c r="R1979">
        <v>20.216000000000001</v>
      </c>
      <c r="S1979" s="6">
        <f t="shared" si="91"/>
        <v>16.172800000000002</v>
      </c>
      <c r="T1979" s="7">
        <f t="shared" si="92"/>
        <v>22.462222222222223</v>
      </c>
    </row>
    <row r="1980" spans="3:20" x14ac:dyDescent="0.35">
      <c r="C1980" t="s">
        <v>231</v>
      </c>
      <c r="F1980">
        <v>9.3000000000000007</v>
      </c>
      <c r="R1980">
        <v>20.169</v>
      </c>
      <c r="S1980" s="6">
        <f t="shared" si="91"/>
        <v>16.135200000000001</v>
      </c>
      <c r="T1980" s="7">
        <f t="shared" si="92"/>
        <v>22.41</v>
      </c>
    </row>
    <row r="1981" spans="3:20" x14ac:dyDescent="0.35">
      <c r="C1981" t="s">
        <v>231</v>
      </c>
      <c r="F1981">
        <v>9.35</v>
      </c>
      <c r="R1981">
        <v>20.622</v>
      </c>
      <c r="S1981" s="6">
        <f t="shared" si="91"/>
        <v>16.497599999999998</v>
      </c>
      <c r="T1981" s="7">
        <f t="shared" si="92"/>
        <v>22.913333333333334</v>
      </c>
    </row>
    <row r="1982" spans="3:20" x14ac:dyDescent="0.35">
      <c r="C1982" t="s">
        <v>231</v>
      </c>
      <c r="F1982">
        <v>9.39</v>
      </c>
      <c r="R1982">
        <v>20.574999999999999</v>
      </c>
      <c r="S1982" s="6">
        <f t="shared" si="91"/>
        <v>16.46</v>
      </c>
      <c r="T1982" s="7">
        <f t="shared" si="92"/>
        <v>22.861111111111111</v>
      </c>
    </row>
    <row r="1983" spans="3:20" x14ac:dyDescent="0.35">
      <c r="C1983" t="s">
        <v>231</v>
      </c>
      <c r="F1983">
        <v>9.44</v>
      </c>
      <c r="R1983">
        <v>20.527999999999999</v>
      </c>
      <c r="S1983" s="6">
        <f t="shared" si="91"/>
        <v>16.422399999999996</v>
      </c>
      <c r="T1983" s="7">
        <f t="shared" si="92"/>
        <v>22.808888888888887</v>
      </c>
    </row>
    <row r="1984" spans="3:20" x14ac:dyDescent="0.35">
      <c r="C1984" t="s">
        <v>231</v>
      </c>
      <c r="F1984">
        <v>9.49</v>
      </c>
      <c r="R1984">
        <v>20.481000000000002</v>
      </c>
      <c r="S1984" s="6">
        <f t="shared" si="91"/>
        <v>16.384799999999998</v>
      </c>
      <c r="T1984" s="7">
        <f t="shared" si="92"/>
        <v>22.756666666666668</v>
      </c>
    </row>
    <row r="1985" spans="3:20" x14ac:dyDescent="0.35">
      <c r="C1985" t="s">
        <v>231</v>
      </c>
      <c r="F1985">
        <v>9.5399999999999991</v>
      </c>
      <c r="R1985">
        <v>20.934000000000001</v>
      </c>
      <c r="S1985" s="6">
        <f t="shared" si="91"/>
        <v>16.747199999999999</v>
      </c>
      <c r="T1985" s="7">
        <f t="shared" si="92"/>
        <v>23.26</v>
      </c>
    </row>
    <row r="1986" spans="3:20" x14ac:dyDescent="0.35">
      <c r="C1986" t="s">
        <v>231</v>
      </c>
      <c r="F1986">
        <v>9.59</v>
      </c>
      <c r="R1986">
        <v>20.887</v>
      </c>
      <c r="S1986" s="6">
        <f t="shared" si="91"/>
        <v>16.709600000000002</v>
      </c>
      <c r="T1986" s="7">
        <f t="shared" si="92"/>
        <v>23.207777777777778</v>
      </c>
    </row>
    <row r="1987" spans="3:20" x14ac:dyDescent="0.35">
      <c r="C1987" t="s">
        <v>231</v>
      </c>
      <c r="F1987">
        <v>9.64</v>
      </c>
      <c r="R1987">
        <v>20.84</v>
      </c>
      <c r="S1987" s="6">
        <f t="shared" si="91"/>
        <v>16.672000000000001</v>
      </c>
      <c r="T1987" s="7">
        <f t="shared" si="92"/>
        <v>23.155555555555555</v>
      </c>
    </row>
    <row r="1988" spans="3:20" x14ac:dyDescent="0.35">
      <c r="C1988" t="s">
        <v>231</v>
      </c>
      <c r="F1988">
        <v>9.69</v>
      </c>
      <c r="R1988">
        <v>20.792999999999999</v>
      </c>
      <c r="S1988" s="6">
        <f t="shared" si="91"/>
        <v>16.634399999999999</v>
      </c>
      <c r="T1988" s="7">
        <f t="shared" si="92"/>
        <v>23.103333333333335</v>
      </c>
    </row>
    <row r="1989" spans="3:20" x14ac:dyDescent="0.35">
      <c r="C1989" t="s">
        <v>231</v>
      </c>
      <c r="F1989">
        <v>9.74</v>
      </c>
      <c r="R1989">
        <v>20.745999999999999</v>
      </c>
      <c r="S1989" s="6">
        <f t="shared" si="91"/>
        <v>16.596799999999998</v>
      </c>
      <c r="T1989" s="7">
        <f t="shared" si="92"/>
        <v>23.051111111111108</v>
      </c>
    </row>
    <row r="1990" spans="3:20" x14ac:dyDescent="0.35">
      <c r="C1990" t="s">
        <v>231</v>
      </c>
      <c r="F1990">
        <v>9.7899999999999991</v>
      </c>
      <c r="R1990">
        <v>21.198500000000003</v>
      </c>
      <c r="S1990" s="6">
        <f t="shared" si="91"/>
        <v>16.9588</v>
      </c>
      <c r="T1990" s="7">
        <f t="shared" si="92"/>
        <v>23.553888888888892</v>
      </c>
    </row>
    <row r="1991" spans="3:20" x14ac:dyDescent="0.35">
      <c r="C1991" t="s">
        <v>231</v>
      </c>
      <c r="F1991">
        <v>9.84</v>
      </c>
      <c r="R1991">
        <v>21.151499999999999</v>
      </c>
      <c r="S1991" s="6">
        <f t="shared" si="91"/>
        <v>16.921199999999999</v>
      </c>
      <c r="T1991" s="7">
        <f t="shared" si="92"/>
        <v>23.501666666666665</v>
      </c>
    </row>
    <row r="1992" spans="3:20" x14ac:dyDescent="0.35">
      <c r="C1992" t="s">
        <v>231</v>
      </c>
      <c r="F1992">
        <v>9.89</v>
      </c>
      <c r="R1992">
        <v>21.104500000000002</v>
      </c>
      <c r="S1992" s="6">
        <f t="shared" si="91"/>
        <v>16.883600000000001</v>
      </c>
      <c r="T1992" s="7">
        <f t="shared" si="92"/>
        <v>23.449444444444445</v>
      </c>
    </row>
    <row r="1993" spans="3:20" x14ac:dyDescent="0.35">
      <c r="C1993" t="s">
        <v>231</v>
      </c>
      <c r="F1993">
        <v>9.94</v>
      </c>
      <c r="R1993">
        <v>21.556999999999999</v>
      </c>
      <c r="S1993" s="6">
        <f t="shared" si="91"/>
        <v>17.2456</v>
      </c>
      <c r="T1993" s="7">
        <f t="shared" si="92"/>
        <v>23.952222222222222</v>
      </c>
    </row>
    <row r="1994" spans="3:20" x14ac:dyDescent="0.35">
      <c r="C1994" t="s">
        <v>231</v>
      </c>
      <c r="F1994">
        <v>9.99</v>
      </c>
      <c r="R1994">
        <v>21.509999999999998</v>
      </c>
      <c r="S1994" s="6">
        <f t="shared" si="91"/>
        <v>17.207999999999998</v>
      </c>
      <c r="T1994" s="7">
        <f t="shared" si="92"/>
        <v>23.899999999999995</v>
      </c>
    </row>
    <row r="1995" spans="3:20" x14ac:dyDescent="0.35">
      <c r="C1995" t="s">
        <v>231</v>
      </c>
      <c r="F1995">
        <v>10.039999999999999</v>
      </c>
      <c r="R1995">
        <v>21.463000000000001</v>
      </c>
      <c r="S1995" s="6">
        <f t="shared" si="91"/>
        <v>17.170400000000001</v>
      </c>
      <c r="T1995" s="7">
        <f t="shared" si="92"/>
        <v>23.847777777777779</v>
      </c>
    </row>
    <row r="1996" spans="3:20" x14ac:dyDescent="0.35">
      <c r="C1996" t="s">
        <v>231</v>
      </c>
      <c r="F1996">
        <v>10.09</v>
      </c>
      <c r="R1996">
        <v>21.415500000000002</v>
      </c>
      <c r="S1996" s="6">
        <f t="shared" si="91"/>
        <v>17.132400000000004</v>
      </c>
      <c r="T1996" s="7">
        <f t="shared" si="92"/>
        <v>23.795000000000002</v>
      </c>
    </row>
    <row r="1997" spans="3:20" x14ac:dyDescent="0.35">
      <c r="C1997" t="s">
        <v>231</v>
      </c>
      <c r="F1997">
        <v>10.14</v>
      </c>
      <c r="R1997">
        <v>21.368500000000001</v>
      </c>
      <c r="S1997" s="6">
        <f t="shared" si="91"/>
        <v>17.094799999999999</v>
      </c>
      <c r="T1997" s="7">
        <f t="shared" si="92"/>
        <v>23.742777777777778</v>
      </c>
    </row>
    <row r="1998" spans="3:20" x14ac:dyDescent="0.35">
      <c r="C1998" t="s">
        <v>231</v>
      </c>
      <c r="F1998">
        <v>10.19</v>
      </c>
      <c r="R1998">
        <v>21.320999999999998</v>
      </c>
      <c r="S1998" s="6">
        <f t="shared" si="91"/>
        <v>17.056799999999999</v>
      </c>
      <c r="T1998" s="7">
        <f t="shared" si="92"/>
        <v>23.689999999999998</v>
      </c>
    </row>
    <row r="1999" spans="3:20" x14ac:dyDescent="0.35">
      <c r="C1999" t="s">
        <v>231</v>
      </c>
      <c r="F1999">
        <v>10.24</v>
      </c>
      <c r="R1999">
        <v>21.274000000000001</v>
      </c>
      <c r="S1999" s="6">
        <f t="shared" si="91"/>
        <v>17.019200000000001</v>
      </c>
      <c r="T1999" s="7">
        <f t="shared" si="92"/>
        <v>23.637777777777778</v>
      </c>
    </row>
    <row r="2000" spans="3:20" x14ac:dyDescent="0.35">
      <c r="C2000" t="s">
        <v>231</v>
      </c>
      <c r="F2000">
        <v>10.29</v>
      </c>
      <c r="R2000">
        <v>21.226999999999997</v>
      </c>
      <c r="S2000" s="6">
        <f t="shared" si="91"/>
        <v>16.9816</v>
      </c>
      <c r="T2000" s="7">
        <f t="shared" si="92"/>
        <v>23.585555555555555</v>
      </c>
    </row>
    <row r="2001" spans="3:20" x14ac:dyDescent="0.35">
      <c r="C2001" t="s">
        <v>231</v>
      </c>
      <c r="F2001">
        <v>10.34</v>
      </c>
      <c r="R2001">
        <v>21.679500000000001</v>
      </c>
      <c r="S2001" s="6">
        <f t="shared" si="91"/>
        <v>17.343600000000002</v>
      </c>
      <c r="T2001" s="7">
        <f t="shared" si="92"/>
        <v>24.088333333333335</v>
      </c>
    </row>
    <row r="2002" spans="3:20" x14ac:dyDescent="0.35">
      <c r="C2002" t="s">
        <v>231</v>
      </c>
      <c r="F2002">
        <v>10.39</v>
      </c>
      <c r="R2002">
        <v>22.1325</v>
      </c>
      <c r="S2002" s="6">
        <f t="shared" si="91"/>
        <v>17.706</v>
      </c>
      <c r="T2002" s="7">
        <f t="shared" si="92"/>
        <v>24.591666666666665</v>
      </c>
    </row>
    <row r="2003" spans="3:20" x14ac:dyDescent="0.35">
      <c r="C2003" t="s">
        <v>231</v>
      </c>
      <c r="F2003">
        <v>10.44</v>
      </c>
      <c r="R2003">
        <v>22.085000000000001</v>
      </c>
      <c r="S2003" s="6">
        <f t="shared" si="91"/>
        <v>17.668000000000003</v>
      </c>
      <c r="T2003" s="7">
        <f t="shared" si="92"/>
        <v>24.538888888888891</v>
      </c>
    </row>
    <row r="2004" spans="3:20" x14ac:dyDescent="0.35">
      <c r="C2004" t="s">
        <v>231</v>
      </c>
      <c r="F2004">
        <v>10.49</v>
      </c>
      <c r="R2004">
        <v>22.038</v>
      </c>
      <c r="S2004" s="6">
        <f t="shared" si="91"/>
        <v>17.630399999999998</v>
      </c>
      <c r="T2004" s="7">
        <f t="shared" si="92"/>
        <v>24.486666666666665</v>
      </c>
    </row>
    <row r="2005" spans="3:20" x14ac:dyDescent="0.35">
      <c r="C2005" t="s">
        <v>231</v>
      </c>
      <c r="F2005">
        <v>10.54</v>
      </c>
      <c r="R2005">
        <v>21.990500000000001</v>
      </c>
      <c r="S2005" s="6">
        <f t="shared" si="91"/>
        <v>17.592400000000001</v>
      </c>
      <c r="T2005" s="7">
        <f t="shared" si="92"/>
        <v>24.433888888888887</v>
      </c>
    </row>
    <row r="2006" spans="3:20" x14ac:dyDescent="0.35">
      <c r="C2006" t="s">
        <v>231</v>
      </c>
      <c r="F2006">
        <v>10.59</v>
      </c>
      <c r="R2006">
        <v>21.9435</v>
      </c>
      <c r="S2006" s="6">
        <f t="shared" si="91"/>
        <v>17.5548</v>
      </c>
      <c r="T2006" s="7">
        <f t="shared" si="92"/>
        <v>24.381666666666668</v>
      </c>
    </row>
    <row r="2007" spans="3:20" x14ac:dyDescent="0.35">
      <c r="C2007" t="s">
        <v>231</v>
      </c>
      <c r="F2007">
        <v>10.64</v>
      </c>
      <c r="R2007">
        <v>21.895999999999997</v>
      </c>
      <c r="S2007" s="6">
        <f t="shared" si="91"/>
        <v>17.5168</v>
      </c>
      <c r="T2007" s="7">
        <f t="shared" si="92"/>
        <v>24.328888888888887</v>
      </c>
    </row>
    <row r="2008" spans="3:20" x14ac:dyDescent="0.35">
      <c r="C2008" t="s">
        <v>231</v>
      </c>
      <c r="F2008">
        <v>10.69</v>
      </c>
      <c r="R2008">
        <v>21.849</v>
      </c>
      <c r="S2008" s="6">
        <f t="shared" si="91"/>
        <v>17.479200000000002</v>
      </c>
      <c r="T2008" s="7">
        <f t="shared" si="92"/>
        <v>24.276666666666667</v>
      </c>
    </row>
    <row r="2009" spans="3:20" x14ac:dyDescent="0.35">
      <c r="C2009" t="s">
        <v>231</v>
      </c>
      <c r="F2009">
        <v>10.74</v>
      </c>
      <c r="R2009">
        <v>21.301499999999997</v>
      </c>
      <c r="S2009" s="6">
        <f t="shared" si="91"/>
        <v>17.0412</v>
      </c>
      <c r="T2009" s="7">
        <f t="shared" si="92"/>
        <v>23.668333333333333</v>
      </c>
    </row>
    <row r="2010" spans="3:20" x14ac:dyDescent="0.35">
      <c r="C2010" t="s">
        <v>231</v>
      </c>
      <c r="F2010">
        <v>10.78</v>
      </c>
      <c r="R2010">
        <v>21.2545</v>
      </c>
      <c r="S2010" s="6">
        <f t="shared" si="91"/>
        <v>17.003600000000002</v>
      </c>
      <c r="T2010" s="7">
        <f t="shared" si="92"/>
        <v>23.616111111111113</v>
      </c>
    </row>
    <row r="2011" spans="3:20" x14ac:dyDescent="0.35">
      <c r="C2011" t="s">
        <v>231</v>
      </c>
      <c r="F2011">
        <v>10.83</v>
      </c>
      <c r="R2011">
        <v>21.207000000000001</v>
      </c>
      <c r="S2011" s="6">
        <f t="shared" si="91"/>
        <v>16.965599999999998</v>
      </c>
      <c r="T2011" s="7">
        <f t="shared" si="92"/>
        <v>23.563333333333333</v>
      </c>
    </row>
    <row r="2012" spans="3:20" x14ac:dyDescent="0.35">
      <c r="C2012" t="s">
        <v>231</v>
      </c>
      <c r="F2012">
        <v>10.88</v>
      </c>
      <c r="R2012">
        <v>20.66</v>
      </c>
      <c r="S2012" s="6">
        <f t="shared" si="91"/>
        <v>16.527999999999999</v>
      </c>
      <c r="T2012" s="7">
        <f t="shared" si="92"/>
        <v>22.955555555555556</v>
      </c>
    </row>
    <row r="2013" spans="3:20" x14ac:dyDescent="0.35">
      <c r="C2013" t="s">
        <v>231</v>
      </c>
      <c r="F2013">
        <v>10.93</v>
      </c>
      <c r="R2013">
        <v>20.613</v>
      </c>
      <c r="S2013" s="6">
        <f t="shared" si="91"/>
        <v>16.490400000000001</v>
      </c>
      <c r="T2013" s="7">
        <f t="shared" si="92"/>
        <v>22.903333333333332</v>
      </c>
    </row>
    <row r="2014" spans="3:20" x14ac:dyDescent="0.35">
      <c r="C2014" t="s">
        <v>231</v>
      </c>
      <c r="F2014">
        <v>10.98</v>
      </c>
      <c r="R2014">
        <v>20.0655</v>
      </c>
      <c r="S2014" s="6">
        <f t="shared" si="91"/>
        <v>16.052399999999999</v>
      </c>
      <c r="T2014" s="7">
        <f t="shared" si="92"/>
        <v>22.295000000000002</v>
      </c>
    </row>
    <row r="2015" spans="3:20" x14ac:dyDescent="0.35">
      <c r="C2015" t="s">
        <v>231</v>
      </c>
      <c r="F2015">
        <v>11.03</v>
      </c>
      <c r="R2015">
        <v>19.5185</v>
      </c>
      <c r="S2015" s="6">
        <f t="shared" si="91"/>
        <v>15.614800000000001</v>
      </c>
      <c r="T2015" s="7">
        <f t="shared" si="92"/>
        <v>21.687222222222221</v>
      </c>
    </row>
    <row r="2016" spans="3:20" x14ac:dyDescent="0.35">
      <c r="C2016" t="s">
        <v>231</v>
      </c>
      <c r="F2016">
        <v>11.08</v>
      </c>
      <c r="R2016">
        <v>19.470999999999997</v>
      </c>
      <c r="S2016" s="6">
        <f t="shared" si="91"/>
        <v>15.576799999999999</v>
      </c>
      <c r="T2016" s="7">
        <f t="shared" si="92"/>
        <v>21.634444444444441</v>
      </c>
    </row>
    <row r="2017" spans="3:20" x14ac:dyDescent="0.35">
      <c r="C2017" t="s">
        <v>231</v>
      </c>
      <c r="F2017">
        <v>11.13</v>
      </c>
      <c r="R2017">
        <v>18.923999999999999</v>
      </c>
      <c r="S2017" s="6">
        <f t="shared" si="91"/>
        <v>15.139200000000001</v>
      </c>
      <c r="T2017" s="7">
        <f t="shared" si="92"/>
        <v>21.026666666666667</v>
      </c>
    </row>
    <row r="2018" spans="3:20" x14ac:dyDescent="0.35">
      <c r="C2018" t="s">
        <v>231</v>
      </c>
      <c r="F2018">
        <v>11.18</v>
      </c>
      <c r="R2018">
        <v>18.876999999999999</v>
      </c>
      <c r="S2018" s="6">
        <f t="shared" si="91"/>
        <v>15.101599999999998</v>
      </c>
      <c r="T2018" s="7">
        <f t="shared" si="92"/>
        <v>20.974444444444444</v>
      </c>
    </row>
    <row r="2019" spans="3:20" x14ac:dyDescent="0.35">
      <c r="C2019" t="s">
        <v>231</v>
      </c>
      <c r="F2019">
        <v>11.23</v>
      </c>
      <c r="R2019">
        <v>18.830000000000002</v>
      </c>
      <c r="S2019" s="6">
        <f t="shared" si="91"/>
        <v>15.064</v>
      </c>
      <c r="T2019" s="7">
        <f t="shared" si="92"/>
        <v>20.922222222222224</v>
      </c>
    </row>
    <row r="2020" spans="3:20" x14ac:dyDescent="0.35">
      <c r="C2020" t="s">
        <v>231</v>
      </c>
      <c r="F2020">
        <v>11.28</v>
      </c>
      <c r="R2020">
        <v>19.282999999999998</v>
      </c>
      <c r="S2020" s="6">
        <f t="shared" si="91"/>
        <v>15.426399999999999</v>
      </c>
      <c r="T2020" s="7">
        <f t="shared" si="92"/>
        <v>21.425555555555555</v>
      </c>
    </row>
    <row r="2021" spans="3:20" x14ac:dyDescent="0.35">
      <c r="C2021" t="s">
        <v>231</v>
      </c>
      <c r="F2021">
        <v>11.33</v>
      </c>
      <c r="R2021">
        <v>19.235500000000002</v>
      </c>
      <c r="S2021" s="6">
        <f t="shared" si="91"/>
        <v>15.388400000000001</v>
      </c>
      <c r="T2021" s="7">
        <f t="shared" si="92"/>
        <v>21.372777777777781</v>
      </c>
    </row>
    <row r="2022" spans="3:20" x14ac:dyDescent="0.35">
      <c r="C2022" t="s">
        <v>231</v>
      </c>
      <c r="F2022">
        <v>11.38</v>
      </c>
      <c r="R2022">
        <v>19.688499999999998</v>
      </c>
      <c r="S2022" s="6">
        <f t="shared" si="91"/>
        <v>15.7508</v>
      </c>
      <c r="T2022" s="7">
        <f t="shared" si="92"/>
        <v>21.876111111111111</v>
      </c>
    </row>
    <row r="2023" spans="3:20" x14ac:dyDescent="0.35">
      <c r="C2023" t="s">
        <v>231</v>
      </c>
      <c r="F2023">
        <v>11.43</v>
      </c>
      <c r="R2023">
        <v>20.141500000000001</v>
      </c>
      <c r="S2023" s="6">
        <f t="shared" si="91"/>
        <v>16.113200000000003</v>
      </c>
      <c r="T2023" s="7">
        <f t="shared" si="92"/>
        <v>22.379444444444445</v>
      </c>
    </row>
    <row r="2024" spans="3:20" x14ac:dyDescent="0.35">
      <c r="C2024" t="s">
        <v>231</v>
      </c>
      <c r="F2024">
        <v>11.48</v>
      </c>
      <c r="R2024">
        <v>20.0945</v>
      </c>
      <c r="S2024" s="6">
        <f t="shared" si="91"/>
        <v>16.075599999999998</v>
      </c>
      <c r="T2024" s="7">
        <f t="shared" si="92"/>
        <v>22.327222222222222</v>
      </c>
    </row>
    <row r="2025" spans="3:20" x14ac:dyDescent="0.35">
      <c r="C2025" t="s">
        <v>231</v>
      </c>
      <c r="F2025">
        <v>11.53</v>
      </c>
      <c r="R2025">
        <v>20.047499999999999</v>
      </c>
      <c r="S2025" s="6">
        <f t="shared" si="91"/>
        <v>16.038</v>
      </c>
      <c r="T2025" s="7">
        <f t="shared" si="92"/>
        <v>22.274999999999999</v>
      </c>
    </row>
    <row r="2026" spans="3:20" x14ac:dyDescent="0.35">
      <c r="C2026" t="s">
        <v>231</v>
      </c>
      <c r="F2026">
        <v>11.58</v>
      </c>
      <c r="R2026">
        <v>20.000499999999999</v>
      </c>
      <c r="S2026" s="6">
        <f t="shared" si="91"/>
        <v>16.000399999999999</v>
      </c>
      <c r="T2026" s="7">
        <f t="shared" si="92"/>
        <v>22.222777777777779</v>
      </c>
    </row>
    <row r="2027" spans="3:20" x14ac:dyDescent="0.35">
      <c r="C2027" t="s">
        <v>231</v>
      </c>
      <c r="F2027">
        <v>11.63</v>
      </c>
      <c r="R2027">
        <v>19.453499999999998</v>
      </c>
      <c r="S2027" s="6">
        <f t="shared" si="91"/>
        <v>15.562799999999998</v>
      </c>
      <c r="T2027" s="7">
        <f t="shared" si="92"/>
        <v>21.614999999999995</v>
      </c>
    </row>
    <row r="2028" spans="3:20" x14ac:dyDescent="0.35">
      <c r="C2028" t="s">
        <v>231</v>
      </c>
      <c r="F2028">
        <v>11.68</v>
      </c>
      <c r="R2028">
        <v>19.406500000000001</v>
      </c>
      <c r="S2028" s="6">
        <f t="shared" si="91"/>
        <v>15.5252</v>
      </c>
      <c r="T2028" s="7">
        <f t="shared" si="92"/>
        <v>21.562777777777779</v>
      </c>
    </row>
    <row r="2029" spans="3:20" x14ac:dyDescent="0.35">
      <c r="C2029" t="s">
        <v>231</v>
      </c>
      <c r="F2029">
        <v>11.73</v>
      </c>
      <c r="R2029">
        <v>19.859500000000001</v>
      </c>
      <c r="S2029" s="6">
        <f t="shared" si="91"/>
        <v>15.887599999999999</v>
      </c>
      <c r="T2029" s="7">
        <f t="shared" si="92"/>
        <v>22.066111111111113</v>
      </c>
    </row>
    <row r="2030" spans="3:20" x14ac:dyDescent="0.35">
      <c r="C2030" t="s">
        <v>231</v>
      </c>
      <c r="F2030">
        <v>11.78</v>
      </c>
      <c r="R2030">
        <v>20.312999999999999</v>
      </c>
      <c r="S2030" s="6">
        <f t="shared" si="91"/>
        <v>16.250399999999999</v>
      </c>
      <c r="T2030" s="7">
        <f t="shared" si="92"/>
        <v>22.57</v>
      </c>
    </row>
    <row r="2031" spans="3:20" x14ac:dyDescent="0.35">
      <c r="C2031" t="s">
        <v>231</v>
      </c>
      <c r="F2031">
        <v>11.83</v>
      </c>
      <c r="R2031">
        <v>20.265999999999998</v>
      </c>
      <c r="S2031" s="6">
        <f t="shared" si="91"/>
        <v>16.212799999999998</v>
      </c>
      <c r="T2031" s="7">
        <f t="shared" si="92"/>
        <v>22.517777777777773</v>
      </c>
    </row>
    <row r="2032" spans="3:20" x14ac:dyDescent="0.35">
      <c r="C2032" t="s">
        <v>231</v>
      </c>
      <c r="F2032">
        <v>11.87</v>
      </c>
      <c r="R2032">
        <v>20.719000000000001</v>
      </c>
      <c r="S2032" s="6">
        <f t="shared" si="91"/>
        <v>16.575199999999999</v>
      </c>
      <c r="T2032" s="7">
        <f t="shared" si="92"/>
        <v>23.021111111111111</v>
      </c>
    </row>
    <row r="2033" spans="3:20" x14ac:dyDescent="0.35">
      <c r="C2033" t="s">
        <v>231</v>
      </c>
      <c r="F2033">
        <v>11.92</v>
      </c>
      <c r="R2033">
        <v>20.172499999999999</v>
      </c>
      <c r="S2033" s="6">
        <f t="shared" si="91"/>
        <v>16.137999999999998</v>
      </c>
      <c r="T2033" s="7">
        <f t="shared" si="92"/>
        <v>22.413888888888888</v>
      </c>
    </row>
    <row r="2034" spans="3:20" x14ac:dyDescent="0.35">
      <c r="C2034" t="s">
        <v>231</v>
      </c>
      <c r="F2034">
        <v>11.97</v>
      </c>
      <c r="R2034">
        <v>20.125499999999999</v>
      </c>
      <c r="S2034" s="6">
        <f t="shared" ref="S2034:S2097" si="93">$R2034*20/25</f>
        <v>16.1004</v>
      </c>
      <c r="T2034" s="7">
        <f t="shared" ref="T2034:T2097" si="94">$R2034*20/18</f>
        <v>22.361666666666665</v>
      </c>
    </row>
    <row r="2035" spans="3:20" x14ac:dyDescent="0.35">
      <c r="C2035" t="s">
        <v>231</v>
      </c>
      <c r="F2035">
        <v>12.02</v>
      </c>
      <c r="R2035">
        <v>20.079000000000001</v>
      </c>
      <c r="S2035" s="6">
        <f t="shared" si="93"/>
        <v>16.063200000000002</v>
      </c>
      <c r="T2035" s="7">
        <f t="shared" si="94"/>
        <v>22.310000000000002</v>
      </c>
    </row>
    <row r="2036" spans="3:20" x14ac:dyDescent="0.35">
      <c r="C2036" t="s">
        <v>231</v>
      </c>
      <c r="F2036">
        <v>12.07</v>
      </c>
      <c r="R2036">
        <v>20.032499999999999</v>
      </c>
      <c r="S2036" s="6">
        <f t="shared" si="93"/>
        <v>16.026</v>
      </c>
      <c r="T2036" s="7">
        <f t="shared" si="94"/>
        <v>22.258333333333333</v>
      </c>
    </row>
    <row r="2037" spans="3:20" x14ac:dyDescent="0.35">
      <c r="C2037" t="s">
        <v>231</v>
      </c>
      <c r="F2037">
        <v>12.12</v>
      </c>
      <c r="R2037">
        <v>19.485500000000002</v>
      </c>
      <c r="S2037" s="6">
        <f t="shared" si="93"/>
        <v>15.588400000000002</v>
      </c>
      <c r="T2037" s="7">
        <f t="shared" si="94"/>
        <v>21.650555555555556</v>
      </c>
    </row>
    <row r="2038" spans="3:20" x14ac:dyDescent="0.35">
      <c r="C2038" t="s">
        <v>231</v>
      </c>
      <c r="F2038">
        <v>12.17</v>
      </c>
      <c r="R2038">
        <v>19.439</v>
      </c>
      <c r="S2038" s="6">
        <f t="shared" si="93"/>
        <v>15.5512</v>
      </c>
      <c r="T2038" s="7">
        <f t="shared" si="94"/>
        <v>21.598888888888887</v>
      </c>
    </row>
    <row r="2039" spans="3:20" x14ac:dyDescent="0.35">
      <c r="C2039" t="s">
        <v>231</v>
      </c>
      <c r="F2039">
        <v>12.22</v>
      </c>
      <c r="R2039">
        <v>19.892500000000002</v>
      </c>
      <c r="S2039" s="6">
        <f t="shared" si="93"/>
        <v>15.914000000000001</v>
      </c>
      <c r="T2039" s="7">
        <f t="shared" si="94"/>
        <v>22.102777777777778</v>
      </c>
    </row>
    <row r="2040" spans="3:20" x14ac:dyDescent="0.35">
      <c r="C2040" t="s">
        <v>231</v>
      </c>
      <c r="F2040">
        <v>12.27</v>
      </c>
      <c r="R2040">
        <v>19.845999999999997</v>
      </c>
      <c r="S2040" s="6">
        <f t="shared" si="93"/>
        <v>15.876799999999998</v>
      </c>
      <c r="T2040" s="7">
        <f t="shared" si="94"/>
        <v>22.051111111111108</v>
      </c>
    </row>
    <row r="2041" spans="3:20" x14ac:dyDescent="0.35">
      <c r="C2041" t="s">
        <v>231</v>
      </c>
      <c r="F2041">
        <v>12.32</v>
      </c>
      <c r="R2041">
        <v>19.799500000000002</v>
      </c>
      <c r="S2041" s="6">
        <f t="shared" si="93"/>
        <v>15.839600000000001</v>
      </c>
      <c r="T2041" s="7">
        <f t="shared" si="94"/>
        <v>21.999444444444446</v>
      </c>
    </row>
    <row r="2042" spans="3:20" x14ac:dyDescent="0.35">
      <c r="C2042" t="s">
        <v>231</v>
      </c>
      <c r="F2042">
        <v>12.37</v>
      </c>
      <c r="R2042">
        <v>20.253</v>
      </c>
      <c r="S2042" s="6">
        <f t="shared" si="93"/>
        <v>16.202400000000001</v>
      </c>
      <c r="T2042" s="7">
        <f t="shared" si="94"/>
        <v>22.503333333333334</v>
      </c>
    </row>
    <row r="2043" spans="3:20" x14ac:dyDescent="0.35">
      <c r="C2043" t="s">
        <v>231</v>
      </c>
      <c r="F2043">
        <v>12.41</v>
      </c>
      <c r="R2043">
        <v>20.706499999999998</v>
      </c>
      <c r="S2043" s="6">
        <f t="shared" si="93"/>
        <v>16.565200000000001</v>
      </c>
      <c r="T2043" s="7">
        <f t="shared" si="94"/>
        <v>23.007222222222222</v>
      </c>
    </row>
    <row r="2044" spans="3:20" x14ac:dyDescent="0.35">
      <c r="C2044" t="s">
        <v>231</v>
      </c>
      <c r="F2044">
        <v>12.46</v>
      </c>
      <c r="R2044">
        <v>20.66</v>
      </c>
      <c r="S2044" s="6">
        <f t="shared" si="93"/>
        <v>16.527999999999999</v>
      </c>
      <c r="T2044" s="7">
        <f t="shared" si="94"/>
        <v>22.955555555555556</v>
      </c>
    </row>
    <row r="2045" spans="3:20" x14ac:dyDescent="0.35">
      <c r="C2045" t="s">
        <v>231</v>
      </c>
      <c r="F2045">
        <v>12.51</v>
      </c>
      <c r="R2045">
        <v>21.113499999999998</v>
      </c>
      <c r="S2045" s="6">
        <f t="shared" si="93"/>
        <v>16.890799999999999</v>
      </c>
      <c r="T2045" s="7">
        <f t="shared" si="94"/>
        <v>23.459444444444443</v>
      </c>
    </row>
    <row r="2046" spans="3:20" x14ac:dyDescent="0.35">
      <c r="C2046" t="s">
        <v>231</v>
      </c>
      <c r="F2046">
        <v>12.56</v>
      </c>
      <c r="R2046">
        <v>21.067500000000003</v>
      </c>
      <c r="S2046" s="6">
        <f t="shared" si="93"/>
        <v>16.853999999999999</v>
      </c>
      <c r="T2046" s="7">
        <f t="shared" si="94"/>
        <v>23.408333333333335</v>
      </c>
    </row>
    <row r="2047" spans="3:20" x14ac:dyDescent="0.35">
      <c r="C2047" t="s">
        <v>231</v>
      </c>
      <c r="F2047">
        <v>12.61</v>
      </c>
      <c r="R2047">
        <v>21.020999999999997</v>
      </c>
      <c r="S2047" s="6">
        <f t="shared" si="93"/>
        <v>16.816799999999997</v>
      </c>
      <c r="T2047" s="7">
        <f t="shared" si="94"/>
        <v>23.356666666666666</v>
      </c>
    </row>
    <row r="2048" spans="3:20" x14ac:dyDescent="0.35">
      <c r="C2048" t="s">
        <v>231</v>
      </c>
      <c r="F2048">
        <v>12.66</v>
      </c>
      <c r="R2048">
        <v>21.475000000000001</v>
      </c>
      <c r="S2048" s="6">
        <f t="shared" si="93"/>
        <v>17.18</v>
      </c>
      <c r="T2048" s="7">
        <f t="shared" si="94"/>
        <v>23.861111111111111</v>
      </c>
    </row>
    <row r="2049" spans="3:20" x14ac:dyDescent="0.35">
      <c r="C2049" t="s">
        <v>231</v>
      </c>
      <c r="F2049">
        <v>12.71</v>
      </c>
      <c r="R2049">
        <v>21.929000000000002</v>
      </c>
      <c r="S2049" s="6">
        <f t="shared" si="93"/>
        <v>17.543200000000002</v>
      </c>
      <c r="T2049" s="7">
        <f t="shared" si="94"/>
        <v>24.365555555555559</v>
      </c>
    </row>
    <row r="2050" spans="3:20" x14ac:dyDescent="0.35">
      <c r="C2050" t="s">
        <v>231</v>
      </c>
      <c r="F2050">
        <v>12.75</v>
      </c>
      <c r="R2050">
        <v>21.882999999999999</v>
      </c>
      <c r="S2050" s="6">
        <f t="shared" si="93"/>
        <v>17.506399999999999</v>
      </c>
      <c r="T2050" s="7">
        <f t="shared" si="94"/>
        <v>24.314444444444444</v>
      </c>
    </row>
    <row r="2051" spans="3:20" x14ac:dyDescent="0.35">
      <c r="C2051" t="s">
        <v>231</v>
      </c>
      <c r="F2051">
        <v>12.8</v>
      </c>
      <c r="R2051">
        <v>22.337</v>
      </c>
      <c r="S2051" s="6">
        <f t="shared" si="93"/>
        <v>17.869600000000002</v>
      </c>
      <c r="T2051" s="7">
        <f t="shared" si="94"/>
        <v>24.818888888888889</v>
      </c>
    </row>
    <row r="2052" spans="3:20" x14ac:dyDescent="0.35">
      <c r="C2052" t="s">
        <v>231</v>
      </c>
      <c r="F2052">
        <v>12.85</v>
      </c>
      <c r="R2052">
        <v>22.291500000000003</v>
      </c>
      <c r="S2052" s="6">
        <f t="shared" si="93"/>
        <v>17.833200000000001</v>
      </c>
      <c r="T2052" s="7">
        <f t="shared" si="94"/>
        <v>24.768333333333334</v>
      </c>
    </row>
    <row r="2053" spans="3:20" x14ac:dyDescent="0.35">
      <c r="C2053" t="s">
        <v>231</v>
      </c>
      <c r="F2053">
        <v>12.9</v>
      </c>
      <c r="R2053">
        <v>22.745999999999999</v>
      </c>
      <c r="S2053" s="6">
        <f t="shared" si="93"/>
        <v>18.1968</v>
      </c>
      <c r="T2053" s="7">
        <f t="shared" si="94"/>
        <v>25.27333333333333</v>
      </c>
    </row>
    <row r="2054" spans="3:20" x14ac:dyDescent="0.35">
      <c r="C2054" t="s">
        <v>231</v>
      </c>
      <c r="F2054">
        <v>12.95</v>
      </c>
      <c r="R2054">
        <v>22.700499999999998</v>
      </c>
      <c r="S2054" s="6">
        <f t="shared" si="93"/>
        <v>18.160399999999999</v>
      </c>
      <c r="T2054" s="7">
        <f t="shared" si="94"/>
        <v>25.222777777777779</v>
      </c>
    </row>
    <row r="2055" spans="3:20" x14ac:dyDescent="0.35">
      <c r="C2055" t="s">
        <v>231</v>
      </c>
      <c r="F2055">
        <v>12.99</v>
      </c>
      <c r="R2055">
        <v>22.6555</v>
      </c>
      <c r="S2055" s="6">
        <f t="shared" si="93"/>
        <v>18.124400000000001</v>
      </c>
      <c r="T2055" s="7">
        <f t="shared" si="94"/>
        <v>25.172777777777778</v>
      </c>
    </row>
    <row r="2056" spans="3:20" x14ac:dyDescent="0.35">
      <c r="C2056" t="s">
        <v>231</v>
      </c>
      <c r="F2056">
        <v>13.04</v>
      </c>
      <c r="R2056">
        <v>22.610500000000002</v>
      </c>
      <c r="S2056" s="6">
        <f t="shared" si="93"/>
        <v>18.0884</v>
      </c>
      <c r="T2056" s="7">
        <f t="shared" si="94"/>
        <v>25.122777777777781</v>
      </c>
    </row>
    <row r="2057" spans="3:20" x14ac:dyDescent="0.35">
      <c r="C2057" t="s">
        <v>231</v>
      </c>
      <c r="F2057">
        <v>13.09</v>
      </c>
      <c r="R2057">
        <v>22.5655</v>
      </c>
      <c r="S2057" s="6">
        <f t="shared" si="93"/>
        <v>18.052399999999999</v>
      </c>
      <c r="T2057" s="7">
        <f t="shared" si="94"/>
        <v>25.072777777777777</v>
      </c>
    </row>
    <row r="2058" spans="3:20" x14ac:dyDescent="0.35">
      <c r="C2058" t="s">
        <v>231</v>
      </c>
      <c r="F2058">
        <v>13.14</v>
      </c>
      <c r="R2058">
        <v>22.520499999999998</v>
      </c>
      <c r="S2058" s="6">
        <f t="shared" si="93"/>
        <v>18.016399999999997</v>
      </c>
      <c r="T2058" s="7">
        <f t="shared" si="94"/>
        <v>25.022777777777776</v>
      </c>
    </row>
    <row r="2059" spans="3:20" x14ac:dyDescent="0.35">
      <c r="C2059" t="s">
        <v>231</v>
      </c>
      <c r="F2059">
        <v>13.18</v>
      </c>
      <c r="R2059">
        <v>22.475999999999999</v>
      </c>
      <c r="S2059" s="6">
        <f t="shared" si="93"/>
        <v>17.980799999999999</v>
      </c>
      <c r="T2059" s="7">
        <f t="shared" si="94"/>
        <v>24.973333333333333</v>
      </c>
    </row>
    <row r="2060" spans="3:20" x14ac:dyDescent="0.35">
      <c r="C2060" t="s">
        <v>231</v>
      </c>
      <c r="F2060">
        <v>13.23</v>
      </c>
      <c r="R2060">
        <v>22.431000000000001</v>
      </c>
      <c r="S2060" s="6">
        <f t="shared" si="93"/>
        <v>17.944800000000001</v>
      </c>
      <c r="T2060" s="7">
        <f t="shared" si="94"/>
        <v>24.923333333333332</v>
      </c>
    </row>
    <row r="2061" spans="3:20" x14ac:dyDescent="0.35">
      <c r="C2061" t="s">
        <v>231</v>
      </c>
      <c r="F2061">
        <v>13.28</v>
      </c>
      <c r="R2061">
        <v>22.886500000000002</v>
      </c>
      <c r="S2061" s="6">
        <f t="shared" si="93"/>
        <v>18.309200000000001</v>
      </c>
      <c r="T2061" s="7">
        <f t="shared" si="94"/>
        <v>25.429444444444446</v>
      </c>
    </row>
    <row r="2062" spans="3:20" x14ac:dyDescent="0.35">
      <c r="C2062" t="s">
        <v>231</v>
      </c>
      <c r="F2062">
        <v>13.32</v>
      </c>
      <c r="R2062">
        <v>22.842000000000002</v>
      </c>
      <c r="S2062" s="6">
        <f t="shared" si="93"/>
        <v>18.273600000000002</v>
      </c>
      <c r="T2062" s="7">
        <f t="shared" si="94"/>
        <v>25.380000000000003</v>
      </c>
    </row>
    <row r="2063" spans="3:20" x14ac:dyDescent="0.35">
      <c r="C2063" t="s">
        <v>231</v>
      </c>
      <c r="F2063">
        <v>13.37</v>
      </c>
      <c r="R2063">
        <v>22.797499999999999</v>
      </c>
      <c r="S2063" s="6">
        <f t="shared" si="93"/>
        <v>18.238</v>
      </c>
      <c r="T2063" s="7">
        <f t="shared" si="94"/>
        <v>25.330555555555556</v>
      </c>
    </row>
    <row r="2064" spans="3:20" x14ac:dyDescent="0.35">
      <c r="C2064" t="s">
        <v>231</v>
      </c>
      <c r="F2064">
        <v>13.42</v>
      </c>
      <c r="R2064">
        <v>22.753499999999999</v>
      </c>
      <c r="S2064" s="6">
        <f t="shared" si="93"/>
        <v>18.2028</v>
      </c>
      <c r="T2064" s="7">
        <f t="shared" si="94"/>
        <v>25.281666666666666</v>
      </c>
    </row>
    <row r="2065" spans="3:20" x14ac:dyDescent="0.35">
      <c r="C2065" t="s">
        <v>231</v>
      </c>
      <c r="F2065">
        <v>13.46</v>
      </c>
      <c r="R2065">
        <v>22.71</v>
      </c>
      <c r="S2065" s="6">
        <f t="shared" si="93"/>
        <v>18.168000000000003</v>
      </c>
      <c r="T2065" s="7">
        <f t="shared" si="94"/>
        <v>25.233333333333334</v>
      </c>
    </row>
    <row r="2066" spans="3:20" x14ac:dyDescent="0.35">
      <c r="C2066" t="s">
        <v>231</v>
      </c>
      <c r="F2066">
        <v>13.51</v>
      </c>
      <c r="R2066">
        <v>22.666</v>
      </c>
      <c r="S2066" s="6">
        <f t="shared" si="93"/>
        <v>18.1328</v>
      </c>
      <c r="T2066" s="7">
        <f t="shared" si="94"/>
        <v>25.184444444444445</v>
      </c>
    </row>
    <row r="2067" spans="3:20" x14ac:dyDescent="0.35">
      <c r="C2067" t="s">
        <v>231</v>
      </c>
      <c r="F2067">
        <v>13.56</v>
      </c>
      <c r="R2067">
        <v>23.122499999999999</v>
      </c>
      <c r="S2067" s="6">
        <f t="shared" si="93"/>
        <v>18.498000000000001</v>
      </c>
      <c r="T2067" s="7">
        <f t="shared" si="94"/>
        <v>25.691666666666666</v>
      </c>
    </row>
    <row r="2068" spans="3:20" x14ac:dyDescent="0.35">
      <c r="C2068" t="s">
        <v>231</v>
      </c>
      <c r="F2068">
        <v>13.6</v>
      </c>
      <c r="R2068">
        <v>23.079000000000001</v>
      </c>
      <c r="S2068" s="6">
        <f t="shared" si="93"/>
        <v>18.463200000000001</v>
      </c>
      <c r="T2068" s="7">
        <f t="shared" si="94"/>
        <v>25.643333333333334</v>
      </c>
    </row>
    <row r="2069" spans="3:20" x14ac:dyDescent="0.35">
      <c r="C2069" t="s">
        <v>231</v>
      </c>
      <c r="F2069">
        <v>13.65</v>
      </c>
      <c r="R2069">
        <v>23.536000000000001</v>
      </c>
      <c r="S2069" s="6">
        <f t="shared" si="93"/>
        <v>18.828800000000001</v>
      </c>
      <c r="T2069" s="7">
        <f t="shared" si="94"/>
        <v>26.151111111111113</v>
      </c>
    </row>
    <row r="2070" spans="3:20" x14ac:dyDescent="0.35">
      <c r="C2070" t="s">
        <v>231</v>
      </c>
      <c r="F2070">
        <v>13.69</v>
      </c>
      <c r="R2070">
        <v>23.493000000000002</v>
      </c>
      <c r="S2070" s="6">
        <f t="shared" si="93"/>
        <v>18.7944</v>
      </c>
      <c r="T2070" s="7">
        <f t="shared" si="94"/>
        <v>26.103333333333335</v>
      </c>
    </row>
    <row r="2071" spans="3:20" x14ac:dyDescent="0.35">
      <c r="C2071" t="s">
        <v>231</v>
      </c>
      <c r="F2071">
        <v>13.74</v>
      </c>
      <c r="R2071">
        <v>23.45</v>
      </c>
      <c r="S2071" s="6">
        <f t="shared" si="93"/>
        <v>18.760000000000002</v>
      </c>
      <c r="T2071" s="7">
        <f t="shared" si="94"/>
        <v>26.055555555555557</v>
      </c>
    </row>
    <row r="2072" spans="3:20" x14ac:dyDescent="0.35">
      <c r="C2072" t="s">
        <v>231</v>
      </c>
      <c r="F2072">
        <v>13.78</v>
      </c>
      <c r="R2072">
        <v>23.907499999999999</v>
      </c>
      <c r="S2072" s="6">
        <f t="shared" si="93"/>
        <v>19.125999999999998</v>
      </c>
      <c r="T2072" s="7">
        <f t="shared" si="94"/>
        <v>26.563888888888886</v>
      </c>
    </row>
    <row r="2073" spans="3:20" x14ac:dyDescent="0.35">
      <c r="C2073" t="s">
        <v>231</v>
      </c>
      <c r="F2073">
        <v>13.83</v>
      </c>
      <c r="R2073">
        <v>23.865000000000002</v>
      </c>
      <c r="S2073" s="6">
        <f t="shared" si="93"/>
        <v>19.092000000000002</v>
      </c>
      <c r="T2073" s="7">
        <f t="shared" si="94"/>
        <v>26.516666666666669</v>
      </c>
    </row>
    <row r="2074" spans="3:20" x14ac:dyDescent="0.35">
      <c r="C2074" t="s">
        <v>231</v>
      </c>
      <c r="F2074">
        <v>13.87</v>
      </c>
      <c r="R2074">
        <v>23.823</v>
      </c>
      <c r="S2074" s="6">
        <f t="shared" si="93"/>
        <v>19.058400000000002</v>
      </c>
      <c r="T2074" s="7">
        <f t="shared" si="94"/>
        <v>26.470000000000002</v>
      </c>
    </row>
    <row r="2075" spans="3:20" x14ac:dyDescent="0.35">
      <c r="C2075" t="s">
        <v>231</v>
      </c>
      <c r="F2075">
        <v>13.91</v>
      </c>
      <c r="R2075">
        <v>24.280999999999999</v>
      </c>
      <c r="S2075" s="6">
        <f t="shared" si="93"/>
        <v>19.424800000000001</v>
      </c>
      <c r="T2075" s="7">
        <f t="shared" si="94"/>
        <v>26.978888888888889</v>
      </c>
    </row>
    <row r="2076" spans="3:20" x14ac:dyDescent="0.35">
      <c r="C2076" t="s">
        <v>231</v>
      </c>
      <c r="F2076">
        <v>13.96</v>
      </c>
      <c r="R2076">
        <v>24.238999999999997</v>
      </c>
      <c r="S2076" s="6">
        <f t="shared" si="93"/>
        <v>19.391199999999998</v>
      </c>
      <c r="T2076" s="7">
        <f t="shared" si="94"/>
        <v>26.932222222222222</v>
      </c>
    </row>
    <row r="2077" spans="3:20" x14ac:dyDescent="0.35">
      <c r="C2077" t="s">
        <v>231</v>
      </c>
      <c r="F2077">
        <v>14</v>
      </c>
      <c r="R2077">
        <v>23.697499999999998</v>
      </c>
      <c r="S2077" s="6">
        <f t="shared" si="93"/>
        <v>18.957999999999998</v>
      </c>
      <c r="T2077" s="7">
        <f t="shared" si="94"/>
        <v>26.330555555555552</v>
      </c>
    </row>
    <row r="2078" spans="3:20" x14ac:dyDescent="0.35">
      <c r="C2078" t="s">
        <v>231</v>
      </c>
      <c r="F2078">
        <v>14.05</v>
      </c>
      <c r="R2078">
        <v>23.655999999999999</v>
      </c>
      <c r="S2078" s="6">
        <f t="shared" si="93"/>
        <v>18.924800000000001</v>
      </c>
      <c r="T2078" s="7">
        <f t="shared" si="94"/>
        <v>26.284444444444446</v>
      </c>
    </row>
    <row r="2079" spans="3:20" x14ac:dyDescent="0.35">
      <c r="C2079" t="s">
        <v>231</v>
      </c>
      <c r="F2079">
        <v>14.09</v>
      </c>
      <c r="R2079">
        <v>23.115000000000002</v>
      </c>
      <c r="S2079" s="6">
        <f t="shared" si="93"/>
        <v>18.492000000000004</v>
      </c>
      <c r="T2079" s="7">
        <f t="shared" si="94"/>
        <v>25.683333333333337</v>
      </c>
    </row>
    <row r="2080" spans="3:20" x14ac:dyDescent="0.35">
      <c r="C2080" t="s">
        <v>231</v>
      </c>
      <c r="F2080">
        <v>14.13</v>
      </c>
      <c r="R2080">
        <v>23.074000000000002</v>
      </c>
      <c r="S2080" s="6">
        <f t="shared" si="93"/>
        <v>18.459199999999999</v>
      </c>
      <c r="T2080" s="7">
        <f t="shared" si="94"/>
        <v>25.637777777777778</v>
      </c>
    </row>
    <row r="2081" spans="3:20" x14ac:dyDescent="0.35">
      <c r="C2081" t="s">
        <v>231</v>
      </c>
      <c r="F2081">
        <v>14.18</v>
      </c>
      <c r="R2081">
        <v>23.033000000000001</v>
      </c>
      <c r="S2081" s="6">
        <f t="shared" si="93"/>
        <v>18.426400000000001</v>
      </c>
      <c r="T2081" s="7">
        <f t="shared" si="94"/>
        <v>25.592222222222222</v>
      </c>
    </row>
    <row r="2082" spans="3:20" x14ac:dyDescent="0.35">
      <c r="C2082" t="s">
        <v>231</v>
      </c>
      <c r="F2082">
        <v>14.22</v>
      </c>
      <c r="R2082">
        <v>22.9925</v>
      </c>
      <c r="S2082" s="6">
        <f t="shared" si="93"/>
        <v>18.394000000000002</v>
      </c>
      <c r="T2082" s="7">
        <f t="shared" si="94"/>
        <v>25.547222222222224</v>
      </c>
    </row>
    <row r="2083" spans="3:20" x14ac:dyDescent="0.35">
      <c r="C2083" t="s">
        <v>231</v>
      </c>
      <c r="F2083">
        <v>14.26</v>
      </c>
      <c r="R2083">
        <v>22.952500000000001</v>
      </c>
      <c r="S2083" s="6">
        <f t="shared" si="93"/>
        <v>18.362000000000002</v>
      </c>
      <c r="T2083" s="7">
        <f t="shared" si="94"/>
        <v>25.50277777777778</v>
      </c>
    </row>
    <row r="2084" spans="3:20" x14ac:dyDescent="0.35">
      <c r="C2084" t="s">
        <v>231</v>
      </c>
      <c r="F2084">
        <v>14.3</v>
      </c>
      <c r="R2084">
        <v>22.912500000000001</v>
      </c>
      <c r="S2084" s="6">
        <f t="shared" si="93"/>
        <v>18.329999999999998</v>
      </c>
      <c r="T2084" s="7">
        <f t="shared" si="94"/>
        <v>25.458333333333332</v>
      </c>
    </row>
    <row r="2085" spans="3:20" x14ac:dyDescent="0.35">
      <c r="C2085" t="s">
        <v>231</v>
      </c>
      <c r="F2085">
        <v>14.34</v>
      </c>
      <c r="R2085">
        <v>22.872499999999999</v>
      </c>
      <c r="S2085" s="6">
        <f t="shared" si="93"/>
        <v>18.297999999999998</v>
      </c>
      <c r="T2085" s="7">
        <f t="shared" si="94"/>
        <v>25.413888888888888</v>
      </c>
    </row>
    <row r="2086" spans="3:20" x14ac:dyDescent="0.35">
      <c r="C2086" t="s">
        <v>231</v>
      </c>
      <c r="F2086">
        <v>14.39</v>
      </c>
      <c r="R2086">
        <v>22.833000000000002</v>
      </c>
      <c r="S2086" s="6">
        <f t="shared" si="93"/>
        <v>18.266400000000001</v>
      </c>
      <c r="T2086" s="7">
        <f t="shared" si="94"/>
        <v>25.37</v>
      </c>
    </row>
    <row r="2087" spans="3:20" x14ac:dyDescent="0.35">
      <c r="C2087" t="s">
        <v>231</v>
      </c>
      <c r="F2087">
        <v>14.43</v>
      </c>
      <c r="R2087">
        <v>22.793500000000002</v>
      </c>
      <c r="S2087" s="6">
        <f t="shared" si="93"/>
        <v>18.2348</v>
      </c>
      <c r="T2087" s="7">
        <f t="shared" si="94"/>
        <v>25.326111111111111</v>
      </c>
    </row>
    <row r="2088" spans="3:20" x14ac:dyDescent="0.35">
      <c r="C2088" t="s">
        <v>231</v>
      </c>
      <c r="F2088">
        <v>14.47</v>
      </c>
      <c r="R2088">
        <v>22.7545</v>
      </c>
      <c r="S2088" s="6">
        <f t="shared" si="93"/>
        <v>18.203600000000002</v>
      </c>
      <c r="T2088" s="7">
        <f t="shared" si="94"/>
        <v>25.282777777777781</v>
      </c>
    </row>
    <row r="2089" spans="3:20" x14ac:dyDescent="0.35">
      <c r="C2089" t="s">
        <v>231</v>
      </c>
      <c r="F2089">
        <v>14.51</v>
      </c>
      <c r="R2089">
        <v>23.216000000000001</v>
      </c>
      <c r="S2089" s="6">
        <f t="shared" si="93"/>
        <v>18.572800000000001</v>
      </c>
      <c r="T2089" s="7">
        <f t="shared" si="94"/>
        <v>25.795555555555559</v>
      </c>
    </row>
    <row r="2090" spans="3:20" x14ac:dyDescent="0.35">
      <c r="C2090" t="s">
        <v>231</v>
      </c>
      <c r="F2090">
        <v>14.55</v>
      </c>
      <c r="R2090">
        <v>23.177</v>
      </c>
      <c r="S2090" s="6">
        <f t="shared" si="93"/>
        <v>18.541599999999999</v>
      </c>
      <c r="T2090" s="7">
        <f t="shared" si="94"/>
        <v>25.752222222222219</v>
      </c>
    </row>
    <row r="2091" spans="3:20" x14ac:dyDescent="0.35">
      <c r="C2091" t="s">
        <v>231</v>
      </c>
      <c r="F2091">
        <v>14.59</v>
      </c>
      <c r="R2091">
        <v>23.138999999999999</v>
      </c>
      <c r="S2091" s="6">
        <f t="shared" si="93"/>
        <v>18.511199999999999</v>
      </c>
      <c r="T2091" s="7">
        <f t="shared" si="94"/>
        <v>25.709999999999997</v>
      </c>
    </row>
    <row r="2092" spans="3:20" x14ac:dyDescent="0.35">
      <c r="C2092" t="s">
        <v>231</v>
      </c>
      <c r="F2092">
        <v>14.63</v>
      </c>
      <c r="R2092">
        <v>23.1005</v>
      </c>
      <c r="S2092" s="6">
        <f t="shared" si="93"/>
        <v>18.480399999999999</v>
      </c>
      <c r="T2092" s="7">
        <f t="shared" si="94"/>
        <v>25.667222222222222</v>
      </c>
    </row>
    <row r="2093" spans="3:20" x14ac:dyDescent="0.35">
      <c r="C2093" t="s">
        <v>231</v>
      </c>
      <c r="F2093">
        <v>14.67</v>
      </c>
      <c r="R2093">
        <v>23.562999999999999</v>
      </c>
      <c r="S2093" s="6">
        <f t="shared" si="93"/>
        <v>18.8504</v>
      </c>
      <c r="T2093" s="7">
        <f t="shared" si="94"/>
        <v>26.181111111111111</v>
      </c>
    </row>
    <row r="2094" spans="3:20" x14ac:dyDescent="0.35">
      <c r="C2094" t="s">
        <v>231</v>
      </c>
      <c r="F2094">
        <v>14.71</v>
      </c>
      <c r="R2094">
        <v>24.024999999999999</v>
      </c>
      <c r="S2094" s="6">
        <f t="shared" si="93"/>
        <v>19.22</v>
      </c>
      <c r="T2094" s="7">
        <f t="shared" si="94"/>
        <v>26.694444444444443</v>
      </c>
    </row>
    <row r="2095" spans="3:20" x14ac:dyDescent="0.35">
      <c r="C2095" t="s">
        <v>231</v>
      </c>
      <c r="F2095">
        <v>14.75</v>
      </c>
      <c r="R2095">
        <v>23.988</v>
      </c>
      <c r="S2095" s="6">
        <f t="shared" si="93"/>
        <v>19.1904</v>
      </c>
      <c r="T2095" s="7">
        <f t="shared" si="94"/>
        <v>26.653333333333332</v>
      </c>
    </row>
    <row r="2096" spans="3:20" x14ac:dyDescent="0.35">
      <c r="C2096" t="s">
        <v>231</v>
      </c>
      <c r="F2096">
        <v>14.79</v>
      </c>
      <c r="R2096">
        <v>24.451000000000001</v>
      </c>
      <c r="S2096" s="6">
        <f t="shared" si="93"/>
        <v>19.5608</v>
      </c>
      <c r="T2096" s="7">
        <f t="shared" si="94"/>
        <v>27.167777777777776</v>
      </c>
    </row>
    <row r="2097" spans="3:20" x14ac:dyDescent="0.35">
      <c r="C2097" t="s">
        <v>231</v>
      </c>
      <c r="F2097">
        <v>14.83</v>
      </c>
      <c r="R2097">
        <v>24.413999999999998</v>
      </c>
      <c r="S2097" s="6">
        <f t="shared" si="93"/>
        <v>19.531199999999998</v>
      </c>
      <c r="T2097" s="7">
        <f t="shared" si="94"/>
        <v>27.126666666666665</v>
      </c>
    </row>
    <row r="2098" spans="3:20" x14ac:dyDescent="0.35">
      <c r="C2098" t="s">
        <v>231</v>
      </c>
      <c r="F2098">
        <v>14.87</v>
      </c>
      <c r="R2098">
        <v>24.377500000000001</v>
      </c>
      <c r="S2098" s="6">
        <f t="shared" ref="S2098:S2161" si="95">$R2098*20/25</f>
        <v>19.501999999999999</v>
      </c>
      <c r="T2098" s="7">
        <f t="shared" ref="T2098:T2161" si="96">$R2098*20/18</f>
        <v>27.086111111111112</v>
      </c>
    </row>
    <row r="2099" spans="3:20" x14ac:dyDescent="0.35">
      <c r="C2099" t="s">
        <v>231</v>
      </c>
      <c r="F2099">
        <v>14.9</v>
      </c>
      <c r="R2099">
        <v>24.341000000000001</v>
      </c>
      <c r="S2099" s="6">
        <f t="shared" si="95"/>
        <v>19.472800000000003</v>
      </c>
      <c r="T2099" s="7">
        <f t="shared" si="96"/>
        <v>27.045555555555559</v>
      </c>
    </row>
    <row r="2100" spans="3:20" x14ac:dyDescent="0.35">
      <c r="C2100" t="s">
        <v>231</v>
      </c>
      <c r="F2100">
        <v>14.94</v>
      </c>
      <c r="R2100">
        <v>24.305</v>
      </c>
      <c r="S2100" s="6">
        <f t="shared" si="95"/>
        <v>19.444000000000003</v>
      </c>
      <c r="T2100" s="7">
        <f t="shared" si="96"/>
        <v>27.005555555555556</v>
      </c>
    </row>
    <row r="2101" spans="3:20" x14ac:dyDescent="0.35">
      <c r="C2101" t="s">
        <v>231</v>
      </c>
      <c r="F2101">
        <v>14.98</v>
      </c>
      <c r="R2101">
        <v>24.268999999999998</v>
      </c>
      <c r="S2101" s="6">
        <f t="shared" si="95"/>
        <v>19.415199999999999</v>
      </c>
      <c r="T2101" s="7">
        <f t="shared" si="96"/>
        <v>26.965555555555554</v>
      </c>
    </row>
    <row r="2102" spans="3:20" x14ac:dyDescent="0.35">
      <c r="C2102" t="s">
        <v>231</v>
      </c>
      <c r="F2102">
        <v>15.02</v>
      </c>
      <c r="R2102">
        <v>23.733499999999999</v>
      </c>
      <c r="S2102" s="6">
        <f t="shared" si="95"/>
        <v>18.986799999999999</v>
      </c>
      <c r="T2102" s="7">
        <f t="shared" si="96"/>
        <v>26.370555555555555</v>
      </c>
    </row>
    <row r="2103" spans="3:20" x14ac:dyDescent="0.35">
      <c r="C2103" t="s">
        <v>231</v>
      </c>
      <c r="F2103">
        <v>15.05</v>
      </c>
      <c r="R2103">
        <v>23.698</v>
      </c>
      <c r="S2103" s="6">
        <f t="shared" si="95"/>
        <v>18.958400000000001</v>
      </c>
      <c r="T2103" s="7">
        <f t="shared" si="96"/>
        <v>26.331111111111113</v>
      </c>
    </row>
    <row r="2104" spans="3:20" x14ac:dyDescent="0.35">
      <c r="C2104" t="s">
        <v>231</v>
      </c>
      <c r="F2104">
        <v>15.09</v>
      </c>
      <c r="R2104">
        <v>23.663</v>
      </c>
      <c r="S2104" s="6">
        <f t="shared" si="95"/>
        <v>18.930399999999999</v>
      </c>
      <c r="T2104" s="7">
        <f t="shared" si="96"/>
        <v>26.292222222222222</v>
      </c>
    </row>
    <row r="2105" spans="3:20" x14ac:dyDescent="0.35">
      <c r="C2105" t="s">
        <v>231</v>
      </c>
      <c r="F2105">
        <v>15.13</v>
      </c>
      <c r="R2105">
        <v>24.128</v>
      </c>
      <c r="S2105" s="6">
        <f t="shared" si="95"/>
        <v>19.302399999999999</v>
      </c>
      <c r="T2105" s="7">
        <f t="shared" si="96"/>
        <v>26.808888888888887</v>
      </c>
    </row>
    <row r="2106" spans="3:20" x14ac:dyDescent="0.35">
      <c r="C2106" t="s">
        <v>231</v>
      </c>
      <c r="F2106">
        <v>15.16</v>
      </c>
      <c r="R2106">
        <v>24.093499999999999</v>
      </c>
      <c r="S2106" s="6">
        <f t="shared" si="95"/>
        <v>19.274799999999999</v>
      </c>
      <c r="T2106" s="7">
        <f t="shared" si="96"/>
        <v>26.770555555555557</v>
      </c>
    </row>
    <row r="2107" spans="3:20" x14ac:dyDescent="0.35">
      <c r="C2107" t="s">
        <v>231</v>
      </c>
      <c r="F2107">
        <v>15.2</v>
      </c>
      <c r="R2107">
        <v>24.0595</v>
      </c>
      <c r="S2107" s="6">
        <f t="shared" si="95"/>
        <v>19.247599999999998</v>
      </c>
      <c r="T2107" s="7">
        <f t="shared" si="96"/>
        <v>26.732777777777777</v>
      </c>
    </row>
    <row r="2108" spans="3:20" x14ac:dyDescent="0.35">
      <c r="C2108" t="s">
        <v>231</v>
      </c>
      <c r="F2108">
        <v>15.24</v>
      </c>
      <c r="R2108">
        <v>24.025500000000001</v>
      </c>
      <c r="S2108" s="6">
        <f t="shared" si="95"/>
        <v>19.220399999999998</v>
      </c>
      <c r="T2108" s="7">
        <f t="shared" si="96"/>
        <v>26.695</v>
      </c>
    </row>
    <row r="2109" spans="3:20" x14ac:dyDescent="0.35">
      <c r="C2109" t="s">
        <v>231</v>
      </c>
      <c r="F2109">
        <v>15.27</v>
      </c>
      <c r="R2109">
        <v>23.991499999999998</v>
      </c>
      <c r="S2109" s="6">
        <f t="shared" si="95"/>
        <v>19.193200000000001</v>
      </c>
      <c r="T2109" s="7">
        <f t="shared" si="96"/>
        <v>26.65722222222222</v>
      </c>
    </row>
    <row r="2110" spans="3:20" x14ac:dyDescent="0.35">
      <c r="C2110" t="s">
        <v>231</v>
      </c>
      <c r="F2110">
        <v>15.31</v>
      </c>
      <c r="R2110">
        <v>24.458000000000002</v>
      </c>
      <c r="S2110" s="6">
        <f t="shared" si="95"/>
        <v>19.566400000000002</v>
      </c>
      <c r="T2110" s="7">
        <f t="shared" si="96"/>
        <v>27.175555555555558</v>
      </c>
    </row>
    <row r="2111" spans="3:20" x14ac:dyDescent="0.35">
      <c r="C2111" t="s">
        <v>231</v>
      </c>
      <c r="F2111">
        <v>15.34</v>
      </c>
      <c r="R2111">
        <v>24.425000000000001</v>
      </c>
      <c r="S2111" s="6">
        <f t="shared" si="95"/>
        <v>19.54</v>
      </c>
      <c r="T2111" s="7">
        <f t="shared" si="96"/>
        <v>27.138888888888889</v>
      </c>
    </row>
    <row r="2112" spans="3:20" x14ac:dyDescent="0.35">
      <c r="C2112" t="s">
        <v>231</v>
      </c>
      <c r="F2112">
        <v>15.38</v>
      </c>
      <c r="R2112">
        <v>24.391999999999999</v>
      </c>
      <c r="S2112" s="6">
        <f t="shared" si="95"/>
        <v>19.5136</v>
      </c>
      <c r="T2112" s="7">
        <f t="shared" si="96"/>
        <v>27.10222222222222</v>
      </c>
    </row>
    <row r="2113" spans="3:20" x14ac:dyDescent="0.35">
      <c r="C2113" t="s">
        <v>231</v>
      </c>
      <c r="F2113">
        <v>15.41</v>
      </c>
      <c r="R2113">
        <v>24.359000000000002</v>
      </c>
      <c r="S2113" s="6">
        <f t="shared" si="95"/>
        <v>19.487200000000001</v>
      </c>
      <c r="T2113" s="7">
        <f t="shared" si="96"/>
        <v>27.065555555555559</v>
      </c>
    </row>
    <row r="2114" spans="3:20" x14ac:dyDescent="0.35">
      <c r="C2114" t="s">
        <v>231</v>
      </c>
      <c r="F2114">
        <v>15.45</v>
      </c>
      <c r="R2114">
        <v>24.326499999999999</v>
      </c>
      <c r="S2114" s="6">
        <f t="shared" si="95"/>
        <v>19.461199999999998</v>
      </c>
      <c r="T2114" s="7">
        <f t="shared" si="96"/>
        <v>27.029444444444444</v>
      </c>
    </row>
    <row r="2115" spans="3:20" x14ac:dyDescent="0.35">
      <c r="C2115" t="s">
        <v>231</v>
      </c>
      <c r="F2115">
        <v>15.48</v>
      </c>
      <c r="R2115">
        <v>23.794499999999999</v>
      </c>
      <c r="S2115" s="6">
        <f t="shared" si="95"/>
        <v>19.035599999999999</v>
      </c>
      <c r="T2115" s="7">
        <f t="shared" si="96"/>
        <v>26.438333333333333</v>
      </c>
    </row>
    <row r="2116" spans="3:20" x14ac:dyDescent="0.35">
      <c r="C2116" t="s">
        <v>231</v>
      </c>
      <c r="F2116">
        <v>15.51</v>
      </c>
      <c r="R2116">
        <v>23.762499999999999</v>
      </c>
      <c r="S2116" s="6">
        <f t="shared" si="95"/>
        <v>19.010000000000002</v>
      </c>
      <c r="T2116" s="7">
        <f t="shared" si="96"/>
        <v>26.402777777777779</v>
      </c>
    </row>
    <row r="2117" spans="3:20" x14ac:dyDescent="0.35">
      <c r="C2117" t="s">
        <v>231</v>
      </c>
      <c r="F2117">
        <v>15.55</v>
      </c>
      <c r="R2117">
        <v>23.730499999999999</v>
      </c>
      <c r="S2117" s="6">
        <f t="shared" si="95"/>
        <v>18.984400000000001</v>
      </c>
      <c r="T2117" s="7">
        <f t="shared" si="96"/>
        <v>26.367222222222225</v>
      </c>
    </row>
    <row r="2118" spans="3:20" x14ac:dyDescent="0.35">
      <c r="C2118" t="s">
        <v>231</v>
      </c>
      <c r="F2118">
        <v>15.58</v>
      </c>
      <c r="R2118">
        <v>23.6995</v>
      </c>
      <c r="S2118" s="6">
        <f t="shared" si="95"/>
        <v>18.959600000000002</v>
      </c>
      <c r="T2118" s="7">
        <f t="shared" si="96"/>
        <v>26.332777777777778</v>
      </c>
    </row>
    <row r="2119" spans="3:20" x14ac:dyDescent="0.35">
      <c r="C2119" t="s">
        <v>231</v>
      </c>
      <c r="F2119">
        <v>15.61</v>
      </c>
      <c r="R2119">
        <v>23.667999999999999</v>
      </c>
      <c r="S2119" s="6">
        <f t="shared" si="95"/>
        <v>18.9344</v>
      </c>
      <c r="T2119" s="7">
        <f t="shared" si="96"/>
        <v>26.297777777777778</v>
      </c>
    </row>
    <row r="2120" spans="3:20" x14ac:dyDescent="0.35">
      <c r="C2120" t="s">
        <v>231</v>
      </c>
      <c r="F2120">
        <v>15.64</v>
      </c>
      <c r="R2120">
        <v>24.137499999999999</v>
      </c>
      <c r="S2120" s="6">
        <f t="shared" si="95"/>
        <v>19.309999999999999</v>
      </c>
      <c r="T2120" s="7">
        <f t="shared" si="96"/>
        <v>26.819444444444443</v>
      </c>
    </row>
    <row r="2121" spans="3:20" x14ac:dyDescent="0.35">
      <c r="C2121" t="s">
        <v>231</v>
      </c>
      <c r="F2121">
        <v>15.68</v>
      </c>
      <c r="R2121">
        <v>24.1065</v>
      </c>
      <c r="S2121" s="6">
        <f t="shared" si="95"/>
        <v>19.2852</v>
      </c>
      <c r="T2121" s="7">
        <f t="shared" si="96"/>
        <v>26.785</v>
      </c>
    </row>
    <row r="2122" spans="3:20" x14ac:dyDescent="0.35">
      <c r="C2122" t="s">
        <v>231</v>
      </c>
      <c r="F2122">
        <v>15.71</v>
      </c>
      <c r="R2122">
        <v>24.076000000000001</v>
      </c>
      <c r="S2122" s="6">
        <f t="shared" si="95"/>
        <v>19.2608</v>
      </c>
      <c r="T2122" s="7">
        <f t="shared" si="96"/>
        <v>26.751111111111111</v>
      </c>
    </row>
    <row r="2123" spans="3:20" x14ac:dyDescent="0.35">
      <c r="C2123" t="s">
        <v>231</v>
      </c>
      <c r="F2123">
        <v>15.74</v>
      </c>
      <c r="R2123">
        <v>24.045999999999999</v>
      </c>
      <c r="S2123" s="6">
        <f t="shared" si="95"/>
        <v>19.236799999999999</v>
      </c>
      <c r="T2123" s="7">
        <f t="shared" si="96"/>
        <v>26.717777777777776</v>
      </c>
    </row>
    <row r="2124" spans="3:20" x14ac:dyDescent="0.35">
      <c r="C2124" t="s">
        <v>231</v>
      </c>
      <c r="F2124">
        <v>15.77</v>
      </c>
      <c r="R2124">
        <v>24.015999999999998</v>
      </c>
      <c r="S2124" s="6">
        <f t="shared" si="95"/>
        <v>19.212799999999998</v>
      </c>
      <c r="T2124" s="7">
        <f t="shared" si="96"/>
        <v>26.684444444444441</v>
      </c>
    </row>
    <row r="2125" spans="3:20" x14ac:dyDescent="0.35">
      <c r="C2125" t="s">
        <v>231</v>
      </c>
      <c r="F2125">
        <v>15.8</v>
      </c>
      <c r="R2125">
        <v>23.986499999999999</v>
      </c>
      <c r="S2125" s="6">
        <f t="shared" si="95"/>
        <v>19.1892</v>
      </c>
      <c r="T2125" s="7">
        <f t="shared" si="96"/>
        <v>26.651666666666667</v>
      </c>
    </row>
    <row r="2126" spans="3:20" x14ac:dyDescent="0.35">
      <c r="C2126" t="s">
        <v>231</v>
      </c>
      <c r="F2126">
        <v>15.83</v>
      </c>
      <c r="R2126">
        <v>23.457000000000001</v>
      </c>
      <c r="S2126" s="6">
        <f t="shared" si="95"/>
        <v>18.765599999999999</v>
      </c>
      <c r="T2126" s="7">
        <f t="shared" si="96"/>
        <v>26.063333333333333</v>
      </c>
    </row>
    <row r="2127" spans="3:20" x14ac:dyDescent="0.35">
      <c r="C2127" t="s">
        <v>231</v>
      </c>
      <c r="F2127">
        <v>15.87</v>
      </c>
      <c r="R2127">
        <v>23.428000000000001</v>
      </c>
      <c r="S2127" s="6">
        <f t="shared" si="95"/>
        <v>18.7424</v>
      </c>
      <c r="T2127" s="7">
        <f t="shared" si="96"/>
        <v>26.031111111111112</v>
      </c>
    </row>
    <row r="2128" spans="3:20" x14ac:dyDescent="0.35">
      <c r="C2128" t="s">
        <v>231</v>
      </c>
      <c r="F2128">
        <v>15.9</v>
      </c>
      <c r="R2128">
        <v>23.399000000000001</v>
      </c>
      <c r="S2128" s="6">
        <f t="shared" si="95"/>
        <v>18.719200000000001</v>
      </c>
      <c r="T2128" s="7">
        <f t="shared" si="96"/>
        <v>25.998888888888889</v>
      </c>
    </row>
    <row r="2129" spans="3:20" x14ac:dyDescent="0.35">
      <c r="C2129" t="s">
        <v>231</v>
      </c>
      <c r="F2129">
        <v>15.93</v>
      </c>
      <c r="R2129">
        <v>23.3705</v>
      </c>
      <c r="S2129" s="6">
        <f t="shared" si="95"/>
        <v>18.696399999999997</v>
      </c>
      <c r="T2129" s="7">
        <f t="shared" si="96"/>
        <v>25.967222222222219</v>
      </c>
    </row>
    <row r="2130" spans="3:20" x14ac:dyDescent="0.35">
      <c r="C2130" t="s">
        <v>231</v>
      </c>
      <c r="F2130">
        <v>15.96</v>
      </c>
      <c r="R2130">
        <v>23.341999999999999</v>
      </c>
      <c r="S2130" s="6">
        <f t="shared" si="95"/>
        <v>18.6736</v>
      </c>
      <c r="T2130" s="7">
        <f t="shared" si="96"/>
        <v>25.935555555555553</v>
      </c>
    </row>
    <row r="2131" spans="3:20" x14ac:dyDescent="0.35">
      <c r="C2131" t="s">
        <v>231</v>
      </c>
      <c r="F2131">
        <v>15.99</v>
      </c>
      <c r="R2131">
        <v>23.314</v>
      </c>
      <c r="S2131" s="6">
        <f t="shared" si="95"/>
        <v>18.651199999999999</v>
      </c>
      <c r="T2131" s="7">
        <f t="shared" si="96"/>
        <v>25.904444444444444</v>
      </c>
    </row>
    <row r="2132" spans="3:20" x14ac:dyDescent="0.35">
      <c r="C2132" t="s">
        <v>231</v>
      </c>
      <c r="F2132">
        <v>16.010000000000002</v>
      </c>
      <c r="R2132">
        <v>23.286000000000001</v>
      </c>
      <c r="S2132" s="6">
        <f t="shared" si="95"/>
        <v>18.628800000000002</v>
      </c>
      <c r="T2132" s="7">
        <f t="shared" si="96"/>
        <v>25.873333333333335</v>
      </c>
    </row>
    <row r="2133" spans="3:20" x14ac:dyDescent="0.35">
      <c r="C2133" t="s">
        <v>231</v>
      </c>
      <c r="F2133">
        <v>16.04</v>
      </c>
      <c r="R2133">
        <v>23.758500000000002</v>
      </c>
      <c r="S2133" s="6">
        <f t="shared" si="95"/>
        <v>19.006800000000002</v>
      </c>
      <c r="T2133" s="7">
        <f t="shared" si="96"/>
        <v>26.398333333333333</v>
      </c>
    </row>
    <row r="2134" spans="3:20" x14ac:dyDescent="0.35">
      <c r="C2134" t="s">
        <v>231</v>
      </c>
      <c r="F2134">
        <v>16.07</v>
      </c>
      <c r="R2134">
        <v>23.7315</v>
      </c>
      <c r="S2134" s="6">
        <f t="shared" si="95"/>
        <v>18.985199999999999</v>
      </c>
      <c r="T2134" s="7">
        <f t="shared" si="96"/>
        <v>26.368333333333332</v>
      </c>
    </row>
    <row r="2135" spans="3:20" x14ac:dyDescent="0.35">
      <c r="C2135" t="s">
        <v>231</v>
      </c>
      <c r="F2135">
        <v>16.100000000000001</v>
      </c>
      <c r="R2135">
        <v>24.204000000000001</v>
      </c>
      <c r="S2135" s="6">
        <f t="shared" si="95"/>
        <v>19.363200000000003</v>
      </c>
      <c r="T2135" s="7">
        <f t="shared" si="96"/>
        <v>26.893333333333334</v>
      </c>
    </row>
    <row r="2136" spans="3:20" x14ac:dyDescent="0.35">
      <c r="C2136" t="s">
        <v>231</v>
      </c>
      <c r="F2136">
        <v>16.13</v>
      </c>
      <c r="R2136">
        <v>25.177500000000002</v>
      </c>
      <c r="S2136" s="6">
        <f t="shared" si="95"/>
        <v>20.142000000000003</v>
      </c>
      <c r="T2136" s="7">
        <f t="shared" si="96"/>
        <v>27.975000000000005</v>
      </c>
    </row>
    <row r="2137" spans="3:20" x14ac:dyDescent="0.35">
      <c r="C2137" t="s">
        <v>231</v>
      </c>
      <c r="F2137">
        <v>16.16</v>
      </c>
      <c r="R2137">
        <v>26.151</v>
      </c>
      <c r="S2137" s="6">
        <f t="shared" si="95"/>
        <v>20.9208</v>
      </c>
      <c r="T2137" s="7">
        <f t="shared" si="96"/>
        <v>29.056666666666665</v>
      </c>
    </row>
    <row r="2138" spans="3:20" x14ac:dyDescent="0.35">
      <c r="C2138" t="s">
        <v>231</v>
      </c>
      <c r="F2138">
        <v>16.18</v>
      </c>
      <c r="R2138">
        <v>26.624500000000001</v>
      </c>
      <c r="S2138" s="6">
        <f t="shared" si="95"/>
        <v>21.299600000000002</v>
      </c>
      <c r="T2138" s="7">
        <f t="shared" si="96"/>
        <v>29.582777777777778</v>
      </c>
    </row>
    <row r="2139" spans="3:20" x14ac:dyDescent="0.35">
      <c r="C2139" t="s">
        <v>231</v>
      </c>
      <c r="F2139">
        <v>16.21</v>
      </c>
      <c r="R2139">
        <v>27.098500000000001</v>
      </c>
      <c r="S2139" s="6">
        <f t="shared" si="95"/>
        <v>21.678800000000003</v>
      </c>
      <c r="T2139" s="7">
        <f t="shared" si="96"/>
        <v>30.109444444444446</v>
      </c>
    </row>
    <row r="2140" spans="3:20" x14ac:dyDescent="0.35">
      <c r="C2140" t="s">
        <v>231</v>
      </c>
      <c r="F2140">
        <v>16.239999999999998</v>
      </c>
      <c r="R2140">
        <v>27.572500000000002</v>
      </c>
      <c r="S2140" s="6">
        <f t="shared" si="95"/>
        <v>22.058000000000003</v>
      </c>
      <c r="T2140" s="7">
        <f t="shared" si="96"/>
        <v>30.636111111111113</v>
      </c>
    </row>
    <row r="2141" spans="3:20" x14ac:dyDescent="0.35">
      <c r="C2141" t="s">
        <v>231</v>
      </c>
      <c r="F2141">
        <v>16.27</v>
      </c>
      <c r="R2141">
        <v>27.547000000000004</v>
      </c>
      <c r="S2141" s="6">
        <f t="shared" si="95"/>
        <v>22.037600000000001</v>
      </c>
      <c r="T2141" s="7">
        <f t="shared" si="96"/>
        <v>30.60777777777778</v>
      </c>
    </row>
    <row r="2142" spans="3:20" x14ac:dyDescent="0.35">
      <c r="C2142" t="s">
        <v>231</v>
      </c>
      <c r="F2142">
        <v>16.29</v>
      </c>
      <c r="R2142">
        <v>28.021500000000003</v>
      </c>
      <c r="S2142" s="6">
        <f t="shared" si="95"/>
        <v>22.417200000000001</v>
      </c>
      <c r="T2142" s="7">
        <f t="shared" si="96"/>
        <v>31.135000000000005</v>
      </c>
    </row>
    <row r="2143" spans="3:20" x14ac:dyDescent="0.35">
      <c r="C2143" t="s">
        <v>231</v>
      </c>
      <c r="F2143">
        <v>16.32</v>
      </c>
      <c r="R2143">
        <v>27.996500000000005</v>
      </c>
      <c r="S2143" s="6">
        <f t="shared" si="95"/>
        <v>22.397200000000002</v>
      </c>
      <c r="T2143" s="7">
        <f t="shared" si="96"/>
        <v>31.107222222222227</v>
      </c>
    </row>
    <row r="2144" spans="3:20" x14ac:dyDescent="0.35">
      <c r="C2144" t="s">
        <v>231</v>
      </c>
      <c r="F2144">
        <v>16.350000000000001</v>
      </c>
      <c r="R2144">
        <v>27.971500000000002</v>
      </c>
      <c r="S2144" s="6">
        <f t="shared" si="95"/>
        <v>22.377200000000002</v>
      </c>
      <c r="T2144" s="7">
        <f t="shared" si="96"/>
        <v>31.079444444444448</v>
      </c>
    </row>
    <row r="2145" spans="3:20" x14ac:dyDescent="0.35">
      <c r="C2145" t="s">
        <v>231</v>
      </c>
      <c r="F2145">
        <v>16.37</v>
      </c>
      <c r="R2145">
        <v>27.947000000000003</v>
      </c>
      <c r="S2145" s="6">
        <f t="shared" si="95"/>
        <v>22.357600000000001</v>
      </c>
      <c r="T2145" s="7">
        <f t="shared" si="96"/>
        <v>31.052222222222227</v>
      </c>
    </row>
    <row r="2146" spans="3:20" x14ac:dyDescent="0.35">
      <c r="C2146" t="s">
        <v>231</v>
      </c>
      <c r="F2146">
        <v>16.399999999999999</v>
      </c>
      <c r="R2146">
        <v>28.422500000000003</v>
      </c>
      <c r="S2146" s="6">
        <f t="shared" si="95"/>
        <v>22.738000000000003</v>
      </c>
      <c r="T2146" s="7">
        <f t="shared" si="96"/>
        <v>31.580555555555559</v>
      </c>
    </row>
    <row r="2147" spans="3:20" x14ac:dyDescent="0.35">
      <c r="C2147" t="s">
        <v>231</v>
      </c>
      <c r="F2147">
        <v>16.420000000000002</v>
      </c>
      <c r="R2147">
        <v>28.898500000000002</v>
      </c>
      <c r="S2147" s="6">
        <f t="shared" si="95"/>
        <v>23.1188</v>
      </c>
      <c r="T2147" s="7">
        <f t="shared" si="96"/>
        <v>32.109444444444449</v>
      </c>
    </row>
    <row r="2148" spans="3:20" x14ac:dyDescent="0.35">
      <c r="C2148" t="s">
        <v>231</v>
      </c>
      <c r="F2148">
        <v>16.45</v>
      </c>
      <c r="R2148">
        <v>28.874500000000001</v>
      </c>
      <c r="S2148" s="6">
        <f t="shared" si="95"/>
        <v>23.099599999999999</v>
      </c>
      <c r="T2148" s="7">
        <f t="shared" si="96"/>
        <v>32.082777777777778</v>
      </c>
    </row>
    <row r="2149" spans="3:20" x14ac:dyDescent="0.35">
      <c r="C2149" t="s">
        <v>231</v>
      </c>
      <c r="F2149">
        <v>16.47</v>
      </c>
      <c r="R2149">
        <v>28.850999999999999</v>
      </c>
      <c r="S2149" s="6">
        <f t="shared" si="95"/>
        <v>23.0808</v>
      </c>
      <c r="T2149" s="7">
        <f t="shared" si="96"/>
        <v>32.056666666666665</v>
      </c>
    </row>
    <row r="2150" spans="3:20" x14ac:dyDescent="0.35">
      <c r="C2150" t="s">
        <v>231</v>
      </c>
      <c r="F2150">
        <v>16.5</v>
      </c>
      <c r="R2150">
        <v>28.827499999999997</v>
      </c>
      <c r="S2150" s="6">
        <f t="shared" si="95"/>
        <v>23.061999999999998</v>
      </c>
      <c r="T2150" s="7">
        <f t="shared" si="96"/>
        <v>32.030555555555551</v>
      </c>
    </row>
    <row r="2151" spans="3:20" x14ac:dyDescent="0.35">
      <c r="C2151" t="s">
        <v>231</v>
      </c>
      <c r="F2151">
        <v>16.52</v>
      </c>
      <c r="R2151">
        <v>28.803999999999995</v>
      </c>
      <c r="S2151" s="6">
        <f t="shared" si="95"/>
        <v>23.043199999999999</v>
      </c>
      <c r="T2151" s="7">
        <f t="shared" si="96"/>
        <v>32.004444444444438</v>
      </c>
    </row>
    <row r="2152" spans="3:20" x14ac:dyDescent="0.35">
      <c r="C2152" t="s">
        <v>231</v>
      </c>
      <c r="F2152">
        <v>16.55</v>
      </c>
      <c r="R2152">
        <v>28.781500000000001</v>
      </c>
      <c r="S2152" s="6">
        <f t="shared" si="95"/>
        <v>23.025199999999998</v>
      </c>
      <c r="T2152" s="7">
        <f t="shared" si="96"/>
        <v>31.979444444444443</v>
      </c>
    </row>
    <row r="2153" spans="3:20" x14ac:dyDescent="0.35">
      <c r="C2153" t="s">
        <v>231</v>
      </c>
      <c r="F2153">
        <v>16.57</v>
      </c>
      <c r="R2153">
        <v>28.758500000000005</v>
      </c>
      <c r="S2153" s="6">
        <f t="shared" si="95"/>
        <v>23.006800000000002</v>
      </c>
      <c r="T2153" s="7">
        <f t="shared" si="96"/>
        <v>31.953888888888894</v>
      </c>
    </row>
    <row r="2154" spans="3:20" x14ac:dyDescent="0.35">
      <c r="C2154" t="s">
        <v>231</v>
      </c>
      <c r="F2154">
        <v>16.59</v>
      </c>
      <c r="R2154">
        <v>28.736000000000001</v>
      </c>
      <c r="S2154" s="6">
        <f t="shared" si="95"/>
        <v>22.988800000000001</v>
      </c>
      <c r="T2154" s="7">
        <f t="shared" si="96"/>
        <v>31.928888888888892</v>
      </c>
    </row>
    <row r="2155" spans="3:20" x14ac:dyDescent="0.35">
      <c r="C2155" t="s">
        <v>231</v>
      </c>
      <c r="F2155">
        <v>16.62</v>
      </c>
      <c r="R2155">
        <v>28.713999999999999</v>
      </c>
      <c r="S2155" s="6">
        <f t="shared" si="95"/>
        <v>22.9712</v>
      </c>
      <c r="T2155" s="7">
        <f t="shared" si="96"/>
        <v>31.904444444444444</v>
      </c>
    </row>
    <row r="2156" spans="3:20" x14ac:dyDescent="0.35">
      <c r="C2156" t="s">
        <v>231</v>
      </c>
      <c r="F2156">
        <v>16.64</v>
      </c>
      <c r="R2156">
        <v>28.691999999999997</v>
      </c>
      <c r="S2156" s="6">
        <f t="shared" si="95"/>
        <v>22.953599999999998</v>
      </c>
      <c r="T2156" s="7">
        <f t="shared" si="96"/>
        <v>31.879999999999995</v>
      </c>
    </row>
    <row r="2157" spans="3:20" x14ac:dyDescent="0.35">
      <c r="C2157" t="s">
        <v>231</v>
      </c>
      <c r="F2157">
        <v>16.66</v>
      </c>
      <c r="R2157">
        <v>28.669999999999998</v>
      </c>
      <c r="S2157" s="6">
        <f t="shared" si="95"/>
        <v>22.936</v>
      </c>
      <c r="T2157" s="7">
        <f t="shared" si="96"/>
        <v>31.855555555555554</v>
      </c>
    </row>
    <row r="2158" spans="3:20" x14ac:dyDescent="0.35">
      <c r="C2158" t="s">
        <v>231</v>
      </c>
      <c r="F2158">
        <v>16.690000000000001</v>
      </c>
      <c r="R2158">
        <v>28.648500000000002</v>
      </c>
      <c r="S2158" s="6">
        <f t="shared" si="95"/>
        <v>22.918800000000001</v>
      </c>
      <c r="T2158" s="7">
        <f t="shared" si="96"/>
        <v>31.831666666666667</v>
      </c>
    </row>
    <row r="2159" spans="3:20" x14ac:dyDescent="0.35">
      <c r="C2159" t="s">
        <v>231</v>
      </c>
      <c r="F2159">
        <v>16.71</v>
      </c>
      <c r="R2159">
        <v>28.627499999999998</v>
      </c>
      <c r="S2159" s="6">
        <f t="shared" si="95"/>
        <v>22.901999999999997</v>
      </c>
      <c r="T2159" s="7">
        <f t="shared" si="96"/>
        <v>31.80833333333333</v>
      </c>
    </row>
    <row r="2160" spans="3:20" x14ac:dyDescent="0.35">
      <c r="C2160" t="s">
        <v>231</v>
      </c>
      <c r="F2160">
        <v>16.73</v>
      </c>
      <c r="R2160">
        <v>28.6065</v>
      </c>
      <c r="S2160" s="6">
        <f t="shared" si="95"/>
        <v>22.885200000000001</v>
      </c>
      <c r="T2160" s="7">
        <f t="shared" si="96"/>
        <v>31.785</v>
      </c>
    </row>
    <row r="2161" spans="3:20" x14ac:dyDescent="0.35">
      <c r="C2161" t="s">
        <v>231</v>
      </c>
      <c r="F2161">
        <v>16.75</v>
      </c>
      <c r="R2161">
        <v>28.585500000000003</v>
      </c>
      <c r="S2161" s="6">
        <f t="shared" si="95"/>
        <v>22.868400000000001</v>
      </c>
      <c r="T2161" s="7">
        <f t="shared" si="96"/>
        <v>31.76166666666667</v>
      </c>
    </row>
    <row r="2162" spans="3:20" x14ac:dyDescent="0.35">
      <c r="C2162" t="s">
        <v>231</v>
      </c>
      <c r="F2162">
        <v>16.77</v>
      </c>
      <c r="R2162">
        <v>28.564999999999998</v>
      </c>
      <c r="S2162" s="6">
        <f t="shared" ref="S2162:S2225" si="97">$R2162*20/25</f>
        <v>22.851999999999997</v>
      </c>
      <c r="T2162" s="7">
        <f t="shared" ref="T2162:T2225" si="98">$R2162*20/18</f>
        <v>31.738888888888887</v>
      </c>
    </row>
    <row r="2163" spans="3:20" x14ac:dyDescent="0.35">
      <c r="C2163" t="s">
        <v>231</v>
      </c>
      <c r="F2163">
        <v>16.8</v>
      </c>
      <c r="R2163">
        <v>28.544499999999999</v>
      </c>
      <c r="S2163" s="6">
        <f t="shared" si="97"/>
        <v>22.835599999999999</v>
      </c>
      <c r="T2163" s="7">
        <f t="shared" si="98"/>
        <v>31.716111111111111</v>
      </c>
    </row>
    <row r="2164" spans="3:20" x14ac:dyDescent="0.35">
      <c r="C2164" t="s">
        <v>231</v>
      </c>
      <c r="F2164">
        <v>16.82</v>
      </c>
      <c r="R2164">
        <v>28.5245</v>
      </c>
      <c r="S2164" s="6">
        <f t="shared" si="97"/>
        <v>22.819600000000001</v>
      </c>
      <c r="T2164" s="7">
        <f t="shared" si="98"/>
        <v>31.693888888888889</v>
      </c>
    </row>
    <row r="2165" spans="3:20" x14ac:dyDescent="0.35">
      <c r="C2165" t="s">
        <v>231</v>
      </c>
      <c r="F2165">
        <v>16.84</v>
      </c>
      <c r="R2165">
        <v>28.504499999999997</v>
      </c>
      <c r="S2165" s="6">
        <f t="shared" si="97"/>
        <v>22.803599999999996</v>
      </c>
      <c r="T2165" s="7">
        <f t="shared" si="98"/>
        <v>31.671666666666663</v>
      </c>
    </row>
    <row r="2166" spans="3:20" x14ac:dyDescent="0.35">
      <c r="C2166" t="s">
        <v>231</v>
      </c>
      <c r="F2166">
        <v>16.86</v>
      </c>
      <c r="R2166">
        <v>28.985000000000003</v>
      </c>
      <c r="S2166" s="6">
        <f t="shared" si="97"/>
        <v>23.188000000000002</v>
      </c>
      <c r="T2166" s="7">
        <f t="shared" si="98"/>
        <v>32.205555555555556</v>
      </c>
    </row>
    <row r="2167" spans="3:20" x14ac:dyDescent="0.35">
      <c r="C2167" t="s">
        <v>231</v>
      </c>
      <c r="F2167">
        <v>16.88</v>
      </c>
      <c r="R2167">
        <v>28.965499999999999</v>
      </c>
      <c r="S2167" s="6">
        <f t="shared" si="97"/>
        <v>23.172399999999996</v>
      </c>
      <c r="T2167" s="7">
        <f t="shared" si="98"/>
        <v>32.183888888888887</v>
      </c>
    </row>
    <row r="2168" spans="3:20" x14ac:dyDescent="0.35">
      <c r="C2168" t="s">
        <v>231</v>
      </c>
      <c r="F2168">
        <v>16.899999999999999</v>
      </c>
      <c r="R2168">
        <v>28.946500000000004</v>
      </c>
      <c r="S2168" s="6">
        <f t="shared" si="97"/>
        <v>23.157200000000003</v>
      </c>
      <c r="T2168" s="7">
        <f t="shared" si="98"/>
        <v>32.162777777777784</v>
      </c>
    </row>
    <row r="2169" spans="3:20" x14ac:dyDescent="0.35">
      <c r="C2169" t="s">
        <v>231</v>
      </c>
      <c r="F2169">
        <v>16.920000000000002</v>
      </c>
      <c r="R2169">
        <v>28.927499999999998</v>
      </c>
      <c r="S2169" s="6">
        <f t="shared" si="97"/>
        <v>23.141999999999999</v>
      </c>
      <c r="T2169" s="7">
        <f t="shared" si="98"/>
        <v>32.141666666666666</v>
      </c>
    </row>
    <row r="2170" spans="3:20" x14ac:dyDescent="0.35">
      <c r="C2170" t="s">
        <v>231</v>
      </c>
      <c r="F2170">
        <v>16.940000000000001</v>
      </c>
      <c r="R2170">
        <v>28.908500000000004</v>
      </c>
      <c r="S2170" s="6">
        <f t="shared" si="97"/>
        <v>23.126800000000003</v>
      </c>
      <c r="T2170" s="7">
        <f t="shared" si="98"/>
        <v>32.120555555555562</v>
      </c>
    </row>
    <row r="2171" spans="3:20" x14ac:dyDescent="0.35">
      <c r="C2171" t="s">
        <v>231</v>
      </c>
      <c r="F2171">
        <v>16.96</v>
      </c>
      <c r="R2171">
        <v>28.889999999999997</v>
      </c>
      <c r="S2171" s="6">
        <f t="shared" si="97"/>
        <v>23.111999999999998</v>
      </c>
      <c r="T2171" s="7">
        <f t="shared" si="98"/>
        <v>32.099999999999994</v>
      </c>
    </row>
    <row r="2172" spans="3:20" x14ac:dyDescent="0.35">
      <c r="C2172" t="s">
        <v>231</v>
      </c>
      <c r="F2172">
        <v>16.98</v>
      </c>
      <c r="R2172">
        <v>28.872000000000003</v>
      </c>
      <c r="S2172" s="6">
        <f t="shared" si="97"/>
        <v>23.097600000000003</v>
      </c>
      <c r="T2172" s="7">
        <f t="shared" si="98"/>
        <v>32.080000000000005</v>
      </c>
    </row>
    <row r="2173" spans="3:20" x14ac:dyDescent="0.35">
      <c r="C2173" t="s">
        <v>231</v>
      </c>
      <c r="F2173">
        <v>17</v>
      </c>
      <c r="R2173">
        <v>29.353499999999997</v>
      </c>
      <c r="S2173" s="6">
        <f t="shared" si="97"/>
        <v>23.482799999999997</v>
      </c>
      <c r="T2173" s="7">
        <f t="shared" si="98"/>
        <v>32.614999999999995</v>
      </c>
    </row>
    <row r="2174" spans="3:20" x14ac:dyDescent="0.35">
      <c r="C2174" t="s">
        <v>231</v>
      </c>
      <c r="F2174">
        <v>17.010000000000002</v>
      </c>
      <c r="R2174">
        <v>29.336000000000002</v>
      </c>
      <c r="S2174" s="6">
        <f t="shared" si="97"/>
        <v>23.468800000000002</v>
      </c>
      <c r="T2174" s="7">
        <f t="shared" si="98"/>
        <v>32.595555555555556</v>
      </c>
    </row>
    <row r="2175" spans="3:20" x14ac:dyDescent="0.35">
      <c r="C2175" t="s">
        <v>231</v>
      </c>
      <c r="F2175">
        <v>17.03</v>
      </c>
      <c r="R2175">
        <v>29.3185</v>
      </c>
      <c r="S2175" s="6">
        <f t="shared" si="97"/>
        <v>23.454799999999999</v>
      </c>
      <c r="T2175" s="7">
        <f t="shared" si="98"/>
        <v>32.576111111111111</v>
      </c>
    </row>
    <row r="2176" spans="3:20" x14ac:dyDescent="0.35">
      <c r="C2176" t="s">
        <v>231</v>
      </c>
      <c r="F2176">
        <v>17.05</v>
      </c>
      <c r="R2176">
        <v>28.800999999999998</v>
      </c>
      <c r="S2176" s="6">
        <f t="shared" si="97"/>
        <v>23.040800000000001</v>
      </c>
      <c r="T2176" s="7">
        <f t="shared" si="98"/>
        <v>32.001111111111108</v>
      </c>
    </row>
    <row r="2177" spans="3:20" x14ac:dyDescent="0.35">
      <c r="C2177" t="s">
        <v>231</v>
      </c>
      <c r="F2177">
        <v>17.07</v>
      </c>
      <c r="R2177">
        <v>28.783500000000004</v>
      </c>
      <c r="S2177" s="6">
        <f t="shared" si="97"/>
        <v>23.026800000000001</v>
      </c>
      <c r="T2177" s="7">
        <f t="shared" si="98"/>
        <v>31.981666666666669</v>
      </c>
    </row>
    <row r="2178" spans="3:20" x14ac:dyDescent="0.35">
      <c r="C2178" t="s">
        <v>231</v>
      </c>
      <c r="F2178">
        <v>17.09</v>
      </c>
      <c r="R2178">
        <v>29.266999999999996</v>
      </c>
      <c r="S2178" s="6">
        <f t="shared" si="97"/>
        <v>23.413599999999995</v>
      </c>
      <c r="T2178" s="7">
        <f t="shared" si="98"/>
        <v>32.518888888888881</v>
      </c>
    </row>
    <row r="2179" spans="3:20" x14ac:dyDescent="0.35">
      <c r="C2179" t="s">
        <v>231</v>
      </c>
      <c r="F2179">
        <v>17.11</v>
      </c>
      <c r="R2179">
        <v>29.25</v>
      </c>
      <c r="S2179" s="6">
        <f t="shared" si="97"/>
        <v>23.4</v>
      </c>
      <c r="T2179" s="7">
        <f t="shared" si="98"/>
        <v>32.5</v>
      </c>
    </row>
    <row r="2180" spans="3:20" x14ac:dyDescent="0.35">
      <c r="C2180" t="s">
        <v>231</v>
      </c>
      <c r="F2180">
        <v>17.12</v>
      </c>
      <c r="R2180">
        <v>29.233500000000003</v>
      </c>
      <c r="S2180" s="6">
        <f t="shared" si="97"/>
        <v>23.386800000000004</v>
      </c>
      <c r="T2180" s="7">
        <f t="shared" si="98"/>
        <v>32.481666666666669</v>
      </c>
    </row>
    <row r="2181" spans="3:20" x14ac:dyDescent="0.35">
      <c r="C2181" t="s">
        <v>231</v>
      </c>
      <c r="F2181">
        <v>17.14</v>
      </c>
      <c r="R2181">
        <v>29.217500000000001</v>
      </c>
      <c r="S2181" s="6">
        <f t="shared" si="97"/>
        <v>23.374000000000002</v>
      </c>
      <c r="T2181" s="7">
        <f t="shared" si="98"/>
        <v>32.463888888888889</v>
      </c>
    </row>
    <row r="2182" spans="3:20" x14ac:dyDescent="0.35">
      <c r="C2182" t="s">
        <v>231</v>
      </c>
      <c r="F2182">
        <v>17.16</v>
      </c>
      <c r="R2182">
        <v>29.201499999999999</v>
      </c>
      <c r="S2182" s="6">
        <f t="shared" si="97"/>
        <v>23.3612</v>
      </c>
      <c r="T2182" s="7">
        <f t="shared" si="98"/>
        <v>32.446111111111108</v>
      </c>
    </row>
    <row r="2183" spans="3:20" x14ac:dyDescent="0.35">
      <c r="C2183" t="s">
        <v>231</v>
      </c>
      <c r="F2183">
        <v>17.170000000000002</v>
      </c>
      <c r="R2183">
        <v>29.185500000000001</v>
      </c>
      <c r="S2183" s="6">
        <f t="shared" si="97"/>
        <v>23.348400000000002</v>
      </c>
      <c r="T2183" s="7">
        <f t="shared" si="98"/>
        <v>32.428333333333335</v>
      </c>
    </row>
    <row r="2184" spans="3:20" x14ac:dyDescent="0.35">
      <c r="C2184" t="s">
        <v>231</v>
      </c>
      <c r="F2184">
        <v>17.190000000000001</v>
      </c>
      <c r="R2184">
        <v>29.169999999999998</v>
      </c>
      <c r="S2184" s="6">
        <f t="shared" si="97"/>
        <v>23.335999999999999</v>
      </c>
      <c r="T2184" s="7">
        <f t="shared" si="98"/>
        <v>32.411111111111111</v>
      </c>
    </row>
    <row r="2185" spans="3:20" x14ac:dyDescent="0.35">
      <c r="C2185" t="s">
        <v>231</v>
      </c>
      <c r="F2185">
        <v>17.21</v>
      </c>
      <c r="R2185">
        <v>29.654499999999995</v>
      </c>
      <c r="S2185" s="6">
        <f t="shared" si="97"/>
        <v>23.723599999999998</v>
      </c>
      <c r="T2185" s="7">
        <f t="shared" si="98"/>
        <v>32.949444444444438</v>
      </c>
    </row>
    <row r="2186" spans="3:20" x14ac:dyDescent="0.35">
      <c r="C2186" t="s">
        <v>231</v>
      </c>
      <c r="F2186">
        <v>17.22</v>
      </c>
      <c r="R2186">
        <v>29.639499999999998</v>
      </c>
      <c r="S2186" s="6">
        <f t="shared" si="97"/>
        <v>23.711599999999997</v>
      </c>
      <c r="T2186" s="7">
        <f t="shared" si="98"/>
        <v>32.932777777777773</v>
      </c>
    </row>
    <row r="2187" spans="3:20" x14ac:dyDescent="0.35">
      <c r="C2187" t="s">
        <v>231</v>
      </c>
      <c r="F2187">
        <v>17.239999999999998</v>
      </c>
      <c r="R2187">
        <v>29.624500000000001</v>
      </c>
      <c r="S2187" s="6">
        <f t="shared" si="97"/>
        <v>23.6996</v>
      </c>
      <c r="T2187" s="7">
        <f t="shared" si="98"/>
        <v>32.916111111111114</v>
      </c>
    </row>
    <row r="2188" spans="3:20" x14ac:dyDescent="0.35">
      <c r="C2188" t="s">
        <v>231</v>
      </c>
      <c r="F2188">
        <v>17.25</v>
      </c>
      <c r="R2188">
        <v>29.610000000000003</v>
      </c>
      <c r="S2188" s="6">
        <f t="shared" si="97"/>
        <v>23.688000000000002</v>
      </c>
      <c r="T2188" s="7">
        <f t="shared" si="98"/>
        <v>32.900000000000006</v>
      </c>
    </row>
    <row r="2189" spans="3:20" x14ac:dyDescent="0.35">
      <c r="C2189" t="s">
        <v>231</v>
      </c>
      <c r="F2189">
        <v>17.27</v>
      </c>
      <c r="R2189">
        <v>30.095500000000005</v>
      </c>
      <c r="S2189" s="6">
        <f t="shared" si="97"/>
        <v>24.076400000000003</v>
      </c>
      <c r="T2189" s="7">
        <f t="shared" si="98"/>
        <v>33.439444444444447</v>
      </c>
    </row>
    <row r="2190" spans="3:20" x14ac:dyDescent="0.35">
      <c r="C2190" t="s">
        <v>231</v>
      </c>
      <c r="F2190">
        <v>17.28</v>
      </c>
      <c r="R2190">
        <v>30.081</v>
      </c>
      <c r="S2190" s="6">
        <f t="shared" si="97"/>
        <v>24.064800000000002</v>
      </c>
      <c r="T2190" s="7">
        <f t="shared" si="98"/>
        <v>33.423333333333332</v>
      </c>
    </row>
    <row r="2191" spans="3:20" x14ac:dyDescent="0.35">
      <c r="C2191" t="s">
        <v>231</v>
      </c>
      <c r="F2191">
        <v>17.3</v>
      </c>
      <c r="R2191">
        <v>30.067500000000003</v>
      </c>
      <c r="S2191" s="6">
        <f t="shared" si="97"/>
        <v>24.054000000000002</v>
      </c>
      <c r="T2191" s="7">
        <f t="shared" si="98"/>
        <v>33.408333333333331</v>
      </c>
    </row>
    <row r="2192" spans="3:20" x14ac:dyDescent="0.35">
      <c r="C2192" t="s">
        <v>231</v>
      </c>
      <c r="F2192">
        <v>17.309999999999999</v>
      </c>
      <c r="R2192">
        <v>30.553499999999996</v>
      </c>
      <c r="S2192" s="6">
        <f t="shared" si="97"/>
        <v>24.442799999999998</v>
      </c>
      <c r="T2192" s="7">
        <f t="shared" si="98"/>
        <v>33.948333333333331</v>
      </c>
    </row>
    <row r="2193" spans="3:20" x14ac:dyDescent="0.35">
      <c r="C2193" t="s">
        <v>231</v>
      </c>
      <c r="F2193">
        <v>17.329999999999998</v>
      </c>
      <c r="R2193">
        <v>30.54</v>
      </c>
      <c r="S2193" s="6">
        <f t="shared" si="97"/>
        <v>24.431999999999999</v>
      </c>
      <c r="T2193" s="7">
        <f t="shared" si="98"/>
        <v>33.93333333333333</v>
      </c>
    </row>
    <row r="2194" spans="3:20" x14ac:dyDescent="0.35">
      <c r="C2194" t="s">
        <v>231</v>
      </c>
      <c r="F2194">
        <v>17.34</v>
      </c>
      <c r="R2194">
        <v>31.026999999999997</v>
      </c>
      <c r="S2194" s="6">
        <f t="shared" si="97"/>
        <v>24.8216</v>
      </c>
      <c r="T2194" s="7">
        <f t="shared" si="98"/>
        <v>34.474444444444444</v>
      </c>
    </row>
    <row r="2195" spans="3:20" x14ac:dyDescent="0.35">
      <c r="C2195" t="s">
        <v>231</v>
      </c>
      <c r="F2195">
        <v>17.350000000000001</v>
      </c>
      <c r="R2195">
        <v>31.513500000000001</v>
      </c>
      <c r="S2195" s="6">
        <f t="shared" si="97"/>
        <v>25.210799999999999</v>
      </c>
      <c r="T2195" s="7">
        <f t="shared" si="98"/>
        <v>35.015000000000001</v>
      </c>
    </row>
    <row r="2196" spans="3:20" x14ac:dyDescent="0.35">
      <c r="C2196" t="s">
        <v>231</v>
      </c>
      <c r="F2196">
        <v>17.37</v>
      </c>
      <c r="R2196">
        <v>31.500999999999998</v>
      </c>
      <c r="S2196" s="6">
        <f t="shared" si="97"/>
        <v>25.200800000000001</v>
      </c>
      <c r="T2196" s="7">
        <f t="shared" si="98"/>
        <v>35.001111111111108</v>
      </c>
    </row>
    <row r="2197" spans="3:20" x14ac:dyDescent="0.35">
      <c r="C2197" t="s">
        <v>231</v>
      </c>
      <c r="F2197">
        <v>17.38</v>
      </c>
      <c r="R2197">
        <v>31.988499999999998</v>
      </c>
      <c r="S2197" s="6">
        <f t="shared" si="97"/>
        <v>25.590799999999998</v>
      </c>
      <c r="T2197" s="7">
        <f t="shared" si="98"/>
        <v>35.542777777777779</v>
      </c>
    </row>
    <row r="2198" spans="3:20" x14ac:dyDescent="0.35">
      <c r="C2198" t="s">
        <v>231</v>
      </c>
      <c r="F2198">
        <v>17.39</v>
      </c>
      <c r="R2198">
        <v>32.475999999999999</v>
      </c>
      <c r="S2198" s="6">
        <f t="shared" si="97"/>
        <v>25.980799999999999</v>
      </c>
      <c r="T2198" s="7">
        <f t="shared" si="98"/>
        <v>36.084444444444443</v>
      </c>
    </row>
    <row r="2199" spans="3:20" x14ac:dyDescent="0.35">
      <c r="C2199" t="s">
        <v>231</v>
      </c>
      <c r="F2199">
        <v>17.41</v>
      </c>
      <c r="R2199">
        <v>32.963999999999999</v>
      </c>
      <c r="S2199" s="6">
        <f t="shared" si="97"/>
        <v>26.371199999999998</v>
      </c>
      <c r="T2199" s="7">
        <f t="shared" si="98"/>
        <v>36.626666666666665</v>
      </c>
    </row>
    <row r="2200" spans="3:20" x14ac:dyDescent="0.35">
      <c r="C2200" t="s">
        <v>231</v>
      </c>
      <c r="F2200">
        <v>17.420000000000002</v>
      </c>
      <c r="R2200">
        <v>32.951999999999998</v>
      </c>
      <c r="S2200" s="6">
        <f t="shared" si="97"/>
        <v>26.361599999999999</v>
      </c>
      <c r="T2200" s="7">
        <f t="shared" si="98"/>
        <v>36.61333333333333</v>
      </c>
    </row>
    <row r="2201" spans="3:20" x14ac:dyDescent="0.35">
      <c r="C2201" t="s">
        <v>231</v>
      </c>
      <c r="F2201">
        <v>17.43</v>
      </c>
      <c r="R2201">
        <v>33.44</v>
      </c>
      <c r="S2201" s="6">
        <f t="shared" si="97"/>
        <v>26.751999999999999</v>
      </c>
      <c r="T2201" s="7">
        <f t="shared" si="98"/>
        <v>37.155555555555551</v>
      </c>
    </row>
    <row r="2202" spans="3:20" x14ac:dyDescent="0.35">
      <c r="C2202" t="s">
        <v>231</v>
      </c>
      <c r="F2202">
        <v>17.440000000000001</v>
      </c>
      <c r="R2202">
        <v>33.428999999999995</v>
      </c>
      <c r="S2202" s="6">
        <f t="shared" si="97"/>
        <v>26.743199999999998</v>
      </c>
      <c r="T2202" s="7">
        <f t="shared" si="98"/>
        <v>37.143333333333331</v>
      </c>
    </row>
    <row r="2203" spans="3:20" x14ac:dyDescent="0.35">
      <c r="C2203" t="s">
        <v>231</v>
      </c>
      <c r="F2203">
        <v>17.46</v>
      </c>
      <c r="R2203">
        <v>33.417500000000004</v>
      </c>
      <c r="S2203" s="6">
        <f t="shared" si="97"/>
        <v>26.734000000000005</v>
      </c>
      <c r="T2203" s="7">
        <f t="shared" si="98"/>
        <v>37.13055555555556</v>
      </c>
    </row>
    <row r="2204" spans="3:20" x14ac:dyDescent="0.35">
      <c r="C2204" t="s">
        <v>231</v>
      </c>
      <c r="F2204">
        <v>17.47</v>
      </c>
      <c r="R2204">
        <v>33.406500000000001</v>
      </c>
      <c r="S2204" s="6">
        <f t="shared" si="97"/>
        <v>26.725200000000001</v>
      </c>
      <c r="T2204" s="7">
        <f t="shared" si="98"/>
        <v>37.118333333333332</v>
      </c>
    </row>
    <row r="2205" spans="3:20" x14ac:dyDescent="0.35">
      <c r="C2205" t="s">
        <v>231</v>
      </c>
      <c r="F2205">
        <v>17.48</v>
      </c>
      <c r="R2205">
        <v>33.395500000000006</v>
      </c>
      <c r="S2205" s="6">
        <f t="shared" si="97"/>
        <v>26.716400000000004</v>
      </c>
      <c r="T2205" s="7">
        <f t="shared" si="98"/>
        <v>37.106111111111119</v>
      </c>
    </row>
    <row r="2206" spans="3:20" x14ac:dyDescent="0.35">
      <c r="C2206" t="s">
        <v>231</v>
      </c>
      <c r="F2206">
        <v>17.489999999999998</v>
      </c>
      <c r="R2206">
        <v>32.885000000000005</v>
      </c>
      <c r="S2206" s="6">
        <f t="shared" si="97"/>
        <v>26.308000000000003</v>
      </c>
      <c r="T2206" s="7">
        <f t="shared" si="98"/>
        <v>36.538888888888891</v>
      </c>
    </row>
    <row r="2207" spans="3:20" x14ac:dyDescent="0.35">
      <c r="C2207" t="s">
        <v>231</v>
      </c>
      <c r="F2207">
        <v>17.5</v>
      </c>
      <c r="R2207">
        <v>32.374499999999998</v>
      </c>
      <c r="S2207" s="6">
        <f t="shared" si="97"/>
        <v>25.8996</v>
      </c>
      <c r="T2207" s="7">
        <f t="shared" si="98"/>
        <v>35.971666666666664</v>
      </c>
    </row>
    <row r="2208" spans="3:20" x14ac:dyDescent="0.35">
      <c r="C2208" t="s">
        <v>231</v>
      </c>
      <c r="F2208">
        <v>17.510000000000002</v>
      </c>
      <c r="R2208">
        <v>32.3645</v>
      </c>
      <c r="S2208" s="6">
        <f t="shared" si="97"/>
        <v>25.891599999999997</v>
      </c>
      <c r="T2208" s="7">
        <f t="shared" si="98"/>
        <v>35.960555555555551</v>
      </c>
    </row>
    <row r="2209" spans="3:20" x14ac:dyDescent="0.35">
      <c r="C2209" t="s">
        <v>231</v>
      </c>
      <c r="F2209">
        <v>17.52</v>
      </c>
      <c r="R2209">
        <v>31.854499999999994</v>
      </c>
      <c r="S2209" s="6">
        <f t="shared" si="97"/>
        <v>25.483599999999996</v>
      </c>
      <c r="T2209" s="7">
        <f t="shared" si="98"/>
        <v>35.393888888888881</v>
      </c>
    </row>
    <row r="2210" spans="3:20" x14ac:dyDescent="0.35">
      <c r="C2210" t="s">
        <v>231</v>
      </c>
      <c r="F2210">
        <v>17.53</v>
      </c>
      <c r="R2210">
        <v>31.344999999999999</v>
      </c>
      <c r="S2210" s="6">
        <f t="shared" si="97"/>
        <v>25.076000000000001</v>
      </c>
      <c r="T2210" s="7">
        <f t="shared" si="98"/>
        <v>34.827777777777776</v>
      </c>
    </row>
    <row r="2211" spans="3:20" x14ac:dyDescent="0.35">
      <c r="C2211" t="s">
        <v>231</v>
      </c>
      <c r="F2211">
        <v>17.54</v>
      </c>
      <c r="R2211">
        <v>30.335500000000003</v>
      </c>
      <c r="S2211" s="6">
        <f t="shared" si="97"/>
        <v>24.2684</v>
      </c>
      <c r="T2211" s="7">
        <f t="shared" si="98"/>
        <v>33.706111111111113</v>
      </c>
    </row>
    <row r="2212" spans="3:20" x14ac:dyDescent="0.35">
      <c r="C2212" t="s">
        <v>231</v>
      </c>
      <c r="F2212">
        <v>17.55</v>
      </c>
      <c r="R2212">
        <v>29.826499999999999</v>
      </c>
      <c r="S2212" s="6">
        <f t="shared" si="97"/>
        <v>23.8612</v>
      </c>
      <c r="T2212" s="7">
        <f t="shared" si="98"/>
        <v>33.140555555555551</v>
      </c>
    </row>
    <row r="2213" spans="3:20" x14ac:dyDescent="0.35">
      <c r="C2213" t="s">
        <v>231</v>
      </c>
      <c r="F2213">
        <v>17.559999999999999</v>
      </c>
      <c r="R2213">
        <v>29.316999999999997</v>
      </c>
      <c r="S2213" s="6">
        <f t="shared" si="97"/>
        <v>23.453599999999998</v>
      </c>
      <c r="T2213" s="7">
        <f t="shared" si="98"/>
        <v>32.574444444444438</v>
      </c>
    </row>
    <row r="2214" spans="3:20" x14ac:dyDescent="0.35">
      <c r="C2214" t="s">
        <v>231</v>
      </c>
      <c r="F2214">
        <v>17.57</v>
      </c>
      <c r="R2214">
        <v>28.808500000000002</v>
      </c>
      <c r="S2214" s="6">
        <f t="shared" si="97"/>
        <v>23.046800000000005</v>
      </c>
      <c r="T2214" s="7">
        <f t="shared" si="98"/>
        <v>32.009444444444448</v>
      </c>
    </row>
    <row r="2215" spans="3:20" x14ac:dyDescent="0.35">
      <c r="C2215" t="s">
        <v>231</v>
      </c>
      <c r="F2215">
        <v>17.579999999999998</v>
      </c>
      <c r="R2215">
        <v>27.8</v>
      </c>
      <c r="S2215" s="6">
        <f t="shared" si="97"/>
        <v>22.24</v>
      </c>
      <c r="T2215" s="7">
        <f t="shared" si="98"/>
        <v>30.888888888888889</v>
      </c>
    </row>
    <row r="2216" spans="3:20" x14ac:dyDescent="0.35">
      <c r="C2216" t="s">
        <v>231</v>
      </c>
      <c r="F2216">
        <v>17.59</v>
      </c>
      <c r="R2216">
        <v>27.291499999999996</v>
      </c>
      <c r="S2216" s="6">
        <f t="shared" si="97"/>
        <v>21.833199999999998</v>
      </c>
      <c r="T2216" s="7">
        <f t="shared" si="98"/>
        <v>30.323888888888884</v>
      </c>
    </row>
    <row r="2217" spans="3:20" x14ac:dyDescent="0.35">
      <c r="C2217" t="s">
        <v>231</v>
      </c>
      <c r="F2217">
        <v>17.600000000000001</v>
      </c>
      <c r="R2217">
        <v>26.783000000000005</v>
      </c>
      <c r="S2217" s="6">
        <f t="shared" si="97"/>
        <v>21.426400000000005</v>
      </c>
      <c r="T2217" s="7">
        <f t="shared" si="98"/>
        <v>29.758888888888894</v>
      </c>
    </row>
    <row r="2218" spans="3:20" x14ac:dyDescent="0.35">
      <c r="C2218" t="s">
        <v>231</v>
      </c>
      <c r="F2218">
        <v>17.600000000000001</v>
      </c>
      <c r="R2218">
        <v>26.275500000000001</v>
      </c>
      <c r="S2218" s="6">
        <f t="shared" si="97"/>
        <v>21.020399999999999</v>
      </c>
      <c r="T2218" s="7">
        <f t="shared" si="98"/>
        <v>29.195</v>
      </c>
    </row>
    <row r="2219" spans="3:20" x14ac:dyDescent="0.35">
      <c r="C2219" t="s">
        <v>231</v>
      </c>
      <c r="F2219">
        <v>17.61</v>
      </c>
      <c r="R2219">
        <v>25.767500000000002</v>
      </c>
      <c r="S2219" s="6">
        <f t="shared" si="97"/>
        <v>20.614000000000001</v>
      </c>
      <c r="T2219" s="7">
        <f t="shared" si="98"/>
        <v>28.630555555555556</v>
      </c>
    </row>
    <row r="2220" spans="3:20" x14ac:dyDescent="0.35">
      <c r="C2220" t="s">
        <v>231</v>
      </c>
      <c r="F2220">
        <v>17.62</v>
      </c>
      <c r="R2220">
        <v>25.76</v>
      </c>
      <c r="S2220" s="6">
        <f t="shared" si="97"/>
        <v>20.608000000000001</v>
      </c>
      <c r="T2220" s="7">
        <f t="shared" si="98"/>
        <v>28.622222222222224</v>
      </c>
    </row>
    <row r="2221" spans="3:20" x14ac:dyDescent="0.35">
      <c r="C2221" t="s">
        <v>231</v>
      </c>
      <c r="F2221">
        <v>17.63</v>
      </c>
      <c r="R2221">
        <v>25.252500000000001</v>
      </c>
      <c r="S2221" s="6">
        <f t="shared" si="97"/>
        <v>20.202000000000002</v>
      </c>
      <c r="T2221" s="7">
        <f t="shared" si="98"/>
        <v>28.058333333333334</v>
      </c>
    </row>
    <row r="2222" spans="3:20" x14ac:dyDescent="0.35">
      <c r="C2222" t="s">
        <v>231</v>
      </c>
      <c r="F2222">
        <v>17.64</v>
      </c>
      <c r="R2222">
        <v>24.7455</v>
      </c>
      <c r="S2222" s="6">
        <f t="shared" si="97"/>
        <v>19.796399999999998</v>
      </c>
      <c r="T2222" s="7">
        <f t="shared" si="98"/>
        <v>27.494999999999997</v>
      </c>
    </row>
    <row r="2223" spans="3:20" x14ac:dyDescent="0.35">
      <c r="C2223" t="s">
        <v>231</v>
      </c>
      <c r="F2223">
        <v>17.64</v>
      </c>
      <c r="R2223">
        <v>24.238999999999997</v>
      </c>
      <c r="S2223" s="6">
        <f t="shared" si="97"/>
        <v>19.391199999999998</v>
      </c>
      <c r="T2223" s="7">
        <f t="shared" si="98"/>
        <v>26.932222222222222</v>
      </c>
    </row>
    <row r="2224" spans="3:20" x14ac:dyDescent="0.35">
      <c r="C2224" t="s">
        <v>231</v>
      </c>
      <c r="F2224">
        <v>17.649999999999999</v>
      </c>
      <c r="R2224">
        <v>24.231999999999999</v>
      </c>
      <c r="S2224" s="6">
        <f t="shared" si="97"/>
        <v>19.3856</v>
      </c>
      <c r="T2224" s="7">
        <f t="shared" si="98"/>
        <v>26.924444444444443</v>
      </c>
    </row>
    <row r="2225" spans="3:20" x14ac:dyDescent="0.35">
      <c r="C2225" t="s">
        <v>231</v>
      </c>
      <c r="F2225">
        <v>17.66</v>
      </c>
      <c r="R2225">
        <v>23.725999999999999</v>
      </c>
      <c r="S2225" s="6">
        <f t="shared" si="97"/>
        <v>18.980799999999999</v>
      </c>
      <c r="T2225" s="7">
        <f t="shared" si="98"/>
        <v>26.362222222222222</v>
      </c>
    </row>
    <row r="2226" spans="3:20" x14ac:dyDescent="0.35">
      <c r="C2226" t="s">
        <v>231</v>
      </c>
      <c r="F2226">
        <v>17.66</v>
      </c>
      <c r="R2226">
        <v>23.7195</v>
      </c>
      <c r="S2226" s="6">
        <f t="shared" ref="S2226:S2289" si="99">$R2226*20/25</f>
        <v>18.9756</v>
      </c>
      <c r="T2226" s="7">
        <f t="shared" ref="T2226:T2289" si="100">$R2226*20/18</f>
        <v>26.355</v>
      </c>
    </row>
    <row r="2227" spans="3:20" x14ac:dyDescent="0.35">
      <c r="C2227" t="s">
        <v>231</v>
      </c>
      <c r="F2227">
        <v>17.670000000000002</v>
      </c>
      <c r="R2227">
        <v>23.7135</v>
      </c>
      <c r="S2227" s="6">
        <f t="shared" si="99"/>
        <v>18.970800000000001</v>
      </c>
      <c r="T2227" s="7">
        <f t="shared" si="100"/>
        <v>26.348333333333333</v>
      </c>
    </row>
    <row r="2228" spans="3:20" x14ac:dyDescent="0.35">
      <c r="C2228" t="s">
        <v>231</v>
      </c>
      <c r="F2228">
        <v>17.68</v>
      </c>
      <c r="R2228">
        <v>23.7075</v>
      </c>
      <c r="S2228" s="6">
        <f t="shared" si="99"/>
        <v>18.965999999999998</v>
      </c>
      <c r="T2228" s="7">
        <f t="shared" si="100"/>
        <v>26.341666666666665</v>
      </c>
    </row>
    <row r="2229" spans="3:20" x14ac:dyDescent="0.35">
      <c r="C2229" t="s">
        <v>231</v>
      </c>
      <c r="F2229">
        <v>17.68</v>
      </c>
      <c r="R2229">
        <v>23.202000000000002</v>
      </c>
      <c r="S2229" s="6">
        <f t="shared" si="99"/>
        <v>18.561600000000002</v>
      </c>
      <c r="T2229" s="7">
        <f t="shared" si="100"/>
        <v>25.78</v>
      </c>
    </row>
    <row r="2230" spans="3:20" x14ac:dyDescent="0.35">
      <c r="C2230" t="s">
        <v>231</v>
      </c>
      <c r="F2230">
        <v>17.690000000000001</v>
      </c>
      <c r="R2230">
        <v>23.1965</v>
      </c>
      <c r="S2230" s="6">
        <f t="shared" si="99"/>
        <v>18.557200000000002</v>
      </c>
      <c r="T2230" s="7">
        <f t="shared" si="100"/>
        <v>25.773888888888891</v>
      </c>
    </row>
    <row r="2231" spans="3:20" x14ac:dyDescent="0.35">
      <c r="C2231" t="s">
        <v>231</v>
      </c>
      <c r="F2231">
        <v>17.690000000000001</v>
      </c>
      <c r="R2231">
        <v>23.191499999999998</v>
      </c>
      <c r="S2231" s="6">
        <f t="shared" si="99"/>
        <v>18.553199999999997</v>
      </c>
      <c r="T2231" s="7">
        <f t="shared" si="100"/>
        <v>25.768333333333331</v>
      </c>
    </row>
    <row r="2232" spans="3:20" x14ac:dyDescent="0.35">
      <c r="C2232" t="s">
        <v>231</v>
      </c>
      <c r="F2232">
        <v>17.7</v>
      </c>
      <c r="R2232">
        <v>23.186500000000002</v>
      </c>
      <c r="S2232" s="6">
        <f t="shared" si="99"/>
        <v>18.549199999999999</v>
      </c>
      <c r="T2232" s="7">
        <f t="shared" si="100"/>
        <v>25.762777777777778</v>
      </c>
    </row>
    <row r="2233" spans="3:20" x14ac:dyDescent="0.35">
      <c r="C2233" t="s">
        <v>231</v>
      </c>
      <c r="F2233">
        <v>17.7</v>
      </c>
      <c r="R2233">
        <v>23.1815</v>
      </c>
      <c r="S2233" s="6">
        <f t="shared" si="99"/>
        <v>18.545200000000001</v>
      </c>
      <c r="T2233" s="7">
        <f t="shared" si="100"/>
        <v>25.757222222222222</v>
      </c>
    </row>
    <row r="2234" spans="3:20" x14ac:dyDescent="0.35">
      <c r="C2234" t="s">
        <v>231</v>
      </c>
      <c r="F2234">
        <v>17.71</v>
      </c>
      <c r="R2234">
        <v>23.177</v>
      </c>
      <c r="S2234" s="6">
        <f t="shared" si="99"/>
        <v>18.541599999999999</v>
      </c>
      <c r="T2234" s="7">
        <f t="shared" si="100"/>
        <v>25.752222222222219</v>
      </c>
    </row>
    <row r="2235" spans="3:20" x14ac:dyDescent="0.35">
      <c r="C2235" t="s">
        <v>231</v>
      </c>
      <c r="F2235">
        <v>17.71</v>
      </c>
      <c r="R2235">
        <v>23.172499999999999</v>
      </c>
      <c r="S2235" s="6">
        <f t="shared" si="99"/>
        <v>18.538</v>
      </c>
      <c r="T2235" s="7">
        <f t="shared" si="100"/>
        <v>25.74722222222222</v>
      </c>
    </row>
    <row r="2236" spans="3:20" x14ac:dyDescent="0.35">
      <c r="C2236" t="s">
        <v>231</v>
      </c>
      <c r="F2236">
        <v>17.72</v>
      </c>
      <c r="R2236">
        <v>23.167999999999999</v>
      </c>
      <c r="S2236" s="6">
        <f t="shared" si="99"/>
        <v>18.534400000000002</v>
      </c>
      <c r="T2236" s="7">
        <f t="shared" si="100"/>
        <v>25.742222222222225</v>
      </c>
    </row>
    <row r="2237" spans="3:20" x14ac:dyDescent="0.35">
      <c r="C2237" t="s">
        <v>231</v>
      </c>
      <c r="F2237">
        <v>17.72</v>
      </c>
      <c r="R2237">
        <v>23.163999999999998</v>
      </c>
      <c r="S2237" s="6">
        <f t="shared" si="99"/>
        <v>18.531199999999998</v>
      </c>
      <c r="T2237" s="7">
        <f t="shared" si="100"/>
        <v>25.737777777777776</v>
      </c>
    </row>
    <row r="2238" spans="3:20" x14ac:dyDescent="0.35">
      <c r="C2238" t="s">
        <v>231</v>
      </c>
      <c r="F2238">
        <v>17.73</v>
      </c>
      <c r="R2238">
        <v>23.16</v>
      </c>
      <c r="S2238" s="6">
        <f t="shared" si="99"/>
        <v>18.527999999999999</v>
      </c>
      <c r="T2238" s="7">
        <f t="shared" si="100"/>
        <v>25.733333333333334</v>
      </c>
    </row>
    <row r="2239" spans="3:20" x14ac:dyDescent="0.35">
      <c r="C2239" t="s">
        <v>231</v>
      </c>
      <c r="F2239">
        <v>17.73</v>
      </c>
      <c r="R2239">
        <v>23.656500000000001</v>
      </c>
      <c r="S2239" s="6">
        <f t="shared" si="99"/>
        <v>18.9252</v>
      </c>
      <c r="T2239" s="7">
        <f t="shared" si="100"/>
        <v>26.285</v>
      </c>
    </row>
    <row r="2240" spans="3:20" x14ac:dyDescent="0.35">
      <c r="C2240" t="s">
        <v>231</v>
      </c>
      <c r="F2240">
        <v>17.73</v>
      </c>
      <c r="R2240">
        <v>23.652999999999999</v>
      </c>
      <c r="S2240" s="6">
        <f t="shared" si="99"/>
        <v>18.922399999999996</v>
      </c>
      <c r="T2240" s="7">
        <f t="shared" si="100"/>
        <v>26.281111111111109</v>
      </c>
    </row>
    <row r="2241" spans="3:20" x14ac:dyDescent="0.35">
      <c r="C2241" t="s">
        <v>231</v>
      </c>
      <c r="F2241">
        <v>17.739999999999998</v>
      </c>
      <c r="R2241">
        <v>23.65</v>
      </c>
      <c r="S2241" s="6">
        <f t="shared" si="99"/>
        <v>18.920000000000002</v>
      </c>
      <c r="T2241" s="7">
        <f t="shared" si="100"/>
        <v>26.277777777777779</v>
      </c>
    </row>
    <row r="2242" spans="3:20" x14ac:dyDescent="0.35">
      <c r="C2242" t="s">
        <v>231</v>
      </c>
      <c r="F2242">
        <v>17.739999999999998</v>
      </c>
      <c r="R2242">
        <v>23.6465</v>
      </c>
      <c r="S2242" s="6">
        <f t="shared" si="99"/>
        <v>18.917200000000001</v>
      </c>
      <c r="T2242" s="7">
        <f t="shared" si="100"/>
        <v>26.273888888888891</v>
      </c>
    </row>
    <row r="2243" spans="3:20" x14ac:dyDescent="0.35">
      <c r="C2243" t="s">
        <v>231</v>
      </c>
      <c r="F2243">
        <v>17.739999999999998</v>
      </c>
      <c r="R2243">
        <v>24.1435</v>
      </c>
      <c r="S2243" s="6">
        <f t="shared" si="99"/>
        <v>19.314800000000002</v>
      </c>
      <c r="T2243" s="7">
        <f t="shared" si="100"/>
        <v>26.826111111111111</v>
      </c>
    </row>
    <row r="2244" spans="3:20" x14ac:dyDescent="0.35">
      <c r="C2244" t="s">
        <v>231</v>
      </c>
      <c r="F2244">
        <v>17.75</v>
      </c>
      <c r="R2244">
        <v>24.140999999999998</v>
      </c>
      <c r="S2244" s="6">
        <f t="shared" si="99"/>
        <v>19.312799999999996</v>
      </c>
      <c r="T2244" s="7">
        <f t="shared" si="100"/>
        <v>26.823333333333331</v>
      </c>
    </row>
    <row r="2245" spans="3:20" x14ac:dyDescent="0.35">
      <c r="C2245" t="s">
        <v>231</v>
      </c>
      <c r="F2245">
        <v>17.75</v>
      </c>
      <c r="R2245">
        <v>24.138500000000001</v>
      </c>
      <c r="S2245" s="6">
        <f t="shared" si="99"/>
        <v>19.3108</v>
      </c>
      <c r="T2245" s="7">
        <f t="shared" si="100"/>
        <v>26.820555555555554</v>
      </c>
    </row>
    <row r="2246" spans="3:20" x14ac:dyDescent="0.35">
      <c r="C2246" t="s">
        <v>231</v>
      </c>
      <c r="F2246">
        <v>17.75</v>
      </c>
      <c r="R2246">
        <v>24.136000000000003</v>
      </c>
      <c r="S2246" s="6">
        <f t="shared" si="99"/>
        <v>19.308800000000002</v>
      </c>
      <c r="T2246" s="7">
        <f t="shared" si="100"/>
        <v>26.817777777777778</v>
      </c>
    </row>
    <row r="2247" spans="3:20" x14ac:dyDescent="0.35">
      <c r="C2247" t="s">
        <v>132</v>
      </c>
      <c r="F2247">
        <v>17.8</v>
      </c>
      <c r="R2247">
        <v>24.5945</v>
      </c>
      <c r="S2247" s="6">
        <f t="shared" si="99"/>
        <v>19.675599999999999</v>
      </c>
      <c r="T2247" s="7">
        <f t="shared" si="100"/>
        <v>27.327222222222222</v>
      </c>
    </row>
    <row r="2248" spans="3:20" x14ac:dyDescent="0.35">
      <c r="C2248" t="s">
        <v>132</v>
      </c>
      <c r="F2248">
        <v>17.8</v>
      </c>
      <c r="R2248">
        <v>24.586000000000002</v>
      </c>
      <c r="S2248" s="6">
        <f t="shared" si="99"/>
        <v>19.668800000000001</v>
      </c>
      <c r="T2248" s="7">
        <f t="shared" si="100"/>
        <v>27.317777777777778</v>
      </c>
    </row>
    <row r="2249" spans="3:20" x14ac:dyDescent="0.35">
      <c r="C2249" t="s">
        <v>132</v>
      </c>
      <c r="F2249">
        <v>17.809999999999999</v>
      </c>
      <c r="R2249">
        <v>25.078499999999998</v>
      </c>
      <c r="S2249" s="6">
        <f t="shared" si="99"/>
        <v>20.062799999999996</v>
      </c>
      <c r="T2249" s="7">
        <f t="shared" si="100"/>
        <v>27.864999999999995</v>
      </c>
    </row>
    <row r="2250" spans="3:20" x14ac:dyDescent="0.35">
      <c r="C2250" t="s">
        <v>132</v>
      </c>
      <c r="F2250">
        <v>17.82</v>
      </c>
      <c r="R2250">
        <v>25.07</v>
      </c>
      <c r="S2250" s="6">
        <f t="shared" si="99"/>
        <v>20.055999999999997</v>
      </c>
      <c r="T2250" s="7">
        <f t="shared" si="100"/>
        <v>27.855555555555554</v>
      </c>
    </row>
    <row r="2251" spans="3:20" x14ac:dyDescent="0.35">
      <c r="C2251" t="s">
        <v>132</v>
      </c>
      <c r="F2251">
        <v>17.829999999999998</v>
      </c>
      <c r="R2251">
        <v>25.5625</v>
      </c>
      <c r="S2251" s="6">
        <f t="shared" si="99"/>
        <v>20.45</v>
      </c>
      <c r="T2251" s="7">
        <f t="shared" si="100"/>
        <v>28.402777777777779</v>
      </c>
    </row>
    <row r="2252" spans="3:20" x14ac:dyDescent="0.35">
      <c r="C2252" t="s">
        <v>132</v>
      </c>
      <c r="F2252">
        <v>17.84</v>
      </c>
      <c r="R2252">
        <v>25.553999999999998</v>
      </c>
      <c r="S2252" s="6">
        <f t="shared" si="99"/>
        <v>20.443200000000001</v>
      </c>
      <c r="T2252" s="7">
        <f t="shared" si="100"/>
        <v>28.393333333333331</v>
      </c>
    </row>
    <row r="2253" spans="3:20" x14ac:dyDescent="0.35">
      <c r="C2253" t="s">
        <v>132</v>
      </c>
      <c r="F2253">
        <v>17.850000000000001</v>
      </c>
      <c r="R2253">
        <v>26.046500000000002</v>
      </c>
      <c r="S2253" s="6">
        <f t="shared" si="99"/>
        <v>20.837200000000003</v>
      </c>
      <c r="T2253" s="7">
        <f t="shared" si="100"/>
        <v>28.940555555555559</v>
      </c>
    </row>
    <row r="2254" spans="3:20" x14ac:dyDescent="0.35">
      <c r="C2254" t="s">
        <v>132</v>
      </c>
      <c r="F2254">
        <v>17.86</v>
      </c>
      <c r="R2254">
        <v>26.038</v>
      </c>
      <c r="S2254" s="6">
        <f t="shared" si="99"/>
        <v>20.830400000000001</v>
      </c>
      <c r="T2254" s="7">
        <f t="shared" si="100"/>
        <v>28.931111111111111</v>
      </c>
    </row>
    <row r="2255" spans="3:20" x14ac:dyDescent="0.35">
      <c r="C2255" t="s">
        <v>132</v>
      </c>
      <c r="F2255">
        <v>17.86</v>
      </c>
      <c r="R2255">
        <v>26.528999999999996</v>
      </c>
      <c r="S2255" s="6">
        <f t="shared" si="99"/>
        <v>21.223199999999999</v>
      </c>
      <c r="T2255" s="7">
        <f t="shared" si="100"/>
        <v>29.476666666666663</v>
      </c>
    </row>
    <row r="2256" spans="3:20" x14ac:dyDescent="0.35">
      <c r="C2256" t="s">
        <v>132</v>
      </c>
      <c r="F2256">
        <v>17.87</v>
      </c>
      <c r="R2256">
        <v>27.021500000000003</v>
      </c>
      <c r="S2256" s="6">
        <f t="shared" si="99"/>
        <v>21.617200000000004</v>
      </c>
      <c r="T2256" s="7">
        <f t="shared" si="100"/>
        <v>30.023888888888891</v>
      </c>
    </row>
    <row r="2257" spans="3:20" x14ac:dyDescent="0.35">
      <c r="C2257" t="s">
        <v>132</v>
      </c>
      <c r="F2257">
        <v>17.88</v>
      </c>
      <c r="R2257">
        <v>27.012999999999998</v>
      </c>
      <c r="S2257" s="6">
        <f t="shared" si="99"/>
        <v>21.610399999999998</v>
      </c>
      <c r="T2257" s="7">
        <f t="shared" si="100"/>
        <v>30.014444444444443</v>
      </c>
    </row>
    <row r="2258" spans="3:20" x14ac:dyDescent="0.35">
      <c r="C2258" t="s">
        <v>132</v>
      </c>
      <c r="F2258">
        <v>17.89</v>
      </c>
      <c r="R2258">
        <v>27.505500000000001</v>
      </c>
      <c r="S2258" s="6">
        <f t="shared" si="99"/>
        <v>22.0044</v>
      </c>
      <c r="T2258" s="7">
        <f t="shared" si="100"/>
        <v>30.561666666666667</v>
      </c>
    </row>
    <row r="2259" spans="3:20" x14ac:dyDescent="0.35">
      <c r="C2259" t="s">
        <v>132</v>
      </c>
      <c r="F2259">
        <v>17.899999999999999</v>
      </c>
      <c r="R2259">
        <v>27.997000000000003</v>
      </c>
      <c r="S2259" s="6">
        <f t="shared" si="99"/>
        <v>22.397600000000001</v>
      </c>
      <c r="T2259" s="7">
        <f t="shared" si="100"/>
        <v>31.10777777777778</v>
      </c>
    </row>
    <row r="2260" spans="3:20" x14ac:dyDescent="0.35">
      <c r="C2260" t="s">
        <v>132</v>
      </c>
      <c r="F2260">
        <v>17.91</v>
      </c>
      <c r="R2260">
        <v>27.9895</v>
      </c>
      <c r="S2260" s="6">
        <f t="shared" si="99"/>
        <v>22.391599999999997</v>
      </c>
      <c r="T2260" s="7">
        <f t="shared" si="100"/>
        <v>31.099444444444444</v>
      </c>
    </row>
    <row r="2261" spans="3:20" x14ac:dyDescent="0.35">
      <c r="C2261" t="s">
        <v>132</v>
      </c>
      <c r="F2261">
        <v>17.91</v>
      </c>
      <c r="R2261">
        <v>28.481000000000002</v>
      </c>
      <c r="S2261" s="6">
        <f t="shared" si="99"/>
        <v>22.784800000000001</v>
      </c>
      <c r="T2261" s="7">
        <f t="shared" si="100"/>
        <v>31.645555555555557</v>
      </c>
    </row>
    <row r="2262" spans="3:20" x14ac:dyDescent="0.35">
      <c r="C2262" t="s">
        <v>132</v>
      </c>
      <c r="F2262">
        <v>17.920000000000002</v>
      </c>
      <c r="R2262">
        <v>28.972000000000001</v>
      </c>
      <c r="S2262" s="6">
        <f t="shared" si="99"/>
        <v>23.177600000000002</v>
      </c>
      <c r="T2262" s="7">
        <f t="shared" si="100"/>
        <v>32.191111111111113</v>
      </c>
    </row>
    <row r="2263" spans="3:20" x14ac:dyDescent="0.35">
      <c r="C2263" t="s">
        <v>132</v>
      </c>
      <c r="F2263">
        <v>17.93</v>
      </c>
      <c r="R2263">
        <v>29.464499999999997</v>
      </c>
      <c r="S2263" s="6">
        <f t="shared" si="99"/>
        <v>23.5716</v>
      </c>
      <c r="T2263" s="7">
        <f t="shared" si="100"/>
        <v>32.73833333333333</v>
      </c>
    </row>
    <row r="2264" spans="3:20" x14ac:dyDescent="0.35">
      <c r="C2264" t="s">
        <v>132</v>
      </c>
      <c r="F2264">
        <v>17.940000000000001</v>
      </c>
      <c r="R2264">
        <v>29.456</v>
      </c>
      <c r="S2264" s="6">
        <f t="shared" si="99"/>
        <v>23.564800000000002</v>
      </c>
      <c r="T2264" s="7">
        <f t="shared" si="100"/>
        <v>32.728888888888889</v>
      </c>
    </row>
    <row r="2265" spans="3:20" x14ac:dyDescent="0.35">
      <c r="C2265" t="s">
        <v>132</v>
      </c>
      <c r="F2265">
        <v>17.95</v>
      </c>
      <c r="R2265">
        <v>29.948500000000003</v>
      </c>
      <c r="S2265" s="6">
        <f t="shared" si="99"/>
        <v>23.9588</v>
      </c>
      <c r="T2265" s="7">
        <f t="shared" si="100"/>
        <v>33.276111111111113</v>
      </c>
    </row>
    <row r="2266" spans="3:20" x14ac:dyDescent="0.35">
      <c r="C2266" t="s">
        <v>132</v>
      </c>
      <c r="F2266">
        <v>17.96</v>
      </c>
      <c r="R2266">
        <v>30.439999999999998</v>
      </c>
      <c r="S2266" s="6">
        <f t="shared" si="99"/>
        <v>24.351999999999997</v>
      </c>
      <c r="T2266" s="7">
        <f t="shared" si="100"/>
        <v>33.822222222222223</v>
      </c>
    </row>
    <row r="2267" spans="3:20" x14ac:dyDescent="0.35">
      <c r="C2267" t="s">
        <v>132</v>
      </c>
      <c r="F2267">
        <v>17.97</v>
      </c>
      <c r="R2267">
        <v>30.932499999999997</v>
      </c>
      <c r="S2267" s="6">
        <f t="shared" si="99"/>
        <v>24.745999999999999</v>
      </c>
      <c r="T2267" s="7">
        <f t="shared" si="100"/>
        <v>34.36944444444444</v>
      </c>
    </row>
    <row r="2268" spans="3:20" x14ac:dyDescent="0.35">
      <c r="C2268" t="s">
        <v>132</v>
      </c>
      <c r="F2268">
        <v>17.98</v>
      </c>
      <c r="R2268">
        <v>30.923999999999999</v>
      </c>
      <c r="S2268" s="6">
        <f t="shared" si="99"/>
        <v>24.7392</v>
      </c>
      <c r="T2268" s="7">
        <f t="shared" si="100"/>
        <v>34.36</v>
      </c>
    </row>
    <row r="2269" spans="3:20" x14ac:dyDescent="0.35">
      <c r="C2269" t="s">
        <v>132</v>
      </c>
      <c r="F2269">
        <v>17.98</v>
      </c>
      <c r="R2269">
        <v>31.414999999999999</v>
      </c>
      <c r="S2269" s="6">
        <f t="shared" si="99"/>
        <v>25.131999999999998</v>
      </c>
      <c r="T2269" s="7">
        <f t="shared" si="100"/>
        <v>34.905555555555551</v>
      </c>
    </row>
    <row r="2270" spans="3:20" x14ac:dyDescent="0.35">
      <c r="C2270" t="s">
        <v>132</v>
      </c>
      <c r="F2270">
        <v>17.989999999999998</v>
      </c>
      <c r="R2270">
        <v>32.407499999999999</v>
      </c>
      <c r="S2270" s="6">
        <f t="shared" si="99"/>
        <v>25.925999999999998</v>
      </c>
      <c r="T2270" s="7">
        <f t="shared" si="100"/>
        <v>36.008333333333333</v>
      </c>
    </row>
    <row r="2271" spans="3:20" x14ac:dyDescent="0.35">
      <c r="C2271" t="s">
        <v>132</v>
      </c>
      <c r="F2271">
        <v>18</v>
      </c>
      <c r="R2271">
        <v>33.399000000000001</v>
      </c>
      <c r="S2271" s="6">
        <f t="shared" si="99"/>
        <v>26.719200000000001</v>
      </c>
      <c r="T2271" s="7">
        <f t="shared" si="100"/>
        <v>37.11</v>
      </c>
    </row>
    <row r="2272" spans="3:20" x14ac:dyDescent="0.35">
      <c r="C2272" t="s">
        <v>132</v>
      </c>
      <c r="F2272">
        <v>18.010000000000002</v>
      </c>
      <c r="R2272">
        <v>34.391499999999994</v>
      </c>
      <c r="S2272" s="6">
        <f t="shared" si="99"/>
        <v>27.513199999999998</v>
      </c>
      <c r="T2272" s="7">
        <f t="shared" si="100"/>
        <v>38.212777777777774</v>
      </c>
    </row>
    <row r="2273" spans="3:20" x14ac:dyDescent="0.35">
      <c r="C2273" t="s">
        <v>132</v>
      </c>
      <c r="F2273">
        <v>18.02</v>
      </c>
      <c r="R2273">
        <v>34.883000000000003</v>
      </c>
      <c r="S2273" s="6">
        <f t="shared" si="99"/>
        <v>27.906400000000005</v>
      </c>
      <c r="T2273" s="7">
        <f t="shared" si="100"/>
        <v>38.75888888888889</v>
      </c>
    </row>
    <row r="2274" spans="3:20" x14ac:dyDescent="0.35">
      <c r="C2274" t="s">
        <v>132</v>
      </c>
      <c r="F2274">
        <v>18.03</v>
      </c>
      <c r="R2274">
        <v>36.374499999999998</v>
      </c>
      <c r="S2274" s="6">
        <f t="shared" si="99"/>
        <v>29.099599999999999</v>
      </c>
      <c r="T2274" s="7">
        <f t="shared" si="100"/>
        <v>40.416111111111114</v>
      </c>
    </row>
    <row r="2275" spans="3:20" x14ac:dyDescent="0.35">
      <c r="C2275" t="s">
        <v>132</v>
      </c>
      <c r="F2275">
        <v>18.04</v>
      </c>
      <c r="R2275">
        <v>38.366999999999997</v>
      </c>
      <c r="S2275" s="6">
        <f t="shared" si="99"/>
        <v>30.693599999999996</v>
      </c>
      <c r="T2275" s="7">
        <f t="shared" si="100"/>
        <v>42.629999999999995</v>
      </c>
    </row>
    <row r="2276" spans="3:20" x14ac:dyDescent="0.35">
      <c r="C2276" t="s">
        <v>132</v>
      </c>
      <c r="F2276">
        <v>18.04</v>
      </c>
      <c r="R2276">
        <v>40.358000000000004</v>
      </c>
      <c r="S2276" s="6">
        <f t="shared" si="99"/>
        <v>32.2864</v>
      </c>
      <c r="T2276" s="7">
        <f t="shared" si="100"/>
        <v>44.842222222222226</v>
      </c>
    </row>
    <row r="2277" spans="3:20" x14ac:dyDescent="0.35">
      <c r="C2277" t="s">
        <v>132</v>
      </c>
      <c r="F2277">
        <v>18.05</v>
      </c>
      <c r="R2277">
        <v>42.850499999999997</v>
      </c>
      <c r="S2277" s="6">
        <f t="shared" si="99"/>
        <v>34.2804</v>
      </c>
      <c r="T2277" s="7">
        <f t="shared" si="100"/>
        <v>47.611666666666665</v>
      </c>
    </row>
    <row r="2278" spans="3:20" x14ac:dyDescent="0.35">
      <c r="C2278" t="s">
        <v>132</v>
      </c>
      <c r="F2278">
        <v>18.059999999999999</v>
      </c>
      <c r="R2278">
        <v>44.341999999999999</v>
      </c>
      <c r="S2278" s="6">
        <f t="shared" si="99"/>
        <v>35.473599999999998</v>
      </c>
      <c r="T2278" s="7">
        <f t="shared" si="100"/>
        <v>49.268888888888881</v>
      </c>
    </row>
    <row r="2279" spans="3:20" x14ac:dyDescent="0.35">
      <c r="C2279" t="s">
        <v>132</v>
      </c>
      <c r="F2279">
        <v>18.07</v>
      </c>
      <c r="R2279">
        <v>45.334500000000006</v>
      </c>
      <c r="S2279" s="6">
        <f t="shared" si="99"/>
        <v>36.267600000000002</v>
      </c>
      <c r="T2279" s="7">
        <f t="shared" si="100"/>
        <v>50.37166666666667</v>
      </c>
    </row>
    <row r="2280" spans="3:20" x14ac:dyDescent="0.35">
      <c r="C2280" t="s">
        <v>132</v>
      </c>
      <c r="F2280">
        <v>18.079999999999998</v>
      </c>
      <c r="R2280">
        <v>46.326000000000001</v>
      </c>
      <c r="S2280" s="6">
        <f t="shared" si="99"/>
        <v>37.0608</v>
      </c>
      <c r="T2280" s="7">
        <f t="shared" si="100"/>
        <v>51.473333333333329</v>
      </c>
    </row>
    <row r="2281" spans="3:20" x14ac:dyDescent="0.35">
      <c r="C2281" t="s">
        <v>132</v>
      </c>
      <c r="F2281">
        <v>18.09</v>
      </c>
      <c r="R2281">
        <v>45.817500000000003</v>
      </c>
      <c r="S2281" s="6">
        <f t="shared" si="99"/>
        <v>36.654000000000003</v>
      </c>
      <c r="T2281" s="7">
        <f t="shared" si="100"/>
        <v>50.908333333333331</v>
      </c>
    </row>
    <row r="2282" spans="3:20" x14ac:dyDescent="0.35">
      <c r="C2282" t="s">
        <v>132</v>
      </c>
      <c r="F2282">
        <v>18.09</v>
      </c>
      <c r="R2282">
        <v>45.31</v>
      </c>
      <c r="S2282" s="6">
        <f t="shared" si="99"/>
        <v>36.248000000000005</v>
      </c>
      <c r="T2282" s="7">
        <f t="shared" si="100"/>
        <v>50.344444444444449</v>
      </c>
    </row>
    <row r="2283" spans="3:20" x14ac:dyDescent="0.35">
      <c r="C2283" t="s">
        <v>132</v>
      </c>
      <c r="F2283">
        <v>18.100000000000001</v>
      </c>
      <c r="R2283">
        <v>43.801000000000002</v>
      </c>
      <c r="S2283" s="6">
        <f t="shared" si="99"/>
        <v>35.040799999999997</v>
      </c>
      <c r="T2283" s="7">
        <f t="shared" si="100"/>
        <v>48.667777777777779</v>
      </c>
    </row>
    <row r="2284" spans="3:20" x14ac:dyDescent="0.35">
      <c r="C2284" t="s">
        <v>132</v>
      </c>
      <c r="F2284">
        <v>18.11</v>
      </c>
      <c r="R2284">
        <v>42.793500000000002</v>
      </c>
      <c r="S2284" s="6">
        <f t="shared" si="99"/>
        <v>34.2348</v>
      </c>
      <c r="T2284" s="7">
        <f t="shared" si="100"/>
        <v>47.548333333333332</v>
      </c>
    </row>
    <row r="2285" spans="3:20" x14ac:dyDescent="0.35">
      <c r="C2285" t="s">
        <v>132</v>
      </c>
      <c r="F2285">
        <v>18.12</v>
      </c>
      <c r="R2285">
        <v>41.285000000000004</v>
      </c>
      <c r="S2285" s="6">
        <f t="shared" si="99"/>
        <v>33.027999999999999</v>
      </c>
      <c r="T2285" s="7">
        <f t="shared" si="100"/>
        <v>45.872222222222227</v>
      </c>
    </row>
    <row r="2286" spans="3:20" x14ac:dyDescent="0.35">
      <c r="C2286" t="s">
        <v>132</v>
      </c>
      <c r="F2286">
        <v>18.13</v>
      </c>
      <c r="R2286">
        <v>39.277499999999996</v>
      </c>
      <c r="S2286" s="6">
        <f t="shared" si="99"/>
        <v>31.421999999999997</v>
      </c>
      <c r="T2286" s="7">
        <f t="shared" si="100"/>
        <v>43.641666666666666</v>
      </c>
    </row>
    <row r="2287" spans="3:20" x14ac:dyDescent="0.35">
      <c r="C2287" t="s">
        <v>132</v>
      </c>
      <c r="F2287">
        <v>18.14</v>
      </c>
      <c r="R2287">
        <v>37.268999999999998</v>
      </c>
      <c r="S2287" s="6">
        <f t="shared" si="99"/>
        <v>29.815200000000001</v>
      </c>
      <c r="T2287" s="7">
        <f t="shared" si="100"/>
        <v>41.41</v>
      </c>
    </row>
    <row r="2288" spans="3:20" x14ac:dyDescent="0.35">
      <c r="C2288" t="s">
        <v>132</v>
      </c>
      <c r="F2288">
        <v>18.149999999999999</v>
      </c>
      <c r="R2288">
        <v>35.2605</v>
      </c>
      <c r="S2288" s="6">
        <f t="shared" si="99"/>
        <v>28.208400000000001</v>
      </c>
      <c r="T2288" s="7">
        <f t="shared" si="100"/>
        <v>39.178333333333335</v>
      </c>
    </row>
    <row r="2289" spans="3:20" x14ac:dyDescent="0.35">
      <c r="C2289" t="s">
        <v>132</v>
      </c>
      <c r="F2289">
        <v>18.16</v>
      </c>
      <c r="R2289">
        <v>33.753</v>
      </c>
      <c r="S2289" s="6">
        <f t="shared" si="99"/>
        <v>27.002399999999998</v>
      </c>
      <c r="T2289" s="7">
        <f t="shared" si="100"/>
        <v>37.50333333333333</v>
      </c>
    </row>
    <row r="2290" spans="3:20" x14ac:dyDescent="0.35">
      <c r="C2290" t="s">
        <v>132</v>
      </c>
      <c r="F2290">
        <v>18.16</v>
      </c>
      <c r="R2290">
        <v>32.244</v>
      </c>
      <c r="S2290" s="6">
        <f t="shared" ref="S2290:S2353" si="101">$R2290*20/25</f>
        <v>25.795200000000001</v>
      </c>
      <c r="T2290" s="7">
        <f t="shared" ref="T2290:T2353" si="102">$R2290*20/18</f>
        <v>35.826666666666668</v>
      </c>
    </row>
    <row r="2291" spans="3:20" x14ac:dyDescent="0.35">
      <c r="C2291" t="s">
        <v>132</v>
      </c>
      <c r="F2291">
        <v>18.170000000000002</v>
      </c>
      <c r="R2291">
        <v>31.236499999999999</v>
      </c>
      <c r="S2291" s="6">
        <f t="shared" si="101"/>
        <v>24.9892</v>
      </c>
      <c r="T2291" s="7">
        <f t="shared" si="102"/>
        <v>34.707222222222221</v>
      </c>
    </row>
    <row r="2292" spans="3:20" x14ac:dyDescent="0.35">
      <c r="C2292" t="s">
        <v>132</v>
      </c>
      <c r="F2292">
        <v>18.18</v>
      </c>
      <c r="R2292">
        <v>30.727999999999998</v>
      </c>
      <c r="S2292" s="6">
        <f t="shared" si="101"/>
        <v>24.582399999999996</v>
      </c>
      <c r="T2292" s="7">
        <f t="shared" si="102"/>
        <v>34.142222222222216</v>
      </c>
    </row>
    <row r="2293" spans="3:20" x14ac:dyDescent="0.35">
      <c r="C2293" t="s">
        <v>132</v>
      </c>
      <c r="F2293">
        <v>18.190000000000001</v>
      </c>
      <c r="R2293">
        <v>30.7195</v>
      </c>
      <c r="S2293" s="6">
        <f t="shared" si="101"/>
        <v>24.575599999999998</v>
      </c>
      <c r="T2293" s="7">
        <f t="shared" si="102"/>
        <v>34.132777777777775</v>
      </c>
    </row>
    <row r="2294" spans="3:20" x14ac:dyDescent="0.35">
      <c r="C2294" t="s">
        <v>132</v>
      </c>
      <c r="F2294">
        <v>18.2</v>
      </c>
      <c r="R2294">
        <v>30.212</v>
      </c>
      <c r="S2294" s="6">
        <f t="shared" si="101"/>
        <v>24.169599999999999</v>
      </c>
      <c r="T2294" s="7">
        <f t="shared" si="102"/>
        <v>33.568888888888893</v>
      </c>
    </row>
    <row r="2295" spans="3:20" x14ac:dyDescent="0.35">
      <c r="C2295" t="s">
        <v>132</v>
      </c>
      <c r="F2295">
        <v>18.21</v>
      </c>
      <c r="R2295">
        <v>30.203499999999998</v>
      </c>
      <c r="S2295" s="6">
        <f t="shared" si="101"/>
        <v>24.162799999999997</v>
      </c>
      <c r="T2295" s="7">
        <f t="shared" si="102"/>
        <v>33.559444444444438</v>
      </c>
    </row>
    <row r="2296" spans="3:20" x14ac:dyDescent="0.35">
      <c r="C2296" t="s">
        <v>132</v>
      </c>
      <c r="F2296">
        <v>18.21</v>
      </c>
      <c r="R2296">
        <v>30.196000000000005</v>
      </c>
      <c r="S2296" s="6">
        <f t="shared" si="101"/>
        <v>24.156800000000004</v>
      </c>
      <c r="T2296" s="7">
        <f t="shared" si="102"/>
        <v>33.551111111111112</v>
      </c>
    </row>
    <row r="2297" spans="3:20" x14ac:dyDescent="0.35">
      <c r="C2297" t="s">
        <v>132</v>
      </c>
      <c r="F2297">
        <v>18.22</v>
      </c>
      <c r="R2297">
        <v>30.687000000000001</v>
      </c>
      <c r="S2297" s="6">
        <f t="shared" si="101"/>
        <v>24.549600000000002</v>
      </c>
      <c r="T2297" s="7">
        <f t="shared" si="102"/>
        <v>34.096666666666664</v>
      </c>
    </row>
    <row r="2298" spans="3:20" x14ac:dyDescent="0.35">
      <c r="C2298" t="s">
        <v>132</v>
      </c>
      <c r="F2298">
        <v>18.23</v>
      </c>
      <c r="R2298">
        <v>30.679499999999997</v>
      </c>
      <c r="S2298" s="6">
        <f t="shared" si="101"/>
        <v>24.543599999999998</v>
      </c>
      <c r="T2298" s="7">
        <f t="shared" si="102"/>
        <v>34.088333333333331</v>
      </c>
    </row>
    <row r="2299" spans="3:20" x14ac:dyDescent="0.35">
      <c r="C2299" t="s">
        <v>132</v>
      </c>
      <c r="F2299">
        <v>18.239999999999998</v>
      </c>
      <c r="R2299">
        <v>30.671000000000003</v>
      </c>
      <c r="S2299" s="6">
        <f t="shared" si="101"/>
        <v>24.536800000000003</v>
      </c>
      <c r="T2299" s="7">
        <f t="shared" si="102"/>
        <v>34.078888888888891</v>
      </c>
    </row>
    <row r="2300" spans="3:20" x14ac:dyDescent="0.35">
      <c r="C2300" t="s">
        <v>132</v>
      </c>
      <c r="F2300">
        <v>18.25</v>
      </c>
      <c r="R2300">
        <v>30.662500000000001</v>
      </c>
      <c r="S2300" s="6">
        <f t="shared" si="101"/>
        <v>24.53</v>
      </c>
      <c r="T2300" s="7">
        <f t="shared" si="102"/>
        <v>34.069444444444443</v>
      </c>
    </row>
    <row r="2301" spans="3:20" x14ac:dyDescent="0.35">
      <c r="C2301" t="s">
        <v>132</v>
      </c>
      <c r="F2301">
        <v>18.260000000000002</v>
      </c>
      <c r="R2301">
        <v>30.655000000000001</v>
      </c>
      <c r="S2301" s="6">
        <f t="shared" si="101"/>
        <v>24.524000000000001</v>
      </c>
      <c r="T2301" s="7">
        <f t="shared" si="102"/>
        <v>34.06111111111111</v>
      </c>
    </row>
    <row r="2302" spans="3:20" x14ac:dyDescent="0.35">
      <c r="C2302" t="s">
        <v>132</v>
      </c>
      <c r="F2302">
        <v>18.27</v>
      </c>
      <c r="R2302">
        <v>30.646500000000003</v>
      </c>
      <c r="S2302" s="6">
        <f t="shared" si="101"/>
        <v>24.517200000000003</v>
      </c>
      <c r="T2302" s="7">
        <f t="shared" si="102"/>
        <v>34.051666666666669</v>
      </c>
    </row>
    <row r="2303" spans="3:20" x14ac:dyDescent="0.35">
      <c r="C2303" t="s">
        <v>132</v>
      </c>
      <c r="F2303">
        <v>18.27</v>
      </c>
      <c r="R2303">
        <v>30.638999999999999</v>
      </c>
      <c r="S2303" s="6">
        <f t="shared" si="101"/>
        <v>24.511199999999999</v>
      </c>
      <c r="T2303" s="7">
        <f t="shared" si="102"/>
        <v>34.043333333333329</v>
      </c>
    </row>
    <row r="2304" spans="3:20" x14ac:dyDescent="0.35">
      <c r="C2304" t="s">
        <v>132</v>
      </c>
      <c r="F2304">
        <v>18.28</v>
      </c>
      <c r="R2304">
        <v>30.130000000000003</v>
      </c>
      <c r="S2304" s="6">
        <f t="shared" si="101"/>
        <v>24.103999999999999</v>
      </c>
      <c r="T2304" s="7">
        <f t="shared" si="102"/>
        <v>33.477777777777781</v>
      </c>
    </row>
    <row r="2305" spans="3:20" x14ac:dyDescent="0.35">
      <c r="C2305" t="s">
        <v>132</v>
      </c>
      <c r="F2305">
        <v>18.29</v>
      </c>
      <c r="R2305">
        <v>30.122500000000002</v>
      </c>
      <c r="S2305" s="6">
        <f t="shared" si="101"/>
        <v>24.098000000000003</v>
      </c>
      <c r="T2305" s="7">
        <f t="shared" si="102"/>
        <v>33.469444444444449</v>
      </c>
    </row>
    <row r="2306" spans="3:20" x14ac:dyDescent="0.35">
      <c r="C2306" t="s">
        <v>132</v>
      </c>
      <c r="F2306">
        <v>18.3</v>
      </c>
      <c r="R2306">
        <v>28.613999999999997</v>
      </c>
      <c r="S2306" s="6">
        <f t="shared" si="101"/>
        <v>22.891199999999998</v>
      </c>
      <c r="T2306" s="7">
        <f t="shared" si="102"/>
        <v>31.793333333333333</v>
      </c>
    </row>
    <row r="2307" spans="3:20" x14ac:dyDescent="0.35">
      <c r="C2307" t="s">
        <v>132</v>
      </c>
      <c r="F2307">
        <v>18.309999999999999</v>
      </c>
      <c r="R2307">
        <v>27.105499999999999</v>
      </c>
      <c r="S2307" s="6">
        <f t="shared" si="101"/>
        <v>21.6844</v>
      </c>
      <c r="T2307" s="7">
        <f t="shared" si="102"/>
        <v>30.117222222222225</v>
      </c>
    </row>
    <row r="2308" spans="3:20" x14ac:dyDescent="0.35">
      <c r="C2308" t="s">
        <v>132</v>
      </c>
      <c r="F2308">
        <v>18.32</v>
      </c>
      <c r="R2308">
        <v>26.598000000000003</v>
      </c>
      <c r="S2308" s="6">
        <f t="shared" si="101"/>
        <v>21.278400000000001</v>
      </c>
      <c r="T2308" s="7">
        <f t="shared" si="102"/>
        <v>29.553333333333335</v>
      </c>
    </row>
    <row r="2309" spans="3:20" x14ac:dyDescent="0.35">
      <c r="C2309" t="s">
        <v>132</v>
      </c>
      <c r="F2309">
        <v>18.329999999999998</v>
      </c>
      <c r="R2309">
        <v>28.089499999999997</v>
      </c>
      <c r="S2309" s="6">
        <f t="shared" si="101"/>
        <v>22.471599999999999</v>
      </c>
      <c r="T2309" s="7">
        <f t="shared" si="102"/>
        <v>31.210555555555555</v>
      </c>
    </row>
    <row r="2310" spans="3:20" x14ac:dyDescent="0.35">
      <c r="C2310" t="s">
        <v>132</v>
      </c>
      <c r="F2310">
        <v>18.34</v>
      </c>
      <c r="R2310">
        <v>28.582000000000001</v>
      </c>
      <c r="S2310" s="6">
        <f t="shared" si="101"/>
        <v>22.865600000000001</v>
      </c>
      <c r="T2310" s="7">
        <f t="shared" si="102"/>
        <v>31.757777777777775</v>
      </c>
    </row>
    <row r="2311" spans="3:20" x14ac:dyDescent="0.35">
      <c r="C2311" t="s">
        <v>132</v>
      </c>
      <c r="F2311">
        <v>18.34</v>
      </c>
      <c r="R2311">
        <v>29.073</v>
      </c>
      <c r="S2311" s="6">
        <f t="shared" si="101"/>
        <v>23.258400000000002</v>
      </c>
      <c r="T2311" s="7">
        <f t="shared" si="102"/>
        <v>32.303333333333335</v>
      </c>
    </row>
    <row r="2312" spans="3:20" x14ac:dyDescent="0.35">
      <c r="C2312" t="s">
        <v>132</v>
      </c>
      <c r="F2312">
        <v>18.350000000000001</v>
      </c>
      <c r="R2312">
        <v>28.565499999999997</v>
      </c>
      <c r="S2312" s="6">
        <f t="shared" si="101"/>
        <v>22.852399999999999</v>
      </c>
      <c r="T2312" s="7">
        <f t="shared" si="102"/>
        <v>31.739444444444441</v>
      </c>
    </row>
    <row r="2313" spans="3:20" x14ac:dyDescent="0.35">
      <c r="C2313" t="s">
        <v>132</v>
      </c>
      <c r="F2313">
        <v>18.36</v>
      </c>
      <c r="R2313">
        <v>28.056999999999999</v>
      </c>
      <c r="S2313" s="6">
        <f t="shared" si="101"/>
        <v>22.445599999999999</v>
      </c>
      <c r="T2313" s="7">
        <f t="shared" si="102"/>
        <v>31.174444444444443</v>
      </c>
    </row>
    <row r="2314" spans="3:20" x14ac:dyDescent="0.35">
      <c r="C2314" t="s">
        <v>132</v>
      </c>
      <c r="F2314">
        <v>18.37</v>
      </c>
      <c r="R2314">
        <v>27.048500000000001</v>
      </c>
      <c r="S2314" s="6">
        <f t="shared" si="101"/>
        <v>21.6388</v>
      </c>
      <c r="T2314" s="7">
        <f t="shared" si="102"/>
        <v>30.053888888888892</v>
      </c>
    </row>
    <row r="2315" spans="3:20" x14ac:dyDescent="0.35">
      <c r="C2315" t="s">
        <v>132</v>
      </c>
      <c r="F2315">
        <v>18.38</v>
      </c>
      <c r="R2315">
        <v>27.540999999999997</v>
      </c>
      <c r="S2315" s="6">
        <f t="shared" si="101"/>
        <v>22.032799999999998</v>
      </c>
      <c r="T2315" s="7">
        <f t="shared" si="102"/>
        <v>30.601111111111109</v>
      </c>
    </row>
    <row r="2316" spans="3:20" x14ac:dyDescent="0.35">
      <c r="C2316" t="s">
        <v>132</v>
      </c>
      <c r="F2316">
        <v>18.39</v>
      </c>
      <c r="R2316">
        <v>28.532499999999999</v>
      </c>
      <c r="S2316" s="6">
        <f t="shared" si="101"/>
        <v>22.826000000000001</v>
      </c>
      <c r="T2316" s="7">
        <f t="shared" si="102"/>
        <v>31.702777777777776</v>
      </c>
    </row>
    <row r="2317" spans="3:20" x14ac:dyDescent="0.35">
      <c r="C2317" t="s">
        <v>132</v>
      </c>
      <c r="F2317">
        <v>18.39</v>
      </c>
      <c r="R2317">
        <v>29.024999999999999</v>
      </c>
      <c r="S2317" s="6">
        <f t="shared" si="101"/>
        <v>23.22</v>
      </c>
      <c r="T2317" s="7">
        <f t="shared" si="102"/>
        <v>32.25</v>
      </c>
    </row>
    <row r="2318" spans="3:20" x14ac:dyDescent="0.35">
      <c r="C2318" t="s">
        <v>132</v>
      </c>
      <c r="F2318">
        <v>18.399999999999999</v>
      </c>
      <c r="R2318">
        <v>29.515999999999998</v>
      </c>
      <c r="S2318" s="6">
        <f t="shared" si="101"/>
        <v>23.612799999999996</v>
      </c>
      <c r="T2318" s="7">
        <f t="shared" si="102"/>
        <v>32.795555555555552</v>
      </c>
    </row>
    <row r="2319" spans="3:20" x14ac:dyDescent="0.35">
      <c r="C2319" t="s">
        <v>132</v>
      </c>
      <c r="F2319">
        <v>18.41</v>
      </c>
      <c r="R2319">
        <v>29.5075</v>
      </c>
      <c r="S2319" s="6">
        <f t="shared" si="101"/>
        <v>23.605999999999998</v>
      </c>
      <c r="T2319" s="7">
        <f t="shared" si="102"/>
        <v>32.786111111111111</v>
      </c>
    </row>
    <row r="2320" spans="3:20" x14ac:dyDescent="0.35">
      <c r="C2320" t="s">
        <v>132</v>
      </c>
      <c r="F2320">
        <v>18.420000000000002</v>
      </c>
      <c r="R2320">
        <v>29.5</v>
      </c>
      <c r="S2320" s="6">
        <f t="shared" si="101"/>
        <v>23.6</v>
      </c>
      <c r="T2320" s="7">
        <f t="shared" si="102"/>
        <v>32.777777777777779</v>
      </c>
    </row>
    <row r="2321" spans="3:20" x14ac:dyDescent="0.35">
      <c r="C2321" t="s">
        <v>132</v>
      </c>
      <c r="F2321">
        <v>18.43</v>
      </c>
      <c r="R2321">
        <v>29.491499999999995</v>
      </c>
      <c r="S2321" s="6">
        <f t="shared" si="101"/>
        <v>23.593199999999996</v>
      </c>
      <c r="T2321" s="7">
        <f t="shared" si="102"/>
        <v>32.768333333333331</v>
      </c>
    </row>
    <row r="2322" spans="3:20" x14ac:dyDescent="0.35">
      <c r="C2322" t="s">
        <v>132</v>
      </c>
      <c r="F2322">
        <v>18.440000000000001</v>
      </c>
      <c r="R2322">
        <v>29.484000000000002</v>
      </c>
      <c r="S2322" s="6">
        <f t="shared" si="101"/>
        <v>23.587200000000003</v>
      </c>
      <c r="T2322" s="7">
        <f t="shared" si="102"/>
        <v>32.760000000000005</v>
      </c>
    </row>
    <row r="2323" spans="3:20" x14ac:dyDescent="0.35">
      <c r="C2323" t="s">
        <v>132</v>
      </c>
      <c r="F2323">
        <v>18.45</v>
      </c>
      <c r="R2323">
        <v>29.4755</v>
      </c>
      <c r="S2323" s="6">
        <f t="shared" si="101"/>
        <v>23.580400000000001</v>
      </c>
      <c r="T2323" s="7">
        <f t="shared" si="102"/>
        <v>32.750555555555557</v>
      </c>
    </row>
    <row r="2324" spans="3:20" x14ac:dyDescent="0.35">
      <c r="C2324" t="s">
        <v>132</v>
      </c>
      <c r="F2324">
        <v>18.45</v>
      </c>
      <c r="R2324">
        <v>28.968</v>
      </c>
      <c r="S2324" s="6">
        <f t="shared" si="101"/>
        <v>23.174400000000002</v>
      </c>
      <c r="T2324" s="7">
        <f t="shared" si="102"/>
        <v>32.186666666666667</v>
      </c>
    </row>
    <row r="2325" spans="3:20" x14ac:dyDescent="0.35">
      <c r="C2325" t="s">
        <v>132</v>
      </c>
      <c r="F2325">
        <v>18.46</v>
      </c>
      <c r="R2325">
        <v>28.959000000000003</v>
      </c>
      <c r="S2325" s="6">
        <f t="shared" si="101"/>
        <v>23.167200000000001</v>
      </c>
      <c r="T2325" s="7">
        <f t="shared" si="102"/>
        <v>32.176666666666669</v>
      </c>
    </row>
    <row r="2326" spans="3:20" x14ac:dyDescent="0.35">
      <c r="C2326" t="s">
        <v>132</v>
      </c>
      <c r="F2326">
        <v>18.47</v>
      </c>
      <c r="R2326">
        <v>28.950499999999998</v>
      </c>
      <c r="S2326" s="6">
        <f t="shared" si="101"/>
        <v>23.160399999999999</v>
      </c>
      <c r="T2326" s="7">
        <f t="shared" si="102"/>
        <v>32.167222222222222</v>
      </c>
    </row>
    <row r="2327" spans="3:20" x14ac:dyDescent="0.35">
      <c r="C2327" t="s">
        <v>132</v>
      </c>
      <c r="F2327">
        <v>18.48</v>
      </c>
      <c r="R2327">
        <v>28.943000000000001</v>
      </c>
      <c r="S2327" s="6">
        <f t="shared" si="101"/>
        <v>23.154399999999999</v>
      </c>
      <c r="T2327" s="7">
        <f t="shared" si="102"/>
        <v>32.158888888888889</v>
      </c>
    </row>
    <row r="2328" spans="3:20" x14ac:dyDescent="0.35">
      <c r="C2328" t="s">
        <v>132</v>
      </c>
      <c r="F2328">
        <v>18.489999999999998</v>
      </c>
      <c r="R2328">
        <v>28.934500000000003</v>
      </c>
      <c r="S2328" s="6">
        <f t="shared" si="101"/>
        <v>23.147600000000001</v>
      </c>
      <c r="T2328" s="7">
        <f t="shared" si="102"/>
        <v>32.149444444444448</v>
      </c>
    </row>
    <row r="2329" spans="3:20" x14ac:dyDescent="0.35">
      <c r="C2329" t="s">
        <v>132</v>
      </c>
      <c r="F2329">
        <v>18.5</v>
      </c>
      <c r="R2329">
        <v>28.427</v>
      </c>
      <c r="S2329" s="6">
        <f t="shared" si="101"/>
        <v>22.741599999999998</v>
      </c>
      <c r="T2329" s="7">
        <f t="shared" si="102"/>
        <v>31.585555555555555</v>
      </c>
    </row>
    <row r="2330" spans="3:20" x14ac:dyDescent="0.35">
      <c r="C2330" t="s">
        <v>132</v>
      </c>
      <c r="F2330">
        <v>18.510000000000002</v>
      </c>
      <c r="R2330">
        <v>27.918500000000002</v>
      </c>
      <c r="S2330" s="6">
        <f t="shared" si="101"/>
        <v>22.334800000000001</v>
      </c>
      <c r="T2330" s="7">
        <f t="shared" si="102"/>
        <v>31.020555555555557</v>
      </c>
    </row>
    <row r="2331" spans="3:20" x14ac:dyDescent="0.35">
      <c r="C2331" t="s">
        <v>132</v>
      </c>
      <c r="F2331">
        <v>18.52</v>
      </c>
      <c r="R2331">
        <v>27.911000000000001</v>
      </c>
      <c r="S2331" s="6">
        <f t="shared" si="101"/>
        <v>22.328800000000001</v>
      </c>
      <c r="T2331" s="7">
        <f t="shared" si="102"/>
        <v>31.012222222222224</v>
      </c>
    </row>
    <row r="2332" spans="3:20" x14ac:dyDescent="0.35">
      <c r="C2332" t="s">
        <v>132</v>
      </c>
      <c r="F2332">
        <v>18.52</v>
      </c>
      <c r="R2332">
        <v>27.401999999999997</v>
      </c>
      <c r="S2332" s="6">
        <f t="shared" si="101"/>
        <v>21.921599999999998</v>
      </c>
      <c r="T2332" s="7">
        <f t="shared" si="102"/>
        <v>30.446666666666665</v>
      </c>
    </row>
    <row r="2333" spans="3:20" x14ac:dyDescent="0.35">
      <c r="C2333" t="s">
        <v>132</v>
      </c>
      <c r="F2333">
        <v>18.53</v>
      </c>
      <c r="R2333">
        <v>26.8935</v>
      </c>
      <c r="S2333" s="6">
        <f t="shared" si="101"/>
        <v>21.514800000000001</v>
      </c>
      <c r="T2333" s="7">
        <f t="shared" si="102"/>
        <v>29.881666666666668</v>
      </c>
    </row>
    <row r="2334" spans="3:20" x14ac:dyDescent="0.35">
      <c r="C2334" t="s">
        <v>132</v>
      </c>
      <c r="F2334">
        <v>18.54</v>
      </c>
      <c r="R2334">
        <v>26.386000000000003</v>
      </c>
      <c r="S2334" s="6">
        <f t="shared" si="101"/>
        <v>21.108800000000002</v>
      </c>
      <c r="T2334" s="7">
        <f t="shared" si="102"/>
        <v>29.317777777777778</v>
      </c>
    </row>
    <row r="2335" spans="3:20" x14ac:dyDescent="0.35">
      <c r="C2335" t="s">
        <v>132</v>
      </c>
      <c r="F2335">
        <v>18.55</v>
      </c>
      <c r="R2335">
        <v>26.377499999999998</v>
      </c>
      <c r="S2335" s="6">
        <f t="shared" si="101"/>
        <v>21.101999999999997</v>
      </c>
      <c r="T2335" s="7">
        <f t="shared" si="102"/>
        <v>29.30833333333333</v>
      </c>
    </row>
    <row r="2336" spans="3:20" x14ac:dyDescent="0.35">
      <c r="C2336" t="s">
        <v>132</v>
      </c>
      <c r="F2336">
        <v>18.559999999999999</v>
      </c>
      <c r="R2336">
        <v>26.369999999999997</v>
      </c>
      <c r="S2336" s="6">
        <f t="shared" si="101"/>
        <v>21.096</v>
      </c>
      <c r="T2336" s="7">
        <f t="shared" si="102"/>
        <v>29.299999999999997</v>
      </c>
    </row>
    <row r="2337" spans="3:20" x14ac:dyDescent="0.35">
      <c r="C2337" t="s">
        <v>132</v>
      </c>
      <c r="F2337">
        <v>18.57</v>
      </c>
      <c r="R2337">
        <v>26.361499999999999</v>
      </c>
      <c r="S2337" s="6">
        <f t="shared" si="101"/>
        <v>21.089200000000002</v>
      </c>
      <c r="T2337" s="7">
        <f t="shared" si="102"/>
        <v>29.290555555555557</v>
      </c>
    </row>
    <row r="2338" spans="3:20" x14ac:dyDescent="0.35">
      <c r="C2338" t="s">
        <v>132</v>
      </c>
      <c r="F2338">
        <v>18.579999999999998</v>
      </c>
      <c r="R2338">
        <v>26.352999999999998</v>
      </c>
      <c r="S2338" s="6">
        <f t="shared" si="101"/>
        <v>21.082399999999996</v>
      </c>
      <c r="T2338" s="7">
        <f t="shared" si="102"/>
        <v>29.281111111111109</v>
      </c>
    </row>
    <row r="2339" spans="3:20" x14ac:dyDescent="0.35">
      <c r="C2339" t="s">
        <v>132</v>
      </c>
      <c r="F2339">
        <v>18.579999999999998</v>
      </c>
      <c r="R2339">
        <v>26.344999999999999</v>
      </c>
      <c r="S2339" s="6">
        <f t="shared" si="101"/>
        <v>21.076000000000001</v>
      </c>
      <c r="T2339" s="7">
        <f t="shared" si="102"/>
        <v>29.272222222222222</v>
      </c>
    </row>
    <row r="2340" spans="3:20" x14ac:dyDescent="0.35">
      <c r="C2340" t="s">
        <v>132</v>
      </c>
      <c r="F2340">
        <v>18.59</v>
      </c>
      <c r="R2340">
        <v>26.336500000000001</v>
      </c>
      <c r="S2340" s="6">
        <f t="shared" si="101"/>
        <v>21.069200000000002</v>
      </c>
      <c r="T2340" s="7">
        <f t="shared" si="102"/>
        <v>29.262777777777778</v>
      </c>
    </row>
    <row r="2341" spans="3:20" x14ac:dyDescent="0.35">
      <c r="C2341" t="s">
        <v>132</v>
      </c>
      <c r="F2341">
        <v>18.600000000000001</v>
      </c>
      <c r="R2341">
        <v>25.828999999999997</v>
      </c>
      <c r="S2341" s="6">
        <f t="shared" si="101"/>
        <v>20.663199999999996</v>
      </c>
      <c r="T2341" s="7">
        <f t="shared" si="102"/>
        <v>28.698888888888884</v>
      </c>
    </row>
    <row r="2342" spans="3:20" x14ac:dyDescent="0.35">
      <c r="C2342" t="s">
        <v>132</v>
      </c>
      <c r="F2342">
        <v>18.61</v>
      </c>
      <c r="R2342">
        <v>25.820500000000003</v>
      </c>
      <c r="S2342" s="6">
        <f t="shared" si="101"/>
        <v>20.656400000000005</v>
      </c>
      <c r="T2342" s="7">
        <f t="shared" si="102"/>
        <v>28.689444444444447</v>
      </c>
    </row>
    <row r="2343" spans="3:20" x14ac:dyDescent="0.35">
      <c r="C2343" t="s">
        <v>132</v>
      </c>
      <c r="F2343">
        <v>18.62</v>
      </c>
      <c r="R2343">
        <v>25.812999999999999</v>
      </c>
      <c r="S2343" s="6">
        <f t="shared" si="101"/>
        <v>20.650400000000001</v>
      </c>
      <c r="T2343" s="7">
        <f t="shared" si="102"/>
        <v>28.681111111111111</v>
      </c>
    </row>
    <row r="2344" spans="3:20" x14ac:dyDescent="0.35">
      <c r="C2344" t="s">
        <v>132</v>
      </c>
      <c r="F2344">
        <v>18.63</v>
      </c>
      <c r="R2344">
        <v>25.804499999999997</v>
      </c>
      <c r="S2344" s="6">
        <f t="shared" si="101"/>
        <v>20.643599999999996</v>
      </c>
      <c r="T2344" s="7">
        <f t="shared" si="102"/>
        <v>28.671666666666663</v>
      </c>
    </row>
    <row r="2345" spans="3:20" x14ac:dyDescent="0.35">
      <c r="C2345" t="s">
        <v>132</v>
      </c>
      <c r="F2345">
        <v>18.64</v>
      </c>
      <c r="R2345">
        <v>25.796000000000003</v>
      </c>
      <c r="S2345" s="6">
        <f t="shared" si="101"/>
        <v>20.636800000000004</v>
      </c>
      <c r="T2345" s="7">
        <f t="shared" si="102"/>
        <v>28.662222222222226</v>
      </c>
    </row>
    <row r="2346" spans="3:20" x14ac:dyDescent="0.35">
      <c r="C2346" t="s">
        <v>132</v>
      </c>
      <c r="F2346">
        <v>18.64</v>
      </c>
      <c r="R2346">
        <v>25.788</v>
      </c>
      <c r="S2346" s="6">
        <f t="shared" si="101"/>
        <v>20.630399999999998</v>
      </c>
      <c r="T2346" s="7">
        <f t="shared" si="102"/>
        <v>28.653333333333332</v>
      </c>
    </row>
    <row r="2347" spans="3:20" x14ac:dyDescent="0.35">
      <c r="C2347" t="s">
        <v>132</v>
      </c>
      <c r="F2347">
        <v>18.649999999999999</v>
      </c>
      <c r="R2347">
        <v>25.779499999999995</v>
      </c>
      <c r="S2347" s="6">
        <f t="shared" si="101"/>
        <v>20.623599999999996</v>
      </c>
      <c r="T2347" s="7">
        <f t="shared" si="102"/>
        <v>28.643888888888885</v>
      </c>
    </row>
    <row r="2348" spans="3:20" x14ac:dyDescent="0.35">
      <c r="C2348" t="s">
        <v>132</v>
      </c>
      <c r="F2348">
        <v>18.66</v>
      </c>
      <c r="R2348">
        <v>25.772000000000002</v>
      </c>
      <c r="S2348" s="6">
        <f t="shared" si="101"/>
        <v>20.617600000000003</v>
      </c>
      <c r="T2348" s="7">
        <f t="shared" si="102"/>
        <v>28.635555555555559</v>
      </c>
    </row>
    <row r="2349" spans="3:20" x14ac:dyDescent="0.35">
      <c r="C2349" t="s">
        <v>132</v>
      </c>
      <c r="F2349">
        <v>18.670000000000002</v>
      </c>
      <c r="R2349">
        <v>25.763500000000001</v>
      </c>
      <c r="S2349" s="6">
        <f t="shared" si="101"/>
        <v>20.610799999999998</v>
      </c>
      <c r="T2349" s="7">
        <f t="shared" si="102"/>
        <v>28.626111111111111</v>
      </c>
    </row>
    <row r="2350" spans="3:20" x14ac:dyDescent="0.35">
      <c r="C2350" t="s">
        <v>132</v>
      </c>
      <c r="F2350">
        <v>18.68</v>
      </c>
      <c r="R2350">
        <v>25.756</v>
      </c>
      <c r="S2350" s="6">
        <f t="shared" si="101"/>
        <v>20.604800000000001</v>
      </c>
      <c r="T2350" s="7">
        <f t="shared" si="102"/>
        <v>28.617777777777778</v>
      </c>
    </row>
    <row r="2351" spans="3:20" x14ac:dyDescent="0.35">
      <c r="C2351" t="s">
        <v>132</v>
      </c>
      <c r="F2351">
        <v>18.690000000000001</v>
      </c>
      <c r="R2351">
        <v>25.747500000000002</v>
      </c>
      <c r="S2351" s="6">
        <f t="shared" si="101"/>
        <v>20.598000000000003</v>
      </c>
      <c r="T2351" s="7">
        <f t="shared" si="102"/>
        <v>28.608333333333334</v>
      </c>
    </row>
    <row r="2352" spans="3:20" x14ac:dyDescent="0.35">
      <c r="C2352" t="s">
        <v>132</v>
      </c>
      <c r="F2352">
        <v>18.7</v>
      </c>
      <c r="R2352">
        <v>25.738999999999997</v>
      </c>
      <c r="S2352" s="6">
        <f t="shared" si="101"/>
        <v>20.591200000000001</v>
      </c>
      <c r="T2352" s="7">
        <f t="shared" si="102"/>
        <v>28.598888888888887</v>
      </c>
    </row>
    <row r="2353" spans="3:20" x14ac:dyDescent="0.35">
      <c r="C2353" t="s">
        <v>132</v>
      </c>
      <c r="F2353">
        <v>18.7</v>
      </c>
      <c r="R2353">
        <v>26.231000000000002</v>
      </c>
      <c r="S2353" s="6">
        <f t="shared" si="101"/>
        <v>20.9848</v>
      </c>
      <c r="T2353" s="7">
        <f t="shared" si="102"/>
        <v>29.145555555555557</v>
      </c>
    </row>
    <row r="2354" spans="3:20" x14ac:dyDescent="0.35">
      <c r="C2354" t="s">
        <v>132</v>
      </c>
      <c r="F2354">
        <v>18.71</v>
      </c>
      <c r="R2354">
        <v>26.222500000000004</v>
      </c>
      <c r="S2354" s="6">
        <f t="shared" ref="S2354:S2417" si="103">$R2354*20/25</f>
        <v>20.978000000000002</v>
      </c>
      <c r="T2354" s="7">
        <f t="shared" ref="T2354:T2417" si="104">$R2354*20/18</f>
        <v>29.136111111111113</v>
      </c>
    </row>
    <row r="2355" spans="3:20" x14ac:dyDescent="0.35">
      <c r="C2355" t="s">
        <v>132</v>
      </c>
      <c r="F2355">
        <v>18.72</v>
      </c>
      <c r="R2355">
        <v>26.214999999999996</v>
      </c>
      <c r="S2355" s="6">
        <f t="shared" si="103"/>
        <v>20.971999999999998</v>
      </c>
      <c r="T2355" s="7">
        <f t="shared" si="104"/>
        <v>29.127777777777776</v>
      </c>
    </row>
    <row r="2356" spans="3:20" x14ac:dyDescent="0.35">
      <c r="C2356" t="s">
        <v>132</v>
      </c>
      <c r="F2356">
        <v>18.73</v>
      </c>
      <c r="R2356">
        <v>26.206499999999998</v>
      </c>
      <c r="S2356" s="6">
        <f t="shared" si="103"/>
        <v>20.965199999999999</v>
      </c>
      <c r="T2356" s="7">
        <f t="shared" si="104"/>
        <v>29.118333333333332</v>
      </c>
    </row>
    <row r="2357" spans="3:20" x14ac:dyDescent="0.35">
      <c r="C2357" t="s">
        <v>132</v>
      </c>
      <c r="F2357">
        <v>18.739999999999998</v>
      </c>
      <c r="R2357">
        <v>26.199000000000002</v>
      </c>
      <c r="S2357" s="6">
        <f t="shared" si="103"/>
        <v>20.959199999999999</v>
      </c>
      <c r="T2357" s="7">
        <f t="shared" si="104"/>
        <v>29.11</v>
      </c>
    </row>
    <row r="2358" spans="3:20" x14ac:dyDescent="0.35">
      <c r="C2358" t="s">
        <v>132</v>
      </c>
      <c r="F2358">
        <v>18.75</v>
      </c>
      <c r="R2358">
        <v>25.690499999999997</v>
      </c>
      <c r="S2358" s="6">
        <f t="shared" si="103"/>
        <v>20.552399999999999</v>
      </c>
      <c r="T2358" s="7">
        <f t="shared" si="104"/>
        <v>28.544999999999998</v>
      </c>
    </row>
    <row r="2359" spans="3:20" x14ac:dyDescent="0.35">
      <c r="C2359" t="s">
        <v>132</v>
      </c>
      <c r="F2359">
        <v>18.760000000000002</v>
      </c>
      <c r="R2359">
        <v>25.681999999999999</v>
      </c>
      <c r="S2359" s="6">
        <f t="shared" si="103"/>
        <v>20.5456</v>
      </c>
      <c r="T2359" s="7">
        <f t="shared" si="104"/>
        <v>28.535555555555554</v>
      </c>
    </row>
    <row r="2360" spans="3:20" x14ac:dyDescent="0.35">
      <c r="C2360" t="s">
        <v>132</v>
      </c>
      <c r="F2360">
        <v>18.760000000000002</v>
      </c>
      <c r="R2360">
        <v>25.173999999999999</v>
      </c>
      <c r="S2360" s="6">
        <f t="shared" si="103"/>
        <v>20.139200000000002</v>
      </c>
      <c r="T2360" s="7">
        <f t="shared" si="104"/>
        <v>27.971111111111114</v>
      </c>
    </row>
    <row r="2361" spans="3:20" x14ac:dyDescent="0.35">
      <c r="C2361" t="s">
        <v>132</v>
      </c>
      <c r="F2361">
        <v>18.77</v>
      </c>
      <c r="R2361">
        <v>25.165500000000002</v>
      </c>
      <c r="S2361" s="6">
        <f t="shared" si="103"/>
        <v>20.132400000000004</v>
      </c>
      <c r="T2361" s="7">
        <f t="shared" si="104"/>
        <v>27.96166666666667</v>
      </c>
    </row>
    <row r="2362" spans="3:20" x14ac:dyDescent="0.35">
      <c r="C2362" t="s">
        <v>132</v>
      </c>
      <c r="F2362">
        <v>18.78</v>
      </c>
      <c r="R2362">
        <v>25.158000000000001</v>
      </c>
      <c r="S2362" s="6">
        <f t="shared" si="103"/>
        <v>20.1264</v>
      </c>
      <c r="T2362" s="7">
        <f t="shared" si="104"/>
        <v>27.953333333333333</v>
      </c>
    </row>
    <row r="2363" spans="3:20" x14ac:dyDescent="0.35">
      <c r="C2363" t="s">
        <v>132</v>
      </c>
      <c r="F2363">
        <v>18.79</v>
      </c>
      <c r="R2363">
        <v>25.1495</v>
      </c>
      <c r="S2363" s="6">
        <f t="shared" si="103"/>
        <v>20.119600000000002</v>
      </c>
      <c r="T2363" s="7">
        <f t="shared" si="104"/>
        <v>27.943888888888889</v>
      </c>
    </row>
    <row r="2364" spans="3:20" x14ac:dyDescent="0.35">
      <c r="C2364" t="s">
        <v>132</v>
      </c>
      <c r="F2364">
        <v>18.8</v>
      </c>
      <c r="R2364">
        <v>25.140999999999998</v>
      </c>
      <c r="S2364" s="6">
        <f t="shared" si="103"/>
        <v>20.112799999999996</v>
      </c>
      <c r="T2364" s="7">
        <f t="shared" si="104"/>
        <v>27.934444444444441</v>
      </c>
    </row>
    <row r="2365" spans="3:20" x14ac:dyDescent="0.35">
      <c r="C2365" t="s">
        <v>132</v>
      </c>
      <c r="F2365">
        <v>18.809999999999999</v>
      </c>
      <c r="R2365">
        <v>24.633500000000002</v>
      </c>
      <c r="S2365" s="6">
        <f t="shared" si="103"/>
        <v>19.706800000000001</v>
      </c>
      <c r="T2365" s="7">
        <f t="shared" si="104"/>
        <v>27.370555555555555</v>
      </c>
    </row>
    <row r="2366" spans="3:20" x14ac:dyDescent="0.35">
      <c r="C2366" t="s">
        <v>132</v>
      </c>
      <c r="F2366">
        <v>18.82</v>
      </c>
      <c r="R2366">
        <v>24.625</v>
      </c>
      <c r="S2366" s="6">
        <f t="shared" si="103"/>
        <v>19.7</v>
      </c>
      <c r="T2366" s="7">
        <f t="shared" si="104"/>
        <v>27.361111111111111</v>
      </c>
    </row>
    <row r="2367" spans="3:20" x14ac:dyDescent="0.35">
      <c r="C2367" t="s">
        <v>132</v>
      </c>
      <c r="F2367">
        <v>18.82</v>
      </c>
      <c r="R2367">
        <v>24.616999999999997</v>
      </c>
      <c r="S2367" s="6">
        <f t="shared" si="103"/>
        <v>19.693599999999996</v>
      </c>
      <c r="T2367" s="7">
        <f t="shared" si="104"/>
        <v>27.352222222222217</v>
      </c>
    </row>
    <row r="2368" spans="3:20" x14ac:dyDescent="0.35">
      <c r="C2368" t="s">
        <v>132</v>
      </c>
      <c r="F2368">
        <v>18.829999999999998</v>
      </c>
      <c r="R2368">
        <v>24.608499999999999</v>
      </c>
      <c r="S2368" s="6">
        <f t="shared" si="103"/>
        <v>19.686799999999998</v>
      </c>
      <c r="T2368" s="7">
        <f t="shared" si="104"/>
        <v>27.342777777777776</v>
      </c>
    </row>
    <row r="2369" spans="3:20" x14ac:dyDescent="0.35">
      <c r="C2369" t="s">
        <v>132</v>
      </c>
      <c r="F2369">
        <v>18.84</v>
      </c>
      <c r="R2369">
        <v>24.600999999999999</v>
      </c>
      <c r="S2369" s="6">
        <f t="shared" si="103"/>
        <v>19.680799999999998</v>
      </c>
      <c r="T2369" s="7">
        <f t="shared" si="104"/>
        <v>27.334444444444443</v>
      </c>
    </row>
    <row r="2370" spans="3:20" x14ac:dyDescent="0.35">
      <c r="C2370" t="s">
        <v>132</v>
      </c>
      <c r="F2370">
        <v>18.850000000000001</v>
      </c>
      <c r="R2370">
        <v>25.092500000000001</v>
      </c>
      <c r="S2370" s="6">
        <f t="shared" si="103"/>
        <v>20.074000000000002</v>
      </c>
      <c r="T2370" s="7">
        <f t="shared" si="104"/>
        <v>27.880555555555556</v>
      </c>
    </row>
    <row r="2371" spans="3:20" x14ac:dyDescent="0.35">
      <c r="C2371" t="s">
        <v>132</v>
      </c>
      <c r="F2371">
        <v>18.86</v>
      </c>
      <c r="R2371">
        <v>25.084</v>
      </c>
      <c r="S2371" s="6">
        <f t="shared" si="103"/>
        <v>20.0672</v>
      </c>
      <c r="T2371" s="7">
        <f t="shared" si="104"/>
        <v>27.871111111111112</v>
      </c>
    </row>
    <row r="2372" spans="3:20" x14ac:dyDescent="0.35">
      <c r="C2372" t="s">
        <v>132</v>
      </c>
      <c r="F2372">
        <v>18.87</v>
      </c>
      <c r="R2372">
        <v>25.076499999999999</v>
      </c>
      <c r="S2372" s="6">
        <f t="shared" si="103"/>
        <v>20.061199999999999</v>
      </c>
      <c r="T2372" s="7">
        <f t="shared" si="104"/>
        <v>27.862777777777776</v>
      </c>
    </row>
    <row r="2373" spans="3:20" x14ac:dyDescent="0.35">
      <c r="C2373" t="s">
        <v>132</v>
      </c>
      <c r="F2373">
        <v>18.88</v>
      </c>
      <c r="R2373">
        <v>25.568000000000001</v>
      </c>
      <c r="S2373" s="6">
        <f t="shared" si="103"/>
        <v>20.4544</v>
      </c>
      <c r="T2373" s="7">
        <f t="shared" si="104"/>
        <v>28.408888888888889</v>
      </c>
    </row>
    <row r="2374" spans="3:20" x14ac:dyDescent="0.35">
      <c r="C2374" t="s">
        <v>132</v>
      </c>
      <c r="F2374">
        <v>18.88</v>
      </c>
      <c r="R2374">
        <v>26.060000000000002</v>
      </c>
      <c r="S2374" s="6">
        <f t="shared" si="103"/>
        <v>20.848000000000003</v>
      </c>
      <c r="T2374" s="7">
        <f t="shared" si="104"/>
        <v>28.955555555555559</v>
      </c>
    </row>
    <row r="2375" spans="3:20" x14ac:dyDescent="0.35">
      <c r="C2375" t="s">
        <v>132</v>
      </c>
      <c r="F2375">
        <v>18.89</v>
      </c>
      <c r="R2375">
        <v>26.551499999999997</v>
      </c>
      <c r="S2375" s="6">
        <f t="shared" si="103"/>
        <v>21.241199999999999</v>
      </c>
      <c r="T2375" s="7">
        <f t="shared" si="104"/>
        <v>29.501666666666665</v>
      </c>
    </row>
    <row r="2376" spans="3:20" x14ac:dyDescent="0.35">
      <c r="C2376" t="s">
        <v>132</v>
      </c>
      <c r="F2376">
        <v>18.899999999999999</v>
      </c>
      <c r="R2376">
        <v>26.544</v>
      </c>
      <c r="S2376" s="6">
        <f t="shared" si="103"/>
        <v>21.235199999999999</v>
      </c>
      <c r="T2376" s="7">
        <f t="shared" si="104"/>
        <v>29.493333333333332</v>
      </c>
    </row>
    <row r="2377" spans="3:20" x14ac:dyDescent="0.35">
      <c r="C2377" t="s">
        <v>132</v>
      </c>
      <c r="F2377">
        <v>18.91</v>
      </c>
      <c r="R2377">
        <v>26.535500000000003</v>
      </c>
      <c r="S2377" s="6">
        <f t="shared" si="103"/>
        <v>21.228400000000001</v>
      </c>
      <c r="T2377" s="7">
        <f t="shared" si="104"/>
        <v>29.483888888888892</v>
      </c>
    </row>
    <row r="2378" spans="3:20" x14ac:dyDescent="0.35">
      <c r="C2378" t="s">
        <v>132</v>
      </c>
      <c r="F2378">
        <v>18.920000000000002</v>
      </c>
      <c r="R2378">
        <v>27.026999999999997</v>
      </c>
      <c r="S2378" s="6">
        <f t="shared" si="103"/>
        <v>21.621599999999997</v>
      </c>
      <c r="T2378" s="7">
        <f t="shared" si="104"/>
        <v>30.029999999999998</v>
      </c>
    </row>
    <row r="2379" spans="3:20" x14ac:dyDescent="0.35">
      <c r="C2379" t="s">
        <v>132</v>
      </c>
      <c r="F2379">
        <v>18.93</v>
      </c>
      <c r="R2379">
        <v>27.019500000000001</v>
      </c>
      <c r="S2379" s="6">
        <f t="shared" si="103"/>
        <v>21.615600000000001</v>
      </c>
      <c r="T2379" s="7">
        <f t="shared" si="104"/>
        <v>30.021666666666665</v>
      </c>
    </row>
    <row r="2380" spans="3:20" x14ac:dyDescent="0.35">
      <c r="C2380" t="s">
        <v>132</v>
      </c>
      <c r="F2380">
        <v>18.940000000000001</v>
      </c>
      <c r="R2380">
        <v>27.011000000000003</v>
      </c>
      <c r="S2380" s="6">
        <f t="shared" si="103"/>
        <v>21.608800000000002</v>
      </c>
      <c r="T2380" s="7">
        <f t="shared" si="104"/>
        <v>30.012222222222224</v>
      </c>
    </row>
    <row r="2381" spans="3:20" x14ac:dyDescent="0.35">
      <c r="C2381" t="s">
        <v>132</v>
      </c>
      <c r="F2381">
        <v>18.940000000000001</v>
      </c>
      <c r="R2381">
        <v>27.002999999999997</v>
      </c>
      <c r="S2381" s="6">
        <f t="shared" si="103"/>
        <v>21.602399999999999</v>
      </c>
      <c r="T2381" s="7">
        <f t="shared" si="104"/>
        <v>30.00333333333333</v>
      </c>
    </row>
    <row r="2382" spans="3:20" x14ac:dyDescent="0.35">
      <c r="C2382" t="s">
        <v>132</v>
      </c>
      <c r="F2382">
        <v>18.95</v>
      </c>
      <c r="R2382">
        <v>26.994499999999999</v>
      </c>
      <c r="S2382" s="6">
        <f t="shared" si="103"/>
        <v>21.595600000000001</v>
      </c>
      <c r="T2382" s="7">
        <f t="shared" si="104"/>
        <v>29.99388888888889</v>
      </c>
    </row>
    <row r="2383" spans="3:20" x14ac:dyDescent="0.35">
      <c r="C2383" t="s">
        <v>132</v>
      </c>
      <c r="F2383">
        <v>18.96</v>
      </c>
      <c r="R2383">
        <v>26.986000000000001</v>
      </c>
      <c r="S2383" s="6">
        <f t="shared" si="103"/>
        <v>21.588800000000003</v>
      </c>
      <c r="T2383" s="7">
        <f t="shared" si="104"/>
        <v>29.984444444444446</v>
      </c>
    </row>
    <row r="2384" spans="3:20" x14ac:dyDescent="0.35">
      <c r="C2384" t="s">
        <v>132</v>
      </c>
      <c r="F2384">
        <v>18.97</v>
      </c>
      <c r="R2384">
        <v>26.978499999999997</v>
      </c>
      <c r="S2384" s="6">
        <f t="shared" si="103"/>
        <v>21.582799999999999</v>
      </c>
      <c r="T2384" s="7">
        <f t="shared" si="104"/>
        <v>29.976111111111109</v>
      </c>
    </row>
    <row r="2385" spans="3:20" x14ac:dyDescent="0.35">
      <c r="C2385" t="s">
        <v>132</v>
      </c>
      <c r="F2385">
        <v>18.98</v>
      </c>
      <c r="R2385">
        <v>26.97</v>
      </c>
      <c r="S2385" s="6">
        <f t="shared" si="103"/>
        <v>21.576000000000001</v>
      </c>
      <c r="T2385" s="7">
        <f t="shared" si="104"/>
        <v>29.966666666666665</v>
      </c>
    </row>
    <row r="2386" spans="3:20" x14ac:dyDescent="0.35">
      <c r="C2386" t="s">
        <v>132</v>
      </c>
      <c r="F2386">
        <v>18.989999999999998</v>
      </c>
      <c r="R2386">
        <v>27.462499999999999</v>
      </c>
      <c r="S2386" s="6">
        <f t="shared" si="103"/>
        <v>21.97</v>
      </c>
      <c r="T2386" s="7">
        <f t="shared" si="104"/>
        <v>30.513888888888889</v>
      </c>
    </row>
    <row r="2387" spans="3:20" x14ac:dyDescent="0.35">
      <c r="C2387" t="s">
        <v>132</v>
      </c>
      <c r="F2387">
        <v>19</v>
      </c>
      <c r="R2387">
        <v>27.453999999999997</v>
      </c>
      <c r="S2387" s="6">
        <f t="shared" si="103"/>
        <v>21.963199999999997</v>
      </c>
      <c r="T2387" s="7">
        <f t="shared" si="104"/>
        <v>30.504444444444442</v>
      </c>
    </row>
    <row r="2388" spans="3:20" x14ac:dyDescent="0.35">
      <c r="C2388" t="s">
        <v>132</v>
      </c>
      <c r="F2388">
        <v>19</v>
      </c>
      <c r="R2388">
        <v>27.446000000000005</v>
      </c>
      <c r="S2388" s="6">
        <f t="shared" si="103"/>
        <v>21.956800000000001</v>
      </c>
      <c r="T2388" s="7">
        <f t="shared" si="104"/>
        <v>30.495555555555558</v>
      </c>
    </row>
    <row r="2389" spans="3:20" x14ac:dyDescent="0.35">
      <c r="C2389" t="s">
        <v>132</v>
      </c>
      <c r="F2389">
        <v>19.010000000000002</v>
      </c>
      <c r="R2389">
        <v>27.9375</v>
      </c>
      <c r="S2389" s="6">
        <f t="shared" si="103"/>
        <v>22.35</v>
      </c>
      <c r="T2389" s="7">
        <f t="shared" si="104"/>
        <v>31.041666666666668</v>
      </c>
    </row>
    <row r="2390" spans="3:20" x14ac:dyDescent="0.35">
      <c r="C2390" t="s">
        <v>132</v>
      </c>
      <c r="F2390">
        <v>19.02</v>
      </c>
      <c r="R2390">
        <v>27.928999999999995</v>
      </c>
      <c r="S2390" s="6">
        <f t="shared" si="103"/>
        <v>22.343199999999996</v>
      </c>
      <c r="T2390" s="7">
        <f t="shared" si="104"/>
        <v>31.032222222222217</v>
      </c>
    </row>
    <row r="2391" spans="3:20" x14ac:dyDescent="0.35">
      <c r="C2391" t="s">
        <v>132</v>
      </c>
      <c r="F2391">
        <v>19.03</v>
      </c>
      <c r="R2391">
        <v>27.421500000000002</v>
      </c>
      <c r="S2391" s="6">
        <f t="shared" si="103"/>
        <v>21.937200000000004</v>
      </c>
      <c r="T2391" s="7">
        <f t="shared" si="104"/>
        <v>30.468333333333337</v>
      </c>
    </row>
    <row r="2392" spans="3:20" x14ac:dyDescent="0.35">
      <c r="C2392" t="s">
        <v>132</v>
      </c>
      <c r="F2392">
        <v>19.04</v>
      </c>
      <c r="R2392">
        <v>27.413</v>
      </c>
      <c r="S2392" s="6">
        <f t="shared" si="103"/>
        <v>21.930399999999999</v>
      </c>
      <c r="T2392" s="7">
        <f t="shared" si="104"/>
        <v>30.45888888888889</v>
      </c>
    </row>
    <row r="2393" spans="3:20" x14ac:dyDescent="0.35">
      <c r="C2393" t="s">
        <v>132</v>
      </c>
      <c r="F2393">
        <v>19.05</v>
      </c>
      <c r="R2393">
        <v>27.4055</v>
      </c>
      <c r="S2393" s="6">
        <f t="shared" si="103"/>
        <v>21.924400000000002</v>
      </c>
      <c r="T2393" s="7">
        <f t="shared" si="104"/>
        <v>30.450555555555557</v>
      </c>
    </row>
    <row r="2394" spans="3:20" x14ac:dyDescent="0.35">
      <c r="C2394" t="s">
        <v>132</v>
      </c>
      <c r="F2394">
        <v>19.059999999999999</v>
      </c>
      <c r="R2394">
        <v>27.397000000000002</v>
      </c>
      <c r="S2394" s="6">
        <f t="shared" si="103"/>
        <v>21.917600000000004</v>
      </c>
      <c r="T2394" s="7">
        <f t="shared" si="104"/>
        <v>30.441111111111113</v>
      </c>
    </row>
    <row r="2395" spans="3:20" x14ac:dyDescent="0.35">
      <c r="C2395" t="s">
        <v>132</v>
      </c>
      <c r="F2395">
        <v>19.059999999999999</v>
      </c>
      <c r="R2395">
        <v>27.388999999999999</v>
      </c>
      <c r="S2395" s="6">
        <f t="shared" si="103"/>
        <v>21.911199999999997</v>
      </c>
      <c r="T2395" s="7">
        <f t="shared" si="104"/>
        <v>30.432222222222222</v>
      </c>
    </row>
    <row r="2396" spans="3:20" x14ac:dyDescent="0.35">
      <c r="C2396" t="s">
        <v>132</v>
      </c>
      <c r="F2396">
        <v>19.07</v>
      </c>
      <c r="R2396">
        <v>27.880500000000001</v>
      </c>
      <c r="S2396" s="6">
        <f t="shared" si="103"/>
        <v>22.304400000000001</v>
      </c>
      <c r="T2396" s="7">
        <f t="shared" si="104"/>
        <v>30.978333333333335</v>
      </c>
    </row>
    <row r="2397" spans="3:20" x14ac:dyDescent="0.35">
      <c r="C2397" t="s">
        <v>132</v>
      </c>
      <c r="F2397">
        <v>19.079999999999998</v>
      </c>
      <c r="R2397">
        <v>27.872000000000003</v>
      </c>
      <c r="S2397" s="6">
        <f t="shared" si="103"/>
        <v>22.297600000000003</v>
      </c>
      <c r="T2397" s="7">
        <f t="shared" si="104"/>
        <v>30.968888888888891</v>
      </c>
    </row>
    <row r="2398" spans="3:20" x14ac:dyDescent="0.35">
      <c r="C2398" t="s">
        <v>132</v>
      </c>
      <c r="F2398">
        <v>19.09</v>
      </c>
      <c r="R2398">
        <v>27.8645</v>
      </c>
      <c r="S2398" s="6">
        <f t="shared" si="103"/>
        <v>22.291599999999999</v>
      </c>
      <c r="T2398" s="7">
        <f t="shared" si="104"/>
        <v>30.960555555555555</v>
      </c>
    </row>
    <row r="2399" spans="3:20" x14ac:dyDescent="0.35">
      <c r="C2399" t="s">
        <v>132</v>
      </c>
      <c r="F2399">
        <v>19.100000000000001</v>
      </c>
      <c r="R2399">
        <v>27.856000000000002</v>
      </c>
      <c r="S2399" s="6">
        <f t="shared" si="103"/>
        <v>22.284800000000001</v>
      </c>
      <c r="T2399" s="7">
        <f t="shared" si="104"/>
        <v>30.951111111111111</v>
      </c>
    </row>
    <row r="2400" spans="3:20" x14ac:dyDescent="0.35">
      <c r="C2400" t="s">
        <v>132</v>
      </c>
      <c r="F2400">
        <v>19.11</v>
      </c>
      <c r="R2400">
        <v>27.848500000000001</v>
      </c>
      <c r="S2400" s="6">
        <f t="shared" si="103"/>
        <v>22.2788</v>
      </c>
      <c r="T2400" s="7">
        <f t="shared" si="104"/>
        <v>30.942777777777778</v>
      </c>
    </row>
    <row r="2401" spans="3:20" x14ac:dyDescent="0.35">
      <c r="C2401" t="s">
        <v>132</v>
      </c>
      <c r="F2401">
        <v>19.12</v>
      </c>
      <c r="R2401">
        <v>27.839999999999996</v>
      </c>
      <c r="S2401" s="6">
        <f t="shared" si="103"/>
        <v>22.271999999999998</v>
      </c>
      <c r="T2401" s="7">
        <f t="shared" si="104"/>
        <v>30.93333333333333</v>
      </c>
    </row>
    <row r="2402" spans="3:20" x14ac:dyDescent="0.35">
      <c r="C2402" t="s">
        <v>132</v>
      </c>
      <c r="F2402">
        <v>19.12</v>
      </c>
      <c r="R2402">
        <v>27.832000000000001</v>
      </c>
      <c r="S2402" s="6">
        <f t="shared" si="103"/>
        <v>22.265599999999999</v>
      </c>
      <c r="T2402" s="7">
        <f t="shared" si="104"/>
        <v>30.924444444444443</v>
      </c>
    </row>
    <row r="2403" spans="3:20" x14ac:dyDescent="0.35">
      <c r="C2403" t="s">
        <v>132</v>
      </c>
      <c r="F2403">
        <v>19.13</v>
      </c>
      <c r="R2403">
        <v>27.323500000000003</v>
      </c>
      <c r="S2403" s="6">
        <f t="shared" si="103"/>
        <v>21.858800000000002</v>
      </c>
      <c r="T2403" s="7">
        <f t="shared" si="104"/>
        <v>30.359444444444446</v>
      </c>
    </row>
    <row r="2404" spans="3:20" x14ac:dyDescent="0.35">
      <c r="C2404" t="s">
        <v>132</v>
      </c>
      <c r="F2404">
        <v>19.14</v>
      </c>
      <c r="R2404">
        <v>27.814999999999998</v>
      </c>
      <c r="S2404" s="6">
        <f t="shared" si="103"/>
        <v>22.251999999999999</v>
      </c>
      <c r="T2404" s="7">
        <f t="shared" si="104"/>
        <v>30.905555555555551</v>
      </c>
    </row>
    <row r="2405" spans="3:20" x14ac:dyDescent="0.35">
      <c r="C2405" t="s">
        <v>132</v>
      </c>
      <c r="F2405">
        <v>19.149999999999999</v>
      </c>
      <c r="R2405">
        <v>27.807499999999997</v>
      </c>
      <c r="S2405" s="6">
        <f t="shared" si="103"/>
        <v>22.245999999999999</v>
      </c>
      <c r="T2405" s="7">
        <f t="shared" si="104"/>
        <v>30.897222222222222</v>
      </c>
    </row>
    <row r="2406" spans="3:20" x14ac:dyDescent="0.35">
      <c r="C2406" t="s">
        <v>132</v>
      </c>
      <c r="F2406">
        <v>19.16</v>
      </c>
      <c r="R2406">
        <v>28.298999999999999</v>
      </c>
      <c r="S2406" s="6">
        <f t="shared" si="103"/>
        <v>22.639200000000002</v>
      </c>
      <c r="T2406" s="7">
        <f t="shared" si="104"/>
        <v>31.443333333333335</v>
      </c>
    </row>
    <row r="2407" spans="3:20" x14ac:dyDescent="0.35">
      <c r="C2407" t="s">
        <v>132</v>
      </c>
      <c r="F2407">
        <v>19.170000000000002</v>
      </c>
      <c r="R2407">
        <v>28.291499999999996</v>
      </c>
      <c r="S2407" s="6">
        <f t="shared" si="103"/>
        <v>22.633199999999999</v>
      </c>
      <c r="T2407" s="7">
        <f t="shared" si="104"/>
        <v>31.434999999999995</v>
      </c>
    </row>
    <row r="2408" spans="3:20" x14ac:dyDescent="0.35">
      <c r="C2408" t="s">
        <v>132</v>
      </c>
      <c r="F2408">
        <v>19.18</v>
      </c>
      <c r="R2408">
        <v>28.783000000000005</v>
      </c>
      <c r="S2408" s="6">
        <f t="shared" si="103"/>
        <v>23.026400000000002</v>
      </c>
      <c r="T2408" s="7">
        <f t="shared" si="104"/>
        <v>31.981111111111115</v>
      </c>
    </row>
    <row r="2409" spans="3:20" x14ac:dyDescent="0.35">
      <c r="C2409" t="s">
        <v>132</v>
      </c>
      <c r="F2409">
        <v>19.18</v>
      </c>
      <c r="R2409">
        <v>28.2745</v>
      </c>
      <c r="S2409" s="6">
        <f t="shared" si="103"/>
        <v>22.619600000000002</v>
      </c>
      <c r="T2409" s="7">
        <f t="shared" si="104"/>
        <v>31.41611111111111</v>
      </c>
    </row>
    <row r="2410" spans="3:20" x14ac:dyDescent="0.35">
      <c r="C2410" t="s">
        <v>132</v>
      </c>
      <c r="F2410">
        <v>19.190000000000001</v>
      </c>
      <c r="R2410">
        <v>28.266499999999997</v>
      </c>
      <c r="S2410" s="6">
        <f t="shared" si="103"/>
        <v>22.613199999999996</v>
      </c>
      <c r="T2410" s="7">
        <f t="shared" si="104"/>
        <v>31.407222222222217</v>
      </c>
    </row>
    <row r="2411" spans="3:20" x14ac:dyDescent="0.35">
      <c r="C2411" t="s">
        <v>132</v>
      </c>
      <c r="F2411">
        <v>19.2</v>
      </c>
      <c r="R2411">
        <v>28.258000000000003</v>
      </c>
      <c r="S2411" s="6">
        <f t="shared" si="103"/>
        <v>22.606400000000004</v>
      </c>
      <c r="T2411" s="7">
        <f t="shared" si="104"/>
        <v>31.397777777777783</v>
      </c>
    </row>
    <row r="2412" spans="3:20" x14ac:dyDescent="0.35">
      <c r="C2412" t="s">
        <v>132</v>
      </c>
      <c r="F2412">
        <v>19.21</v>
      </c>
      <c r="R2412">
        <v>27.750499999999999</v>
      </c>
      <c r="S2412" s="6">
        <f t="shared" si="103"/>
        <v>22.200399999999998</v>
      </c>
      <c r="T2412" s="7">
        <f t="shared" si="104"/>
        <v>30.83388888888889</v>
      </c>
    </row>
    <row r="2413" spans="3:20" x14ac:dyDescent="0.35">
      <c r="C2413" t="s">
        <v>132</v>
      </c>
      <c r="F2413">
        <v>19.22</v>
      </c>
      <c r="R2413">
        <v>27.741999999999997</v>
      </c>
      <c r="S2413" s="6">
        <f t="shared" si="103"/>
        <v>22.193599999999996</v>
      </c>
      <c r="T2413" s="7">
        <f t="shared" si="104"/>
        <v>30.824444444444438</v>
      </c>
    </row>
    <row r="2414" spans="3:20" x14ac:dyDescent="0.35">
      <c r="C2414" t="s">
        <v>132</v>
      </c>
      <c r="F2414">
        <v>19.23</v>
      </c>
      <c r="R2414">
        <v>27.734500000000004</v>
      </c>
      <c r="S2414" s="6">
        <f t="shared" si="103"/>
        <v>22.187600000000003</v>
      </c>
      <c r="T2414" s="7">
        <f t="shared" si="104"/>
        <v>30.816111111111113</v>
      </c>
    </row>
    <row r="2415" spans="3:20" x14ac:dyDescent="0.35">
      <c r="C2415" t="s">
        <v>132</v>
      </c>
      <c r="F2415">
        <v>19.239999999999998</v>
      </c>
      <c r="R2415">
        <v>27.725999999999999</v>
      </c>
      <c r="S2415" s="6">
        <f t="shared" si="103"/>
        <v>22.180799999999998</v>
      </c>
      <c r="T2415" s="7">
        <f t="shared" si="104"/>
        <v>30.806666666666665</v>
      </c>
    </row>
    <row r="2416" spans="3:20" x14ac:dyDescent="0.35">
      <c r="C2416" t="s">
        <v>132</v>
      </c>
      <c r="F2416">
        <v>19.25</v>
      </c>
      <c r="R2416">
        <v>27.717500000000001</v>
      </c>
      <c r="S2416" s="6">
        <f t="shared" si="103"/>
        <v>22.173999999999999</v>
      </c>
      <c r="T2416" s="7">
        <f t="shared" si="104"/>
        <v>30.797222222222224</v>
      </c>
    </row>
    <row r="2417" spans="3:20" x14ac:dyDescent="0.35">
      <c r="C2417" t="s">
        <v>132</v>
      </c>
      <c r="F2417">
        <v>19.25</v>
      </c>
      <c r="R2417">
        <v>27.709500000000002</v>
      </c>
      <c r="S2417" s="6">
        <f t="shared" si="103"/>
        <v>22.167600000000004</v>
      </c>
      <c r="T2417" s="7">
        <f t="shared" si="104"/>
        <v>30.788333333333338</v>
      </c>
    </row>
    <row r="2418" spans="3:20" x14ac:dyDescent="0.35">
      <c r="C2418" t="s">
        <v>132</v>
      </c>
      <c r="F2418">
        <v>19.260000000000002</v>
      </c>
      <c r="R2418">
        <v>27.701000000000001</v>
      </c>
      <c r="S2418" s="6">
        <f t="shared" ref="S2418:S2481" si="105">$R2418*20/25</f>
        <v>22.160799999999998</v>
      </c>
      <c r="T2418" s="7">
        <f t="shared" ref="T2418:T2481" si="106">$R2418*20/18</f>
        <v>30.778888888888886</v>
      </c>
    </row>
    <row r="2419" spans="3:20" x14ac:dyDescent="0.35">
      <c r="C2419" t="s">
        <v>132</v>
      </c>
      <c r="F2419">
        <v>19.27</v>
      </c>
      <c r="R2419">
        <v>27.6935</v>
      </c>
      <c r="S2419" s="6">
        <f t="shared" si="105"/>
        <v>22.154800000000002</v>
      </c>
      <c r="T2419" s="7">
        <f t="shared" si="106"/>
        <v>30.770555555555557</v>
      </c>
    </row>
    <row r="2420" spans="3:20" x14ac:dyDescent="0.35">
      <c r="C2420" t="s">
        <v>132</v>
      </c>
      <c r="F2420">
        <v>19.28</v>
      </c>
      <c r="R2420">
        <v>28.185000000000002</v>
      </c>
      <c r="S2420" s="6">
        <f t="shared" si="105"/>
        <v>22.548000000000002</v>
      </c>
      <c r="T2420" s="7">
        <f t="shared" si="106"/>
        <v>31.31666666666667</v>
      </c>
    </row>
    <row r="2421" spans="3:20" x14ac:dyDescent="0.35">
      <c r="C2421" t="s">
        <v>132</v>
      </c>
      <c r="F2421">
        <v>19.29</v>
      </c>
      <c r="R2421">
        <v>27.677499999999998</v>
      </c>
      <c r="S2421" s="6">
        <f t="shared" si="105"/>
        <v>22.141999999999999</v>
      </c>
      <c r="T2421" s="7">
        <f t="shared" si="106"/>
        <v>30.752777777777776</v>
      </c>
    </row>
    <row r="2422" spans="3:20" x14ac:dyDescent="0.35">
      <c r="C2422" t="s">
        <v>132</v>
      </c>
      <c r="F2422">
        <v>19.3</v>
      </c>
      <c r="R2422">
        <v>28.169</v>
      </c>
      <c r="S2422" s="6">
        <f t="shared" si="105"/>
        <v>22.5352</v>
      </c>
      <c r="T2422" s="7">
        <f t="shared" si="106"/>
        <v>31.298888888888889</v>
      </c>
    </row>
    <row r="2423" spans="3:20" x14ac:dyDescent="0.35">
      <c r="C2423" t="s">
        <v>132</v>
      </c>
      <c r="F2423">
        <v>19.3</v>
      </c>
      <c r="R2423">
        <v>28.160500000000003</v>
      </c>
      <c r="S2423" s="6">
        <f t="shared" si="105"/>
        <v>22.528400000000001</v>
      </c>
      <c r="T2423" s="7">
        <f t="shared" si="106"/>
        <v>31.289444444444445</v>
      </c>
    </row>
    <row r="2424" spans="3:20" x14ac:dyDescent="0.35">
      <c r="C2424" t="s">
        <v>132</v>
      </c>
      <c r="F2424">
        <v>19.309999999999999</v>
      </c>
      <c r="R2424">
        <v>28.152499999999996</v>
      </c>
      <c r="S2424" s="6">
        <f t="shared" si="105"/>
        <v>22.521999999999998</v>
      </c>
      <c r="T2424" s="7">
        <f t="shared" si="106"/>
        <v>31.280555555555551</v>
      </c>
    </row>
    <row r="2425" spans="3:20" x14ac:dyDescent="0.35">
      <c r="C2425" t="s">
        <v>132</v>
      </c>
      <c r="F2425">
        <v>19.32</v>
      </c>
      <c r="R2425">
        <v>28.143999999999998</v>
      </c>
      <c r="S2425" s="6">
        <f t="shared" si="105"/>
        <v>22.5152</v>
      </c>
      <c r="T2425" s="7">
        <f t="shared" si="106"/>
        <v>31.271111111111111</v>
      </c>
    </row>
    <row r="2426" spans="3:20" x14ac:dyDescent="0.35">
      <c r="C2426" t="s">
        <v>132</v>
      </c>
      <c r="F2426">
        <v>19.329999999999998</v>
      </c>
      <c r="R2426">
        <v>28.136500000000002</v>
      </c>
      <c r="S2426" s="6">
        <f t="shared" si="105"/>
        <v>22.5092</v>
      </c>
      <c r="T2426" s="7">
        <f t="shared" si="106"/>
        <v>31.262777777777778</v>
      </c>
    </row>
    <row r="2427" spans="3:20" x14ac:dyDescent="0.35">
      <c r="C2427" t="s">
        <v>132</v>
      </c>
      <c r="F2427">
        <v>19.34</v>
      </c>
      <c r="R2427">
        <v>28.127999999999997</v>
      </c>
      <c r="S2427" s="6">
        <f t="shared" si="105"/>
        <v>22.502399999999998</v>
      </c>
      <c r="T2427" s="7">
        <f t="shared" si="106"/>
        <v>31.25333333333333</v>
      </c>
    </row>
    <row r="2428" spans="3:20" x14ac:dyDescent="0.35">
      <c r="C2428" t="s">
        <v>132</v>
      </c>
      <c r="F2428">
        <v>19.350000000000001</v>
      </c>
      <c r="R2428">
        <v>28.619499999999999</v>
      </c>
      <c r="S2428" s="6">
        <f t="shared" si="105"/>
        <v>22.895599999999998</v>
      </c>
      <c r="T2428" s="7">
        <f t="shared" si="106"/>
        <v>31.799444444444443</v>
      </c>
    </row>
    <row r="2429" spans="3:20" x14ac:dyDescent="0.35">
      <c r="C2429" t="s">
        <v>132</v>
      </c>
      <c r="F2429">
        <v>19.36</v>
      </c>
      <c r="R2429">
        <v>28.612000000000002</v>
      </c>
      <c r="S2429" s="6">
        <f t="shared" si="105"/>
        <v>22.889600000000002</v>
      </c>
      <c r="T2429" s="7">
        <f t="shared" si="106"/>
        <v>31.79111111111111</v>
      </c>
    </row>
    <row r="2430" spans="3:20" x14ac:dyDescent="0.35">
      <c r="C2430" t="s">
        <v>132</v>
      </c>
      <c r="F2430">
        <v>19.36</v>
      </c>
      <c r="R2430">
        <v>28.603499999999997</v>
      </c>
      <c r="S2430" s="6">
        <f t="shared" si="105"/>
        <v>22.882799999999996</v>
      </c>
      <c r="T2430" s="7">
        <f t="shared" si="106"/>
        <v>31.781666666666663</v>
      </c>
    </row>
    <row r="2431" spans="3:20" x14ac:dyDescent="0.35">
      <c r="C2431" t="s">
        <v>132</v>
      </c>
      <c r="F2431">
        <v>19.37</v>
      </c>
      <c r="R2431">
        <v>28.595500000000005</v>
      </c>
      <c r="S2431" s="6">
        <f t="shared" si="105"/>
        <v>22.876400000000004</v>
      </c>
      <c r="T2431" s="7">
        <f t="shared" si="106"/>
        <v>31.772777777777783</v>
      </c>
    </row>
    <row r="2432" spans="3:20" x14ac:dyDescent="0.35">
      <c r="C2432" t="s">
        <v>132</v>
      </c>
      <c r="F2432">
        <v>19.38</v>
      </c>
      <c r="R2432">
        <v>28.587</v>
      </c>
      <c r="S2432" s="6">
        <f t="shared" si="105"/>
        <v>22.869600000000002</v>
      </c>
      <c r="T2432" s="7">
        <f t="shared" si="106"/>
        <v>31.763333333333335</v>
      </c>
    </row>
    <row r="2433" spans="3:20" x14ac:dyDescent="0.35">
      <c r="C2433" t="s">
        <v>132</v>
      </c>
      <c r="F2433">
        <v>19.39</v>
      </c>
      <c r="R2433">
        <v>28.579499999999996</v>
      </c>
      <c r="S2433" s="6">
        <f t="shared" si="105"/>
        <v>22.863599999999998</v>
      </c>
      <c r="T2433" s="7">
        <f t="shared" si="106"/>
        <v>31.754999999999995</v>
      </c>
    </row>
    <row r="2434" spans="3:20" x14ac:dyDescent="0.35">
      <c r="C2434" t="s">
        <v>132</v>
      </c>
      <c r="F2434">
        <v>19.399999999999999</v>
      </c>
      <c r="R2434">
        <v>28.571000000000005</v>
      </c>
      <c r="S2434" s="6">
        <f t="shared" si="105"/>
        <v>22.856800000000003</v>
      </c>
      <c r="T2434" s="7">
        <f t="shared" si="106"/>
        <v>31.745555555555558</v>
      </c>
    </row>
    <row r="2435" spans="3:20" x14ac:dyDescent="0.35">
      <c r="C2435" t="s">
        <v>132</v>
      </c>
      <c r="F2435">
        <v>19.41</v>
      </c>
      <c r="R2435">
        <v>28.5625</v>
      </c>
      <c r="S2435" s="6">
        <f t="shared" si="105"/>
        <v>22.85</v>
      </c>
      <c r="T2435" s="7">
        <f t="shared" si="106"/>
        <v>31.736111111111111</v>
      </c>
    </row>
    <row r="2436" spans="3:20" x14ac:dyDescent="0.35">
      <c r="C2436" t="s">
        <v>132</v>
      </c>
      <c r="F2436">
        <v>19.420000000000002</v>
      </c>
      <c r="R2436">
        <v>29.055</v>
      </c>
      <c r="S2436" s="6">
        <f t="shared" si="105"/>
        <v>23.244</v>
      </c>
      <c r="T2436" s="7">
        <f t="shared" si="106"/>
        <v>32.283333333333331</v>
      </c>
    </row>
    <row r="2437" spans="3:20" x14ac:dyDescent="0.35">
      <c r="C2437" t="s">
        <v>132</v>
      </c>
      <c r="F2437">
        <v>19.43</v>
      </c>
      <c r="R2437">
        <v>29.046500000000002</v>
      </c>
      <c r="S2437" s="6">
        <f t="shared" si="105"/>
        <v>23.237200000000001</v>
      </c>
      <c r="T2437" s="7">
        <f t="shared" si="106"/>
        <v>32.273888888888891</v>
      </c>
    </row>
    <row r="2438" spans="3:20" x14ac:dyDescent="0.35">
      <c r="C2438" t="s">
        <v>132</v>
      </c>
      <c r="F2438">
        <v>19.43</v>
      </c>
      <c r="R2438">
        <v>29.038499999999999</v>
      </c>
      <c r="S2438" s="6">
        <f t="shared" si="105"/>
        <v>23.230799999999999</v>
      </c>
      <c r="T2438" s="7">
        <f t="shared" si="106"/>
        <v>32.265000000000001</v>
      </c>
    </row>
    <row r="2439" spans="3:20" x14ac:dyDescent="0.35">
      <c r="C2439" t="s">
        <v>132</v>
      </c>
      <c r="F2439">
        <v>19.440000000000001</v>
      </c>
      <c r="R2439">
        <v>29.03</v>
      </c>
      <c r="S2439" s="6">
        <f t="shared" si="105"/>
        <v>23.224</v>
      </c>
      <c r="T2439" s="7">
        <f t="shared" si="106"/>
        <v>32.25555555555556</v>
      </c>
    </row>
    <row r="2440" spans="3:20" x14ac:dyDescent="0.35">
      <c r="C2440" t="s">
        <v>132</v>
      </c>
      <c r="F2440">
        <v>19.45</v>
      </c>
      <c r="R2440">
        <v>28.522500000000001</v>
      </c>
      <c r="S2440" s="6">
        <f t="shared" si="105"/>
        <v>22.818000000000001</v>
      </c>
      <c r="T2440" s="7">
        <f t="shared" si="106"/>
        <v>31.69166666666667</v>
      </c>
    </row>
    <row r="2441" spans="3:20" x14ac:dyDescent="0.35">
      <c r="C2441" t="s">
        <v>132</v>
      </c>
      <c r="F2441">
        <v>19.46</v>
      </c>
      <c r="R2441">
        <v>28.513999999999999</v>
      </c>
      <c r="S2441" s="6">
        <f t="shared" si="105"/>
        <v>22.811199999999999</v>
      </c>
      <c r="T2441" s="7">
        <f t="shared" si="106"/>
        <v>31.682222222222222</v>
      </c>
    </row>
    <row r="2442" spans="3:20" x14ac:dyDescent="0.35">
      <c r="C2442" t="s">
        <v>132</v>
      </c>
      <c r="F2442">
        <v>19.47</v>
      </c>
      <c r="R2442">
        <v>28.505500000000001</v>
      </c>
      <c r="S2442" s="6">
        <f t="shared" si="105"/>
        <v>22.804400000000001</v>
      </c>
      <c r="T2442" s="7">
        <f t="shared" si="106"/>
        <v>31.672777777777778</v>
      </c>
    </row>
    <row r="2443" spans="3:20" x14ac:dyDescent="0.35">
      <c r="C2443" t="s">
        <v>132</v>
      </c>
      <c r="F2443">
        <v>19.48</v>
      </c>
      <c r="R2443">
        <v>28.998000000000001</v>
      </c>
      <c r="S2443" s="6">
        <f t="shared" si="105"/>
        <v>23.198400000000003</v>
      </c>
      <c r="T2443" s="7">
        <f t="shared" si="106"/>
        <v>32.22</v>
      </c>
    </row>
    <row r="2444" spans="3:20" x14ac:dyDescent="0.35">
      <c r="C2444" t="s">
        <v>132</v>
      </c>
      <c r="F2444">
        <v>19.48</v>
      </c>
      <c r="R2444">
        <v>28.9895</v>
      </c>
      <c r="S2444" s="6">
        <f t="shared" si="105"/>
        <v>23.191599999999998</v>
      </c>
      <c r="T2444" s="7">
        <f t="shared" si="106"/>
        <v>32.210555555555551</v>
      </c>
    </row>
    <row r="2445" spans="3:20" x14ac:dyDescent="0.35">
      <c r="C2445" t="s">
        <v>132</v>
      </c>
      <c r="F2445">
        <v>19.489999999999998</v>
      </c>
      <c r="R2445">
        <v>29.4815</v>
      </c>
      <c r="S2445" s="6">
        <f t="shared" si="105"/>
        <v>23.5852</v>
      </c>
      <c r="T2445" s="7">
        <f t="shared" si="106"/>
        <v>32.757222222222225</v>
      </c>
    </row>
    <row r="2446" spans="3:20" x14ac:dyDescent="0.35">
      <c r="C2446" t="s">
        <v>132</v>
      </c>
      <c r="F2446">
        <v>19.5</v>
      </c>
      <c r="R2446">
        <v>29.473000000000003</v>
      </c>
      <c r="S2446" s="6">
        <f t="shared" si="105"/>
        <v>23.578400000000002</v>
      </c>
      <c r="T2446" s="7">
        <f t="shared" si="106"/>
        <v>32.747777777777777</v>
      </c>
    </row>
    <row r="2447" spans="3:20" x14ac:dyDescent="0.35">
      <c r="C2447" t="s">
        <v>132</v>
      </c>
      <c r="F2447">
        <v>19.510000000000002</v>
      </c>
      <c r="R2447">
        <v>28.965499999999999</v>
      </c>
      <c r="S2447" s="6">
        <f t="shared" si="105"/>
        <v>23.172399999999996</v>
      </c>
      <c r="T2447" s="7">
        <f t="shared" si="106"/>
        <v>32.183888888888887</v>
      </c>
    </row>
    <row r="2448" spans="3:20" x14ac:dyDescent="0.35">
      <c r="C2448" t="s">
        <v>132</v>
      </c>
      <c r="F2448">
        <v>19.52</v>
      </c>
      <c r="R2448">
        <v>28.957000000000001</v>
      </c>
      <c r="S2448" s="6">
        <f t="shared" si="105"/>
        <v>23.165599999999998</v>
      </c>
      <c r="T2448" s="7">
        <f t="shared" si="106"/>
        <v>32.174444444444447</v>
      </c>
    </row>
    <row r="2449" spans="3:20" x14ac:dyDescent="0.35">
      <c r="C2449" t="s">
        <v>132</v>
      </c>
      <c r="F2449">
        <v>19.53</v>
      </c>
      <c r="R2449">
        <v>28.448500000000003</v>
      </c>
      <c r="S2449" s="6">
        <f t="shared" si="105"/>
        <v>22.758800000000001</v>
      </c>
      <c r="T2449" s="7">
        <f t="shared" si="106"/>
        <v>31.609444444444446</v>
      </c>
    </row>
    <row r="2450" spans="3:20" x14ac:dyDescent="0.35">
      <c r="C2450" t="s">
        <v>132</v>
      </c>
      <c r="F2450">
        <v>19.54</v>
      </c>
      <c r="R2450">
        <v>28.940999999999995</v>
      </c>
      <c r="S2450" s="6">
        <f t="shared" si="105"/>
        <v>23.152799999999999</v>
      </c>
      <c r="T2450" s="7">
        <f t="shared" si="106"/>
        <v>32.156666666666666</v>
      </c>
    </row>
    <row r="2451" spans="3:20" x14ac:dyDescent="0.35">
      <c r="C2451" t="s">
        <v>132</v>
      </c>
      <c r="F2451">
        <v>19.55</v>
      </c>
      <c r="R2451">
        <v>28.932499999999997</v>
      </c>
      <c r="S2451" s="6">
        <f t="shared" si="105"/>
        <v>23.146000000000001</v>
      </c>
      <c r="T2451" s="7">
        <f t="shared" si="106"/>
        <v>32.147222222222219</v>
      </c>
    </row>
    <row r="2452" spans="3:20" x14ac:dyDescent="0.35">
      <c r="C2452" t="s">
        <v>132</v>
      </c>
      <c r="F2452">
        <v>19.55</v>
      </c>
      <c r="R2452">
        <v>28.924500000000002</v>
      </c>
      <c r="S2452" s="6">
        <f t="shared" si="105"/>
        <v>23.139600000000002</v>
      </c>
      <c r="T2452" s="7">
        <f t="shared" si="106"/>
        <v>32.138333333333335</v>
      </c>
    </row>
    <row r="2453" spans="3:20" x14ac:dyDescent="0.35">
      <c r="C2453" t="s">
        <v>132</v>
      </c>
      <c r="F2453">
        <v>19.559999999999999</v>
      </c>
      <c r="R2453">
        <v>28.415999999999997</v>
      </c>
      <c r="S2453" s="6">
        <f t="shared" si="105"/>
        <v>22.732799999999997</v>
      </c>
      <c r="T2453" s="7">
        <f t="shared" si="106"/>
        <v>31.573333333333331</v>
      </c>
    </row>
    <row r="2454" spans="3:20" x14ac:dyDescent="0.35">
      <c r="C2454" t="s">
        <v>132</v>
      </c>
      <c r="F2454">
        <v>19.57</v>
      </c>
      <c r="R2454">
        <v>28.407499999999999</v>
      </c>
      <c r="S2454" s="6">
        <f t="shared" si="105"/>
        <v>22.725999999999999</v>
      </c>
      <c r="T2454" s="7">
        <f t="shared" si="106"/>
        <v>31.563888888888886</v>
      </c>
    </row>
    <row r="2455" spans="3:20" x14ac:dyDescent="0.35">
      <c r="C2455" t="s">
        <v>132</v>
      </c>
      <c r="F2455">
        <v>19.579999999999998</v>
      </c>
      <c r="R2455">
        <v>27.9</v>
      </c>
      <c r="S2455" s="6">
        <f t="shared" si="105"/>
        <v>22.32</v>
      </c>
      <c r="T2455" s="7">
        <f t="shared" si="106"/>
        <v>31</v>
      </c>
    </row>
    <row r="2456" spans="3:20" x14ac:dyDescent="0.35">
      <c r="C2456" t="s">
        <v>132</v>
      </c>
      <c r="F2456">
        <v>19.59</v>
      </c>
      <c r="R2456">
        <v>27.891499999999997</v>
      </c>
      <c r="S2456" s="6">
        <f t="shared" si="105"/>
        <v>22.313199999999998</v>
      </c>
      <c r="T2456" s="7">
        <f t="shared" si="106"/>
        <v>30.990555555555552</v>
      </c>
    </row>
    <row r="2457" spans="3:20" x14ac:dyDescent="0.35">
      <c r="C2457" t="s">
        <v>132</v>
      </c>
      <c r="F2457">
        <v>19.600000000000001</v>
      </c>
      <c r="R2457">
        <v>27.884000000000004</v>
      </c>
      <c r="S2457" s="6">
        <f t="shared" si="105"/>
        <v>22.307200000000002</v>
      </c>
      <c r="T2457" s="7">
        <f t="shared" si="106"/>
        <v>30.982222222222227</v>
      </c>
    </row>
    <row r="2458" spans="3:20" x14ac:dyDescent="0.35">
      <c r="C2458" t="s">
        <v>132</v>
      </c>
      <c r="F2458">
        <v>19.61</v>
      </c>
      <c r="R2458">
        <v>27.875499999999999</v>
      </c>
      <c r="S2458" s="6">
        <f t="shared" si="105"/>
        <v>22.3004</v>
      </c>
      <c r="T2458" s="7">
        <f t="shared" si="106"/>
        <v>30.972777777777779</v>
      </c>
    </row>
    <row r="2459" spans="3:20" x14ac:dyDescent="0.35">
      <c r="C2459" t="s">
        <v>132</v>
      </c>
      <c r="F2459">
        <v>19.61</v>
      </c>
      <c r="R2459">
        <v>27.3675</v>
      </c>
      <c r="S2459" s="6">
        <f t="shared" si="105"/>
        <v>21.894000000000002</v>
      </c>
      <c r="T2459" s="7">
        <f t="shared" si="106"/>
        <v>30.408333333333335</v>
      </c>
    </row>
    <row r="2460" spans="3:20" x14ac:dyDescent="0.35">
      <c r="C2460" t="s">
        <v>132</v>
      </c>
      <c r="F2460">
        <v>19.62</v>
      </c>
      <c r="R2460">
        <v>27.359000000000002</v>
      </c>
      <c r="S2460" s="6">
        <f t="shared" si="105"/>
        <v>21.887200000000004</v>
      </c>
      <c r="T2460" s="7">
        <f t="shared" si="106"/>
        <v>30.398888888888891</v>
      </c>
    </row>
    <row r="2461" spans="3:20" x14ac:dyDescent="0.35">
      <c r="C2461" t="s">
        <v>132</v>
      </c>
      <c r="F2461">
        <v>19.63</v>
      </c>
      <c r="R2461">
        <v>27.3505</v>
      </c>
      <c r="S2461" s="6">
        <f t="shared" si="105"/>
        <v>21.880399999999998</v>
      </c>
      <c r="T2461" s="7">
        <f t="shared" si="106"/>
        <v>30.389444444444443</v>
      </c>
    </row>
    <row r="2462" spans="3:20" x14ac:dyDescent="0.35">
      <c r="C2462" t="s">
        <v>132</v>
      </c>
      <c r="F2462">
        <v>19.64</v>
      </c>
      <c r="R2462">
        <v>27.343</v>
      </c>
      <c r="S2462" s="6">
        <f t="shared" si="105"/>
        <v>21.874400000000001</v>
      </c>
      <c r="T2462" s="7">
        <f t="shared" si="106"/>
        <v>30.38111111111111</v>
      </c>
    </row>
    <row r="2463" spans="3:20" x14ac:dyDescent="0.35">
      <c r="C2463" t="s">
        <v>132</v>
      </c>
      <c r="F2463">
        <v>19.649999999999999</v>
      </c>
      <c r="R2463">
        <v>27.334500000000002</v>
      </c>
      <c r="S2463" s="6">
        <f t="shared" si="105"/>
        <v>21.867600000000003</v>
      </c>
      <c r="T2463" s="7">
        <f t="shared" si="106"/>
        <v>30.37166666666667</v>
      </c>
    </row>
    <row r="2464" spans="3:20" x14ac:dyDescent="0.35">
      <c r="C2464" t="s">
        <v>132</v>
      </c>
      <c r="F2464">
        <v>19.66</v>
      </c>
      <c r="R2464">
        <v>27.326999999999998</v>
      </c>
      <c r="S2464" s="6">
        <f t="shared" si="105"/>
        <v>21.861599999999999</v>
      </c>
      <c r="T2464" s="7">
        <f t="shared" si="106"/>
        <v>30.36333333333333</v>
      </c>
    </row>
    <row r="2465" spans="3:20" x14ac:dyDescent="0.35">
      <c r="C2465" t="s">
        <v>132</v>
      </c>
      <c r="F2465">
        <v>19.66</v>
      </c>
      <c r="R2465">
        <v>27.3185</v>
      </c>
      <c r="S2465" s="6">
        <f t="shared" si="105"/>
        <v>21.854800000000001</v>
      </c>
      <c r="T2465" s="7">
        <f t="shared" si="106"/>
        <v>30.353888888888889</v>
      </c>
    </row>
    <row r="2466" spans="3:20" x14ac:dyDescent="0.35">
      <c r="C2466" t="s">
        <v>132</v>
      </c>
      <c r="F2466">
        <v>19.670000000000002</v>
      </c>
      <c r="R2466">
        <v>26.810500000000001</v>
      </c>
      <c r="S2466" s="6">
        <f t="shared" si="105"/>
        <v>21.448400000000003</v>
      </c>
      <c r="T2466" s="7">
        <f t="shared" si="106"/>
        <v>29.789444444444445</v>
      </c>
    </row>
    <row r="2467" spans="3:20" x14ac:dyDescent="0.35">
      <c r="C2467" t="s">
        <v>132</v>
      </c>
      <c r="F2467">
        <v>19.68</v>
      </c>
      <c r="R2467">
        <v>26.802</v>
      </c>
      <c r="S2467" s="6">
        <f t="shared" si="105"/>
        <v>21.441599999999998</v>
      </c>
      <c r="T2467" s="7">
        <f t="shared" si="106"/>
        <v>29.779999999999998</v>
      </c>
    </row>
    <row r="2468" spans="3:20" x14ac:dyDescent="0.35">
      <c r="C2468" t="s">
        <v>132</v>
      </c>
      <c r="F2468">
        <v>19.690000000000001</v>
      </c>
      <c r="R2468">
        <v>26.793500000000002</v>
      </c>
      <c r="S2468" s="6">
        <f t="shared" si="105"/>
        <v>21.434799999999999</v>
      </c>
      <c r="T2468" s="7">
        <f t="shared" si="106"/>
        <v>29.770555555555557</v>
      </c>
    </row>
    <row r="2469" spans="3:20" x14ac:dyDescent="0.35">
      <c r="C2469" t="s">
        <v>132</v>
      </c>
      <c r="F2469">
        <v>19.7</v>
      </c>
      <c r="R2469">
        <v>26.786000000000001</v>
      </c>
      <c r="S2469" s="6">
        <f t="shared" si="105"/>
        <v>21.428800000000003</v>
      </c>
      <c r="T2469" s="7">
        <f t="shared" si="106"/>
        <v>29.762222222222224</v>
      </c>
    </row>
    <row r="2470" spans="3:20" x14ac:dyDescent="0.35">
      <c r="C2470" t="s">
        <v>132</v>
      </c>
      <c r="F2470">
        <v>19.71</v>
      </c>
      <c r="R2470">
        <v>26.777499999999996</v>
      </c>
      <c r="S2470" s="6">
        <f t="shared" si="105"/>
        <v>21.421999999999997</v>
      </c>
      <c r="T2470" s="7">
        <f t="shared" si="106"/>
        <v>29.752777777777776</v>
      </c>
    </row>
    <row r="2471" spans="3:20" x14ac:dyDescent="0.35">
      <c r="C2471" t="s">
        <v>132</v>
      </c>
      <c r="F2471">
        <v>19.72</v>
      </c>
      <c r="R2471">
        <v>26.77</v>
      </c>
      <c r="S2471" s="6">
        <f t="shared" si="105"/>
        <v>21.416</v>
      </c>
      <c r="T2471" s="7">
        <f t="shared" si="106"/>
        <v>29.744444444444444</v>
      </c>
    </row>
    <row r="2472" spans="3:20" x14ac:dyDescent="0.35">
      <c r="C2472" t="s">
        <v>132</v>
      </c>
      <c r="F2472">
        <v>19.73</v>
      </c>
      <c r="R2472">
        <v>26.261500000000002</v>
      </c>
      <c r="S2472" s="6">
        <f t="shared" si="105"/>
        <v>21.0092</v>
      </c>
      <c r="T2472" s="7">
        <f t="shared" si="106"/>
        <v>29.179444444444446</v>
      </c>
    </row>
    <row r="2473" spans="3:20" x14ac:dyDescent="0.35">
      <c r="C2473" t="s">
        <v>132</v>
      </c>
      <c r="F2473">
        <v>19.73</v>
      </c>
      <c r="R2473">
        <v>26.253499999999995</v>
      </c>
      <c r="S2473" s="6">
        <f t="shared" si="105"/>
        <v>21.002799999999997</v>
      </c>
      <c r="T2473" s="7">
        <f t="shared" si="106"/>
        <v>29.170555555555552</v>
      </c>
    </row>
    <row r="2474" spans="3:20" x14ac:dyDescent="0.35">
      <c r="C2474" t="s">
        <v>132</v>
      </c>
      <c r="F2474">
        <v>19.739999999999998</v>
      </c>
      <c r="R2474">
        <v>26.744999999999997</v>
      </c>
      <c r="S2474" s="6">
        <f t="shared" si="105"/>
        <v>21.396000000000001</v>
      </c>
      <c r="T2474" s="7">
        <f t="shared" si="106"/>
        <v>29.716666666666665</v>
      </c>
    </row>
    <row r="2475" spans="3:20" x14ac:dyDescent="0.35">
      <c r="C2475" t="s">
        <v>132</v>
      </c>
      <c r="F2475">
        <v>19.75</v>
      </c>
      <c r="R2475">
        <v>26.736499999999999</v>
      </c>
      <c r="S2475" s="6">
        <f t="shared" si="105"/>
        <v>21.389200000000002</v>
      </c>
      <c r="T2475" s="7">
        <f t="shared" si="106"/>
        <v>29.707222222222224</v>
      </c>
    </row>
    <row r="2476" spans="3:20" x14ac:dyDescent="0.35">
      <c r="C2476" t="s">
        <v>132</v>
      </c>
      <c r="F2476">
        <v>19.760000000000002</v>
      </c>
      <c r="R2476">
        <v>26.228999999999996</v>
      </c>
      <c r="S2476" s="6">
        <f t="shared" si="105"/>
        <v>20.983199999999997</v>
      </c>
      <c r="T2476" s="7">
        <f t="shared" si="106"/>
        <v>29.143333333333331</v>
      </c>
    </row>
    <row r="2477" spans="3:20" x14ac:dyDescent="0.35">
      <c r="C2477" t="s">
        <v>132</v>
      </c>
      <c r="F2477">
        <v>19.77</v>
      </c>
      <c r="R2477">
        <v>26.220500000000005</v>
      </c>
      <c r="S2477" s="6">
        <f t="shared" si="105"/>
        <v>20.976400000000002</v>
      </c>
      <c r="T2477" s="7">
        <f t="shared" si="106"/>
        <v>29.133888888888894</v>
      </c>
    </row>
    <row r="2478" spans="3:20" x14ac:dyDescent="0.35">
      <c r="C2478" t="s">
        <v>132</v>
      </c>
      <c r="F2478">
        <v>19.78</v>
      </c>
      <c r="R2478">
        <v>26.213000000000001</v>
      </c>
      <c r="S2478" s="6">
        <f t="shared" si="105"/>
        <v>20.970399999999998</v>
      </c>
      <c r="T2478" s="7">
        <f t="shared" si="106"/>
        <v>29.125555555555554</v>
      </c>
    </row>
    <row r="2479" spans="3:20" x14ac:dyDescent="0.35">
      <c r="C2479" t="s">
        <v>132</v>
      </c>
      <c r="F2479">
        <v>19.79</v>
      </c>
      <c r="R2479">
        <v>26.204499999999996</v>
      </c>
      <c r="S2479" s="6">
        <f t="shared" si="105"/>
        <v>20.963599999999996</v>
      </c>
      <c r="T2479" s="7">
        <f t="shared" si="106"/>
        <v>29.116111111111106</v>
      </c>
    </row>
    <row r="2480" spans="3:20" x14ac:dyDescent="0.35">
      <c r="C2480" t="s">
        <v>132</v>
      </c>
      <c r="F2480">
        <v>19.79</v>
      </c>
      <c r="R2480">
        <v>26.195500000000003</v>
      </c>
      <c r="S2480" s="6">
        <f t="shared" si="105"/>
        <v>20.956400000000002</v>
      </c>
      <c r="T2480" s="7">
        <f t="shared" si="106"/>
        <v>29.106111111111115</v>
      </c>
    </row>
    <row r="2481" spans="3:20" x14ac:dyDescent="0.35">
      <c r="C2481" t="s">
        <v>132</v>
      </c>
      <c r="F2481">
        <v>19.8</v>
      </c>
      <c r="R2481">
        <v>26.187999999999999</v>
      </c>
      <c r="S2481" s="6">
        <f t="shared" si="105"/>
        <v>20.950399999999998</v>
      </c>
      <c r="T2481" s="7">
        <f t="shared" si="106"/>
        <v>29.097777777777779</v>
      </c>
    </row>
    <row r="2482" spans="3:20" x14ac:dyDescent="0.35">
      <c r="C2482" t="s">
        <v>132</v>
      </c>
      <c r="F2482">
        <v>19.809999999999999</v>
      </c>
      <c r="R2482">
        <v>26.179499999999997</v>
      </c>
      <c r="S2482" s="6">
        <f t="shared" ref="S2482:S2545" si="107">$R2482*20/25</f>
        <v>20.943599999999996</v>
      </c>
      <c r="T2482" s="7">
        <f t="shared" ref="T2482:T2545" si="108">$R2482*20/18</f>
        <v>29.088333333333328</v>
      </c>
    </row>
    <row r="2483" spans="3:20" x14ac:dyDescent="0.35">
      <c r="C2483" t="s">
        <v>132</v>
      </c>
      <c r="F2483">
        <v>19.82</v>
      </c>
      <c r="R2483">
        <v>26.172000000000004</v>
      </c>
      <c r="S2483" s="6">
        <f t="shared" si="107"/>
        <v>20.937600000000003</v>
      </c>
      <c r="T2483" s="7">
        <f t="shared" si="108"/>
        <v>29.080000000000002</v>
      </c>
    </row>
    <row r="2484" spans="3:20" x14ac:dyDescent="0.35">
      <c r="C2484" t="s">
        <v>132</v>
      </c>
      <c r="F2484">
        <v>19.829999999999998</v>
      </c>
      <c r="R2484">
        <v>26.163499999999999</v>
      </c>
      <c r="S2484" s="6">
        <f t="shared" si="107"/>
        <v>20.930799999999998</v>
      </c>
      <c r="T2484" s="7">
        <f t="shared" si="108"/>
        <v>29.070555555555554</v>
      </c>
    </row>
    <row r="2485" spans="3:20" x14ac:dyDescent="0.35">
      <c r="C2485" t="s">
        <v>132</v>
      </c>
      <c r="F2485">
        <v>19.84</v>
      </c>
      <c r="R2485">
        <v>26.155999999999999</v>
      </c>
      <c r="S2485" s="6">
        <f t="shared" si="107"/>
        <v>20.924800000000001</v>
      </c>
      <c r="T2485" s="7">
        <f t="shared" si="108"/>
        <v>29.062222222222221</v>
      </c>
    </row>
    <row r="2486" spans="3:20" x14ac:dyDescent="0.35">
      <c r="C2486" t="s">
        <v>132</v>
      </c>
      <c r="F2486">
        <v>19.84</v>
      </c>
      <c r="R2486">
        <v>26.147500000000001</v>
      </c>
      <c r="S2486" s="6">
        <f t="shared" si="107"/>
        <v>20.918000000000003</v>
      </c>
      <c r="T2486" s="7">
        <f t="shared" si="108"/>
        <v>29.052777777777781</v>
      </c>
    </row>
    <row r="2487" spans="3:20" x14ac:dyDescent="0.35">
      <c r="C2487" t="s">
        <v>132</v>
      </c>
      <c r="F2487">
        <v>19.850000000000001</v>
      </c>
      <c r="R2487">
        <v>26.638500000000001</v>
      </c>
      <c r="S2487" s="6">
        <f t="shared" si="107"/>
        <v>21.3108</v>
      </c>
      <c r="T2487" s="7">
        <f t="shared" si="108"/>
        <v>29.598333333333333</v>
      </c>
    </row>
    <row r="2488" spans="3:20" x14ac:dyDescent="0.35">
      <c r="C2488" t="s">
        <v>132</v>
      </c>
      <c r="F2488">
        <v>19.86</v>
      </c>
      <c r="R2488">
        <v>26.631</v>
      </c>
      <c r="S2488" s="6">
        <f t="shared" si="107"/>
        <v>21.3048</v>
      </c>
      <c r="T2488" s="7">
        <f t="shared" si="108"/>
        <v>29.59</v>
      </c>
    </row>
    <row r="2489" spans="3:20" x14ac:dyDescent="0.35">
      <c r="C2489" t="s">
        <v>132</v>
      </c>
      <c r="F2489">
        <v>19.87</v>
      </c>
      <c r="R2489">
        <v>26.622500000000002</v>
      </c>
      <c r="S2489" s="6">
        <f t="shared" si="107"/>
        <v>21.298000000000002</v>
      </c>
      <c r="T2489" s="7">
        <f t="shared" si="108"/>
        <v>29.580555555555559</v>
      </c>
    </row>
    <row r="2490" spans="3:20" x14ac:dyDescent="0.35">
      <c r="C2490" t="s">
        <v>132</v>
      </c>
      <c r="F2490">
        <v>19.88</v>
      </c>
      <c r="R2490">
        <v>26.614999999999998</v>
      </c>
      <c r="S2490" s="6">
        <f t="shared" si="107"/>
        <v>21.291999999999998</v>
      </c>
      <c r="T2490" s="7">
        <f t="shared" si="108"/>
        <v>29.572222222222219</v>
      </c>
    </row>
    <row r="2491" spans="3:20" x14ac:dyDescent="0.35">
      <c r="C2491" t="s">
        <v>132</v>
      </c>
      <c r="F2491">
        <v>19.89</v>
      </c>
      <c r="R2491">
        <v>27.1065</v>
      </c>
      <c r="S2491" s="6">
        <f t="shared" si="107"/>
        <v>21.685199999999998</v>
      </c>
      <c r="T2491" s="7">
        <f t="shared" si="108"/>
        <v>30.118333333333332</v>
      </c>
    </row>
    <row r="2492" spans="3:20" x14ac:dyDescent="0.35">
      <c r="C2492" t="s">
        <v>132</v>
      </c>
      <c r="F2492">
        <v>19.899999999999999</v>
      </c>
      <c r="R2492">
        <v>27.599</v>
      </c>
      <c r="S2492" s="6">
        <f t="shared" si="107"/>
        <v>22.0792</v>
      </c>
      <c r="T2492" s="7">
        <f t="shared" si="108"/>
        <v>30.665555555555557</v>
      </c>
    </row>
    <row r="2493" spans="3:20" x14ac:dyDescent="0.35">
      <c r="C2493" t="s">
        <v>132</v>
      </c>
      <c r="F2493">
        <v>19.91</v>
      </c>
      <c r="R2493">
        <v>27.590499999999999</v>
      </c>
      <c r="S2493" s="6">
        <f t="shared" si="107"/>
        <v>22.072399999999998</v>
      </c>
      <c r="T2493" s="7">
        <f t="shared" si="108"/>
        <v>30.656111111111109</v>
      </c>
    </row>
    <row r="2494" spans="3:20" x14ac:dyDescent="0.35">
      <c r="C2494" t="s">
        <v>132</v>
      </c>
      <c r="F2494">
        <v>19.91</v>
      </c>
      <c r="R2494">
        <v>27.581499999999998</v>
      </c>
      <c r="S2494" s="6">
        <f t="shared" si="107"/>
        <v>22.065200000000001</v>
      </c>
      <c r="T2494" s="7">
        <f t="shared" si="108"/>
        <v>30.646111111111111</v>
      </c>
    </row>
    <row r="2495" spans="3:20" x14ac:dyDescent="0.35">
      <c r="C2495" t="s">
        <v>132</v>
      </c>
      <c r="F2495">
        <v>19.920000000000002</v>
      </c>
      <c r="R2495">
        <v>27.574000000000002</v>
      </c>
      <c r="S2495" s="6">
        <f t="shared" si="107"/>
        <v>22.059200000000001</v>
      </c>
      <c r="T2495" s="7">
        <f t="shared" si="108"/>
        <v>30.637777777777778</v>
      </c>
    </row>
    <row r="2496" spans="3:20" x14ac:dyDescent="0.35">
      <c r="C2496" t="s">
        <v>132</v>
      </c>
      <c r="F2496">
        <v>19.93</v>
      </c>
      <c r="R2496">
        <v>27.565499999999997</v>
      </c>
      <c r="S2496" s="6">
        <f t="shared" si="107"/>
        <v>22.052399999999999</v>
      </c>
      <c r="T2496" s="7">
        <f t="shared" si="108"/>
        <v>30.62833333333333</v>
      </c>
    </row>
    <row r="2497" spans="3:20" x14ac:dyDescent="0.35">
      <c r="C2497" t="s">
        <v>132</v>
      </c>
      <c r="F2497">
        <v>19.940000000000001</v>
      </c>
      <c r="R2497">
        <v>27.558000000000003</v>
      </c>
      <c r="S2497" s="6">
        <f t="shared" si="107"/>
        <v>22.046400000000002</v>
      </c>
      <c r="T2497" s="7">
        <f t="shared" si="108"/>
        <v>30.620000000000005</v>
      </c>
    </row>
    <row r="2498" spans="3:20" x14ac:dyDescent="0.35">
      <c r="C2498" t="s">
        <v>132</v>
      </c>
      <c r="F2498">
        <v>19.95</v>
      </c>
      <c r="R2498">
        <v>27.549500000000002</v>
      </c>
      <c r="S2498" s="6">
        <f t="shared" si="107"/>
        <v>22.0396</v>
      </c>
      <c r="T2498" s="7">
        <f t="shared" si="108"/>
        <v>30.610555555555557</v>
      </c>
    </row>
    <row r="2499" spans="3:20" x14ac:dyDescent="0.35">
      <c r="C2499" t="s">
        <v>132</v>
      </c>
      <c r="F2499">
        <v>19.96</v>
      </c>
      <c r="R2499">
        <v>28.040999999999997</v>
      </c>
      <c r="S2499" s="6">
        <f t="shared" si="107"/>
        <v>22.432799999999997</v>
      </c>
      <c r="T2499" s="7">
        <f t="shared" si="108"/>
        <v>31.156666666666663</v>
      </c>
    </row>
    <row r="2500" spans="3:20" x14ac:dyDescent="0.35">
      <c r="C2500" t="s">
        <v>132</v>
      </c>
      <c r="F2500">
        <v>19.96</v>
      </c>
      <c r="R2500">
        <v>28.033500000000004</v>
      </c>
      <c r="S2500" s="6">
        <f t="shared" si="107"/>
        <v>22.426800000000004</v>
      </c>
      <c r="T2500" s="7">
        <f t="shared" si="108"/>
        <v>31.148333333333337</v>
      </c>
    </row>
    <row r="2501" spans="3:20" x14ac:dyDescent="0.35">
      <c r="C2501" t="s">
        <v>132</v>
      </c>
      <c r="F2501">
        <v>19.97</v>
      </c>
      <c r="R2501">
        <v>28.0245</v>
      </c>
      <c r="S2501" s="6">
        <f t="shared" si="107"/>
        <v>22.419599999999999</v>
      </c>
      <c r="T2501" s="7">
        <f t="shared" si="108"/>
        <v>31.138333333333335</v>
      </c>
    </row>
    <row r="2502" spans="3:20" x14ac:dyDescent="0.35">
      <c r="C2502" t="s">
        <v>132</v>
      </c>
      <c r="F2502">
        <v>19.98</v>
      </c>
      <c r="R2502">
        <v>28.016999999999996</v>
      </c>
      <c r="S2502" s="6">
        <f t="shared" si="107"/>
        <v>22.413599999999995</v>
      </c>
      <c r="T2502" s="7">
        <f t="shared" si="108"/>
        <v>31.129999999999995</v>
      </c>
    </row>
    <row r="2503" spans="3:20" x14ac:dyDescent="0.35">
      <c r="C2503" t="s">
        <v>132</v>
      </c>
      <c r="F2503">
        <v>19.989999999999998</v>
      </c>
      <c r="R2503">
        <v>27.508500000000005</v>
      </c>
      <c r="S2503" s="6">
        <f t="shared" si="107"/>
        <v>22.006800000000002</v>
      </c>
      <c r="T2503" s="7">
        <f t="shared" si="108"/>
        <v>30.565000000000005</v>
      </c>
    </row>
    <row r="2504" spans="3:20" x14ac:dyDescent="0.35">
      <c r="C2504" t="s">
        <v>132</v>
      </c>
      <c r="F2504">
        <v>20</v>
      </c>
      <c r="R2504">
        <v>27.500999999999998</v>
      </c>
      <c r="S2504" s="6">
        <f t="shared" si="107"/>
        <v>22.000799999999998</v>
      </c>
      <c r="T2504" s="7">
        <f t="shared" si="108"/>
        <v>30.556666666666665</v>
      </c>
    </row>
    <row r="2505" spans="3:20" x14ac:dyDescent="0.35">
      <c r="C2505" t="s">
        <v>132</v>
      </c>
      <c r="F2505">
        <v>20.010000000000002</v>
      </c>
      <c r="R2505">
        <v>27.4925</v>
      </c>
      <c r="S2505" s="6">
        <f t="shared" si="107"/>
        <v>21.994</v>
      </c>
      <c r="T2505" s="7">
        <f t="shared" si="108"/>
        <v>30.547222222222224</v>
      </c>
    </row>
    <row r="2506" spans="3:20" x14ac:dyDescent="0.35">
      <c r="C2506" t="s">
        <v>132</v>
      </c>
      <c r="F2506">
        <v>20.02</v>
      </c>
      <c r="R2506">
        <v>27.484000000000002</v>
      </c>
      <c r="S2506" s="6">
        <f t="shared" si="107"/>
        <v>21.987200000000001</v>
      </c>
      <c r="T2506" s="7">
        <f t="shared" si="108"/>
        <v>30.53777777777778</v>
      </c>
    </row>
    <row r="2507" spans="3:20" x14ac:dyDescent="0.35">
      <c r="C2507" t="s">
        <v>132</v>
      </c>
      <c r="F2507">
        <v>20.02</v>
      </c>
      <c r="R2507">
        <v>27.476499999999998</v>
      </c>
      <c r="S2507" s="6">
        <f t="shared" si="107"/>
        <v>21.981199999999998</v>
      </c>
      <c r="T2507" s="7">
        <f t="shared" si="108"/>
        <v>30.529444444444444</v>
      </c>
    </row>
    <row r="2508" spans="3:20" x14ac:dyDescent="0.35">
      <c r="C2508" t="s">
        <v>132</v>
      </c>
      <c r="F2508">
        <v>20.03</v>
      </c>
      <c r="R2508">
        <v>26.967500000000001</v>
      </c>
      <c r="S2508" s="6">
        <f t="shared" si="107"/>
        <v>21.574000000000002</v>
      </c>
      <c r="T2508" s="7">
        <f t="shared" si="108"/>
        <v>29.963888888888889</v>
      </c>
    </row>
    <row r="2509" spans="3:20" x14ac:dyDescent="0.35">
      <c r="C2509" t="s">
        <v>132</v>
      </c>
      <c r="F2509">
        <v>20.04</v>
      </c>
      <c r="R2509">
        <v>26.96</v>
      </c>
      <c r="S2509" s="6">
        <f t="shared" si="107"/>
        <v>21.568000000000001</v>
      </c>
      <c r="T2509" s="7">
        <f t="shared" si="108"/>
        <v>29.955555555555559</v>
      </c>
    </row>
    <row r="2510" spans="3:20" x14ac:dyDescent="0.35">
      <c r="C2510" t="s">
        <v>132</v>
      </c>
      <c r="F2510">
        <v>20.05</v>
      </c>
      <c r="R2510">
        <v>26.951499999999999</v>
      </c>
      <c r="S2510" s="6">
        <f t="shared" si="107"/>
        <v>21.561199999999999</v>
      </c>
      <c r="T2510" s="7">
        <f t="shared" si="108"/>
        <v>29.946111111111108</v>
      </c>
    </row>
    <row r="2511" spans="3:20" x14ac:dyDescent="0.35">
      <c r="C2511" t="s">
        <v>132</v>
      </c>
      <c r="F2511">
        <v>20.059999999999999</v>
      </c>
      <c r="R2511">
        <v>26.943999999999999</v>
      </c>
      <c r="S2511" s="6">
        <f t="shared" si="107"/>
        <v>21.555199999999999</v>
      </c>
      <c r="T2511" s="7">
        <f t="shared" si="108"/>
        <v>29.937777777777779</v>
      </c>
    </row>
    <row r="2512" spans="3:20" x14ac:dyDescent="0.35">
      <c r="C2512" t="s">
        <v>132</v>
      </c>
      <c r="F2512">
        <v>20.07</v>
      </c>
      <c r="R2512">
        <v>26.935500000000001</v>
      </c>
      <c r="S2512" s="6">
        <f t="shared" si="107"/>
        <v>21.548400000000001</v>
      </c>
      <c r="T2512" s="7">
        <f t="shared" si="108"/>
        <v>29.928333333333335</v>
      </c>
    </row>
    <row r="2513" spans="3:20" x14ac:dyDescent="0.35">
      <c r="C2513" t="s">
        <v>132</v>
      </c>
      <c r="F2513">
        <v>20.079999999999998</v>
      </c>
      <c r="R2513">
        <v>26.927</v>
      </c>
      <c r="S2513" s="6">
        <f t="shared" si="107"/>
        <v>21.541599999999999</v>
      </c>
      <c r="T2513" s="7">
        <f t="shared" si="108"/>
        <v>29.918888888888887</v>
      </c>
    </row>
    <row r="2514" spans="3:20" x14ac:dyDescent="0.35">
      <c r="C2514" t="s">
        <v>132</v>
      </c>
      <c r="F2514">
        <v>20.09</v>
      </c>
      <c r="R2514">
        <v>26.919499999999999</v>
      </c>
      <c r="S2514" s="6">
        <f t="shared" si="107"/>
        <v>21.535599999999999</v>
      </c>
      <c r="T2514" s="7">
        <f t="shared" si="108"/>
        <v>29.910555555555554</v>
      </c>
    </row>
    <row r="2515" spans="3:20" x14ac:dyDescent="0.35">
      <c r="C2515" t="s">
        <v>132</v>
      </c>
      <c r="F2515">
        <v>20.09</v>
      </c>
      <c r="R2515">
        <v>26.910500000000003</v>
      </c>
      <c r="S2515" s="6">
        <f t="shared" si="107"/>
        <v>21.528400000000001</v>
      </c>
      <c r="T2515" s="7">
        <f t="shared" si="108"/>
        <v>29.900555555555556</v>
      </c>
    </row>
    <row r="2516" spans="3:20" x14ac:dyDescent="0.35">
      <c r="C2516" t="s">
        <v>132</v>
      </c>
      <c r="F2516">
        <v>20.100000000000001</v>
      </c>
      <c r="R2516">
        <v>26.902999999999999</v>
      </c>
      <c r="S2516" s="6">
        <f t="shared" si="107"/>
        <v>21.522399999999998</v>
      </c>
      <c r="T2516" s="7">
        <f t="shared" si="108"/>
        <v>29.89222222222222</v>
      </c>
    </row>
    <row r="2517" spans="3:20" x14ac:dyDescent="0.35">
      <c r="C2517" t="s">
        <v>132</v>
      </c>
      <c r="F2517">
        <v>20.11</v>
      </c>
      <c r="R2517">
        <v>26.894500000000001</v>
      </c>
      <c r="S2517" s="6">
        <f t="shared" si="107"/>
        <v>21.515599999999999</v>
      </c>
      <c r="T2517" s="7">
        <f t="shared" si="108"/>
        <v>29.882777777777775</v>
      </c>
    </row>
    <row r="2518" spans="3:20" x14ac:dyDescent="0.35">
      <c r="C2518" t="s">
        <v>132</v>
      </c>
      <c r="F2518">
        <v>20.12</v>
      </c>
      <c r="R2518">
        <v>26.887</v>
      </c>
      <c r="S2518" s="6">
        <f t="shared" si="107"/>
        <v>21.509599999999999</v>
      </c>
      <c r="T2518" s="7">
        <f t="shared" si="108"/>
        <v>29.874444444444446</v>
      </c>
    </row>
    <row r="2519" spans="3:20" x14ac:dyDescent="0.35">
      <c r="C2519" t="s">
        <v>132</v>
      </c>
      <c r="F2519">
        <v>20.13</v>
      </c>
      <c r="R2519">
        <v>26.878499999999995</v>
      </c>
      <c r="S2519" s="6">
        <f t="shared" si="107"/>
        <v>21.502799999999997</v>
      </c>
      <c r="T2519" s="7">
        <f t="shared" si="108"/>
        <v>29.864999999999995</v>
      </c>
    </row>
    <row r="2520" spans="3:20" x14ac:dyDescent="0.35">
      <c r="C2520" t="s">
        <v>132</v>
      </c>
      <c r="F2520">
        <v>20.14</v>
      </c>
      <c r="R2520">
        <v>26.869999999999997</v>
      </c>
      <c r="S2520" s="6">
        <f t="shared" si="107"/>
        <v>21.495999999999999</v>
      </c>
      <c r="T2520" s="7">
        <f t="shared" si="108"/>
        <v>29.855555555555554</v>
      </c>
    </row>
    <row r="2521" spans="3:20" x14ac:dyDescent="0.35">
      <c r="C2521" t="s">
        <v>132</v>
      </c>
      <c r="F2521">
        <v>20.14</v>
      </c>
      <c r="R2521">
        <v>26.862500000000001</v>
      </c>
      <c r="S2521" s="6">
        <f t="shared" si="107"/>
        <v>21.49</v>
      </c>
      <c r="T2521" s="7">
        <f t="shared" si="108"/>
        <v>29.847222222222221</v>
      </c>
    </row>
    <row r="2522" spans="3:20" x14ac:dyDescent="0.35">
      <c r="C2522" t="s">
        <v>132</v>
      </c>
      <c r="F2522">
        <v>20.149999999999999</v>
      </c>
      <c r="R2522">
        <v>26.353499999999997</v>
      </c>
      <c r="S2522" s="6">
        <f t="shared" si="107"/>
        <v>21.082799999999999</v>
      </c>
      <c r="T2522" s="7">
        <f t="shared" si="108"/>
        <v>29.281666666666663</v>
      </c>
    </row>
    <row r="2523" spans="3:20" x14ac:dyDescent="0.35">
      <c r="C2523" t="s">
        <v>132</v>
      </c>
      <c r="F2523">
        <v>20.16</v>
      </c>
      <c r="R2523">
        <v>26.346000000000004</v>
      </c>
      <c r="S2523" s="6">
        <f t="shared" si="107"/>
        <v>21.076800000000002</v>
      </c>
      <c r="T2523" s="7">
        <f t="shared" si="108"/>
        <v>29.273333333333337</v>
      </c>
    </row>
    <row r="2524" spans="3:20" x14ac:dyDescent="0.35">
      <c r="C2524" t="s">
        <v>132</v>
      </c>
      <c r="F2524">
        <v>20.170000000000002</v>
      </c>
      <c r="R2524">
        <v>26.837499999999999</v>
      </c>
      <c r="S2524" s="6">
        <f t="shared" si="107"/>
        <v>21.47</v>
      </c>
      <c r="T2524" s="7">
        <f t="shared" si="108"/>
        <v>29.819444444444443</v>
      </c>
    </row>
    <row r="2525" spans="3:20" x14ac:dyDescent="0.35">
      <c r="C2525" t="s">
        <v>132</v>
      </c>
      <c r="F2525">
        <v>20.18</v>
      </c>
      <c r="R2525">
        <v>26.828999999999997</v>
      </c>
      <c r="S2525" s="6">
        <f t="shared" si="107"/>
        <v>21.463199999999997</v>
      </c>
      <c r="T2525" s="7">
        <f t="shared" si="108"/>
        <v>29.809999999999995</v>
      </c>
    </row>
    <row r="2526" spans="3:20" x14ac:dyDescent="0.35">
      <c r="C2526" t="s">
        <v>132</v>
      </c>
      <c r="F2526">
        <v>20.190000000000001</v>
      </c>
      <c r="R2526">
        <v>26.821500000000004</v>
      </c>
      <c r="S2526" s="6">
        <f t="shared" si="107"/>
        <v>21.457200000000004</v>
      </c>
      <c r="T2526" s="7">
        <f t="shared" si="108"/>
        <v>29.801666666666669</v>
      </c>
    </row>
    <row r="2527" spans="3:20" x14ac:dyDescent="0.35">
      <c r="C2527" t="s">
        <v>132</v>
      </c>
      <c r="F2527">
        <v>20.2</v>
      </c>
      <c r="R2527">
        <v>26.812999999999999</v>
      </c>
      <c r="S2527" s="6">
        <f t="shared" si="107"/>
        <v>21.450399999999998</v>
      </c>
      <c r="T2527" s="7">
        <f t="shared" si="108"/>
        <v>29.792222222222222</v>
      </c>
    </row>
    <row r="2528" spans="3:20" x14ac:dyDescent="0.35">
      <c r="C2528" t="s">
        <v>132</v>
      </c>
      <c r="F2528">
        <v>20.2</v>
      </c>
      <c r="R2528">
        <v>26.805500000000002</v>
      </c>
      <c r="S2528" s="6">
        <f t="shared" si="107"/>
        <v>21.444400000000002</v>
      </c>
      <c r="T2528" s="7">
        <f t="shared" si="108"/>
        <v>29.783888888888889</v>
      </c>
    </row>
    <row r="2529" spans="3:20" x14ac:dyDescent="0.35">
      <c r="C2529" t="s">
        <v>132</v>
      </c>
      <c r="F2529">
        <v>20.21</v>
      </c>
      <c r="R2529">
        <v>27.296500000000002</v>
      </c>
      <c r="S2529" s="6">
        <f t="shared" si="107"/>
        <v>21.837200000000003</v>
      </c>
      <c r="T2529" s="7">
        <f t="shared" si="108"/>
        <v>30.329444444444448</v>
      </c>
    </row>
    <row r="2530" spans="3:20" x14ac:dyDescent="0.35">
      <c r="C2530" t="s">
        <v>132</v>
      </c>
      <c r="F2530">
        <v>20.22</v>
      </c>
      <c r="R2530">
        <v>27.788999999999998</v>
      </c>
      <c r="S2530" s="6">
        <f t="shared" si="107"/>
        <v>22.231199999999998</v>
      </c>
      <c r="T2530" s="7">
        <f t="shared" si="108"/>
        <v>30.876666666666665</v>
      </c>
    </row>
    <row r="2531" spans="3:20" x14ac:dyDescent="0.35">
      <c r="C2531" t="s">
        <v>132</v>
      </c>
      <c r="F2531">
        <v>20.23</v>
      </c>
      <c r="R2531">
        <v>27.7805</v>
      </c>
      <c r="S2531" s="6">
        <f t="shared" si="107"/>
        <v>22.224399999999999</v>
      </c>
      <c r="T2531" s="7">
        <f t="shared" si="108"/>
        <v>30.867222222222225</v>
      </c>
    </row>
    <row r="2532" spans="3:20" x14ac:dyDescent="0.35">
      <c r="C2532" t="s">
        <v>132</v>
      </c>
      <c r="F2532">
        <v>20.239999999999998</v>
      </c>
      <c r="R2532">
        <v>28.272000000000002</v>
      </c>
      <c r="S2532" s="6">
        <f t="shared" si="107"/>
        <v>22.617600000000003</v>
      </c>
      <c r="T2532" s="7">
        <f t="shared" si="108"/>
        <v>31.413333333333338</v>
      </c>
    </row>
    <row r="2533" spans="3:20" x14ac:dyDescent="0.35">
      <c r="C2533" t="s">
        <v>132</v>
      </c>
      <c r="F2533">
        <v>20.25</v>
      </c>
      <c r="R2533">
        <v>28.264499999999998</v>
      </c>
      <c r="S2533" s="6">
        <f t="shared" si="107"/>
        <v>22.611599999999999</v>
      </c>
      <c r="T2533" s="7">
        <f t="shared" si="108"/>
        <v>31.404999999999998</v>
      </c>
    </row>
    <row r="2534" spans="3:20" x14ac:dyDescent="0.35">
      <c r="C2534" t="s">
        <v>132</v>
      </c>
      <c r="F2534">
        <v>20.260000000000002</v>
      </c>
      <c r="R2534">
        <v>28.256</v>
      </c>
      <c r="S2534" s="6">
        <f t="shared" si="107"/>
        <v>22.604800000000001</v>
      </c>
      <c r="T2534" s="7">
        <f t="shared" si="108"/>
        <v>31.395555555555557</v>
      </c>
    </row>
    <row r="2535" spans="3:20" x14ac:dyDescent="0.35">
      <c r="C2535" t="s">
        <v>132</v>
      </c>
      <c r="F2535">
        <v>20.27</v>
      </c>
      <c r="R2535">
        <v>28.2485</v>
      </c>
      <c r="S2535" s="6">
        <f t="shared" si="107"/>
        <v>22.598800000000001</v>
      </c>
      <c r="T2535" s="7">
        <f t="shared" si="108"/>
        <v>31.387222222222224</v>
      </c>
    </row>
    <row r="2536" spans="3:20" x14ac:dyDescent="0.35">
      <c r="C2536" t="s">
        <v>132</v>
      </c>
      <c r="F2536">
        <v>20.27</v>
      </c>
      <c r="R2536">
        <v>28.2395</v>
      </c>
      <c r="S2536" s="6">
        <f t="shared" si="107"/>
        <v>22.5916</v>
      </c>
      <c r="T2536" s="7">
        <f t="shared" si="108"/>
        <v>31.377222222222219</v>
      </c>
    </row>
    <row r="2537" spans="3:20" x14ac:dyDescent="0.35">
      <c r="C2537" t="s">
        <v>132</v>
      </c>
      <c r="F2537">
        <v>20.28</v>
      </c>
      <c r="R2537">
        <v>28.231999999999999</v>
      </c>
      <c r="S2537" s="6">
        <f t="shared" si="107"/>
        <v>22.585599999999999</v>
      </c>
      <c r="T2537" s="7">
        <f t="shared" si="108"/>
        <v>31.36888888888889</v>
      </c>
    </row>
    <row r="2538" spans="3:20" x14ac:dyDescent="0.35">
      <c r="C2538" t="s">
        <v>132</v>
      </c>
      <c r="F2538">
        <v>20.29</v>
      </c>
      <c r="R2538">
        <v>28.223500000000001</v>
      </c>
      <c r="S2538" s="6">
        <f t="shared" si="107"/>
        <v>22.578800000000001</v>
      </c>
      <c r="T2538" s="7">
        <f t="shared" si="108"/>
        <v>31.359444444444446</v>
      </c>
    </row>
    <row r="2539" spans="3:20" x14ac:dyDescent="0.35">
      <c r="C2539" t="s">
        <v>132</v>
      </c>
      <c r="F2539">
        <v>20.3</v>
      </c>
      <c r="R2539">
        <v>28.214999999999996</v>
      </c>
      <c r="S2539" s="6">
        <f t="shared" si="107"/>
        <v>22.571999999999999</v>
      </c>
      <c r="T2539" s="7">
        <f t="shared" si="108"/>
        <v>31.349999999999998</v>
      </c>
    </row>
    <row r="2540" spans="3:20" x14ac:dyDescent="0.35">
      <c r="C2540" t="s">
        <v>132</v>
      </c>
      <c r="F2540">
        <v>20.309999999999999</v>
      </c>
      <c r="R2540">
        <v>28.2075</v>
      </c>
      <c r="S2540" s="6">
        <f t="shared" si="107"/>
        <v>22.565999999999999</v>
      </c>
      <c r="T2540" s="7">
        <f t="shared" si="108"/>
        <v>31.341666666666665</v>
      </c>
    </row>
    <row r="2541" spans="3:20" x14ac:dyDescent="0.35">
      <c r="C2541" t="s">
        <v>132</v>
      </c>
      <c r="F2541">
        <v>20.32</v>
      </c>
      <c r="R2541">
        <v>28.199000000000002</v>
      </c>
      <c r="S2541" s="6">
        <f t="shared" si="107"/>
        <v>22.559200000000001</v>
      </c>
      <c r="T2541" s="7">
        <f t="shared" si="108"/>
        <v>31.332222222222224</v>
      </c>
    </row>
    <row r="2542" spans="3:20" x14ac:dyDescent="0.35">
      <c r="C2542" t="s">
        <v>132</v>
      </c>
      <c r="F2542">
        <v>20.32</v>
      </c>
      <c r="R2542">
        <v>28.191499999999998</v>
      </c>
      <c r="S2542" s="6">
        <f t="shared" si="107"/>
        <v>22.553199999999997</v>
      </c>
      <c r="T2542" s="7">
        <f t="shared" si="108"/>
        <v>31.323888888888884</v>
      </c>
    </row>
    <row r="2543" spans="3:20" x14ac:dyDescent="0.35">
      <c r="C2543" t="s">
        <v>132</v>
      </c>
      <c r="F2543">
        <v>20.329999999999998</v>
      </c>
      <c r="R2543">
        <v>28.182499999999997</v>
      </c>
      <c r="S2543" s="6">
        <f t="shared" si="107"/>
        <v>22.545999999999999</v>
      </c>
      <c r="T2543" s="7">
        <f t="shared" si="108"/>
        <v>31.313888888888886</v>
      </c>
    </row>
    <row r="2544" spans="3:20" x14ac:dyDescent="0.35">
      <c r="C2544" t="s">
        <v>132</v>
      </c>
      <c r="F2544">
        <v>20.34</v>
      </c>
      <c r="R2544">
        <v>28.173999999999999</v>
      </c>
      <c r="S2544" s="6">
        <f t="shared" si="107"/>
        <v>22.539200000000001</v>
      </c>
      <c r="T2544" s="7">
        <f t="shared" si="108"/>
        <v>31.304444444444446</v>
      </c>
    </row>
    <row r="2545" spans="3:20" x14ac:dyDescent="0.35">
      <c r="C2545" t="s">
        <v>132</v>
      </c>
      <c r="F2545">
        <v>20.350000000000001</v>
      </c>
      <c r="R2545">
        <v>28.166499999999996</v>
      </c>
      <c r="S2545" s="6">
        <f t="shared" si="107"/>
        <v>22.533199999999997</v>
      </c>
      <c r="T2545" s="7">
        <f t="shared" si="108"/>
        <v>31.296111111111106</v>
      </c>
    </row>
    <row r="2546" spans="3:20" x14ac:dyDescent="0.35">
      <c r="C2546" t="s">
        <v>132</v>
      </c>
      <c r="F2546">
        <v>20.36</v>
      </c>
      <c r="R2546">
        <v>28.158000000000005</v>
      </c>
      <c r="S2546" s="6">
        <f t="shared" ref="S2546:S2609" si="109">$R2546*20/25</f>
        <v>22.526400000000002</v>
      </c>
      <c r="T2546" s="7">
        <f t="shared" ref="T2546:T2609" si="110">$R2546*20/18</f>
        <v>31.286666666666672</v>
      </c>
    </row>
    <row r="2547" spans="3:20" x14ac:dyDescent="0.35">
      <c r="C2547" t="s">
        <v>132</v>
      </c>
      <c r="F2547">
        <v>20.37</v>
      </c>
      <c r="R2547">
        <v>28.150500000000001</v>
      </c>
      <c r="S2547" s="6">
        <f t="shared" si="109"/>
        <v>22.520399999999999</v>
      </c>
      <c r="T2547" s="7">
        <f t="shared" si="110"/>
        <v>31.278333333333332</v>
      </c>
    </row>
    <row r="2548" spans="3:20" x14ac:dyDescent="0.35">
      <c r="C2548" t="s">
        <v>132</v>
      </c>
      <c r="F2548">
        <v>20.38</v>
      </c>
      <c r="R2548">
        <v>28.141999999999996</v>
      </c>
      <c r="S2548" s="6">
        <f t="shared" si="109"/>
        <v>22.513599999999997</v>
      </c>
      <c r="T2548" s="7">
        <f t="shared" si="110"/>
        <v>31.268888888888885</v>
      </c>
    </row>
    <row r="2549" spans="3:20" x14ac:dyDescent="0.35">
      <c r="C2549" t="s">
        <v>132</v>
      </c>
      <c r="F2549">
        <v>20.39</v>
      </c>
      <c r="R2549">
        <v>28.134500000000003</v>
      </c>
      <c r="S2549" s="6">
        <f t="shared" si="109"/>
        <v>22.507600000000004</v>
      </c>
      <c r="T2549" s="7">
        <f t="shared" si="110"/>
        <v>31.260555555555559</v>
      </c>
    </row>
    <row r="2550" spans="3:20" x14ac:dyDescent="0.35">
      <c r="C2550" t="s">
        <v>132</v>
      </c>
      <c r="F2550">
        <v>20.39</v>
      </c>
      <c r="R2550">
        <v>28.125499999999999</v>
      </c>
      <c r="S2550" s="6">
        <f t="shared" si="109"/>
        <v>22.500399999999999</v>
      </c>
      <c r="T2550" s="7">
        <f t="shared" si="110"/>
        <v>31.250555555555554</v>
      </c>
    </row>
    <row r="2551" spans="3:20" x14ac:dyDescent="0.35">
      <c r="C2551" t="s">
        <v>132</v>
      </c>
      <c r="F2551">
        <v>20.399999999999999</v>
      </c>
      <c r="R2551">
        <v>28.616999999999997</v>
      </c>
      <c r="S2551" s="6">
        <f t="shared" si="109"/>
        <v>22.893599999999996</v>
      </c>
      <c r="T2551" s="7">
        <f t="shared" si="110"/>
        <v>31.796666666666663</v>
      </c>
    </row>
    <row r="2552" spans="3:20" x14ac:dyDescent="0.35">
      <c r="C2552" t="s">
        <v>132</v>
      </c>
      <c r="F2552">
        <v>20.41</v>
      </c>
      <c r="R2552">
        <v>28.109500000000004</v>
      </c>
      <c r="S2552" s="6">
        <f t="shared" si="109"/>
        <v>22.4876</v>
      </c>
      <c r="T2552" s="7">
        <f t="shared" si="110"/>
        <v>31.23277777777778</v>
      </c>
    </row>
    <row r="2553" spans="3:20" x14ac:dyDescent="0.35">
      <c r="C2553" t="s">
        <v>132</v>
      </c>
      <c r="F2553">
        <v>20.420000000000002</v>
      </c>
      <c r="R2553">
        <v>28.600999999999999</v>
      </c>
      <c r="S2553" s="6">
        <f t="shared" si="109"/>
        <v>22.880800000000001</v>
      </c>
      <c r="T2553" s="7">
        <f t="shared" si="110"/>
        <v>31.778888888888886</v>
      </c>
    </row>
    <row r="2554" spans="3:20" x14ac:dyDescent="0.35">
      <c r="C2554" t="s">
        <v>132</v>
      </c>
      <c r="F2554">
        <v>20.43</v>
      </c>
      <c r="R2554">
        <v>28.593499999999999</v>
      </c>
      <c r="S2554" s="6">
        <f t="shared" si="109"/>
        <v>22.8748</v>
      </c>
      <c r="T2554" s="7">
        <f t="shared" si="110"/>
        <v>31.770555555555557</v>
      </c>
    </row>
    <row r="2555" spans="3:20" x14ac:dyDescent="0.35">
      <c r="C2555" t="s">
        <v>132</v>
      </c>
      <c r="F2555">
        <v>20.440000000000001</v>
      </c>
      <c r="R2555">
        <v>28.585000000000001</v>
      </c>
      <c r="S2555" s="6">
        <f t="shared" si="109"/>
        <v>22.868000000000002</v>
      </c>
      <c r="T2555" s="7">
        <f t="shared" si="110"/>
        <v>31.761111111111113</v>
      </c>
    </row>
    <row r="2556" spans="3:20" x14ac:dyDescent="0.35">
      <c r="C2556" t="s">
        <v>132</v>
      </c>
      <c r="F2556">
        <v>20.45</v>
      </c>
      <c r="R2556">
        <v>28.577499999999997</v>
      </c>
      <c r="S2556" s="6">
        <f t="shared" si="109"/>
        <v>22.861999999999998</v>
      </c>
      <c r="T2556" s="7">
        <f t="shared" si="110"/>
        <v>31.752777777777776</v>
      </c>
    </row>
    <row r="2557" spans="3:20" x14ac:dyDescent="0.35">
      <c r="C2557" t="s">
        <v>132</v>
      </c>
      <c r="F2557">
        <v>20.45</v>
      </c>
      <c r="R2557">
        <v>28.5685</v>
      </c>
      <c r="S2557" s="6">
        <f t="shared" si="109"/>
        <v>22.854800000000001</v>
      </c>
      <c r="T2557" s="7">
        <f t="shared" si="110"/>
        <v>31.742777777777778</v>
      </c>
    </row>
    <row r="2558" spans="3:20" x14ac:dyDescent="0.35">
      <c r="C2558" t="s">
        <v>132</v>
      </c>
      <c r="F2558">
        <v>20.46</v>
      </c>
      <c r="R2558">
        <v>28.560000000000002</v>
      </c>
      <c r="S2558" s="6">
        <f t="shared" si="109"/>
        <v>22.848000000000003</v>
      </c>
      <c r="T2558" s="7">
        <f t="shared" si="110"/>
        <v>31.733333333333334</v>
      </c>
    </row>
    <row r="2559" spans="3:20" x14ac:dyDescent="0.35">
      <c r="C2559" t="s">
        <v>132</v>
      </c>
      <c r="F2559">
        <v>20.47</v>
      </c>
      <c r="R2559">
        <v>29.052499999999998</v>
      </c>
      <c r="S2559" s="6">
        <f t="shared" si="109"/>
        <v>23.241999999999997</v>
      </c>
      <c r="T2559" s="7">
        <f t="shared" si="110"/>
        <v>32.280555555555551</v>
      </c>
    </row>
    <row r="2560" spans="3:20" x14ac:dyDescent="0.35">
      <c r="C2560" t="s">
        <v>132</v>
      </c>
      <c r="F2560">
        <v>20.48</v>
      </c>
      <c r="R2560">
        <v>29.044</v>
      </c>
      <c r="S2560" s="6">
        <f t="shared" si="109"/>
        <v>23.235199999999999</v>
      </c>
      <c r="T2560" s="7">
        <f t="shared" si="110"/>
        <v>32.271111111111111</v>
      </c>
    </row>
    <row r="2561" spans="3:20" x14ac:dyDescent="0.35">
      <c r="C2561" t="s">
        <v>132</v>
      </c>
      <c r="F2561">
        <v>20.49</v>
      </c>
      <c r="R2561">
        <v>29.5365</v>
      </c>
      <c r="S2561" s="6">
        <f t="shared" si="109"/>
        <v>23.629200000000001</v>
      </c>
      <c r="T2561" s="7">
        <f t="shared" si="110"/>
        <v>32.818333333333335</v>
      </c>
    </row>
    <row r="2562" spans="3:20" x14ac:dyDescent="0.35">
      <c r="C2562" t="s">
        <v>132</v>
      </c>
      <c r="F2562">
        <v>20.5</v>
      </c>
      <c r="R2562">
        <v>29.527999999999999</v>
      </c>
      <c r="S2562" s="6">
        <f t="shared" si="109"/>
        <v>23.622399999999999</v>
      </c>
      <c r="T2562" s="7">
        <f t="shared" si="110"/>
        <v>32.808888888888887</v>
      </c>
    </row>
    <row r="2563" spans="3:20" x14ac:dyDescent="0.35">
      <c r="C2563" t="s">
        <v>132</v>
      </c>
      <c r="F2563">
        <v>20.5</v>
      </c>
      <c r="R2563">
        <v>29.520500000000006</v>
      </c>
      <c r="S2563" s="6">
        <f t="shared" si="109"/>
        <v>23.616400000000002</v>
      </c>
      <c r="T2563" s="7">
        <f t="shared" si="110"/>
        <v>32.800555555555562</v>
      </c>
    </row>
    <row r="2564" spans="3:20" x14ac:dyDescent="0.35">
      <c r="C2564" t="s">
        <v>132</v>
      </c>
      <c r="F2564">
        <v>20.51</v>
      </c>
      <c r="R2564">
        <v>29.011500000000002</v>
      </c>
      <c r="S2564" s="6">
        <f t="shared" si="109"/>
        <v>23.209199999999999</v>
      </c>
      <c r="T2564" s="7">
        <f t="shared" si="110"/>
        <v>32.234999999999999</v>
      </c>
    </row>
    <row r="2565" spans="3:20" x14ac:dyDescent="0.35">
      <c r="C2565" t="s">
        <v>132</v>
      </c>
      <c r="F2565">
        <v>20.52</v>
      </c>
      <c r="R2565">
        <v>29.502999999999997</v>
      </c>
      <c r="S2565" s="6">
        <f t="shared" si="109"/>
        <v>23.602399999999999</v>
      </c>
      <c r="T2565" s="7">
        <f t="shared" si="110"/>
        <v>32.781111111111109</v>
      </c>
    </row>
    <row r="2566" spans="3:20" x14ac:dyDescent="0.35">
      <c r="C2566" t="s">
        <v>132</v>
      </c>
      <c r="F2566">
        <v>20.53</v>
      </c>
      <c r="R2566">
        <v>29.495500000000003</v>
      </c>
      <c r="S2566" s="6">
        <f t="shared" si="109"/>
        <v>23.596400000000003</v>
      </c>
      <c r="T2566" s="7">
        <f t="shared" si="110"/>
        <v>32.772777777777783</v>
      </c>
    </row>
    <row r="2567" spans="3:20" x14ac:dyDescent="0.35">
      <c r="C2567" t="s">
        <v>132</v>
      </c>
      <c r="F2567">
        <v>20.54</v>
      </c>
      <c r="R2567">
        <v>29.487000000000002</v>
      </c>
      <c r="S2567" s="6">
        <f t="shared" si="109"/>
        <v>23.589600000000001</v>
      </c>
      <c r="T2567" s="7">
        <f t="shared" si="110"/>
        <v>32.763333333333335</v>
      </c>
    </row>
    <row r="2568" spans="3:20" x14ac:dyDescent="0.35">
      <c r="C2568" t="s">
        <v>132</v>
      </c>
      <c r="F2568">
        <v>20.55</v>
      </c>
      <c r="R2568">
        <v>29.979499999999994</v>
      </c>
      <c r="S2568" s="6">
        <f t="shared" si="109"/>
        <v>23.983599999999996</v>
      </c>
      <c r="T2568" s="7">
        <f t="shared" si="110"/>
        <v>33.310555555555553</v>
      </c>
    </row>
    <row r="2569" spans="3:20" x14ac:dyDescent="0.35">
      <c r="C2569" t="s">
        <v>132</v>
      </c>
      <c r="F2569">
        <v>20.56</v>
      </c>
      <c r="R2569">
        <v>29.971000000000004</v>
      </c>
      <c r="S2569" s="6">
        <f t="shared" si="109"/>
        <v>23.976800000000004</v>
      </c>
      <c r="T2569" s="7">
        <f t="shared" si="110"/>
        <v>33.301111111111112</v>
      </c>
    </row>
    <row r="2570" spans="3:20" x14ac:dyDescent="0.35">
      <c r="C2570" t="s">
        <v>132</v>
      </c>
      <c r="F2570">
        <v>20.57</v>
      </c>
      <c r="R2570">
        <v>29.962499999999999</v>
      </c>
      <c r="S2570" s="6">
        <f t="shared" si="109"/>
        <v>23.97</v>
      </c>
      <c r="T2570" s="7">
        <f t="shared" si="110"/>
        <v>33.291666666666664</v>
      </c>
    </row>
    <row r="2571" spans="3:20" x14ac:dyDescent="0.35">
      <c r="C2571" t="s">
        <v>132</v>
      </c>
      <c r="F2571">
        <v>20.57</v>
      </c>
      <c r="R2571">
        <v>29.954499999999996</v>
      </c>
      <c r="S2571" s="6">
        <f t="shared" si="109"/>
        <v>23.963599999999996</v>
      </c>
      <c r="T2571" s="7">
        <f t="shared" si="110"/>
        <v>33.282777777777774</v>
      </c>
    </row>
    <row r="2572" spans="3:20" x14ac:dyDescent="0.35">
      <c r="C2572" t="s">
        <v>132</v>
      </c>
      <c r="F2572">
        <v>20.58</v>
      </c>
      <c r="R2572">
        <v>30.446000000000005</v>
      </c>
      <c r="S2572" s="6">
        <f t="shared" si="109"/>
        <v>24.356800000000003</v>
      </c>
      <c r="T2572" s="7">
        <f t="shared" si="110"/>
        <v>33.828888888888891</v>
      </c>
    </row>
    <row r="2573" spans="3:20" x14ac:dyDescent="0.35">
      <c r="C2573" t="s">
        <v>132</v>
      </c>
      <c r="F2573">
        <v>20.59</v>
      </c>
      <c r="R2573">
        <v>30.438499999999998</v>
      </c>
      <c r="S2573" s="6">
        <f t="shared" si="109"/>
        <v>24.3508</v>
      </c>
      <c r="T2573" s="7">
        <f t="shared" si="110"/>
        <v>33.820555555555558</v>
      </c>
    </row>
    <row r="2574" spans="3:20" x14ac:dyDescent="0.35">
      <c r="C2574" t="s">
        <v>132</v>
      </c>
      <c r="F2574">
        <v>20.6</v>
      </c>
      <c r="R2574">
        <v>30.43</v>
      </c>
      <c r="S2574" s="6">
        <f t="shared" si="109"/>
        <v>24.344000000000001</v>
      </c>
      <c r="T2574" s="7">
        <f t="shared" si="110"/>
        <v>33.81111111111111</v>
      </c>
    </row>
    <row r="2575" spans="3:20" x14ac:dyDescent="0.35">
      <c r="C2575" t="s">
        <v>132</v>
      </c>
      <c r="F2575">
        <v>20.61</v>
      </c>
      <c r="R2575">
        <v>29.922500000000003</v>
      </c>
      <c r="S2575" s="6">
        <f t="shared" si="109"/>
        <v>23.938000000000002</v>
      </c>
      <c r="T2575" s="7">
        <f t="shared" si="110"/>
        <v>33.247222222222227</v>
      </c>
    </row>
    <row r="2576" spans="3:20" x14ac:dyDescent="0.35">
      <c r="C2576" t="s">
        <v>132</v>
      </c>
      <c r="F2576">
        <v>20.62</v>
      </c>
      <c r="R2576">
        <v>29.913999999999998</v>
      </c>
      <c r="S2576" s="6">
        <f t="shared" si="109"/>
        <v>23.9312</v>
      </c>
      <c r="T2576" s="7">
        <f t="shared" si="110"/>
        <v>33.237777777777779</v>
      </c>
    </row>
    <row r="2577" spans="3:20" x14ac:dyDescent="0.35">
      <c r="C2577" t="s">
        <v>132</v>
      </c>
      <c r="F2577">
        <v>20.63</v>
      </c>
      <c r="R2577">
        <v>29.9055</v>
      </c>
      <c r="S2577" s="6">
        <f t="shared" si="109"/>
        <v>23.924400000000002</v>
      </c>
      <c r="T2577" s="7">
        <f t="shared" si="110"/>
        <v>33.228333333333332</v>
      </c>
    </row>
    <row r="2578" spans="3:20" x14ac:dyDescent="0.35">
      <c r="C2578" t="s">
        <v>132</v>
      </c>
      <c r="F2578">
        <v>20.63</v>
      </c>
      <c r="R2578">
        <v>30.397500000000001</v>
      </c>
      <c r="S2578" s="6">
        <f t="shared" si="109"/>
        <v>24.318000000000001</v>
      </c>
      <c r="T2578" s="7">
        <f t="shared" si="110"/>
        <v>33.775000000000006</v>
      </c>
    </row>
    <row r="2579" spans="3:20" x14ac:dyDescent="0.35">
      <c r="C2579" t="s">
        <v>132</v>
      </c>
      <c r="F2579">
        <v>20.64</v>
      </c>
      <c r="R2579">
        <v>30.388999999999999</v>
      </c>
      <c r="S2579" s="6">
        <f t="shared" si="109"/>
        <v>24.311199999999999</v>
      </c>
      <c r="T2579" s="7">
        <f t="shared" si="110"/>
        <v>33.765555555555551</v>
      </c>
    </row>
    <row r="2580" spans="3:20" x14ac:dyDescent="0.35">
      <c r="C2580" t="s">
        <v>132</v>
      </c>
      <c r="F2580">
        <v>20.65</v>
      </c>
      <c r="R2580">
        <v>30.381499999999999</v>
      </c>
      <c r="S2580" s="6">
        <f t="shared" si="109"/>
        <v>24.305199999999999</v>
      </c>
      <c r="T2580" s="7">
        <f t="shared" si="110"/>
        <v>33.757222222222225</v>
      </c>
    </row>
    <row r="2581" spans="3:20" x14ac:dyDescent="0.35">
      <c r="C2581" t="s">
        <v>132</v>
      </c>
      <c r="F2581">
        <v>20.66</v>
      </c>
      <c r="R2581">
        <v>30.373000000000001</v>
      </c>
      <c r="S2581" s="6">
        <f t="shared" si="109"/>
        <v>24.298400000000001</v>
      </c>
      <c r="T2581" s="7">
        <f t="shared" si="110"/>
        <v>33.747777777777777</v>
      </c>
    </row>
    <row r="2582" spans="3:20" x14ac:dyDescent="0.35">
      <c r="C2582" t="s">
        <v>132</v>
      </c>
      <c r="F2582">
        <v>20.67</v>
      </c>
      <c r="R2582">
        <v>30.365499999999997</v>
      </c>
      <c r="S2582" s="6">
        <f t="shared" si="109"/>
        <v>24.292399999999997</v>
      </c>
      <c r="T2582" s="7">
        <f t="shared" si="110"/>
        <v>33.739444444444445</v>
      </c>
    </row>
    <row r="2583" spans="3:20" x14ac:dyDescent="0.35">
      <c r="C2583" t="s">
        <v>132</v>
      </c>
      <c r="F2583">
        <v>20.68</v>
      </c>
      <c r="R2583">
        <v>30.356999999999999</v>
      </c>
      <c r="S2583" s="6">
        <f t="shared" si="109"/>
        <v>24.285599999999999</v>
      </c>
      <c r="T2583" s="7">
        <f t="shared" si="110"/>
        <v>33.729999999999997</v>
      </c>
    </row>
    <row r="2584" spans="3:20" x14ac:dyDescent="0.35">
      <c r="C2584" t="s">
        <v>132</v>
      </c>
      <c r="F2584">
        <v>20.69</v>
      </c>
      <c r="R2584">
        <v>30.348500000000001</v>
      </c>
      <c r="S2584" s="6">
        <f t="shared" si="109"/>
        <v>24.2788</v>
      </c>
      <c r="T2584" s="7">
        <f t="shared" si="110"/>
        <v>33.720555555555556</v>
      </c>
    </row>
    <row r="2585" spans="3:20" x14ac:dyDescent="0.35">
      <c r="C2585" t="s">
        <v>132</v>
      </c>
      <c r="F2585">
        <v>20.69</v>
      </c>
      <c r="R2585">
        <v>30.340499999999999</v>
      </c>
      <c r="S2585" s="6">
        <f t="shared" si="109"/>
        <v>24.272399999999998</v>
      </c>
      <c r="T2585" s="7">
        <f t="shared" si="110"/>
        <v>33.711666666666666</v>
      </c>
    </row>
    <row r="2586" spans="3:20" x14ac:dyDescent="0.35">
      <c r="C2586" t="s">
        <v>132</v>
      </c>
      <c r="F2586">
        <v>20.7</v>
      </c>
      <c r="R2586">
        <v>30.332000000000001</v>
      </c>
      <c r="S2586" s="6">
        <f t="shared" si="109"/>
        <v>24.265599999999999</v>
      </c>
      <c r="T2586" s="7">
        <f t="shared" si="110"/>
        <v>33.702222222222218</v>
      </c>
    </row>
    <row r="2587" spans="3:20" x14ac:dyDescent="0.35">
      <c r="C2587" t="s">
        <v>132</v>
      </c>
      <c r="F2587">
        <v>20.71</v>
      </c>
      <c r="R2587">
        <v>30.8245</v>
      </c>
      <c r="S2587" s="6">
        <f t="shared" si="109"/>
        <v>24.659600000000001</v>
      </c>
      <c r="T2587" s="7">
        <f t="shared" si="110"/>
        <v>34.249444444444443</v>
      </c>
    </row>
    <row r="2588" spans="3:20" x14ac:dyDescent="0.35">
      <c r="C2588" t="s">
        <v>132</v>
      </c>
      <c r="F2588">
        <v>20.72</v>
      </c>
      <c r="R2588">
        <v>30.815999999999995</v>
      </c>
      <c r="S2588" s="6">
        <f t="shared" si="109"/>
        <v>24.652799999999999</v>
      </c>
      <c r="T2588" s="7">
        <f t="shared" si="110"/>
        <v>34.239999999999995</v>
      </c>
    </row>
    <row r="2589" spans="3:20" x14ac:dyDescent="0.35">
      <c r="C2589" t="s">
        <v>132</v>
      </c>
      <c r="F2589">
        <v>20.73</v>
      </c>
      <c r="R2589">
        <v>30.807499999999997</v>
      </c>
      <c r="S2589" s="6">
        <f t="shared" si="109"/>
        <v>24.646000000000001</v>
      </c>
      <c r="T2589" s="7">
        <f t="shared" si="110"/>
        <v>34.230555555555554</v>
      </c>
    </row>
    <row r="2590" spans="3:20" x14ac:dyDescent="0.35">
      <c r="C2590" t="s">
        <v>132</v>
      </c>
      <c r="F2590">
        <v>20.74</v>
      </c>
      <c r="R2590">
        <v>30.8</v>
      </c>
      <c r="S2590" s="6">
        <f t="shared" si="109"/>
        <v>24.64</v>
      </c>
      <c r="T2590" s="7">
        <f t="shared" si="110"/>
        <v>34.222222222222221</v>
      </c>
    </row>
    <row r="2591" spans="3:20" x14ac:dyDescent="0.35">
      <c r="C2591" t="s">
        <v>132</v>
      </c>
      <c r="F2591">
        <v>20.75</v>
      </c>
      <c r="R2591">
        <v>31.291499999999996</v>
      </c>
      <c r="S2591" s="6">
        <f t="shared" si="109"/>
        <v>25.033199999999997</v>
      </c>
      <c r="T2591" s="7">
        <f t="shared" si="110"/>
        <v>34.768333333333331</v>
      </c>
    </row>
    <row r="2592" spans="3:20" x14ac:dyDescent="0.35">
      <c r="C2592" t="s">
        <v>132</v>
      </c>
      <c r="F2592">
        <v>20.75</v>
      </c>
      <c r="R2592">
        <v>31.283500000000004</v>
      </c>
      <c r="S2592" s="6">
        <f t="shared" si="109"/>
        <v>25.026800000000001</v>
      </c>
      <c r="T2592" s="7">
        <f t="shared" si="110"/>
        <v>34.759444444444448</v>
      </c>
    </row>
    <row r="2593" spans="3:20" x14ac:dyDescent="0.35">
      <c r="C2593" t="s">
        <v>132</v>
      </c>
      <c r="F2593">
        <v>20.76</v>
      </c>
      <c r="R2593">
        <v>31.274999999999999</v>
      </c>
      <c r="S2593" s="6">
        <f t="shared" si="109"/>
        <v>25.02</v>
      </c>
      <c r="T2593" s="7">
        <f t="shared" si="110"/>
        <v>34.75</v>
      </c>
    </row>
    <row r="2594" spans="3:20" x14ac:dyDescent="0.35">
      <c r="C2594" t="s">
        <v>132</v>
      </c>
      <c r="F2594">
        <v>20.77</v>
      </c>
      <c r="R2594">
        <v>30.767500000000002</v>
      </c>
      <c r="S2594" s="6">
        <f t="shared" si="109"/>
        <v>24.614000000000001</v>
      </c>
      <c r="T2594" s="7">
        <f t="shared" si="110"/>
        <v>34.18611111111111</v>
      </c>
    </row>
    <row r="2595" spans="3:20" x14ac:dyDescent="0.35">
      <c r="C2595" t="s">
        <v>132</v>
      </c>
      <c r="F2595">
        <v>20.78</v>
      </c>
      <c r="R2595">
        <v>30.759000000000004</v>
      </c>
      <c r="S2595" s="6">
        <f t="shared" si="109"/>
        <v>24.607200000000002</v>
      </c>
      <c r="T2595" s="7">
        <f t="shared" si="110"/>
        <v>34.176666666666669</v>
      </c>
    </row>
    <row r="2596" spans="3:20" x14ac:dyDescent="0.35">
      <c r="C2596" t="s">
        <v>132</v>
      </c>
      <c r="F2596">
        <v>20.79</v>
      </c>
      <c r="R2596">
        <v>30.750499999999999</v>
      </c>
      <c r="S2596" s="6">
        <f t="shared" si="109"/>
        <v>24.6004</v>
      </c>
      <c r="T2596" s="7">
        <f t="shared" si="110"/>
        <v>34.167222222222222</v>
      </c>
    </row>
    <row r="2597" spans="3:20" x14ac:dyDescent="0.35">
      <c r="C2597" t="s">
        <v>132</v>
      </c>
      <c r="F2597">
        <v>20.8</v>
      </c>
      <c r="R2597">
        <v>30.243000000000002</v>
      </c>
      <c r="S2597" s="6">
        <f t="shared" si="109"/>
        <v>24.194400000000002</v>
      </c>
      <c r="T2597" s="7">
        <f t="shared" si="110"/>
        <v>33.603333333333332</v>
      </c>
    </row>
    <row r="2598" spans="3:20" x14ac:dyDescent="0.35">
      <c r="C2598" t="s">
        <v>132</v>
      </c>
      <c r="F2598">
        <v>20.81</v>
      </c>
      <c r="R2598">
        <v>30.234500000000004</v>
      </c>
      <c r="S2598" s="6">
        <f t="shared" si="109"/>
        <v>24.187600000000003</v>
      </c>
      <c r="T2598" s="7">
        <f t="shared" si="110"/>
        <v>33.593888888888891</v>
      </c>
    </row>
    <row r="2599" spans="3:20" x14ac:dyDescent="0.35">
      <c r="C2599" t="s">
        <v>132</v>
      </c>
      <c r="F2599">
        <v>20.81</v>
      </c>
      <c r="R2599">
        <v>30.226499999999998</v>
      </c>
      <c r="S2599" s="6">
        <f t="shared" si="109"/>
        <v>24.1812</v>
      </c>
      <c r="T2599" s="7">
        <f t="shared" si="110"/>
        <v>33.585000000000001</v>
      </c>
    </row>
    <row r="2600" spans="3:20" x14ac:dyDescent="0.35">
      <c r="C2600" t="s">
        <v>132</v>
      </c>
      <c r="F2600">
        <v>20.82</v>
      </c>
      <c r="R2600">
        <v>30.218</v>
      </c>
      <c r="S2600" s="6">
        <f t="shared" si="109"/>
        <v>24.174400000000002</v>
      </c>
      <c r="T2600" s="7">
        <f t="shared" si="110"/>
        <v>33.575555555555553</v>
      </c>
    </row>
    <row r="2601" spans="3:20" x14ac:dyDescent="0.35">
      <c r="C2601" t="s">
        <v>132</v>
      </c>
      <c r="F2601">
        <v>20.83</v>
      </c>
      <c r="R2601">
        <v>29.710500000000003</v>
      </c>
      <c r="S2601" s="6">
        <f t="shared" si="109"/>
        <v>23.7684</v>
      </c>
      <c r="T2601" s="7">
        <f t="shared" si="110"/>
        <v>33.01166666666667</v>
      </c>
    </row>
    <row r="2602" spans="3:20" x14ac:dyDescent="0.35">
      <c r="C2602" t="s">
        <v>132</v>
      </c>
      <c r="F2602">
        <v>20.84</v>
      </c>
      <c r="R2602">
        <v>29.701999999999998</v>
      </c>
      <c r="S2602" s="6">
        <f t="shared" si="109"/>
        <v>23.761599999999998</v>
      </c>
      <c r="T2602" s="7">
        <f t="shared" si="110"/>
        <v>33.002222222222223</v>
      </c>
    </row>
    <row r="2603" spans="3:20" x14ac:dyDescent="0.35">
      <c r="C2603" t="s">
        <v>132</v>
      </c>
      <c r="F2603">
        <v>20.85</v>
      </c>
      <c r="R2603">
        <v>29.6935</v>
      </c>
      <c r="S2603" s="6">
        <f t="shared" si="109"/>
        <v>23.754799999999999</v>
      </c>
      <c r="T2603" s="7">
        <f t="shared" si="110"/>
        <v>32.992777777777775</v>
      </c>
    </row>
    <row r="2604" spans="3:20" x14ac:dyDescent="0.35">
      <c r="C2604" t="s">
        <v>132</v>
      </c>
      <c r="F2604">
        <v>20.86</v>
      </c>
      <c r="R2604">
        <v>29.686</v>
      </c>
      <c r="S2604" s="6">
        <f t="shared" si="109"/>
        <v>23.748800000000003</v>
      </c>
      <c r="T2604" s="7">
        <f t="shared" si="110"/>
        <v>32.984444444444449</v>
      </c>
    </row>
    <row r="2605" spans="3:20" x14ac:dyDescent="0.35">
      <c r="C2605" t="s">
        <v>132</v>
      </c>
      <c r="F2605">
        <v>20.87</v>
      </c>
      <c r="R2605">
        <v>29.677499999999998</v>
      </c>
      <c r="S2605" s="6">
        <f t="shared" si="109"/>
        <v>23.741999999999997</v>
      </c>
      <c r="T2605" s="7">
        <f t="shared" si="110"/>
        <v>32.974999999999994</v>
      </c>
    </row>
    <row r="2606" spans="3:20" x14ac:dyDescent="0.35">
      <c r="C2606" t="s">
        <v>132</v>
      </c>
      <c r="F2606">
        <v>20.87</v>
      </c>
      <c r="R2606">
        <v>29.669499999999999</v>
      </c>
      <c r="S2606" s="6">
        <f t="shared" si="109"/>
        <v>23.735599999999998</v>
      </c>
      <c r="T2606" s="7">
        <f t="shared" si="110"/>
        <v>32.966111111111111</v>
      </c>
    </row>
    <row r="2607" spans="3:20" x14ac:dyDescent="0.35">
      <c r="C2607" t="s">
        <v>132</v>
      </c>
      <c r="F2607">
        <v>20.88</v>
      </c>
      <c r="R2607">
        <v>29.661000000000001</v>
      </c>
      <c r="S2607" s="6">
        <f t="shared" si="109"/>
        <v>23.7288</v>
      </c>
      <c r="T2607" s="7">
        <f t="shared" si="110"/>
        <v>32.956666666666671</v>
      </c>
    </row>
    <row r="2608" spans="3:20" x14ac:dyDescent="0.35">
      <c r="C2608" t="s">
        <v>132</v>
      </c>
      <c r="F2608">
        <v>20.89</v>
      </c>
      <c r="R2608">
        <v>29.653499999999998</v>
      </c>
      <c r="S2608" s="6">
        <f t="shared" si="109"/>
        <v>23.722799999999996</v>
      </c>
      <c r="T2608" s="7">
        <f t="shared" si="110"/>
        <v>32.948333333333331</v>
      </c>
    </row>
    <row r="2609" spans="3:20" x14ac:dyDescent="0.35">
      <c r="C2609" t="s">
        <v>132</v>
      </c>
      <c r="F2609">
        <v>20.9</v>
      </c>
      <c r="R2609">
        <v>29.645</v>
      </c>
      <c r="S2609" s="6">
        <f t="shared" si="109"/>
        <v>23.715999999999998</v>
      </c>
      <c r="T2609" s="7">
        <f t="shared" si="110"/>
        <v>32.93888888888889</v>
      </c>
    </row>
    <row r="2610" spans="3:20" x14ac:dyDescent="0.35">
      <c r="C2610" t="s">
        <v>132</v>
      </c>
      <c r="F2610">
        <v>20.91</v>
      </c>
      <c r="R2610">
        <v>29.636500000000002</v>
      </c>
      <c r="S2610" s="6">
        <f t="shared" ref="S2610:S2673" si="111">$R2610*20/25</f>
        <v>23.709199999999999</v>
      </c>
      <c r="T2610" s="7">
        <f t="shared" ref="T2610:T2673" si="112">$R2610*20/18</f>
        <v>32.929444444444442</v>
      </c>
    </row>
    <row r="2611" spans="3:20" x14ac:dyDescent="0.35">
      <c r="C2611" t="s">
        <v>132</v>
      </c>
      <c r="F2611">
        <v>20.92</v>
      </c>
      <c r="R2611">
        <v>29.628999999999998</v>
      </c>
      <c r="S2611" s="6">
        <f t="shared" si="111"/>
        <v>23.703199999999995</v>
      </c>
      <c r="T2611" s="7">
        <f t="shared" si="112"/>
        <v>32.921111111111109</v>
      </c>
    </row>
    <row r="2612" spans="3:20" x14ac:dyDescent="0.35">
      <c r="C2612" t="s">
        <v>132</v>
      </c>
      <c r="F2612">
        <v>20.93</v>
      </c>
      <c r="R2612">
        <v>29.620500000000003</v>
      </c>
      <c r="S2612" s="6">
        <f t="shared" si="111"/>
        <v>23.696400000000004</v>
      </c>
      <c r="T2612" s="7">
        <f t="shared" si="112"/>
        <v>32.911666666666669</v>
      </c>
    </row>
    <row r="2613" spans="3:20" x14ac:dyDescent="0.35">
      <c r="C2613" t="s">
        <v>132</v>
      </c>
      <c r="F2613">
        <v>20.93</v>
      </c>
      <c r="R2613">
        <v>29.612500000000001</v>
      </c>
      <c r="S2613" s="6">
        <f t="shared" si="111"/>
        <v>23.69</v>
      </c>
      <c r="T2613" s="7">
        <f t="shared" si="112"/>
        <v>32.902777777777779</v>
      </c>
    </row>
    <row r="2614" spans="3:20" x14ac:dyDescent="0.35">
      <c r="C2614" t="s">
        <v>132</v>
      </c>
      <c r="F2614">
        <v>20.94</v>
      </c>
      <c r="R2614">
        <v>29.603999999999996</v>
      </c>
      <c r="S2614" s="6">
        <f t="shared" si="111"/>
        <v>23.683199999999996</v>
      </c>
      <c r="T2614" s="7">
        <f t="shared" si="112"/>
        <v>32.893333333333331</v>
      </c>
    </row>
    <row r="2615" spans="3:20" x14ac:dyDescent="0.35">
      <c r="C2615" t="s">
        <v>132</v>
      </c>
      <c r="F2615">
        <v>20.95</v>
      </c>
      <c r="R2615">
        <v>29.595500000000005</v>
      </c>
      <c r="S2615" s="6">
        <f t="shared" si="111"/>
        <v>23.676400000000005</v>
      </c>
      <c r="T2615" s="7">
        <f t="shared" si="112"/>
        <v>32.88388888888889</v>
      </c>
    </row>
    <row r="2616" spans="3:20" x14ac:dyDescent="0.35">
      <c r="C2616" t="s">
        <v>132</v>
      </c>
      <c r="F2616">
        <v>20.96</v>
      </c>
      <c r="R2616">
        <v>29.588000000000001</v>
      </c>
      <c r="S2616" s="6">
        <f t="shared" si="111"/>
        <v>23.670400000000001</v>
      </c>
      <c r="T2616" s="7">
        <f t="shared" si="112"/>
        <v>32.875555555555557</v>
      </c>
    </row>
    <row r="2617" spans="3:20" x14ac:dyDescent="0.35">
      <c r="C2617" t="s">
        <v>132</v>
      </c>
      <c r="F2617">
        <v>20.97</v>
      </c>
      <c r="R2617">
        <v>29.579499999999996</v>
      </c>
      <c r="S2617" s="6">
        <f t="shared" si="111"/>
        <v>23.663599999999995</v>
      </c>
      <c r="T2617" s="7">
        <f t="shared" si="112"/>
        <v>32.86611111111111</v>
      </c>
    </row>
    <row r="2618" spans="3:20" x14ac:dyDescent="0.35">
      <c r="C2618" t="s">
        <v>132</v>
      </c>
      <c r="F2618">
        <v>20.98</v>
      </c>
      <c r="R2618">
        <v>29.572000000000003</v>
      </c>
      <c r="S2618" s="6">
        <f t="shared" si="111"/>
        <v>23.657600000000002</v>
      </c>
      <c r="T2618" s="7">
        <f t="shared" si="112"/>
        <v>32.857777777777784</v>
      </c>
    </row>
    <row r="2619" spans="3:20" x14ac:dyDescent="0.35">
      <c r="C2619" t="s">
        <v>132</v>
      </c>
      <c r="F2619">
        <v>20.99</v>
      </c>
      <c r="R2619">
        <v>29.563499999999998</v>
      </c>
      <c r="S2619" s="6">
        <f t="shared" si="111"/>
        <v>23.6508</v>
      </c>
      <c r="T2619" s="7">
        <f t="shared" si="112"/>
        <v>32.848333333333329</v>
      </c>
    </row>
    <row r="2620" spans="3:20" x14ac:dyDescent="0.35">
      <c r="C2620" t="s">
        <v>132</v>
      </c>
      <c r="F2620">
        <v>20.99</v>
      </c>
      <c r="R2620">
        <v>29.555500000000002</v>
      </c>
      <c r="S2620" s="6">
        <f t="shared" si="111"/>
        <v>23.644400000000001</v>
      </c>
      <c r="T2620" s="7">
        <f t="shared" si="112"/>
        <v>32.839444444444446</v>
      </c>
    </row>
    <row r="2621" spans="3:20" x14ac:dyDescent="0.35">
      <c r="C2621" t="s">
        <v>132</v>
      </c>
      <c r="F2621">
        <v>21</v>
      </c>
      <c r="R2621">
        <v>29.547000000000004</v>
      </c>
      <c r="S2621" s="6">
        <f t="shared" si="111"/>
        <v>23.637600000000003</v>
      </c>
      <c r="T2621" s="7">
        <f t="shared" si="112"/>
        <v>32.830000000000005</v>
      </c>
    </row>
    <row r="2622" spans="3:20" x14ac:dyDescent="0.35">
      <c r="C2622" t="s">
        <v>132</v>
      </c>
      <c r="F2622">
        <v>21.01</v>
      </c>
      <c r="R2622">
        <v>29.538499999999999</v>
      </c>
      <c r="S2622" s="6">
        <f t="shared" si="111"/>
        <v>23.630800000000001</v>
      </c>
      <c r="T2622" s="7">
        <f t="shared" si="112"/>
        <v>32.820555555555558</v>
      </c>
    </row>
    <row r="2623" spans="3:20" x14ac:dyDescent="0.35">
      <c r="C2623" t="s">
        <v>132</v>
      </c>
      <c r="F2623">
        <v>21.02</v>
      </c>
      <c r="R2623">
        <v>29.530999999999999</v>
      </c>
      <c r="S2623" s="6">
        <f t="shared" si="111"/>
        <v>23.6248</v>
      </c>
      <c r="T2623" s="7">
        <f t="shared" si="112"/>
        <v>32.812222222222225</v>
      </c>
    </row>
    <row r="2624" spans="3:20" x14ac:dyDescent="0.35">
      <c r="C2624" t="s">
        <v>132</v>
      </c>
      <c r="F2624">
        <v>21.03</v>
      </c>
      <c r="R2624">
        <v>29.522500000000001</v>
      </c>
      <c r="S2624" s="6">
        <f t="shared" si="111"/>
        <v>23.618000000000002</v>
      </c>
      <c r="T2624" s="7">
        <f t="shared" si="112"/>
        <v>32.802777777777777</v>
      </c>
    </row>
    <row r="2625" spans="3:20" x14ac:dyDescent="0.35">
      <c r="C2625" t="s">
        <v>132</v>
      </c>
      <c r="F2625">
        <v>21.04</v>
      </c>
      <c r="R2625">
        <v>29.514999999999997</v>
      </c>
      <c r="S2625" s="6">
        <f t="shared" si="111"/>
        <v>23.611999999999998</v>
      </c>
      <c r="T2625" s="7">
        <f t="shared" si="112"/>
        <v>32.794444444444444</v>
      </c>
    </row>
    <row r="2626" spans="3:20" x14ac:dyDescent="0.35">
      <c r="C2626" t="s">
        <v>132</v>
      </c>
      <c r="F2626">
        <v>21.05</v>
      </c>
      <c r="R2626">
        <v>29.506499999999999</v>
      </c>
      <c r="S2626" s="6">
        <f t="shared" si="111"/>
        <v>23.6052</v>
      </c>
      <c r="T2626" s="7">
        <f t="shared" si="112"/>
        <v>32.784999999999997</v>
      </c>
    </row>
    <row r="2627" spans="3:20" x14ac:dyDescent="0.35">
      <c r="C2627" t="s">
        <v>132</v>
      </c>
      <c r="F2627">
        <v>21.05</v>
      </c>
      <c r="R2627">
        <v>29.4985</v>
      </c>
      <c r="S2627" s="6">
        <f t="shared" si="111"/>
        <v>23.598800000000001</v>
      </c>
      <c r="T2627" s="7">
        <f t="shared" si="112"/>
        <v>32.776111111111113</v>
      </c>
    </row>
    <row r="2628" spans="3:20" x14ac:dyDescent="0.35">
      <c r="C2628" t="s">
        <v>132</v>
      </c>
      <c r="F2628">
        <v>21.06</v>
      </c>
      <c r="R2628">
        <v>29.49</v>
      </c>
      <c r="S2628" s="6">
        <f t="shared" si="111"/>
        <v>23.591999999999999</v>
      </c>
      <c r="T2628" s="7">
        <f t="shared" si="112"/>
        <v>32.766666666666666</v>
      </c>
    </row>
    <row r="2629" spans="3:20" x14ac:dyDescent="0.35">
      <c r="C2629" t="s">
        <v>132</v>
      </c>
      <c r="F2629">
        <v>21.07</v>
      </c>
      <c r="R2629">
        <v>29.4815</v>
      </c>
      <c r="S2629" s="6">
        <f t="shared" si="111"/>
        <v>23.5852</v>
      </c>
      <c r="T2629" s="7">
        <f t="shared" si="112"/>
        <v>32.757222222222225</v>
      </c>
    </row>
    <row r="2630" spans="3:20" x14ac:dyDescent="0.35">
      <c r="C2630" t="s">
        <v>132</v>
      </c>
      <c r="F2630">
        <v>21.08</v>
      </c>
      <c r="R2630">
        <v>29.474</v>
      </c>
      <c r="S2630" s="6">
        <f t="shared" si="111"/>
        <v>23.5792</v>
      </c>
      <c r="T2630" s="7">
        <f t="shared" si="112"/>
        <v>32.748888888888892</v>
      </c>
    </row>
    <row r="2631" spans="3:20" x14ac:dyDescent="0.35">
      <c r="C2631" t="s">
        <v>132</v>
      </c>
      <c r="F2631">
        <v>21.09</v>
      </c>
      <c r="R2631">
        <v>28.965499999999999</v>
      </c>
      <c r="S2631" s="6">
        <f t="shared" si="111"/>
        <v>23.172399999999996</v>
      </c>
      <c r="T2631" s="7">
        <f t="shared" si="112"/>
        <v>32.183888888888887</v>
      </c>
    </row>
    <row r="2632" spans="3:20" x14ac:dyDescent="0.35">
      <c r="C2632" t="s">
        <v>132</v>
      </c>
      <c r="F2632">
        <v>21.1</v>
      </c>
      <c r="R2632">
        <v>28.958000000000006</v>
      </c>
      <c r="S2632" s="6">
        <f t="shared" si="111"/>
        <v>23.166400000000003</v>
      </c>
      <c r="T2632" s="7">
        <f t="shared" si="112"/>
        <v>32.175555555555562</v>
      </c>
    </row>
    <row r="2633" spans="3:20" x14ac:dyDescent="0.35">
      <c r="C2633" t="s">
        <v>132</v>
      </c>
      <c r="F2633">
        <v>21.11</v>
      </c>
      <c r="R2633">
        <v>28.9495</v>
      </c>
      <c r="S2633" s="6">
        <f t="shared" si="111"/>
        <v>23.159600000000001</v>
      </c>
      <c r="T2633" s="7">
        <f t="shared" si="112"/>
        <v>32.166111111111114</v>
      </c>
    </row>
    <row r="2634" spans="3:20" x14ac:dyDescent="0.35">
      <c r="C2634" t="s">
        <v>132</v>
      </c>
      <c r="F2634">
        <v>21.11</v>
      </c>
      <c r="R2634">
        <v>28.940999999999995</v>
      </c>
      <c r="S2634" s="6">
        <f t="shared" si="111"/>
        <v>23.152799999999999</v>
      </c>
      <c r="T2634" s="7">
        <f t="shared" si="112"/>
        <v>32.156666666666666</v>
      </c>
    </row>
    <row r="2635" spans="3:20" x14ac:dyDescent="0.35">
      <c r="C2635" t="s">
        <v>132</v>
      </c>
      <c r="F2635">
        <v>21.12</v>
      </c>
      <c r="R2635">
        <v>29.433000000000003</v>
      </c>
      <c r="S2635" s="6">
        <f t="shared" si="111"/>
        <v>23.546400000000002</v>
      </c>
      <c r="T2635" s="7">
        <f t="shared" si="112"/>
        <v>32.70333333333334</v>
      </c>
    </row>
    <row r="2636" spans="3:20" x14ac:dyDescent="0.35">
      <c r="C2636" t="s">
        <v>132</v>
      </c>
      <c r="F2636">
        <v>21.13</v>
      </c>
      <c r="R2636">
        <v>29.424500000000002</v>
      </c>
      <c r="S2636" s="6">
        <f t="shared" si="111"/>
        <v>23.5396</v>
      </c>
      <c r="T2636" s="7">
        <f t="shared" si="112"/>
        <v>32.693888888888893</v>
      </c>
    </row>
    <row r="2637" spans="3:20" x14ac:dyDescent="0.35">
      <c r="C2637" t="s">
        <v>132</v>
      </c>
      <c r="F2637">
        <v>21.14</v>
      </c>
      <c r="R2637">
        <v>29.416999999999994</v>
      </c>
      <c r="S2637" s="6">
        <f t="shared" si="111"/>
        <v>23.533599999999996</v>
      </c>
      <c r="T2637" s="7">
        <f t="shared" si="112"/>
        <v>32.685555555555553</v>
      </c>
    </row>
    <row r="2638" spans="3:20" x14ac:dyDescent="0.35">
      <c r="C2638" t="s">
        <v>132</v>
      </c>
      <c r="F2638">
        <v>21.15</v>
      </c>
      <c r="R2638">
        <v>29.408500000000004</v>
      </c>
      <c r="S2638" s="6">
        <f t="shared" si="111"/>
        <v>23.526800000000001</v>
      </c>
      <c r="T2638" s="7">
        <f t="shared" si="112"/>
        <v>32.676111111111112</v>
      </c>
    </row>
    <row r="2639" spans="3:20" x14ac:dyDescent="0.35">
      <c r="C2639" t="s">
        <v>132</v>
      </c>
      <c r="F2639">
        <v>21.16</v>
      </c>
      <c r="R2639">
        <v>29.401</v>
      </c>
      <c r="S2639" s="6">
        <f t="shared" si="111"/>
        <v>23.520799999999998</v>
      </c>
      <c r="T2639" s="7">
        <f t="shared" si="112"/>
        <v>32.667777777777779</v>
      </c>
    </row>
    <row r="2640" spans="3:20" x14ac:dyDescent="0.35">
      <c r="C2640" t="s">
        <v>132</v>
      </c>
      <c r="F2640">
        <v>21.17</v>
      </c>
      <c r="R2640">
        <v>29.392500000000002</v>
      </c>
      <c r="S2640" s="6">
        <f t="shared" si="111"/>
        <v>23.513999999999999</v>
      </c>
      <c r="T2640" s="7">
        <f t="shared" si="112"/>
        <v>32.658333333333331</v>
      </c>
    </row>
    <row r="2641" spans="3:20" x14ac:dyDescent="0.35">
      <c r="C2641" t="s">
        <v>132</v>
      </c>
      <c r="F2641">
        <v>21.18</v>
      </c>
      <c r="R2641">
        <v>29.384000000000004</v>
      </c>
      <c r="S2641" s="6">
        <f t="shared" si="111"/>
        <v>23.507200000000001</v>
      </c>
      <c r="T2641" s="7">
        <f t="shared" si="112"/>
        <v>32.648888888888891</v>
      </c>
    </row>
    <row r="2642" spans="3:20" x14ac:dyDescent="0.35">
      <c r="C2642" t="s">
        <v>132</v>
      </c>
      <c r="F2642">
        <v>21.18</v>
      </c>
      <c r="R2642">
        <v>28.875999999999998</v>
      </c>
      <c r="S2642" s="6">
        <f t="shared" si="111"/>
        <v>23.1008</v>
      </c>
      <c r="T2642" s="7">
        <f t="shared" si="112"/>
        <v>32.084444444444443</v>
      </c>
    </row>
    <row r="2643" spans="3:20" x14ac:dyDescent="0.35">
      <c r="C2643" t="s">
        <v>132</v>
      </c>
      <c r="F2643">
        <v>21.19</v>
      </c>
      <c r="R2643">
        <v>28.8675</v>
      </c>
      <c r="S2643" s="6">
        <f t="shared" si="111"/>
        <v>23.094000000000001</v>
      </c>
      <c r="T2643" s="7">
        <f t="shared" si="112"/>
        <v>32.075000000000003</v>
      </c>
    </row>
    <row r="2644" spans="3:20" x14ac:dyDescent="0.35">
      <c r="C2644" t="s">
        <v>132</v>
      </c>
      <c r="F2644">
        <v>21.2</v>
      </c>
      <c r="R2644">
        <v>28.860000000000003</v>
      </c>
      <c r="S2644" s="6">
        <f t="shared" si="111"/>
        <v>23.088000000000001</v>
      </c>
      <c r="T2644" s="7">
        <f t="shared" si="112"/>
        <v>32.06666666666667</v>
      </c>
    </row>
    <row r="2645" spans="3:20" x14ac:dyDescent="0.35">
      <c r="C2645" t="s">
        <v>132</v>
      </c>
      <c r="F2645">
        <v>21.21</v>
      </c>
      <c r="R2645">
        <v>28.851499999999998</v>
      </c>
      <c r="S2645" s="6">
        <f t="shared" si="111"/>
        <v>23.081199999999999</v>
      </c>
      <c r="T2645" s="7">
        <f t="shared" si="112"/>
        <v>32.057222222222222</v>
      </c>
    </row>
    <row r="2646" spans="3:20" x14ac:dyDescent="0.35">
      <c r="C2646" t="s">
        <v>132</v>
      </c>
      <c r="F2646">
        <v>21.22</v>
      </c>
      <c r="R2646">
        <v>28.844000000000001</v>
      </c>
      <c r="S2646" s="6">
        <f t="shared" si="111"/>
        <v>23.075199999999999</v>
      </c>
      <c r="T2646" s="7">
        <f t="shared" si="112"/>
        <v>32.048888888888889</v>
      </c>
    </row>
    <row r="2647" spans="3:20" x14ac:dyDescent="0.35">
      <c r="C2647" t="s">
        <v>132</v>
      </c>
      <c r="F2647">
        <v>21.23</v>
      </c>
      <c r="R2647">
        <v>28.835500000000003</v>
      </c>
      <c r="S2647" s="6">
        <f t="shared" si="111"/>
        <v>23.0684</v>
      </c>
      <c r="T2647" s="7">
        <f t="shared" si="112"/>
        <v>32.039444444444449</v>
      </c>
    </row>
    <row r="2648" spans="3:20" x14ac:dyDescent="0.35">
      <c r="C2648" t="s">
        <v>132</v>
      </c>
      <c r="F2648">
        <v>21.23</v>
      </c>
      <c r="R2648">
        <v>28.826999999999998</v>
      </c>
      <c r="S2648" s="6">
        <f t="shared" si="111"/>
        <v>23.061599999999999</v>
      </c>
      <c r="T2648" s="7">
        <f t="shared" si="112"/>
        <v>32.03</v>
      </c>
    </row>
    <row r="2649" spans="3:20" x14ac:dyDescent="0.35">
      <c r="C2649" t="s">
        <v>132</v>
      </c>
      <c r="F2649">
        <v>21.24</v>
      </c>
      <c r="R2649">
        <v>28.818999999999999</v>
      </c>
      <c r="S2649" s="6">
        <f t="shared" si="111"/>
        <v>23.055199999999999</v>
      </c>
      <c r="T2649" s="7">
        <f t="shared" si="112"/>
        <v>32.021111111111111</v>
      </c>
    </row>
    <row r="2650" spans="3:20" x14ac:dyDescent="0.35">
      <c r="C2650" t="s">
        <v>132</v>
      </c>
      <c r="F2650">
        <v>21.25</v>
      </c>
      <c r="R2650">
        <v>28.810500000000001</v>
      </c>
      <c r="S2650" s="6">
        <f t="shared" si="111"/>
        <v>23.048400000000001</v>
      </c>
      <c r="T2650" s="7">
        <f t="shared" si="112"/>
        <v>32.01166666666667</v>
      </c>
    </row>
    <row r="2651" spans="3:20" x14ac:dyDescent="0.35">
      <c r="C2651" t="s">
        <v>132</v>
      </c>
      <c r="F2651">
        <v>21.26</v>
      </c>
      <c r="R2651">
        <v>28.802999999999997</v>
      </c>
      <c r="S2651" s="6">
        <f t="shared" si="111"/>
        <v>23.042399999999997</v>
      </c>
      <c r="T2651" s="7">
        <f t="shared" si="112"/>
        <v>32.00333333333333</v>
      </c>
    </row>
    <row r="2652" spans="3:20" x14ac:dyDescent="0.35">
      <c r="C2652" t="s">
        <v>132</v>
      </c>
      <c r="F2652">
        <v>21.27</v>
      </c>
      <c r="R2652">
        <v>28.794499999999999</v>
      </c>
      <c r="S2652" s="6">
        <f t="shared" si="111"/>
        <v>23.035599999999999</v>
      </c>
      <c r="T2652" s="7">
        <f t="shared" si="112"/>
        <v>31.99388888888889</v>
      </c>
    </row>
    <row r="2653" spans="3:20" x14ac:dyDescent="0.35">
      <c r="C2653" t="s">
        <v>132</v>
      </c>
      <c r="F2653">
        <v>21.28</v>
      </c>
      <c r="R2653">
        <v>28.786999999999999</v>
      </c>
      <c r="S2653" s="6">
        <f t="shared" si="111"/>
        <v>23.029600000000002</v>
      </c>
      <c r="T2653" s="7">
        <f t="shared" si="112"/>
        <v>31.985555555555557</v>
      </c>
    </row>
    <row r="2654" spans="3:20" x14ac:dyDescent="0.35">
      <c r="C2654" t="s">
        <v>132</v>
      </c>
      <c r="F2654">
        <v>21.29</v>
      </c>
      <c r="R2654">
        <v>28.778499999999998</v>
      </c>
      <c r="S2654" s="6">
        <f t="shared" si="111"/>
        <v>23.022799999999997</v>
      </c>
      <c r="T2654" s="7">
        <f t="shared" si="112"/>
        <v>31.976111111111109</v>
      </c>
    </row>
    <row r="2655" spans="3:20" x14ac:dyDescent="0.35">
      <c r="C2655" t="s">
        <v>132</v>
      </c>
      <c r="F2655">
        <v>21.3</v>
      </c>
      <c r="R2655">
        <v>28.77</v>
      </c>
      <c r="S2655" s="6">
        <f t="shared" si="111"/>
        <v>23.015999999999998</v>
      </c>
      <c r="T2655" s="7">
        <f t="shared" si="112"/>
        <v>31.966666666666665</v>
      </c>
    </row>
    <row r="2656" spans="3:20" x14ac:dyDescent="0.35">
      <c r="C2656" t="s">
        <v>132</v>
      </c>
      <c r="F2656">
        <v>21.3</v>
      </c>
      <c r="R2656">
        <v>29.262</v>
      </c>
      <c r="S2656" s="6">
        <f t="shared" si="111"/>
        <v>23.409600000000001</v>
      </c>
      <c r="T2656" s="7">
        <f t="shared" si="112"/>
        <v>32.513333333333335</v>
      </c>
    </row>
    <row r="2657" spans="3:20" x14ac:dyDescent="0.35">
      <c r="C2657" t="s">
        <v>132</v>
      </c>
      <c r="F2657">
        <v>21.31</v>
      </c>
      <c r="R2657">
        <v>29.253499999999995</v>
      </c>
      <c r="S2657" s="6">
        <f t="shared" si="111"/>
        <v>23.402799999999999</v>
      </c>
      <c r="T2657" s="7">
        <f t="shared" si="112"/>
        <v>32.503888888888888</v>
      </c>
    </row>
    <row r="2658" spans="3:20" x14ac:dyDescent="0.35">
      <c r="C2658" t="s">
        <v>132</v>
      </c>
      <c r="F2658">
        <v>21.32</v>
      </c>
      <c r="R2658">
        <v>29.246000000000002</v>
      </c>
      <c r="S2658" s="6">
        <f t="shared" si="111"/>
        <v>23.396800000000002</v>
      </c>
      <c r="T2658" s="7">
        <f t="shared" si="112"/>
        <v>32.495555555555562</v>
      </c>
    </row>
    <row r="2659" spans="3:20" x14ac:dyDescent="0.35">
      <c r="C2659" t="s">
        <v>132</v>
      </c>
      <c r="F2659">
        <v>21.33</v>
      </c>
      <c r="R2659">
        <v>29.237500000000001</v>
      </c>
      <c r="S2659" s="6">
        <f t="shared" si="111"/>
        <v>23.39</v>
      </c>
      <c r="T2659" s="7">
        <f t="shared" si="112"/>
        <v>32.486111111111114</v>
      </c>
    </row>
    <row r="2660" spans="3:20" x14ac:dyDescent="0.35">
      <c r="C2660" t="s">
        <v>132</v>
      </c>
      <c r="F2660">
        <v>21.34</v>
      </c>
      <c r="R2660">
        <v>29.228999999999996</v>
      </c>
      <c r="S2660" s="6">
        <f t="shared" si="111"/>
        <v>23.383199999999999</v>
      </c>
      <c r="T2660" s="7">
        <f t="shared" si="112"/>
        <v>32.476666666666659</v>
      </c>
    </row>
    <row r="2661" spans="3:20" x14ac:dyDescent="0.35">
      <c r="C2661" t="s">
        <v>132</v>
      </c>
      <c r="F2661">
        <v>21.35</v>
      </c>
      <c r="R2661">
        <v>28.721500000000002</v>
      </c>
      <c r="S2661" s="6">
        <f t="shared" si="111"/>
        <v>22.977200000000003</v>
      </c>
      <c r="T2661" s="7">
        <f t="shared" si="112"/>
        <v>31.91277777777778</v>
      </c>
    </row>
    <row r="2662" spans="3:20" x14ac:dyDescent="0.35">
      <c r="C2662" t="s">
        <v>132</v>
      </c>
      <c r="F2662">
        <v>21.36</v>
      </c>
      <c r="R2662">
        <v>28.713000000000001</v>
      </c>
      <c r="S2662" s="6">
        <f t="shared" si="111"/>
        <v>22.970399999999998</v>
      </c>
      <c r="T2662" s="7">
        <f t="shared" si="112"/>
        <v>31.903333333333332</v>
      </c>
    </row>
    <row r="2663" spans="3:20" x14ac:dyDescent="0.35">
      <c r="C2663" t="s">
        <v>132</v>
      </c>
      <c r="F2663">
        <v>21.36</v>
      </c>
      <c r="R2663">
        <v>28.705000000000002</v>
      </c>
      <c r="S2663" s="6">
        <f t="shared" si="111"/>
        <v>22.964000000000002</v>
      </c>
      <c r="T2663" s="7">
        <f t="shared" si="112"/>
        <v>31.894444444444446</v>
      </c>
    </row>
    <row r="2664" spans="3:20" x14ac:dyDescent="0.35">
      <c r="C2664" t="s">
        <v>132</v>
      </c>
      <c r="F2664">
        <v>21.37</v>
      </c>
      <c r="R2664">
        <v>28.696500000000004</v>
      </c>
      <c r="S2664" s="6">
        <f t="shared" si="111"/>
        <v>22.957200000000004</v>
      </c>
      <c r="T2664" s="7">
        <f t="shared" si="112"/>
        <v>31.885000000000005</v>
      </c>
    </row>
    <row r="2665" spans="3:20" x14ac:dyDescent="0.35">
      <c r="C2665" t="s">
        <v>132</v>
      </c>
      <c r="F2665">
        <v>21.38</v>
      </c>
      <c r="R2665">
        <v>28.189</v>
      </c>
      <c r="S2665" s="6">
        <f t="shared" si="111"/>
        <v>22.551199999999998</v>
      </c>
      <c r="T2665" s="7">
        <f t="shared" si="112"/>
        <v>31.321111111111108</v>
      </c>
    </row>
    <row r="2666" spans="3:20" x14ac:dyDescent="0.35">
      <c r="C2666" t="s">
        <v>132</v>
      </c>
      <c r="F2666">
        <v>21.39</v>
      </c>
      <c r="R2666">
        <v>28.180500000000002</v>
      </c>
      <c r="S2666" s="6">
        <f t="shared" si="111"/>
        <v>22.5444</v>
      </c>
      <c r="T2666" s="7">
        <f t="shared" si="112"/>
        <v>31.311666666666667</v>
      </c>
    </row>
    <row r="2667" spans="3:20" x14ac:dyDescent="0.35">
      <c r="C2667" t="s">
        <v>132</v>
      </c>
      <c r="F2667">
        <v>21.4</v>
      </c>
      <c r="R2667">
        <v>28.172000000000004</v>
      </c>
      <c r="S2667" s="6">
        <f t="shared" si="111"/>
        <v>22.537600000000001</v>
      </c>
      <c r="T2667" s="7">
        <f t="shared" si="112"/>
        <v>31.302222222222227</v>
      </c>
    </row>
    <row r="2668" spans="3:20" x14ac:dyDescent="0.35">
      <c r="C2668" t="s">
        <v>132</v>
      </c>
      <c r="F2668">
        <v>21.41</v>
      </c>
      <c r="R2668">
        <v>28.164499999999997</v>
      </c>
      <c r="S2668" s="6">
        <f t="shared" si="111"/>
        <v>22.531599999999997</v>
      </c>
      <c r="T2668" s="7">
        <f t="shared" si="112"/>
        <v>31.293888888888887</v>
      </c>
    </row>
    <row r="2669" spans="3:20" x14ac:dyDescent="0.35">
      <c r="C2669" t="s">
        <v>132</v>
      </c>
      <c r="F2669">
        <v>21.41</v>
      </c>
      <c r="R2669">
        <v>28.155999999999999</v>
      </c>
      <c r="S2669" s="6">
        <f t="shared" si="111"/>
        <v>22.524799999999999</v>
      </c>
      <c r="T2669" s="7">
        <f t="shared" si="112"/>
        <v>31.284444444444446</v>
      </c>
    </row>
    <row r="2670" spans="3:20" x14ac:dyDescent="0.35">
      <c r="C2670" t="s">
        <v>132</v>
      </c>
      <c r="F2670">
        <v>21.42</v>
      </c>
      <c r="R2670">
        <v>28.148000000000003</v>
      </c>
      <c r="S2670" s="6">
        <f t="shared" si="111"/>
        <v>22.5184</v>
      </c>
      <c r="T2670" s="7">
        <f t="shared" si="112"/>
        <v>31.275555555555556</v>
      </c>
    </row>
    <row r="2671" spans="3:20" x14ac:dyDescent="0.35">
      <c r="C2671" t="s">
        <v>132</v>
      </c>
      <c r="F2671">
        <v>21.43</v>
      </c>
      <c r="R2671">
        <v>28.139499999999998</v>
      </c>
      <c r="S2671" s="6">
        <f t="shared" si="111"/>
        <v>22.511599999999998</v>
      </c>
      <c r="T2671" s="7">
        <f t="shared" si="112"/>
        <v>31.266111111111108</v>
      </c>
    </row>
    <row r="2672" spans="3:20" x14ac:dyDescent="0.35">
      <c r="C2672" t="s">
        <v>132</v>
      </c>
      <c r="F2672">
        <v>21.44</v>
      </c>
      <c r="R2672">
        <v>28.131999999999998</v>
      </c>
      <c r="S2672" s="6">
        <f t="shared" si="111"/>
        <v>22.505600000000001</v>
      </c>
      <c r="T2672" s="7">
        <f t="shared" si="112"/>
        <v>31.257777777777775</v>
      </c>
    </row>
    <row r="2673" spans="3:20" x14ac:dyDescent="0.35">
      <c r="C2673" t="s">
        <v>132</v>
      </c>
      <c r="F2673">
        <v>21.45</v>
      </c>
      <c r="R2673">
        <v>28.1235</v>
      </c>
      <c r="S2673" s="6">
        <f t="shared" si="111"/>
        <v>22.498800000000003</v>
      </c>
      <c r="T2673" s="7">
        <f t="shared" si="112"/>
        <v>31.248333333333335</v>
      </c>
    </row>
    <row r="2674" spans="3:20" x14ac:dyDescent="0.35">
      <c r="C2674" t="s">
        <v>132</v>
      </c>
      <c r="F2674">
        <v>21.46</v>
      </c>
      <c r="R2674">
        <v>28.114999999999998</v>
      </c>
      <c r="S2674" s="6">
        <f t="shared" ref="S2674:S2737" si="113">$R2674*20/25</f>
        <v>22.491999999999997</v>
      </c>
      <c r="T2674" s="7">
        <f t="shared" ref="T2674:T2737" si="114">$R2674*20/18</f>
        <v>31.238888888888887</v>
      </c>
    </row>
    <row r="2675" spans="3:20" x14ac:dyDescent="0.35">
      <c r="C2675" t="s">
        <v>132</v>
      </c>
      <c r="F2675">
        <v>21.47</v>
      </c>
      <c r="R2675">
        <v>28.107499999999998</v>
      </c>
      <c r="S2675" s="6">
        <f t="shared" si="113"/>
        <v>22.486000000000001</v>
      </c>
      <c r="T2675" s="7">
        <f t="shared" si="114"/>
        <v>31.230555555555554</v>
      </c>
    </row>
    <row r="2676" spans="3:20" x14ac:dyDescent="0.35">
      <c r="C2676" t="s">
        <v>132</v>
      </c>
      <c r="F2676">
        <v>21.48</v>
      </c>
      <c r="R2676">
        <v>28.099</v>
      </c>
      <c r="S2676" s="6">
        <f t="shared" si="113"/>
        <v>22.479200000000002</v>
      </c>
      <c r="T2676" s="7">
        <f t="shared" si="114"/>
        <v>31.221111111111114</v>
      </c>
    </row>
    <row r="2677" spans="3:20" x14ac:dyDescent="0.35">
      <c r="C2677" t="s">
        <v>132</v>
      </c>
      <c r="F2677">
        <v>21.48</v>
      </c>
      <c r="R2677">
        <v>28.090999999999998</v>
      </c>
      <c r="S2677" s="6">
        <f t="shared" si="113"/>
        <v>22.472799999999996</v>
      </c>
      <c r="T2677" s="7">
        <f t="shared" si="114"/>
        <v>31.21222222222222</v>
      </c>
    </row>
    <row r="2678" spans="3:20" x14ac:dyDescent="0.35">
      <c r="C2678" t="s">
        <v>132</v>
      </c>
      <c r="F2678">
        <v>21.49</v>
      </c>
      <c r="R2678">
        <v>28.0825</v>
      </c>
      <c r="S2678" s="6">
        <f t="shared" si="113"/>
        <v>22.465999999999998</v>
      </c>
      <c r="T2678" s="7">
        <f t="shared" si="114"/>
        <v>31.202777777777776</v>
      </c>
    </row>
    <row r="2679" spans="3:20" x14ac:dyDescent="0.35">
      <c r="C2679" t="s">
        <v>132</v>
      </c>
      <c r="F2679">
        <v>21.5</v>
      </c>
      <c r="R2679">
        <v>28.074000000000002</v>
      </c>
      <c r="S2679" s="6">
        <f t="shared" si="113"/>
        <v>22.459199999999999</v>
      </c>
      <c r="T2679" s="7">
        <f t="shared" si="114"/>
        <v>31.193333333333335</v>
      </c>
    </row>
    <row r="2680" spans="3:20" x14ac:dyDescent="0.35">
      <c r="C2680" t="s">
        <v>132</v>
      </c>
      <c r="F2680">
        <v>21.51</v>
      </c>
      <c r="R2680">
        <v>28.566499999999998</v>
      </c>
      <c r="S2680" s="6">
        <f t="shared" si="113"/>
        <v>22.853199999999998</v>
      </c>
      <c r="T2680" s="7">
        <f t="shared" si="114"/>
        <v>31.740555555555552</v>
      </c>
    </row>
    <row r="2681" spans="3:20" x14ac:dyDescent="0.35">
      <c r="C2681" t="s">
        <v>132</v>
      </c>
      <c r="F2681">
        <v>21.52</v>
      </c>
      <c r="R2681">
        <v>28.558000000000003</v>
      </c>
      <c r="S2681" s="6">
        <f t="shared" si="113"/>
        <v>22.846400000000003</v>
      </c>
      <c r="T2681" s="7">
        <f t="shared" si="114"/>
        <v>31.731111111111115</v>
      </c>
    </row>
    <row r="2682" spans="3:20" x14ac:dyDescent="0.35">
      <c r="C2682" t="s">
        <v>132</v>
      </c>
      <c r="F2682">
        <v>21.53</v>
      </c>
      <c r="R2682">
        <v>29.0505</v>
      </c>
      <c r="S2682" s="6">
        <f t="shared" si="113"/>
        <v>23.240400000000001</v>
      </c>
      <c r="T2682" s="7">
        <f t="shared" si="114"/>
        <v>32.278333333333336</v>
      </c>
    </row>
    <row r="2683" spans="3:20" x14ac:dyDescent="0.35">
      <c r="C2683" t="s">
        <v>132</v>
      </c>
      <c r="F2683">
        <v>21.54</v>
      </c>
      <c r="R2683">
        <v>29.041999999999994</v>
      </c>
      <c r="S2683" s="6">
        <f t="shared" si="113"/>
        <v>23.233599999999996</v>
      </c>
      <c r="T2683" s="7">
        <f t="shared" si="114"/>
        <v>32.268888888888881</v>
      </c>
    </row>
    <row r="2684" spans="3:20" x14ac:dyDescent="0.35">
      <c r="C2684" t="s">
        <v>132</v>
      </c>
      <c r="F2684">
        <v>21.54</v>
      </c>
      <c r="R2684">
        <v>29.034000000000002</v>
      </c>
      <c r="S2684" s="6">
        <f t="shared" si="113"/>
        <v>23.227200000000003</v>
      </c>
      <c r="T2684" s="7">
        <f t="shared" si="114"/>
        <v>32.260000000000005</v>
      </c>
    </row>
    <row r="2685" spans="3:20" x14ac:dyDescent="0.35">
      <c r="C2685" t="s">
        <v>132</v>
      </c>
      <c r="F2685">
        <v>21.55</v>
      </c>
      <c r="R2685">
        <v>28.525500000000001</v>
      </c>
      <c r="S2685" s="6">
        <f t="shared" si="113"/>
        <v>22.820399999999999</v>
      </c>
      <c r="T2685" s="7">
        <f t="shared" si="114"/>
        <v>31.695</v>
      </c>
    </row>
    <row r="2686" spans="3:20" x14ac:dyDescent="0.35">
      <c r="C2686" t="s">
        <v>132</v>
      </c>
      <c r="F2686">
        <v>21.56</v>
      </c>
      <c r="R2686">
        <v>28.516999999999996</v>
      </c>
      <c r="S2686" s="6">
        <f t="shared" si="113"/>
        <v>22.813599999999997</v>
      </c>
      <c r="T2686" s="7">
        <f t="shared" si="114"/>
        <v>31.685555555555553</v>
      </c>
    </row>
    <row r="2687" spans="3:20" x14ac:dyDescent="0.35">
      <c r="C2687" t="s">
        <v>132</v>
      </c>
      <c r="F2687">
        <v>21.57</v>
      </c>
      <c r="R2687">
        <v>28.509500000000003</v>
      </c>
      <c r="S2687" s="6">
        <f t="shared" si="113"/>
        <v>22.807600000000001</v>
      </c>
      <c r="T2687" s="7">
        <f t="shared" si="114"/>
        <v>31.677222222222227</v>
      </c>
    </row>
    <row r="2688" spans="3:20" x14ac:dyDescent="0.35">
      <c r="C2688" t="s">
        <v>132</v>
      </c>
      <c r="F2688">
        <v>21.58</v>
      </c>
      <c r="R2688">
        <v>28.500999999999998</v>
      </c>
      <c r="S2688" s="6">
        <f t="shared" si="113"/>
        <v>22.800799999999999</v>
      </c>
      <c r="T2688" s="7">
        <f t="shared" si="114"/>
        <v>31.667777777777776</v>
      </c>
    </row>
    <row r="2689" spans="3:20" x14ac:dyDescent="0.35">
      <c r="C2689" t="s">
        <v>132</v>
      </c>
      <c r="F2689">
        <v>21.59</v>
      </c>
      <c r="R2689">
        <v>28.493500000000001</v>
      </c>
      <c r="S2689" s="6">
        <f t="shared" si="113"/>
        <v>22.794799999999999</v>
      </c>
      <c r="T2689" s="7">
        <f t="shared" si="114"/>
        <v>31.659444444444446</v>
      </c>
    </row>
    <row r="2690" spans="3:20" x14ac:dyDescent="0.35">
      <c r="C2690" t="s">
        <v>132</v>
      </c>
      <c r="F2690">
        <v>21.59</v>
      </c>
      <c r="R2690">
        <v>28.485000000000003</v>
      </c>
      <c r="S2690" s="6">
        <f t="shared" si="113"/>
        <v>22.788</v>
      </c>
      <c r="T2690" s="7">
        <f t="shared" si="114"/>
        <v>31.650000000000002</v>
      </c>
    </row>
    <row r="2691" spans="3:20" x14ac:dyDescent="0.35">
      <c r="C2691" t="s">
        <v>132</v>
      </c>
      <c r="F2691">
        <v>21.6</v>
      </c>
      <c r="R2691">
        <v>28.976999999999997</v>
      </c>
      <c r="S2691" s="6">
        <f t="shared" si="113"/>
        <v>23.1816</v>
      </c>
      <c r="T2691" s="7">
        <f t="shared" si="114"/>
        <v>32.196666666666665</v>
      </c>
    </row>
    <row r="2692" spans="3:20" x14ac:dyDescent="0.35">
      <c r="C2692" t="s">
        <v>132</v>
      </c>
      <c r="F2692">
        <v>21.61</v>
      </c>
      <c r="R2692">
        <v>28.968499999999999</v>
      </c>
      <c r="S2692" s="6">
        <f t="shared" si="113"/>
        <v>23.174800000000001</v>
      </c>
      <c r="T2692" s="7">
        <f t="shared" si="114"/>
        <v>32.187222222222225</v>
      </c>
    </row>
    <row r="2693" spans="3:20" x14ac:dyDescent="0.35">
      <c r="C2693" t="s">
        <v>132</v>
      </c>
      <c r="F2693">
        <v>21.62</v>
      </c>
      <c r="R2693">
        <v>28.96</v>
      </c>
      <c r="S2693" s="6">
        <f t="shared" si="113"/>
        <v>23.168000000000003</v>
      </c>
      <c r="T2693" s="7">
        <f t="shared" si="114"/>
        <v>32.177777777777777</v>
      </c>
    </row>
    <row r="2694" spans="3:20" x14ac:dyDescent="0.35">
      <c r="C2694" t="s">
        <v>132</v>
      </c>
      <c r="F2694">
        <v>21.63</v>
      </c>
      <c r="R2694">
        <v>28.952499999999997</v>
      </c>
      <c r="S2694" s="6">
        <f t="shared" si="113"/>
        <v>23.161999999999999</v>
      </c>
      <c r="T2694" s="7">
        <f t="shared" si="114"/>
        <v>32.169444444444444</v>
      </c>
    </row>
    <row r="2695" spans="3:20" x14ac:dyDescent="0.35">
      <c r="C2695" t="s">
        <v>132</v>
      </c>
      <c r="F2695">
        <v>21.64</v>
      </c>
      <c r="R2695">
        <v>28.943999999999999</v>
      </c>
      <c r="S2695" s="6">
        <f t="shared" si="113"/>
        <v>23.155200000000001</v>
      </c>
      <c r="T2695" s="7">
        <f t="shared" si="114"/>
        <v>32.159999999999997</v>
      </c>
    </row>
    <row r="2696" spans="3:20" x14ac:dyDescent="0.35">
      <c r="C2696" t="s">
        <v>132</v>
      </c>
      <c r="F2696">
        <v>21.65</v>
      </c>
      <c r="R2696">
        <v>28.936500000000002</v>
      </c>
      <c r="S2696" s="6">
        <f t="shared" si="113"/>
        <v>23.1492</v>
      </c>
      <c r="T2696" s="7">
        <f t="shared" si="114"/>
        <v>32.151666666666671</v>
      </c>
    </row>
    <row r="2697" spans="3:20" x14ac:dyDescent="0.35">
      <c r="C2697" t="s">
        <v>132</v>
      </c>
      <c r="F2697">
        <v>21.66</v>
      </c>
      <c r="R2697">
        <v>28.927999999999997</v>
      </c>
      <c r="S2697" s="6">
        <f t="shared" si="113"/>
        <v>23.142399999999999</v>
      </c>
      <c r="T2697" s="7">
        <f t="shared" si="114"/>
        <v>32.142222222222216</v>
      </c>
    </row>
    <row r="2698" spans="3:20" x14ac:dyDescent="0.35">
      <c r="C2698" t="s">
        <v>132</v>
      </c>
      <c r="F2698">
        <v>21.66</v>
      </c>
      <c r="R2698">
        <v>28.919999999999998</v>
      </c>
      <c r="S2698" s="6">
        <f t="shared" si="113"/>
        <v>23.135999999999999</v>
      </c>
      <c r="T2698" s="7">
        <f t="shared" si="114"/>
        <v>32.133333333333333</v>
      </c>
    </row>
    <row r="2699" spans="3:20" x14ac:dyDescent="0.35">
      <c r="C2699" t="s">
        <v>132</v>
      </c>
      <c r="F2699">
        <v>21.67</v>
      </c>
      <c r="R2699">
        <v>28.9115</v>
      </c>
      <c r="S2699" s="6">
        <f t="shared" si="113"/>
        <v>23.129200000000001</v>
      </c>
      <c r="T2699" s="7">
        <f t="shared" si="114"/>
        <v>32.123888888888892</v>
      </c>
    </row>
    <row r="2700" spans="3:20" x14ac:dyDescent="0.35">
      <c r="C2700" t="s">
        <v>132</v>
      </c>
      <c r="F2700">
        <v>21.68</v>
      </c>
      <c r="R2700">
        <v>28.902999999999999</v>
      </c>
      <c r="S2700" s="6">
        <f t="shared" si="113"/>
        <v>23.122399999999999</v>
      </c>
      <c r="T2700" s="7">
        <f t="shared" si="114"/>
        <v>32.114444444444445</v>
      </c>
    </row>
    <row r="2701" spans="3:20" x14ac:dyDescent="0.35">
      <c r="C2701" t="s">
        <v>132</v>
      </c>
      <c r="F2701">
        <v>21.69</v>
      </c>
      <c r="R2701">
        <v>28.895500000000006</v>
      </c>
      <c r="S2701" s="6">
        <f t="shared" si="113"/>
        <v>23.116400000000002</v>
      </c>
      <c r="T2701" s="7">
        <f t="shared" si="114"/>
        <v>32.106111111111119</v>
      </c>
    </row>
    <row r="2702" spans="3:20" x14ac:dyDescent="0.35">
      <c r="C2702" t="s">
        <v>132</v>
      </c>
      <c r="F2702">
        <v>21.7</v>
      </c>
      <c r="R2702">
        <v>28.887</v>
      </c>
      <c r="S2702" s="6">
        <f t="shared" si="113"/>
        <v>23.1096</v>
      </c>
      <c r="T2702" s="7">
        <f t="shared" si="114"/>
        <v>32.096666666666664</v>
      </c>
    </row>
    <row r="2703" spans="3:20" x14ac:dyDescent="0.35">
      <c r="C2703" t="s">
        <v>132</v>
      </c>
      <c r="F2703">
        <v>21.71</v>
      </c>
      <c r="R2703">
        <v>28.879499999999997</v>
      </c>
      <c r="S2703" s="6">
        <f t="shared" si="113"/>
        <v>23.103599999999997</v>
      </c>
      <c r="T2703" s="7">
        <f t="shared" si="114"/>
        <v>32.088333333333331</v>
      </c>
    </row>
    <row r="2704" spans="3:20" x14ac:dyDescent="0.35">
      <c r="C2704" t="s">
        <v>132</v>
      </c>
      <c r="F2704">
        <v>21.71</v>
      </c>
      <c r="R2704">
        <v>28.371000000000002</v>
      </c>
      <c r="S2704" s="6">
        <f t="shared" si="113"/>
        <v>22.696800000000003</v>
      </c>
      <c r="T2704" s="7">
        <f t="shared" si="114"/>
        <v>31.523333333333337</v>
      </c>
    </row>
    <row r="2705" spans="3:20" x14ac:dyDescent="0.35">
      <c r="C2705" t="s">
        <v>132</v>
      </c>
      <c r="F2705">
        <v>21.72</v>
      </c>
      <c r="R2705">
        <v>28.362000000000002</v>
      </c>
      <c r="S2705" s="6">
        <f t="shared" si="113"/>
        <v>22.689599999999999</v>
      </c>
      <c r="T2705" s="7">
        <f t="shared" si="114"/>
        <v>31.513333333333335</v>
      </c>
    </row>
    <row r="2706" spans="3:20" x14ac:dyDescent="0.35">
      <c r="C2706" t="s">
        <v>132</v>
      </c>
      <c r="F2706">
        <v>21.73</v>
      </c>
      <c r="R2706">
        <v>28.354499999999994</v>
      </c>
      <c r="S2706" s="6">
        <f t="shared" si="113"/>
        <v>22.683599999999998</v>
      </c>
      <c r="T2706" s="7">
        <f t="shared" si="114"/>
        <v>31.504999999999995</v>
      </c>
    </row>
    <row r="2707" spans="3:20" x14ac:dyDescent="0.35">
      <c r="C2707" t="s">
        <v>132</v>
      </c>
      <c r="F2707">
        <v>21.74</v>
      </c>
      <c r="R2707">
        <v>28.346000000000004</v>
      </c>
      <c r="S2707" s="6">
        <f t="shared" si="113"/>
        <v>22.676800000000004</v>
      </c>
      <c r="T2707" s="7">
        <f t="shared" si="114"/>
        <v>31.495555555555558</v>
      </c>
    </row>
    <row r="2708" spans="3:20" x14ac:dyDescent="0.35">
      <c r="C2708" t="s">
        <v>132</v>
      </c>
      <c r="F2708">
        <v>21.75</v>
      </c>
      <c r="R2708">
        <v>28.3385</v>
      </c>
      <c r="S2708" s="6">
        <f t="shared" si="113"/>
        <v>22.6708</v>
      </c>
      <c r="T2708" s="7">
        <f t="shared" si="114"/>
        <v>31.487222222222222</v>
      </c>
    </row>
    <row r="2709" spans="3:20" x14ac:dyDescent="0.35">
      <c r="C2709" t="s">
        <v>132</v>
      </c>
      <c r="F2709">
        <v>21.76</v>
      </c>
      <c r="R2709">
        <v>28.330000000000002</v>
      </c>
      <c r="S2709" s="6">
        <f t="shared" si="113"/>
        <v>22.664000000000001</v>
      </c>
      <c r="T2709" s="7">
        <f t="shared" si="114"/>
        <v>31.477777777777778</v>
      </c>
    </row>
    <row r="2710" spans="3:20" x14ac:dyDescent="0.35">
      <c r="C2710" t="s">
        <v>132</v>
      </c>
      <c r="F2710">
        <v>21.77</v>
      </c>
      <c r="R2710">
        <v>28.322500000000002</v>
      </c>
      <c r="S2710" s="6">
        <f t="shared" si="113"/>
        <v>22.658000000000001</v>
      </c>
      <c r="T2710" s="7">
        <f t="shared" si="114"/>
        <v>31.469444444444449</v>
      </c>
    </row>
    <row r="2711" spans="3:20" x14ac:dyDescent="0.35">
      <c r="C2711" t="s">
        <v>132</v>
      </c>
      <c r="F2711">
        <v>21.77</v>
      </c>
      <c r="R2711">
        <v>27.814</v>
      </c>
      <c r="S2711" s="6">
        <f t="shared" si="113"/>
        <v>22.251199999999997</v>
      </c>
      <c r="T2711" s="7">
        <f t="shared" si="114"/>
        <v>30.904444444444444</v>
      </c>
    </row>
    <row r="2712" spans="3:20" x14ac:dyDescent="0.35">
      <c r="C2712" t="s">
        <v>132</v>
      </c>
      <c r="F2712">
        <v>21.78</v>
      </c>
      <c r="R2712">
        <v>27.805</v>
      </c>
      <c r="S2712" s="6">
        <f t="shared" si="113"/>
        <v>22.244</v>
      </c>
      <c r="T2712" s="7">
        <f t="shared" si="114"/>
        <v>30.894444444444446</v>
      </c>
    </row>
    <row r="2713" spans="3:20" x14ac:dyDescent="0.35">
      <c r="C2713" t="s">
        <v>132</v>
      </c>
      <c r="F2713">
        <v>21.79</v>
      </c>
      <c r="R2713">
        <v>28.297500000000003</v>
      </c>
      <c r="S2713" s="6">
        <f t="shared" si="113"/>
        <v>22.638000000000002</v>
      </c>
      <c r="T2713" s="7">
        <f t="shared" si="114"/>
        <v>31.44166666666667</v>
      </c>
    </row>
    <row r="2714" spans="3:20" x14ac:dyDescent="0.35">
      <c r="C2714" t="s">
        <v>132</v>
      </c>
      <c r="F2714">
        <v>21.8</v>
      </c>
      <c r="R2714">
        <v>28.288999999999998</v>
      </c>
      <c r="S2714" s="6">
        <f t="shared" si="113"/>
        <v>22.6312</v>
      </c>
      <c r="T2714" s="7">
        <f t="shared" si="114"/>
        <v>31.432222222222222</v>
      </c>
    </row>
    <row r="2715" spans="3:20" x14ac:dyDescent="0.35">
      <c r="C2715" t="s">
        <v>132</v>
      </c>
      <c r="F2715">
        <v>21.81</v>
      </c>
      <c r="R2715">
        <v>28.281500000000001</v>
      </c>
      <c r="S2715" s="6">
        <f t="shared" si="113"/>
        <v>22.6252</v>
      </c>
      <c r="T2715" s="7">
        <f t="shared" si="114"/>
        <v>31.423888888888889</v>
      </c>
    </row>
    <row r="2716" spans="3:20" x14ac:dyDescent="0.35">
      <c r="C2716" t="s">
        <v>132</v>
      </c>
      <c r="F2716">
        <v>21.82</v>
      </c>
      <c r="R2716">
        <v>28.273000000000003</v>
      </c>
      <c r="S2716" s="6">
        <f t="shared" si="113"/>
        <v>22.618400000000001</v>
      </c>
      <c r="T2716" s="7">
        <f t="shared" si="114"/>
        <v>31.414444444444445</v>
      </c>
    </row>
    <row r="2717" spans="3:20" x14ac:dyDescent="0.35">
      <c r="C2717" t="s">
        <v>132</v>
      </c>
      <c r="F2717">
        <v>21.83</v>
      </c>
      <c r="R2717">
        <v>28.765499999999996</v>
      </c>
      <c r="S2717" s="6">
        <f t="shared" si="113"/>
        <v>23.0124</v>
      </c>
      <c r="T2717" s="7">
        <f t="shared" si="114"/>
        <v>31.961666666666662</v>
      </c>
    </row>
    <row r="2718" spans="3:20" x14ac:dyDescent="0.35">
      <c r="C2718" t="s">
        <v>132</v>
      </c>
      <c r="F2718">
        <v>21.84</v>
      </c>
      <c r="R2718">
        <v>28.756999999999998</v>
      </c>
      <c r="S2718" s="6">
        <f t="shared" si="113"/>
        <v>23.005600000000001</v>
      </c>
      <c r="T2718" s="7">
        <f t="shared" si="114"/>
        <v>31.952222222222222</v>
      </c>
    </row>
    <row r="2719" spans="3:20" x14ac:dyDescent="0.35">
      <c r="C2719" t="s">
        <v>132</v>
      </c>
      <c r="F2719">
        <v>21.84</v>
      </c>
      <c r="R2719">
        <v>29.248000000000001</v>
      </c>
      <c r="S2719" s="6">
        <f t="shared" si="113"/>
        <v>23.398400000000002</v>
      </c>
      <c r="T2719" s="7">
        <f t="shared" si="114"/>
        <v>32.497777777777777</v>
      </c>
    </row>
    <row r="2720" spans="3:20" x14ac:dyDescent="0.35">
      <c r="C2720" t="s">
        <v>132</v>
      </c>
      <c r="F2720">
        <v>21.85</v>
      </c>
      <c r="R2720">
        <v>28.740499999999997</v>
      </c>
      <c r="S2720" s="6">
        <f t="shared" si="113"/>
        <v>22.992399999999996</v>
      </c>
      <c r="T2720" s="7">
        <f t="shared" si="114"/>
        <v>31.933888888888887</v>
      </c>
    </row>
    <row r="2721" spans="3:20" x14ac:dyDescent="0.35">
      <c r="C2721" t="s">
        <v>132</v>
      </c>
      <c r="F2721">
        <v>21.86</v>
      </c>
      <c r="R2721">
        <v>28.731999999999999</v>
      </c>
      <c r="S2721" s="6">
        <f t="shared" si="113"/>
        <v>22.985599999999998</v>
      </c>
      <c r="T2721" s="7">
        <f t="shared" si="114"/>
        <v>31.924444444444443</v>
      </c>
    </row>
    <row r="2722" spans="3:20" x14ac:dyDescent="0.35">
      <c r="C2722" t="s">
        <v>132</v>
      </c>
      <c r="F2722">
        <v>21.87</v>
      </c>
      <c r="R2722">
        <v>28.724499999999999</v>
      </c>
      <c r="S2722" s="6">
        <f t="shared" si="113"/>
        <v>22.979600000000001</v>
      </c>
      <c r="T2722" s="7">
        <f t="shared" si="114"/>
        <v>31.91611111111111</v>
      </c>
    </row>
    <row r="2723" spans="3:20" x14ac:dyDescent="0.35">
      <c r="C2723" t="s">
        <v>132</v>
      </c>
      <c r="F2723">
        <v>21.88</v>
      </c>
      <c r="R2723">
        <v>28.715999999999998</v>
      </c>
      <c r="S2723" s="6">
        <f t="shared" si="113"/>
        <v>22.972799999999996</v>
      </c>
      <c r="T2723" s="7">
        <f t="shared" si="114"/>
        <v>31.906666666666663</v>
      </c>
    </row>
    <row r="2724" spans="3:20" x14ac:dyDescent="0.35">
      <c r="C2724" t="s">
        <v>132</v>
      </c>
      <c r="F2724">
        <v>21.89</v>
      </c>
      <c r="R2724">
        <v>28.7075</v>
      </c>
      <c r="S2724" s="6">
        <f t="shared" si="113"/>
        <v>22.965999999999998</v>
      </c>
      <c r="T2724" s="7">
        <f t="shared" si="114"/>
        <v>31.897222222222222</v>
      </c>
    </row>
    <row r="2725" spans="3:20" x14ac:dyDescent="0.35">
      <c r="C2725" t="s">
        <v>132</v>
      </c>
      <c r="F2725">
        <v>21.89</v>
      </c>
      <c r="R2725">
        <v>28.7</v>
      </c>
      <c r="S2725" s="6">
        <f t="shared" si="113"/>
        <v>22.96</v>
      </c>
      <c r="T2725" s="7">
        <f t="shared" si="114"/>
        <v>31.888888888888889</v>
      </c>
    </row>
    <row r="2726" spans="3:20" x14ac:dyDescent="0.35">
      <c r="C2726" t="s">
        <v>132</v>
      </c>
      <c r="F2726">
        <v>21.9</v>
      </c>
      <c r="R2726">
        <v>28.690999999999995</v>
      </c>
      <c r="S2726" s="6">
        <f t="shared" si="113"/>
        <v>22.952799999999996</v>
      </c>
      <c r="T2726" s="7">
        <f t="shared" si="114"/>
        <v>31.878888888888884</v>
      </c>
    </row>
    <row r="2727" spans="3:20" x14ac:dyDescent="0.35">
      <c r="C2727" t="s">
        <v>132</v>
      </c>
      <c r="F2727">
        <v>21.91</v>
      </c>
      <c r="R2727">
        <v>28.683500000000002</v>
      </c>
      <c r="S2727" s="6">
        <f t="shared" si="113"/>
        <v>22.946800000000003</v>
      </c>
      <c r="T2727" s="7">
        <f t="shared" si="114"/>
        <v>31.870555555555558</v>
      </c>
    </row>
    <row r="2728" spans="3:20" x14ac:dyDescent="0.35">
      <c r="C2728" t="s">
        <v>132</v>
      </c>
      <c r="F2728">
        <v>21.92</v>
      </c>
      <c r="R2728">
        <v>28.675000000000001</v>
      </c>
      <c r="S2728" s="6">
        <f t="shared" si="113"/>
        <v>22.94</v>
      </c>
      <c r="T2728" s="7">
        <f t="shared" si="114"/>
        <v>31.861111111111111</v>
      </c>
    </row>
    <row r="2729" spans="3:20" x14ac:dyDescent="0.35">
      <c r="C2729" t="s">
        <v>132</v>
      </c>
      <c r="F2729">
        <v>21.93</v>
      </c>
      <c r="R2729">
        <v>28.6675</v>
      </c>
      <c r="S2729" s="6">
        <f t="shared" si="113"/>
        <v>22.934000000000001</v>
      </c>
      <c r="T2729" s="7">
        <f t="shared" si="114"/>
        <v>31.852777777777778</v>
      </c>
    </row>
    <row r="2730" spans="3:20" x14ac:dyDescent="0.35">
      <c r="C2730" t="s">
        <v>132</v>
      </c>
      <c r="F2730">
        <v>21.94</v>
      </c>
      <c r="R2730">
        <v>28.659000000000002</v>
      </c>
      <c r="S2730" s="6">
        <f t="shared" si="113"/>
        <v>22.927200000000003</v>
      </c>
      <c r="T2730" s="7">
        <f t="shared" si="114"/>
        <v>31.843333333333337</v>
      </c>
    </row>
    <row r="2731" spans="3:20" x14ac:dyDescent="0.35">
      <c r="C2731" t="s">
        <v>132</v>
      </c>
      <c r="F2731">
        <v>21.95</v>
      </c>
      <c r="R2731">
        <v>28.650500000000001</v>
      </c>
      <c r="S2731" s="6">
        <f t="shared" si="113"/>
        <v>22.920400000000001</v>
      </c>
      <c r="T2731" s="7">
        <f t="shared" si="114"/>
        <v>31.83388888888889</v>
      </c>
    </row>
    <row r="2732" spans="3:20" x14ac:dyDescent="0.35">
      <c r="C2732" t="s">
        <v>132</v>
      </c>
      <c r="F2732">
        <v>21.95</v>
      </c>
      <c r="R2732">
        <v>28.643000000000001</v>
      </c>
      <c r="S2732" s="6">
        <f t="shared" si="113"/>
        <v>22.914400000000001</v>
      </c>
      <c r="T2732" s="7">
        <f t="shared" si="114"/>
        <v>31.825555555555557</v>
      </c>
    </row>
    <row r="2733" spans="3:20" x14ac:dyDescent="0.35">
      <c r="C2733" t="s">
        <v>132</v>
      </c>
      <c r="F2733">
        <v>21.96</v>
      </c>
      <c r="R2733">
        <v>28.634000000000004</v>
      </c>
      <c r="S2733" s="6">
        <f t="shared" si="113"/>
        <v>22.907200000000003</v>
      </c>
      <c r="T2733" s="7">
        <f t="shared" si="114"/>
        <v>31.815555555555559</v>
      </c>
    </row>
    <row r="2734" spans="3:20" x14ac:dyDescent="0.35">
      <c r="C2734" t="s">
        <v>132</v>
      </c>
      <c r="F2734">
        <v>21.97</v>
      </c>
      <c r="R2734">
        <v>28.6265</v>
      </c>
      <c r="S2734" s="6">
        <f t="shared" si="113"/>
        <v>22.901199999999999</v>
      </c>
      <c r="T2734" s="7">
        <f t="shared" si="114"/>
        <v>31.807222222222222</v>
      </c>
    </row>
    <row r="2735" spans="3:20" x14ac:dyDescent="0.35">
      <c r="C2735" t="s">
        <v>132</v>
      </c>
      <c r="F2735">
        <v>21.98</v>
      </c>
      <c r="R2735">
        <v>28.618000000000002</v>
      </c>
      <c r="S2735" s="6">
        <f t="shared" si="113"/>
        <v>22.894400000000001</v>
      </c>
      <c r="T2735" s="7">
        <f t="shared" si="114"/>
        <v>31.797777777777778</v>
      </c>
    </row>
    <row r="2736" spans="3:20" x14ac:dyDescent="0.35">
      <c r="C2736" t="s">
        <v>132</v>
      </c>
      <c r="F2736">
        <v>21.99</v>
      </c>
      <c r="R2736">
        <v>29.110500000000002</v>
      </c>
      <c r="S2736" s="6">
        <f t="shared" si="113"/>
        <v>23.288400000000003</v>
      </c>
      <c r="T2736" s="7">
        <f t="shared" si="114"/>
        <v>32.344999999999999</v>
      </c>
    </row>
    <row r="2737" spans="3:20" x14ac:dyDescent="0.35">
      <c r="C2737" t="s">
        <v>132</v>
      </c>
      <c r="F2737">
        <v>22</v>
      </c>
      <c r="R2737">
        <v>29.101999999999997</v>
      </c>
      <c r="S2737" s="6">
        <f t="shared" si="113"/>
        <v>23.281599999999997</v>
      </c>
      <c r="T2737" s="7">
        <f t="shared" si="114"/>
        <v>32.335555555555551</v>
      </c>
    </row>
    <row r="2738" spans="3:20" x14ac:dyDescent="0.35">
      <c r="C2738" t="s">
        <v>132</v>
      </c>
      <c r="F2738">
        <v>22.01</v>
      </c>
      <c r="R2738">
        <v>29.593499999999999</v>
      </c>
      <c r="S2738" s="6">
        <f t="shared" ref="S2738:S2801" si="115">$R2738*20/25</f>
        <v>23.674800000000001</v>
      </c>
      <c r="T2738" s="7">
        <f t="shared" ref="T2738:T2801" si="116">$R2738*20/18</f>
        <v>32.881666666666668</v>
      </c>
    </row>
    <row r="2739" spans="3:20" x14ac:dyDescent="0.35">
      <c r="C2739" t="s">
        <v>132</v>
      </c>
      <c r="F2739">
        <v>22.02</v>
      </c>
      <c r="R2739">
        <v>29.586000000000002</v>
      </c>
      <c r="S2739" s="6">
        <f t="shared" si="115"/>
        <v>23.668800000000001</v>
      </c>
      <c r="T2739" s="7">
        <f t="shared" si="116"/>
        <v>32.873333333333335</v>
      </c>
    </row>
    <row r="2740" spans="3:20" x14ac:dyDescent="0.35">
      <c r="C2740" t="s">
        <v>132</v>
      </c>
      <c r="F2740">
        <v>22.02</v>
      </c>
      <c r="R2740">
        <v>29.576999999999998</v>
      </c>
      <c r="S2740" s="6">
        <f t="shared" si="115"/>
        <v>23.6616</v>
      </c>
      <c r="T2740" s="7">
        <f t="shared" si="116"/>
        <v>32.86333333333333</v>
      </c>
    </row>
    <row r="2741" spans="3:20" x14ac:dyDescent="0.35">
      <c r="C2741" t="s">
        <v>132</v>
      </c>
      <c r="F2741">
        <v>22.03</v>
      </c>
      <c r="R2741">
        <v>29.569499999999998</v>
      </c>
      <c r="S2741" s="6">
        <f t="shared" si="115"/>
        <v>23.6556</v>
      </c>
      <c r="T2741" s="7">
        <f t="shared" si="116"/>
        <v>32.854999999999997</v>
      </c>
    </row>
    <row r="2742" spans="3:20" x14ac:dyDescent="0.35">
      <c r="C2742" t="s">
        <v>132</v>
      </c>
      <c r="F2742">
        <v>22.04</v>
      </c>
      <c r="R2742">
        <v>29.561</v>
      </c>
      <c r="S2742" s="6">
        <f t="shared" si="115"/>
        <v>23.648800000000001</v>
      </c>
      <c r="T2742" s="7">
        <f t="shared" si="116"/>
        <v>32.845555555555556</v>
      </c>
    </row>
    <row r="2743" spans="3:20" x14ac:dyDescent="0.35">
      <c r="C2743" t="s">
        <v>132</v>
      </c>
      <c r="F2743">
        <v>22.05</v>
      </c>
      <c r="R2743">
        <v>29.553499999999996</v>
      </c>
      <c r="S2743" s="6">
        <f t="shared" si="115"/>
        <v>23.642799999999998</v>
      </c>
      <c r="T2743" s="7">
        <f t="shared" si="116"/>
        <v>32.837222222222216</v>
      </c>
    </row>
    <row r="2744" spans="3:20" x14ac:dyDescent="0.35">
      <c r="C2744" t="s">
        <v>132</v>
      </c>
      <c r="F2744">
        <v>22.06</v>
      </c>
      <c r="R2744">
        <v>29.544999999999998</v>
      </c>
      <c r="S2744" s="6">
        <f t="shared" si="115"/>
        <v>23.635999999999999</v>
      </c>
      <c r="T2744" s="7">
        <f t="shared" si="116"/>
        <v>32.827777777777776</v>
      </c>
    </row>
    <row r="2745" spans="3:20" x14ac:dyDescent="0.35">
      <c r="C2745" t="s">
        <v>132</v>
      </c>
      <c r="F2745">
        <v>22.07</v>
      </c>
      <c r="R2745">
        <v>29.5365</v>
      </c>
      <c r="S2745" s="6">
        <f t="shared" si="115"/>
        <v>23.629200000000001</v>
      </c>
      <c r="T2745" s="7">
        <f t="shared" si="116"/>
        <v>32.818333333333335</v>
      </c>
    </row>
    <row r="2746" spans="3:20" x14ac:dyDescent="0.35">
      <c r="C2746" t="s">
        <v>132</v>
      </c>
      <c r="F2746">
        <v>22.07</v>
      </c>
      <c r="R2746">
        <v>29.528999999999996</v>
      </c>
      <c r="S2746" s="6">
        <f t="shared" si="115"/>
        <v>23.623199999999997</v>
      </c>
      <c r="T2746" s="7">
        <f t="shared" si="116"/>
        <v>32.809999999999995</v>
      </c>
    </row>
    <row r="2747" spans="3:20" x14ac:dyDescent="0.35">
      <c r="C2747" t="s">
        <v>132</v>
      </c>
      <c r="F2747">
        <v>22.08</v>
      </c>
      <c r="R2747">
        <v>29.52</v>
      </c>
      <c r="S2747" s="6">
        <f t="shared" si="115"/>
        <v>23.616</v>
      </c>
      <c r="T2747" s="7">
        <f t="shared" si="116"/>
        <v>32.799999999999997</v>
      </c>
    </row>
    <row r="2748" spans="3:20" x14ac:dyDescent="0.35">
      <c r="C2748" t="s">
        <v>132</v>
      </c>
      <c r="F2748">
        <v>22.09</v>
      </c>
      <c r="R2748">
        <v>29.512499999999999</v>
      </c>
      <c r="S2748" s="6">
        <f t="shared" si="115"/>
        <v>23.61</v>
      </c>
      <c r="T2748" s="7">
        <f t="shared" si="116"/>
        <v>32.791666666666664</v>
      </c>
    </row>
    <row r="2749" spans="3:20" x14ac:dyDescent="0.35">
      <c r="C2749" t="s">
        <v>132</v>
      </c>
      <c r="F2749">
        <v>22.1</v>
      </c>
      <c r="R2749">
        <v>29.503999999999998</v>
      </c>
      <c r="S2749" s="6">
        <f t="shared" si="115"/>
        <v>23.603199999999998</v>
      </c>
      <c r="T2749" s="7">
        <f t="shared" si="116"/>
        <v>32.782222222222217</v>
      </c>
    </row>
    <row r="2750" spans="3:20" x14ac:dyDescent="0.35">
      <c r="C2750" t="s">
        <v>132</v>
      </c>
      <c r="F2750">
        <v>22.11</v>
      </c>
      <c r="R2750">
        <v>29.495500000000003</v>
      </c>
      <c r="S2750" s="6">
        <f t="shared" si="115"/>
        <v>23.596400000000003</v>
      </c>
      <c r="T2750" s="7">
        <f t="shared" si="116"/>
        <v>32.772777777777783</v>
      </c>
    </row>
    <row r="2751" spans="3:20" x14ac:dyDescent="0.35">
      <c r="C2751" t="s">
        <v>132</v>
      </c>
      <c r="F2751">
        <v>22.12</v>
      </c>
      <c r="R2751">
        <v>29.988</v>
      </c>
      <c r="S2751" s="6">
        <f t="shared" si="115"/>
        <v>23.990400000000001</v>
      </c>
      <c r="T2751" s="7">
        <f t="shared" si="116"/>
        <v>33.32</v>
      </c>
    </row>
    <row r="2752" spans="3:20" x14ac:dyDescent="0.35">
      <c r="C2752" t="s">
        <v>132</v>
      </c>
      <c r="F2752">
        <v>22.13</v>
      </c>
      <c r="R2752">
        <v>29.979499999999994</v>
      </c>
      <c r="S2752" s="6">
        <f t="shared" si="115"/>
        <v>23.983599999999996</v>
      </c>
      <c r="T2752" s="7">
        <f t="shared" si="116"/>
        <v>33.310555555555553</v>
      </c>
    </row>
    <row r="2753" spans="3:20" x14ac:dyDescent="0.35">
      <c r="C2753" t="s">
        <v>132</v>
      </c>
      <c r="F2753">
        <v>22.14</v>
      </c>
      <c r="R2753">
        <v>30.472000000000001</v>
      </c>
      <c r="S2753" s="6">
        <f t="shared" si="115"/>
        <v>24.377600000000001</v>
      </c>
      <c r="T2753" s="7">
        <f t="shared" si="116"/>
        <v>33.857777777777784</v>
      </c>
    </row>
    <row r="2754" spans="3:20" x14ac:dyDescent="0.35">
      <c r="C2754" t="s">
        <v>132</v>
      </c>
      <c r="F2754">
        <v>22.14</v>
      </c>
      <c r="R2754">
        <v>30.463000000000001</v>
      </c>
      <c r="S2754" s="6">
        <f t="shared" si="115"/>
        <v>24.3704</v>
      </c>
      <c r="T2754" s="7">
        <f t="shared" si="116"/>
        <v>33.847777777777779</v>
      </c>
    </row>
    <row r="2755" spans="3:20" x14ac:dyDescent="0.35">
      <c r="C2755" t="s">
        <v>132</v>
      </c>
      <c r="F2755">
        <v>22.15</v>
      </c>
      <c r="R2755">
        <v>30.455500000000001</v>
      </c>
      <c r="S2755" s="6">
        <f t="shared" si="115"/>
        <v>24.3644</v>
      </c>
      <c r="T2755" s="7">
        <f t="shared" si="116"/>
        <v>33.839444444444446</v>
      </c>
    </row>
    <row r="2756" spans="3:20" x14ac:dyDescent="0.35">
      <c r="C2756" t="s">
        <v>132</v>
      </c>
      <c r="F2756">
        <v>22.16</v>
      </c>
      <c r="R2756">
        <v>30.447000000000003</v>
      </c>
      <c r="S2756" s="6">
        <f t="shared" si="115"/>
        <v>24.357600000000001</v>
      </c>
      <c r="T2756" s="7">
        <f t="shared" si="116"/>
        <v>33.830000000000005</v>
      </c>
    </row>
    <row r="2757" spans="3:20" x14ac:dyDescent="0.35">
      <c r="C2757" t="s">
        <v>132</v>
      </c>
      <c r="F2757">
        <v>22.17</v>
      </c>
      <c r="R2757">
        <v>30.438499999999998</v>
      </c>
      <c r="S2757" s="6">
        <f t="shared" si="115"/>
        <v>24.3508</v>
      </c>
      <c r="T2757" s="7">
        <f t="shared" si="116"/>
        <v>33.820555555555558</v>
      </c>
    </row>
    <row r="2758" spans="3:20" x14ac:dyDescent="0.35">
      <c r="C2758" t="s">
        <v>132</v>
      </c>
      <c r="F2758">
        <v>22.18</v>
      </c>
      <c r="R2758">
        <v>30.431000000000001</v>
      </c>
      <c r="S2758" s="6">
        <f t="shared" si="115"/>
        <v>24.344799999999999</v>
      </c>
      <c r="T2758" s="7">
        <f t="shared" si="116"/>
        <v>33.812222222222225</v>
      </c>
    </row>
    <row r="2759" spans="3:20" x14ac:dyDescent="0.35">
      <c r="C2759" t="s">
        <v>132</v>
      </c>
      <c r="F2759">
        <v>22.19</v>
      </c>
      <c r="R2759">
        <v>30.422500000000003</v>
      </c>
      <c r="S2759" s="6">
        <f t="shared" si="115"/>
        <v>24.338000000000001</v>
      </c>
      <c r="T2759" s="7">
        <f t="shared" si="116"/>
        <v>33.802777777777777</v>
      </c>
    </row>
    <row r="2760" spans="3:20" x14ac:dyDescent="0.35">
      <c r="C2760" t="s">
        <v>132</v>
      </c>
      <c r="F2760">
        <v>22.2</v>
      </c>
      <c r="R2760">
        <v>30.414999999999999</v>
      </c>
      <c r="S2760" s="6">
        <f t="shared" si="115"/>
        <v>24.331999999999997</v>
      </c>
      <c r="T2760" s="7">
        <f t="shared" si="116"/>
        <v>33.794444444444444</v>
      </c>
    </row>
    <row r="2761" spans="3:20" x14ac:dyDescent="0.35">
      <c r="C2761" t="s">
        <v>132</v>
      </c>
      <c r="F2761">
        <v>22.2</v>
      </c>
      <c r="R2761">
        <v>29.905999999999999</v>
      </c>
      <c r="S2761" s="6">
        <f t="shared" si="115"/>
        <v>23.924800000000001</v>
      </c>
      <c r="T2761" s="7">
        <f t="shared" si="116"/>
        <v>33.228888888888889</v>
      </c>
    </row>
    <row r="2762" spans="3:20" x14ac:dyDescent="0.35">
      <c r="C2762" t="s">
        <v>132</v>
      </c>
      <c r="F2762">
        <v>22.21</v>
      </c>
      <c r="R2762">
        <v>29.898500000000002</v>
      </c>
      <c r="S2762" s="6">
        <f t="shared" si="115"/>
        <v>23.918800000000001</v>
      </c>
      <c r="T2762" s="7">
        <f t="shared" si="116"/>
        <v>33.220555555555556</v>
      </c>
    </row>
    <row r="2763" spans="3:20" x14ac:dyDescent="0.35">
      <c r="C2763" t="s">
        <v>132</v>
      </c>
      <c r="F2763">
        <v>22.22</v>
      </c>
      <c r="R2763">
        <v>29.889999999999997</v>
      </c>
      <c r="S2763" s="6">
        <f t="shared" si="115"/>
        <v>23.911999999999999</v>
      </c>
      <c r="T2763" s="7">
        <f t="shared" si="116"/>
        <v>33.211111111111109</v>
      </c>
    </row>
    <row r="2764" spans="3:20" x14ac:dyDescent="0.35">
      <c r="C2764" t="s">
        <v>132</v>
      </c>
      <c r="F2764">
        <v>22.23</v>
      </c>
      <c r="R2764">
        <v>29.881499999999999</v>
      </c>
      <c r="S2764" s="6">
        <f t="shared" si="115"/>
        <v>23.905200000000001</v>
      </c>
      <c r="T2764" s="7">
        <f t="shared" si="116"/>
        <v>33.201666666666668</v>
      </c>
    </row>
    <row r="2765" spans="3:20" x14ac:dyDescent="0.35">
      <c r="C2765" t="s">
        <v>132</v>
      </c>
      <c r="F2765">
        <v>22.24</v>
      </c>
      <c r="R2765">
        <v>29.874000000000002</v>
      </c>
      <c r="S2765" s="6">
        <f t="shared" si="115"/>
        <v>23.8992</v>
      </c>
      <c r="T2765" s="7">
        <f t="shared" si="116"/>
        <v>33.193333333333335</v>
      </c>
    </row>
    <row r="2766" spans="3:20" x14ac:dyDescent="0.35">
      <c r="C2766" t="s">
        <v>132</v>
      </c>
      <c r="F2766">
        <v>22.25</v>
      </c>
      <c r="R2766">
        <v>30.365499999999997</v>
      </c>
      <c r="S2766" s="6">
        <f t="shared" si="115"/>
        <v>24.292399999999997</v>
      </c>
      <c r="T2766" s="7">
        <f t="shared" si="116"/>
        <v>33.739444444444445</v>
      </c>
    </row>
    <row r="2767" spans="3:20" x14ac:dyDescent="0.35">
      <c r="C2767" t="s">
        <v>132</v>
      </c>
      <c r="F2767">
        <v>22.25</v>
      </c>
      <c r="R2767">
        <v>30.358000000000004</v>
      </c>
      <c r="S2767" s="6">
        <f t="shared" si="115"/>
        <v>24.286400000000004</v>
      </c>
      <c r="T2767" s="7">
        <f t="shared" si="116"/>
        <v>33.731111111111119</v>
      </c>
    </row>
    <row r="2768" spans="3:20" x14ac:dyDescent="0.35">
      <c r="C2768" t="s">
        <v>132</v>
      </c>
      <c r="F2768">
        <v>22.26</v>
      </c>
      <c r="R2768">
        <v>30.849</v>
      </c>
      <c r="S2768" s="6">
        <f t="shared" si="115"/>
        <v>24.679200000000002</v>
      </c>
      <c r="T2768" s="7">
        <f t="shared" si="116"/>
        <v>34.276666666666671</v>
      </c>
    </row>
    <row r="2769" spans="3:20" x14ac:dyDescent="0.35">
      <c r="C2769" t="s">
        <v>132</v>
      </c>
      <c r="F2769">
        <v>22.27</v>
      </c>
      <c r="R2769">
        <v>30.841499999999996</v>
      </c>
      <c r="S2769" s="6">
        <f t="shared" si="115"/>
        <v>24.673199999999998</v>
      </c>
      <c r="T2769" s="7">
        <f t="shared" si="116"/>
        <v>34.268333333333331</v>
      </c>
    </row>
    <row r="2770" spans="3:20" x14ac:dyDescent="0.35">
      <c r="C2770" t="s">
        <v>132</v>
      </c>
      <c r="F2770">
        <v>22.28</v>
      </c>
      <c r="R2770">
        <v>30.833000000000006</v>
      </c>
      <c r="S2770" s="6">
        <f t="shared" si="115"/>
        <v>24.666400000000003</v>
      </c>
      <c r="T2770" s="7">
        <f t="shared" si="116"/>
        <v>34.25888888888889</v>
      </c>
    </row>
    <row r="2771" spans="3:20" x14ac:dyDescent="0.35">
      <c r="C2771" t="s">
        <v>132</v>
      </c>
      <c r="F2771">
        <v>22.29</v>
      </c>
      <c r="R2771">
        <v>30.3245</v>
      </c>
      <c r="S2771" s="6">
        <f t="shared" si="115"/>
        <v>24.259599999999999</v>
      </c>
      <c r="T2771" s="7">
        <f t="shared" si="116"/>
        <v>33.693888888888893</v>
      </c>
    </row>
    <row r="2772" spans="3:20" x14ac:dyDescent="0.35">
      <c r="C2772" t="s">
        <v>132</v>
      </c>
      <c r="F2772">
        <v>22.3</v>
      </c>
      <c r="R2772">
        <v>30.316999999999997</v>
      </c>
      <c r="S2772" s="6">
        <f t="shared" si="115"/>
        <v>24.253599999999995</v>
      </c>
      <c r="T2772" s="7">
        <f t="shared" si="116"/>
        <v>33.685555555555553</v>
      </c>
    </row>
    <row r="2773" spans="3:20" x14ac:dyDescent="0.35">
      <c r="C2773" t="s">
        <v>132</v>
      </c>
      <c r="F2773">
        <v>22.31</v>
      </c>
      <c r="R2773">
        <v>30.308500000000002</v>
      </c>
      <c r="S2773" s="6">
        <f t="shared" si="115"/>
        <v>24.246800000000004</v>
      </c>
      <c r="T2773" s="7">
        <f t="shared" si="116"/>
        <v>33.676111111111112</v>
      </c>
    </row>
    <row r="2774" spans="3:20" x14ac:dyDescent="0.35">
      <c r="C2774" t="s">
        <v>132</v>
      </c>
      <c r="F2774">
        <v>22.32</v>
      </c>
      <c r="R2774">
        <v>30.300999999999998</v>
      </c>
      <c r="S2774" s="6">
        <f t="shared" si="115"/>
        <v>24.2408</v>
      </c>
      <c r="T2774" s="7">
        <f t="shared" si="116"/>
        <v>33.667777777777779</v>
      </c>
    </row>
    <row r="2775" spans="3:20" x14ac:dyDescent="0.35">
      <c r="C2775" t="s">
        <v>132</v>
      </c>
      <c r="F2775">
        <v>22.32</v>
      </c>
      <c r="R2775">
        <v>30.291999999999994</v>
      </c>
      <c r="S2775" s="6">
        <f t="shared" si="115"/>
        <v>24.233599999999996</v>
      </c>
      <c r="T2775" s="7">
        <f t="shared" si="116"/>
        <v>33.657777777777774</v>
      </c>
    </row>
    <row r="2776" spans="3:20" x14ac:dyDescent="0.35">
      <c r="C2776" t="s">
        <v>132</v>
      </c>
      <c r="F2776">
        <v>22.33</v>
      </c>
      <c r="R2776">
        <v>30.283500000000004</v>
      </c>
      <c r="S2776" s="6">
        <f t="shared" si="115"/>
        <v>24.226800000000004</v>
      </c>
      <c r="T2776" s="7">
        <f t="shared" si="116"/>
        <v>33.648333333333341</v>
      </c>
    </row>
    <row r="2777" spans="3:20" x14ac:dyDescent="0.35">
      <c r="C2777" t="s">
        <v>132</v>
      </c>
      <c r="F2777">
        <v>22.34</v>
      </c>
      <c r="R2777">
        <v>30.276</v>
      </c>
      <c r="S2777" s="6">
        <f t="shared" si="115"/>
        <v>24.220800000000001</v>
      </c>
      <c r="T2777" s="7">
        <f t="shared" si="116"/>
        <v>33.64</v>
      </c>
    </row>
    <row r="2778" spans="3:20" x14ac:dyDescent="0.35">
      <c r="C2778" t="s">
        <v>132</v>
      </c>
      <c r="F2778">
        <v>22.35</v>
      </c>
      <c r="R2778">
        <v>30.267500000000002</v>
      </c>
      <c r="S2778" s="6">
        <f t="shared" si="115"/>
        <v>24.214000000000002</v>
      </c>
      <c r="T2778" s="7">
        <f t="shared" si="116"/>
        <v>33.63055555555556</v>
      </c>
    </row>
    <row r="2779" spans="3:20" x14ac:dyDescent="0.35">
      <c r="C2779" t="s">
        <v>132</v>
      </c>
      <c r="F2779">
        <v>22.36</v>
      </c>
      <c r="R2779">
        <v>30.26</v>
      </c>
      <c r="S2779" s="6">
        <f t="shared" si="115"/>
        <v>24.208000000000002</v>
      </c>
      <c r="T2779" s="7">
        <f t="shared" si="116"/>
        <v>33.622222222222227</v>
      </c>
    </row>
    <row r="2780" spans="3:20" x14ac:dyDescent="0.35">
      <c r="C2780" t="s">
        <v>132</v>
      </c>
      <c r="F2780">
        <v>22.37</v>
      </c>
      <c r="R2780">
        <v>30.2515</v>
      </c>
      <c r="S2780" s="6">
        <f t="shared" si="115"/>
        <v>24.2012</v>
      </c>
      <c r="T2780" s="7">
        <f t="shared" si="116"/>
        <v>33.612777777777779</v>
      </c>
    </row>
    <row r="2781" spans="3:20" x14ac:dyDescent="0.35">
      <c r="C2781" t="s">
        <v>132</v>
      </c>
      <c r="F2781">
        <v>22.38</v>
      </c>
      <c r="R2781">
        <v>30.244</v>
      </c>
      <c r="S2781" s="6">
        <f t="shared" si="115"/>
        <v>24.1952</v>
      </c>
      <c r="T2781" s="7">
        <f t="shared" si="116"/>
        <v>33.604444444444447</v>
      </c>
    </row>
    <row r="2782" spans="3:20" x14ac:dyDescent="0.35">
      <c r="C2782" t="s">
        <v>132</v>
      </c>
      <c r="F2782">
        <v>22.38</v>
      </c>
      <c r="R2782">
        <v>29.735000000000003</v>
      </c>
      <c r="S2782" s="6">
        <f t="shared" si="115"/>
        <v>23.788</v>
      </c>
      <c r="T2782" s="7">
        <f t="shared" si="116"/>
        <v>33.038888888888891</v>
      </c>
    </row>
    <row r="2783" spans="3:20" x14ac:dyDescent="0.35">
      <c r="C2783" t="s">
        <v>132</v>
      </c>
      <c r="F2783">
        <v>22.39</v>
      </c>
      <c r="R2783">
        <v>29.726499999999998</v>
      </c>
      <c r="S2783" s="6">
        <f t="shared" si="115"/>
        <v>23.781199999999998</v>
      </c>
      <c r="T2783" s="7">
        <f t="shared" si="116"/>
        <v>33.029444444444444</v>
      </c>
    </row>
    <row r="2784" spans="3:20" x14ac:dyDescent="0.35">
      <c r="C2784" t="s">
        <v>132</v>
      </c>
      <c r="F2784">
        <v>22.4</v>
      </c>
      <c r="R2784">
        <v>29.719000000000001</v>
      </c>
      <c r="S2784" s="6">
        <f t="shared" si="115"/>
        <v>23.775199999999998</v>
      </c>
      <c r="T2784" s="7">
        <f t="shared" si="116"/>
        <v>33.021111111111111</v>
      </c>
    </row>
    <row r="2785" spans="3:20" x14ac:dyDescent="0.35">
      <c r="C2785" t="s">
        <v>132</v>
      </c>
      <c r="F2785">
        <v>22.41</v>
      </c>
      <c r="R2785">
        <v>29.710500000000003</v>
      </c>
      <c r="S2785" s="6">
        <f t="shared" si="115"/>
        <v>23.7684</v>
      </c>
      <c r="T2785" s="7">
        <f t="shared" si="116"/>
        <v>33.01166666666667</v>
      </c>
    </row>
    <row r="2786" spans="3:20" x14ac:dyDescent="0.35">
      <c r="C2786" t="s">
        <v>132</v>
      </c>
      <c r="F2786">
        <v>22.42</v>
      </c>
      <c r="R2786">
        <v>30.202999999999996</v>
      </c>
      <c r="S2786" s="6">
        <f t="shared" si="115"/>
        <v>24.162399999999998</v>
      </c>
      <c r="T2786" s="7">
        <f t="shared" si="116"/>
        <v>33.558888888888887</v>
      </c>
    </row>
    <row r="2787" spans="3:20" x14ac:dyDescent="0.35">
      <c r="C2787" t="s">
        <v>132</v>
      </c>
      <c r="F2787">
        <v>22.43</v>
      </c>
      <c r="R2787">
        <v>30.194499999999998</v>
      </c>
      <c r="S2787" s="6">
        <f t="shared" si="115"/>
        <v>24.1556</v>
      </c>
      <c r="T2787" s="7">
        <f t="shared" si="116"/>
        <v>33.549444444444447</v>
      </c>
    </row>
    <row r="2788" spans="3:20" x14ac:dyDescent="0.35">
      <c r="C2788" t="s">
        <v>132</v>
      </c>
      <c r="F2788">
        <v>22.43</v>
      </c>
      <c r="R2788">
        <v>30.187000000000001</v>
      </c>
      <c r="S2788" s="6">
        <f t="shared" si="115"/>
        <v>24.1496</v>
      </c>
      <c r="T2788" s="7">
        <f t="shared" si="116"/>
        <v>33.541111111111114</v>
      </c>
    </row>
    <row r="2789" spans="3:20" x14ac:dyDescent="0.35">
      <c r="C2789" t="s">
        <v>132</v>
      </c>
      <c r="F2789">
        <v>22.44</v>
      </c>
      <c r="R2789">
        <v>30.177999999999997</v>
      </c>
      <c r="S2789" s="6">
        <f t="shared" si="115"/>
        <v>24.142399999999999</v>
      </c>
      <c r="T2789" s="7">
        <f t="shared" si="116"/>
        <v>33.531111111111109</v>
      </c>
    </row>
    <row r="2790" spans="3:20" x14ac:dyDescent="0.35">
      <c r="C2790" t="s">
        <v>132</v>
      </c>
      <c r="F2790">
        <v>22.45</v>
      </c>
      <c r="R2790">
        <v>30.169499999999999</v>
      </c>
      <c r="S2790" s="6">
        <f t="shared" si="115"/>
        <v>24.1356</v>
      </c>
      <c r="T2790" s="7">
        <f t="shared" si="116"/>
        <v>33.521666666666668</v>
      </c>
    </row>
    <row r="2791" spans="3:20" x14ac:dyDescent="0.35">
      <c r="C2791" t="s">
        <v>132</v>
      </c>
      <c r="F2791">
        <v>22.46</v>
      </c>
      <c r="R2791">
        <v>30.161999999999999</v>
      </c>
      <c r="S2791" s="6">
        <f t="shared" si="115"/>
        <v>24.1296</v>
      </c>
      <c r="T2791" s="7">
        <f t="shared" si="116"/>
        <v>33.513333333333335</v>
      </c>
    </row>
    <row r="2792" spans="3:20" x14ac:dyDescent="0.35">
      <c r="C2792" t="s">
        <v>132</v>
      </c>
      <c r="F2792">
        <v>22.47</v>
      </c>
      <c r="R2792">
        <v>30.653499999999998</v>
      </c>
      <c r="S2792" s="6">
        <f t="shared" si="115"/>
        <v>24.522799999999997</v>
      </c>
      <c r="T2792" s="7">
        <f t="shared" si="116"/>
        <v>34.059444444444438</v>
      </c>
    </row>
    <row r="2793" spans="3:20" x14ac:dyDescent="0.35">
      <c r="C2793" t="s">
        <v>132</v>
      </c>
      <c r="F2793">
        <v>22.48</v>
      </c>
      <c r="R2793">
        <v>30.646000000000004</v>
      </c>
      <c r="S2793" s="6">
        <f t="shared" si="115"/>
        <v>24.516800000000003</v>
      </c>
      <c r="T2793" s="7">
        <f t="shared" si="116"/>
        <v>34.051111111111112</v>
      </c>
    </row>
    <row r="2794" spans="3:20" x14ac:dyDescent="0.35">
      <c r="C2794" t="s">
        <v>132</v>
      </c>
      <c r="F2794">
        <v>22.49</v>
      </c>
      <c r="R2794">
        <v>31.137499999999999</v>
      </c>
      <c r="S2794" s="6">
        <f t="shared" si="115"/>
        <v>24.91</v>
      </c>
      <c r="T2794" s="7">
        <f t="shared" si="116"/>
        <v>34.597222222222221</v>
      </c>
    </row>
    <row r="2795" spans="3:20" x14ac:dyDescent="0.35">
      <c r="C2795" t="s">
        <v>132</v>
      </c>
      <c r="F2795">
        <v>22.5</v>
      </c>
      <c r="R2795">
        <v>31.128999999999998</v>
      </c>
      <c r="S2795" s="6">
        <f t="shared" si="115"/>
        <v>24.903199999999998</v>
      </c>
      <c r="T2795" s="7">
        <f t="shared" si="116"/>
        <v>34.587777777777774</v>
      </c>
    </row>
    <row r="2796" spans="3:20" x14ac:dyDescent="0.35">
      <c r="C2796" t="s">
        <v>132</v>
      </c>
      <c r="F2796">
        <v>22.5</v>
      </c>
      <c r="R2796">
        <v>31.621000000000002</v>
      </c>
      <c r="S2796" s="6">
        <f t="shared" si="115"/>
        <v>25.296800000000005</v>
      </c>
      <c r="T2796" s="7">
        <f t="shared" si="116"/>
        <v>35.134444444444448</v>
      </c>
    </row>
    <row r="2797" spans="3:20" x14ac:dyDescent="0.35">
      <c r="C2797" t="s">
        <v>132</v>
      </c>
      <c r="F2797">
        <v>22.51</v>
      </c>
      <c r="R2797">
        <v>31.612500000000001</v>
      </c>
      <c r="S2797" s="6">
        <f t="shared" si="115"/>
        <v>25.29</v>
      </c>
      <c r="T2797" s="7">
        <f t="shared" si="116"/>
        <v>35.125</v>
      </c>
    </row>
    <row r="2798" spans="3:20" x14ac:dyDescent="0.35">
      <c r="C2798" t="s">
        <v>132</v>
      </c>
      <c r="F2798">
        <v>22.52</v>
      </c>
      <c r="R2798">
        <v>31.605</v>
      </c>
      <c r="S2798" s="6">
        <f t="shared" si="115"/>
        <v>25.284000000000002</v>
      </c>
      <c r="T2798" s="7">
        <f t="shared" si="116"/>
        <v>35.116666666666667</v>
      </c>
    </row>
    <row r="2799" spans="3:20" x14ac:dyDescent="0.35">
      <c r="C2799" t="s">
        <v>132</v>
      </c>
      <c r="F2799">
        <v>22.53</v>
      </c>
      <c r="R2799">
        <v>31.596500000000002</v>
      </c>
      <c r="S2799" s="6">
        <f t="shared" si="115"/>
        <v>25.277200000000004</v>
      </c>
      <c r="T2799" s="7">
        <f t="shared" si="116"/>
        <v>35.107222222222227</v>
      </c>
    </row>
    <row r="2800" spans="3:20" x14ac:dyDescent="0.35">
      <c r="C2800" t="s">
        <v>132</v>
      </c>
      <c r="F2800">
        <v>22.54</v>
      </c>
      <c r="R2800">
        <v>31.088999999999999</v>
      </c>
      <c r="S2800" s="6">
        <f t="shared" si="115"/>
        <v>24.871199999999998</v>
      </c>
      <c r="T2800" s="7">
        <f t="shared" si="116"/>
        <v>34.543333333333329</v>
      </c>
    </row>
    <row r="2801" spans="3:20" x14ac:dyDescent="0.35">
      <c r="C2801" t="s">
        <v>132</v>
      </c>
      <c r="F2801">
        <v>22.55</v>
      </c>
      <c r="R2801">
        <v>31.080500000000001</v>
      </c>
      <c r="S2801" s="6">
        <f t="shared" si="115"/>
        <v>24.8644</v>
      </c>
      <c r="T2801" s="7">
        <f t="shared" si="116"/>
        <v>34.533888888888889</v>
      </c>
    </row>
    <row r="2802" spans="3:20" x14ac:dyDescent="0.35">
      <c r="C2802" t="s">
        <v>132</v>
      </c>
      <c r="F2802">
        <v>22.56</v>
      </c>
      <c r="R2802">
        <v>31.072000000000003</v>
      </c>
      <c r="S2802" s="6">
        <f t="shared" ref="S2802:S2865" si="117">$R2802*20/25</f>
        <v>24.857600000000001</v>
      </c>
      <c r="T2802" s="7">
        <f t="shared" ref="T2802:T2865" si="118">$R2802*20/18</f>
        <v>34.524444444444448</v>
      </c>
    </row>
    <row r="2803" spans="3:20" x14ac:dyDescent="0.35">
      <c r="C2803" t="s">
        <v>132</v>
      </c>
      <c r="F2803">
        <v>22.56</v>
      </c>
      <c r="R2803">
        <v>31.564</v>
      </c>
      <c r="S2803" s="6">
        <f t="shared" si="117"/>
        <v>25.251199999999997</v>
      </c>
      <c r="T2803" s="7">
        <f t="shared" si="118"/>
        <v>35.071111111111108</v>
      </c>
    </row>
    <row r="2804" spans="3:20" x14ac:dyDescent="0.35">
      <c r="C2804" t="s">
        <v>132</v>
      </c>
      <c r="F2804">
        <v>22.57</v>
      </c>
      <c r="R2804">
        <v>31.555500000000002</v>
      </c>
      <c r="S2804" s="6">
        <f t="shared" si="117"/>
        <v>25.244399999999999</v>
      </c>
      <c r="T2804" s="7">
        <f t="shared" si="118"/>
        <v>35.061666666666667</v>
      </c>
    </row>
    <row r="2805" spans="3:20" x14ac:dyDescent="0.35">
      <c r="C2805" t="s">
        <v>132</v>
      </c>
      <c r="F2805">
        <v>22.58</v>
      </c>
      <c r="R2805">
        <v>31.548000000000002</v>
      </c>
      <c r="S2805" s="6">
        <f t="shared" si="117"/>
        <v>25.238400000000002</v>
      </c>
      <c r="T2805" s="7">
        <f t="shared" si="118"/>
        <v>35.053333333333335</v>
      </c>
    </row>
    <row r="2806" spans="3:20" x14ac:dyDescent="0.35">
      <c r="C2806" t="s">
        <v>132</v>
      </c>
      <c r="F2806">
        <v>22.59</v>
      </c>
      <c r="R2806">
        <v>31.039499999999997</v>
      </c>
      <c r="S2806" s="6">
        <f t="shared" si="117"/>
        <v>24.831599999999998</v>
      </c>
      <c r="T2806" s="7">
        <f t="shared" si="118"/>
        <v>34.48833333333333</v>
      </c>
    </row>
    <row r="2807" spans="3:20" x14ac:dyDescent="0.35">
      <c r="C2807" t="s">
        <v>132</v>
      </c>
      <c r="F2807">
        <v>22.6</v>
      </c>
      <c r="R2807">
        <v>31.532</v>
      </c>
      <c r="S2807" s="6">
        <f t="shared" si="117"/>
        <v>25.2256</v>
      </c>
      <c r="T2807" s="7">
        <f t="shared" si="118"/>
        <v>35.035555555555554</v>
      </c>
    </row>
    <row r="2808" spans="3:20" x14ac:dyDescent="0.35">
      <c r="C2808" t="s">
        <v>132</v>
      </c>
      <c r="F2808">
        <v>22.61</v>
      </c>
      <c r="R2808">
        <v>31.523500000000002</v>
      </c>
      <c r="S2808" s="6">
        <f t="shared" si="117"/>
        <v>25.218800000000002</v>
      </c>
      <c r="T2808" s="7">
        <f t="shared" si="118"/>
        <v>35.026111111111113</v>
      </c>
    </row>
    <row r="2809" spans="3:20" x14ac:dyDescent="0.35">
      <c r="C2809" t="s">
        <v>132</v>
      </c>
      <c r="F2809">
        <v>22.62</v>
      </c>
      <c r="R2809">
        <v>31.514999999999997</v>
      </c>
      <c r="S2809" s="6">
        <f t="shared" si="117"/>
        <v>25.212</v>
      </c>
      <c r="T2809" s="7">
        <f t="shared" si="118"/>
        <v>35.016666666666666</v>
      </c>
    </row>
    <row r="2810" spans="3:20" x14ac:dyDescent="0.35">
      <c r="C2810" t="s">
        <v>132</v>
      </c>
      <c r="F2810">
        <v>22.62</v>
      </c>
      <c r="R2810">
        <v>31.006999999999998</v>
      </c>
      <c r="S2810" s="6">
        <f t="shared" si="117"/>
        <v>24.805599999999998</v>
      </c>
      <c r="T2810" s="7">
        <f t="shared" si="118"/>
        <v>34.452222222222218</v>
      </c>
    </row>
    <row r="2811" spans="3:20" x14ac:dyDescent="0.35">
      <c r="C2811" t="s">
        <v>132</v>
      </c>
      <c r="F2811">
        <v>22.63</v>
      </c>
      <c r="R2811">
        <v>30.4985</v>
      </c>
      <c r="S2811" s="6">
        <f t="shared" si="117"/>
        <v>24.398800000000001</v>
      </c>
      <c r="T2811" s="7">
        <f t="shared" si="118"/>
        <v>33.887222222222221</v>
      </c>
    </row>
    <row r="2812" spans="3:20" x14ac:dyDescent="0.35">
      <c r="C2812" t="s">
        <v>132</v>
      </c>
      <c r="F2812">
        <v>22.64</v>
      </c>
      <c r="R2812">
        <v>30.490999999999996</v>
      </c>
      <c r="S2812" s="6">
        <f t="shared" si="117"/>
        <v>24.392799999999998</v>
      </c>
      <c r="T2812" s="7">
        <f t="shared" si="118"/>
        <v>33.878888888888888</v>
      </c>
    </row>
    <row r="2813" spans="3:20" x14ac:dyDescent="0.35">
      <c r="C2813" t="s">
        <v>132</v>
      </c>
      <c r="F2813">
        <v>22.65</v>
      </c>
      <c r="R2813">
        <v>30.482499999999998</v>
      </c>
      <c r="S2813" s="6">
        <f t="shared" si="117"/>
        <v>24.385999999999999</v>
      </c>
      <c r="T2813" s="7">
        <f t="shared" si="118"/>
        <v>33.86944444444444</v>
      </c>
    </row>
    <row r="2814" spans="3:20" x14ac:dyDescent="0.35">
      <c r="C2814" t="s">
        <v>132</v>
      </c>
      <c r="F2814">
        <v>22.66</v>
      </c>
      <c r="R2814">
        <v>30.475000000000001</v>
      </c>
      <c r="S2814" s="6">
        <f t="shared" si="117"/>
        <v>24.38</v>
      </c>
      <c r="T2814" s="7">
        <f t="shared" si="118"/>
        <v>33.861111111111114</v>
      </c>
    </row>
    <row r="2815" spans="3:20" x14ac:dyDescent="0.35">
      <c r="C2815" t="s">
        <v>132</v>
      </c>
      <c r="F2815">
        <v>22.67</v>
      </c>
      <c r="R2815">
        <v>30.466499999999996</v>
      </c>
      <c r="S2815" s="6">
        <f t="shared" si="117"/>
        <v>24.373199999999997</v>
      </c>
      <c r="T2815" s="7">
        <f t="shared" si="118"/>
        <v>33.851666666666659</v>
      </c>
    </row>
    <row r="2816" spans="3:20" x14ac:dyDescent="0.35">
      <c r="C2816" t="s">
        <v>132</v>
      </c>
      <c r="F2816">
        <v>22.68</v>
      </c>
      <c r="R2816">
        <v>30.958000000000006</v>
      </c>
      <c r="S2816" s="6">
        <f t="shared" si="117"/>
        <v>24.766400000000004</v>
      </c>
      <c r="T2816" s="7">
        <f t="shared" si="118"/>
        <v>34.397777777777783</v>
      </c>
    </row>
    <row r="2817" spans="3:20" x14ac:dyDescent="0.35">
      <c r="C2817" t="s">
        <v>132</v>
      </c>
      <c r="F2817">
        <v>22.68</v>
      </c>
      <c r="R2817">
        <v>30.95</v>
      </c>
      <c r="S2817" s="6">
        <f t="shared" si="117"/>
        <v>24.76</v>
      </c>
      <c r="T2817" s="7">
        <f t="shared" si="118"/>
        <v>34.388888888888886</v>
      </c>
    </row>
    <row r="2818" spans="3:20" x14ac:dyDescent="0.35">
      <c r="C2818" t="s">
        <v>132</v>
      </c>
      <c r="F2818">
        <v>22.69</v>
      </c>
      <c r="R2818">
        <v>30.941499999999998</v>
      </c>
      <c r="S2818" s="6">
        <f t="shared" si="117"/>
        <v>24.753199999999996</v>
      </c>
      <c r="T2818" s="7">
        <f t="shared" si="118"/>
        <v>34.379444444444438</v>
      </c>
    </row>
    <row r="2819" spans="3:20" x14ac:dyDescent="0.35">
      <c r="C2819" t="s">
        <v>132</v>
      </c>
      <c r="F2819">
        <v>22.7</v>
      </c>
      <c r="R2819">
        <v>30.934000000000005</v>
      </c>
      <c r="S2819" s="6">
        <f t="shared" si="117"/>
        <v>24.747200000000003</v>
      </c>
      <c r="T2819" s="7">
        <f t="shared" si="118"/>
        <v>34.371111111111112</v>
      </c>
    </row>
    <row r="2820" spans="3:20" x14ac:dyDescent="0.35">
      <c r="C2820" t="s">
        <v>132</v>
      </c>
      <c r="F2820">
        <v>22.71</v>
      </c>
      <c r="R2820">
        <v>31.4255</v>
      </c>
      <c r="S2820" s="6">
        <f t="shared" si="117"/>
        <v>25.1404</v>
      </c>
      <c r="T2820" s="7">
        <f t="shared" si="118"/>
        <v>34.917222222222222</v>
      </c>
    </row>
    <row r="2821" spans="3:20" x14ac:dyDescent="0.35">
      <c r="C2821" t="s">
        <v>132</v>
      </c>
      <c r="F2821">
        <v>22.72</v>
      </c>
      <c r="R2821">
        <v>31.416999999999994</v>
      </c>
      <c r="S2821" s="6">
        <f t="shared" si="117"/>
        <v>25.133599999999998</v>
      </c>
      <c r="T2821" s="7">
        <f t="shared" si="118"/>
        <v>34.907777777777774</v>
      </c>
    </row>
    <row r="2822" spans="3:20" x14ac:dyDescent="0.35">
      <c r="C2822" t="s">
        <v>132</v>
      </c>
      <c r="F2822">
        <v>22.73</v>
      </c>
      <c r="R2822">
        <v>31.409500000000001</v>
      </c>
      <c r="S2822" s="6">
        <f t="shared" si="117"/>
        <v>25.127600000000001</v>
      </c>
      <c r="T2822" s="7">
        <f t="shared" si="118"/>
        <v>34.899444444444448</v>
      </c>
    </row>
    <row r="2823" spans="3:20" x14ac:dyDescent="0.35">
      <c r="C2823" t="s">
        <v>132</v>
      </c>
      <c r="F2823">
        <v>22.74</v>
      </c>
      <c r="R2823">
        <v>31.401</v>
      </c>
      <c r="S2823" s="6">
        <f t="shared" si="117"/>
        <v>25.120799999999999</v>
      </c>
      <c r="T2823" s="7">
        <f t="shared" si="118"/>
        <v>34.89</v>
      </c>
    </row>
    <row r="2824" spans="3:20" x14ac:dyDescent="0.35">
      <c r="C2824" t="s">
        <v>132</v>
      </c>
      <c r="F2824">
        <v>22.74</v>
      </c>
      <c r="R2824">
        <v>30.893000000000001</v>
      </c>
      <c r="S2824" s="6">
        <f t="shared" si="117"/>
        <v>24.714400000000001</v>
      </c>
      <c r="T2824" s="7">
        <f t="shared" si="118"/>
        <v>34.325555555555553</v>
      </c>
    </row>
    <row r="2825" spans="3:20" x14ac:dyDescent="0.35">
      <c r="C2825" t="s">
        <v>132</v>
      </c>
      <c r="F2825">
        <v>22.75</v>
      </c>
      <c r="R2825">
        <v>30.384500000000003</v>
      </c>
      <c r="S2825" s="6">
        <f t="shared" si="117"/>
        <v>24.307600000000001</v>
      </c>
      <c r="T2825" s="7">
        <f t="shared" si="118"/>
        <v>33.760555555555555</v>
      </c>
    </row>
    <row r="2826" spans="3:20" x14ac:dyDescent="0.35">
      <c r="C2826" t="s">
        <v>132</v>
      </c>
      <c r="F2826">
        <v>22.76</v>
      </c>
      <c r="R2826">
        <v>30.376999999999999</v>
      </c>
      <c r="S2826" s="6">
        <f t="shared" si="117"/>
        <v>24.301599999999997</v>
      </c>
      <c r="T2826" s="7">
        <f t="shared" si="118"/>
        <v>33.752222222222223</v>
      </c>
    </row>
    <row r="2827" spans="3:20" x14ac:dyDescent="0.35">
      <c r="C2827" t="s">
        <v>132</v>
      </c>
      <c r="F2827">
        <v>22.77</v>
      </c>
      <c r="R2827">
        <v>30.368500000000001</v>
      </c>
      <c r="S2827" s="6">
        <f t="shared" si="117"/>
        <v>24.294799999999999</v>
      </c>
      <c r="T2827" s="7">
        <f t="shared" si="118"/>
        <v>33.742777777777775</v>
      </c>
    </row>
    <row r="2828" spans="3:20" x14ac:dyDescent="0.35">
      <c r="C2828" t="s">
        <v>132</v>
      </c>
      <c r="F2828">
        <v>22.78</v>
      </c>
      <c r="R2828">
        <v>30.360000000000003</v>
      </c>
      <c r="S2828" s="6">
        <f t="shared" si="117"/>
        <v>24.288</v>
      </c>
      <c r="T2828" s="7">
        <f t="shared" si="118"/>
        <v>33.733333333333334</v>
      </c>
    </row>
    <row r="2829" spans="3:20" x14ac:dyDescent="0.35">
      <c r="C2829" t="s">
        <v>132</v>
      </c>
      <c r="F2829">
        <v>22.79</v>
      </c>
      <c r="R2829">
        <v>30.852499999999999</v>
      </c>
      <c r="S2829" s="6">
        <f t="shared" si="117"/>
        <v>24.681999999999999</v>
      </c>
      <c r="T2829" s="7">
        <f t="shared" si="118"/>
        <v>34.280555555555551</v>
      </c>
    </row>
    <row r="2830" spans="3:20" x14ac:dyDescent="0.35">
      <c r="C2830" t="s">
        <v>132</v>
      </c>
      <c r="F2830">
        <v>22.8</v>
      </c>
      <c r="R2830">
        <v>30.844000000000001</v>
      </c>
      <c r="S2830" s="6">
        <f t="shared" si="117"/>
        <v>24.6752</v>
      </c>
      <c r="T2830" s="7">
        <f t="shared" si="118"/>
        <v>34.271111111111111</v>
      </c>
    </row>
    <row r="2831" spans="3:20" x14ac:dyDescent="0.35">
      <c r="C2831" t="s">
        <v>132</v>
      </c>
      <c r="F2831">
        <v>22.8</v>
      </c>
      <c r="R2831">
        <v>30.836000000000002</v>
      </c>
      <c r="S2831" s="6">
        <f t="shared" si="117"/>
        <v>24.668800000000001</v>
      </c>
      <c r="T2831" s="7">
        <f t="shared" si="118"/>
        <v>34.262222222222221</v>
      </c>
    </row>
    <row r="2832" spans="3:20" x14ac:dyDescent="0.35">
      <c r="C2832" t="s">
        <v>132</v>
      </c>
      <c r="F2832">
        <v>22.81</v>
      </c>
      <c r="R2832">
        <v>30.827499999999997</v>
      </c>
      <c r="S2832" s="6">
        <f t="shared" si="117"/>
        <v>24.661999999999999</v>
      </c>
      <c r="T2832" s="7">
        <f t="shared" si="118"/>
        <v>34.252777777777773</v>
      </c>
    </row>
    <row r="2833" spans="3:20" x14ac:dyDescent="0.35">
      <c r="C2833" t="s">
        <v>132</v>
      </c>
      <c r="F2833">
        <v>22.82</v>
      </c>
      <c r="R2833">
        <v>31.32</v>
      </c>
      <c r="S2833" s="6">
        <f t="shared" si="117"/>
        <v>25.055999999999997</v>
      </c>
      <c r="T2833" s="7">
        <f t="shared" si="118"/>
        <v>34.799999999999997</v>
      </c>
    </row>
    <row r="2834" spans="3:20" x14ac:dyDescent="0.35">
      <c r="C2834" t="s">
        <v>132</v>
      </c>
      <c r="F2834">
        <v>22.83</v>
      </c>
      <c r="R2834">
        <v>31.311500000000002</v>
      </c>
      <c r="S2834" s="6">
        <f t="shared" si="117"/>
        <v>25.049199999999999</v>
      </c>
      <c r="T2834" s="7">
        <f t="shared" si="118"/>
        <v>34.790555555555557</v>
      </c>
    </row>
    <row r="2835" spans="3:20" x14ac:dyDescent="0.35">
      <c r="C2835" t="s">
        <v>132</v>
      </c>
      <c r="F2835">
        <v>22.84</v>
      </c>
      <c r="R2835">
        <v>31.802999999999997</v>
      </c>
      <c r="S2835" s="6">
        <f t="shared" si="117"/>
        <v>25.442399999999999</v>
      </c>
      <c r="T2835" s="7">
        <f t="shared" si="118"/>
        <v>35.336666666666666</v>
      </c>
    </row>
    <row r="2836" spans="3:20" x14ac:dyDescent="0.35">
      <c r="C2836" t="s">
        <v>132</v>
      </c>
      <c r="F2836">
        <v>22.85</v>
      </c>
      <c r="R2836">
        <v>31.795500000000004</v>
      </c>
      <c r="S2836" s="6">
        <f t="shared" si="117"/>
        <v>25.436400000000003</v>
      </c>
      <c r="T2836" s="7">
        <f t="shared" si="118"/>
        <v>35.32833333333334</v>
      </c>
    </row>
    <row r="2837" spans="3:20" x14ac:dyDescent="0.35">
      <c r="C2837" t="s">
        <v>132</v>
      </c>
      <c r="F2837">
        <v>22.86</v>
      </c>
      <c r="R2837">
        <v>31.786999999999999</v>
      </c>
      <c r="S2837" s="6">
        <f t="shared" si="117"/>
        <v>25.429600000000001</v>
      </c>
      <c r="T2837" s="7">
        <f t="shared" si="118"/>
        <v>35.318888888888893</v>
      </c>
    </row>
    <row r="2838" spans="3:20" x14ac:dyDescent="0.35">
      <c r="C2838" t="s">
        <v>132</v>
      </c>
      <c r="F2838">
        <v>22.86</v>
      </c>
      <c r="R2838">
        <v>31.778999999999996</v>
      </c>
      <c r="S2838" s="6">
        <f t="shared" si="117"/>
        <v>25.423199999999998</v>
      </c>
      <c r="T2838" s="7">
        <f t="shared" si="118"/>
        <v>35.309999999999995</v>
      </c>
    </row>
    <row r="2839" spans="3:20" x14ac:dyDescent="0.35">
      <c r="C2839" t="s">
        <v>132</v>
      </c>
      <c r="F2839">
        <v>22.87</v>
      </c>
      <c r="R2839">
        <v>31.770500000000006</v>
      </c>
      <c r="S2839" s="6">
        <f t="shared" si="117"/>
        <v>25.416400000000003</v>
      </c>
      <c r="T2839" s="7">
        <f t="shared" si="118"/>
        <v>35.300555555555562</v>
      </c>
    </row>
    <row r="2840" spans="3:20" x14ac:dyDescent="0.35">
      <c r="C2840" t="s">
        <v>132</v>
      </c>
      <c r="F2840">
        <v>22.88</v>
      </c>
      <c r="R2840">
        <v>31.262</v>
      </c>
      <c r="S2840" s="6">
        <f t="shared" si="117"/>
        <v>25.009599999999999</v>
      </c>
      <c r="T2840" s="7">
        <f t="shared" si="118"/>
        <v>34.735555555555557</v>
      </c>
    </row>
    <row r="2841" spans="3:20" x14ac:dyDescent="0.35">
      <c r="C2841" t="s">
        <v>132</v>
      </c>
      <c r="F2841">
        <v>22.89</v>
      </c>
      <c r="R2841">
        <v>31.254499999999997</v>
      </c>
      <c r="S2841" s="6">
        <f t="shared" si="117"/>
        <v>25.003599999999995</v>
      </c>
      <c r="T2841" s="7">
        <f t="shared" si="118"/>
        <v>34.727222222222217</v>
      </c>
    </row>
    <row r="2842" spans="3:20" x14ac:dyDescent="0.35">
      <c r="C2842" t="s">
        <v>132</v>
      </c>
      <c r="F2842">
        <v>22.9</v>
      </c>
      <c r="R2842">
        <v>31.246000000000002</v>
      </c>
      <c r="S2842" s="6">
        <f t="shared" si="117"/>
        <v>24.996800000000004</v>
      </c>
      <c r="T2842" s="7">
        <f t="shared" si="118"/>
        <v>34.717777777777783</v>
      </c>
    </row>
    <row r="2843" spans="3:20" x14ac:dyDescent="0.35">
      <c r="C2843" t="s">
        <v>132</v>
      </c>
      <c r="F2843">
        <v>22.91</v>
      </c>
      <c r="R2843">
        <v>31.238499999999998</v>
      </c>
      <c r="S2843" s="6">
        <f t="shared" si="117"/>
        <v>24.9908</v>
      </c>
      <c r="T2843" s="7">
        <f t="shared" si="118"/>
        <v>34.709444444444443</v>
      </c>
    </row>
    <row r="2844" spans="3:20" x14ac:dyDescent="0.35">
      <c r="C2844" t="s">
        <v>132</v>
      </c>
      <c r="F2844">
        <v>22.92</v>
      </c>
      <c r="R2844">
        <v>31.23</v>
      </c>
      <c r="S2844" s="6">
        <f t="shared" si="117"/>
        <v>24.984000000000002</v>
      </c>
      <c r="T2844" s="7">
        <f t="shared" si="118"/>
        <v>34.700000000000003</v>
      </c>
    </row>
    <row r="2845" spans="3:20" x14ac:dyDescent="0.35">
      <c r="C2845" t="s">
        <v>132</v>
      </c>
      <c r="F2845">
        <v>22.92</v>
      </c>
      <c r="R2845">
        <v>31.222000000000001</v>
      </c>
      <c r="S2845" s="6">
        <f t="shared" si="117"/>
        <v>24.977600000000002</v>
      </c>
      <c r="T2845" s="7">
        <f t="shared" si="118"/>
        <v>34.691111111111113</v>
      </c>
    </row>
    <row r="2846" spans="3:20" x14ac:dyDescent="0.35">
      <c r="C2846" t="s">
        <v>132</v>
      </c>
      <c r="F2846">
        <v>22.93</v>
      </c>
      <c r="R2846">
        <v>31.7135</v>
      </c>
      <c r="S2846" s="6">
        <f t="shared" si="117"/>
        <v>25.370799999999999</v>
      </c>
      <c r="T2846" s="7">
        <f t="shared" si="118"/>
        <v>35.237222222222222</v>
      </c>
    </row>
    <row r="2847" spans="3:20" x14ac:dyDescent="0.35">
      <c r="C2847" t="s">
        <v>132</v>
      </c>
      <c r="F2847">
        <v>22.94</v>
      </c>
      <c r="R2847">
        <v>31.705000000000002</v>
      </c>
      <c r="S2847" s="6">
        <f t="shared" si="117"/>
        <v>25.364000000000001</v>
      </c>
      <c r="T2847" s="7">
        <f t="shared" si="118"/>
        <v>35.227777777777781</v>
      </c>
    </row>
    <row r="2848" spans="3:20" x14ac:dyDescent="0.35">
      <c r="C2848" t="s">
        <v>132</v>
      </c>
      <c r="F2848">
        <v>22.95</v>
      </c>
      <c r="R2848">
        <v>31.697500000000002</v>
      </c>
      <c r="S2848" s="6">
        <f t="shared" si="117"/>
        <v>25.358000000000001</v>
      </c>
      <c r="T2848" s="7">
        <f t="shared" si="118"/>
        <v>35.219444444444449</v>
      </c>
    </row>
    <row r="2849" spans="3:20" x14ac:dyDescent="0.35">
      <c r="C2849" t="s">
        <v>132</v>
      </c>
      <c r="F2849">
        <v>22.96</v>
      </c>
      <c r="R2849">
        <v>31.689</v>
      </c>
      <c r="S2849" s="6">
        <f t="shared" si="117"/>
        <v>25.351199999999999</v>
      </c>
      <c r="T2849" s="7">
        <f t="shared" si="118"/>
        <v>35.21</v>
      </c>
    </row>
    <row r="2850" spans="3:20" x14ac:dyDescent="0.35">
      <c r="C2850" t="s">
        <v>132</v>
      </c>
      <c r="F2850">
        <v>22.97</v>
      </c>
      <c r="R2850">
        <v>31.6815</v>
      </c>
      <c r="S2850" s="6">
        <f t="shared" si="117"/>
        <v>25.345199999999998</v>
      </c>
      <c r="T2850" s="7">
        <f t="shared" si="118"/>
        <v>35.201666666666668</v>
      </c>
    </row>
    <row r="2851" spans="3:20" x14ac:dyDescent="0.35">
      <c r="C2851" t="s">
        <v>132</v>
      </c>
      <c r="F2851">
        <v>22.98</v>
      </c>
      <c r="R2851">
        <v>31.673000000000002</v>
      </c>
      <c r="S2851" s="6">
        <f t="shared" si="117"/>
        <v>25.3384</v>
      </c>
      <c r="T2851" s="7">
        <f t="shared" si="118"/>
        <v>35.192222222222227</v>
      </c>
    </row>
    <row r="2852" spans="3:20" x14ac:dyDescent="0.35">
      <c r="C2852" t="s">
        <v>132</v>
      </c>
      <c r="F2852">
        <v>22.98</v>
      </c>
      <c r="R2852">
        <v>31.164999999999999</v>
      </c>
      <c r="S2852" s="6">
        <f t="shared" si="117"/>
        <v>24.931999999999999</v>
      </c>
      <c r="T2852" s="7">
        <f t="shared" si="118"/>
        <v>34.627777777777773</v>
      </c>
    </row>
    <row r="2853" spans="3:20" x14ac:dyDescent="0.35">
      <c r="C2853" t="s">
        <v>132</v>
      </c>
      <c r="F2853">
        <v>22.99</v>
      </c>
      <c r="R2853">
        <v>31.156500000000001</v>
      </c>
      <c r="S2853" s="6">
        <f t="shared" si="117"/>
        <v>24.9252</v>
      </c>
      <c r="T2853" s="7">
        <f t="shared" si="118"/>
        <v>34.618333333333332</v>
      </c>
    </row>
    <row r="2854" spans="3:20" x14ac:dyDescent="0.35">
      <c r="C2854" t="s">
        <v>132</v>
      </c>
      <c r="F2854">
        <v>23</v>
      </c>
      <c r="R2854">
        <v>31.148000000000003</v>
      </c>
      <c r="S2854" s="6">
        <f t="shared" si="117"/>
        <v>24.918400000000002</v>
      </c>
      <c r="T2854" s="7">
        <f t="shared" si="118"/>
        <v>34.608888888888892</v>
      </c>
    </row>
    <row r="2855" spans="3:20" x14ac:dyDescent="0.35">
      <c r="C2855" t="s">
        <v>132</v>
      </c>
      <c r="F2855">
        <v>23.01</v>
      </c>
      <c r="R2855">
        <v>31.140499999999996</v>
      </c>
      <c r="S2855" s="6">
        <f t="shared" si="117"/>
        <v>24.912399999999998</v>
      </c>
      <c r="T2855" s="7">
        <f t="shared" si="118"/>
        <v>34.600555555555552</v>
      </c>
    </row>
    <row r="2856" spans="3:20" x14ac:dyDescent="0.35">
      <c r="C2856" t="s">
        <v>132</v>
      </c>
      <c r="F2856">
        <v>23.02</v>
      </c>
      <c r="R2856">
        <v>30.631999999999998</v>
      </c>
      <c r="S2856" s="6">
        <f t="shared" si="117"/>
        <v>24.505600000000001</v>
      </c>
      <c r="T2856" s="7">
        <f t="shared" si="118"/>
        <v>34.035555555555554</v>
      </c>
    </row>
    <row r="2857" spans="3:20" x14ac:dyDescent="0.35">
      <c r="C2857" t="s">
        <v>132</v>
      </c>
      <c r="F2857">
        <v>23.03</v>
      </c>
      <c r="R2857">
        <v>30.624500000000001</v>
      </c>
      <c r="S2857" s="6">
        <f t="shared" si="117"/>
        <v>24.499600000000001</v>
      </c>
      <c r="T2857" s="7">
        <f t="shared" si="118"/>
        <v>34.027222222222221</v>
      </c>
    </row>
    <row r="2858" spans="3:20" x14ac:dyDescent="0.35">
      <c r="C2858" t="s">
        <v>132</v>
      </c>
      <c r="F2858">
        <v>23.04</v>
      </c>
      <c r="R2858">
        <v>30.615999999999996</v>
      </c>
      <c r="S2858" s="6">
        <f t="shared" si="117"/>
        <v>24.492799999999999</v>
      </c>
      <c r="T2858" s="7">
        <f t="shared" si="118"/>
        <v>34.017777777777773</v>
      </c>
    </row>
    <row r="2859" spans="3:20" x14ac:dyDescent="0.35">
      <c r="C2859" t="s">
        <v>132</v>
      </c>
      <c r="F2859">
        <v>23.04</v>
      </c>
      <c r="R2859">
        <v>30.108000000000004</v>
      </c>
      <c r="S2859" s="6">
        <f t="shared" si="117"/>
        <v>24.086400000000005</v>
      </c>
      <c r="T2859" s="7">
        <f t="shared" si="118"/>
        <v>33.45333333333334</v>
      </c>
    </row>
    <row r="2860" spans="3:20" x14ac:dyDescent="0.35">
      <c r="C2860" t="s">
        <v>132</v>
      </c>
      <c r="F2860">
        <v>23.05</v>
      </c>
      <c r="R2860">
        <v>30.099499999999999</v>
      </c>
      <c r="S2860" s="6">
        <f t="shared" si="117"/>
        <v>24.079599999999999</v>
      </c>
      <c r="T2860" s="7">
        <f t="shared" si="118"/>
        <v>33.443888888888893</v>
      </c>
    </row>
    <row r="2861" spans="3:20" x14ac:dyDescent="0.35">
      <c r="C2861" t="s">
        <v>132</v>
      </c>
      <c r="F2861">
        <v>23.06</v>
      </c>
      <c r="R2861">
        <v>30.090999999999998</v>
      </c>
      <c r="S2861" s="6">
        <f t="shared" si="117"/>
        <v>24.072799999999997</v>
      </c>
      <c r="T2861" s="7">
        <f t="shared" si="118"/>
        <v>33.434444444444438</v>
      </c>
    </row>
    <row r="2862" spans="3:20" x14ac:dyDescent="0.35">
      <c r="C2862" t="s">
        <v>132</v>
      </c>
      <c r="F2862">
        <v>23.07</v>
      </c>
      <c r="R2862">
        <v>30.583500000000004</v>
      </c>
      <c r="S2862" s="6">
        <f t="shared" si="117"/>
        <v>24.466800000000003</v>
      </c>
      <c r="T2862" s="7">
        <f t="shared" si="118"/>
        <v>33.981666666666669</v>
      </c>
    </row>
    <row r="2863" spans="3:20" x14ac:dyDescent="0.35">
      <c r="C2863" t="s">
        <v>132</v>
      </c>
      <c r="F2863">
        <v>23.08</v>
      </c>
      <c r="R2863">
        <v>30.574999999999999</v>
      </c>
      <c r="S2863" s="6">
        <f t="shared" si="117"/>
        <v>24.46</v>
      </c>
      <c r="T2863" s="7">
        <f t="shared" si="118"/>
        <v>33.972222222222221</v>
      </c>
    </row>
    <row r="2864" spans="3:20" x14ac:dyDescent="0.35">
      <c r="C2864" t="s">
        <v>132</v>
      </c>
      <c r="F2864">
        <v>23.09</v>
      </c>
      <c r="R2864">
        <v>30.567500000000003</v>
      </c>
      <c r="S2864" s="6">
        <f t="shared" si="117"/>
        <v>24.454000000000001</v>
      </c>
      <c r="T2864" s="7">
        <f t="shared" si="118"/>
        <v>33.963888888888889</v>
      </c>
    </row>
    <row r="2865" spans="3:20" x14ac:dyDescent="0.35">
      <c r="C2865" t="s">
        <v>132</v>
      </c>
      <c r="F2865">
        <v>23.1</v>
      </c>
      <c r="R2865">
        <v>30.559000000000005</v>
      </c>
      <c r="S2865" s="6">
        <f t="shared" si="117"/>
        <v>24.447200000000002</v>
      </c>
      <c r="T2865" s="7">
        <f t="shared" si="118"/>
        <v>33.954444444444448</v>
      </c>
    </row>
    <row r="2866" spans="3:20" x14ac:dyDescent="0.35">
      <c r="C2866" t="s">
        <v>132</v>
      </c>
      <c r="F2866">
        <v>23.11</v>
      </c>
      <c r="R2866">
        <v>30.5505</v>
      </c>
      <c r="S2866" s="6">
        <f t="shared" ref="S2866:S2929" si="119">$R2866*20/25</f>
        <v>24.4404</v>
      </c>
      <c r="T2866" s="7">
        <f t="shared" ref="T2866:T2929" si="120">$R2866*20/18</f>
        <v>33.945</v>
      </c>
    </row>
    <row r="2867" spans="3:20" x14ac:dyDescent="0.35">
      <c r="C2867" t="s">
        <v>132</v>
      </c>
      <c r="F2867">
        <v>23.11</v>
      </c>
      <c r="R2867">
        <v>30.5425</v>
      </c>
      <c r="S2867" s="6">
        <f t="shared" si="119"/>
        <v>24.434000000000001</v>
      </c>
      <c r="T2867" s="7">
        <f t="shared" si="120"/>
        <v>33.93611111111111</v>
      </c>
    </row>
    <row r="2868" spans="3:20" x14ac:dyDescent="0.35">
      <c r="C2868" t="s">
        <v>132</v>
      </c>
      <c r="F2868">
        <v>23.12</v>
      </c>
      <c r="R2868">
        <v>30.034000000000002</v>
      </c>
      <c r="S2868" s="6">
        <f t="shared" si="119"/>
        <v>24.027200000000004</v>
      </c>
      <c r="T2868" s="7">
        <f t="shared" si="120"/>
        <v>33.371111111111112</v>
      </c>
    </row>
    <row r="2869" spans="3:20" x14ac:dyDescent="0.35">
      <c r="C2869" t="s">
        <v>132</v>
      </c>
      <c r="F2869">
        <v>23.13</v>
      </c>
      <c r="R2869">
        <v>30.026499999999999</v>
      </c>
      <c r="S2869" s="6">
        <f t="shared" si="119"/>
        <v>24.0212</v>
      </c>
      <c r="T2869" s="7">
        <f t="shared" si="120"/>
        <v>33.362777777777779</v>
      </c>
    </row>
    <row r="2870" spans="3:20" x14ac:dyDescent="0.35">
      <c r="C2870" t="s">
        <v>132</v>
      </c>
      <c r="F2870">
        <v>23.14</v>
      </c>
      <c r="R2870">
        <v>30.018000000000001</v>
      </c>
      <c r="S2870" s="6">
        <f t="shared" si="119"/>
        <v>24.014400000000002</v>
      </c>
      <c r="T2870" s="7">
        <f t="shared" si="120"/>
        <v>33.353333333333332</v>
      </c>
    </row>
    <row r="2871" spans="3:20" x14ac:dyDescent="0.35">
      <c r="C2871" t="s">
        <v>132</v>
      </c>
      <c r="F2871">
        <v>23.15</v>
      </c>
      <c r="R2871">
        <v>30.0105</v>
      </c>
      <c r="S2871" s="6">
        <f t="shared" si="119"/>
        <v>24.008400000000002</v>
      </c>
      <c r="T2871" s="7">
        <f t="shared" si="120"/>
        <v>33.344999999999999</v>
      </c>
    </row>
    <row r="2872" spans="3:20" x14ac:dyDescent="0.35">
      <c r="C2872" t="s">
        <v>132</v>
      </c>
      <c r="F2872">
        <v>23.16</v>
      </c>
      <c r="R2872">
        <v>30.501999999999999</v>
      </c>
      <c r="S2872" s="6">
        <f t="shared" si="119"/>
        <v>24.401599999999998</v>
      </c>
      <c r="T2872" s="7">
        <f t="shared" si="120"/>
        <v>33.891111111111108</v>
      </c>
    </row>
    <row r="2873" spans="3:20" x14ac:dyDescent="0.35">
      <c r="C2873" t="s">
        <v>132</v>
      </c>
      <c r="F2873">
        <v>23.16</v>
      </c>
      <c r="R2873">
        <v>30.993500000000001</v>
      </c>
      <c r="S2873" s="6">
        <f t="shared" si="119"/>
        <v>24.794799999999999</v>
      </c>
      <c r="T2873" s="7">
        <f t="shared" si="120"/>
        <v>34.437222222222225</v>
      </c>
    </row>
    <row r="2874" spans="3:20" x14ac:dyDescent="0.35">
      <c r="C2874" t="s">
        <v>132</v>
      </c>
      <c r="F2874">
        <v>23.17</v>
      </c>
      <c r="R2874">
        <v>31.485500000000002</v>
      </c>
      <c r="S2874" s="6">
        <f t="shared" si="119"/>
        <v>25.188400000000001</v>
      </c>
      <c r="T2874" s="7">
        <f t="shared" si="120"/>
        <v>34.983888888888892</v>
      </c>
    </row>
    <row r="2875" spans="3:20" x14ac:dyDescent="0.35">
      <c r="C2875" t="s">
        <v>132</v>
      </c>
      <c r="F2875">
        <v>23.18</v>
      </c>
      <c r="R2875">
        <v>31.476999999999997</v>
      </c>
      <c r="S2875" s="6">
        <f t="shared" si="119"/>
        <v>25.1816</v>
      </c>
      <c r="T2875" s="7">
        <f t="shared" si="120"/>
        <v>34.974444444444444</v>
      </c>
    </row>
    <row r="2876" spans="3:20" x14ac:dyDescent="0.35">
      <c r="C2876" t="s">
        <v>132</v>
      </c>
      <c r="F2876">
        <v>23.19</v>
      </c>
      <c r="R2876">
        <v>31.4695</v>
      </c>
      <c r="S2876" s="6">
        <f t="shared" si="119"/>
        <v>25.175599999999999</v>
      </c>
      <c r="T2876" s="7">
        <f t="shared" si="120"/>
        <v>34.966111111111111</v>
      </c>
    </row>
    <row r="2877" spans="3:20" x14ac:dyDescent="0.35">
      <c r="C2877" t="s">
        <v>132</v>
      </c>
      <c r="F2877">
        <v>23.2</v>
      </c>
      <c r="R2877">
        <v>31.461000000000002</v>
      </c>
      <c r="S2877" s="6">
        <f t="shared" si="119"/>
        <v>25.168800000000001</v>
      </c>
      <c r="T2877" s="7">
        <f t="shared" si="120"/>
        <v>34.956666666666671</v>
      </c>
    </row>
    <row r="2878" spans="3:20" x14ac:dyDescent="0.35">
      <c r="C2878" t="s">
        <v>132</v>
      </c>
      <c r="F2878">
        <v>23.21</v>
      </c>
      <c r="R2878">
        <v>31.453499999999998</v>
      </c>
      <c r="S2878" s="6">
        <f t="shared" si="119"/>
        <v>25.162799999999997</v>
      </c>
      <c r="T2878" s="7">
        <f t="shared" si="120"/>
        <v>34.948333333333331</v>
      </c>
    </row>
    <row r="2879" spans="3:20" x14ac:dyDescent="0.35">
      <c r="C2879" t="s">
        <v>132</v>
      </c>
      <c r="F2879">
        <v>23.22</v>
      </c>
      <c r="R2879">
        <v>31.945</v>
      </c>
      <c r="S2879" s="6">
        <f t="shared" si="119"/>
        <v>25.555999999999997</v>
      </c>
      <c r="T2879" s="7">
        <f t="shared" si="120"/>
        <v>35.49444444444444</v>
      </c>
    </row>
    <row r="2880" spans="3:20" x14ac:dyDescent="0.35">
      <c r="C2880" t="s">
        <v>132</v>
      </c>
      <c r="F2880">
        <v>23.23</v>
      </c>
      <c r="R2880">
        <v>31.936500000000002</v>
      </c>
      <c r="S2880" s="6">
        <f t="shared" si="119"/>
        <v>25.549199999999999</v>
      </c>
      <c r="T2880" s="7">
        <f t="shared" si="120"/>
        <v>35.484999999999999</v>
      </c>
    </row>
    <row r="2881" spans="3:20" x14ac:dyDescent="0.35">
      <c r="C2881" t="s">
        <v>132</v>
      </c>
      <c r="F2881">
        <v>23.23</v>
      </c>
      <c r="R2881">
        <v>32.4285</v>
      </c>
      <c r="S2881" s="6">
        <f t="shared" si="119"/>
        <v>25.942799999999998</v>
      </c>
      <c r="T2881" s="7">
        <f t="shared" si="120"/>
        <v>36.031666666666666</v>
      </c>
    </row>
    <row r="2882" spans="3:20" x14ac:dyDescent="0.35">
      <c r="C2882" t="s">
        <v>132</v>
      </c>
      <c r="F2882">
        <v>23.24</v>
      </c>
      <c r="R2882">
        <v>32.42</v>
      </c>
      <c r="S2882" s="6">
        <f t="shared" si="119"/>
        <v>25.936000000000003</v>
      </c>
      <c r="T2882" s="7">
        <f t="shared" si="120"/>
        <v>36.022222222222226</v>
      </c>
    </row>
    <row r="2883" spans="3:20" x14ac:dyDescent="0.35">
      <c r="C2883" t="s">
        <v>132</v>
      </c>
      <c r="F2883">
        <v>23.25</v>
      </c>
      <c r="R2883">
        <v>32.412500000000001</v>
      </c>
      <c r="S2883" s="6">
        <f t="shared" si="119"/>
        <v>25.93</v>
      </c>
      <c r="T2883" s="7">
        <f t="shared" si="120"/>
        <v>36.013888888888886</v>
      </c>
    </row>
    <row r="2884" spans="3:20" x14ac:dyDescent="0.35">
      <c r="C2884" t="s">
        <v>132</v>
      </c>
      <c r="F2884">
        <v>23.26</v>
      </c>
      <c r="R2884">
        <v>32.403999999999996</v>
      </c>
      <c r="S2884" s="6">
        <f t="shared" si="119"/>
        <v>25.923199999999998</v>
      </c>
      <c r="T2884" s="7">
        <f t="shared" si="120"/>
        <v>36.004444444444438</v>
      </c>
    </row>
    <row r="2885" spans="3:20" x14ac:dyDescent="0.35">
      <c r="C2885" t="s">
        <v>132</v>
      </c>
      <c r="F2885">
        <v>23.27</v>
      </c>
      <c r="R2885">
        <v>32.395500000000006</v>
      </c>
      <c r="S2885" s="6">
        <f t="shared" si="119"/>
        <v>25.916400000000003</v>
      </c>
      <c r="T2885" s="7">
        <f t="shared" si="120"/>
        <v>35.995000000000005</v>
      </c>
    </row>
    <row r="2886" spans="3:20" x14ac:dyDescent="0.35">
      <c r="C2886" t="s">
        <v>132</v>
      </c>
      <c r="F2886">
        <v>23.28</v>
      </c>
      <c r="R2886">
        <v>32.887999999999998</v>
      </c>
      <c r="S2886" s="6">
        <f t="shared" si="119"/>
        <v>26.310400000000001</v>
      </c>
      <c r="T2886" s="7">
        <f t="shared" si="120"/>
        <v>36.542222222222222</v>
      </c>
    </row>
    <row r="2887" spans="3:20" x14ac:dyDescent="0.35">
      <c r="C2887" t="s">
        <v>132</v>
      </c>
      <c r="F2887">
        <v>23.29</v>
      </c>
      <c r="R2887">
        <v>32.379499999999993</v>
      </c>
      <c r="S2887" s="6">
        <f t="shared" si="119"/>
        <v>25.903599999999997</v>
      </c>
      <c r="T2887" s="7">
        <f t="shared" si="120"/>
        <v>35.977222222222217</v>
      </c>
    </row>
    <row r="2888" spans="3:20" x14ac:dyDescent="0.35">
      <c r="C2888" t="s">
        <v>132</v>
      </c>
      <c r="F2888">
        <v>23.29</v>
      </c>
      <c r="R2888">
        <v>32.371500000000005</v>
      </c>
      <c r="S2888" s="6">
        <f t="shared" si="119"/>
        <v>25.897200000000002</v>
      </c>
      <c r="T2888" s="7">
        <f t="shared" si="120"/>
        <v>35.968333333333334</v>
      </c>
    </row>
    <row r="2889" spans="3:20" x14ac:dyDescent="0.35">
      <c r="C2889" t="s">
        <v>132</v>
      </c>
      <c r="F2889">
        <v>23.3</v>
      </c>
      <c r="R2889">
        <v>31.863</v>
      </c>
      <c r="S2889" s="6">
        <f t="shared" si="119"/>
        <v>25.490400000000001</v>
      </c>
      <c r="T2889" s="7">
        <f t="shared" si="120"/>
        <v>35.403333333333336</v>
      </c>
    </row>
    <row r="2890" spans="3:20" x14ac:dyDescent="0.35">
      <c r="C2890" t="s">
        <v>132</v>
      </c>
      <c r="F2890">
        <v>23.31</v>
      </c>
      <c r="R2890">
        <v>31.855499999999999</v>
      </c>
      <c r="S2890" s="6">
        <f t="shared" si="119"/>
        <v>25.484400000000001</v>
      </c>
      <c r="T2890" s="7">
        <f t="shared" si="120"/>
        <v>35.395000000000003</v>
      </c>
    </row>
    <row r="2891" spans="3:20" x14ac:dyDescent="0.35">
      <c r="C2891" t="s">
        <v>132</v>
      </c>
      <c r="F2891">
        <v>23.32</v>
      </c>
      <c r="R2891">
        <v>31.347000000000001</v>
      </c>
      <c r="S2891" s="6">
        <f t="shared" si="119"/>
        <v>25.077600000000004</v>
      </c>
      <c r="T2891" s="7">
        <f t="shared" si="120"/>
        <v>34.830000000000005</v>
      </c>
    </row>
    <row r="2892" spans="3:20" x14ac:dyDescent="0.35">
      <c r="C2892" t="s">
        <v>132</v>
      </c>
      <c r="F2892">
        <v>23.33</v>
      </c>
      <c r="R2892">
        <v>31.3385</v>
      </c>
      <c r="S2892" s="6">
        <f t="shared" si="119"/>
        <v>25.070799999999998</v>
      </c>
      <c r="T2892" s="7">
        <f t="shared" si="120"/>
        <v>34.820555555555558</v>
      </c>
    </row>
    <row r="2893" spans="3:20" x14ac:dyDescent="0.35">
      <c r="C2893" t="s">
        <v>132</v>
      </c>
      <c r="F2893">
        <v>23.34</v>
      </c>
      <c r="R2893">
        <v>31.331</v>
      </c>
      <c r="S2893" s="6">
        <f t="shared" si="119"/>
        <v>25.064800000000002</v>
      </c>
      <c r="T2893" s="7">
        <f t="shared" si="120"/>
        <v>34.812222222222225</v>
      </c>
    </row>
    <row r="2894" spans="3:20" x14ac:dyDescent="0.35">
      <c r="C2894" t="s">
        <v>132</v>
      </c>
      <c r="F2894">
        <v>23.34</v>
      </c>
      <c r="R2894">
        <v>31.322500000000002</v>
      </c>
      <c r="S2894" s="6">
        <f t="shared" si="119"/>
        <v>25.058000000000003</v>
      </c>
      <c r="T2894" s="7">
        <f t="shared" si="120"/>
        <v>34.802777777777777</v>
      </c>
    </row>
    <row r="2895" spans="3:20" x14ac:dyDescent="0.35">
      <c r="C2895" t="s">
        <v>132</v>
      </c>
      <c r="F2895">
        <v>23.35</v>
      </c>
      <c r="R2895">
        <v>31.814499999999999</v>
      </c>
      <c r="S2895" s="6">
        <f t="shared" si="119"/>
        <v>25.451599999999999</v>
      </c>
      <c r="T2895" s="7">
        <f t="shared" si="120"/>
        <v>35.349444444444444</v>
      </c>
    </row>
    <row r="2896" spans="3:20" x14ac:dyDescent="0.35">
      <c r="C2896" t="s">
        <v>132</v>
      </c>
      <c r="F2896">
        <v>23.36</v>
      </c>
      <c r="R2896">
        <v>31.806000000000001</v>
      </c>
      <c r="S2896" s="6">
        <f t="shared" si="119"/>
        <v>25.444800000000001</v>
      </c>
      <c r="T2896" s="7">
        <f t="shared" si="120"/>
        <v>35.340000000000003</v>
      </c>
    </row>
    <row r="2897" spans="3:20" x14ac:dyDescent="0.35">
      <c r="C2897" t="s">
        <v>132</v>
      </c>
      <c r="F2897">
        <v>23.37</v>
      </c>
      <c r="R2897">
        <v>31.798500000000001</v>
      </c>
      <c r="S2897" s="6">
        <f t="shared" si="119"/>
        <v>25.438800000000001</v>
      </c>
      <c r="T2897" s="7">
        <f t="shared" si="120"/>
        <v>35.331666666666671</v>
      </c>
    </row>
    <row r="2898" spans="3:20" x14ac:dyDescent="0.35">
      <c r="C2898" t="s">
        <v>132</v>
      </c>
      <c r="F2898">
        <v>23.38</v>
      </c>
      <c r="R2898">
        <v>31.79</v>
      </c>
      <c r="S2898" s="6">
        <f t="shared" si="119"/>
        <v>25.431999999999999</v>
      </c>
      <c r="T2898" s="7">
        <f t="shared" si="120"/>
        <v>35.322222222222223</v>
      </c>
    </row>
    <row r="2899" spans="3:20" x14ac:dyDescent="0.35">
      <c r="C2899" t="s">
        <v>132</v>
      </c>
      <c r="F2899">
        <v>23.39</v>
      </c>
      <c r="R2899">
        <v>31.781500000000001</v>
      </c>
      <c r="S2899" s="6">
        <f t="shared" si="119"/>
        <v>25.4252</v>
      </c>
      <c r="T2899" s="7">
        <f t="shared" si="120"/>
        <v>35.312777777777775</v>
      </c>
    </row>
    <row r="2900" spans="3:20" x14ac:dyDescent="0.35">
      <c r="C2900" t="s">
        <v>132</v>
      </c>
      <c r="F2900">
        <v>23.4</v>
      </c>
      <c r="R2900">
        <v>31.774000000000001</v>
      </c>
      <c r="S2900" s="6">
        <f t="shared" si="119"/>
        <v>25.4192</v>
      </c>
      <c r="T2900" s="7">
        <f t="shared" si="120"/>
        <v>35.304444444444442</v>
      </c>
    </row>
    <row r="2901" spans="3:20" x14ac:dyDescent="0.35">
      <c r="C2901" t="s">
        <v>132</v>
      </c>
      <c r="F2901">
        <v>23.41</v>
      </c>
      <c r="R2901">
        <v>31.765499999999996</v>
      </c>
      <c r="S2901" s="6">
        <f t="shared" si="119"/>
        <v>25.412399999999998</v>
      </c>
      <c r="T2901" s="7">
        <f t="shared" si="120"/>
        <v>35.294999999999995</v>
      </c>
    </row>
    <row r="2902" spans="3:20" x14ac:dyDescent="0.35">
      <c r="C2902" t="s">
        <v>132</v>
      </c>
      <c r="F2902">
        <v>23.41</v>
      </c>
      <c r="R2902">
        <v>31.7575</v>
      </c>
      <c r="S2902" s="6">
        <f t="shared" si="119"/>
        <v>25.405999999999999</v>
      </c>
      <c r="T2902" s="7">
        <f t="shared" si="120"/>
        <v>35.286111111111111</v>
      </c>
    </row>
    <row r="2903" spans="3:20" x14ac:dyDescent="0.35">
      <c r="C2903" t="s">
        <v>132</v>
      </c>
      <c r="F2903">
        <v>23.42</v>
      </c>
      <c r="R2903">
        <v>31.749000000000002</v>
      </c>
      <c r="S2903" s="6">
        <f t="shared" si="119"/>
        <v>25.3992</v>
      </c>
      <c r="T2903" s="7">
        <f t="shared" si="120"/>
        <v>35.276666666666671</v>
      </c>
    </row>
    <row r="2904" spans="3:20" x14ac:dyDescent="0.35">
      <c r="C2904" t="s">
        <v>132</v>
      </c>
      <c r="F2904">
        <v>23.43</v>
      </c>
      <c r="R2904">
        <v>31.741499999999995</v>
      </c>
      <c r="S2904" s="6">
        <f t="shared" si="119"/>
        <v>25.393199999999997</v>
      </c>
      <c r="T2904" s="7">
        <f t="shared" si="120"/>
        <v>35.268333333333331</v>
      </c>
    </row>
    <row r="2905" spans="3:20" x14ac:dyDescent="0.35">
      <c r="C2905" t="s">
        <v>132</v>
      </c>
      <c r="F2905">
        <v>23.44</v>
      </c>
      <c r="R2905">
        <v>31.233000000000004</v>
      </c>
      <c r="S2905" s="6">
        <f t="shared" si="119"/>
        <v>24.986400000000003</v>
      </c>
      <c r="T2905" s="7">
        <f t="shared" si="120"/>
        <v>34.70333333333334</v>
      </c>
    </row>
    <row r="2906" spans="3:20" x14ac:dyDescent="0.35">
      <c r="C2906" t="s">
        <v>132</v>
      </c>
      <c r="F2906">
        <v>23.45</v>
      </c>
      <c r="R2906">
        <v>31.224499999999999</v>
      </c>
      <c r="S2906" s="6">
        <f t="shared" si="119"/>
        <v>24.979600000000001</v>
      </c>
      <c r="T2906" s="7">
        <f t="shared" si="120"/>
        <v>34.693888888888893</v>
      </c>
    </row>
    <row r="2907" spans="3:20" x14ac:dyDescent="0.35">
      <c r="C2907" t="s">
        <v>132</v>
      </c>
      <c r="F2907">
        <v>23.46</v>
      </c>
      <c r="R2907">
        <v>31.216999999999995</v>
      </c>
      <c r="S2907" s="6">
        <f t="shared" si="119"/>
        <v>24.973599999999998</v>
      </c>
      <c r="T2907" s="7">
        <f t="shared" si="120"/>
        <v>34.685555555555553</v>
      </c>
    </row>
    <row r="2908" spans="3:20" x14ac:dyDescent="0.35">
      <c r="C2908" t="s">
        <v>132</v>
      </c>
      <c r="F2908">
        <v>23.46</v>
      </c>
      <c r="R2908">
        <v>31.208500000000004</v>
      </c>
      <c r="S2908" s="6">
        <f t="shared" si="119"/>
        <v>24.966800000000003</v>
      </c>
      <c r="T2908" s="7">
        <f t="shared" si="120"/>
        <v>34.676111111111112</v>
      </c>
    </row>
    <row r="2909" spans="3:20" x14ac:dyDescent="0.35">
      <c r="C2909" t="s">
        <v>132</v>
      </c>
      <c r="F2909">
        <v>23.47</v>
      </c>
      <c r="R2909">
        <v>30.700499999999998</v>
      </c>
      <c r="S2909" s="6">
        <f t="shared" si="119"/>
        <v>24.560400000000001</v>
      </c>
      <c r="T2909" s="7">
        <f t="shared" si="120"/>
        <v>34.111666666666665</v>
      </c>
    </row>
    <row r="2910" spans="3:20" x14ac:dyDescent="0.35">
      <c r="C2910" t="s">
        <v>132</v>
      </c>
      <c r="F2910">
        <v>23.48</v>
      </c>
      <c r="R2910">
        <v>30.691999999999997</v>
      </c>
      <c r="S2910" s="6">
        <f t="shared" si="119"/>
        <v>24.553599999999996</v>
      </c>
      <c r="T2910" s="7">
        <f t="shared" si="120"/>
        <v>34.102222222222217</v>
      </c>
    </row>
    <row r="2911" spans="3:20" x14ac:dyDescent="0.35">
      <c r="C2911" t="s">
        <v>132</v>
      </c>
      <c r="F2911">
        <v>23.49</v>
      </c>
      <c r="R2911">
        <v>30.683500000000002</v>
      </c>
      <c r="S2911" s="6">
        <f t="shared" si="119"/>
        <v>24.546800000000005</v>
      </c>
      <c r="T2911" s="7">
        <f t="shared" si="120"/>
        <v>34.092777777777783</v>
      </c>
    </row>
    <row r="2912" spans="3:20" x14ac:dyDescent="0.35">
      <c r="C2912" t="s">
        <v>132</v>
      </c>
      <c r="F2912">
        <v>23.5</v>
      </c>
      <c r="R2912">
        <v>31.175999999999998</v>
      </c>
      <c r="S2912" s="6">
        <f t="shared" si="119"/>
        <v>24.940799999999999</v>
      </c>
      <c r="T2912" s="7">
        <f t="shared" si="120"/>
        <v>34.64</v>
      </c>
    </row>
    <row r="2913" spans="3:20" x14ac:dyDescent="0.35">
      <c r="C2913" t="s">
        <v>132</v>
      </c>
      <c r="F2913">
        <v>23.51</v>
      </c>
      <c r="R2913">
        <v>31.1675</v>
      </c>
      <c r="S2913" s="6">
        <f t="shared" si="119"/>
        <v>24.934000000000001</v>
      </c>
      <c r="T2913" s="7">
        <f t="shared" si="120"/>
        <v>34.63055555555556</v>
      </c>
    </row>
    <row r="2914" spans="3:20" x14ac:dyDescent="0.35">
      <c r="C2914" t="s">
        <v>132</v>
      </c>
      <c r="F2914">
        <v>23.52</v>
      </c>
      <c r="R2914">
        <v>31.160000000000004</v>
      </c>
      <c r="S2914" s="6">
        <f t="shared" si="119"/>
        <v>24.928000000000001</v>
      </c>
      <c r="T2914" s="7">
        <f t="shared" si="120"/>
        <v>34.622222222222227</v>
      </c>
    </row>
    <row r="2915" spans="3:20" x14ac:dyDescent="0.35">
      <c r="C2915" t="s">
        <v>132</v>
      </c>
      <c r="F2915">
        <v>23.52</v>
      </c>
      <c r="R2915">
        <v>31.151499999999999</v>
      </c>
      <c r="S2915" s="6">
        <f t="shared" si="119"/>
        <v>24.921199999999999</v>
      </c>
      <c r="T2915" s="7">
        <f t="shared" si="120"/>
        <v>34.612777777777779</v>
      </c>
    </row>
    <row r="2916" spans="3:20" x14ac:dyDescent="0.35">
      <c r="C2916" t="s">
        <v>132</v>
      </c>
      <c r="F2916">
        <v>23.53</v>
      </c>
      <c r="R2916">
        <v>31.1435</v>
      </c>
      <c r="S2916" s="6">
        <f t="shared" si="119"/>
        <v>24.9148</v>
      </c>
      <c r="T2916" s="7">
        <f t="shared" si="120"/>
        <v>34.603888888888889</v>
      </c>
    </row>
    <row r="2917" spans="3:20" x14ac:dyDescent="0.35">
      <c r="C2917" t="s">
        <v>132</v>
      </c>
      <c r="F2917">
        <v>23.54</v>
      </c>
      <c r="R2917">
        <v>31.635000000000002</v>
      </c>
      <c r="S2917" s="6">
        <f t="shared" si="119"/>
        <v>25.308000000000003</v>
      </c>
      <c r="T2917" s="7">
        <f t="shared" si="120"/>
        <v>35.150000000000006</v>
      </c>
    </row>
    <row r="2918" spans="3:20" x14ac:dyDescent="0.35">
      <c r="C2918" t="s">
        <v>132</v>
      </c>
      <c r="F2918">
        <v>23.55</v>
      </c>
      <c r="R2918">
        <v>31.1265</v>
      </c>
      <c r="S2918" s="6">
        <f t="shared" si="119"/>
        <v>24.901199999999999</v>
      </c>
      <c r="T2918" s="7">
        <f t="shared" si="120"/>
        <v>34.585000000000001</v>
      </c>
    </row>
    <row r="2919" spans="3:20" x14ac:dyDescent="0.35">
      <c r="C2919" t="s">
        <v>132</v>
      </c>
      <c r="F2919">
        <v>23.56</v>
      </c>
      <c r="R2919">
        <v>31.119</v>
      </c>
      <c r="S2919" s="6">
        <f t="shared" si="119"/>
        <v>24.895199999999999</v>
      </c>
      <c r="T2919" s="7">
        <f t="shared" si="120"/>
        <v>34.576666666666668</v>
      </c>
    </row>
    <row r="2920" spans="3:20" x14ac:dyDescent="0.35">
      <c r="C2920" t="s">
        <v>132</v>
      </c>
      <c r="F2920">
        <v>23.57</v>
      </c>
      <c r="R2920">
        <v>31.610500000000002</v>
      </c>
      <c r="S2920" s="6">
        <f t="shared" si="119"/>
        <v>25.288400000000003</v>
      </c>
      <c r="T2920" s="7">
        <f t="shared" si="120"/>
        <v>35.122777777777777</v>
      </c>
    </row>
    <row r="2921" spans="3:20" x14ac:dyDescent="0.35">
      <c r="C2921" t="s">
        <v>132</v>
      </c>
      <c r="F2921">
        <v>23.58</v>
      </c>
      <c r="R2921">
        <v>31.602999999999998</v>
      </c>
      <c r="S2921" s="6">
        <f t="shared" si="119"/>
        <v>25.282399999999999</v>
      </c>
      <c r="T2921" s="7">
        <f t="shared" si="120"/>
        <v>35.114444444444445</v>
      </c>
    </row>
    <row r="2922" spans="3:20" x14ac:dyDescent="0.35">
      <c r="C2922" t="s">
        <v>132</v>
      </c>
      <c r="F2922">
        <v>23.59</v>
      </c>
      <c r="R2922">
        <v>32.094499999999996</v>
      </c>
      <c r="S2922" s="6">
        <f t="shared" si="119"/>
        <v>25.675599999999996</v>
      </c>
      <c r="T2922" s="7">
        <f t="shared" si="120"/>
        <v>35.660555555555547</v>
      </c>
    </row>
    <row r="2923" spans="3:20" x14ac:dyDescent="0.35">
      <c r="C2923" t="s">
        <v>132</v>
      </c>
      <c r="F2923">
        <v>23.59</v>
      </c>
      <c r="R2923">
        <v>32.086500000000001</v>
      </c>
      <c r="S2923" s="6">
        <f t="shared" si="119"/>
        <v>25.6692</v>
      </c>
      <c r="T2923" s="7">
        <f t="shared" si="120"/>
        <v>35.651666666666671</v>
      </c>
    </row>
    <row r="2924" spans="3:20" x14ac:dyDescent="0.35">
      <c r="C2924" t="s">
        <v>132</v>
      </c>
      <c r="F2924">
        <v>23.6</v>
      </c>
      <c r="R2924">
        <v>32.077999999999996</v>
      </c>
      <c r="S2924" s="6">
        <f t="shared" si="119"/>
        <v>25.662399999999998</v>
      </c>
      <c r="T2924" s="7">
        <f t="shared" si="120"/>
        <v>35.642222222222216</v>
      </c>
    </row>
    <row r="2925" spans="3:20" x14ac:dyDescent="0.35">
      <c r="C2925" t="s">
        <v>132</v>
      </c>
      <c r="F2925">
        <v>23.61</v>
      </c>
      <c r="R2925">
        <v>32.069499999999998</v>
      </c>
      <c r="S2925" s="6">
        <f t="shared" si="119"/>
        <v>25.6556</v>
      </c>
      <c r="T2925" s="7">
        <f t="shared" si="120"/>
        <v>35.632777777777775</v>
      </c>
    </row>
    <row r="2926" spans="3:20" x14ac:dyDescent="0.35">
      <c r="C2926" t="s">
        <v>132</v>
      </c>
      <c r="F2926">
        <v>23.62</v>
      </c>
      <c r="R2926">
        <v>32.561999999999998</v>
      </c>
      <c r="S2926" s="6">
        <f t="shared" si="119"/>
        <v>26.049600000000002</v>
      </c>
      <c r="T2926" s="7">
        <f t="shared" si="120"/>
        <v>36.18</v>
      </c>
    </row>
    <row r="2927" spans="3:20" x14ac:dyDescent="0.35">
      <c r="C2927" t="s">
        <v>132</v>
      </c>
      <c r="F2927">
        <v>23.63</v>
      </c>
      <c r="R2927">
        <v>32.5535</v>
      </c>
      <c r="S2927" s="6">
        <f t="shared" si="119"/>
        <v>26.042799999999996</v>
      </c>
      <c r="T2927" s="7">
        <f t="shared" si="120"/>
        <v>36.170555555555552</v>
      </c>
    </row>
    <row r="2928" spans="3:20" x14ac:dyDescent="0.35">
      <c r="C2928" t="s">
        <v>132</v>
      </c>
      <c r="F2928">
        <v>23.64</v>
      </c>
      <c r="R2928">
        <v>33.046000000000006</v>
      </c>
      <c r="S2928" s="6">
        <f t="shared" si="119"/>
        <v>26.436800000000002</v>
      </c>
      <c r="T2928" s="7">
        <f t="shared" si="120"/>
        <v>36.717777777777783</v>
      </c>
    </row>
    <row r="2929" spans="3:20" x14ac:dyDescent="0.35">
      <c r="C2929" t="s">
        <v>132</v>
      </c>
      <c r="F2929">
        <v>23.64</v>
      </c>
      <c r="R2929">
        <v>33.037500000000001</v>
      </c>
      <c r="S2929" s="6">
        <f t="shared" si="119"/>
        <v>26.43</v>
      </c>
      <c r="T2929" s="7">
        <f t="shared" si="120"/>
        <v>36.708333333333336</v>
      </c>
    </row>
    <row r="2930" spans="3:20" x14ac:dyDescent="0.35">
      <c r="C2930" t="s">
        <v>132</v>
      </c>
      <c r="F2930">
        <v>23.65</v>
      </c>
      <c r="R2930">
        <v>33.028499999999994</v>
      </c>
      <c r="S2930" s="6">
        <f t="shared" ref="S2930:S2993" si="121">$R2930*20/25</f>
        <v>26.422799999999999</v>
      </c>
      <c r="T2930" s="7">
        <f t="shared" ref="T2930:T2993" si="122">$R2930*20/18</f>
        <v>36.698333333333331</v>
      </c>
    </row>
    <row r="2931" spans="3:20" x14ac:dyDescent="0.35">
      <c r="C2931" t="s">
        <v>132</v>
      </c>
      <c r="F2931">
        <v>23.66</v>
      </c>
      <c r="R2931">
        <v>32.521000000000001</v>
      </c>
      <c r="S2931" s="6">
        <f t="shared" si="121"/>
        <v>26.016800000000003</v>
      </c>
      <c r="T2931" s="7">
        <f t="shared" si="122"/>
        <v>36.134444444444448</v>
      </c>
    </row>
    <row r="2932" spans="3:20" x14ac:dyDescent="0.35">
      <c r="C2932" t="s">
        <v>132</v>
      </c>
      <c r="F2932">
        <v>23.67</v>
      </c>
      <c r="R2932">
        <v>32.512500000000003</v>
      </c>
      <c r="S2932" s="6">
        <f t="shared" si="121"/>
        <v>26.01</v>
      </c>
      <c r="T2932" s="7">
        <f t="shared" si="122"/>
        <v>36.125</v>
      </c>
    </row>
    <row r="2933" spans="3:20" x14ac:dyDescent="0.35">
      <c r="C2933" t="s">
        <v>132</v>
      </c>
      <c r="F2933">
        <v>23.68</v>
      </c>
      <c r="R2933">
        <v>32.505000000000003</v>
      </c>
      <c r="S2933" s="6">
        <f t="shared" si="121"/>
        <v>26.004000000000001</v>
      </c>
      <c r="T2933" s="7">
        <f t="shared" si="122"/>
        <v>36.116666666666667</v>
      </c>
    </row>
    <row r="2934" spans="3:20" x14ac:dyDescent="0.35">
      <c r="C2934" t="s">
        <v>132</v>
      </c>
      <c r="F2934">
        <v>23.69</v>
      </c>
      <c r="R2934">
        <v>32.496500000000005</v>
      </c>
      <c r="S2934" s="6">
        <f t="shared" si="121"/>
        <v>25.997200000000003</v>
      </c>
      <c r="T2934" s="7">
        <f t="shared" si="122"/>
        <v>36.107222222222227</v>
      </c>
    </row>
    <row r="2935" spans="3:20" x14ac:dyDescent="0.35">
      <c r="C2935" t="s">
        <v>132</v>
      </c>
      <c r="F2935">
        <v>23.7</v>
      </c>
      <c r="R2935">
        <v>32.488999999999997</v>
      </c>
      <c r="S2935" s="6">
        <f t="shared" si="121"/>
        <v>25.991199999999999</v>
      </c>
      <c r="T2935" s="7">
        <f t="shared" si="122"/>
        <v>36.098888888888887</v>
      </c>
    </row>
    <row r="2936" spans="3:20" x14ac:dyDescent="0.35">
      <c r="C2936" t="s">
        <v>132</v>
      </c>
      <c r="F2936">
        <v>23.7</v>
      </c>
      <c r="R2936">
        <v>32.480499999999999</v>
      </c>
      <c r="S2936" s="6">
        <f t="shared" si="121"/>
        <v>25.984400000000001</v>
      </c>
      <c r="T2936" s="7">
        <f t="shared" si="122"/>
        <v>36.089444444444446</v>
      </c>
    </row>
    <row r="2937" spans="3:20" x14ac:dyDescent="0.35">
      <c r="C2937" t="s">
        <v>132</v>
      </c>
      <c r="F2937">
        <v>23.71</v>
      </c>
      <c r="R2937">
        <v>31.971500000000002</v>
      </c>
      <c r="S2937" s="6">
        <f t="shared" si="121"/>
        <v>25.577200000000001</v>
      </c>
      <c r="T2937" s="7">
        <f t="shared" si="122"/>
        <v>35.523888888888891</v>
      </c>
    </row>
    <row r="2938" spans="3:20" x14ac:dyDescent="0.35">
      <c r="C2938" t="s">
        <v>132</v>
      </c>
      <c r="F2938">
        <v>23.72</v>
      </c>
      <c r="R2938">
        <v>31.963999999999999</v>
      </c>
      <c r="S2938" s="6">
        <f t="shared" si="121"/>
        <v>25.571199999999997</v>
      </c>
      <c r="T2938" s="7">
        <f t="shared" si="122"/>
        <v>35.515555555555551</v>
      </c>
    </row>
    <row r="2939" spans="3:20" x14ac:dyDescent="0.35">
      <c r="C2939" t="s">
        <v>132</v>
      </c>
      <c r="F2939">
        <v>23.73</v>
      </c>
      <c r="R2939">
        <v>31.955500000000001</v>
      </c>
      <c r="S2939" s="6">
        <f t="shared" si="121"/>
        <v>25.564399999999999</v>
      </c>
      <c r="T2939" s="7">
        <f t="shared" si="122"/>
        <v>35.50611111111111</v>
      </c>
    </row>
    <row r="2940" spans="3:20" x14ac:dyDescent="0.35">
      <c r="C2940" t="s">
        <v>132</v>
      </c>
      <c r="F2940">
        <v>23.74</v>
      </c>
      <c r="R2940">
        <v>31.948</v>
      </c>
      <c r="S2940" s="6">
        <f t="shared" si="121"/>
        <v>25.558400000000002</v>
      </c>
      <c r="T2940" s="7">
        <f t="shared" si="122"/>
        <v>35.497777777777777</v>
      </c>
    </row>
    <row r="2941" spans="3:20" x14ac:dyDescent="0.35">
      <c r="C2941" t="s">
        <v>132</v>
      </c>
      <c r="F2941">
        <v>23.75</v>
      </c>
      <c r="R2941">
        <v>31.439499999999999</v>
      </c>
      <c r="S2941" s="6">
        <f t="shared" si="121"/>
        <v>25.151599999999998</v>
      </c>
      <c r="T2941" s="7">
        <f t="shared" si="122"/>
        <v>34.932777777777773</v>
      </c>
    </row>
    <row r="2942" spans="3:20" x14ac:dyDescent="0.35">
      <c r="C2942" t="s">
        <v>132</v>
      </c>
      <c r="F2942">
        <v>23.76</v>
      </c>
      <c r="R2942">
        <v>31.431999999999999</v>
      </c>
      <c r="S2942" s="6">
        <f t="shared" si="121"/>
        <v>25.145599999999998</v>
      </c>
      <c r="T2942" s="7">
        <f t="shared" si="122"/>
        <v>34.924444444444447</v>
      </c>
    </row>
    <row r="2943" spans="3:20" x14ac:dyDescent="0.35">
      <c r="C2943" t="s">
        <v>132</v>
      </c>
      <c r="F2943">
        <v>23.77</v>
      </c>
      <c r="R2943">
        <v>31.423500000000001</v>
      </c>
      <c r="S2943" s="6">
        <f t="shared" si="121"/>
        <v>25.1388</v>
      </c>
      <c r="T2943" s="7">
        <f t="shared" si="122"/>
        <v>34.914999999999999</v>
      </c>
    </row>
    <row r="2944" spans="3:20" x14ac:dyDescent="0.35">
      <c r="C2944" t="s">
        <v>132</v>
      </c>
      <c r="F2944">
        <v>23.77</v>
      </c>
      <c r="R2944">
        <v>31.414499999999997</v>
      </c>
      <c r="S2944" s="6">
        <f t="shared" si="121"/>
        <v>25.131599999999999</v>
      </c>
      <c r="T2944" s="7">
        <f t="shared" si="122"/>
        <v>34.905000000000001</v>
      </c>
    </row>
    <row r="2945" spans="3:20" x14ac:dyDescent="0.35">
      <c r="C2945" t="s">
        <v>132</v>
      </c>
      <c r="F2945">
        <v>23.78</v>
      </c>
      <c r="R2945">
        <v>31.407</v>
      </c>
      <c r="S2945" s="6">
        <f t="shared" si="121"/>
        <v>25.125599999999999</v>
      </c>
      <c r="T2945" s="7">
        <f t="shared" si="122"/>
        <v>34.896666666666668</v>
      </c>
    </row>
    <row r="2946" spans="3:20" x14ac:dyDescent="0.35">
      <c r="C2946" t="s">
        <v>132</v>
      </c>
      <c r="F2946">
        <v>23.79</v>
      </c>
      <c r="R2946">
        <v>31.398500000000002</v>
      </c>
      <c r="S2946" s="6">
        <f t="shared" si="121"/>
        <v>25.1188</v>
      </c>
      <c r="T2946" s="7">
        <f t="shared" si="122"/>
        <v>34.887222222222221</v>
      </c>
    </row>
    <row r="2947" spans="3:20" x14ac:dyDescent="0.35">
      <c r="C2947" t="s">
        <v>132</v>
      </c>
      <c r="F2947">
        <v>23.8</v>
      </c>
      <c r="R2947">
        <v>31.390999999999998</v>
      </c>
      <c r="S2947" s="6">
        <f t="shared" si="121"/>
        <v>25.112799999999996</v>
      </c>
      <c r="T2947" s="7">
        <f t="shared" si="122"/>
        <v>34.878888888888888</v>
      </c>
    </row>
    <row r="2948" spans="3:20" x14ac:dyDescent="0.35">
      <c r="C2948" t="s">
        <v>132</v>
      </c>
      <c r="F2948">
        <v>23.81</v>
      </c>
      <c r="R2948">
        <v>31.3825</v>
      </c>
      <c r="S2948" s="6">
        <f t="shared" si="121"/>
        <v>25.105999999999998</v>
      </c>
      <c r="T2948" s="7">
        <f t="shared" si="122"/>
        <v>34.86944444444444</v>
      </c>
    </row>
    <row r="2949" spans="3:20" x14ac:dyDescent="0.35">
      <c r="C2949" t="s">
        <v>132</v>
      </c>
      <c r="F2949">
        <v>23.82</v>
      </c>
      <c r="R2949">
        <v>31.375</v>
      </c>
      <c r="S2949" s="6">
        <f t="shared" si="121"/>
        <v>25.1</v>
      </c>
      <c r="T2949" s="7">
        <f t="shared" si="122"/>
        <v>34.861111111111114</v>
      </c>
    </row>
    <row r="2950" spans="3:20" x14ac:dyDescent="0.35">
      <c r="C2950" t="s">
        <v>132</v>
      </c>
      <c r="F2950">
        <v>23.82</v>
      </c>
      <c r="R2950">
        <v>31.366499999999995</v>
      </c>
      <c r="S2950" s="6">
        <f t="shared" si="121"/>
        <v>25.093199999999996</v>
      </c>
      <c r="T2950" s="7">
        <f t="shared" si="122"/>
        <v>34.851666666666659</v>
      </c>
    </row>
    <row r="2951" spans="3:20" x14ac:dyDescent="0.35">
      <c r="C2951" t="s">
        <v>132</v>
      </c>
      <c r="F2951">
        <v>23.83</v>
      </c>
      <c r="R2951">
        <v>31.357499999999998</v>
      </c>
      <c r="S2951" s="6">
        <f t="shared" si="121"/>
        <v>25.085999999999999</v>
      </c>
      <c r="T2951" s="7">
        <f t="shared" si="122"/>
        <v>34.841666666666669</v>
      </c>
    </row>
    <row r="2952" spans="3:20" x14ac:dyDescent="0.35">
      <c r="C2952" t="s">
        <v>132</v>
      </c>
      <c r="F2952">
        <v>23.84</v>
      </c>
      <c r="R2952">
        <v>31.35</v>
      </c>
      <c r="S2952" s="6">
        <f t="shared" si="121"/>
        <v>25.08</v>
      </c>
      <c r="T2952" s="7">
        <f t="shared" si="122"/>
        <v>34.833333333333336</v>
      </c>
    </row>
    <row r="2953" spans="3:20" x14ac:dyDescent="0.35">
      <c r="C2953" t="s">
        <v>132</v>
      </c>
      <c r="F2953">
        <v>23.85</v>
      </c>
      <c r="R2953">
        <v>30.841499999999996</v>
      </c>
      <c r="S2953" s="6">
        <f t="shared" si="121"/>
        <v>24.673199999999998</v>
      </c>
      <c r="T2953" s="7">
        <f t="shared" si="122"/>
        <v>34.268333333333331</v>
      </c>
    </row>
    <row r="2954" spans="3:20" x14ac:dyDescent="0.35">
      <c r="C2954" t="s">
        <v>132</v>
      </c>
      <c r="F2954">
        <v>23.86</v>
      </c>
      <c r="R2954">
        <v>30.834000000000003</v>
      </c>
      <c r="S2954" s="6">
        <f t="shared" si="121"/>
        <v>24.667200000000001</v>
      </c>
      <c r="T2954" s="7">
        <f t="shared" si="122"/>
        <v>34.260000000000005</v>
      </c>
    </row>
    <row r="2955" spans="3:20" x14ac:dyDescent="0.35">
      <c r="C2955" t="s">
        <v>132</v>
      </c>
      <c r="F2955">
        <v>23.87</v>
      </c>
      <c r="R2955">
        <v>30.825499999999998</v>
      </c>
      <c r="S2955" s="6">
        <f t="shared" si="121"/>
        <v>24.660399999999999</v>
      </c>
      <c r="T2955" s="7">
        <f t="shared" si="122"/>
        <v>34.250555555555557</v>
      </c>
    </row>
    <row r="2956" spans="3:20" x14ac:dyDescent="0.35">
      <c r="C2956" t="s">
        <v>132</v>
      </c>
      <c r="F2956">
        <v>23.88</v>
      </c>
      <c r="R2956">
        <v>30.316999999999997</v>
      </c>
      <c r="S2956" s="6">
        <f t="shared" si="121"/>
        <v>24.253599999999995</v>
      </c>
      <c r="T2956" s="7">
        <f t="shared" si="122"/>
        <v>33.685555555555553</v>
      </c>
    </row>
    <row r="2957" spans="3:20" x14ac:dyDescent="0.35">
      <c r="C2957" t="s">
        <v>132</v>
      </c>
      <c r="F2957">
        <v>23.89</v>
      </c>
      <c r="R2957">
        <v>30.309500000000003</v>
      </c>
      <c r="S2957" s="6">
        <f t="shared" si="121"/>
        <v>24.247600000000002</v>
      </c>
      <c r="T2957" s="7">
        <f t="shared" si="122"/>
        <v>33.677222222222227</v>
      </c>
    </row>
    <row r="2958" spans="3:20" x14ac:dyDescent="0.35">
      <c r="C2958" t="s">
        <v>132</v>
      </c>
      <c r="F2958">
        <v>23.89</v>
      </c>
      <c r="R2958">
        <v>30.3005</v>
      </c>
      <c r="S2958" s="6">
        <f t="shared" si="121"/>
        <v>24.240400000000001</v>
      </c>
      <c r="T2958" s="7">
        <f t="shared" si="122"/>
        <v>33.667222222222222</v>
      </c>
    </row>
    <row r="2959" spans="3:20" x14ac:dyDescent="0.35">
      <c r="C2959" t="s">
        <v>132</v>
      </c>
      <c r="F2959">
        <v>23.9</v>
      </c>
      <c r="R2959">
        <v>30.292999999999999</v>
      </c>
      <c r="S2959" s="6">
        <f t="shared" si="121"/>
        <v>24.234400000000001</v>
      </c>
      <c r="T2959" s="7">
        <f t="shared" si="122"/>
        <v>33.658888888888889</v>
      </c>
    </row>
    <row r="2960" spans="3:20" x14ac:dyDescent="0.35">
      <c r="C2960" t="s">
        <v>132</v>
      </c>
      <c r="F2960">
        <v>23.91</v>
      </c>
      <c r="R2960">
        <v>30.284500000000001</v>
      </c>
      <c r="S2960" s="6">
        <f t="shared" si="121"/>
        <v>24.227600000000002</v>
      </c>
      <c r="T2960" s="7">
        <f t="shared" si="122"/>
        <v>33.649444444444448</v>
      </c>
    </row>
    <row r="2961" spans="3:20" x14ac:dyDescent="0.35">
      <c r="C2961" t="s">
        <v>132</v>
      </c>
      <c r="F2961">
        <v>23.92</v>
      </c>
      <c r="R2961">
        <v>29.776999999999997</v>
      </c>
      <c r="S2961" s="6">
        <f t="shared" si="121"/>
        <v>23.8216</v>
      </c>
      <c r="T2961" s="7">
        <f t="shared" si="122"/>
        <v>33.085555555555551</v>
      </c>
    </row>
    <row r="2962" spans="3:20" x14ac:dyDescent="0.35">
      <c r="C2962" t="s">
        <v>132</v>
      </c>
      <c r="F2962">
        <v>23.93</v>
      </c>
      <c r="R2962">
        <v>29.7685</v>
      </c>
      <c r="S2962" s="6">
        <f t="shared" si="121"/>
        <v>23.814800000000002</v>
      </c>
      <c r="T2962" s="7">
        <f t="shared" si="122"/>
        <v>33.076111111111111</v>
      </c>
    </row>
    <row r="2963" spans="3:20" x14ac:dyDescent="0.35">
      <c r="C2963" t="s">
        <v>132</v>
      </c>
      <c r="F2963">
        <v>23.94</v>
      </c>
      <c r="R2963">
        <v>29.76</v>
      </c>
      <c r="S2963" s="6">
        <f t="shared" si="121"/>
        <v>23.808000000000003</v>
      </c>
      <c r="T2963" s="7">
        <f t="shared" si="122"/>
        <v>33.06666666666667</v>
      </c>
    </row>
    <row r="2964" spans="3:20" x14ac:dyDescent="0.35">
      <c r="C2964" t="s">
        <v>132</v>
      </c>
      <c r="F2964">
        <v>23.95</v>
      </c>
      <c r="R2964">
        <v>29.752499999999998</v>
      </c>
      <c r="S2964" s="6">
        <f t="shared" si="121"/>
        <v>23.802</v>
      </c>
      <c r="T2964" s="7">
        <f t="shared" si="122"/>
        <v>33.05833333333333</v>
      </c>
    </row>
    <row r="2965" spans="3:20" x14ac:dyDescent="0.35">
      <c r="C2965" t="s">
        <v>132</v>
      </c>
      <c r="F2965">
        <v>23.95</v>
      </c>
      <c r="R2965">
        <v>29.743500000000001</v>
      </c>
      <c r="S2965" s="6">
        <f t="shared" si="121"/>
        <v>23.794799999999999</v>
      </c>
      <c r="T2965" s="7">
        <f t="shared" si="122"/>
        <v>33.048333333333332</v>
      </c>
    </row>
    <row r="2966" spans="3:20" x14ac:dyDescent="0.35">
      <c r="C2966" t="s">
        <v>132</v>
      </c>
      <c r="F2966">
        <v>23.96</v>
      </c>
      <c r="R2966">
        <v>29.736000000000001</v>
      </c>
      <c r="S2966" s="6">
        <f t="shared" si="121"/>
        <v>23.788800000000002</v>
      </c>
      <c r="T2966" s="7">
        <f t="shared" si="122"/>
        <v>33.04</v>
      </c>
    </row>
    <row r="2967" spans="3:20" x14ac:dyDescent="0.35">
      <c r="C2967" t="s">
        <v>132</v>
      </c>
      <c r="F2967">
        <v>23.97</v>
      </c>
      <c r="R2967">
        <v>29.727499999999999</v>
      </c>
      <c r="S2967" s="6">
        <f t="shared" si="121"/>
        <v>23.781999999999996</v>
      </c>
      <c r="T2967" s="7">
        <f t="shared" si="122"/>
        <v>33.030555555555551</v>
      </c>
    </row>
    <row r="2968" spans="3:20" x14ac:dyDescent="0.35">
      <c r="C2968" t="s">
        <v>132</v>
      </c>
      <c r="F2968">
        <v>23.98</v>
      </c>
      <c r="R2968">
        <v>29.72</v>
      </c>
      <c r="S2968" s="6">
        <f t="shared" si="121"/>
        <v>23.776</v>
      </c>
      <c r="T2968" s="7">
        <f t="shared" si="122"/>
        <v>33.022222222222219</v>
      </c>
    </row>
    <row r="2969" spans="3:20" x14ac:dyDescent="0.35">
      <c r="C2969" t="s">
        <v>132</v>
      </c>
      <c r="F2969">
        <v>23.99</v>
      </c>
      <c r="R2969">
        <v>29.711500000000001</v>
      </c>
      <c r="S2969" s="6">
        <f t="shared" si="121"/>
        <v>23.769200000000001</v>
      </c>
      <c r="T2969" s="7">
        <f t="shared" si="122"/>
        <v>33.012777777777778</v>
      </c>
    </row>
    <row r="2970" spans="3:20" x14ac:dyDescent="0.35">
      <c r="C2970" t="s">
        <v>132</v>
      </c>
      <c r="F2970">
        <v>24</v>
      </c>
      <c r="R2970">
        <v>29.702999999999996</v>
      </c>
      <c r="S2970" s="6">
        <f t="shared" si="121"/>
        <v>23.7624</v>
      </c>
      <c r="T2970" s="7">
        <f t="shared" si="122"/>
        <v>33.00333333333333</v>
      </c>
    </row>
    <row r="2971" spans="3:20" x14ac:dyDescent="0.35">
      <c r="C2971" t="s">
        <v>132</v>
      </c>
      <c r="F2971">
        <v>24</v>
      </c>
      <c r="R2971">
        <v>29.695500000000003</v>
      </c>
      <c r="S2971" s="6">
        <f t="shared" si="121"/>
        <v>23.756400000000003</v>
      </c>
      <c r="T2971" s="7">
        <f t="shared" si="122"/>
        <v>32.995000000000005</v>
      </c>
    </row>
    <row r="2972" spans="3:20" x14ac:dyDescent="0.35">
      <c r="C2972" t="s">
        <v>132</v>
      </c>
      <c r="F2972">
        <v>24.01</v>
      </c>
      <c r="R2972">
        <v>29.686500000000002</v>
      </c>
      <c r="S2972" s="6">
        <f t="shared" si="121"/>
        <v>23.749200000000002</v>
      </c>
      <c r="T2972" s="7">
        <f t="shared" si="122"/>
        <v>32.984999999999999</v>
      </c>
    </row>
    <row r="2973" spans="3:20" x14ac:dyDescent="0.35">
      <c r="C2973" t="s">
        <v>132</v>
      </c>
      <c r="F2973">
        <v>24.02</v>
      </c>
      <c r="R2973">
        <v>29.678999999999995</v>
      </c>
      <c r="S2973" s="6">
        <f t="shared" si="121"/>
        <v>23.743199999999998</v>
      </c>
      <c r="T2973" s="7">
        <f t="shared" si="122"/>
        <v>32.976666666666659</v>
      </c>
    </row>
    <row r="2974" spans="3:20" x14ac:dyDescent="0.35">
      <c r="C2974" t="s">
        <v>132</v>
      </c>
      <c r="F2974">
        <v>24.03</v>
      </c>
      <c r="R2974">
        <v>30.170500000000004</v>
      </c>
      <c r="S2974" s="6">
        <f t="shared" si="121"/>
        <v>24.136400000000002</v>
      </c>
      <c r="T2974" s="7">
        <f t="shared" si="122"/>
        <v>33.522777777777783</v>
      </c>
    </row>
    <row r="2975" spans="3:20" x14ac:dyDescent="0.35">
      <c r="C2975" t="s">
        <v>132</v>
      </c>
      <c r="F2975">
        <v>24.04</v>
      </c>
      <c r="R2975">
        <v>30.161999999999999</v>
      </c>
      <c r="S2975" s="6">
        <f t="shared" si="121"/>
        <v>24.1296</v>
      </c>
      <c r="T2975" s="7">
        <f t="shared" si="122"/>
        <v>33.513333333333335</v>
      </c>
    </row>
    <row r="2976" spans="3:20" x14ac:dyDescent="0.35">
      <c r="C2976" t="s">
        <v>132</v>
      </c>
      <c r="F2976">
        <v>24.05</v>
      </c>
      <c r="R2976">
        <v>30.154499999999995</v>
      </c>
      <c r="S2976" s="6">
        <f t="shared" si="121"/>
        <v>24.123599999999996</v>
      </c>
      <c r="T2976" s="7">
        <f t="shared" si="122"/>
        <v>33.504999999999995</v>
      </c>
    </row>
    <row r="2977" spans="3:20" x14ac:dyDescent="0.35">
      <c r="C2977" t="s">
        <v>132</v>
      </c>
      <c r="F2977">
        <v>24.06</v>
      </c>
      <c r="R2977">
        <v>30.646000000000004</v>
      </c>
      <c r="S2977" s="6">
        <f t="shared" si="121"/>
        <v>24.516800000000003</v>
      </c>
      <c r="T2977" s="7">
        <f t="shared" si="122"/>
        <v>34.051111111111112</v>
      </c>
    </row>
    <row r="2978" spans="3:20" x14ac:dyDescent="0.35">
      <c r="C2978" t="s">
        <v>132</v>
      </c>
      <c r="F2978">
        <v>24.07</v>
      </c>
      <c r="R2978">
        <v>30.638500000000001</v>
      </c>
      <c r="S2978" s="6">
        <f t="shared" si="121"/>
        <v>24.5108</v>
      </c>
      <c r="T2978" s="7">
        <f t="shared" si="122"/>
        <v>34.042777777777779</v>
      </c>
    </row>
    <row r="2979" spans="3:20" x14ac:dyDescent="0.35">
      <c r="C2979" t="s">
        <v>132</v>
      </c>
      <c r="F2979">
        <v>24.07</v>
      </c>
      <c r="R2979">
        <v>31.129499999999997</v>
      </c>
      <c r="S2979" s="6">
        <f t="shared" si="121"/>
        <v>24.903599999999997</v>
      </c>
      <c r="T2979" s="7">
        <f t="shared" si="122"/>
        <v>34.588333333333331</v>
      </c>
    </row>
    <row r="2980" spans="3:20" x14ac:dyDescent="0.35">
      <c r="C2980" t="s">
        <v>132</v>
      </c>
      <c r="F2980">
        <v>24.08</v>
      </c>
      <c r="R2980">
        <v>31.622000000000003</v>
      </c>
      <c r="S2980" s="6">
        <f t="shared" si="121"/>
        <v>25.297600000000003</v>
      </c>
      <c r="T2980" s="7">
        <f t="shared" si="122"/>
        <v>35.135555555555555</v>
      </c>
    </row>
    <row r="2981" spans="3:20" x14ac:dyDescent="0.35">
      <c r="C2981" t="s">
        <v>132</v>
      </c>
      <c r="F2981">
        <v>24.09</v>
      </c>
      <c r="R2981">
        <v>31.613499999999998</v>
      </c>
      <c r="S2981" s="6">
        <f t="shared" si="121"/>
        <v>25.290800000000001</v>
      </c>
      <c r="T2981" s="7">
        <f t="shared" si="122"/>
        <v>35.126111111111108</v>
      </c>
    </row>
    <row r="2982" spans="3:20" x14ac:dyDescent="0.35">
      <c r="C2982" t="s">
        <v>132</v>
      </c>
      <c r="F2982">
        <v>24.1</v>
      </c>
      <c r="R2982">
        <v>31.605</v>
      </c>
      <c r="S2982" s="6">
        <f t="shared" si="121"/>
        <v>25.284000000000002</v>
      </c>
      <c r="T2982" s="7">
        <f t="shared" si="122"/>
        <v>35.116666666666667</v>
      </c>
    </row>
    <row r="2983" spans="3:20" x14ac:dyDescent="0.35">
      <c r="C2983" t="s">
        <v>132</v>
      </c>
      <c r="F2983">
        <v>24.11</v>
      </c>
      <c r="R2983">
        <v>31.597500000000004</v>
      </c>
      <c r="S2983" s="6">
        <f t="shared" si="121"/>
        <v>25.278000000000002</v>
      </c>
      <c r="T2983" s="7">
        <f t="shared" si="122"/>
        <v>35.108333333333334</v>
      </c>
    </row>
    <row r="2984" spans="3:20" x14ac:dyDescent="0.35">
      <c r="C2984" t="s">
        <v>132</v>
      </c>
      <c r="F2984">
        <v>24.12</v>
      </c>
      <c r="R2984">
        <v>31.588999999999999</v>
      </c>
      <c r="S2984" s="6">
        <f t="shared" si="121"/>
        <v>25.2712</v>
      </c>
      <c r="T2984" s="7">
        <f t="shared" si="122"/>
        <v>35.098888888888887</v>
      </c>
    </row>
    <row r="2985" spans="3:20" x14ac:dyDescent="0.35">
      <c r="C2985" t="s">
        <v>132</v>
      </c>
      <c r="F2985">
        <v>24.13</v>
      </c>
      <c r="R2985">
        <v>31.581499999999998</v>
      </c>
      <c r="S2985" s="6">
        <f t="shared" si="121"/>
        <v>25.2652</v>
      </c>
      <c r="T2985" s="7">
        <f t="shared" si="122"/>
        <v>35.090555555555554</v>
      </c>
    </row>
    <row r="2986" spans="3:20" x14ac:dyDescent="0.35">
      <c r="C2986" t="s">
        <v>132</v>
      </c>
      <c r="F2986">
        <v>24.13</v>
      </c>
      <c r="R2986">
        <v>31.572500000000002</v>
      </c>
      <c r="S2986" s="6">
        <f t="shared" si="121"/>
        <v>25.258000000000003</v>
      </c>
      <c r="T2986" s="7">
        <f t="shared" si="122"/>
        <v>35.080555555555556</v>
      </c>
    </row>
    <row r="2987" spans="3:20" x14ac:dyDescent="0.35">
      <c r="C2987" t="s">
        <v>132</v>
      </c>
      <c r="F2987">
        <v>24.14</v>
      </c>
      <c r="R2987">
        <v>31.564999999999998</v>
      </c>
      <c r="S2987" s="6">
        <f t="shared" si="121"/>
        <v>25.251999999999999</v>
      </c>
      <c r="T2987" s="7">
        <f t="shared" si="122"/>
        <v>35.072222222222223</v>
      </c>
    </row>
    <row r="2988" spans="3:20" x14ac:dyDescent="0.35">
      <c r="C2988" t="s">
        <v>132</v>
      </c>
      <c r="F2988">
        <v>24.15</v>
      </c>
      <c r="R2988">
        <v>32.0565</v>
      </c>
      <c r="S2988" s="6">
        <f t="shared" si="121"/>
        <v>25.645199999999999</v>
      </c>
      <c r="T2988" s="7">
        <f t="shared" si="122"/>
        <v>35.618333333333332</v>
      </c>
    </row>
    <row r="2989" spans="3:20" x14ac:dyDescent="0.35">
      <c r="C2989" t="s">
        <v>132</v>
      </c>
      <c r="F2989">
        <v>24.16</v>
      </c>
      <c r="R2989">
        <v>32.548000000000002</v>
      </c>
      <c r="S2989" s="6">
        <f t="shared" si="121"/>
        <v>26.038400000000003</v>
      </c>
      <c r="T2989" s="7">
        <f t="shared" si="122"/>
        <v>36.164444444444449</v>
      </c>
    </row>
    <row r="2990" spans="3:20" x14ac:dyDescent="0.35">
      <c r="C2990" t="s">
        <v>132</v>
      </c>
      <c r="F2990">
        <v>24.17</v>
      </c>
      <c r="R2990">
        <v>32.540499999999994</v>
      </c>
      <c r="S2990" s="6">
        <f t="shared" si="121"/>
        <v>26.032399999999999</v>
      </c>
      <c r="T2990" s="7">
        <f t="shared" si="122"/>
        <v>36.156111111111109</v>
      </c>
    </row>
    <row r="2991" spans="3:20" x14ac:dyDescent="0.35">
      <c r="C2991" t="s">
        <v>132</v>
      </c>
      <c r="F2991">
        <v>24.18</v>
      </c>
      <c r="R2991">
        <v>32.531999999999996</v>
      </c>
      <c r="S2991" s="6">
        <f t="shared" si="121"/>
        <v>26.025599999999994</v>
      </c>
      <c r="T2991" s="7">
        <f t="shared" si="122"/>
        <v>36.146666666666661</v>
      </c>
    </row>
    <row r="2992" spans="3:20" x14ac:dyDescent="0.35">
      <c r="C2992" t="s">
        <v>132</v>
      </c>
      <c r="F2992">
        <v>24.18</v>
      </c>
      <c r="R2992">
        <v>32.524500000000003</v>
      </c>
      <c r="S2992" s="6">
        <f t="shared" si="121"/>
        <v>26.019600000000001</v>
      </c>
      <c r="T2992" s="7">
        <f t="shared" si="122"/>
        <v>36.138333333333335</v>
      </c>
    </row>
    <row r="2993" spans="3:20" x14ac:dyDescent="0.35">
      <c r="C2993" t="s">
        <v>132</v>
      </c>
      <c r="F2993">
        <v>24.19</v>
      </c>
      <c r="R2993">
        <v>32.515499999999996</v>
      </c>
      <c r="S2993" s="6">
        <f t="shared" si="121"/>
        <v>26.0124</v>
      </c>
      <c r="T2993" s="7">
        <f t="shared" si="122"/>
        <v>36.12833333333333</v>
      </c>
    </row>
    <row r="2994" spans="3:20" x14ac:dyDescent="0.35">
      <c r="C2994" t="s">
        <v>132</v>
      </c>
      <c r="F2994">
        <v>24.2</v>
      </c>
      <c r="R2994">
        <v>32.508000000000003</v>
      </c>
      <c r="S2994" s="6">
        <f t="shared" ref="S2994:S3057" si="123">$R2994*20/25</f>
        <v>26.006400000000003</v>
      </c>
      <c r="T2994" s="7">
        <f t="shared" ref="T2994:T3057" si="124">$R2994*20/18</f>
        <v>36.120000000000005</v>
      </c>
    </row>
    <row r="2995" spans="3:20" x14ac:dyDescent="0.35">
      <c r="C2995" t="s">
        <v>132</v>
      </c>
      <c r="F2995">
        <v>24.21</v>
      </c>
      <c r="R2995">
        <v>32.499499999999998</v>
      </c>
      <c r="S2995" s="6">
        <f t="shared" si="123"/>
        <v>25.999600000000001</v>
      </c>
      <c r="T2995" s="7">
        <f t="shared" si="124"/>
        <v>36.110555555555557</v>
      </c>
    </row>
    <row r="2996" spans="3:20" x14ac:dyDescent="0.35">
      <c r="C2996" t="s">
        <v>132</v>
      </c>
      <c r="F2996">
        <v>24.22</v>
      </c>
      <c r="R2996">
        <v>32.491</v>
      </c>
      <c r="S2996" s="6">
        <f t="shared" si="123"/>
        <v>25.992799999999999</v>
      </c>
      <c r="T2996" s="7">
        <f t="shared" si="124"/>
        <v>36.101111111111109</v>
      </c>
    </row>
    <row r="2997" spans="3:20" x14ac:dyDescent="0.35">
      <c r="C2997" t="s">
        <v>132</v>
      </c>
      <c r="F2997">
        <v>24.23</v>
      </c>
      <c r="R2997">
        <v>32.483500000000006</v>
      </c>
      <c r="S2997" s="6">
        <f t="shared" si="123"/>
        <v>25.986800000000002</v>
      </c>
      <c r="T2997" s="7">
        <f t="shared" si="124"/>
        <v>36.092777777777783</v>
      </c>
    </row>
    <row r="2998" spans="3:20" x14ac:dyDescent="0.35">
      <c r="C2998" t="s">
        <v>132</v>
      </c>
      <c r="F2998">
        <v>24.24</v>
      </c>
      <c r="R2998">
        <v>32.475000000000001</v>
      </c>
      <c r="S2998" s="6">
        <f t="shared" si="123"/>
        <v>25.98</v>
      </c>
      <c r="T2998" s="7">
        <f t="shared" si="124"/>
        <v>36.083333333333336</v>
      </c>
    </row>
    <row r="2999" spans="3:20" x14ac:dyDescent="0.35">
      <c r="C2999" t="s">
        <v>132</v>
      </c>
      <c r="F2999">
        <v>24.25</v>
      </c>
      <c r="R2999">
        <v>32.467500000000001</v>
      </c>
      <c r="S2999" s="6">
        <f t="shared" si="123"/>
        <v>25.974</v>
      </c>
      <c r="T2999" s="7">
        <f t="shared" si="124"/>
        <v>36.075000000000003</v>
      </c>
    </row>
    <row r="3000" spans="3:20" x14ac:dyDescent="0.35">
      <c r="C3000" t="s">
        <v>132</v>
      </c>
      <c r="F3000">
        <v>24.25</v>
      </c>
      <c r="R3000">
        <v>32.458500000000001</v>
      </c>
      <c r="S3000" s="6">
        <f t="shared" si="123"/>
        <v>25.966800000000003</v>
      </c>
      <c r="T3000" s="7">
        <f t="shared" si="124"/>
        <v>36.065000000000005</v>
      </c>
    </row>
    <row r="3001" spans="3:20" x14ac:dyDescent="0.35">
      <c r="C3001" t="s">
        <v>132</v>
      </c>
      <c r="F3001">
        <v>24.26</v>
      </c>
      <c r="R3001">
        <v>32.450000000000003</v>
      </c>
      <c r="S3001" s="6">
        <f t="shared" si="123"/>
        <v>25.96</v>
      </c>
      <c r="T3001" s="7">
        <f t="shared" si="124"/>
        <v>36.055555555555557</v>
      </c>
    </row>
    <row r="3002" spans="3:20" x14ac:dyDescent="0.35">
      <c r="C3002" t="s">
        <v>132</v>
      </c>
      <c r="F3002">
        <v>24.27</v>
      </c>
      <c r="R3002">
        <v>31.942500000000003</v>
      </c>
      <c r="S3002" s="6">
        <f t="shared" si="123"/>
        <v>25.554000000000002</v>
      </c>
      <c r="T3002" s="7">
        <f t="shared" si="124"/>
        <v>35.491666666666667</v>
      </c>
    </row>
    <row r="3003" spans="3:20" x14ac:dyDescent="0.35">
      <c r="C3003" t="s">
        <v>132</v>
      </c>
      <c r="F3003">
        <v>24.28</v>
      </c>
      <c r="R3003">
        <v>31.934000000000005</v>
      </c>
      <c r="S3003" s="6">
        <f t="shared" si="123"/>
        <v>25.547200000000004</v>
      </c>
      <c r="T3003" s="7">
        <f t="shared" si="124"/>
        <v>35.482222222222227</v>
      </c>
    </row>
    <row r="3004" spans="3:20" x14ac:dyDescent="0.35">
      <c r="C3004" t="s">
        <v>132</v>
      </c>
      <c r="F3004">
        <v>24.29</v>
      </c>
      <c r="R3004">
        <v>31.926499999999997</v>
      </c>
      <c r="S3004" s="6">
        <f t="shared" si="123"/>
        <v>25.5412</v>
      </c>
      <c r="T3004" s="7">
        <f t="shared" si="124"/>
        <v>35.473888888888887</v>
      </c>
    </row>
    <row r="3005" spans="3:20" x14ac:dyDescent="0.35">
      <c r="C3005" t="s">
        <v>132</v>
      </c>
      <c r="F3005">
        <v>24.3</v>
      </c>
      <c r="R3005">
        <v>31.917999999999999</v>
      </c>
      <c r="S3005" s="6">
        <f t="shared" si="123"/>
        <v>25.534400000000002</v>
      </c>
      <c r="T3005" s="7">
        <f t="shared" si="124"/>
        <v>35.464444444444446</v>
      </c>
    </row>
    <row r="3006" spans="3:20" x14ac:dyDescent="0.35">
      <c r="C3006" t="s">
        <v>132</v>
      </c>
      <c r="F3006">
        <v>24.3</v>
      </c>
      <c r="R3006">
        <v>31.910500000000003</v>
      </c>
      <c r="S3006" s="6">
        <f t="shared" si="123"/>
        <v>25.528400000000001</v>
      </c>
      <c r="T3006" s="7">
        <f t="shared" si="124"/>
        <v>35.456111111111113</v>
      </c>
    </row>
    <row r="3007" spans="3:20" x14ac:dyDescent="0.35">
      <c r="C3007" t="s">
        <v>132</v>
      </c>
      <c r="F3007">
        <v>24.31</v>
      </c>
      <c r="R3007">
        <v>31.901499999999999</v>
      </c>
      <c r="S3007" s="6">
        <f t="shared" si="123"/>
        <v>25.5212</v>
      </c>
      <c r="T3007" s="7">
        <f t="shared" si="124"/>
        <v>35.446111111111108</v>
      </c>
    </row>
    <row r="3008" spans="3:20" x14ac:dyDescent="0.35">
      <c r="C3008" t="s">
        <v>132</v>
      </c>
      <c r="F3008">
        <v>24.32</v>
      </c>
      <c r="R3008">
        <v>31.893000000000001</v>
      </c>
      <c r="S3008" s="6">
        <f t="shared" si="123"/>
        <v>25.514400000000002</v>
      </c>
      <c r="T3008" s="7">
        <f t="shared" si="124"/>
        <v>35.436666666666667</v>
      </c>
    </row>
    <row r="3009" spans="3:20" x14ac:dyDescent="0.35">
      <c r="C3009" t="s">
        <v>132</v>
      </c>
      <c r="F3009">
        <v>24.33</v>
      </c>
      <c r="R3009">
        <v>31.8855</v>
      </c>
      <c r="S3009" s="6">
        <f t="shared" si="123"/>
        <v>25.508400000000002</v>
      </c>
      <c r="T3009" s="7">
        <f t="shared" si="124"/>
        <v>35.428333333333335</v>
      </c>
    </row>
    <row r="3010" spans="3:20" x14ac:dyDescent="0.35">
      <c r="C3010" t="s">
        <v>132</v>
      </c>
      <c r="F3010">
        <v>24.34</v>
      </c>
      <c r="R3010">
        <v>32.376999999999995</v>
      </c>
      <c r="S3010" s="6">
        <f t="shared" si="123"/>
        <v>25.901599999999998</v>
      </c>
      <c r="T3010" s="7">
        <f t="shared" si="124"/>
        <v>35.974444444444444</v>
      </c>
    </row>
    <row r="3011" spans="3:20" x14ac:dyDescent="0.35">
      <c r="C3011" t="s">
        <v>132</v>
      </c>
      <c r="F3011">
        <v>24.35</v>
      </c>
      <c r="R3011">
        <v>32.869500000000002</v>
      </c>
      <c r="S3011" s="6">
        <f t="shared" si="123"/>
        <v>26.295600000000004</v>
      </c>
      <c r="T3011" s="7">
        <f t="shared" si="124"/>
        <v>36.521666666666675</v>
      </c>
    </row>
    <row r="3012" spans="3:20" x14ac:dyDescent="0.35">
      <c r="C3012" t="s">
        <v>132</v>
      </c>
      <c r="F3012">
        <v>24.36</v>
      </c>
      <c r="R3012">
        <v>32.861000000000004</v>
      </c>
      <c r="S3012" s="6">
        <f t="shared" si="123"/>
        <v>26.288800000000002</v>
      </c>
      <c r="T3012" s="7">
        <f t="shared" si="124"/>
        <v>36.512222222222221</v>
      </c>
    </row>
    <row r="3013" spans="3:20" x14ac:dyDescent="0.35">
      <c r="C3013" t="s">
        <v>132</v>
      </c>
      <c r="F3013">
        <v>24.36</v>
      </c>
      <c r="R3013">
        <v>33.353499999999997</v>
      </c>
      <c r="S3013" s="6">
        <f t="shared" si="123"/>
        <v>26.682799999999997</v>
      </c>
      <c r="T3013" s="7">
        <f t="shared" si="124"/>
        <v>37.059444444444438</v>
      </c>
    </row>
    <row r="3014" spans="3:20" x14ac:dyDescent="0.35">
      <c r="C3014" t="s">
        <v>132</v>
      </c>
      <c r="F3014">
        <v>24.37</v>
      </c>
      <c r="R3014">
        <v>33.344499999999996</v>
      </c>
      <c r="S3014" s="6">
        <f t="shared" si="123"/>
        <v>26.675599999999996</v>
      </c>
      <c r="T3014" s="7">
        <f t="shared" si="124"/>
        <v>37.04944444444444</v>
      </c>
    </row>
    <row r="3015" spans="3:20" x14ac:dyDescent="0.35">
      <c r="C3015" t="s">
        <v>132</v>
      </c>
      <c r="F3015">
        <v>24.38</v>
      </c>
      <c r="R3015">
        <v>33.335999999999999</v>
      </c>
      <c r="S3015" s="6">
        <f t="shared" si="123"/>
        <v>26.668800000000001</v>
      </c>
      <c r="T3015" s="7">
        <f t="shared" si="124"/>
        <v>37.04</v>
      </c>
    </row>
    <row r="3016" spans="3:20" x14ac:dyDescent="0.35">
      <c r="C3016" t="s">
        <v>132</v>
      </c>
      <c r="F3016">
        <v>24.39</v>
      </c>
      <c r="R3016">
        <v>32.828499999999998</v>
      </c>
      <c r="S3016" s="6">
        <f t="shared" si="123"/>
        <v>26.262799999999999</v>
      </c>
      <c r="T3016" s="7">
        <f t="shared" si="124"/>
        <v>36.476111111111109</v>
      </c>
    </row>
    <row r="3017" spans="3:20" x14ac:dyDescent="0.35">
      <c r="C3017" t="s">
        <v>132</v>
      </c>
      <c r="F3017">
        <v>24.4</v>
      </c>
      <c r="R3017">
        <v>32.82</v>
      </c>
      <c r="S3017" s="6">
        <f t="shared" si="123"/>
        <v>26.256</v>
      </c>
      <c r="T3017" s="7">
        <f t="shared" si="124"/>
        <v>36.466666666666669</v>
      </c>
    </row>
    <row r="3018" spans="3:20" x14ac:dyDescent="0.35">
      <c r="C3018" t="s">
        <v>132</v>
      </c>
      <c r="F3018">
        <v>24.41</v>
      </c>
      <c r="R3018">
        <v>32.8125</v>
      </c>
      <c r="S3018" s="6">
        <f t="shared" si="123"/>
        <v>26.25</v>
      </c>
      <c r="T3018" s="7">
        <f t="shared" si="124"/>
        <v>36.458333333333336</v>
      </c>
    </row>
    <row r="3019" spans="3:20" x14ac:dyDescent="0.35">
      <c r="C3019" t="s">
        <v>132</v>
      </c>
      <c r="F3019">
        <v>24.42</v>
      </c>
      <c r="R3019">
        <v>32.803999999999995</v>
      </c>
      <c r="S3019" s="6">
        <f t="shared" si="123"/>
        <v>26.243199999999998</v>
      </c>
      <c r="T3019" s="7">
        <f t="shared" si="124"/>
        <v>36.448888888888888</v>
      </c>
    </row>
    <row r="3020" spans="3:20" x14ac:dyDescent="0.35">
      <c r="C3020" t="s">
        <v>132</v>
      </c>
      <c r="F3020">
        <v>24.43</v>
      </c>
      <c r="R3020">
        <v>32.795500000000004</v>
      </c>
      <c r="S3020" s="6">
        <f t="shared" si="123"/>
        <v>26.236400000000003</v>
      </c>
      <c r="T3020" s="7">
        <f t="shared" si="124"/>
        <v>36.439444444444447</v>
      </c>
    </row>
    <row r="3021" spans="3:20" x14ac:dyDescent="0.35">
      <c r="C3021" t="s">
        <v>132</v>
      </c>
      <c r="F3021">
        <v>24.43</v>
      </c>
      <c r="R3021">
        <v>32.287500000000001</v>
      </c>
      <c r="S3021" s="6">
        <f t="shared" si="123"/>
        <v>25.83</v>
      </c>
      <c r="T3021" s="7">
        <f t="shared" si="124"/>
        <v>35.875</v>
      </c>
    </row>
    <row r="3022" spans="3:20" x14ac:dyDescent="0.35">
      <c r="C3022" t="s">
        <v>132</v>
      </c>
      <c r="F3022">
        <v>24.44</v>
      </c>
      <c r="R3022">
        <v>32.278999999999996</v>
      </c>
      <c r="S3022" s="6">
        <f t="shared" si="123"/>
        <v>25.823199999999996</v>
      </c>
      <c r="T3022" s="7">
        <f t="shared" si="124"/>
        <v>35.865555555555552</v>
      </c>
    </row>
    <row r="3023" spans="3:20" x14ac:dyDescent="0.35">
      <c r="C3023" t="s">
        <v>132</v>
      </c>
      <c r="F3023">
        <v>24.45</v>
      </c>
      <c r="R3023">
        <v>32.271500000000003</v>
      </c>
      <c r="S3023" s="6">
        <f t="shared" si="123"/>
        <v>25.817200000000003</v>
      </c>
      <c r="T3023" s="7">
        <f t="shared" si="124"/>
        <v>35.857222222222227</v>
      </c>
    </row>
    <row r="3024" spans="3:20" x14ac:dyDescent="0.35">
      <c r="C3024" t="s">
        <v>132</v>
      </c>
      <c r="F3024">
        <v>24.46</v>
      </c>
      <c r="R3024">
        <v>31.762999999999998</v>
      </c>
      <c r="S3024" s="6">
        <f t="shared" si="123"/>
        <v>25.410399999999999</v>
      </c>
      <c r="T3024" s="7">
        <f t="shared" si="124"/>
        <v>35.292222222222222</v>
      </c>
    </row>
    <row r="3025" spans="3:20" x14ac:dyDescent="0.35">
      <c r="C3025" t="s">
        <v>132</v>
      </c>
      <c r="F3025">
        <v>24.47</v>
      </c>
      <c r="R3025">
        <v>31.755500000000001</v>
      </c>
      <c r="S3025" s="6">
        <f t="shared" si="123"/>
        <v>25.404399999999999</v>
      </c>
      <c r="T3025" s="7">
        <f t="shared" si="124"/>
        <v>35.283888888888889</v>
      </c>
    </row>
    <row r="3026" spans="3:20" x14ac:dyDescent="0.35">
      <c r="C3026" t="s">
        <v>132</v>
      </c>
      <c r="F3026">
        <v>24.48</v>
      </c>
      <c r="R3026">
        <v>31.747000000000003</v>
      </c>
      <c r="S3026" s="6">
        <f t="shared" si="123"/>
        <v>25.397600000000001</v>
      </c>
      <c r="T3026" s="7">
        <f t="shared" si="124"/>
        <v>35.274444444444448</v>
      </c>
    </row>
    <row r="3027" spans="3:20" x14ac:dyDescent="0.35">
      <c r="C3027" t="s">
        <v>132</v>
      </c>
      <c r="F3027">
        <v>24.49</v>
      </c>
      <c r="R3027">
        <v>31.738499999999998</v>
      </c>
      <c r="S3027" s="6">
        <f t="shared" si="123"/>
        <v>25.390799999999999</v>
      </c>
      <c r="T3027" s="7">
        <f t="shared" si="124"/>
        <v>35.265000000000001</v>
      </c>
    </row>
    <row r="3028" spans="3:20" x14ac:dyDescent="0.35">
      <c r="C3028" t="s">
        <v>132</v>
      </c>
      <c r="F3028">
        <v>24.49</v>
      </c>
      <c r="R3028">
        <v>32.230499999999999</v>
      </c>
      <c r="S3028" s="6">
        <f t="shared" si="123"/>
        <v>25.784400000000002</v>
      </c>
      <c r="T3028" s="7">
        <f t="shared" si="124"/>
        <v>35.811666666666667</v>
      </c>
    </row>
    <row r="3029" spans="3:20" x14ac:dyDescent="0.35">
      <c r="C3029" t="s">
        <v>132</v>
      </c>
      <c r="F3029">
        <v>24.5</v>
      </c>
      <c r="R3029">
        <v>32.222000000000001</v>
      </c>
      <c r="S3029" s="6">
        <f t="shared" si="123"/>
        <v>25.777600000000003</v>
      </c>
      <c r="T3029" s="7">
        <f t="shared" si="124"/>
        <v>35.802222222222227</v>
      </c>
    </row>
    <row r="3030" spans="3:20" x14ac:dyDescent="0.35">
      <c r="C3030" t="s">
        <v>132</v>
      </c>
      <c r="F3030">
        <v>24.51</v>
      </c>
      <c r="R3030">
        <v>32.214500000000001</v>
      </c>
      <c r="S3030" s="6">
        <f t="shared" si="123"/>
        <v>25.771599999999999</v>
      </c>
      <c r="T3030" s="7">
        <f t="shared" si="124"/>
        <v>35.793888888888887</v>
      </c>
    </row>
    <row r="3031" spans="3:20" x14ac:dyDescent="0.35">
      <c r="C3031" t="s">
        <v>132</v>
      </c>
      <c r="F3031">
        <v>24.52</v>
      </c>
      <c r="R3031">
        <v>32.706000000000003</v>
      </c>
      <c r="S3031" s="6">
        <f t="shared" si="123"/>
        <v>26.164800000000003</v>
      </c>
      <c r="T3031" s="7">
        <f t="shared" si="124"/>
        <v>36.340000000000003</v>
      </c>
    </row>
    <row r="3032" spans="3:20" x14ac:dyDescent="0.35">
      <c r="C3032" t="s">
        <v>132</v>
      </c>
      <c r="F3032">
        <v>24.53</v>
      </c>
      <c r="R3032">
        <v>32.698500000000003</v>
      </c>
      <c r="S3032" s="6">
        <f t="shared" si="123"/>
        <v>26.158799999999999</v>
      </c>
      <c r="T3032" s="7">
        <f t="shared" si="124"/>
        <v>36.331666666666671</v>
      </c>
    </row>
    <row r="3033" spans="3:20" x14ac:dyDescent="0.35">
      <c r="C3033" t="s">
        <v>132</v>
      </c>
      <c r="F3033">
        <v>24.54</v>
      </c>
      <c r="R3033">
        <v>32.19</v>
      </c>
      <c r="S3033" s="6">
        <f t="shared" si="123"/>
        <v>25.751999999999999</v>
      </c>
      <c r="T3033" s="7">
        <f t="shared" si="124"/>
        <v>35.766666666666666</v>
      </c>
    </row>
    <row r="3034" spans="3:20" x14ac:dyDescent="0.35">
      <c r="C3034" t="s">
        <v>132</v>
      </c>
      <c r="F3034">
        <v>24.55</v>
      </c>
      <c r="R3034">
        <v>32.1815</v>
      </c>
      <c r="S3034" s="6">
        <f t="shared" si="123"/>
        <v>25.745200000000001</v>
      </c>
      <c r="T3034" s="7">
        <f t="shared" si="124"/>
        <v>35.757222222222225</v>
      </c>
    </row>
    <row r="3035" spans="3:20" x14ac:dyDescent="0.35">
      <c r="C3035" t="s">
        <v>132</v>
      </c>
      <c r="F3035">
        <v>24.55</v>
      </c>
      <c r="R3035">
        <v>32.173500000000004</v>
      </c>
      <c r="S3035" s="6">
        <f t="shared" si="123"/>
        <v>25.738800000000001</v>
      </c>
      <c r="T3035" s="7">
        <f t="shared" si="124"/>
        <v>35.748333333333335</v>
      </c>
    </row>
    <row r="3036" spans="3:20" x14ac:dyDescent="0.35">
      <c r="C3036" t="s">
        <v>132</v>
      </c>
      <c r="F3036">
        <v>24.56</v>
      </c>
      <c r="R3036">
        <v>31.664999999999999</v>
      </c>
      <c r="S3036" s="6">
        <f t="shared" si="123"/>
        <v>25.331999999999997</v>
      </c>
      <c r="T3036" s="7">
        <f t="shared" si="124"/>
        <v>35.18333333333333</v>
      </c>
    </row>
    <row r="3037" spans="3:20" x14ac:dyDescent="0.35">
      <c r="C3037" t="s">
        <v>132</v>
      </c>
      <c r="F3037">
        <v>24.57</v>
      </c>
      <c r="R3037">
        <v>31.657499999999999</v>
      </c>
      <c r="S3037" s="6">
        <f t="shared" si="123"/>
        <v>25.326000000000001</v>
      </c>
      <c r="T3037" s="7">
        <f t="shared" si="124"/>
        <v>35.174999999999997</v>
      </c>
    </row>
    <row r="3038" spans="3:20" x14ac:dyDescent="0.35">
      <c r="C3038" t="s">
        <v>132</v>
      </c>
      <c r="F3038">
        <v>24.58</v>
      </c>
      <c r="R3038">
        <v>31.649000000000001</v>
      </c>
      <c r="S3038" s="6">
        <f t="shared" si="123"/>
        <v>25.319200000000002</v>
      </c>
      <c r="T3038" s="7">
        <f t="shared" si="124"/>
        <v>35.165555555555557</v>
      </c>
    </row>
    <row r="3039" spans="3:20" x14ac:dyDescent="0.35">
      <c r="C3039" t="s">
        <v>132</v>
      </c>
      <c r="F3039">
        <v>24.59</v>
      </c>
      <c r="R3039">
        <v>32.141499999999994</v>
      </c>
      <c r="S3039" s="6">
        <f t="shared" si="123"/>
        <v>25.713199999999997</v>
      </c>
      <c r="T3039" s="7">
        <f t="shared" si="124"/>
        <v>35.712777777777774</v>
      </c>
    </row>
    <row r="3040" spans="3:20" x14ac:dyDescent="0.35">
      <c r="C3040" t="s">
        <v>132</v>
      </c>
      <c r="F3040">
        <v>24.6</v>
      </c>
      <c r="R3040">
        <v>32.133000000000003</v>
      </c>
      <c r="S3040" s="6">
        <f t="shared" si="123"/>
        <v>25.706400000000002</v>
      </c>
      <c r="T3040" s="7">
        <f t="shared" si="124"/>
        <v>35.70333333333334</v>
      </c>
    </row>
    <row r="3041" spans="3:20" x14ac:dyDescent="0.35">
      <c r="C3041" t="s">
        <v>132</v>
      </c>
      <c r="F3041">
        <v>24.61</v>
      </c>
      <c r="R3041">
        <v>32.124499999999998</v>
      </c>
      <c r="S3041" s="6">
        <f t="shared" si="123"/>
        <v>25.6996</v>
      </c>
      <c r="T3041" s="7">
        <f t="shared" si="124"/>
        <v>35.693888888888893</v>
      </c>
    </row>
    <row r="3042" spans="3:20" x14ac:dyDescent="0.35">
      <c r="C3042" t="s">
        <v>132</v>
      </c>
      <c r="F3042">
        <v>24.61</v>
      </c>
      <c r="R3042">
        <v>32.616499999999995</v>
      </c>
      <c r="S3042" s="6">
        <f t="shared" si="123"/>
        <v>26.093199999999996</v>
      </c>
      <c r="T3042" s="7">
        <f t="shared" si="124"/>
        <v>36.240555555555552</v>
      </c>
    </row>
    <row r="3043" spans="3:20" x14ac:dyDescent="0.35">
      <c r="C3043" t="s">
        <v>132</v>
      </c>
      <c r="F3043">
        <v>24.62</v>
      </c>
      <c r="R3043">
        <v>32.108000000000004</v>
      </c>
      <c r="S3043" s="6">
        <f t="shared" si="123"/>
        <v>25.686400000000003</v>
      </c>
      <c r="T3043" s="7">
        <f t="shared" si="124"/>
        <v>35.675555555555562</v>
      </c>
    </row>
    <row r="3044" spans="3:20" x14ac:dyDescent="0.35">
      <c r="C3044" t="s">
        <v>132</v>
      </c>
      <c r="F3044">
        <v>24.63</v>
      </c>
      <c r="R3044">
        <v>32.100499999999997</v>
      </c>
      <c r="S3044" s="6">
        <f t="shared" si="123"/>
        <v>25.680399999999999</v>
      </c>
      <c r="T3044" s="7">
        <f t="shared" si="124"/>
        <v>35.667222222222222</v>
      </c>
    </row>
    <row r="3045" spans="3:20" x14ac:dyDescent="0.35">
      <c r="C3045" t="s">
        <v>132</v>
      </c>
      <c r="F3045">
        <v>24.64</v>
      </c>
      <c r="R3045">
        <v>32.091999999999999</v>
      </c>
      <c r="S3045" s="6">
        <f t="shared" si="123"/>
        <v>25.673599999999997</v>
      </c>
      <c r="T3045" s="7">
        <f t="shared" si="124"/>
        <v>35.657777777777774</v>
      </c>
    </row>
    <row r="3046" spans="3:20" x14ac:dyDescent="0.35">
      <c r="C3046" t="s">
        <v>132</v>
      </c>
      <c r="F3046">
        <v>24.65</v>
      </c>
      <c r="R3046">
        <v>32.083500000000001</v>
      </c>
      <c r="S3046" s="6">
        <f t="shared" si="123"/>
        <v>25.666800000000002</v>
      </c>
      <c r="T3046" s="7">
        <f t="shared" si="124"/>
        <v>35.648333333333341</v>
      </c>
    </row>
    <row r="3047" spans="3:20" x14ac:dyDescent="0.35">
      <c r="C3047" t="s">
        <v>132</v>
      </c>
      <c r="F3047">
        <v>24.66</v>
      </c>
      <c r="R3047">
        <v>32.076000000000001</v>
      </c>
      <c r="S3047" s="6">
        <f t="shared" si="123"/>
        <v>25.660799999999998</v>
      </c>
      <c r="T3047" s="7">
        <f t="shared" si="124"/>
        <v>35.64</v>
      </c>
    </row>
    <row r="3048" spans="3:20" x14ac:dyDescent="0.35">
      <c r="C3048" t="s">
        <v>132</v>
      </c>
      <c r="F3048">
        <v>24.67</v>
      </c>
      <c r="R3048">
        <v>31.567500000000003</v>
      </c>
      <c r="S3048" s="6">
        <f t="shared" si="123"/>
        <v>25.254000000000001</v>
      </c>
      <c r="T3048" s="7">
        <f t="shared" si="124"/>
        <v>35.075000000000003</v>
      </c>
    </row>
    <row r="3049" spans="3:20" x14ac:dyDescent="0.35">
      <c r="C3049" t="s">
        <v>132</v>
      </c>
      <c r="F3049">
        <v>24.67</v>
      </c>
      <c r="R3049">
        <v>31.559500000000003</v>
      </c>
      <c r="S3049" s="6">
        <f t="shared" si="123"/>
        <v>25.247600000000002</v>
      </c>
      <c r="T3049" s="7">
        <f t="shared" si="124"/>
        <v>35.066111111111113</v>
      </c>
    </row>
    <row r="3050" spans="3:20" x14ac:dyDescent="0.35">
      <c r="C3050" t="s">
        <v>132</v>
      </c>
      <c r="F3050">
        <v>24.68</v>
      </c>
      <c r="R3050">
        <v>31.550999999999998</v>
      </c>
      <c r="S3050" s="6">
        <f t="shared" si="123"/>
        <v>25.2408</v>
      </c>
      <c r="T3050" s="7">
        <f t="shared" si="124"/>
        <v>35.056666666666665</v>
      </c>
    </row>
    <row r="3051" spans="3:20" x14ac:dyDescent="0.35">
      <c r="C3051" t="s">
        <v>132</v>
      </c>
      <c r="F3051">
        <v>24.69</v>
      </c>
      <c r="R3051">
        <v>31.543500000000002</v>
      </c>
      <c r="S3051" s="6">
        <f t="shared" si="123"/>
        <v>25.2348</v>
      </c>
      <c r="T3051" s="7">
        <f t="shared" si="124"/>
        <v>35.048333333333332</v>
      </c>
    </row>
    <row r="3052" spans="3:20" x14ac:dyDescent="0.35">
      <c r="C3052" t="s">
        <v>132</v>
      </c>
      <c r="F3052">
        <v>24.7</v>
      </c>
      <c r="R3052">
        <v>31.535000000000004</v>
      </c>
      <c r="S3052" s="6">
        <f t="shared" si="123"/>
        <v>25.228000000000002</v>
      </c>
      <c r="T3052" s="7">
        <f t="shared" si="124"/>
        <v>35.038888888888891</v>
      </c>
    </row>
    <row r="3053" spans="3:20" x14ac:dyDescent="0.35">
      <c r="C3053" t="s">
        <v>132</v>
      </c>
      <c r="F3053">
        <v>24.71</v>
      </c>
      <c r="R3053">
        <v>31.526499999999999</v>
      </c>
      <c r="S3053" s="6">
        <f t="shared" si="123"/>
        <v>25.2212</v>
      </c>
      <c r="T3053" s="7">
        <f t="shared" si="124"/>
        <v>35.029444444444444</v>
      </c>
    </row>
    <row r="3054" spans="3:20" x14ac:dyDescent="0.35">
      <c r="C3054" t="s">
        <v>132</v>
      </c>
      <c r="F3054">
        <v>24.72</v>
      </c>
      <c r="R3054">
        <v>31.518999999999998</v>
      </c>
      <c r="S3054" s="6">
        <f t="shared" si="123"/>
        <v>25.215199999999999</v>
      </c>
      <c r="T3054" s="7">
        <f t="shared" si="124"/>
        <v>35.021111111111111</v>
      </c>
    </row>
    <row r="3055" spans="3:20" x14ac:dyDescent="0.35">
      <c r="C3055" t="s">
        <v>132</v>
      </c>
      <c r="F3055">
        <v>24.73</v>
      </c>
      <c r="R3055">
        <v>31.5105</v>
      </c>
      <c r="S3055" s="6">
        <f t="shared" si="123"/>
        <v>25.208400000000001</v>
      </c>
      <c r="T3055" s="7">
        <f t="shared" si="124"/>
        <v>35.01166666666667</v>
      </c>
    </row>
    <row r="3056" spans="3:20" x14ac:dyDescent="0.35">
      <c r="C3056" t="s">
        <v>132</v>
      </c>
      <c r="F3056">
        <v>24.73</v>
      </c>
      <c r="R3056">
        <v>32.002499999999998</v>
      </c>
      <c r="S3056" s="6">
        <f t="shared" si="123"/>
        <v>25.601999999999997</v>
      </c>
      <c r="T3056" s="7">
        <f t="shared" si="124"/>
        <v>35.55833333333333</v>
      </c>
    </row>
    <row r="3057" spans="3:20" x14ac:dyDescent="0.35">
      <c r="C3057" t="s">
        <v>132</v>
      </c>
      <c r="F3057">
        <v>24.74</v>
      </c>
      <c r="R3057">
        <v>31.994</v>
      </c>
      <c r="S3057" s="6">
        <f t="shared" si="123"/>
        <v>25.595199999999998</v>
      </c>
      <c r="T3057" s="7">
        <f t="shared" si="124"/>
        <v>35.548888888888889</v>
      </c>
    </row>
    <row r="3058" spans="3:20" x14ac:dyDescent="0.35">
      <c r="C3058" t="s">
        <v>132</v>
      </c>
      <c r="F3058">
        <v>24.75</v>
      </c>
      <c r="R3058">
        <v>31.986499999999999</v>
      </c>
      <c r="S3058" s="6">
        <f t="shared" ref="S3058:S3121" si="125">$R3058*20/25</f>
        <v>25.589200000000002</v>
      </c>
      <c r="T3058" s="7">
        <f t="shared" ref="T3058:T3121" si="126">$R3058*20/18</f>
        <v>35.540555555555557</v>
      </c>
    </row>
    <row r="3059" spans="3:20" x14ac:dyDescent="0.35">
      <c r="C3059" t="s">
        <v>132</v>
      </c>
      <c r="F3059">
        <v>24.76</v>
      </c>
      <c r="R3059">
        <v>31.977999999999998</v>
      </c>
      <c r="S3059" s="6">
        <f t="shared" si="125"/>
        <v>25.582399999999996</v>
      </c>
      <c r="T3059" s="7">
        <f t="shared" si="126"/>
        <v>35.531111111111109</v>
      </c>
    </row>
    <row r="3060" spans="3:20" x14ac:dyDescent="0.35">
      <c r="C3060" t="s">
        <v>132</v>
      </c>
      <c r="F3060">
        <v>24.77</v>
      </c>
      <c r="R3060">
        <v>31.9695</v>
      </c>
      <c r="S3060" s="6">
        <f t="shared" si="125"/>
        <v>25.575599999999998</v>
      </c>
      <c r="T3060" s="7">
        <f t="shared" si="126"/>
        <v>35.521666666666668</v>
      </c>
    </row>
    <row r="3061" spans="3:20" x14ac:dyDescent="0.35">
      <c r="C3061" t="s">
        <v>132</v>
      </c>
      <c r="F3061">
        <v>24.78</v>
      </c>
      <c r="R3061">
        <v>31.462</v>
      </c>
      <c r="S3061" s="6">
        <f t="shared" si="125"/>
        <v>25.169599999999999</v>
      </c>
      <c r="T3061" s="7">
        <f t="shared" si="126"/>
        <v>34.957777777777778</v>
      </c>
    </row>
    <row r="3062" spans="3:20" x14ac:dyDescent="0.35">
      <c r="C3062" t="s">
        <v>132</v>
      </c>
      <c r="F3062">
        <v>24.79</v>
      </c>
      <c r="R3062">
        <v>31.453499999999998</v>
      </c>
      <c r="S3062" s="6">
        <f t="shared" si="125"/>
        <v>25.162799999999997</v>
      </c>
      <c r="T3062" s="7">
        <f t="shared" si="126"/>
        <v>34.948333333333331</v>
      </c>
    </row>
    <row r="3063" spans="3:20" x14ac:dyDescent="0.35">
      <c r="C3063" t="s">
        <v>132</v>
      </c>
      <c r="F3063">
        <v>24.79</v>
      </c>
      <c r="R3063">
        <v>31.445500000000003</v>
      </c>
      <c r="S3063" s="6">
        <f t="shared" si="125"/>
        <v>25.156400000000005</v>
      </c>
      <c r="T3063" s="7">
        <f t="shared" si="126"/>
        <v>34.939444444444447</v>
      </c>
    </row>
    <row r="3064" spans="3:20" x14ac:dyDescent="0.35">
      <c r="C3064" t="s">
        <v>132</v>
      </c>
      <c r="F3064">
        <v>24.8</v>
      </c>
      <c r="R3064">
        <v>31.437000000000001</v>
      </c>
      <c r="S3064" s="6">
        <f t="shared" si="125"/>
        <v>25.1496</v>
      </c>
      <c r="T3064" s="7">
        <f t="shared" si="126"/>
        <v>34.93</v>
      </c>
    </row>
    <row r="3065" spans="3:20" x14ac:dyDescent="0.35">
      <c r="C3065" t="s">
        <v>132</v>
      </c>
      <c r="F3065">
        <v>24.81</v>
      </c>
      <c r="R3065">
        <v>31.429499999999997</v>
      </c>
      <c r="S3065" s="6">
        <f t="shared" si="125"/>
        <v>25.143599999999996</v>
      </c>
      <c r="T3065" s="7">
        <f t="shared" si="126"/>
        <v>34.92166666666666</v>
      </c>
    </row>
    <row r="3066" spans="3:20" x14ac:dyDescent="0.35">
      <c r="C3066" t="s">
        <v>132</v>
      </c>
      <c r="F3066">
        <v>24.82</v>
      </c>
      <c r="R3066">
        <v>31.421000000000003</v>
      </c>
      <c r="S3066" s="6">
        <f t="shared" si="125"/>
        <v>25.136800000000004</v>
      </c>
      <c r="T3066" s="7">
        <f t="shared" si="126"/>
        <v>34.912222222222226</v>
      </c>
    </row>
    <row r="3067" spans="3:20" x14ac:dyDescent="0.35">
      <c r="C3067" t="s">
        <v>132</v>
      </c>
      <c r="F3067">
        <v>24.83</v>
      </c>
      <c r="R3067">
        <v>31.412500000000001</v>
      </c>
      <c r="S3067" s="6">
        <f t="shared" si="125"/>
        <v>25.13</v>
      </c>
      <c r="T3067" s="7">
        <f t="shared" si="126"/>
        <v>34.902777777777779</v>
      </c>
    </row>
    <row r="3068" spans="3:20" x14ac:dyDescent="0.35">
      <c r="C3068" t="s">
        <v>132</v>
      </c>
      <c r="F3068">
        <v>24.84</v>
      </c>
      <c r="R3068">
        <v>31.405000000000001</v>
      </c>
      <c r="S3068" s="6">
        <f t="shared" si="125"/>
        <v>25.124000000000002</v>
      </c>
      <c r="T3068" s="7">
        <f t="shared" si="126"/>
        <v>34.894444444444446</v>
      </c>
    </row>
    <row r="3069" spans="3:20" x14ac:dyDescent="0.35">
      <c r="C3069" t="s">
        <v>132</v>
      </c>
      <c r="F3069">
        <v>24.85</v>
      </c>
      <c r="R3069">
        <v>31.396500000000003</v>
      </c>
      <c r="S3069" s="6">
        <f t="shared" si="125"/>
        <v>25.117200000000004</v>
      </c>
      <c r="T3069" s="7">
        <f t="shared" si="126"/>
        <v>34.885000000000005</v>
      </c>
    </row>
    <row r="3070" spans="3:20" x14ac:dyDescent="0.35">
      <c r="C3070" t="s">
        <v>132</v>
      </c>
      <c r="F3070">
        <v>24.85</v>
      </c>
      <c r="R3070">
        <v>31.388500000000001</v>
      </c>
      <c r="S3070" s="6">
        <f t="shared" si="125"/>
        <v>25.110799999999998</v>
      </c>
      <c r="T3070" s="7">
        <f t="shared" si="126"/>
        <v>34.876111111111108</v>
      </c>
    </row>
    <row r="3071" spans="3:20" x14ac:dyDescent="0.35">
      <c r="C3071" t="s">
        <v>132</v>
      </c>
      <c r="F3071">
        <v>24.86</v>
      </c>
      <c r="R3071">
        <v>31.380000000000003</v>
      </c>
      <c r="S3071" s="6">
        <f t="shared" si="125"/>
        <v>25.103999999999999</v>
      </c>
      <c r="T3071" s="7">
        <f t="shared" si="126"/>
        <v>34.866666666666667</v>
      </c>
    </row>
    <row r="3072" spans="3:20" x14ac:dyDescent="0.35">
      <c r="C3072" t="s">
        <v>132</v>
      </c>
      <c r="F3072">
        <v>24.87</v>
      </c>
      <c r="R3072">
        <v>31.371500000000005</v>
      </c>
      <c r="S3072" s="6">
        <f t="shared" si="125"/>
        <v>25.097200000000001</v>
      </c>
      <c r="T3072" s="7">
        <f t="shared" si="126"/>
        <v>34.857222222222227</v>
      </c>
    </row>
    <row r="3073" spans="3:20" x14ac:dyDescent="0.35">
      <c r="C3073" t="s">
        <v>132</v>
      </c>
      <c r="F3073">
        <v>24.88</v>
      </c>
      <c r="R3073">
        <v>31.363999999999997</v>
      </c>
      <c r="S3073" s="6">
        <f t="shared" si="125"/>
        <v>25.091200000000001</v>
      </c>
      <c r="T3073" s="7">
        <f t="shared" si="126"/>
        <v>34.848888888888887</v>
      </c>
    </row>
    <row r="3074" spans="3:20" x14ac:dyDescent="0.35">
      <c r="C3074" t="s">
        <v>132</v>
      </c>
      <c r="F3074">
        <v>24.89</v>
      </c>
      <c r="R3074">
        <v>31.355499999999999</v>
      </c>
      <c r="S3074" s="6">
        <f t="shared" si="125"/>
        <v>25.084400000000002</v>
      </c>
      <c r="T3074" s="7">
        <f t="shared" si="126"/>
        <v>34.839444444444446</v>
      </c>
    </row>
    <row r="3075" spans="3:20" x14ac:dyDescent="0.35">
      <c r="C3075" t="s">
        <v>132</v>
      </c>
      <c r="F3075">
        <v>24.9</v>
      </c>
      <c r="R3075">
        <v>31.348000000000003</v>
      </c>
      <c r="S3075" s="6">
        <f t="shared" si="125"/>
        <v>25.078400000000002</v>
      </c>
      <c r="T3075" s="7">
        <f t="shared" si="126"/>
        <v>34.831111111111113</v>
      </c>
    </row>
    <row r="3076" spans="3:20" x14ac:dyDescent="0.35">
      <c r="C3076" t="s">
        <v>132</v>
      </c>
      <c r="F3076">
        <v>24.91</v>
      </c>
      <c r="R3076">
        <v>31.339499999999997</v>
      </c>
      <c r="S3076" s="6">
        <f t="shared" si="125"/>
        <v>25.0716</v>
      </c>
      <c r="T3076" s="7">
        <f t="shared" si="126"/>
        <v>34.821666666666665</v>
      </c>
    </row>
    <row r="3077" spans="3:20" x14ac:dyDescent="0.35">
      <c r="C3077" t="s">
        <v>132</v>
      </c>
      <c r="F3077">
        <v>24.91</v>
      </c>
      <c r="R3077">
        <v>31.331499999999998</v>
      </c>
      <c r="S3077" s="6">
        <f t="shared" si="125"/>
        <v>25.065200000000001</v>
      </c>
      <c r="T3077" s="7">
        <f t="shared" si="126"/>
        <v>34.812777777777775</v>
      </c>
    </row>
    <row r="3078" spans="3:20" x14ac:dyDescent="0.35">
      <c r="C3078" t="s">
        <v>132</v>
      </c>
      <c r="F3078">
        <v>24.92</v>
      </c>
      <c r="R3078">
        <v>31.323</v>
      </c>
      <c r="S3078" s="6">
        <f t="shared" si="125"/>
        <v>25.058400000000002</v>
      </c>
      <c r="T3078" s="7">
        <f t="shared" si="126"/>
        <v>34.803333333333335</v>
      </c>
    </row>
    <row r="3079" spans="3:20" x14ac:dyDescent="0.35">
      <c r="C3079" t="s">
        <v>132</v>
      </c>
      <c r="F3079">
        <v>24.93</v>
      </c>
      <c r="R3079">
        <v>31.314499999999999</v>
      </c>
      <c r="S3079" s="6">
        <f t="shared" si="125"/>
        <v>25.051599999999997</v>
      </c>
      <c r="T3079" s="7">
        <f t="shared" si="126"/>
        <v>34.793888888888887</v>
      </c>
    </row>
    <row r="3080" spans="3:20" x14ac:dyDescent="0.35">
      <c r="C3080" t="s">
        <v>132</v>
      </c>
      <c r="F3080">
        <v>24.94</v>
      </c>
      <c r="R3080">
        <v>31.306999999999999</v>
      </c>
      <c r="S3080" s="6">
        <f t="shared" si="125"/>
        <v>25.0456</v>
      </c>
      <c r="T3080" s="7">
        <f t="shared" si="126"/>
        <v>34.785555555555554</v>
      </c>
    </row>
    <row r="3081" spans="3:20" x14ac:dyDescent="0.35">
      <c r="C3081" t="s">
        <v>132</v>
      </c>
      <c r="F3081">
        <v>24.95</v>
      </c>
      <c r="R3081">
        <v>31.298500000000001</v>
      </c>
      <c r="S3081" s="6">
        <f t="shared" si="125"/>
        <v>25.038800000000002</v>
      </c>
      <c r="T3081" s="7">
        <f t="shared" si="126"/>
        <v>34.776111111111113</v>
      </c>
    </row>
    <row r="3082" spans="3:20" x14ac:dyDescent="0.35">
      <c r="C3082" t="s">
        <v>132</v>
      </c>
      <c r="F3082">
        <v>24.96</v>
      </c>
      <c r="R3082">
        <v>31.290999999999997</v>
      </c>
      <c r="S3082" s="6">
        <f t="shared" si="125"/>
        <v>25.032799999999998</v>
      </c>
      <c r="T3082" s="7">
        <f t="shared" si="126"/>
        <v>34.767777777777773</v>
      </c>
    </row>
    <row r="3083" spans="3:20" x14ac:dyDescent="0.35">
      <c r="C3083" t="s">
        <v>132</v>
      </c>
      <c r="F3083">
        <v>24.97</v>
      </c>
      <c r="R3083">
        <v>31.282499999999999</v>
      </c>
      <c r="S3083" s="6">
        <f t="shared" si="125"/>
        <v>25.026</v>
      </c>
      <c r="T3083" s="7">
        <f t="shared" si="126"/>
        <v>34.758333333333333</v>
      </c>
    </row>
    <row r="3084" spans="3:20" x14ac:dyDescent="0.35">
      <c r="C3084" t="s">
        <v>132</v>
      </c>
      <c r="F3084">
        <v>24.97</v>
      </c>
      <c r="R3084">
        <v>31.2745</v>
      </c>
      <c r="S3084" s="6">
        <f t="shared" si="125"/>
        <v>25.019600000000001</v>
      </c>
      <c r="T3084" s="7">
        <f t="shared" si="126"/>
        <v>34.749444444444443</v>
      </c>
    </row>
    <row r="3085" spans="3:20" x14ac:dyDescent="0.35">
      <c r="C3085" t="s">
        <v>132</v>
      </c>
      <c r="F3085">
        <v>24.98</v>
      </c>
      <c r="R3085">
        <v>31.765999999999998</v>
      </c>
      <c r="S3085" s="6">
        <f t="shared" si="125"/>
        <v>25.412799999999997</v>
      </c>
      <c r="T3085" s="7">
        <f t="shared" si="126"/>
        <v>35.295555555555552</v>
      </c>
    </row>
    <row r="3086" spans="3:20" x14ac:dyDescent="0.35">
      <c r="C3086" t="s">
        <v>132</v>
      </c>
      <c r="F3086">
        <v>24.99</v>
      </c>
      <c r="R3086">
        <v>31.7575</v>
      </c>
      <c r="S3086" s="6">
        <f t="shared" si="125"/>
        <v>25.405999999999999</v>
      </c>
      <c r="T3086" s="7">
        <f t="shared" si="126"/>
        <v>35.286111111111111</v>
      </c>
    </row>
    <row r="3087" spans="3:20" x14ac:dyDescent="0.35">
      <c r="C3087" t="s">
        <v>132</v>
      </c>
      <c r="F3087">
        <v>25</v>
      </c>
      <c r="R3087">
        <v>31.75</v>
      </c>
      <c r="S3087" s="6">
        <f t="shared" si="125"/>
        <v>25.4</v>
      </c>
      <c r="T3087" s="7">
        <f t="shared" si="126"/>
        <v>35.277777777777779</v>
      </c>
    </row>
    <row r="3088" spans="3:20" x14ac:dyDescent="0.35">
      <c r="C3088" t="s">
        <v>132</v>
      </c>
      <c r="F3088">
        <v>25.01</v>
      </c>
      <c r="R3088">
        <v>31.741499999999995</v>
      </c>
      <c r="S3088" s="6">
        <f t="shared" si="125"/>
        <v>25.393199999999997</v>
      </c>
      <c r="T3088" s="7">
        <f t="shared" si="126"/>
        <v>35.268333333333331</v>
      </c>
    </row>
    <row r="3089" spans="3:20" x14ac:dyDescent="0.35">
      <c r="C3089" t="s">
        <v>132</v>
      </c>
      <c r="F3089">
        <v>25.02</v>
      </c>
      <c r="R3089">
        <v>31.734000000000002</v>
      </c>
      <c r="S3089" s="6">
        <f t="shared" si="125"/>
        <v>25.387200000000004</v>
      </c>
      <c r="T3089" s="7">
        <f t="shared" si="126"/>
        <v>35.260000000000005</v>
      </c>
    </row>
    <row r="3090" spans="3:20" x14ac:dyDescent="0.35">
      <c r="C3090" t="s">
        <v>132</v>
      </c>
      <c r="F3090">
        <v>25.03</v>
      </c>
      <c r="R3090">
        <v>31.7255</v>
      </c>
      <c r="S3090" s="6">
        <f t="shared" si="125"/>
        <v>25.380399999999998</v>
      </c>
      <c r="T3090" s="7">
        <f t="shared" si="126"/>
        <v>35.250555555555557</v>
      </c>
    </row>
    <row r="3091" spans="3:20" x14ac:dyDescent="0.35">
      <c r="C3091" t="s">
        <v>132</v>
      </c>
      <c r="F3091">
        <v>25.04</v>
      </c>
      <c r="R3091">
        <v>31.716999999999995</v>
      </c>
      <c r="S3091" s="6">
        <f t="shared" si="125"/>
        <v>25.373599999999996</v>
      </c>
      <c r="T3091" s="7">
        <f t="shared" si="126"/>
        <v>35.24111111111111</v>
      </c>
    </row>
    <row r="3092" spans="3:20" x14ac:dyDescent="0.35">
      <c r="C3092" t="s">
        <v>132</v>
      </c>
      <c r="F3092">
        <v>25.04</v>
      </c>
      <c r="R3092">
        <v>31.709000000000003</v>
      </c>
      <c r="S3092" s="6">
        <f t="shared" si="125"/>
        <v>25.367200000000004</v>
      </c>
      <c r="T3092" s="7">
        <f t="shared" si="126"/>
        <v>35.232222222222227</v>
      </c>
    </row>
    <row r="3093" spans="3:20" x14ac:dyDescent="0.35">
      <c r="C3093" t="s">
        <v>132</v>
      </c>
      <c r="F3093">
        <v>25.05</v>
      </c>
      <c r="R3093">
        <v>31.700499999999998</v>
      </c>
      <c r="S3093" s="6">
        <f t="shared" si="125"/>
        <v>25.360399999999998</v>
      </c>
      <c r="T3093" s="7">
        <f t="shared" si="126"/>
        <v>35.222777777777779</v>
      </c>
    </row>
    <row r="3094" spans="3:20" x14ac:dyDescent="0.35">
      <c r="C3094" t="s">
        <v>132</v>
      </c>
      <c r="F3094">
        <v>25.06</v>
      </c>
      <c r="R3094">
        <v>31.693000000000001</v>
      </c>
      <c r="S3094" s="6">
        <f t="shared" si="125"/>
        <v>25.354400000000002</v>
      </c>
      <c r="T3094" s="7">
        <f t="shared" si="126"/>
        <v>35.214444444444446</v>
      </c>
    </row>
    <row r="3095" spans="3:20" x14ac:dyDescent="0.35">
      <c r="C3095" t="s">
        <v>132</v>
      </c>
      <c r="F3095">
        <v>25.07</v>
      </c>
      <c r="R3095">
        <v>31.684500000000003</v>
      </c>
      <c r="S3095" s="6">
        <f t="shared" si="125"/>
        <v>25.347600000000003</v>
      </c>
      <c r="T3095" s="7">
        <f t="shared" si="126"/>
        <v>35.205000000000005</v>
      </c>
    </row>
    <row r="3096" spans="3:20" x14ac:dyDescent="0.35">
      <c r="C3096" t="s">
        <v>132</v>
      </c>
      <c r="F3096">
        <v>25.08</v>
      </c>
      <c r="R3096">
        <v>31.677</v>
      </c>
      <c r="S3096" s="6">
        <f t="shared" si="125"/>
        <v>25.3416</v>
      </c>
      <c r="T3096" s="7">
        <f t="shared" si="126"/>
        <v>35.196666666666665</v>
      </c>
    </row>
    <row r="3097" spans="3:20" x14ac:dyDescent="0.35">
      <c r="C3097" t="s">
        <v>132</v>
      </c>
      <c r="F3097">
        <v>25.09</v>
      </c>
      <c r="R3097">
        <v>31.668500000000002</v>
      </c>
      <c r="S3097" s="6">
        <f t="shared" si="125"/>
        <v>25.334800000000001</v>
      </c>
      <c r="T3097" s="7">
        <f t="shared" si="126"/>
        <v>35.187222222222225</v>
      </c>
    </row>
    <row r="3098" spans="3:20" x14ac:dyDescent="0.35">
      <c r="C3098" t="s">
        <v>132</v>
      </c>
      <c r="F3098">
        <v>25.09</v>
      </c>
      <c r="R3098">
        <v>31.660000000000004</v>
      </c>
      <c r="S3098" s="6">
        <f t="shared" si="125"/>
        <v>25.328000000000003</v>
      </c>
      <c r="T3098" s="7">
        <f t="shared" si="126"/>
        <v>35.177777777777777</v>
      </c>
    </row>
    <row r="3099" spans="3:20" x14ac:dyDescent="0.35">
      <c r="C3099" t="s">
        <v>132</v>
      </c>
      <c r="F3099">
        <v>25.1</v>
      </c>
      <c r="R3099">
        <v>31.651999999999997</v>
      </c>
      <c r="S3099" s="6">
        <f t="shared" si="125"/>
        <v>25.3216</v>
      </c>
      <c r="T3099" s="7">
        <f t="shared" si="126"/>
        <v>35.168888888888887</v>
      </c>
    </row>
    <row r="3100" spans="3:20" x14ac:dyDescent="0.35">
      <c r="C3100" t="s">
        <v>132</v>
      </c>
      <c r="F3100">
        <v>25.11</v>
      </c>
      <c r="R3100">
        <v>32.143500000000003</v>
      </c>
      <c r="S3100" s="6">
        <f t="shared" si="125"/>
        <v>25.714800000000004</v>
      </c>
      <c r="T3100" s="7">
        <f t="shared" si="126"/>
        <v>35.715000000000003</v>
      </c>
    </row>
    <row r="3101" spans="3:20" x14ac:dyDescent="0.35">
      <c r="C3101" t="s">
        <v>132</v>
      </c>
      <c r="F3101">
        <v>25.12</v>
      </c>
      <c r="R3101">
        <v>32.136000000000003</v>
      </c>
      <c r="S3101" s="6">
        <f t="shared" si="125"/>
        <v>25.7088</v>
      </c>
      <c r="T3101" s="7">
        <f t="shared" si="126"/>
        <v>35.706666666666671</v>
      </c>
    </row>
    <row r="3102" spans="3:20" x14ac:dyDescent="0.35">
      <c r="C3102" t="s">
        <v>132</v>
      </c>
      <c r="F3102">
        <v>25.13</v>
      </c>
      <c r="R3102">
        <v>32.127499999999998</v>
      </c>
      <c r="S3102" s="6">
        <f t="shared" si="125"/>
        <v>25.701999999999998</v>
      </c>
      <c r="T3102" s="7">
        <f t="shared" si="126"/>
        <v>35.697222222222223</v>
      </c>
    </row>
    <row r="3103" spans="3:20" x14ac:dyDescent="0.35">
      <c r="C3103" t="s">
        <v>132</v>
      </c>
      <c r="F3103">
        <v>25.14</v>
      </c>
      <c r="R3103">
        <v>31.619999999999997</v>
      </c>
      <c r="S3103" s="6">
        <f t="shared" si="125"/>
        <v>25.295999999999999</v>
      </c>
      <c r="T3103" s="7">
        <f t="shared" si="126"/>
        <v>35.133333333333333</v>
      </c>
    </row>
    <row r="3104" spans="3:20" x14ac:dyDescent="0.35">
      <c r="C3104" t="s">
        <v>132</v>
      </c>
      <c r="F3104">
        <v>25.15</v>
      </c>
      <c r="R3104">
        <v>31.611499999999999</v>
      </c>
      <c r="S3104" s="6">
        <f t="shared" si="125"/>
        <v>25.289200000000001</v>
      </c>
      <c r="T3104" s="7">
        <f t="shared" si="126"/>
        <v>35.123888888888892</v>
      </c>
    </row>
    <row r="3105" spans="3:20" x14ac:dyDescent="0.35">
      <c r="C3105" t="s">
        <v>132</v>
      </c>
      <c r="F3105">
        <v>25.16</v>
      </c>
      <c r="R3105">
        <v>31.602999999999998</v>
      </c>
      <c r="S3105" s="6">
        <f t="shared" si="125"/>
        <v>25.282399999999999</v>
      </c>
      <c r="T3105" s="7">
        <f t="shared" si="126"/>
        <v>35.114444444444445</v>
      </c>
    </row>
    <row r="3106" spans="3:20" x14ac:dyDescent="0.35">
      <c r="C3106" t="s">
        <v>132</v>
      </c>
      <c r="F3106">
        <v>25.16</v>
      </c>
      <c r="R3106">
        <v>31.594999999999999</v>
      </c>
      <c r="S3106" s="6">
        <f t="shared" si="125"/>
        <v>25.276</v>
      </c>
      <c r="T3106" s="7">
        <f t="shared" si="126"/>
        <v>35.105555555555554</v>
      </c>
    </row>
    <row r="3107" spans="3:20" x14ac:dyDescent="0.35">
      <c r="C3107" t="s">
        <v>132</v>
      </c>
      <c r="F3107">
        <v>25.17</v>
      </c>
      <c r="R3107">
        <v>31.586500000000001</v>
      </c>
      <c r="S3107" s="6">
        <f t="shared" si="125"/>
        <v>25.269200000000001</v>
      </c>
      <c r="T3107" s="7">
        <f t="shared" si="126"/>
        <v>35.096111111111114</v>
      </c>
    </row>
    <row r="3108" spans="3:20" x14ac:dyDescent="0.35">
      <c r="C3108" t="s">
        <v>132</v>
      </c>
      <c r="F3108">
        <v>25.18</v>
      </c>
      <c r="R3108">
        <v>31.578999999999997</v>
      </c>
      <c r="S3108" s="6">
        <f t="shared" si="125"/>
        <v>25.263199999999998</v>
      </c>
      <c r="T3108" s="7">
        <f t="shared" si="126"/>
        <v>35.087777777777774</v>
      </c>
    </row>
    <row r="3109" spans="3:20" x14ac:dyDescent="0.35">
      <c r="C3109" t="s">
        <v>132</v>
      </c>
      <c r="F3109">
        <v>25.19</v>
      </c>
      <c r="R3109">
        <v>32.070500000000003</v>
      </c>
      <c r="S3109" s="6">
        <f t="shared" si="125"/>
        <v>25.656400000000005</v>
      </c>
      <c r="T3109" s="7">
        <f t="shared" si="126"/>
        <v>35.63388888888889</v>
      </c>
    </row>
    <row r="3110" spans="3:20" x14ac:dyDescent="0.35">
      <c r="C3110" t="s">
        <v>132</v>
      </c>
      <c r="F3110">
        <v>25.2</v>
      </c>
      <c r="R3110">
        <v>32.063000000000002</v>
      </c>
      <c r="S3110" s="6">
        <f t="shared" si="125"/>
        <v>25.650400000000001</v>
      </c>
      <c r="T3110" s="7">
        <f t="shared" si="126"/>
        <v>35.625555555555557</v>
      </c>
    </row>
    <row r="3111" spans="3:20" x14ac:dyDescent="0.35">
      <c r="C3111" t="s">
        <v>132</v>
      </c>
      <c r="F3111">
        <v>25.21</v>
      </c>
      <c r="R3111">
        <v>32.054499999999997</v>
      </c>
      <c r="S3111" s="6">
        <f t="shared" si="125"/>
        <v>25.643599999999996</v>
      </c>
      <c r="T3111" s="7">
        <f t="shared" si="126"/>
        <v>35.61611111111111</v>
      </c>
    </row>
    <row r="3112" spans="3:20" x14ac:dyDescent="0.35">
      <c r="C3112" t="s">
        <v>132</v>
      </c>
      <c r="F3112">
        <v>25.21</v>
      </c>
      <c r="R3112">
        <v>32.046000000000006</v>
      </c>
      <c r="S3112" s="6">
        <f t="shared" si="125"/>
        <v>25.636800000000004</v>
      </c>
      <c r="T3112" s="7">
        <f t="shared" si="126"/>
        <v>35.606666666666669</v>
      </c>
    </row>
    <row r="3113" spans="3:20" x14ac:dyDescent="0.35">
      <c r="C3113" t="s">
        <v>132</v>
      </c>
      <c r="F3113">
        <v>25.22</v>
      </c>
      <c r="R3113">
        <v>32.037999999999997</v>
      </c>
      <c r="S3113" s="6">
        <f t="shared" si="125"/>
        <v>25.630399999999998</v>
      </c>
      <c r="T3113" s="7">
        <f t="shared" si="126"/>
        <v>35.597777777777779</v>
      </c>
    </row>
    <row r="3114" spans="3:20" x14ac:dyDescent="0.35">
      <c r="C3114" t="s">
        <v>132</v>
      </c>
      <c r="F3114">
        <v>25.23</v>
      </c>
      <c r="R3114">
        <v>32.029499999999999</v>
      </c>
      <c r="S3114" s="6">
        <f t="shared" si="125"/>
        <v>25.623599999999996</v>
      </c>
      <c r="T3114" s="7">
        <f t="shared" si="126"/>
        <v>35.588333333333331</v>
      </c>
    </row>
    <row r="3115" spans="3:20" x14ac:dyDescent="0.35">
      <c r="C3115" t="s">
        <v>132</v>
      </c>
      <c r="F3115">
        <v>25.24</v>
      </c>
      <c r="R3115">
        <v>32.022000000000006</v>
      </c>
      <c r="S3115" s="6">
        <f t="shared" si="125"/>
        <v>25.617600000000003</v>
      </c>
      <c r="T3115" s="7">
        <f t="shared" si="126"/>
        <v>35.580000000000005</v>
      </c>
    </row>
    <row r="3116" spans="3:20" x14ac:dyDescent="0.35">
      <c r="C3116" t="s">
        <v>132</v>
      </c>
      <c r="F3116">
        <v>25.25</v>
      </c>
      <c r="R3116">
        <v>32.013500000000001</v>
      </c>
      <c r="S3116" s="6">
        <f t="shared" si="125"/>
        <v>25.610799999999998</v>
      </c>
      <c r="T3116" s="7">
        <f t="shared" si="126"/>
        <v>35.570555555555558</v>
      </c>
    </row>
    <row r="3117" spans="3:20" x14ac:dyDescent="0.35">
      <c r="C3117" t="s">
        <v>132</v>
      </c>
      <c r="F3117">
        <v>25.26</v>
      </c>
      <c r="R3117">
        <v>32.005000000000003</v>
      </c>
      <c r="S3117" s="6">
        <f t="shared" si="125"/>
        <v>25.603999999999999</v>
      </c>
      <c r="T3117" s="7">
        <f t="shared" si="126"/>
        <v>35.56111111111111</v>
      </c>
    </row>
    <row r="3118" spans="3:20" x14ac:dyDescent="0.35">
      <c r="C3118" t="s">
        <v>132</v>
      </c>
      <c r="F3118">
        <v>25.27</v>
      </c>
      <c r="R3118">
        <v>31.997500000000002</v>
      </c>
      <c r="S3118" s="6">
        <f t="shared" si="125"/>
        <v>25.598000000000003</v>
      </c>
      <c r="T3118" s="7">
        <f t="shared" si="126"/>
        <v>35.552777777777777</v>
      </c>
    </row>
    <row r="3119" spans="3:20" x14ac:dyDescent="0.35">
      <c r="C3119" t="s">
        <v>132</v>
      </c>
      <c r="F3119">
        <v>25.27</v>
      </c>
      <c r="R3119">
        <v>31.988999999999997</v>
      </c>
      <c r="S3119" s="6">
        <f t="shared" si="125"/>
        <v>25.591200000000001</v>
      </c>
      <c r="T3119" s="7">
        <f t="shared" si="126"/>
        <v>35.543333333333329</v>
      </c>
    </row>
    <row r="3120" spans="3:20" x14ac:dyDescent="0.35">
      <c r="C3120" t="s">
        <v>132</v>
      </c>
      <c r="F3120">
        <v>25.28</v>
      </c>
      <c r="R3120">
        <v>31.981000000000002</v>
      </c>
      <c r="S3120" s="6">
        <f t="shared" si="125"/>
        <v>25.584800000000001</v>
      </c>
      <c r="T3120" s="7">
        <f t="shared" si="126"/>
        <v>35.534444444444446</v>
      </c>
    </row>
    <row r="3121" spans="3:20" x14ac:dyDescent="0.35">
      <c r="C3121" t="s">
        <v>132</v>
      </c>
      <c r="F3121">
        <v>25.29</v>
      </c>
      <c r="R3121">
        <v>31.972500000000004</v>
      </c>
      <c r="S3121" s="6">
        <f t="shared" si="125"/>
        <v>25.578000000000003</v>
      </c>
      <c r="T3121" s="7">
        <f t="shared" si="126"/>
        <v>35.525000000000006</v>
      </c>
    </row>
    <row r="3122" spans="3:20" x14ac:dyDescent="0.35">
      <c r="C3122" t="s">
        <v>132</v>
      </c>
      <c r="F3122">
        <v>25.3</v>
      </c>
      <c r="R3122">
        <v>31.964999999999996</v>
      </c>
      <c r="S3122" s="6">
        <f t="shared" ref="S3122:S3185" si="127">$R3122*20/25</f>
        <v>25.571999999999999</v>
      </c>
      <c r="T3122" s="7">
        <f t="shared" ref="T3122:T3185" si="128">$R3122*20/18</f>
        <v>35.516666666666666</v>
      </c>
    </row>
    <row r="3123" spans="3:20" x14ac:dyDescent="0.35">
      <c r="C3123" t="s">
        <v>132</v>
      </c>
      <c r="F3123">
        <v>25.31</v>
      </c>
      <c r="R3123">
        <v>31.956499999999998</v>
      </c>
      <c r="S3123" s="6">
        <f t="shared" si="127"/>
        <v>25.565200000000001</v>
      </c>
      <c r="T3123" s="7">
        <f t="shared" si="128"/>
        <v>35.507222222222225</v>
      </c>
    </row>
    <row r="3124" spans="3:20" x14ac:dyDescent="0.35">
      <c r="C3124" t="s">
        <v>132</v>
      </c>
      <c r="F3124">
        <v>25.32</v>
      </c>
      <c r="R3124">
        <v>32.448</v>
      </c>
      <c r="S3124" s="6">
        <f t="shared" si="127"/>
        <v>25.958400000000001</v>
      </c>
      <c r="T3124" s="7">
        <f t="shared" si="128"/>
        <v>36.053333333333335</v>
      </c>
    </row>
    <row r="3125" spans="3:20" x14ac:dyDescent="0.35">
      <c r="C3125" t="s">
        <v>132</v>
      </c>
      <c r="F3125">
        <v>25.33</v>
      </c>
      <c r="R3125">
        <v>32.4405</v>
      </c>
      <c r="S3125" s="6">
        <f t="shared" si="127"/>
        <v>25.952399999999997</v>
      </c>
      <c r="T3125" s="7">
        <f t="shared" si="128"/>
        <v>36.044999999999995</v>
      </c>
    </row>
    <row r="3126" spans="3:20" x14ac:dyDescent="0.35">
      <c r="C3126" t="s">
        <v>132</v>
      </c>
      <c r="F3126">
        <v>25.34</v>
      </c>
      <c r="R3126">
        <v>32.932000000000002</v>
      </c>
      <c r="S3126" s="6">
        <f t="shared" si="127"/>
        <v>26.345600000000005</v>
      </c>
      <c r="T3126" s="7">
        <f t="shared" si="128"/>
        <v>36.591111111111118</v>
      </c>
    </row>
    <row r="3127" spans="3:20" x14ac:dyDescent="0.35">
      <c r="C3127" t="s">
        <v>132</v>
      </c>
      <c r="F3127">
        <v>25.34</v>
      </c>
      <c r="R3127">
        <v>32.923999999999999</v>
      </c>
      <c r="S3127" s="6">
        <f t="shared" si="127"/>
        <v>26.339200000000002</v>
      </c>
      <c r="T3127" s="7">
        <f t="shared" si="128"/>
        <v>36.582222222222221</v>
      </c>
    </row>
    <row r="3128" spans="3:20" x14ac:dyDescent="0.35">
      <c r="C3128" t="s">
        <v>132</v>
      </c>
      <c r="F3128">
        <v>25.35</v>
      </c>
      <c r="R3128">
        <v>32.915499999999994</v>
      </c>
      <c r="S3128" s="6">
        <f t="shared" si="127"/>
        <v>26.332399999999996</v>
      </c>
      <c r="T3128" s="7">
        <f t="shared" si="128"/>
        <v>36.572777777777773</v>
      </c>
    </row>
    <row r="3129" spans="3:20" x14ac:dyDescent="0.35">
      <c r="C3129" t="s">
        <v>132</v>
      </c>
      <c r="F3129">
        <v>25.36</v>
      </c>
      <c r="R3129">
        <v>33.408000000000001</v>
      </c>
      <c r="S3129" s="6">
        <f t="shared" si="127"/>
        <v>26.726400000000002</v>
      </c>
      <c r="T3129" s="7">
        <f t="shared" si="128"/>
        <v>37.120000000000005</v>
      </c>
    </row>
    <row r="3130" spans="3:20" x14ac:dyDescent="0.35">
      <c r="C3130" t="s">
        <v>132</v>
      </c>
      <c r="F3130">
        <v>25.37</v>
      </c>
      <c r="R3130">
        <v>33.399500000000003</v>
      </c>
      <c r="S3130" s="6">
        <f t="shared" si="127"/>
        <v>26.7196</v>
      </c>
      <c r="T3130" s="7">
        <f t="shared" si="128"/>
        <v>37.110555555555557</v>
      </c>
    </row>
    <row r="3131" spans="3:20" x14ac:dyDescent="0.35">
      <c r="C3131" t="s">
        <v>132</v>
      </c>
      <c r="F3131">
        <v>25.38</v>
      </c>
      <c r="R3131">
        <v>33.390999999999998</v>
      </c>
      <c r="S3131" s="6">
        <f t="shared" si="127"/>
        <v>26.712799999999998</v>
      </c>
      <c r="T3131" s="7">
        <f t="shared" si="128"/>
        <v>37.101111111111109</v>
      </c>
    </row>
    <row r="3132" spans="3:20" x14ac:dyDescent="0.35">
      <c r="C3132" t="s">
        <v>132</v>
      </c>
      <c r="F3132">
        <v>25.39</v>
      </c>
      <c r="R3132">
        <v>33.383500000000005</v>
      </c>
      <c r="S3132" s="6">
        <f t="shared" si="127"/>
        <v>26.706800000000001</v>
      </c>
      <c r="T3132" s="7">
        <f t="shared" si="128"/>
        <v>37.092777777777783</v>
      </c>
    </row>
    <row r="3133" spans="3:20" x14ac:dyDescent="0.35">
      <c r="C3133" t="s">
        <v>132</v>
      </c>
      <c r="F3133">
        <v>25.39</v>
      </c>
      <c r="R3133">
        <v>33.375</v>
      </c>
      <c r="S3133" s="6">
        <f t="shared" si="127"/>
        <v>26.7</v>
      </c>
      <c r="T3133" s="7">
        <f t="shared" si="128"/>
        <v>37.083333333333336</v>
      </c>
    </row>
    <row r="3134" spans="3:20" x14ac:dyDescent="0.35">
      <c r="C3134" t="s">
        <v>132</v>
      </c>
      <c r="F3134">
        <v>25.4</v>
      </c>
      <c r="R3134">
        <v>33.366999999999997</v>
      </c>
      <c r="S3134" s="6">
        <f t="shared" si="127"/>
        <v>26.693599999999996</v>
      </c>
      <c r="T3134" s="7">
        <f t="shared" si="128"/>
        <v>37.074444444444438</v>
      </c>
    </row>
    <row r="3135" spans="3:20" x14ac:dyDescent="0.35">
      <c r="C3135" t="s">
        <v>132</v>
      </c>
      <c r="F3135">
        <v>25.41</v>
      </c>
      <c r="R3135">
        <v>33.358500000000006</v>
      </c>
      <c r="S3135" s="6">
        <f t="shared" si="127"/>
        <v>26.686800000000002</v>
      </c>
      <c r="T3135" s="7">
        <f t="shared" si="128"/>
        <v>37.065000000000005</v>
      </c>
    </row>
    <row r="3136" spans="3:20" x14ac:dyDescent="0.35">
      <c r="C3136" t="s">
        <v>132</v>
      </c>
      <c r="F3136">
        <v>25.42</v>
      </c>
      <c r="R3136">
        <v>33.35</v>
      </c>
      <c r="S3136" s="6">
        <f t="shared" si="127"/>
        <v>26.68</v>
      </c>
      <c r="T3136" s="7">
        <f t="shared" si="128"/>
        <v>37.055555555555557</v>
      </c>
    </row>
    <row r="3137" spans="3:20" x14ac:dyDescent="0.35">
      <c r="C3137" t="s">
        <v>132</v>
      </c>
      <c r="F3137">
        <v>25.43</v>
      </c>
      <c r="R3137">
        <v>33.342500000000001</v>
      </c>
      <c r="S3137" s="6">
        <f t="shared" si="127"/>
        <v>26.673999999999999</v>
      </c>
      <c r="T3137" s="7">
        <f t="shared" si="128"/>
        <v>37.047222222222224</v>
      </c>
    </row>
    <row r="3138" spans="3:20" x14ac:dyDescent="0.35">
      <c r="C3138" t="s">
        <v>132</v>
      </c>
      <c r="F3138">
        <v>25.44</v>
      </c>
      <c r="R3138">
        <v>33.334000000000003</v>
      </c>
      <c r="S3138" s="6">
        <f t="shared" si="127"/>
        <v>26.667200000000001</v>
      </c>
      <c r="T3138" s="7">
        <f t="shared" si="128"/>
        <v>37.037777777777784</v>
      </c>
    </row>
    <row r="3139" spans="3:20" x14ac:dyDescent="0.35">
      <c r="C3139" t="s">
        <v>132</v>
      </c>
      <c r="F3139">
        <v>25.45</v>
      </c>
      <c r="R3139">
        <v>33.326499999999996</v>
      </c>
      <c r="S3139" s="6">
        <f t="shared" si="127"/>
        <v>26.661199999999997</v>
      </c>
      <c r="T3139" s="7">
        <f t="shared" si="128"/>
        <v>37.029444444444444</v>
      </c>
    </row>
    <row r="3140" spans="3:20" x14ac:dyDescent="0.35">
      <c r="C3140" t="s">
        <v>132</v>
      </c>
      <c r="F3140">
        <v>25.45</v>
      </c>
      <c r="R3140">
        <v>33.317999999999998</v>
      </c>
      <c r="S3140" s="6">
        <f t="shared" si="127"/>
        <v>26.654399999999995</v>
      </c>
      <c r="T3140" s="7">
        <f t="shared" si="128"/>
        <v>37.019999999999996</v>
      </c>
    </row>
    <row r="3141" spans="3:20" x14ac:dyDescent="0.35">
      <c r="C3141" t="s">
        <v>132</v>
      </c>
      <c r="F3141">
        <v>25.46</v>
      </c>
      <c r="R3141">
        <v>33.31</v>
      </c>
      <c r="S3141" s="6">
        <f t="shared" si="127"/>
        <v>26.648000000000003</v>
      </c>
      <c r="T3141" s="7">
        <f t="shared" si="128"/>
        <v>37.011111111111113</v>
      </c>
    </row>
    <row r="3142" spans="3:20" x14ac:dyDescent="0.35">
      <c r="C3142" t="s">
        <v>132</v>
      </c>
      <c r="F3142">
        <v>25.47</v>
      </c>
      <c r="R3142">
        <v>33.301499999999997</v>
      </c>
      <c r="S3142" s="6">
        <f t="shared" si="127"/>
        <v>26.641199999999998</v>
      </c>
      <c r="T3142" s="7">
        <f t="shared" si="128"/>
        <v>37.001666666666665</v>
      </c>
    </row>
    <row r="3143" spans="3:20" x14ac:dyDescent="0.35">
      <c r="C3143" t="s">
        <v>132</v>
      </c>
      <c r="F3143">
        <v>25.48</v>
      </c>
      <c r="R3143">
        <v>33.292999999999999</v>
      </c>
      <c r="S3143" s="6">
        <f t="shared" si="127"/>
        <v>26.634399999999999</v>
      </c>
      <c r="T3143" s="7">
        <f t="shared" si="128"/>
        <v>36.992222222222225</v>
      </c>
    </row>
    <row r="3144" spans="3:20" x14ac:dyDescent="0.35">
      <c r="C3144" t="s">
        <v>132</v>
      </c>
      <c r="F3144">
        <v>25.49</v>
      </c>
      <c r="R3144">
        <v>33.285499999999999</v>
      </c>
      <c r="S3144" s="6">
        <f t="shared" si="127"/>
        <v>26.628400000000003</v>
      </c>
      <c r="T3144" s="7">
        <f t="shared" si="128"/>
        <v>36.983888888888892</v>
      </c>
    </row>
    <row r="3145" spans="3:20" x14ac:dyDescent="0.35">
      <c r="C3145" t="s">
        <v>132</v>
      </c>
      <c r="F3145">
        <v>25.5</v>
      </c>
      <c r="R3145">
        <v>33.277000000000001</v>
      </c>
      <c r="S3145" s="6">
        <f t="shared" si="127"/>
        <v>26.621599999999997</v>
      </c>
      <c r="T3145" s="7">
        <f t="shared" si="128"/>
        <v>36.974444444444444</v>
      </c>
    </row>
    <row r="3146" spans="3:20" x14ac:dyDescent="0.35">
      <c r="C3146" t="s">
        <v>132</v>
      </c>
      <c r="F3146">
        <v>25.51</v>
      </c>
      <c r="R3146">
        <v>33.269500000000001</v>
      </c>
      <c r="S3146" s="6">
        <f t="shared" si="127"/>
        <v>26.615600000000001</v>
      </c>
      <c r="T3146" s="7">
        <f t="shared" si="128"/>
        <v>36.966111111111111</v>
      </c>
    </row>
    <row r="3147" spans="3:20" x14ac:dyDescent="0.35">
      <c r="C3147" t="s">
        <v>132</v>
      </c>
      <c r="F3147">
        <v>25.52</v>
      </c>
      <c r="R3147">
        <v>33.261000000000003</v>
      </c>
      <c r="S3147" s="6">
        <f t="shared" si="127"/>
        <v>26.608800000000002</v>
      </c>
      <c r="T3147" s="7">
        <f t="shared" si="128"/>
        <v>36.956666666666671</v>
      </c>
    </row>
    <row r="3148" spans="3:20" x14ac:dyDescent="0.35">
      <c r="C3148" t="s">
        <v>132</v>
      </c>
      <c r="F3148">
        <v>25.52</v>
      </c>
      <c r="R3148">
        <v>33.253</v>
      </c>
      <c r="S3148" s="6">
        <f t="shared" si="127"/>
        <v>26.602399999999999</v>
      </c>
      <c r="T3148" s="7">
        <f t="shared" si="128"/>
        <v>36.947777777777773</v>
      </c>
    </row>
    <row r="3149" spans="3:20" x14ac:dyDescent="0.35">
      <c r="C3149" t="s">
        <v>132</v>
      </c>
      <c r="F3149">
        <v>25.53</v>
      </c>
      <c r="R3149">
        <v>33.244500000000002</v>
      </c>
      <c r="S3149" s="6">
        <f t="shared" si="127"/>
        <v>26.595600000000005</v>
      </c>
      <c r="T3149" s="7">
        <f t="shared" si="128"/>
        <v>36.93833333333334</v>
      </c>
    </row>
    <row r="3150" spans="3:20" x14ac:dyDescent="0.35">
      <c r="C3150" t="s">
        <v>132</v>
      </c>
      <c r="F3150">
        <v>25.54</v>
      </c>
      <c r="R3150">
        <v>33.236000000000004</v>
      </c>
      <c r="S3150" s="6">
        <f t="shared" si="127"/>
        <v>26.588800000000003</v>
      </c>
      <c r="T3150" s="7">
        <f t="shared" si="128"/>
        <v>36.928888888888892</v>
      </c>
    </row>
    <row r="3151" spans="3:20" x14ac:dyDescent="0.35">
      <c r="C3151" t="s">
        <v>132</v>
      </c>
      <c r="F3151">
        <v>25.55</v>
      </c>
      <c r="R3151">
        <v>33.228499999999997</v>
      </c>
      <c r="S3151" s="6">
        <f t="shared" si="127"/>
        <v>26.582799999999999</v>
      </c>
      <c r="T3151" s="7">
        <f t="shared" si="128"/>
        <v>36.920555555555552</v>
      </c>
    </row>
    <row r="3152" spans="3:20" x14ac:dyDescent="0.35">
      <c r="C3152" t="s">
        <v>132</v>
      </c>
      <c r="F3152">
        <v>25.56</v>
      </c>
      <c r="R3152">
        <v>33.22</v>
      </c>
      <c r="S3152" s="6">
        <f t="shared" si="127"/>
        <v>26.576000000000001</v>
      </c>
      <c r="T3152" s="7">
        <f t="shared" si="128"/>
        <v>36.911111111111111</v>
      </c>
    </row>
    <row r="3153" spans="3:20" x14ac:dyDescent="0.35">
      <c r="C3153" t="s">
        <v>132</v>
      </c>
      <c r="F3153">
        <v>25.57</v>
      </c>
      <c r="R3153">
        <v>33.212499999999999</v>
      </c>
      <c r="S3153" s="6">
        <f t="shared" si="127"/>
        <v>26.57</v>
      </c>
      <c r="T3153" s="7">
        <f t="shared" si="128"/>
        <v>36.902777777777779</v>
      </c>
    </row>
    <row r="3154" spans="3:20" x14ac:dyDescent="0.35">
      <c r="C3154" t="s">
        <v>132</v>
      </c>
      <c r="F3154">
        <v>25.57</v>
      </c>
      <c r="R3154">
        <v>33.203999999999994</v>
      </c>
      <c r="S3154" s="6">
        <f t="shared" si="127"/>
        <v>26.563199999999998</v>
      </c>
      <c r="T3154" s="7">
        <f t="shared" si="128"/>
        <v>36.893333333333331</v>
      </c>
    </row>
    <row r="3155" spans="3:20" x14ac:dyDescent="0.35">
      <c r="C3155" t="s">
        <v>132</v>
      </c>
      <c r="F3155">
        <v>25.58</v>
      </c>
      <c r="R3155">
        <v>33.196000000000005</v>
      </c>
      <c r="S3155" s="6">
        <f t="shared" si="127"/>
        <v>26.556800000000003</v>
      </c>
      <c r="T3155" s="7">
        <f t="shared" si="128"/>
        <v>36.884444444444448</v>
      </c>
    </row>
    <row r="3156" spans="3:20" x14ac:dyDescent="0.35">
      <c r="C3156" t="s">
        <v>132</v>
      </c>
      <c r="F3156">
        <v>25.59</v>
      </c>
      <c r="R3156">
        <v>33.6875</v>
      </c>
      <c r="S3156" s="6">
        <f t="shared" si="127"/>
        <v>26.95</v>
      </c>
      <c r="T3156" s="7">
        <f t="shared" si="128"/>
        <v>37.430555555555557</v>
      </c>
    </row>
    <row r="3157" spans="3:20" x14ac:dyDescent="0.35">
      <c r="C3157" t="s">
        <v>132</v>
      </c>
      <c r="F3157">
        <v>25.6</v>
      </c>
      <c r="R3157">
        <v>33.678999999999995</v>
      </c>
      <c r="S3157" s="6">
        <f t="shared" si="127"/>
        <v>26.943199999999997</v>
      </c>
      <c r="T3157" s="7">
        <f t="shared" si="128"/>
        <v>37.421111111111109</v>
      </c>
    </row>
    <row r="3158" spans="3:20" x14ac:dyDescent="0.35">
      <c r="C3158" t="s">
        <v>132</v>
      </c>
      <c r="F3158">
        <v>25.61</v>
      </c>
      <c r="R3158">
        <v>33.671500000000002</v>
      </c>
      <c r="S3158" s="6">
        <f t="shared" si="127"/>
        <v>26.937200000000004</v>
      </c>
      <c r="T3158" s="7">
        <f t="shared" si="128"/>
        <v>37.412777777777784</v>
      </c>
    </row>
    <row r="3159" spans="3:20" x14ac:dyDescent="0.35">
      <c r="C3159" t="s">
        <v>132</v>
      </c>
      <c r="F3159">
        <v>25.62</v>
      </c>
      <c r="R3159">
        <v>34.162999999999997</v>
      </c>
      <c r="S3159" s="6">
        <f t="shared" si="127"/>
        <v>27.330400000000001</v>
      </c>
      <c r="T3159" s="7">
        <f t="shared" si="128"/>
        <v>37.958888888888886</v>
      </c>
    </row>
    <row r="3160" spans="3:20" x14ac:dyDescent="0.35">
      <c r="C3160" t="s">
        <v>132</v>
      </c>
      <c r="F3160">
        <v>25.63</v>
      </c>
      <c r="R3160">
        <v>34.155500000000004</v>
      </c>
      <c r="S3160" s="6">
        <f t="shared" si="127"/>
        <v>27.324400000000004</v>
      </c>
      <c r="T3160" s="7">
        <f t="shared" si="128"/>
        <v>37.95055555555556</v>
      </c>
    </row>
    <row r="3161" spans="3:20" x14ac:dyDescent="0.35">
      <c r="C3161" t="s">
        <v>132</v>
      </c>
      <c r="F3161">
        <v>25.64</v>
      </c>
      <c r="R3161">
        <v>34.147000000000006</v>
      </c>
      <c r="S3161" s="6">
        <f t="shared" si="127"/>
        <v>27.317600000000002</v>
      </c>
      <c r="T3161" s="7">
        <f t="shared" si="128"/>
        <v>37.941111111111113</v>
      </c>
    </row>
    <row r="3162" spans="3:20" x14ac:dyDescent="0.35">
      <c r="C3162" t="s">
        <v>132</v>
      </c>
      <c r="F3162">
        <v>25.64</v>
      </c>
      <c r="R3162">
        <v>34.137999999999998</v>
      </c>
      <c r="S3162" s="6">
        <f t="shared" si="127"/>
        <v>27.310400000000001</v>
      </c>
      <c r="T3162" s="7">
        <f t="shared" si="128"/>
        <v>37.931111111111107</v>
      </c>
    </row>
    <row r="3163" spans="3:20" x14ac:dyDescent="0.35">
      <c r="C3163" t="s">
        <v>132</v>
      </c>
      <c r="F3163">
        <v>25.65</v>
      </c>
      <c r="R3163">
        <v>34.130499999999998</v>
      </c>
      <c r="S3163" s="6">
        <f t="shared" si="127"/>
        <v>27.304399999999998</v>
      </c>
      <c r="T3163" s="7">
        <f t="shared" si="128"/>
        <v>37.922777777777775</v>
      </c>
    </row>
    <row r="3164" spans="3:20" x14ac:dyDescent="0.35">
      <c r="C3164" t="s">
        <v>132</v>
      </c>
      <c r="F3164">
        <v>25.66</v>
      </c>
      <c r="R3164">
        <v>34.122</v>
      </c>
      <c r="S3164" s="6">
        <f t="shared" si="127"/>
        <v>27.297600000000003</v>
      </c>
      <c r="T3164" s="7">
        <f t="shared" si="128"/>
        <v>37.913333333333334</v>
      </c>
    </row>
    <row r="3165" spans="3:20" x14ac:dyDescent="0.35">
      <c r="C3165" t="s">
        <v>132</v>
      </c>
      <c r="F3165">
        <v>25.67</v>
      </c>
      <c r="R3165">
        <v>34.1145</v>
      </c>
      <c r="S3165" s="6">
        <f t="shared" si="127"/>
        <v>27.291599999999999</v>
      </c>
      <c r="T3165" s="7">
        <f t="shared" si="128"/>
        <v>37.905000000000001</v>
      </c>
    </row>
    <row r="3166" spans="3:20" x14ac:dyDescent="0.35">
      <c r="C3166" t="s">
        <v>132</v>
      </c>
      <c r="F3166">
        <v>25.68</v>
      </c>
      <c r="R3166">
        <v>34.106000000000002</v>
      </c>
      <c r="S3166" s="6">
        <f t="shared" si="127"/>
        <v>27.284800000000001</v>
      </c>
      <c r="T3166" s="7">
        <f t="shared" si="128"/>
        <v>37.895555555555553</v>
      </c>
    </row>
    <row r="3167" spans="3:20" x14ac:dyDescent="0.35">
      <c r="C3167" t="s">
        <v>132</v>
      </c>
      <c r="F3167">
        <v>25.69</v>
      </c>
      <c r="R3167">
        <v>34.098500000000001</v>
      </c>
      <c r="S3167" s="6">
        <f t="shared" si="127"/>
        <v>27.2788</v>
      </c>
      <c r="T3167" s="7">
        <f t="shared" si="128"/>
        <v>37.887222222222221</v>
      </c>
    </row>
    <row r="3168" spans="3:20" x14ac:dyDescent="0.35">
      <c r="C3168" t="s">
        <v>132</v>
      </c>
      <c r="F3168">
        <v>25.7</v>
      </c>
      <c r="R3168">
        <v>34.089999999999996</v>
      </c>
      <c r="S3168" s="6">
        <f t="shared" si="127"/>
        <v>27.271999999999998</v>
      </c>
      <c r="T3168" s="7">
        <f t="shared" si="128"/>
        <v>37.877777777777773</v>
      </c>
    </row>
    <row r="3169" spans="3:20" x14ac:dyDescent="0.35">
      <c r="C3169" t="s">
        <v>132</v>
      </c>
      <c r="F3169">
        <v>25.7</v>
      </c>
      <c r="R3169">
        <v>34.081000000000003</v>
      </c>
      <c r="S3169" s="6">
        <f t="shared" si="127"/>
        <v>27.264800000000005</v>
      </c>
      <c r="T3169" s="7">
        <f t="shared" si="128"/>
        <v>37.867777777777782</v>
      </c>
    </row>
    <row r="3170" spans="3:20" x14ac:dyDescent="0.35">
      <c r="C3170" t="s">
        <v>132</v>
      </c>
      <c r="F3170">
        <v>25.71</v>
      </c>
      <c r="R3170">
        <v>34.073500000000003</v>
      </c>
      <c r="S3170" s="6">
        <f t="shared" si="127"/>
        <v>27.258800000000001</v>
      </c>
      <c r="T3170" s="7">
        <f t="shared" si="128"/>
        <v>37.859444444444449</v>
      </c>
    </row>
    <row r="3171" spans="3:20" x14ac:dyDescent="0.35">
      <c r="C3171" t="s">
        <v>132</v>
      </c>
      <c r="F3171">
        <v>25.72</v>
      </c>
      <c r="R3171">
        <v>34.064999999999998</v>
      </c>
      <c r="S3171" s="6">
        <f t="shared" si="127"/>
        <v>27.251999999999999</v>
      </c>
      <c r="T3171" s="7">
        <f t="shared" si="128"/>
        <v>37.849999999999994</v>
      </c>
    </row>
    <row r="3172" spans="3:20" x14ac:dyDescent="0.35">
      <c r="C3172" t="s">
        <v>132</v>
      </c>
      <c r="F3172">
        <v>25.73</v>
      </c>
      <c r="R3172">
        <v>34.057499999999997</v>
      </c>
      <c r="S3172" s="6">
        <f t="shared" si="127"/>
        <v>27.245999999999999</v>
      </c>
      <c r="T3172" s="7">
        <f t="shared" si="128"/>
        <v>37.841666666666669</v>
      </c>
    </row>
    <row r="3173" spans="3:20" x14ac:dyDescent="0.35">
      <c r="C3173" t="s">
        <v>132</v>
      </c>
      <c r="F3173">
        <v>25.74</v>
      </c>
      <c r="R3173">
        <v>34.048999999999999</v>
      </c>
      <c r="S3173" s="6">
        <f t="shared" si="127"/>
        <v>27.2392</v>
      </c>
      <c r="T3173" s="7">
        <f t="shared" si="128"/>
        <v>37.832222222222221</v>
      </c>
    </row>
    <row r="3174" spans="3:20" x14ac:dyDescent="0.35">
      <c r="C3174" t="s">
        <v>132</v>
      </c>
      <c r="F3174">
        <v>25.75</v>
      </c>
      <c r="R3174">
        <v>34.041499999999999</v>
      </c>
      <c r="S3174" s="6">
        <f t="shared" si="127"/>
        <v>27.233199999999997</v>
      </c>
      <c r="T3174" s="7">
        <f t="shared" si="128"/>
        <v>37.823888888888888</v>
      </c>
    </row>
    <row r="3175" spans="3:20" x14ac:dyDescent="0.35">
      <c r="C3175" t="s">
        <v>132</v>
      </c>
      <c r="F3175">
        <v>25.75</v>
      </c>
      <c r="R3175">
        <v>34.033000000000001</v>
      </c>
      <c r="S3175" s="6">
        <f t="shared" si="127"/>
        <v>27.226400000000002</v>
      </c>
      <c r="T3175" s="7">
        <f t="shared" si="128"/>
        <v>37.814444444444447</v>
      </c>
    </row>
    <row r="3176" spans="3:20" x14ac:dyDescent="0.35">
      <c r="C3176" t="s">
        <v>132</v>
      </c>
      <c r="F3176">
        <v>25.76</v>
      </c>
      <c r="R3176">
        <v>34.024000000000001</v>
      </c>
      <c r="S3176" s="6">
        <f t="shared" si="127"/>
        <v>27.219200000000001</v>
      </c>
      <c r="T3176" s="7">
        <f t="shared" si="128"/>
        <v>37.804444444444442</v>
      </c>
    </row>
    <row r="3177" spans="3:20" x14ac:dyDescent="0.35">
      <c r="C3177" t="s">
        <v>132</v>
      </c>
      <c r="F3177">
        <v>25.77</v>
      </c>
      <c r="R3177">
        <v>34.016499999999994</v>
      </c>
      <c r="S3177" s="6">
        <f t="shared" si="127"/>
        <v>27.213199999999997</v>
      </c>
      <c r="T3177" s="7">
        <f t="shared" si="128"/>
        <v>37.796111111111109</v>
      </c>
    </row>
    <row r="3178" spans="3:20" x14ac:dyDescent="0.35">
      <c r="C3178" t="s">
        <v>132</v>
      </c>
      <c r="F3178">
        <v>25.78</v>
      </c>
      <c r="R3178">
        <v>34.008000000000003</v>
      </c>
      <c r="S3178" s="6">
        <f t="shared" si="127"/>
        <v>27.206400000000002</v>
      </c>
      <c r="T3178" s="7">
        <f t="shared" si="128"/>
        <v>37.786666666666669</v>
      </c>
    </row>
    <row r="3179" spans="3:20" x14ac:dyDescent="0.35">
      <c r="C3179" t="s">
        <v>132</v>
      </c>
      <c r="F3179">
        <v>25.79</v>
      </c>
      <c r="R3179">
        <v>34.000500000000002</v>
      </c>
      <c r="S3179" s="6">
        <f t="shared" si="127"/>
        <v>27.200399999999998</v>
      </c>
      <c r="T3179" s="7">
        <f t="shared" si="128"/>
        <v>37.778333333333336</v>
      </c>
    </row>
    <row r="3180" spans="3:20" x14ac:dyDescent="0.35">
      <c r="C3180" t="s">
        <v>132</v>
      </c>
      <c r="F3180">
        <v>25.8</v>
      </c>
      <c r="R3180">
        <v>33.991999999999997</v>
      </c>
      <c r="S3180" s="6">
        <f t="shared" si="127"/>
        <v>27.193599999999996</v>
      </c>
      <c r="T3180" s="7">
        <f t="shared" si="128"/>
        <v>37.768888888888881</v>
      </c>
    </row>
    <row r="3181" spans="3:20" x14ac:dyDescent="0.35">
      <c r="C3181" t="s">
        <v>132</v>
      </c>
      <c r="F3181">
        <v>25.81</v>
      </c>
      <c r="R3181">
        <v>33.983500000000006</v>
      </c>
      <c r="S3181" s="6">
        <f t="shared" si="127"/>
        <v>27.186800000000002</v>
      </c>
      <c r="T3181" s="7">
        <f t="shared" si="128"/>
        <v>37.759444444444448</v>
      </c>
    </row>
    <row r="3182" spans="3:20" x14ac:dyDescent="0.35">
      <c r="C3182" t="s">
        <v>132</v>
      </c>
      <c r="F3182">
        <v>25.82</v>
      </c>
      <c r="R3182">
        <v>33.975999999999999</v>
      </c>
      <c r="S3182" s="6">
        <f t="shared" si="127"/>
        <v>27.180799999999998</v>
      </c>
      <c r="T3182" s="7">
        <f t="shared" si="128"/>
        <v>37.751111111111108</v>
      </c>
    </row>
    <row r="3183" spans="3:20" x14ac:dyDescent="0.35">
      <c r="C3183" t="s">
        <v>132</v>
      </c>
      <c r="F3183">
        <v>25.82</v>
      </c>
      <c r="R3183">
        <v>33.966999999999999</v>
      </c>
      <c r="S3183" s="6">
        <f t="shared" si="127"/>
        <v>27.173599999999997</v>
      </c>
      <c r="T3183" s="7">
        <f t="shared" si="128"/>
        <v>37.74111111111111</v>
      </c>
    </row>
    <row r="3184" spans="3:20" x14ac:dyDescent="0.35">
      <c r="C3184" t="s">
        <v>132</v>
      </c>
      <c r="F3184">
        <v>25.83</v>
      </c>
      <c r="R3184">
        <v>33.959500000000006</v>
      </c>
      <c r="S3184" s="6">
        <f t="shared" si="127"/>
        <v>27.167600000000004</v>
      </c>
      <c r="T3184" s="7">
        <f t="shared" si="128"/>
        <v>37.732777777777784</v>
      </c>
    </row>
    <row r="3185" spans="3:20" x14ac:dyDescent="0.35">
      <c r="C3185" t="s">
        <v>132</v>
      </c>
      <c r="F3185">
        <v>25.84</v>
      </c>
      <c r="R3185">
        <v>33.951000000000001</v>
      </c>
      <c r="S3185" s="6">
        <f t="shared" si="127"/>
        <v>27.160799999999998</v>
      </c>
      <c r="T3185" s="7">
        <f t="shared" si="128"/>
        <v>37.723333333333329</v>
      </c>
    </row>
    <row r="3186" spans="3:20" x14ac:dyDescent="0.35">
      <c r="C3186" t="s">
        <v>132</v>
      </c>
      <c r="F3186">
        <v>25.85</v>
      </c>
      <c r="R3186">
        <v>33.9435</v>
      </c>
      <c r="S3186" s="6">
        <f t="shared" ref="S3186:S3249" si="129">$R3186*20/25</f>
        <v>27.154800000000002</v>
      </c>
      <c r="T3186" s="7">
        <f t="shared" ref="T3186:T3249" si="130">$R3186*20/18</f>
        <v>37.715000000000003</v>
      </c>
    </row>
    <row r="3187" spans="3:20" x14ac:dyDescent="0.35">
      <c r="C3187" t="s">
        <v>132</v>
      </c>
      <c r="F3187">
        <v>25.86</v>
      </c>
      <c r="R3187">
        <v>33.435000000000002</v>
      </c>
      <c r="S3187" s="6">
        <f t="shared" si="129"/>
        <v>26.748000000000001</v>
      </c>
      <c r="T3187" s="7">
        <f t="shared" si="130"/>
        <v>37.150000000000006</v>
      </c>
    </row>
    <row r="3188" spans="3:20" x14ac:dyDescent="0.35">
      <c r="C3188" t="s">
        <v>132</v>
      </c>
      <c r="F3188">
        <v>25.87</v>
      </c>
      <c r="R3188">
        <v>33.426499999999997</v>
      </c>
      <c r="S3188" s="6">
        <f t="shared" si="129"/>
        <v>26.741199999999999</v>
      </c>
      <c r="T3188" s="7">
        <f t="shared" si="130"/>
        <v>37.140555555555551</v>
      </c>
    </row>
    <row r="3189" spans="3:20" x14ac:dyDescent="0.35">
      <c r="C3189" t="s">
        <v>132</v>
      </c>
      <c r="F3189">
        <v>25.88</v>
      </c>
      <c r="R3189">
        <v>33.418999999999997</v>
      </c>
      <c r="S3189" s="6">
        <f t="shared" si="129"/>
        <v>26.735199999999995</v>
      </c>
      <c r="T3189" s="7">
        <f t="shared" si="130"/>
        <v>37.132222222222218</v>
      </c>
    </row>
    <row r="3190" spans="3:20" x14ac:dyDescent="0.35">
      <c r="C3190" t="s">
        <v>132</v>
      </c>
      <c r="F3190">
        <v>25.88</v>
      </c>
      <c r="R3190">
        <v>33.410000000000004</v>
      </c>
      <c r="S3190" s="6">
        <f t="shared" si="129"/>
        <v>26.728000000000002</v>
      </c>
      <c r="T3190" s="7">
        <f t="shared" si="130"/>
        <v>37.122222222222227</v>
      </c>
    </row>
    <row r="3191" spans="3:20" x14ac:dyDescent="0.35">
      <c r="C3191" t="s">
        <v>132</v>
      </c>
      <c r="F3191">
        <v>25.89</v>
      </c>
      <c r="R3191">
        <v>33.402499999999996</v>
      </c>
      <c r="S3191" s="6">
        <f t="shared" si="129"/>
        <v>26.721999999999998</v>
      </c>
      <c r="T3191" s="7">
        <f t="shared" si="130"/>
        <v>37.113888888888887</v>
      </c>
    </row>
    <row r="3192" spans="3:20" x14ac:dyDescent="0.35">
      <c r="C3192" t="s">
        <v>132</v>
      </c>
      <c r="F3192">
        <v>25.9</v>
      </c>
      <c r="R3192">
        <v>33.393999999999998</v>
      </c>
      <c r="S3192" s="6">
        <f t="shared" si="129"/>
        <v>26.715199999999999</v>
      </c>
      <c r="T3192" s="7">
        <f t="shared" si="130"/>
        <v>37.104444444444447</v>
      </c>
    </row>
    <row r="3193" spans="3:20" x14ac:dyDescent="0.35">
      <c r="C3193" t="s">
        <v>132</v>
      </c>
      <c r="F3193">
        <v>25.91</v>
      </c>
      <c r="R3193">
        <v>33.386499999999998</v>
      </c>
      <c r="S3193" s="6">
        <f t="shared" si="129"/>
        <v>26.709199999999999</v>
      </c>
      <c r="T3193" s="7">
        <f t="shared" si="130"/>
        <v>37.096111111111114</v>
      </c>
    </row>
    <row r="3194" spans="3:20" x14ac:dyDescent="0.35">
      <c r="C3194" t="s">
        <v>132</v>
      </c>
      <c r="F3194">
        <v>25.92</v>
      </c>
      <c r="R3194">
        <v>33.378</v>
      </c>
      <c r="S3194" s="6">
        <f t="shared" si="129"/>
        <v>26.702399999999997</v>
      </c>
      <c r="T3194" s="7">
        <f t="shared" si="130"/>
        <v>37.086666666666666</v>
      </c>
    </row>
    <row r="3195" spans="3:20" x14ac:dyDescent="0.35">
      <c r="C3195" t="s">
        <v>132</v>
      </c>
      <c r="F3195">
        <v>25.93</v>
      </c>
      <c r="R3195">
        <v>33.869500000000002</v>
      </c>
      <c r="S3195" s="6">
        <f t="shared" si="129"/>
        <v>27.095600000000005</v>
      </c>
      <c r="T3195" s="7">
        <f t="shared" si="130"/>
        <v>37.632777777777783</v>
      </c>
    </row>
    <row r="3196" spans="3:20" x14ac:dyDescent="0.35">
      <c r="C3196" t="s">
        <v>132</v>
      </c>
      <c r="F3196">
        <v>25.93</v>
      </c>
      <c r="R3196">
        <v>33.862000000000002</v>
      </c>
      <c r="S3196" s="6">
        <f t="shared" si="129"/>
        <v>27.089600000000001</v>
      </c>
      <c r="T3196" s="7">
        <f t="shared" si="130"/>
        <v>37.624444444444443</v>
      </c>
    </row>
    <row r="3197" spans="3:20" x14ac:dyDescent="0.35">
      <c r="C3197" t="s">
        <v>132</v>
      </c>
      <c r="F3197">
        <v>25.94</v>
      </c>
      <c r="R3197">
        <v>33.852999999999994</v>
      </c>
      <c r="S3197" s="6">
        <f t="shared" si="129"/>
        <v>27.082399999999996</v>
      </c>
      <c r="T3197" s="7">
        <f t="shared" si="130"/>
        <v>37.614444444444445</v>
      </c>
    </row>
    <row r="3198" spans="3:20" x14ac:dyDescent="0.35">
      <c r="C3198" t="s">
        <v>132</v>
      </c>
      <c r="F3198">
        <v>25.95</v>
      </c>
      <c r="R3198">
        <v>33.845500000000001</v>
      </c>
      <c r="S3198" s="6">
        <f t="shared" si="129"/>
        <v>27.076400000000003</v>
      </c>
      <c r="T3198" s="7">
        <f t="shared" si="130"/>
        <v>37.606111111111119</v>
      </c>
    </row>
    <row r="3199" spans="3:20" x14ac:dyDescent="0.35">
      <c r="C3199" t="s">
        <v>132</v>
      </c>
      <c r="F3199">
        <v>25.96</v>
      </c>
      <c r="R3199">
        <v>33.837000000000003</v>
      </c>
      <c r="S3199" s="6">
        <f t="shared" si="129"/>
        <v>27.069600000000001</v>
      </c>
      <c r="T3199" s="7">
        <f t="shared" si="130"/>
        <v>37.596666666666664</v>
      </c>
    </row>
    <row r="3200" spans="3:20" x14ac:dyDescent="0.35">
      <c r="C3200" t="s">
        <v>132</v>
      </c>
      <c r="F3200">
        <v>25.97</v>
      </c>
      <c r="R3200">
        <v>33.829499999999996</v>
      </c>
      <c r="S3200" s="6">
        <f t="shared" si="129"/>
        <v>27.063599999999997</v>
      </c>
      <c r="T3200" s="7">
        <f t="shared" si="130"/>
        <v>37.588333333333331</v>
      </c>
    </row>
    <row r="3201" spans="3:20" x14ac:dyDescent="0.35">
      <c r="C3201" t="s">
        <v>132</v>
      </c>
      <c r="F3201">
        <v>25.98</v>
      </c>
      <c r="R3201">
        <v>33.821000000000005</v>
      </c>
      <c r="S3201" s="6">
        <f t="shared" si="129"/>
        <v>27.056800000000003</v>
      </c>
      <c r="T3201" s="7">
        <f t="shared" si="130"/>
        <v>37.578888888888891</v>
      </c>
    </row>
    <row r="3202" spans="3:20" x14ac:dyDescent="0.35">
      <c r="C3202" t="s">
        <v>132</v>
      </c>
      <c r="F3202">
        <v>25.99</v>
      </c>
      <c r="R3202">
        <v>33.8125</v>
      </c>
      <c r="S3202" s="6">
        <f t="shared" si="129"/>
        <v>27.05</v>
      </c>
      <c r="T3202" s="7">
        <f t="shared" si="130"/>
        <v>37.569444444444443</v>
      </c>
    </row>
    <row r="3203" spans="3:20" x14ac:dyDescent="0.35">
      <c r="C3203" t="s">
        <v>132</v>
      </c>
      <c r="F3203">
        <v>26</v>
      </c>
      <c r="R3203">
        <v>33.805</v>
      </c>
      <c r="S3203" s="6">
        <f t="shared" si="129"/>
        <v>27.044</v>
      </c>
      <c r="T3203" s="7">
        <f t="shared" si="130"/>
        <v>37.56111111111111</v>
      </c>
    </row>
    <row r="3204" spans="3:20" x14ac:dyDescent="0.35">
      <c r="C3204" t="s">
        <v>132</v>
      </c>
      <c r="F3204">
        <v>26</v>
      </c>
      <c r="R3204">
        <v>33.796000000000006</v>
      </c>
      <c r="S3204" s="6">
        <f t="shared" si="129"/>
        <v>27.036800000000003</v>
      </c>
      <c r="T3204" s="7">
        <f t="shared" si="130"/>
        <v>37.551111111111112</v>
      </c>
    </row>
    <row r="3205" spans="3:20" x14ac:dyDescent="0.35">
      <c r="C3205" t="s">
        <v>132</v>
      </c>
      <c r="F3205">
        <v>26.01</v>
      </c>
      <c r="R3205">
        <v>33.788499999999999</v>
      </c>
      <c r="S3205" s="6">
        <f t="shared" si="129"/>
        <v>27.030799999999999</v>
      </c>
      <c r="T3205" s="7">
        <f t="shared" si="130"/>
        <v>37.542777777777779</v>
      </c>
    </row>
    <row r="3206" spans="3:20" x14ac:dyDescent="0.35">
      <c r="C3206" t="s">
        <v>132</v>
      </c>
      <c r="F3206">
        <v>26.02</v>
      </c>
      <c r="R3206">
        <v>33.78</v>
      </c>
      <c r="S3206" s="6">
        <f t="shared" si="129"/>
        <v>27.024000000000001</v>
      </c>
      <c r="T3206" s="7">
        <f t="shared" si="130"/>
        <v>37.533333333333331</v>
      </c>
    </row>
    <row r="3207" spans="3:20" x14ac:dyDescent="0.35">
      <c r="C3207" t="s">
        <v>132</v>
      </c>
      <c r="F3207">
        <v>26.03</v>
      </c>
      <c r="R3207">
        <v>33.771500000000003</v>
      </c>
      <c r="S3207" s="6">
        <f t="shared" si="129"/>
        <v>27.017200000000003</v>
      </c>
      <c r="T3207" s="7">
        <f t="shared" si="130"/>
        <v>37.523888888888891</v>
      </c>
    </row>
    <row r="3208" spans="3:20" x14ac:dyDescent="0.35">
      <c r="C3208" t="s">
        <v>132</v>
      </c>
      <c r="F3208">
        <v>26.04</v>
      </c>
      <c r="R3208">
        <v>33.763999999999996</v>
      </c>
      <c r="S3208" s="6">
        <f t="shared" si="129"/>
        <v>27.011199999999999</v>
      </c>
      <c r="T3208" s="7">
        <f t="shared" si="130"/>
        <v>37.515555555555551</v>
      </c>
    </row>
    <row r="3209" spans="3:20" x14ac:dyDescent="0.35">
      <c r="C3209" t="s">
        <v>132</v>
      </c>
      <c r="F3209">
        <v>26.05</v>
      </c>
      <c r="R3209">
        <v>34.255499999999998</v>
      </c>
      <c r="S3209" s="6">
        <f t="shared" si="129"/>
        <v>27.404399999999995</v>
      </c>
      <c r="T3209" s="7">
        <f t="shared" si="130"/>
        <v>38.06166666666666</v>
      </c>
    </row>
    <row r="3210" spans="3:20" x14ac:dyDescent="0.35">
      <c r="C3210" t="s">
        <v>132</v>
      </c>
      <c r="F3210">
        <v>26.05</v>
      </c>
      <c r="R3210">
        <v>34.248000000000005</v>
      </c>
      <c r="S3210" s="6">
        <f t="shared" si="129"/>
        <v>27.398400000000002</v>
      </c>
      <c r="T3210" s="7">
        <f t="shared" si="130"/>
        <v>38.053333333333335</v>
      </c>
    </row>
    <row r="3211" spans="3:20" x14ac:dyDescent="0.35">
      <c r="C3211" t="s">
        <v>132</v>
      </c>
      <c r="F3211">
        <v>26.06</v>
      </c>
      <c r="R3211">
        <v>34.738999999999997</v>
      </c>
      <c r="S3211" s="6">
        <f t="shared" si="129"/>
        <v>27.7912</v>
      </c>
      <c r="T3211" s="7">
        <f t="shared" si="130"/>
        <v>38.598888888888887</v>
      </c>
    </row>
    <row r="3212" spans="3:20" x14ac:dyDescent="0.35">
      <c r="C3212" t="s">
        <v>132</v>
      </c>
      <c r="F3212">
        <v>26.07</v>
      </c>
      <c r="R3212">
        <v>34.731499999999997</v>
      </c>
      <c r="S3212" s="6">
        <f t="shared" si="129"/>
        <v>27.785199999999996</v>
      </c>
      <c r="T3212" s="7">
        <f t="shared" si="130"/>
        <v>38.590555555555547</v>
      </c>
    </row>
    <row r="3213" spans="3:20" x14ac:dyDescent="0.35">
      <c r="C3213" t="s">
        <v>132</v>
      </c>
      <c r="F3213">
        <v>26.08</v>
      </c>
      <c r="R3213">
        <v>34.722999999999999</v>
      </c>
      <c r="S3213" s="6">
        <f t="shared" si="129"/>
        <v>27.778400000000001</v>
      </c>
      <c r="T3213" s="7">
        <f t="shared" si="130"/>
        <v>38.581111111111113</v>
      </c>
    </row>
    <row r="3214" spans="3:20" x14ac:dyDescent="0.35">
      <c r="C3214" t="s">
        <v>132</v>
      </c>
      <c r="F3214">
        <v>26.09</v>
      </c>
      <c r="R3214">
        <v>34.714500000000001</v>
      </c>
      <c r="S3214" s="6">
        <f t="shared" si="129"/>
        <v>27.771599999999999</v>
      </c>
      <c r="T3214" s="7">
        <f t="shared" si="130"/>
        <v>38.571666666666665</v>
      </c>
    </row>
    <row r="3215" spans="3:20" x14ac:dyDescent="0.35">
      <c r="C3215" t="s">
        <v>132</v>
      </c>
      <c r="F3215">
        <v>26.1</v>
      </c>
      <c r="R3215">
        <v>34.707000000000001</v>
      </c>
      <c r="S3215" s="6">
        <f t="shared" si="129"/>
        <v>27.765599999999999</v>
      </c>
      <c r="T3215" s="7">
        <f t="shared" si="130"/>
        <v>38.563333333333333</v>
      </c>
    </row>
    <row r="3216" spans="3:20" x14ac:dyDescent="0.35">
      <c r="C3216" t="s">
        <v>132</v>
      </c>
      <c r="F3216">
        <v>26.11</v>
      </c>
      <c r="R3216">
        <v>34.198500000000003</v>
      </c>
      <c r="S3216" s="6">
        <f t="shared" si="129"/>
        <v>27.358800000000002</v>
      </c>
      <c r="T3216" s="7">
        <f t="shared" si="130"/>
        <v>37.998333333333335</v>
      </c>
    </row>
    <row r="3217" spans="3:20" x14ac:dyDescent="0.35">
      <c r="C3217" t="s">
        <v>132</v>
      </c>
      <c r="F3217">
        <v>26.11</v>
      </c>
      <c r="R3217">
        <v>34.190999999999995</v>
      </c>
      <c r="S3217" s="6">
        <f t="shared" si="129"/>
        <v>27.352799999999998</v>
      </c>
      <c r="T3217" s="7">
        <f t="shared" si="130"/>
        <v>37.989999999999995</v>
      </c>
    </row>
    <row r="3218" spans="3:20" x14ac:dyDescent="0.35">
      <c r="C3218" t="s">
        <v>132</v>
      </c>
      <c r="F3218">
        <v>26.12</v>
      </c>
      <c r="R3218">
        <v>34.182000000000002</v>
      </c>
      <c r="S3218" s="6">
        <f t="shared" si="129"/>
        <v>27.345600000000005</v>
      </c>
      <c r="T3218" s="7">
        <f t="shared" si="130"/>
        <v>37.980000000000004</v>
      </c>
    </row>
    <row r="3219" spans="3:20" x14ac:dyDescent="0.35">
      <c r="C3219" t="s">
        <v>132</v>
      </c>
      <c r="F3219">
        <v>26.13</v>
      </c>
      <c r="R3219">
        <v>34.174500000000002</v>
      </c>
      <c r="S3219" s="6">
        <f t="shared" si="129"/>
        <v>27.339600000000001</v>
      </c>
      <c r="T3219" s="7">
        <f t="shared" si="130"/>
        <v>37.971666666666664</v>
      </c>
    </row>
    <row r="3220" spans="3:20" x14ac:dyDescent="0.35">
      <c r="C3220" t="s">
        <v>132</v>
      </c>
      <c r="F3220">
        <v>26.14</v>
      </c>
      <c r="R3220">
        <v>34.165999999999997</v>
      </c>
      <c r="S3220" s="6">
        <f t="shared" si="129"/>
        <v>27.332799999999999</v>
      </c>
      <c r="T3220" s="7">
        <f t="shared" si="130"/>
        <v>37.962222222222216</v>
      </c>
    </row>
    <row r="3221" spans="3:20" x14ac:dyDescent="0.35">
      <c r="C3221" t="s">
        <v>132</v>
      </c>
      <c r="F3221">
        <v>26.15</v>
      </c>
      <c r="R3221">
        <v>34.157499999999999</v>
      </c>
      <c r="S3221" s="6">
        <f t="shared" si="129"/>
        <v>27.326000000000001</v>
      </c>
      <c r="T3221" s="7">
        <f t="shared" si="130"/>
        <v>37.952777777777776</v>
      </c>
    </row>
    <row r="3222" spans="3:20" x14ac:dyDescent="0.35">
      <c r="C3222" t="s">
        <v>132</v>
      </c>
      <c r="F3222">
        <v>26.16</v>
      </c>
      <c r="R3222">
        <v>34.15</v>
      </c>
      <c r="S3222" s="6">
        <f t="shared" si="129"/>
        <v>27.32</v>
      </c>
      <c r="T3222" s="7">
        <f t="shared" si="130"/>
        <v>37.944444444444443</v>
      </c>
    </row>
    <row r="3223" spans="3:20" x14ac:dyDescent="0.35">
      <c r="C3223" t="s">
        <v>132</v>
      </c>
      <c r="F3223">
        <v>26.17</v>
      </c>
      <c r="R3223">
        <v>34.141499999999994</v>
      </c>
      <c r="S3223" s="6">
        <f t="shared" si="129"/>
        <v>27.313199999999998</v>
      </c>
      <c r="T3223" s="7">
        <f t="shared" si="130"/>
        <v>37.934999999999995</v>
      </c>
    </row>
    <row r="3224" spans="3:20" x14ac:dyDescent="0.35">
      <c r="C3224" t="s">
        <v>132</v>
      </c>
      <c r="F3224">
        <v>26.18</v>
      </c>
      <c r="R3224">
        <v>34.134</v>
      </c>
      <c r="S3224" s="6">
        <f t="shared" si="129"/>
        <v>27.307200000000002</v>
      </c>
      <c r="T3224" s="7">
        <f t="shared" si="130"/>
        <v>37.926666666666669</v>
      </c>
    </row>
    <row r="3225" spans="3:20" x14ac:dyDescent="0.35">
      <c r="C3225" t="s">
        <v>132</v>
      </c>
      <c r="F3225">
        <v>26.18</v>
      </c>
      <c r="R3225">
        <v>34.125</v>
      </c>
      <c r="S3225" s="6">
        <f t="shared" si="129"/>
        <v>27.3</v>
      </c>
      <c r="T3225" s="7">
        <f t="shared" si="130"/>
        <v>37.916666666666664</v>
      </c>
    </row>
    <row r="3226" spans="3:20" x14ac:dyDescent="0.35">
      <c r="C3226" t="s">
        <v>132</v>
      </c>
      <c r="F3226">
        <v>26.19</v>
      </c>
      <c r="R3226">
        <v>34.616499999999995</v>
      </c>
      <c r="S3226" s="6">
        <f t="shared" si="129"/>
        <v>27.693199999999997</v>
      </c>
      <c r="T3226" s="7">
        <f t="shared" si="130"/>
        <v>38.462777777777774</v>
      </c>
    </row>
    <row r="3227" spans="3:20" x14ac:dyDescent="0.35">
      <c r="C3227" t="s">
        <v>132</v>
      </c>
      <c r="F3227">
        <v>26.2</v>
      </c>
      <c r="R3227">
        <v>34.609000000000002</v>
      </c>
      <c r="S3227" s="6">
        <f t="shared" si="129"/>
        <v>27.687200000000004</v>
      </c>
      <c r="T3227" s="7">
        <f t="shared" si="130"/>
        <v>38.454444444444448</v>
      </c>
    </row>
    <row r="3228" spans="3:20" x14ac:dyDescent="0.35">
      <c r="C3228" t="s">
        <v>132</v>
      </c>
      <c r="F3228">
        <v>26.21</v>
      </c>
      <c r="R3228">
        <v>34.600499999999997</v>
      </c>
      <c r="S3228" s="6">
        <f t="shared" si="129"/>
        <v>27.680399999999999</v>
      </c>
      <c r="T3228" s="7">
        <f t="shared" si="130"/>
        <v>38.445</v>
      </c>
    </row>
    <row r="3229" spans="3:20" x14ac:dyDescent="0.35">
      <c r="C3229" t="s">
        <v>132</v>
      </c>
      <c r="F3229">
        <v>26.22</v>
      </c>
      <c r="R3229">
        <v>34.593000000000004</v>
      </c>
      <c r="S3229" s="6">
        <f t="shared" si="129"/>
        <v>27.674400000000006</v>
      </c>
      <c r="T3229" s="7">
        <f t="shared" si="130"/>
        <v>38.436666666666675</v>
      </c>
    </row>
    <row r="3230" spans="3:20" x14ac:dyDescent="0.35">
      <c r="C3230" t="s">
        <v>132</v>
      </c>
      <c r="F3230">
        <v>26.23</v>
      </c>
      <c r="R3230">
        <v>34.584500000000006</v>
      </c>
      <c r="S3230" s="6">
        <f t="shared" si="129"/>
        <v>27.667600000000004</v>
      </c>
      <c r="T3230" s="7">
        <f t="shared" si="130"/>
        <v>38.427222222222227</v>
      </c>
    </row>
    <row r="3231" spans="3:20" x14ac:dyDescent="0.35">
      <c r="C3231" t="s">
        <v>132</v>
      </c>
      <c r="F3231">
        <v>26.23</v>
      </c>
      <c r="R3231">
        <v>34.076999999999998</v>
      </c>
      <c r="S3231" s="6">
        <f t="shared" si="129"/>
        <v>27.261599999999998</v>
      </c>
      <c r="T3231" s="7">
        <f t="shared" si="130"/>
        <v>37.86333333333333</v>
      </c>
    </row>
    <row r="3232" spans="3:20" x14ac:dyDescent="0.35">
      <c r="C3232" t="s">
        <v>132</v>
      </c>
      <c r="F3232">
        <v>26.24</v>
      </c>
      <c r="R3232">
        <v>34.067999999999998</v>
      </c>
      <c r="S3232" s="6">
        <f t="shared" si="129"/>
        <v>27.254399999999997</v>
      </c>
      <c r="T3232" s="7">
        <f t="shared" si="130"/>
        <v>37.853333333333325</v>
      </c>
    </row>
    <row r="3233" spans="3:20" x14ac:dyDescent="0.35">
      <c r="C3233" t="s">
        <v>132</v>
      </c>
      <c r="F3233">
        <v>26.25</v>
      </c>
      <c r="R3233">
        <v>34.0595</v>
      </c>
      <c r="S3233" s="6">
        <f t="shared" si="129"/>
        <v>27.247600000000002</v>
      </c>
      <c r="T3233" s="7">
        <f t="shared" si="130"/>
        <v>37.843888888888891</v>
      </c>
    </row>
    <row r="3234" spans="3:20" x14ac:dyDescent="0.35">
      <c r="C3234" t="s">
        <v>132</v>
      </c>
      <c r="F3234">
        <v>26.26</v>
      </c>
      <c r="R3234">
        <v>34.052</v>
      </c>
      <c r="S3234" s="6">
        <f t="shared" si="129"/>
        <v>27.241599999999998</v>
      </c>
      <c r="T3234" s="7">
        <f t="shared" si="130"/>
        <v>37.835555555555551</v>
      </c>
    </row>
    <row r="3235" spans="3:20" x14ac:dyDescent="0.35">
      <c r="C3235" t="s">
        <v>132</v>
      </c>
      <c r="F3235">
        <v>26.27</v>
      </c>
      <c r="R3235">
        <v>34.043500000000002</v>
      </c>
      <c r="S3235" s="6">
        <f t="shared" si="129"/>
        <v>27.2348</v>
      </c>
      <c r="T3235" s="7">
        <f t="shared" si="130"/>
        <v>37.826111111111111</v>
      </c>
    </row>
    <row r="3236" spans="3:20" x14ac:dyDescent="0.35">
      <c r="C3236" t="s">
        <v>132</v>
      </c>
      <c r="F3236">
        <v>26.28</v>
      </c>
      <c r="R3236">
        <v>34.036000000000001</v>
      </c>
      <c r="S3236" s="6">
        <f t="shared" si="129"/>
        <v>27.2288</v>
      </c>
      <c r="T3236" s="7">
        <f t="shared" si="130"/>
        <v>37.817777777777778</v>
      </c>
    </row>
    <row r="3237" spans="3:20" x14ac:dyDescent="0.35">
      <c r="C3237" t="s">
        <v>132</v>
      </c>
      <c r="F3237">
        <v>26.29</v>
      </c>
      <c r="R3237">
        <v>34.027499999999996</v>
      </c>
      <c r="S3237" s="6">
        <f t="shared" si="129"/>
        <v>27.221999999999998</v>
      </c>
      <c r="T3237" s="7">
        <f t="shared" si="130"/>
        <v>37.80833333333333</v>
      </c>
    </row>
    <row r="3238" spans="3:20" x14ac:dyDescent="0.35">
      <c r="C3238" t="s">
        <v>132</v>
      </c>
      <c r="F3238">
        <v>26.3</v>
      </c>
      <c r="R3238">
        <v>34.019999999999996</v>
      </c>
      <c r="S3238" s="6">
        <f t="shared" si="129"/>
        <v>27.215999999999994</v>
      </c>
      <c r="T3238" s="7">
        <f t="shared" si="130"/>
        <v>37.79999999999999</v>
      </c>
    </row>
    <row r="3239" spans="3:20" x14ac:dyDescent="0.35">
      <c r="C3239" t="s">
        <v>132</v>
      </c>
      <c r="F3239">
        <v>26.3</v>
      </c>
      <c r="R3239">
        <v>34.011000000000003</v>
      </c>
      <c r="S3239" s="6">
        <f t="shared" si="129"/>
        <v>27.2088</v>
      </c>
      <c r="T3239" s="7">
        <f t="shared" si="130"/>
        <v>37.79</v>
      </c>
    </row>
    <row r="3240" spans="3:20" x14ac:dyDescent="0.35">
      <c r="C3240" t="s">
        <v>132</v>
      </c>
      <c r="F3240">
        <v>26.31</v>
      </c>
      <c r="R3240">
        <v>34.502499999999998</v>
      </c>
      <c r="S3240" s="6">
        <f t="shared" si="129"/>
        <v>27.601999999999997</v>
      </c>
      <c r="T3240" s="7">
        <f t="shared" si="130"/>
        <v>38.336111111111109</v>
      </c>
    </row>
    <row r="3241" spans="3:20" x14ac:dyDescent="0.35">
      <c r="C3241" t="s">
        <v>132</v>
      </c>
      <c r="F3241">
        <v>26.32</v>
      </c>
      <c r="R3241">
        <v>34.494999999999997</v>
      </c>
      <c r="S3241" s="6">
        <f t="shared" si="129"/>
        <v>27.596</v>
      </c>
      <c r="T3241" s="7">
        <f t="shared" si="130"/>
        <v>38.327777777777776</v>
      </c>
    </row>
    <row r="3242" spans="3:20" x14ac:dyDescent="0.35">
      <c r="C3242" t="s">
        <v>132</v>
      </c>
      <c r="F3242">
        <v>26.33</v>
      </c>
      <c r="R3242">
        <v>34.486499999999999</v>
      </c>
      <c r="S3242" s="6">
        <f t="shared" si="129"/>
        <v>27.589200000000002</v>
      </c>
      <c r="T3242" s="7">
        <f t="shared" si="130"/>
        <v>38.318333333333335</v>
      </c>
    </row>
    <row r="3243" spans="3:20" x14ac:dyDescent="0.35">
      <c r="C3243" t="s">
        <v>132</v>
      </c>
      <c r="F3243">
        <v>26.34</v>
      </c>
      <c r="R3243">
        <v>34.478999999999999</v>
      </c>
      <c r="S3243" s="6">
        <f t="shared" si="129"/>
        <v>27.583199999999998</v>
      </c>
      <c r="T3243" s="7">
        <f t="shared" si="130"/>
        <v>38.309999999999995</v>
      </c>
    </row>
    <row r="3244" spans="3:20" x14ac:dyDescent="0.35">
      <c r="C3244" t="s">
        <v>132</v>
      </c>
      <c r="F3244">
        <v>26.35</v>
      </c>
      <c r="R3244">
        <v>34.470500000000001</v>
      </c>
      <c r="S3244" s="6">
        <f t="shared" si="129"/>
        <v>27.576400000000003</v>
      </c>
      <c r="T3244" s="7">
        <f t="shared" si="130"/>
        <v>38.300555555555562</v>
      </c>
    </row>
    <row r="3245" spans="3:20" x14ac:dyDescent="0.35">
      <c r="C3245" t="s">
        <v>132</v>
      </c>
      <c r="F3245">
        <v>26.36</v>
      </c>
      <c r="R3245">
        <v>34.463000000000001</v>
      </c>
      <c r="S3245" s="6">
        <f t="shared" si="129"/>
        <v>27.570399999999999</v>
      </c>
      <c r="T3245" s="7">
        <f t="shared" si="130"/>
        <v>38.292222222222222</v>
      </c>
    </row>
    <row r="3246" spans="3:20" x14ac:dyDescent="0.35">
      <c r="C3246" t="s">
        <v>132</v>
      </c>
      <c r="F3246">
        <v>26.36</v>
      </c>
      <c r="R3246">
        <v>34.453999999999994</v>
      </c>
      <c r="S3246" s="6">
        <f t="shared" si="129"/>
        <v>27.563199999999998</v>
      </c>
      <c r="T3246" s="7">
        <f t="shared" si="130"/>
        <v>38.282222222222217</v>
      </c>
    </row>
    <row r="3247" spans="3:20" x14ac:dyDescent="0.35">
      <c r="C3247" t="s">
        <v>132</v>
      </c>
      <c r="F3247">
        <v>26.37</v>
      </c>
      <c r="R3247">
        <v>34.945500000000003</v>
      </c>
      <c r="S3247" s="6">
        <f t="shared" si="129"/>
        <v>27.956400000000002</v>
      </c>
      <c r="T3247" s="7">
        <f t="shared" si="130"/>
        <v>38.82833333333334</v>
      </c>
    </row>
    <row r="3248" spans="3:20" x14ac:dyDescent="0.35">
      <c r="C3248" t="s">
        <v>132</v>
      </c>
      <c r="F3248">
        <v>26.38</v>
      </c>
      <c r="R3248">
        <v>34.938000000000002</v>
      </c>
      <c r="S3248" s="6">
        <f t="shared" si="129"/>
        <v>27.950399999999998</v>
      </c>
      <c r="T3248" s="7">
        <f t="shared" si="130"/>
        <v>38.82</v>
      </c>
    </row>
    <row r="3249" spans="3:20" x14ac:dyDescent="0.35">
      <c r="C3249" t="s">
        <v>132</v>
      </c>
      <c r="F3249">
        <v>26.39</v>
      </c>
      <c r="R3249">
        <v>34.929499999999997</v>
      </c>
      <c r="S3249" s="6">
        <f t="shared" si="129"/>
        <v>27.943599999999996</v>
      </c>
      <c r="T3249" s="7">
        <f t="shared" si="130"/>
        <v>38.810555555555553</v>
      </c>
    </row>
    <row r="3250" spans="3:20" x14ac:dyDescent="0.35">
      <c r="C3250" t="s">
        <v>132</v>
      </c>
      <c r="F3250">
        <v>26.4</v>
      </c>
      <c r="R3250">
        <v>34.922000000000004</v>
      </c>
      <c r="S3250" s="6">
        <f t="shared" ref="S3250:S3313" si="131">$R3250*20/25</f>
        <v>27.937600000000003</v>
      </c>
      <c r="T3250" s="7">
        <f t="shared" ref="T3250:T3313" si="132">$R3250*20/18</f>
        <v>38.802222222222227</v>
      </c>
    </row>
    <row r="3251" spans="3:20" x14ac:dyDescent="0.35">
      <c r="C3251" t="s">
        <v>132</v>
      </c>
      <c r="F3251">
        <v>26.41</v>
      </c>
      <c r="R3251">
        <v>34.913499999999999</v>
      </c>
      <c r="S3251" s="6">
        <f t="shared" si="131"/>
        <v>27.930799999999998</v>
      </c>
      <c r="T3251" s="7">
        <f t="shared" si="132"/>
        <v>38.792777777777779</v>
      </c>
    </row>
    <row r="3252" spans="3:20" x14ac:dyDescent="0.35">
      <c r="C3252" t="s">
        <v>132</v>
      </c>
      <c r="F3252">
        <v>26.42</v>
      </c>
      <c r="R3252">
        <v>34.905000000000001</v>
      </c>
      <c r="S3252" s="6">
        <f t="shared" si="131"/>
        <v>27.923999999999999</v>
      </c>
      <c r="T3252" s="7">
        <f t="shared" si="132"/>
        <v>38.783333333333331</v>
      </c>
    </row>
    <row r="3253" spans="3:20" x14ac:dyDescent="0.35">
      <c r="C3253" t="s">
        <v>132</v>
      </c>
      <c r="F3253">
        <v>26.42</v>
      </c>
      <c r="R3253">
        <v>34.897000000000006</v>
      </c>
      <c r="S3253" s="6">
        <f t="shared" si="131"/>
        <v>27.917600000000004</v>
      </c>
      <c r="T3253" s="7">
        <f t="shared" si="132"/>
        <v>38.774444444444448</v>
      </c>
    </row>
    <row r="3254" spans="3:20" x14ac:dyDescent="0.35">
      <c r="C3254" t="s">
        <v>132</v>
      </c>
      <c r="F3254">
        <v>26.43</v>
      </c>
      <c r="R3254">
        <v>34.888500000000001</v>
      </c>
      <c r="S3254" s="6">
        <f t="shared" si="131"/>
        <v>27.910799999999998</v>
      </c>
      <c r="T3254" s="7">
        <f t="shared" si="132"/>
        <v>38.765000000000001</v>
      </c>
    </row>
    <row r="3255" spans="3:20" x14ac:dyDescent="0.35">
      <c r="C3255" t="s">
        <v>132</v>
      </c>
      <c r="F3255">
        <v>26.44</v>
      </c>
      <c r="R3255">
        <v>34.881</v>
      </c>
      <c r="S3255" s="6">
        <f t="shared" si="131"/>
        <v>27.904800000000002</v>
      </c>
      <c r="T3255" s="7">
        <f t="shared" si="132"/>
        <v>38.756666666666668</v>
      </c>
    </row>
    <row r="3256" spans="3:20" x14ac:dyDescent="0.35">
      <c r="C3256" t="s">
        <v>132</v>
      </c>
      <c r="F3256">
        <v>26.45</v>
      </c>
      <c r="R3256">
        <v>34.872500000000002</v>
      </c>
      <c r="S3256" s="6">
        <f t="shared" si="131"/>
        <v>27.898000000000003</v>
      </c>
      <c r="T3256" s="7">
        <f t="shared" si="132"/>
        <v>38.747222222222227</v>
      </c>
    </row>
    <row r="3257" spans="3:20" x14ac:dyDescent="0.35">
      <c r="C3257" t="s">
        <v>132</v>
      </c>
      <c r="F3257">
        <v>26.46</v>
      </c>
      <c r="R3257">
        <v>34.864999999999995</v>
      </c>
      <c r="S3257" s="6">
        <f t="shared" si="131"/>
        <v>27.891999999999999</v>
      </c>
      <c r="T3257" s="7">
        <f t="shared" si="132"/>
        <v>38.738888888888887</v>
      </c>
    </row>
    <row r="3258" spans="3:20" x14ac:dyDescent="0.35">
      <c r="C3258" t="s">
        <v>132</v>
      </c>
      <c r="F3258">
        <v>26.47</v>
      </c>
      <c r="R3258">
        <v>35.356499999999997</v>
      </c>
      <c r="S3258" s="6">
        <f t="shared" si="131"/>
        <v>28.285199999999996</v>
      </c>
      <c r="T3258" s="7">
        <f t="shared" si="132"/>
        <v>39.284999999999997</v>
      </c>
    </row>
    <row r="3259" spans="3:20" x14ac:dyDescent="0.35">
      <c r="C3259" t="s">
        <v>132</v>
      </c>
      <c r="F3259">
        <v>26.48</v>
      </c>
      <c r="R3259">
        <v>35.347999999999999</v>
      </c>
      <c r="S3259" s="6">
        <f t="shared" si="131"/>
        <v>28.278400000000001</v>
      </c>
      <c r="T3259" s="7">
        <f t="shared" si="132"/>
        <v>39.275555555555556</v>
      </c>
    </row>
    <row r="3260" spans="3:20" x14ac:dyDescent="0.35">
      <c r="C3260" t="s">
        <v>132</v>
      </c>
      <c r="F3260">
        <v>26.48</v>
      </c>
      <c r="R3260">
        <v>35.339999999999996</v>
      </c>
      <c r="S3260" s="6">
        <f t="shared" si="131"/>
        <v>28.271999999999998</v>
      </c>
      <c r="T3260" s="7">
        <f t="shared" si="132"/>
        <v>39.266666666666666</v>
      </c>
    </row>
    <row r="3261" spans="3:20" x14ac:dyDescent="0.35">
      <c r="C3261" t="s">
        <v>132</v>
      </c>
      <c r="F3261">
        <v>26.49</v>
      </c>
      <c r="R3261">
        <v>35.331499999999998</v>
      </c>
      <c r="S3261" s="6">
        <f t="shared" si="131"/>
        <v>28.2652</v>
      </c>
      <c r="T3261" s="7">
        <f t="shared" si="132"/>
        <v>39.257222222222225</v>
      </c>
    </row>
    <row r="3262" spans="3:20" x14ac:dyDescent="0.35">
      <c r="C3262" t="s">
        <v>132</v>
      </c>
      <c r="F3262">
        <v>26.5</v>
      </c>
      <c r="R3262">
        <v>35.323999999999998</v>
      </c>
      <c r="S3262" s="6">
        <f t="shared" si="131"/>
        <v>28.2592</v>
      </c>
      <c r="T3262" s="7">
        <f t="shared" si="132"/>
        <v>39.248888888888892</v>
      </c>
    </row>
    <row r="3263" spans="3:20" x14ac:dyDescent="0.35">
      <c r="C3263" t="s">
        <v>132</v>
      </c>
      <c r="F3263">
        <v>26.51</v>
      </c>
      <c r="R3263">
        <v>35.3155</v>
      </c>
      <c r="S3263" s="6">
        <f t="shared" si="131"/>
        <v>28.252399999999998</v>
      </c>
      <c r="T3263" s="7">
        <f t="shared" si="132"/>
        <v>39.239444444444445</v>
      </c>
    </row>
    <row r="3264" spans="3:20" x14ac:dyDescent="0.35">
      <c r="C3264" t="s">
        <v>132</v>
      </c>
      <c r="F3264">
        <v>26.52</v>
      </c>
      <c r="R3264">
        <v>35.808000000000007</v>
      </c>
      <c r="S3264" s="6">
        <f t="shared" si="131"/>
        <v>28.646400000000003</v>
      </c>
      <c r="T3264" s="7">
        <f t="shared" si="132"/>
        <v>39.786666666666669</v>
      </c>
    </row>
    <row r="3265" spans="3:20" x14ac:dyDescent="0.35">
      <c r="C3265" t="s">
        <v>132</v>
      </c>
      <c r="F3265">
        <v>26.53</v>
      </c>
      <c r="R3265">
        <v>35.799500000000002</v>
      </c>
      <c r="S3265" s="6">
        <f t="shared" si="131"/>
        <v>28.639600000000002</v>
      </c>
      <c r="T3265" s="7">
        <f t="shared" si="132"/>
        <v>39.777222222222221</v>
      </c>
    </row>
    <row r="3266" spans="3:20" x14ac:dyDescent="0.35">
      <c r="C3266" t="s">
        <v>132</v>
      </c>
      <c r="F3266">
        <v>26.54</v>
      </c>
      <c r="R3266">
        <v>35.790999999999997</v>
      </c>
      <c r="S3266" s="6">
        <f t="shared" si="131"/>
        <v>28.632799999999996</v>
      </c>
      <c r="T3266" s="7">
        <f t="shared" si="132"/>
        <v>39.767777777777773</v>
      </c>
    </row>
    <row r="3267" spans="3:20" x14ac:dyDescent="0.35">
      <c r="C3267" t="s">
        <v>132</v>
      </c>
      <c r="F3267">
        <v>26.54</v>
      </c>
      <c r="R3267">
        <v>35.783000000000001</v>
      </c>
      <c r="S3267" s="6">
        <f t="shared" si="131"/>
        <v>28.626400000000004</v>
      </c>
      <c r="T3267" s="7">
        <f t="shared" si="132"/>
        <v>39.75888888888889</v>
      </c>
    </row>
    <row r="3268" spans="3:20" x14ac:dyDescent="0.35">
      <c r="C3268" t="s">
        <v>132</v>
      </c>
      <c r="F3268">
        <v>26.55</v>
      </c>
      <c r="R3268">
        <v>35.274500000000003</v>
      </c>
      <c r="S3268" s="6">
        <f t="shared" si="131"/>
        <v>28.2196</v>
      </c>
      <c r="T3268" s="7">
        <f t="shared" si="132"/>
        <v>39.193888888888893</v>
      </c>
    </row>
    <row r="3269" spans="3:20" x14ac:dyDescent="0.35">
      <c r="C3269" t="s">
        <v>132</v>
      </c>
      <c r="F3269">
        <v>26.56</v>
      </c>
      <c r="R3269">
        <v>35.266999999999996</v>
      </c>
      <c r="S3269" s="6">
        <f t="shared" si="131"/>
        <v>28.213599999999996</v>
      </c>
      <c r="T3269" s="7">
        <f t="shared" si="132"/>
        <v>39.185555555555553</v>
      </c>
    </row>
    <row r="3270" spans="3:20" x14ac:dyDescent="0.35">
      <c r="C3270" t="s">
        <v>132</v>
      </c>
      <c r="F3270">
        <v>26.57</v>
      </c>
      <c r="R3270">
        <v>35.258500000000005</v>
      </c>
      <c r="S3270" s="6">
        <f t="shared" si="131"/>
        <v>28.206800000000001</v>
      </c>
      <c r="T3270" s="7">
        <f t="shared" si="132"/>
        <v>39.176111111111112</v>
      </c>
    </row>
    <row r="3271" spans="3:20" x14ac:dyDescent="0.35">
      <c r="C3271" t="s">
        <v>132</v>
      </c>
      <c r="F3271">
        <v>26.58</v>
      </c>
      <c r="R3271">
        <v>35.25</v>
      </c>
      <c r="S3271" s="6">
        <f t="shared" si="131"/>
        <v>28.2</v>
      </c>
      <c r="T3271" s="7">
        <f t="shared" si="132"/>
        <v>39.166666666666664</v>
      </c>
    </row>
    <row r="3272" spans="3:20" x14ac:dyDescent="0.35">
      <c r="C3272" t="s">
        <v>132</v>
      </c>
      <c r="F3272">
        <v>26.59</v>
      </c>
      <c r="R3272">
        <v>35.2425</v>
      </c>
      <c r="S3272" s="6">
        <f t="shared" si="131"/>
        <v>28.194000000000003</v>
      </c>
      <c r="T3272" s="7">
        <f t="shared" si="132"/>
        <v>39.158333333333331</v>
      </c>
    </row>
    <row r="3273" spans="3:20" x14ac:dyDescent="0.35">
      <c r="C3273" t="s">
        <v>132</v>
      </c>
      <c r="F3273">
        <v>26.6</v>
      </c>
      <c r="R3273">
        <v>35.234000000000002</v>
      </c>
      <c r="S3273" s="6">
        <f t="shared" si="131"/>
        <v>28.187200000000004</v>
      </c>
      <c r="T3273" s="7">
        <f t="shared" si="132"/>
        <v>39.148888888888891</v>
      </c>
    </row>
    <row r="3274" spans="3:20" x14ac:dyDescent="0.35">
      <c r="C3274" t="s">
        <v>132</v>
      </c>
      <c r="F3274">
        <v>26.6</v>
      </c>
      <c r="R3274">
        <v>35.225999999999999</v>
      </c>
      <c r="S3274" s="6">
        <f t="shared" si="131"/>
        <v>28.180799999999998</v>
      </c>
      <c r="T3274" s="7">
        <f t="shared" si="132"/>
        <v>39.14</v>
      </c>
    </row>
    <row r="3275" spans="3:20" x14ac:dyDescent="0.35">
      <c r="C3275" t="s">
        <v>132</v>
      </c>
      <c r="F3275">
        <v>26.61</v>
      </c>
      <c r="R3275">
        <v>35.217500000000001</v>
      </c>
      <c r="S3275" s="6">
        <f t="shared" si="131"/>
        <v>28.173999999999999</v>
      </c>
      <c r="T3275" s="7">
        <f t="shared" si="132"/>
        <v>39.13055555555556</v>
      </c>
    </row>
    <row r="3276" spans="3:20" x14ac:dyDescent="0.35">
      <c r="C3276" t="s">
        <v>132</v>
      </c>
      <c r="F3276">
        <v>26.62</v>
      </c>
      <c r="R3276">
        <v>35.21</v>
      </c>
      <c r="S3276" s="6">
        <f t="shared" si="131"/>
        <v>28.168000000000003</v>
      </c>
      <c r="T3276" s="7">
        <f t="shared" si="132"/>
        <v>39.122222222222227</v>
      </c>
    </row>
    <row r="3277" spans="3:20" x14ac:dyDescent="0.35">
      <c r="C3277" t="s">
        <v>132</v>
      </c>
      <c r="F3277">
        <v>26.63</v>
      </c>
      <c r="R3277">
        <v>35.201499999999996</v>
      </c>
      <c r="S3277" s="6">
        <f t="shared" si="131"/>
        <v>28.161199999999997</v>
      </c>
      <c r="T3277" s="7">
        <f t="shared" si="132"/>
        <v>39.112777777777779</v>
      </c>
    </row>
    <row r="3278" spans="3:20" x14ac:dyDescent="0.35">
      <c r="C3278" t="s">
        <v>132</v>
      </c>
      <c r="F3278">
        <v>26.64</v>
      </c>
      <c r="R3278">
        <v>35.192999999999998</v>
      </c>
      <c r="S3278" s="6">
        <f t="shared" si="131"/>
        <v>28.154399999999995</v>
      </c>
      <c r="T3278" s="7">
        <f t="shared" si="132"/>
        <v>39.103333333333325</v>
      </c>
    </row>
    <row r="3279" spans="3:20" x14ac:dyDescent="0.35">
      <c r="C3279" t="s">
        <v>132</v>
      </c>
      <c r="F3279">
        <v>26.65</v>
      </c>
      <c r="R3279">
        <v>35.185500000000005</v>
      </c>
      <c r="S3279" s="6">
        <f t="shared" si="131"/>
        <v>28.148400000000002</v>
      </c>
      <c r="T3279" s="7">
        <f t="shared" si="132"/>
        <v>39.094999999999999</v>
      </c>
    </row>
    <row r="3280" spans="3:20" x14ac:dyDescent="0.35">
      <c r="C3280" t="s">
        <v>132</v>
      </c>
      <c r="F3280">
        <v>26.66</v>
      </c>
      <c r="R3280">
        <v>35.177</v>
      </c>
      <c r="S3280" s="6">
        <f t="shared" si="131"/>
        <v>28.141599999999997</v>
      </c>
      <c r="T3280" s="7">
        <f t="shared" si="132"/>
        <v>39.085555555555551</v>
      </c>
    </row>
    <row r="3281" spans="3:20" x14ac:dyDescent="0.35">
      <c r="C3281" t="s">
        <v>132</v>
      </c>
      <c r="F3281">
        <v>26.66</v>
      </c>
      <c r="R3281">
        <v>35.168999999999997</v>
      </c>
      <c r="S3281" s="6">
        <f t="shared" si="131"/>
        <v>28.135199999999994</v>
      </c>
      <c r="T3281" s="7">
        <f t="shared" si="132"/>
        <v>39.076666666666661</v>
      </c>
    </row>
    <row r="3282" spans="3:20" x14ac:dyDescent="0.35">
      <c r="C3282" t="s">
        <v>132</v>
      </c>
      <c r="F3282">
        <v>26.67</v>
      </c>
      <c r="R3282">
        <v>35.160499999999999</v>
      </c>
      <c r="S3282" s="6">
        <f t="shared" si="131"/>
        <v>28.128400000000003</v>
      </c>
      <c r="T3282" s="7">
        <f t="shared" si="132"/>
        <v>39.067222222222227</v>
      </c>
    </row>
    <row r="3283" spans="3:20" x14ac:dyDescent="0.35">
      <c r="C3283" t="s">
        <v>132</v>
      </c>
      <c r="F3283">
        <v>26.68</v>
      </c>
      <c r="R3283">
        <v>35.152999999999999</v>
      </c>
      <c r="S3283" s="6">
        <f t="shared" si="131"/>
        <v>28.122399999999999</v>
      </c>
      <c r="T3283" s="7">
        <f t="shared" si="132"/>
        <v>39.058888888888887</v>
      </c>
    </row>
    <row r="3284" spans="3:20" x14ac:dyDescent="0.35">
      <c r="C3284" t="s">
        <v>132</v>
      </c>
      <c r="F3284">
        <v>26.69</v>
      </c>
      <c r="R3284">
        <v>34.644500000000001</v>
      </c>
      <c r="S3284" s="6">
        <f t="shared" si="131"/>
        <v>27.715599999999998</v>
      </c>
      <c r="T3284" s="7">
        <f t="shared" si="132"/>
        <v>38.49388888888889</v>
      </c>
    </row>
    <row r="3285" spans="3:20" x14ac:dyDescent="0.35">
      <c r="C3285" t="s">
        <v>132</v>
      </c>
      <c r="F3285">
        <v>26.7</v>
      </c>
      <c r="R3285">
        <v>34.636000000000003</v>
      </c>
      <c r="S3285" s="6">
        <f t="shared" si="131"/>
        <v>27.7088</v>
      </c>
      <c r="T3285" s="7">
        <f t="shared" si="132"/>
        <v>38.484444444444449</v>
      </c>
    </row>
    <row r="3286" spans="3:20" x14ac:dyDescent="0.35">
      <c r="C3286" t="s">
        <v>132</v>
      </c>
      <c r="F3286">
        <v>26.71</v>
      </c>
      <c r="R3286">
        <v>34.628499999999995</v>
      </c>
      <c r="S3286" s="6">
        <f t="shared" si="131"/>
        <v>27.702799999999996</v>
      </c>
      <c r="T3286" s="7">
        <f t="shared" si="132"/>
        <v>38.476111111111109</v>
      </c>
    </row>
    <row r="3287" spans="3:20" x14ac:dyDescent="0.35">
      <c r="C3287" t="s">
        <v>132</v>
      </c>
      <c r="F3287">
        <v>26.72</v>
      </c>
      <c r="R3287">
        <v>34.619999999999997</v>
      </c>
      <c r="S3287" s="6">
        <f t="shared" si="131"/>
        <v>27.695999999999998</v>
      </c>
      <c r="T3287" s="7">
        <f t="shared" si="132"/>
        <v>38.466666666666669</v>
      </c>
    </row>
    <row r="3288" spans="3:20" x14ac:dyDescent="0.35">
      <c r="C3288" t="s">
        <v>132</v>
      </c>
      <c r="F3288">
        <v>26.72</v>
      </c>
      <c r="R3288">
        <v>34.612000000000002</v>
      </c>
      <c r="S3288" s="6">
        <f t="shared" si="131"/>
        <v>27.689599999999999</v>
      </c>
      <c r="T3288" s="7">
        <f t="shared" si="132"/>
        <v>38.457777777777778</v>
      </c>
    </row>
    <row r="3289" spans="3:20" x14ac:dyDescent="0.35">
      <c r="C3289" t="s">
        <v>132</v>
      </c>
      <c r="F3289">
        <v>26.73</v>
      </c>
      <c r="R3289">
        <v>34.603499999999997</v>
      </c>
      <c r="S3289" s="6">
        <f t="shared" si="131"/>
        <v>27.682799999999997</v>
      </c>
      <c r="T3289" s="7">
        <f t="shared" si="132"/>
        <v>38.448333333333331</v>
      </c>
    </row>
    <row r="3290" spans="3:20" x14ac:dyDescent="0.35">
      <c r="C3290" t="s">
        <v>132</v>
      </c>
      <c r="F3290">
        <v>26.74</v>
      </c>
      <c r="R3290">
        <v>34.596000000000004</v>
      </c>
      <c r="S3290" s="6">
        <f t="shared" si="131"/>
        <v>27.676800000000004</v>
      </c>
      <c r="T3290" s="7">
        <f t="shared" si="132"/>
        <v>38.440000000000005</v>
      </c>
    </row>
    <row r="3291" spans="3:20" x14ac:dyDescent="0.35">
      <c r="C3291" t="s">
        <v>132</v>
      </c>
      <c r="F3291">
        <v>26.75</v>
      </c>
      <c r="R3291">
        <v>35.087499999999999</v>
      </c>
      <c r="S3291" s="6">
        <f t="shared" si="131"/>
        <v>28.07</v>
      </c>
      <c r="T3291" s="7">
        <f t="shared" si="132"/>
        <v>38.986111111111114</v>
      </c>
    </row>
    <row r="3292" spans="3:20" x14ac:dyDescent="0.35">
      <c r="C3292" t="s">
        <v>132</v>
      </c>
      <c r="F3292">
        <v>26.76</v>
      </c>
      <c r="R3292">
        <v>35.078999999999994</v>
      </c>
      <c r="S3292" s="6">
        <f t="shared" si="131"/>
        <v>28.063199999999998</v>
      </c>
      <c r="T3292" s="7">
        <f t="shared" si="132"/>
        <v>38.976666666666659</v>
      </c>
    </row>
    <row r="3293" spans="3:20" x14ac:dyDescent="0.35">
      <c r="C3293" t="s">
        <v>132</v>
      </c>
      <c r="F3293">
        <v>26.77</v>
      </c>
      <c r="R3293">
        <v>35.0715</v>
      </c>
      <c r="S3293" s="6">
        <f t="shared" si="131"/>
        <v>28.057200000000002</v>
      </c>
      <c r="T3293" s="7">
        <f t="shared" si="132"/>
        <v>38.968333333333334</v>
      </c>
    </row>
    <row r="3294" spans="3:20" x14ac:dyDescent="0.35">
      <c r="C3294" t="s">
        <v>132</v>
      </c>
      <c r="F3294">
        <v>26.78</v>
      </c>
      <c r="R3294">
        <v>34.563000000000002</v>
      </c>
      <c r="S3294" s="6">
        <f t="shared" si="131"/>
        <v>27.650400000000001</v>
      </c>
      <c r="T3294" s="7">
        <f t="shared" si="132"/>
        <v>38.403333333333336</v>
      </c>
    </row>
    <row r="3295" spans="3:20" x14ac:dyDescent="0.35">
      <c r="C3295" t="s">
        <v>132</v>
      </c>
      <c r="F3295">
        <v>26.78</v>
      </c>
      <c r="R3295">
        <v>34.555</v>
      </c>
      <c r="S3295" s="6">
        <f t="shared" si="131"/>
        <v>27.644000000000002</v>
      </c>
      <c r="T3295" s="7">
        <f t="shared" si="132"/>
        <v>38.394444444444446</v>
      </c>
    </row>
    <row r="3296" spans="3:20" x14ac:dyDescent="0.35">
      <c r="C3296" t="s">
        <v>132</v>
      </c>
      <c r="F3296">
        <v>26.79</v>
      </c>
      <c r="R3296">
        <v>34.546500000000002</v>
      </c>
      <c r="S3296" s="6">
        <f t="shared" si="131"/>
        <v>27.637200000000004</v>
      </c>
      <c r="T3296" s="7">
        <f t="shared" si="132"/>
        <v>38.385000000000005</v>
      </c>
    </row>
    <row r="3297" spans="3:20" x14ac:dyDescent="0.35">
      <c r="C3297" t="s">
        <v>132</v>
      </c>
      <c r="F3297">
        <v>26.8</v>
      </c>
      <c r="R3297">
        <v>34.537999999999997</v>
      </c>
      <c r="S3297" s="6">
        <f t="shared" si="131"/>
        <v>27.630399999999998</v>
      </c>
      <c r="T3297" s="7">
        <f t="shared" si="132"/>
        <v>38.375555555555557</v>
      </c>
    </row>
    <row r="3298" spans="3:20" x14ac:dyDescent="0.35">
      <c r="C3298" t="s">
        <v>132</v>
      </c>
      <c r="F3298">
        <v>26.81</v>
      </c>
      <c r="R3298">
        <v>34.530500000000004</v>
      </c>
      <c r="S3298" s="6">
        <f t="shared" si="131"/>
        <v>27.624400000000005</v>
      </c>
      <c r="T3298" s="7">
        <f t="shared" si="132"/>
        <v>38.367222222222232</v>
      </c>
    </row>
    <row r="3299" spans="3:20" x14ac:dyDescent="0.35">
      <c r="C3299" t="s">
        <v>132</v>
      </c>
      <c r="F3299">
        <v>26.82</v>
      </c>
      <c r="R3299">
        <v>34.522000000000006</v>
      </c>
      <c r="S3299" s="6">
        <f t="shared" si="131"/>
        <v>27.617600000000003</v>
      </c>
      <c r="T3299" s="7">
        <f t="shared" si="132"/>
        <v>38.357777777777784</v>
      </c>
    </row>
    <row r="3300" spans="3:20" x14ac:dyDescent="0.35">
      <c r="C3300" t="s">
        <v>132</v>
      </c>
      <c r="F3300">
        <v>26.83</v>
      </c>
      <c r="R3300">
        <v>35.014499999999998</v>
      </c>
      <c r="S3300" s="6">
        <f t="shared" si="131"/>
        <v>28.011599999999998</v>
      </c>
      <c r="T3300" s="7">
        <f t="shared" si="132"/>
        <v>38.905000000000001</v>
      </c>
    </row>
    <row r="3301" spans="3:20" x14ac:dyDescent="0.35">
      <c r="C3301" t="s">
        <v>132</v>
      </c>
      <c r="F3301">
        <v>26.84</v>
      </c>
      <c r="R3301">
        <v>35.006</v>
      </c>
      <c r="S3301" s="6">
        <f t="shared" si="131"/>
        <v>28.004799999999999</v>
      </c>
      <c r="T3301" s="7">
        <f t="shared" si="132"/>
        <v>38.895555555555553</v>
      </c>
    </row>
    <row r="3302" spans="3:20" x14ac:dyDescent="0.35">
      <c r="C3302" t="s">
        <v>132</v>
      </c>
      <c r="F3302">
        <v>26.84</v>
      </c>
      <c r="R3302">
        <v>34.998000000000005</v>
      </c>
      <c r="S3302" s="6">
        <f t="shared" si="131"/>
        <v>27.9984</v>
      </c>
      <c r="T3302" s="7">
        <f t="shared" si="132"/>
        <v>38.88666666666667</v>
      </c>
    </row>
    <row r="3303" spans="3:20" x14ac:dyDescent="0.35">
      <c r="C3303" t="s">
        <v>132</v>
      </c>
      <c r="F3303">
        <v>26.85</v>
      </c>
      <c r="R3303">
        <v>34.9895</v>
      </c>
      <c r="S3303" s="6">
        <f t="shared" si="131"/>
        <v>27.991599999999998</v>
      </c>
      <c r="T3303" s="7">
        <f t="shared" si="132"/>
        <v>38.877222222222223</v>
      </c>
    </row>
    <row r="3304" spans="3:20" x14ac:dyDescent="0.35">
      <c r="C3304" t="s">
        <v>132</v>
      </c>
      <c r="F3304">
        <v>26.86</v>
      </c>
      <c r="R3304">
        <v>34.981000000000002</v>
      </c>
      <c r="S3304" s="6">
        <f t="shared" si="131"/>
        <v>27.9848</v>
      </c>
      <c r="T3304" s="7">
        <f t="shared" si="132"/>
        <v>38.867777777777775</v>
      </c>
    </row>
    <row r="3305" spans="3:20" x14ac:dyDescent="0.35">
      <c r="C3305" t="s">
        <v>132</v>
      </c>
      <c r="F3305">
        <v>26.87</v>
      </c>
      <c r="R3305">
        <v>34.973500000000001</v>
      </c>
      <c r="S3305" s="6">
        <f t="shared" si="131"/>
        <v>27.9788</v>
      </c>
      <c r="T3305" s="7">
        <f t="shared" si="132"/>
        <v>38.859444444444449</v>
      </c>
    </row>
    <row r="3306" spans="3:20" x14ac:dyDescent="0.35">
      <c r="C3306" t="s">
        <v>132</v>
      </c>
      <c r="F3306">
        <v>26.88</v>
      </c>
      <c r="R3306">
        <v>34.964999999999996</v>
      </c>
      <c r="S3306" s="6">
        <f t="shared" si="131"/>
        <v>27.971999999999998</v>
      </c>
      <c r="T3306" s="7">
        <f t="shared" si="132"/>
        <v>38.849999999999994</v>
      </c>
    </row>
    <row r="3307" spans="3:20" x14ac:dyDescent="0.35">
      <c r="C3307" t="s">
        <v>132</v>
      </c>
      <c r="F3307">
        <v>26.89</v>
      </c>
      <c r="R3307">
        <v>35.457499999999996</v>
      </c>
      <c r="S3307" s="6">
        <f t="shared" si="131"/>
        <v>28.365999999999996</v>
      </c>
      <c r="T3307" s="7">
        <f t="shared" si="132"/>
        <v>39.397222222222211</v>
      </c>
    </row>
    <row r="3308" spans="3:20" x14ac:dyDescent="0.35">
      <c r="C3308" t="s">
        <v>132</v>
      </c>
      <c r="F3308">
        <v>26.9</v>
      </c>
      <c r="R3308">
        <v>35.448999999999998</v>
      </c>
      <c r="S3308" s="6">
        <f t="shared" si="131"/>
        <v>28.359200000000001</v>
      </c>
      <c r="T3308" s="7">
        <f t="shared" si="132"/>
        <v>39.387777777777778</v>
      </c>
    </row>
    <row r="3309" spans="3:20" x14ac:dyDescent="0.35">
      <c r="C3309" t="s">
        <v>132</v>
      </c>
      <c r="F3309">
        <v>26.9</v>
      </c>
      <c r="R3309">
        <v>35.940999999999995</v>
      </c>
      <c r="S3309" s="6">
        <f t="shared" si="131"/>
        <v>28.752799999999997</v>
      </c>
      <c r="T3309" s="7">
        <f t="shared" si="132"/>
        <v>39.934444444444438</v>
      </c>
    </row>
    <row r="3310" spans="3:20" x14ac:dyDescent="0.35">
      <c r="C3310" t="s">
        <v>132</v>
      </c>
      <c r="F3310">
        <v>26.91</v>
      </c>
      <c r="R3310">
        <v>35.932499999999997</v>
      </c>
      <c r="S3310" s="6">
        <f t="shared" si="131"/>
        <v>28.745999999999999</v>
      </c>
      <c r="T3310" s="7">
        <f t="shared" si="132"/>
        <v>39.924999999999997</v>
      </c>
    </row>
    <row r="3311" spans="3:20" x14ac:dyDescent="0.35">
      <c r="C3311" t="s">
        <v>132</v>
      </c>
      <c r="F3311">
        <v>26.92</v>
      </c>
      <c r="R3311">
        <v>35.923999999999999</v>
      </c>
      <c r="S3311" s="6">
        <f t="shared" si="131"/>
        <v>28.7392</v>
      </c>
      <c r="T3311" s="7">
        <f t="shared" si="132"/>
        <v>39.915555555555557</v>
      </c>
    </row>
    <row r="3312" spans="3:20" x14ac:dyDescent="0.35">
      <c r="C3312" t="s">
        <v>132</v>
      </c>
      <c r="F3312">
        <v>26.93</v>
      </c>
      <c r="R3312">
        <v>35.916499999999999</v>
      </c>
      <c r="S3312" s="6">
        <f t="shared" si="131"/>
        <v>28.733199999999997</v>
      </c>
      <c r="T3312" s="7">
        <f t="shared" si="132"/>
        <v>39.907222222222217</v>
      </c>
    </row>
    <row r="3313" spans="3:20" x14ac:dyDescent="0.35">
      <c r="C3313" t="s">
        <v>132</v>
      </c>
      <c r="F3313">
        <v>26.94</v>
      </c>
      <c r="R3313">
        <v>35.908000000000001</v>
      </c>
      <c r="S3313" s="6">
        <f t="shared" si="131"/>
        <v>28.726400000000002</v>
      </c>
      <c r="T3313" s="7">
        <f t="shared" si="132"/>
        <v>39.897777777777783</v>
      </c>
    </row>
    <row r="3314" spans="3:20" x14ac:dyDescent="0.35">
      <c r="C3314" t="s">
        <v>132</v>
      </c>
      <c r="F3314">
        <v>26.95</v>
      </c>
      <c r="R3314">
        <v>35.900500000000001</v>
      </c>
      <c r="S3314" s="6">
        <f t="shared" ref="S3314:S3377" si="133">$R3314*20/25</f>
        <v>28.720399999999998</v>
      </c>
      <c r="T3314" s="7">
        <f t="shared" ref="T3314:T3377" si="134">$R3314*20/18</f>
        <v>39.889444444444443</v>
      </c>
    </row>
    <row r="3315" spans="3:20" x14ac:dyDescent="0.35">
      <c r="C3315" t="s">
        <v>132</v>
      </c>
      <c r="F3315">
        <v>26.96</v>
      </c>
      <c r="R3315">
        <v>35.392000000000003</v>
      </c>
      <c r="S3315" s="6">
        <f t="shared" si="133"/>
        <v>28.313600000000001</v>
      </c>
      <c r="T3315" s="7">
        <f t="shared" si="134"/>
        <v>39.324444444444445</v>
      </c>
    </row>
    <row r="3316" spans="3:20" x14ac:dyDescent="0.35">
      <c r="C3316" t="s">
        <v>132</v>
      </c>
      <c r="F3316">
        <v>26.96</v>
      </c>
      <c r="R3316">
        <v>35.383499999999998</v>
      </c>
      <c r="S3316" s="6">
        <f t="shared" si="133"/>
        <v>28.306799999999999</v>
      </c>
      <c r="T3316" s="7">
        <f t="shared" si="134"/>
        <v>39.314999999999998</v>
      </c>
    </row>
    <row r="3317" spans="3:20" x14ac:dyDescent="0.35">
      <c r="C3317" t="s">
        <v>132</v>
      </c>
      <c r="F3317">
        <v>26.97</v>
      </c>
      <c r="R3317">
        <v>34.875500000000002</v>
      </c>
      <c r="S3317" s="6">
        <f t="shared" si="133"/>
        <v>27.900400000000001</v>
      </c>
      <c r="T3317" s="7">
        <f t="shared" si="134"/>
        <v>38.750555555555557</v>
      </c>
    </row>
    <row r="3318" spans="3:20" x14ac:dyDescent="0.35">
      <c r="C3318" t="s">
        <v>132</v>
      </c>
      <c r="F3318">
        <v>26.98</v>
      </c>
      <c r="R3318">
        <v>34.867000000000004</v>
      </c>
      <c r="S3318" s="6">
        <f t="shared" si="133"/>
        <v>27.893600000000006</v>
      </c>
      <c r="T3318" s="7">
        <f t="shared" si="134"/>
        <v>38.741111111111117</v>
      </c>
    </row>
    <row r="3319" spans="3:20" x14ac:dyDescent="0.35">
      <c r="C3319" t="s">
        <v>132</v>
      </c>
      <c r="F3319">
        <v>26.99</v>
      </c>
      <c r="R3319">
        <v>34.859500000000004</v>
      </c>
      <c r="S3319" s="6">
        <f t="shared" si="133"/>
        <v>27.887600000000003</v>
      </c>
      <c r="T3319" s="7">
        <f t="shared" si="134"/>
        <v>38.732777777777784</v>
      </c>
    </row>
    <row r="3320" spans="3:20" x14ac:dyDescent="0.35">
      <c r="C3320" t="s">
        <v>132</v>
      </c>
      <c r="F3320">
        <v>27</v>
      </c>
      <c r="R3320">
        <v>34.850999999999999</v>
      </c>
      <c r="S3320" s="6">
        <f t="shared" si="133"/>
        <v>27.880800000000001</v>
      </c>
      <c r="T3320" s="7">
        <f t="shared" si="134"/>
        <v>38.723333333333329</v>
      </c>
    </row>
    <row r="3321" spans="3:20" x14ac:dyDescent="0.35">
      <c r="C3321" t="s">
        <v>132</v>
      </c>
      <c r="F3321">
        <v>27.01</v>
      </c>
      <c r="R3321">
        <v>34.843499999999999</v>
      </c>
      <c r="S3321" s="6">
        <f t="shared" si="133"/>
        <v>27.8748</v>
      </c>
      <c r="T3321" s="7">
        <f t="shared" si="134"/>
        <v>38.715000000000003</v>
      </c>
    </row>
    <row r="3322" spans="3:20" x14ac:dyDescent="0.35">
      <c r="C3322" t="s">
        <v>132</v>
      </c>
      <c r="F3322">
        <v>27.02</v>
      </c>
      <c r="R3322">
        <v>34.835000000000001</v>
      </c>
      <c r="S3322" s="6">
        <f t="shared" si="133"/>
        <v>27.868000000000002</v>
      </c>
      <c r="T3322" s="7">
        <f t="shared" si="134"/>
        <v>38.705555555555556</v>
      </c>
    </row>
    <row r="3323" spans="3:20" x14ac:dyDescent="0.35">
      <c r="C3323" t="s">
        <v>132</v>
      </c>
      <c r="F3323">
        <v>27.02</v>
      </c>
      <c r="R3323">
        <v>34.826499999999996</v>
      </c>
      <c r="S3323" s="6">
        <f t="shared" si="133"/>
        <v>27.8612</v>
      </c>
      <c r="T3323" s="7">
        <f t="shared" si="134"/>
        <v>38.696111111111108</v>
      </c>
    </row>
    <row r="3324" spans="3:20" x14ac:dyDescent="0.35">
      <c r="C3324" t="s">
        <v>132</v>
      </c>
      <c r="F3324">
        <v>27.03</v>
      </c>
      <c r="R3324">
        <v>34.8185</v>
      </c>
      <c r="S3324" s="6">
        <f t="shared" si="133"/>
        <v>27.854800000000001</v>
      </c>
      <c r="T3324" s="7">
        <f t="shared" si="134"/>
        <v>38.687222222222225</v>
      </c>
    </row>
    <row r="3325" spans="3:20" x14ac:dyDescent="0.35">
      <c r="C3325" t="s">
        <v>132</v>
      </c>
      <c r="F3325">
        <v>27.04</v>
      </c>
      <c r="R3325">
        <v>35.31</v>
      </c>
      <c r="S3325" s="6">
        <f t="shared" si="133"/>
        <v>28.248000000000001</v>
      </c>
      <c r="T3325" s="7">
        <f t="shared" si="134"/>
        <v>39.233333333333334</v>
      </c>
    </row>
    <row r="3326" spans="3:20" x14ac:dyDescent="0.35">
      <c r="C3326" t="s">
        <v>132</v>
      </c>
      <c r="F3326">
        <v>27.05</v>
      </c>
      <c r="R3326">
        <v>35.302499999999995</v>
      </c>
      <c r="S3326" s="6">
        <f t="shared" si="133"/>
        <v>28.241999999999997</v>
      </c>
      <c r="T3326" s="7">
        <f t="shared" si="134"/>
        <v>39.224999999999994</v>
      </c>
    </row>
    <row r="3327" spans="3:20" x14ac:dyDescent="0.35">
      <c r="C3327" t="s">
        <v>132</v>
      </c>
      <c r="F3327">
        <v>27.06</v>
      </c>
      <c r="R3327">
        <v>35.293999999999997</v>
      </c>
      <c r="S3327" s="6">
        <f t="shared" si="133"/>
        <v>28.235199999999995</v>
      </c>
      <c r="T3327" s="7">
        <f t="shared" si="134"/>
        <v>39.215555555555547</v>
      </c>
    </row>
    <row r="3328" spans="3:20" x14ac:dyDescent="0.35">
      <c r="C3328" t="s">
        <v>132</v>
      </c>
      <c r="F3328">
        <v>27.07</v>
      </c>
      <c r="R3328">
        <v>35.286500000000004</v>
      </c>
      <c r="S3328" s="6">
        <f t="shared" si="133"/>
        <v>28.229200000000002</v>
      </c>
      <c r="T3328" s="7">
        <f t="shared" si="134"/>
        <v>39.207222222222221</v>
      </c>
    </row>
    <row r="3329" spans="3:20" x14ac:dyDescent="0.35">
      <c r="C3329" t="s">
        <v>132</v>
      </c>
      <c r="F3329">
        <v>27.08</v>
      </c>
      <c r="R3329">
        <v>35.277999999999999</v>
      </c>
      <c r="S3329" s="6">
        <f t="shared" si="133"/>
        <v>28.222399999999997</v>
      </c>
      <c r="T3329" s="7">
        <f t="shared" si="134"/>
        <v>39.197777777777773</v>
      </c>
    </row>
    <row r="3330" spans="3:20" x14ac:dyDescent="0.35">
      <c r="C3330" t="s">
        <v>132</v>
      </c>
      <c r="F3330">
        <v>27.09</v>
      </c>
      <c r="R3330">
        <v>35.269500000000001</v>
      </c>
      <c r="S3330" s="6">
        <f t="shared" si="133"/>
        <v>28.215599999999998</v>
      </c>
      <c r="T3330" s="7">
        <f t="shared" si="134"/>
        <v>39.188333333333333</v>
      </c>
    </row>
    <row r="3331" spans="3:20" x14ac:dyDescent="0.35">
      <c r="C3331" t="s">
        <v>132</v>
      </c>
      <c r="F3331">
        <v>27.09</v>
      </c>
      <c r="R3331">
        <v>35.261499999999998</v>
      </c>
      <c r="S3331" s="6">
        <f t="shared" si="133"/>
        <v>28.209199999999999</v>
      </c>
      <c r="T3331" s="7">
        <f t="shared" si="134"/>
        <v>39.179444444444442</v>
      </c>
    </row>
    <row r="3332" spans="3:20" x14ac:dyDescent="0.35">
      <c r="C3332" t="s">
        <v>132</v>
      </c>
      <c r="F3332">
        <v>27.1</v>
      </c>
      <c r="R3332">
        <v>35.253</v>
      </c>
      <c r="S3332" s="6">
        <f t="shared" si="133"/>
        <v>28.202399999999997</v>
      </c>
      <c r="T3332" s="7">
        <f t="shared" si="134"/>
        <v>39.169999999999995</v>
      </c>
    </row>
    <row r="3333" spans="3:20" x14ac:dyDescent="0.35">
      <c r="C3333" t="s">
        <v>132</v>
      </c>
      <c r="F3333">
        <v>27.11</v>
      </c>
      <c r="R3333">
        <v>35.2455</v>
      </c>
      <c r="S3333" s="6">
        <f t="shared" si="133"/>
        <v>28.196399999999997</v>
      </c>
      <c r="T3333" s="7">
        <f t="shared" si="134"/>
        <v>39.161666666666662</v>
      </c>
    </row>
    <row r="3334" spans="3:20" x14ac:dyDescent="0.35">
      <c r="C3334" t="s">
        <v>132</v>
      </c>
      <c r="F3334">
        <v>27.12</v>
      </c>
      <c r="R3334">
        <v>35.237000000000002</v>
      </c>
      <c r="S3334" s="6">
        <f t="shared" si="133"/>
        <v>28.189599999999999</v>
      </c>
      <c r="T3334" s="7">
        <f t="shared" si="134"/>
        <v>39.152222222222221</v>
      </c>
    </row>
    <row r="3335" spans="3:20" x14ac:dyDescent="0.35">
      <c r="C3335" t="s">
        <v>132</v>
      </c>
      <c r="F3335">
        <v>27.13</v>
      </c>
      <c r="R3335">
        <v>35.729500000000002</v>
      </c>
      <c r="S3335" s="6">
        <f t="shared" si="133"/>
        <v>28.583600000000001</v>
      </c>
      <c r="T3335" s="7">
        <f t="shared" si="134"/>
        <v>39.699444444444445</v>
      </c>
    </row>
    <row r="3336" spans="3:20" x14ac:dyDescent="0.35">
      <c r="C3336" t="s">
        <v>132</v>
      </c>
      <c r="F3336">
        <v>27.14</v>
      </c>
      <c r="R3336">
        <v>35.720999999999997</v>
      </c>
      <c r="S3336" s="6">
        <f t="shared" si="133"/>
        <v>28.576799999999999</v>
      </c>
      <c r="T3336" s="7">
        <f t="shared" si="134"/>
        <v>39.69</v>
      </c>
    </row>
    <row r="3337" spans="3:20" x14ac:dyDescent="0.35">
      <c r="C3337" t="s">
        <v>132</v>
      </c>
      <c r="F3337">
        <v>27.14</v>
      </c>
      <c r="R3337">
        <v>35.712499999999999</v>
      </c>
      <c r="S3337" s="6">
        <f t="shared" si="133"/>
        <v>28.57</v>
      </c>
      <c r="T3337" s="7">
        <f t="shared" si="134"/>
        <v>39.680555555555557</v>
      </c>
    </row>
    <row r="3338" spans="3:20" x14ac:dyDescent="0.35">
      <c r="C3338" t="s">
        <v>132</v>
      </c>
      <c r="F3338">
        <v>27.15</v>
      </c>
      <c r="R3338">
        <v>35.704500000000003</v>
      </c>
      <c r="S3338" s="6">
        <f t="shared" si="133"/>
        <v>28.563600000000001</v>
      </c>
      <c r="T3338" s="7">
        <f t="shared" si="134"/>
        <v>39.671666666666667</v>
      </c>
    </row>
    <row r="3339" spans="3:20" x14ac:dyDescent="0.35">
      <c r="C3339" t="s">
        <v>132</v>
      </c>
      <c r="F3339">
        <v>27.16</v>
      </c>
      <c r="R3339">
        <v>35.695999999999998</v>
      </c>
      <c r="S3339" s="6">
        <f t="shared" si="133"/>
        <v>28.556799999999999</v>
      </c>
      <c r="T3339" s="7">
        <f t="shared" si="134"/>
        <v>39.662222222222219</v>
      </c>
    </row>
    <row r="3340" spans="3:20" x14ac:dyDescent="0.35">
      <c r="C3340" t="s">
        <v>132</v>
      </c>
      <c r="F3340">
        <v>27.17</v>
      </c>
      <c r="R3340">
        <v>35.688499999999998</v>
      </c>
      <c r="S3340" s="6">
        <f t="shared" si="133"/>
        <v>28.550799999999999</v>
      </c>
      <c r="T3340" s="7">
        <f t="shared" si="134"/>
        <v>39.653888888888886</v>
      </c>
    </row>
    <row r="3341" spans="3:20" x14ac:dyDescent="0.35">
      <c r="C3341" t="s">
        <v>132</v>
      </c>
      <c r="F3341">
        <v>27.18</v>
      </c>
      <c r="R3341">
        <v>35.68</v>
      </c>
      <c r="S3341" s="6">
        <f t="shared" si="133"/>
        <v>28.544</v>
      </c>
      <c r="T3341" s="7">
        <f t="shared" si="134"/>
        <v>39.644444444444446</v>
      </c>
    </row>
    <row r="3342" spans="3:20" x14ac:dyDescent="0.35">
      <c r="C3342" t="s">
        <v>132</v>
      </c>
      <c r="F3342">
        <v>27.19</v>
      </c>
      <c r="R3342">
        <v>35.671499999999995</v>
      </c>
      <c r="S3342" s="6">
        <f t="shared" si="133"/>
        <v>28.537199999999995</v>
      </c>
      <c r="T3342" s="7">
        <f t="shared" si="134"/>
        <v>39.634999999999991</v>
      </c>
    </row>
    <row r="3343" spans="3:20" x14ac:dyDescent="0.35">
      <c r="C3343" t="s">
        <v>132</v>
      </c>
      <c r="F3343">
        <v>27.2</v>
      </c>
      <c r="R3343">
        <v>35.664000000000001</v>
      </c>
      <c r="S3343" s="6">
        <f t="shared" si="133"/>
        <v>28.531199999999998</v>
      </c>
      <c r="T3343" s="7">
        <f t="shared" si="134"/>
        <v>39.626666666666665</v>
      </c>
    </row>
    <row r="3344" spans="3:20" x14ac:dyDescent="0.35">
      <c r="C3344" t="s">
        <v>132</v>
      </c>
      <c r="F3344">
        <v>27.2</v>
      </c>
      <c r="R3344">
        <v>35.655500000000004</v>
      </c>
      <c r="S3344" s="6">
        <f t="shared" si="133"/>
        <v>28.524400000000004</v>
      </c>
      <c r="T3344" s="7">
        <f t="shared" si="134"/>
        <v>39.617222222222232</v>
      </c>
    </row>
    <row r="3345" spans="3:20" x14ac:dyDescent="0.35">
      <c r="C3345" t="s">
        <v>132</v>
      </c>
      <c r="F3345">
        <v>27.21</v>
      </c>
      <c r="R3345">
        <v>35.647500000000001</v>
      </c>
      <c r="S3345" s="6">
        <f t="shared" si="133"/>
        <v>28.518000000000001</v>
      </c>
      <c r="T3345" s="7">
        <f t="shared" si="134"/>
        <v>39.608333333333334</v>
      </c>
    </row>
    <row r="3346" spans="3:20" x14ac:dyDescent="0.35">
      <c r="C3346" t="s">
        <v>132</v>
      </c>
      <c r="F3346">
        <v>27.22</v>
      </c>
      <c r="R3346">
        <v>35.638999999999996</v>
      </c>
      <c r="S3346" s="6">
        <f t="shared" si="133"/>
        <v>28.511199999999999</v>
      </c>
      <c r="T3346" s="7">
        <f t="shared" si="134"/>
        <v>39.598888888888887</v>
      </c>
    </row>
    <row r="3347" spans="3:20" x14ac:dyDescent="0.35">
      <c r="C3347" t="s">
        <v>132</v>
      </c>
      <c r="F3347">
        <v>27.23</v>
      </c>
      <c r="R3347">
        <v>35.631500000000003</v>
      </c>
      <c r="S3347" s="6">
        <f t="shared" si="133"/>
        <v>28.505200000000006</v>
      </c>
      <c r="T3347" s="7">
        <f t="shared" si="134"/>
        <v>39.590555555555561</v>
      </c>
    </row>
    <row r="3348" spans="3:20" x14ac:dyDescent="0.35">
      <c r="C3348" t="s">
        <v>132</v>
      </c>
      <c r="F3348">
        <v>27.24</v>
      </c>
      <c r="R3348">
        <v>35.623000000000005</v>
      </c>
      <c r="S3348" s="6">
        <f t="shared" si="133"/>
        <v>28.4984</v>
      </c>
      <c r="T3348" s="7">
        <f t="shared" si="134"/>
        <v>39.581111111111113</v>
      </c>
    </row>
    <row r="3349" spans="3:20" x14ac:dyDescent="0.35">
      <c r="C3349" t="s">
        <v>132</v>
      </c>
      <c r="F3349">
        <v>27.25</v>
      </c>
      <c r="R3349">
        <v>36.1145</v>
      </c>
      <c r="S3349" s="6">
        <f t="shared" si="133"/>
        <v>28.891599999999997</v>
      </c>
      <c r="T3349" s="7">
        <f t="shared" si="134"/>
        <v>40.127222222222223</v>
      </c>
    </row>
    <row r="3350" spans="3:20" x14ac:dyDescent="0.35">
      <c r="C3350" t="s">
        <v>132</v>
      </c>
      <c r="F3350">
        <v>27.26</v>
      </c>
      <c r="R3350">
        <v>36.106999999999999</v>
      </c>
      <c r="S3350" s="6">
        <f t="shared" si="133"/>
        <v>28.8856</v>
      </c>
      <c r="T3350" s="7">
        <f t="shared" si="134"/>
        <v>40.11888888888889</v>
      </c>
    </row>
    <row r="3351" spans="3:20" x14ac:dyDescent="0.35">
      <c r="C3351" t="s">
        <v>132</v>
      </c>
      <c r="F3351">
        <v>27.27</v>
      </c>
      <c r="R3351">
        <v>36.098500000000001</v>
      </c>
      <c r="S3351" s="6">
        <f t="shared" si="133"/>
        <v>28.878800000000002</v>
      </c>
      <c r="T3351" s="7">
        <f t="shared" si="134"/>
        <v>40.109444444444449</v>
      </c>
    </row>
    <row r="3352" spans="3:20" x14ac:dyDescent="0.35">
      <c r="C3352" t="s">
        <v>132</v>
      </c>
      <c r="F3352">
        <v>27.27</v>
      </c>
      <c r="R3352">
        <v>36.090499999999999</v>
      </c>
      <c r="S3352" s="6">
        <f t="shared" si="133"/>
        <v>28.872399999999999</v>
      </c>
      <c r="T3352" s="7">
        <f t="shared" si="134"/>
        <v>40.100555555555552</v>
      </c>
    </row>
    <row r="3353" spans="3:20" x14ac:dyDescent="0.35">
      <c r="C3353" t="s">
        <v>132</v>
      </c>
      <c r="F3353">
        <v>27.28</v>
      </c>
      <c r="R3353">
        <v>36.082000000000001</v>
      </c>
      <c r="S3353" s="6">
        <f t="shared" si="133"/>
        <v>28.865600000000001</v>
      </c>
      <c r="T3353" s="7">
        <f t="shared" si="134"/>
        <v>40.091111111111111</v>
      </c>
    </row>
    <row r="3354" spans="3:20" x14ac:dyDescent="0.35">
      <c r="C3354" t="s">
        <v>132</v>
      </c>
      <c r="F3354">
        <v>27.29</v>
      </c>
      <c r="R3354">
        <v>36.0745</v>
      </c>
      <c r="S3354" s="6">
        <f t="shared" si="133"/>
        <v>28.8596</v>
      </c>
      <c r="T3354" s="7">
        <f t="shared" si="134"/>
        <v>40.082777777777778</v>
      </c>
    </row>
    <row r="3355" spans="3:20" x14ac:dyDescent="0.35">
      <c r="C3355" t="s">
        <v>132</v>
      </c>
      <c r="F3355">
        <v>27.3</v>
      </c>
      <c r="R3355">
        <v>36.066000000000003</v>
      </c>
      <c r="S3355" s="6">
        <f t="shared" si="133"/>
        <v>28.852800000000002</v>
      </c>
      <c r="T3355" s="7">
        <f t="shared" si="134"/>
        <v>40.073333333333338</v>
      </c>
    </row>
    <row r="3356" spans="3:20" x14ac:dyDescent="0.35">
      <c r="C3356" t="s">
        <v>132</v>
      </c>
      <c r="F3356">
        <v>27.31</v>
      </c>
      <c r="R3356">
        <v>36.057499999999997</v>
      </c>
      <c r="S3356" s="6">
        <f t="shared" si="133"/>
        <v>28.846</v>
      </c>
      <c r="T3356" s="7">
        <f t="shared" si="134"/>
        <v>40.06388888888889</v>
      </c>
    </row>
    <row r="3357" spans="3:20" x14ac:dyDescent="0.35">
      <c r="C3357" t="s">
        <v>132</v>
      </c>
      <c r="F3357">
        <v>27.32</v>
      </c>
      <c r="R3357">
        <v>36.049999999999997</v>
      </c>
      <c r="S3357" s="6">
        <f t="shared" si="133"/>
        <v>28.84</v>
      </c>
      <c r="T3357" s="7">
        <f t="shared" si="134"/>
        <v>40.055555555555557</v>
      </c>
    </row>
    <row r="3358" spans="3:20" x14ac:dyDescent="0.35">
      <c r="C3358" t="s">
        <v>132</v>
      </c>
      <c r="F3358">
        <v>27.32</v>
      </c>
      <c r="R3358">
        <v>36.541499999999999</v>
      </c>
      <c r="S3358" s="6">
        <f t="shared" si="133"/>
        <v>29.233199999999997</v>
      </c>
      <c r="T3358" s="7">
        <f t="shared" si="134"/>
        <v>40.601666666666659</v>
      </c>
    </row>
    <row r="3359" spans="3:20" x14ac:dyDescent="0.35">
      <c r="C3359" t="s">
        <v>132</v>
      </c>
      <c r="F3359">
        <v>27.33</v>
      </c>
      <c r="R3359">
        <v>37.033499999999997</v>
      </c>
      <c r="S3359" s="6">
        <f t="shared" si="133"/>
        <v>29.626799999999999</v>
      </c>
      <c r="T3359" s="7">
        <f t="shared" si="134"/>
        <v>41.148333333333333</v>
      </c>
    </row>
    <row r="3360" spans="3:20" x14ac:dyDescent="0.35">
      <c r="C3360" t="s">
        <v>132</v>
      </c>
      <c r="F3360">
        <v>27.34</v>
      </c>
      <c r="R3360">
        <v>37.024999999999999</v>
      </c>
      <c r="S3360" s="6">
        <f t="shared" si="133"/>
        <v>29.62</v>
      </c>
      <c r="T3360" s="7">
        <f t="shared" si="134"/>
        <v>41.138888888888886</v>
      </c>
    </row>
    <row r="3361" spans="3:20" x14ac:dyDescent="0.35">
      <c r="C3361" t="s">
        <v>132</v>
      </c>
      <c r="F3361">
        <v>27.35</v>
      </c>
      <c r="R3361">
        <v>37.517499999999998</v>
      </c>
      <c r="S3361" s="6">
        <f t="shared" si="133"/>
        <v>30.013999999999996</v>
      </c>
      <c r="T3361" s="7">
        <f t="shared" si="134"/>
        <v>41.686111111111103</v>
      </c>
    </row>
    <row r="3362" spans="3:20" x14ac:dyDescent="0.35">
      <c r="C3362" t="s">
        <v>132</v>
      </c>
      <c r="F3362">
        <v>27.36</v>
      </c>
      <c r="R3362">
        <v>38.009</v>
      </c>
      <c r="S3362" s="6">
        <f t="shared" si="133"/>
        <v>30.407200000000003</v>
      </c>
      <c r="T3362" s="7">
        <f t="shared" si="134"/>
        <v>42.232222222222227</v>
      </c>
    </row>
    <row r="3363" spans="3:20" x14ac:dyDescent="0.35">
      <c r="C3363" t="s">
        <v>132</v>
      </c>
      <c r="F3363">
        <v>27.37</v>
      </c>
      <c r="R3363">
        <v>38.500500000000002</v>
      </c>
      <c r="S3363" s="6">
        <f t="shared" si="133"/>
        <v>30.8004</v>
      </c>
      <c r="T3363" s="7">
        <f t="shared" si="134"/>
        <v>42.778333333333336</v>
      </c>
    </row>
    <row r="3364" spans="3:20" x14ac:dyDescent="0.35">
      <c r="C3364" t="s">
        <v>132</v>
      </c>
      <c r="F3364">
        <v>27.38</v>
      </c>
      <c r="R3364">
        <v>38.493000000000002</v>
      </c>
      <c r="S3364" s="6">
        <f t="shared" si="133"/>
        <v>30.7944</v>
      </c>
      <c r="T3364" s="7">
        <f t="shared" si="134"/>
        <v>42.77</v>
      </c>
    </row>
    <row r="3365" spans="3:20" x14ac:dyDescent="0.35">
      <c r="C3365" t="s">
        <v>132</v>
      </c>
      <c r="F3365">
        <v>27.39</v>
      </c>
      <c r="R3365">
        <v>38.484500000000004</v>
      </c>
      <c r="S3365" s="6">
        <f t="shared" si="133"/>
        <v>30.787600000000001</v>
      </c>
      <c r="T3365" s="7">
        <f t="shared" si="134"/>
        <v>42.760555555555555</v>
      </c>
    </row>
    <row r="3366" spans="3:20" x14ac:dyDescent="0.35">
      <c r="C3366" t="s">
        <v>132</v>
      </c>
      <c r="F3366">
        <v>27.39</v>
      </c>
      <c r="R3366">
        <v>37.976500000000001</v>
      </c>
      <c r="S3366" s="6">
        <f t="shared" si="133"/>
        <v>30.3812</v>
      </c>
      <c r="T3366" s="7">
        <f t="shared" si="134"/>
        <v>42.196111111111108</v>
      </c>
    </row>
    <row r="3367" spans="3:20" x14ac:dyDescent="0.35">
      <c r="C3367" t="s">
        <v>132</v>
      </c>
      <c r="F3367">
        <v>27.4</v>
      </c>
      <c r="R3367">
        <v>37.468000000000004</v>
      </c>
      <c r="S3367" s="6">
        <f t="shared" si="133"/>
        <v>29.974400000000006</v>
      </c>
      <c r="T3367" s="7">
        <f t="shared" si="134"/>
        <v>41.631111111111117</v>
      </c>
    </row>
    <row r="3368" spans="3:20" x14ac:dyDescent="0.35">
      <c r="C3368" t="s">
        <v>132</v>
      </c>
      <c r="F3368">
        <v>27.41</v>
      </c>
      <c r="R3368">
        <v>37.459500000000006</v>
      </c>
      <c r="S3368" s="6">
        <f t="shared" si="133"/>
        <v>29.967600000000001</v>
      </c>
      <c r="T3368" s="7">
        <f t="shared" si="134"/>
        <v>41.62166666666667</v>
      </c>
    </row>
    <row r="3369" spans="3:20" x14ac:dyDescent="0.35">
      <c r="C3369" t="s">
        <v>132</v>
      </c>
      <c r="F3369">
        <v>27.42</v>
      </c>
      <c r="R3369">
        <v>37.451999999999998</v>
      </c>
      <c r="S3369" s="6">
        <f t="shared" si="133"/>
        <v>29.961599999999997</v>
      </c>
      <c r="T3369" s="7">
        <f t="shared" si="134"/>
        <v>41.61333333333333</v>
      </c>
    </row>
    <row r="3370" spans="3:20" x14ac:dyDescent="0.35">
      <c r="C3370" t="s">
        <v>132</v>
      </c>
      <c r="F3370">
        <v>27.43</v>
      </c>
      <c r="R3370">
        <v>37.4435</v>
      </c>
      <c r="S3370" s="6">
        <f t="shared" si="133"/>
        <v>29.954799999999999</v>
      </c>
      <c r="T3370" s="7">
        <f t="shared" si="134"/>
        <v>41.603888888888889</v>
      </c>
    </row>
    <row r="3371" spans="3:20" x14ac:dyDescent="0.35">
      <c r="C3371" t="s">
        <v>132</v>
      </c>
      <c r="F3371">
        <v>27.44</v>
      </c>
      <c r="R3371">
        <v>36.936</v>
      </c>
      <c r="S3371" s="6">
        <f t="shared" si="133"/>
        <v>29.5488</v>
      </c>
      <c r="T3371" s="7">
        <f t="shared" si="134"/>
        <v>41.04</v>
      </c>
    </row>
    <row r="3372" spans="3:20" x14ac:dyDescent="0.35">
      <c r="C3372" t="s">
        <v>132</v>
      </c>
      <c r="F3372">
        <v>27.45</v>
      </c>
      <c r="R3372">
        <v>36.927499999999995</v>
      </c>
      <c r="S3372" s="6">
        <f t="shared" si="133"/>
        <v>29.541999999999998</v>
      </c>
      <c r="T3372" s="7">
        <f t="shared" si="134"/>
        <v>41.030555555555551</v>
      </c>
    </row>
    <row r="3373" spans="3:20" x14ac:dyDescent="0.35">
      <c r="C3373" t="s">
        <v>132</v>
      </c>
      <c r="F3373">
        <v>27.45</v>
      </c>
      <c r="R3373">
        <v>36.919499999999999</v>
      </c>
      <c r="S3373" s="6">
        <f t="shared" si="133"/>
        <v>29.535599999999999</v>
      </c>
      <c r="T3373" s="7">
        <f t="shared" si="134"/>
        <v>41.021666666666668</v>
      </c>
    </row>
    <row r="3374" spans="3:20" x14ac:dyDescent="0.35">
      <c r="C3374" t="s">
        <v>132</v>
      </c>
      <c r="F3374">
        <v>27.46</v>
      </c>
      <c r="R3374">
        <v>36.911000000000001</v>
      </c>
      <c r="S3374" s="6">
        <f t="shared" si="133"/>
        <v>29.5288</v>
      </c>
      <c r="T3374" s="7">
        <f t="shared" si="134"/>
        <v>41.012222222222221</v>
      </c>
    </row>
    <row r="3375" spans="3:20" x14ac:dyDescent="0.35">
      <c r="C3375" t="s">
        <v>132</v>
      </c>
      <c r="F3375">
        <v>27.47</v>
      </c>
      <c r="R3375">
        <v>36.902499999999996</v>
      </c>
      <c r="S3375" s="6">
        <f t="shared" si="133"/>
        <v>29.521999999999998</v>
      </c>
      <c r="T3375" s="7">
        <f t="shared" si="134"/>
        <v>41.002777777777773</v>
      </c>
    </row>
    <row r="3376" spans="3:20" x14ac:dyDescent="0.35">
      <c r="C3376" t="s">
        <v>132</v>
      </c>
      <c r="F3376">
        <v>27.48</v>
      </c>
      <c r="R3376">
        <v>37.394999999999996</v>
      </c>
      <c r="S3376" s="6">
        <f t="shared" si="133"/>
        <v>29.915999999999993</v>
      </c>
      <c r="T3376" s="7">
        <f t="shared" si="134"/>
        <v>41.54999999999999</v>
      </c>
    </row>
    <row r="3377" spans="3:20" x14ac:dyDescent="0.35">
      <c r="C3377" t="s">
        <v>132</v>
      </c>
      <c r="F3377">
        <v>27.49</v>
      </c>
      <c r="R3377">
        <v>37.386499999999998</v>
      </c>
      <c r="S3377" s="6">
        <f t="shared" si="133"/>
        <v>29.909200000000002</v>
      </c>
      <c r="T3377" s="7">
        <f t="shared" si="134"/>
        <v>41.540555555555557</v>
      </c>
    </row>
    <row r="3378" spans="3:20" x14ac:dyDescent="0.35">
      <c r="C3378" t="s">
        <v>132</v>
      </c>
      <c r="F3378">
        <v>27.5</v>
      </c>
      <c r="R3378">
        <v>37.879000000000005</v>
      </c>
      <c r="S3378" s="6">
        <f t="shared" ref="S3378:S3441" si="135">$R3378*20/25</f>
        <v>30.303200000000007</v>
      </c>
      <c r="T3378" s="7">
        <f t="shared" ref="T3378:T3441" si="136">$R3378*20/18</f>
        <v>42.087777777777788</v>
      </c>
    </row>
    <row r="3379" spans="3:20" x14ac:dyDescent="0.35">
      <c r="C3379" t="s">
        <v>132</v>
      </c>
      <c r="F3379">
        <v>27.5</v>
      </c>
      <c r="R3379">
        <v>37.8705</v>
      </c>
      <c r="S3379" s="6">
        <f t="shared" si="135"/>
        <v>30.296399999999998</v>
      </c>
      <c r="T3379" s="7">
        <f t="shared" si="136"/>
        <v>42.078333333333333</v>
      </c>
    </row>
    <row r="3380" spans="3:20" x14ac:dyDescent="0.35">
      <c r="C3380" t="s">
        <v>132</v>
      </c>
      <c r="F3380">
        <v>27.51</v>
      </c>
      <c r="R3380">
        <v>38.362499999999997</v>
      </c>
      <c r="S3380" s="6">
        <f t="shared" si="135"/>
        <v>30.69</v>
      </c>
      <c r="T3380" s="7">
        <f t="shared" si="136"/>
        <v>42.625</v>
      </c>
    </row>
    <row r="3381" spans="3:20" x14ac:dyDescent="0.35">
      <c r="C3381" t="s">
        <v>132</v>
      </c>
      <c r="F3381">
        <v>27.52</v>
      </c>
      <c r="R3381">
        <v>38.853999999999999</v>
      </c>
      <c r="S3381" s="6">
        <f t="shared" si="135"/>
        <v>31.083199999999998</v>
      </c>
      <c r="T3381" s="7">
        <f t="shared" si="136"/>
        <v>43.171111111111109</v>
      </c>
    </row>
    <row r="3382" spans="3:20" x14ac:dyDescent="0.35">
      <c r="C3382" t="s">
        <v>132</v>
      </c>
      <c r="F3382">
        <v>27.53</v>
      </c>
      <c r="R3382">
        <v>38.845500000000001</v>
      </c>
      <c r="S3382" s="6">
        <f t="shared" si="135"/>
        <v>31.076400000000003</v>
      </c>
      <c r="T3382" s="7">
        <f t="shared" si="136"/>
        <v>43.161666666666669</v>
      </c>
    </row>
    <row r="3383" spans="3:20" x14ac:dyDescent="0.35">
      <c r="C3383" t="s">
        <v>132</v>
      </c>
      <c r="F3383">
        <v>27.54</v>
      </c>
      <c r="R3383">
        <v>39.338000000000001</v>
      </c>
      <c r="S3383" s="6">
        <f t="shared" si="135"/>
        <v>31.470399999999998</v>
      </c>
      <c r="T3383" s="7">
        <f t="shared" si="136"/>
        <v>43.708888888888886</v>
      </c>
    </row>
    <row r="3384" spans="3:20" x14ac:dyDescent="0.35">
      <c r="C3384" t="s">
        <v>132</v>
      </c>
      <c r="F3384">
        <v>27.55</v>
      </c>
      <c r="R3384">
        <v>39.329500000000003</v>
      </c>
      <c r="S3384" s="6">
        <f t="shared" si="135"/>
        <v>31.4636</v>
      </c>
      <c r="T3384" s="7">
        <f t="shared" si="136"/>
        <v>43.699444444444445</v>
      </c>
    </row>
    <row r="3385" spans="3:20" x14ac:dyDescent="0.35">
      <c r="C3385" t="s">
        <v>132</v>
      </c>
      <c r="F3385">
        <v>27.56</v>
      </c>
      <c r="R3385">
        <v>39.322000000000003</v>
      </c>
      <c r="S3385" s="6">
        <f t="shared" si="135"/>
        <v>31.457600000000003</v>
      </c>
      <c r="T3385" s="7">
        <f t="shared" si="136"/>
        <v>43.691111111111113</v>
      </c>
    </row>
    <row r="3386" spans="3:20" x14ac:dyDescent="0.35">
      <c r="C3386" t="s">
        <v>132</v>
      </c>
      <c r="F3386">
        <v>27.57</v>
      </c>
      <c r="R3386">
        <v>39.313499999999998</v>
      </c>
      <c r="S3386" s="6">
        <f t="shared" si="135"/>
        <v>31.450800000000001</v>
      </c>
      <c r="T3386" s="7">
        <f t="shared" si="136"/>
        <v>43.681666666666665</v>
      </c>
    </row>
    <row r="3387" spans="3:20" x14ac:dyDescent="0.35">
      <c r="C3387" t="s">
        <v>132</v>
      </c>
      <c r="F3387">
        <v>27.57</v>
      </c>
      <c r="R3387">
        <v>38.804500000000004</v>
      </c>
      <c r="S3387" s="6">
        <f t="shared" si="135"/>
        <v>31.043600000000005</v>
      </c>
      <c r="T3387" s="7">
        <f t="shared" si="136"/>
        <v>43.116111111111117</v>
      </c>
    </row>
    <row r="3388" spans="3:20" x14ac:dyDescent="0.35">
      <c r="C3388" t="s">
        <v>132</v>
      </c>
      <c r="F3388">
        <v>27.58</v>
      </c>
      <c r="R3388">
        <v>38.797000000000004</v>
      </c>
      <c r="S3388" s="6">
        <f t="shared" si="135"/>
        <v>31.037600000000001</v>
      </c>
      <c r="T3388" s="7">
        <f t="shared" si="136"/>
        <v>43.107777777777784</v>
      </c>
    </row>
    <row r="3389" spans="3:20" x14ac:dyDescent="0.35">
      <c r="C3389" t="s">
        <v>132</v>
      </c>
      <c r="F3389">
        <v>27.59</v>
      </c>
      <c r="R3389">
        <v>38.788499999999999</v>
      </c>
      <c r="S3389" s="6">
        <f t="shared" si="135"/>
        <v>31.030799999999999</v>
      </c>
      <c r="T3389" s="7">
        <f t="shared" si="136"/>
        <v>43.098333333333329</v>
      </c>
    </row>
    <row r="3390" spans="3:20" x14ac:dyDescent="0.35">
      <c r="C3390" t="s">
        <v>132</v>
      </c>
      <c r="F3390">
        <v>27.6</v>
      </c>
      <c r="R3390">
        <v>38.280999999999999</v>
      </c>
      <c r="S3390" s="6">
        <f t="shared" si="135"/>
        <v>30.6248</v>
      </c>
      <c r="T3390" s="7">
        <f t="shared" si="136"/>
        <v>42.534444444444446</v>
      </c>
    </row>
    <row r="3391" spans="3:20" x14ac:dyDescent="0.35">
      <c r="C3391" t="s">
        <v>132</v>
      </c>
      <c r="F3391">
        <v>27.61</v>
      </c>
      <c r="R3391">
        <v>38.272500000000001</v>
      </c>
      <c r="S3391" s="6">
        <f t="shared" si="135"/>
        <v>30.618000000000002</v>
      </c>
      <c r="T3391" s="7">
        <f t="shared" si="136"/>
        <v>42.525000000000006</v>
      </c>
    </row>
    <row r="3392" spans="3:20" x14ac:dyDescent="0.35">
      <c r="C3392" t="s">
        <v>132</v>
      </c>
      <c r="F3392">
        <v>27.62</v>
      </c>
      <c r="R3392">
        <v>38.265000000000001</v>
      </c>
      <c r="S3392" s="6">
        <f t="shared" si="135"/>
        <v>30.611999999999998</v>
      </c>
      <c r="T3392" s="7">
        <f t="shared" si="136"/>
        <v>42.516666666666666</v>
      </c>
    </row>
    <row r="3393" spans="3:20" x14ac:dyDescent="0.35">
      <c r="C3393" t="s">
        <v>132</v>
      </c>
      <c r="F3393">
        <v>27.63</v>
      </c>
      <c r="R3393">
        <v>38.256500000000003</v>
      </c>
      <c r="S3393" s="6">
        <f t="shared" si="135"/>
        <v>30.605200000000004</v>
      </c>
      <c r="T3393" s="7">
        <f t="shared" si="136"/>
        <v>42.507222222222225</v>
      </c>
    </row>
    <row r="3394" spans="3:20" x14ac:dyDescent="0.35">
      <c r="C3394" t="s">
        <v>132</v>
      </c>
      <c r="F3394">
        <v>27.63</v>
      </c>
      <c r="R3394">
        <v>38.247500000000002</v>
      </c>
      <c r="S3394" s="6">
        <f t="shared" si="135"/>
        <v>30.598000000000003</v>
      </c>
      <c r="T3394" s="7">
        <f t="shared" si="136"/>
        <v>42.497222222222227</v>
      </c>
    </row>
    <row r="3395" spans="3:20" x14ac:dyDescent="0.35">
      <c r="C3395" t="s">
        <v>132</v>
      </c>
      <c r="F3395">
        <v>27.64</v>
      </c>
      <c r="R3395">
        <v>37.739999999999995</v>
      </c>
      <c r="S3395" s="6">
        <f t="shared" si="135"/>
        <v>30.191999999999997</v>
      </c>
      <c r="T3395" s="7">
        <f t="shared" si="136"/>
        <v>41.93333333333333</v>
      </c>
    </row>
    <row r="3396" spans="3:20" x14ac:dyDescent="0.35">
      <c r="C3396" t="s">
        <v>132</v>
      </c>
      <c r="F3396">
        <v>27.65</v>
      </c>
      <c r="R3396">
        <v>37.731499999999997</v>
      </c>
      <c r="S3396" s="6">
        <f t="shared" si="135"/>
        <v>30.185199999999995</v>
      </c>
      <c r="T3396" s="7">
        <f t="shared" si="136"/>
        <v>41.923888888888882</v>
      </c>
    </row>
    <row r="3397" spans="3:20" x14ac:dyDescent="0.35">
      <c r="C3397" t="s">
        <v>132</v>
      </c>
      <c r="F3397">
        <v>27.66</v>
      </c>
      <c r="R3397">
        <v>37.724000000000004</v>
      </c>
      <c r="S3397" s="6">
        <f t="shared" si="135"/>
        <v>30.179200000000002</v>
      </c>
      <c r="T3397" s="7">
        <f t="shared" si="136"/>
        <v>41.915555555555557</v>
      </c>
    </row>
    <row r="3398" spans="3:20" x14ac:dyDescent="0.35">
      <c r="C3398" t="s">
        <v>132</v>
      </c>
      <c r="F3398">
        <v>27.67</v>
      </c>
      <c r="R3398">
        <v>37.715499999999999</v>
      </c>
      <c r="S3398" s="6">
        <f t="shared" si="135"/>
        <v>30.172399999999996</v>
      </c>
      <c r="T3398" s="7">
        <f t="shared" si="136"/>
        <v>41.906111111111109</v>
      </c>
    </row>
    <row r="3399" spans="3:20" x14ac:dyDescent="0.35">
      <c r="C3399" t="s">
        <v>132</v>
      </c>
      <c r="F3399">
        <v>27.68</v>
      </c>
      <c r="R3399">
        <v>37.707999999999998</v>
      </c>
      <c r="S3399" s="6">
        <f t="shared" si="135"/>
        <v>30.166399999999999</v>
      </c>
      <c r="T3399" s="7">
        <f t="shared" si="136"/>
        <v>41.897777777777776</v>
      </c>
    </row>
    <row r="3400" spans="3:20" x14ac:dyDescent="0.35">
      <c r="C3400" t="s">
        <v>132</v>
      </c>
      <c r="F3400">
        <v>27.68</v>
      </c>
      <c r="R3400">
        <v>37.6995</v>
      </c>
      <c r="S3400" s="6">
        <f t="shared" si="135"/>
        <v>30.159600000000001</v>
      </c>
      <c r="T3400" s="7">
        <f t="shared" si="136"/>
        <v>41.888333333333335</v>
      </c>
    </row>
    <row r="3401" spans="3:20" x14ac:dyDescent="0.35">
      <c r="C3401" t="s">
        <v>132</v>
      </c>
      <c r="F3401">
        <v>27.69</v>
      </c>
      <c r="R3401">
        <v>37.6905</v>
      </c>
      <c r="S3401" s="6">
        <f t="shared" si="135"/>
        <v>30.152399999999997</v>
      </c>
      <c r="T3401" s="7">
        <f t="shared" si="136"/>
        <v>41.87833333333333</v>
      </c>
    </row>
    <row r="3402" spans="3:20" x14ac:dyDescent="0.35">
      <c r="C3402" t="s">
        <v>132</v>
      </c>
      <c r="F3402">
        <v>27.7</v>
      </c>
      <c r="R3402">
        <v>37.683</v>
      </c>
      <c r="S3402" s="6">
        <f t="shared" si="135"/>
        <v>30.1464</v>
      </c>
      <c r="T3402" s="7">
        <f t="shared" si="136"/>
        <v>41.87</v>
      </c>
    </row>
    <row r="3403" spans="3:20" x14ac:dyDescent="0.35">
      <c r="C3403" t="s">
        <v>132</v>
      </c>
      <c r="F3403">
        <v>27.71</v>
      </c>
      <c r="R3403">
        <v>37.674500000000002</v>
      </c>
      <c r="S3403" s="6">
        <f t="shared" si="135"/>
        <v>30.139600000000002</v>
      </c>
      <c r="T3403" s="7">
        <f t="shared" si="136"/>
        <v>41.860555555555557</v>
      </c>
    </row>
    <row r="3404" spans="3:20" x14ac:dyDescent="0.35">
      <c r="C3404" t="s">
        <v>132</v>
      </c>
      <c r="F3404">
        <v>27.72</v>
      </c>
      <c r="R3404">
        <v>37.667000000000002</v>
      </c>
      <c r="S3404" s="6">
        <f t="shared" si="135"/>
        <v>30.133600000000001</v>
      </c>
      <c r="T3404" s="7">
        <f t="shared" si="136"/>
        <v>41.852222222222224</v>
      </c>
    </row>
    <row r="3405" spans="3:20" x14ac:dyDescent="0.35">
      <c r="C3405" t="s">
        <v>132</v>
      </c>
      <c r="F3405">
        <v>27.73</v>
      </c>
      <c r="R3405">
        <v>37.658499999999997</v>
      </c>
      <c r="S3405" s="6">
        <f t="shared" si="135"/>
        <v>30.126799999999999</v>
      </c>
      <c r="T3405" s="7">
        <f t="shared" si="136"/>
        <v>41.842777777777776</v>
      </c>
    </row>
    <row r="3406" spans="3:20" x14ac:dyDescent="0.35">
      <c r="C3406" t="s">
        <v>132</v>
      </c>
      <c r="F3406">
        <v>27.74</v>
      </c>
      <c r="R3406">
        <v>37.650999999999996</v>
      </c>
      <c r="S3406" s="6">
        <f t="shared" si="135"/>
        <v>30.120799999999999</v>
      </c>
      <c r="T3406" s="7">
        <f t="shared" si="136"/>
        <v>41.834444444444443</v>
      </c>
    </row>
    <row r="3407" spans="3:20" x14ac:dyDescent="0.35">
      <c r="C3407" t="s">
        <v>132</v>
      </c>
      <c r="F3407">
        <v>27.75</v>
      </c>
      <c r="R3407">
        <v>37.642499999999998</v>
      </c>
      <c r="S3407" s="6">
        <f t="shared" si="135"/>
        <v>30.113999999999997</v>
      </c>
      <c r="T3407" s="7">
        <f t="shared" si="136"/>
        <v>41.824999999999996</v>
      </c>
    </row>
    <row r="3408" spans="3:20" x14ac:dyDescent="0.35">
      <c r="C3408" t="s">
        <v>132</v>
      </c>
      <c r="F3408">
        <v>27.75</v>
      </c>
      <c r="R3408">
        <v>37.633499999999998</v>
      </c>
      <c r="S3408" s="6">
        <f t="shared" si="135"/>
        <v>30.1068</v>
      </c>
      <c r="T3408" s="7">
        <f t="shared" si="136"/>
        <v>41.814999999999998</v>
      </c>
    </row>
    <row r="3409" spans="3:20" x14ac:dyDescent="0.35">
      <c r="C3409" t="s">
        <v>132</v>
      </c>
      <c r="F3409">
        <v>27.76</v>
      </c>
      <c r="R3409">
        <v>37.625999999999998</v>
      </c>
      <c r="S3409" s="6">
        <f t="shared" si="135"/>
        <v>30.1008</v>
      </c>
      <c r="T3409" s="7">
        <f t="shared" si="136"/>
        <v>41.806666666666665</v>
      </c>
    </row>
    <row r="3410" spans="3:20" x14ac:dyDescent="0.35">
      <c r="C3410" t="s">
        <v>132</v>
      </c>
      <c r="F3410">
        <v>27.77</v>
      </c>
      <c r="R3410">
        <v>37.6175</v>
      </c>
      <c r="S3410" s="6">
        <f t="shared" si="135"/>
        <v>30.094000000000001</v>
      </c>
      <c r="T3410" s="7">
        <f t="shared" si="136"/>
        <v>41.797222222222224</v>
      </c>
    </row>
    <row r="3411" spans="3:20" x14ac:dyDescent="0.35">
      <c r="C3411" t="s">
        <v>132</v>
      </c>
      <c r="F3411">
        <v>27.78</v>
      </c>
      <c r="R3411">
        <v>37.61</v>
      </c>
      <c r="S3411" s="6">
        <f t="shared" si="135"/>
        <v>30.088000000000001</v>
      </c>
      <c r="T3411" s="7">
        <f t="shared" si="136"/>
        <v>41.788888888888891</v>
      </c>
    </row>
    <row r="3412" spans="3:20" x14ac:dyDescent="0.35">
      <c r="C3412" t="s">
        <v>132</v>
      </c>
      <c r="F3412">
        <v>27.79</v>
      </c>
      <c r="R3412">
        <v>37.601500000000001</v>
      </c>
      <c r="S3412" s="6">
        <f t="shared" si="135"/>
        <v>30.081199999999999</v>
      </c>
      <c r="T3412" s="7">
        <f t="shared" si="136"/>
        <v>41.779444444444444</v>
      </c>
    </row>
    <row r="3413" spans="3:20" x14ac:dyDescent="0.35">
      <c r="C3413" t="s">
        <v>132</v>
      </c>
      <c r="F3413">
        <v>27.8</v>
      </c>
      <c r="R3413">
        <v>37.593000000000004</v>
      </c>
      <c r="S3413" s="6">
        <f t="shared" si="135"/>
        <v>30.074400000000004</v>
      </c>
      <c r="T3413" s="7">
        <f t="shared" si="136"/>
        <v>41.77000000000001</v>
      </c>
    </row>
    <row r="3414" spans="3:20" x14ac:dyDescent="0.35">
      <c r="C3414" t="s">
        <v>132</v>
      </c>
      <c r="F3414">
        <v>27.8</v>
      </c>
      <c r="R3414">
        <v>37.585500000000003</v>
      </c>
      <c r="S3414" s="6">
        <f t="shared" si="135"/>
        <v>30.0684</v>
      </c>
      <c r="T3414" s="7">
        <f t="shared" si="136"/>
        <v>41.76166666666667</v>
      </c>
    </row>
    <row r="3415" spans="3:20" x14ac:dyDescent="0.35">
      <c r="C3415" t="s">
        <v>132</v>
      </c>
      <c r="F3415">
        <v>27.81</v>
      </c>
      <c r="R3415">
        <v>37.576499999999996</v>
      </c>
      <c r="S3415" s="6">
        <f t="shared" si="135"/>
        <v>30.061199999999999</v>
      </c>
      <c r="T3415" s="7">
        <f t="shared" si="136"/>
        <v>41.751666666666665</v>
      </c>
    </row>
    <row r="3416" spans="3:20" x14ac:dyDescent="0.35">
      <c r="C3416" t="s">
        <v>132</v>
      </c>
      <c r="F3416">
        <v>27.82</v>
      </c>
      <c r="R3416">
        <v>37.569000000000003</v>
      </c>
      <c r="S3416" s="6">
        <f t="shared" si="135"/>
        <v>30.055200000000003</v>
      </c>
      <c r="T3416" s="7">
        <f t="shared" si="136"/>
        <v>41.743333333333339</v>
      </c>
    </row>
    <row r="3417" spans="3:20" x14ac:dyDescent="0.35">
      <c r="C3417" t="s">
        <v>132</v>
      </c>
      <c r="F3417">
        <v>27.83</v>
      </c>
      <c r="R3417">
        <v>37.560500000000005</v>
      </c>
      <c r="S3417" s="6">
        <f t="shared" si="135"/>
        <v>30.048400000000001</v>
      </c>
      <c r="T3417" s="7">
        <f t="shared" si="136"/>
        <v>41.733888888888892</v>
      </c>
    </row>
    <row r="3418" spans="3:20" x14ac:dyDescent="0.35">
      <c r="C3418" t="s">
        <v>132</v>
      </c>
      <c r="F3418">
        <v>27.84</v>
      </c>
      <c r="R3418">
        <v>37.052999999999997</v>
      </c>
      <c r="S3418" s="6">
        <f t="shared" si="135"/>
        <v>29.642399999999999</v>
      </c>
      <c r="T3418" s="7">
        <f t="shared" si="136"/>
        <v>41.169999999999995</v>
      </c>
    </row>
    <row r="3419" spans="3:20" x14ac:dyDescent="0.35">
      <c r="C3419" t="s">
        <v>132</v>
      </c>
      <c r="F3419">
        <v>27.85</v>
      </c>
      <c r="R3419">
        <v>37.044499999999999</v>
      </c>
      <c r="S3419" s="6">
        <f t="shared" si="135"/>
        <v>29.6356</v>
      </c>
      <c r="T3419" s="7">
        <f t="shared" si="136"/>
        <v>41.160555555555554</v>
      </c>
    </row>
    <row r="3420" spans="3:20" x14ac:dyDescent="0.35">
      <c r="C3420" t="s">
        <v>132</v>
      </c>
      <c r="F3420">
        <v>27.86</v>
      </c>
      <c r="R3420">
        <v>37.036000000000001</v>
      </c>
      <c r="S3420" s="6">
        <f t="shared" si="135"/>
        <v>29.628800000000002</v>
      </c>
      <c r="T3420" s="7">
        <f t="shared" si="136"/>
        <v>41.151111111111113</v>
      </c>
    </row>
    <row r="3421" spans="3:20" x14ac:dyDescent="0.35">
      <c r="C3421" t="s">
        <v>132</v>
      </c>
      <c r="F3421">
        <v>27.86</v>
      </c>
      <c r="R3421">
        <v>37.028500000000001</v>
      </c>
      <c r="S3421" s="6">
        <f t="shared" si="135"/>
        <v>29.622800000000002</v>
      </c>
      <c r="T3421" s="7">
        <f t="shared" si="136"/>
        <v>41.142777777777781</v>
      </c>
    </row>
    <row r="3422" spans="3:20" x14ac:dyDescent="0.35">
      <c r="C3422" t="s">
        <v>132</v>
      </c>
      <c r="F3422">
        <v>27.87</v>
      </c>
      <c r="R3422">
        <v>37.019500000000001</v>
      </c>
      <c r="S3422" s="6">
        <f t="shared" si="135"/>
        <v>29.615600000000001</v>
      </c>
      <c r="T3422" s="7">
        <f t="shared" si="136"/>
        <v>41.132777777777775</v>
      </c>
    </row>
    <row r="3423" spans="3:20" x14ac:dyDescent="0.35">
      <c r="C3423" t="s">
        <v>132</v>
      </c>
      <c r="F3423">
        <v>27.88</v>
      </c>
      <c r="R3423">
        <v>37.512</v>
      </c>
      <c r="S3423" s="6">
        <f t="shared" si="135"/>
        <v>30.009599999999999</v>
      </c>
      <c r="T3423" s="7">
        <f t="shared" si="136"/>
        <v>41.68</v>
      </c>
    </row>
    <row r="3424" spans="3:20" x14ac:dyDescent="0.35">
      <c r="C3424" t="s">
        <v>132</v>
      </c>
      <c r="F3424">
        <v>27.89</v>
      </c>
      <c r="R3424">
        <v>37.503500000000003</v>
      </c>
      <c r="S3424" s="6">
        <f t="shared" si="135"/>
        <v>30.002800000000001</v>
      </c>
      <c r="T3424" s="7">
        <f t="shared" si="136"/>
        <v>41.670555555555559</v>
      </c>
    </row>
    <row r="3425" spans="3:20" x14ac:dyDescent="0.35">
      <c r="C3425" t="s">
        <v>132</v>
      </c>
      <c r="F3425">
        <v>27.9</v>
      </c>
      <c r="R3425">
        <v>37.495999999999995</v>
      </c>
      <c r="S3425" s="6">
        <f t="shared" si="135"/>
        <v>29.996799999999993</v>
      </c>
      <c r="T3425" s="7">
        <f t="shared" si="136"/>
        <v>41.662222222222212</v>
      </c>
    </row>
    <row r="3426" spans="3:20" x14ac:dyDescent="0.35">
      <c r="C3426" t="s">
        <v>132</v>
      </c>
      <c r="F3426">
        <v>27.91</v>
      </c>
      <c r="R3426">
        <v>37.487499999999997</v>
      </c>
      <c r="S3426" s="6">
        <f t="shared" si="135"/>
        <v>29.99</v>
      </c>
      <c r="T3426" s="7">
        <f t="shared" si="136"/>
        <v>41.652777777777779</v>
      </c>
    </row>
    <row r="3427" spans="3:20" x14ac:dyDescent="0.35">
      <c r="C3427" t="s">
        <v>132</v>
      </c>
      <c r="F3427">
        <v>27.92</v>
      </c>
      <c r="R3427">
        <v>37.478999999999999</v>
      </c>
      <c r="S3427" s="6">
        <f t="shared" si="135"/>
        <v>29.983199999999997</v>
      </c>
      <c r="T3427" s="7">
        <f t="shared" si="136"/>
        <v>41.643333333333331</v>
      </c>
    </row>
    <row r="3428" spans="3:20" x14ac:dyDescent="0.35">
      <c r="C3428" t="s">
        <v>132</v>
      </c>
      <c r="F3428">
        <v>27.93</v>
      </c>
      <c r="R3428">
        <v>37.471499999999999</v>
      </c>
      <c r="S3428" s="6">
        <f t="shared" si="135"/>
        <v>29.977199999999996</v>
      </c>
      <c r="T3428" s="7">
        <f t="shared" si="136"/>
        <v>41.634999999999998</v>
      </c>
    </row>
    <row r="3429" spans="3:20" x14ac:dyDescent="0.35">
      <c r="C3429" t="s">
        <v>132</v>
      </c>
      <c r="F3429">
        <v>27.93</v>
      </c>
      <c r="R3429">
        <v>37.462499999999999</v>
      </c>
      <c r="S3429" s="6">
        <f t="shared" si="135"/>
        <v>29.97</v>
      </c>
      <c r="T3429" s="7">
        <f t="shared" si="136"/>
        <v>41.625</v>
      </c>
    </row>
    <row r="3430" spans="3:20" x14ac:dyDescent="0.35">
      <c r="C3430" t="s">
        <v>132</v>
      </c>
      <c r="F3430">
        <v>27.94</v>
      </c>
      <c r="R3430">
        <v>37.454999999999998</v>
      </c>
      <c r="S3430" s="6">
        <f t="shared" si="135"/>
        <v>29.963999999999995</v>
      </c>
      <c r="T3430" s="7">
        <f t="shared" si="136"/>
        <v>41.61666666666666</v>
      </c>
    </row>
    <row r="3431" spans="3:20" x14ac:dyDescent="0.35">
      <c r="C3431" t="s">
        <v>132</v>
      </c>
      <c r="F3431">
        <v>27.95</v>
      </c>
      <c r="R3431">
        <v>37.4465</v>
      </c>
      <c r="S3431" s="6">
        <f t="shared" si="135"/>
        <v>29.957200000000004</v>
      </c>
      <c r="T3431" s="7">
        <f t="shared" si="136"/>
        <v>41.607222222222227</v>
      </c>
    </row>
    <row r="3432" spans="3:20" x14ac:dyDescent="0.35">
      <c r="C3432" t="s">
        <v>132</v>
      </c>
      <c r="F3432">
        <v>27.96</v>
      </c>
      <c r="R3432">
        <v>37.438000000000002</v>
      </c>
      <c r="S3432" s="6">
        <f t="shared" si="135"/>
        <v>29.950399999999998</v>
      </c>
      <c r="T3432" s="7">
        <f t="shared" si="136"/>
        <v>41.597777777777779</v>
      </c>
    </row>
    <row r="3433" spans="3:20" x14ac:dyDescent="0.35">
      <c r="C3433" t="s">
        <v>132</v>
      </c>
      <c r="F3433">
        <v>27.97</v>
      </c>
      <c r="R3433">
        <v>37.430500000000002</v>
      </c>
      <c r="S3433" s="6">
        <f t="shared" si="135"/>
        <v>29.944400000000002</v>
      </c>
      <c r="T3433" s="7">
        <f t="shared" si="136"/>
        <v>41.589444444444446</v>
      </c>
    </row>
    <row r="3434" spans="3:20" x14ac:dyDescent="0.35">
      <c r="C3434" t="s">
        <v>132</v>
      </c>
      <c r="F3434">
        <v>27.98</v>
      </c>
      <c r="R3434">
        <v>37.422000000000004</v>
      </c>
      <c r="S3434" s="6">
        <f t="shared" si="135"/>
        <v>29.937600000000003</v>
      </c>
      <c r="T3434" s="7">
        <f t="shared" si="136"/>
        <v>41.580000000000005</v>
      </c>
    </row>
    <row r="3435" spans="3:20" x14ac:dyDescent="0.35">
      <c r="C3435" t="s">
        <v>132</v>
      </c>
      <c r="F3435">
        <v>27.98</v>
      </c>
      <c r="R3435">
        <v>36.914499999999997</v>
      </c>
      <c r="S3435" s="6">
        <f t="shared" si="135"/>
        <v>29.531599999999997</v>
      </c>
      <c r="T3435" s="7">
        <f t="shared" si="136"/>
        <v>41.016111111111108</v>
      </c>
    </row>
    <row r="3436" spans="3:20" x14ac:dyDescent="0.35">
      <c r="C3436" t="s">
        <v>132</v>
      </c>
      <c r="F3436">
        <v>27.99</v>
      </c>
      <c r="R3436">
        <v>36.905500000000004</v>
      </c>
      <c r="S3436" s="6">
        <f t="shared" si="135"/>
        <v>29.524400000000004</v>
      </c>
      <c r="T3436" s="7">
        <f t="shared" si="136"/>
        <v>41.006111111111117</v>
      </c>
    </row>
    <row r="3437" spans="3:20" x14ac:dyDescent="0.35">
      <c r="C3437" t="s">
        <v>132</v>
      </c>
      <c r="F3437">
        <v>28</v>
      </c>
      <c r="R3437">
        <v>36.898000000000003</v>
      </c>
      <c r="S3437" s="6">
        <f t="shared" si="135"/>
        <v>29.5184</v>
      </c>
      <c r="T3437" s="7">
        <f t="shared" si="136"/>
        <v>40.997777777777777</v>
      </c>
    </row>
    <row r="3438" spans="3:20" x14ac:dyDescent="0.35">
      <c r="C3438" t="s">
        <v>132</v>
      </c>
      <c r="F3438">
        <v>28.01</v>
      </c>
      <c r="R3438">
        <v>36.889499999999998</v>
      </c>
      <c r="S3438" s="6">
        <f t="shared" si="135"/>
        <v>29.511599999999998</v>
      </c>
      <c r="T3438" s="7">
        <f t="shared" si="136"/>
        <v>40.98833333333333</v>
      </c>
    </row>
    <row r="3439" spans="3:20" x14ac:dyDescent="0.35">
      <c r="C3439" t="s">
        <v>132</v>
      </c>
      <c r="F3439">
        <v>28.02</v>
      </c>
      <c r="R3439">
        <v>36.881</v>
      </c>
      <c r="S3439" s="6">
        <f t="shared" si="135"/>
        <v>29.504799999999999</v>
      </c>
      <c r="T3439" s="7">
        <f t="shared" si="136"/>
        <v>40.978888888888889</v>
      </c>
    </row>
    <row r="3440" spans="3:20" x14ac:dyDescent="0.35">
      <c r="C3440" t="s">
        <v>132</v>
      </c>
      <c r="F3440">
        <v>28.03</v>
      </c>
      <c r="R3440">
        <v>36.8735</v>
      </c>
      <c r="S3440" s="6">
        <f t="shared" si="135"/>
        <v>29.498800000000003</v>
      </c>
      <c r="T3440" s="7">
        <f t="shared" si="136"/>
        <v>40.970555555555556</v>
      </c>
    </row>
    <row r="3441" spans="3:20" x14ac:dyDescent="0.35">
      <c r="C3441" t="s">
        <v>132</v>
      </c>
      <c r="F3441">
        <v>28.04</v>
      </c>
      <c r="R3441">
        <v>37.364999999999995</v>
      </c>
      <c r="S3441" s="6">
        <f t="shared" si="135"/>
        <v>29.891999999999999</v>
      </c>
      <c r="T3441" s="7">
        <f t="shared" si="136"/>
        <v>41.516666666666666</v>
      </c>
    </row>
    <row r="3442" spans="3:20" x14ac:dyDescent="0.35">
      <c r="C3442" t="s">
        <v>132</v>
      </c>
      <c r="F3442">
        <v>28.05</v>
      </c>
      <c r="R3442">
        <v>37.357500000000002</v>
      </c>
      <c r="S3442" s="6">
        <f t="shared" ref="S3442:S3505" si="137">$R3442*20/25</f>
        <v>29.886000000000003</v>
      </c>
      <c r="T3442" s="7">
        <f t="shared" ref="T3442:T3505" si="138">$R3442*20/18</f>
        <v>41.50833333333334</v>
      </c>
    </row>
    <row r="3443" spans="3:20" x14ac:dyDescent="0.35">
      <c r="C3443" t="s">
        <v>132</v>
      </c>
      <c r="F3443">
        <v>28.05</v>
      </c>
      <c r="R3443">
        <v>37.348500000000001</v>
      </c>
      <c r="S3443" s="6">
        <f t="shared" si="137"/>
        <v>29.878800000000002</v>
      </c>
      <c r="T3443" s="7">
        <f t="shared" si="138"/>
        <v>41.498333333333335</v>
      </c>
    </row>
    <row r="3444" spans="3:20" x14ac:dyDescent="0.35">
      <c r="C3444" t="s">
        <v>132</v>
      </c>
      <c r="F3444">
        <v>28.06</v>
      </c>
      <c r="R3444">
        <v>37.841000000000001</v>
      </c>
      <c r="S3444" s="6">
        <f t="shared" si="137"/>
        <v>30.272800000000004</v>
      </c>
      <c r="T3444" s="7">
        <f t="shared" si="138"/>
        <v>42.045555555555559</v>
      </c>
    </row>
    <row r="3445" spans="3:20" x14ac:dyDescent="0.35">
      <c r="C3445" t="s">
        <v>132</v>
      </c>
      <c r="F3445">
        <v>28.07</v>
      </c>
      <c r="R3445">
        <v>37.832499999999996</v>
      </c>
      <c r="S3445" s="6">
        <f t="shared" si="137"/>
        <v>30.265999999999995</v>
      </c>
      <c r="T3445" s="7">
        <f t="shared" si="138"/>
        <v>42.036111111111104</v>
      </c>
    </row>
    <row r="3446" spans="3:20" x14ac:dyDescent="0.35">
      <c r="C3446" t="s">
        <v>132</v>
      </c>
      <c r="F3446">
        <v>28.08</v>
      </c>
      <c r="R3446">
        <v>37.823999999999998</v>
      </c>
      <c r="S3446" s="6">
        <f t="shared" si="137"/>
        <v>30.2592</v>
      </c>
      <c r="T3446" s="7">
        <f t="shared" si="138"/>
        <v>42.026666666666671</v>
      </c>
    </row>
    <row r="3447" spans="3:20" x14ac:dyDescent="0.35">
      <c r="C3447" t="s">
        <v>132</v>
      </c>
      <c r="F3447">
        <v>28.09</v>
      </c>
      <c r="R3447">
        <v>37.316500000000005</v>
      </c>
      <c r="S3447" s="6">
        <f t="shared" si="137"/>
        <v>29.853200000000005</v>
      </c>
      <c r="T3447" s="7">
        <f t="shared" si="138"/>
        <v>41.462777777777788</v>
      </c>
    </row>
    <row r="3448" spans="3:20" x14ac:dyDescent="0.35">
      <c r="C3448" t="s">
        <v>132</v>
      </c>
      <c r="F3448">
        <v>28.1</v>
      </c>
      <c r="R3448">
        <v>37.308</v>
      </c>
      <c r="S3448" s="6">
        <f t="shared" si="137"/>
        <v>29.846399999999999</v>
      </c>
      <c r="T3448" s="7">
        <f t="shared" si="138"/>
        <v>41.453333333333333</v>
      </c>
    </row>
    <row r="3449" spans="3:20" x14ac:dyDescent="0.35">
      <c r="C3449" t="s">
        <v>132</v>
      </c>
      <c r="F3449">
        <v>28.11</v>
      </c>
      <c r="R3449">
        <v>37.8005</v>
      </c>
      <c r="S3449" s="6">
        <f t="shared" si="137"/>
        <v>30.240400000000001</v>
      </c>
      <c r="T3449" s="7">
        <f t="shared" si="138"/>
        <v>42.000555555555557</v>
      </c>
    </row>
    <row r="3450" spans="3:20" x14ac:dyDescent="0.35">
      <c r="C3450" t="s">
        <v>132</v>
      </c>
      <c r="F3450">
        <v>28.11</v>
      </c>
      <c r="R3450">
        <v>37.791499999999999</v>
      </c>
      <c r="S3450" s="6">
        <f t="shared" si="137"/>
        <v>30.233199999999997</v>
      </c>
      <c r="T3450" s="7">
        <f t="shared" si="138"/>
        <v>41.990555555555552</v>
      </c>
    </row>
    <row r="3451" spans="3:20" x14ac:dyDescent="0.35">
      <c r="C3451" t="s">
        <v>132</v>
      </c>
      <c r="F3451">
        <v>28.12</v>
      </c>
      <c r="R3451">
        <v>37.783999999999999</v>
      </c>
      <c r="S3451" s="6">
        <f t="shared" si="137"/>
        <v>30.227199999999996</v>
      </c>
      <c r="T3451" s="7">
        <f t="shared" si="138"/>
        <v>41.982222222222219</v>
      </c>
    </row>
    <row r="3452" spans="3:20" x14ac:dyDescent="0.35">
      <c r="C3452" t="s">
        <v>132</v>
      </c>
      <c r="F3452">
        <v>28.13</v>
      </c>
      <c r="R3452">
        <v>37.775500000000001</v>
      </c>
      <c r="S3452" s="6">
        <f t="shared" si="137"/>
        <v>30.220399999999998</v>
      </c>
      <c r="T3452" s="7">
        <f t="shared" si="138"/>
        <v>41.972777777777779</v>
      </c>
    </row>
    <row r="3453" spans="3:20" x14ac:dyDescent="0.35">
      <c r="C3453" t="s">
        <v>132</v>
      </c>
      <c r="F3453">
        <v>28.14</v>
      </c>
      <c r="R3453">
        <v>37.767000000000003</v>
      </c>
      <c r="S3453" s="6">
        <f t="shared" si="137"/>
        <v>30.2136</v>
      </c>
      <c r="T3453" s="7">
        <f t="shared" si="138"/>
        <v>41.963333333333338</v>
      </c>
    </row>
    <row r="3454" spans="3:20" x14ac:dyDescent="0.35">
      <c r="C3454" t="s">
        <v>132</v>
      </c>
      <c r="F3454">
        <v>28.15</v>
      </c>
      <c r="R3454">
        <v>37.259500000000003</v>
      </c>
      <c r="S3454" s="6">
        <f t="shared" si="137"/>
        <v>29.807600000000001</v>
      </c>
      <c r="T3454" s="7">
        <f t="shared" si="138"/>
        <v>41.399444444444448</v>
      </c>
    </row>
    <row r="3455" spans="3:20" x14ac:dyDescent="0.35">
      <c r="C3455" t="s">
        <v>132</v>
      </c>
      <c r="F3455">
        <v>28.16</v>
      </c>
      <c r="R3455">
        <v>37.250999999999998</v>
      </c>
      <c r="S3455" s="6">
        <f t="shared" si="137"/>
        <v>29.800799999999999</v>
      </c>
      <c r="T3455" s="7">
        <f t="shared" si="138"/>
        <v>41.39</v>
      </c>
    </row>
    <row r="3456" spans="3:20" x14ac:dyDescent="0.35">
      <c r="C3456" t="s">
        <v>132</v>
      </c>
      <c r="F3456">
        <v>28.16</v>
      </c>
      <c r="R3456">
        <v>37.243499999999997</v>
      </c>
      <c r="S3456" s="6">
        <f t="shared" si="137"/>
        <v>29.794799999999995</v>
      </c>
      <c r="T3456" s="7">
        <f t="shared" si="138"/>
        <v>41.381666666666661</v>
      </c>
    </row>
    <row r="3457" spans="3:20" x14ac:dyDescent="0.35">
      <c r="C3457" t="s">
        <v>132</v>
      </c>
      <c r="F3457">
        <v>28.17</v>
      </c>
      <c r="R3457">
        <v>37.234500000000004</v>
      </c>
      <c r="S3457" s="6">
        <f t="shared" si="137"/>
        <v>29.787600000000001</v>
      </c>
      <c r="T3457" s="7">
        <f t="shared" si="138"/>
        <v>41.37166666666667</v>
      </c>
    </row>
    <row r="3458" spans="3:20" x14ac:dyDescent="0.35">
      <c r="C3458" t="s">
        <v>132</v>
      </c>
      <c r="F3458">
        <v>28.18</v>
      </c>
      <c r="R3458">
        <v>37.225999999999999</v>
      </c>
      <c r="S3458" s="6">
        <f t="shared" si="137"/>
        <v>29.780799999999999</v>
      </c>
      <c r="T3458" s="7">
        <f t="shared" si="138"/>
        <v>41.362222222222222</v>
      </c>
    </row>
    <row r="3459" spans="3:20" x14ac:dyDescent="0.35">
      <c r="C3459" t="s">
        <v>132</v>
      </c>
      <c r="F3459">
        <v>28.19</v>
      </c>
      <c r="R3459">
        <v>37.218499999999999</v>
      </c>
      <c r="S3459" s="6">
        <f t="shared" si="137"/>
        <v>29.774799999999999</v>
      </c>
      <c r="T3459" s="7">
        <f t="shared" si="138"/>
        <v>41.353888888888889</v>
      </c>
    </row>
    <row r="3460" spans="3:20" x14ac:dyDescent="0.35">
      <c r="C3460" t="s">
        <v>132</v>
      </c>
      <c r="F3460">
        <v>28.2</v>
      </c>
      <c r="R3460">
        <v>37.21</v>
      </c>
      <c r="S3460" s="6">
        <f t="shared" si="137"/>
        <v>29.768000000000001</v>
      </c>
      <c r="T3460" s="7">
        <f t="shared" si="138"/>
        <v>41.344444444444449</v>
      </c>
    </row>
    <row r="3461" spans="3:20" x14ac:dyDescent="0.35">
      <c r="C3461" t="s">
        <v>132</v>
      </c>
      <c r="F3461">
        <v>28.21</v>
      </c>
      <c r="R3461">
        <v>37.202500000000001</v>
      </c>
      <c r="S3461" s="6">
        <f t="shared" si="137"/>
        <v>29.761999999999997</v>
      </c>
      <c r="T3461" s="7">
        <f t="shared" si="138"/>
        <v>41.336111111111109</v>
      </c>
    </row>
    <row r="3462" spans="3:20" x14ac:dyDescent="0.35">
      <c r="C3462" t="s">
        <v>132</v>
      </c>
      <c r="F3462">
        <v>28.22</v>
      </c>
      <c r="R3462">
        <v>37.194000000000003</v>
      </c>
      <c r="S3462" s="6">
        <f t="shared" si="137"/>
        <v>29.755200000000006</v>
      </c>
      <c r="T3462" s="7">
        <f t="shared" si="138"/>
        <v>41.326666666666675</v>
      </c>
    </row>
    <row r="3463" spans="3:20" x14ac:dyDescent="0.35">
      <c r="C3463" t="s">
        <v>132</v>
      </c>
      <c r="F3463">
        <v>28.23</v>
      </c>
      <c r="R3463">
        <v>37.186500000000002</v>
      </c>
      <c r="S3463" s="6">
        <f t="shared" si="137"/>
        <v>29.749200000000002</v>
      </c>
      <c r="T3463" s="7">
        <f t="shared" si="138"/>
        <v>41.318333333333335</v>
      </c>
    </row>
    <row r="3464" spans="3:20" x14ac:dyDescent="0.35">
      <c r="C3464" t="s">
        <v>132</v>
      </c>
      <c r="F3464">
        <v>28.23</v>
      </c>
      <c r="R3464">
        <v>37.177499999999995</v>
      </c>
      <c r="S3464" s="6">
        <f t="shared" si="137"/>
        <v>29.741999999999997</v>
      </c>
      <c r="T3464" s="7">
        <f t="shared" si="138"/>
        <v>41.30833333333333</v>
      </c>
    </row>
    <row r="3465" spans="3:20" x14ac:dyDescent="0.35">
      <c r="C3465" t="s">
        <v>132</v>
      </c>
      <c r="F3465">
        <v>28.24</v>
      </c>
      <c r="R3465">
        <v>37.168999999999997</v>
      </c>
      <c r="S3465" s="6">
        <f t="shared" si="137"/>
        <v>29.735199999999995</v>
      </c>
      <c r="T3465" s="7">
        <f t="shared" si="138"/>
        <v>41.298888888888882</v>
      </c>
    </row>
    <row r="3466" spans="3:20" x14ac:dyDescent="0.35">
      <c r="C3466" t="s">
        <v>132</v>
      </c>
      <c r="F3466">
        <v>28.25</v>
      </c>
      <c r="R3466">
        <v>37.161500000000004</v>
      </c>
      <c r="S3466" s="6">
        <f t="shared" si="137"/>
        <v>29.729200000000002</v>
      </c>
      <c r="T3466" s="7">
        <f t="shared" si="138"/>
        <v>41.290555555555557</v>
      </c>
    </row>
    <row r="3467" spans="3:20" x14ac:dyDescent="0.35">
      <c r="C3467" t="s">
        <v>132</v>
      </c>
      <c r="F3467">
        <v>28.26</v>
      </c>
      <c r="R3467">
        <v>37.152999999999999</v>
      </c>
      <c r="S3467" s="6">
        <f t="shared" si="137"/>
        <v>29.722399999999997</v>
      </c>
      <c r="T3467" s="7">
        <f t="shared" si="138"/>
        <v>41.281111111111109</v>
      </c>
    </row>
    <row r="3468" spans="3:20" x14ac:dyDescent="0.35">
      <c r="C3468" t="s">
        <v>132</v>
      </c>
      <c r="F3468">
        <v>28.27</v>
      </c>
      <c r="R3468">
        <v>37.145499999999998</v>
      </c>
      <c r="S3468" s="6">
        <f t="shared" si="137"/>
        <v>29.7164</v>
      </c>
      <c r="T3468" s="7">
        <f t="shared" si="138"/>
        <v>41.272777777777776</v>
      </c>
    </row>
    <row r="3469" spans="3:20" x14ac:dyDescent="0.35">
      <c r="C3469" t="s">
        <v>132</v>
      </c>
      <c r="F3469">
        <v>28.28</v>
      </c>
      <c r="R3469">
        <v>37.137</v>
      </c>
      <c r="S3469" s="6">
        <f t="shared" si="137"/>
        <v>29.709600000000002</v>
      </c>
      <c r="T3469" s="7">
        <f t="shared" si="138"/>
        <v>41.263333333333335</v>
      </c>
    </row>
    <row r="3470" spans="3:20" x14ac:dyDescent="0.35">
      <c r="C3470" t="s">
        <v>132</v>
      </c>
      <c r="F3470">
        <v>28.29</v>
      </c>
      <c r="R3470">
        <v>37.1295</v>
      </c>
      <c r="S3470" s="6">
        <f t="shared" si="137"/>
        <v>29.703600000000002</v>
      </c>
      <c r="T3470" s="7">
        <f t="shared" si="138"/>
        <v>41.255000000000003</v>
      </c>
    </row>
    <row r="3471" spans="3:20" x14ac:dyDescent="0.35">
      <c r="C3471" t="s">
        <v>132</v>
      </c>
      <c r="F3471">
        <v>28.29</v>
      </c>
      <c r="R3471">
        <v>37.1205</v>
      </c>
      <c r="S3471" s="6">
        <f t="shared" si="137"/>
        <v>29.696399999999997</v>
      </c>
      <c r="T3471" s="7">
        <f t="shared" si="138"/>
        <v>41.244999999999997</v>
      </c>
    </row>
    <row r="3472" spans="3:20" x14ac:dyDescent="0.35">
      <c r="C3472" t="s">
        <v>132</v>
      </c>
      <c r="F3472">
        <v>28.3</v>
      </c>
      <c r="R3472">
        <v>37.112000000000002</v>
      </c>
      <c r="S3472" s="6">
        <f t="shared" si="137"/>
        <v>29.689599999999999</v>
      </c>
      <c r="T3472" s="7">
        <f t="shared" si="138"/>
        <v>41.235555555555557</v>
      </c>
    </row>
    <row r="3473" spans="3:20" x14ac:dyDescent="0.35">
      <c r="C3473" t="s">
        <v>132</v>
      </c>
      <c r="F3473">
        <v>28.31</v>
      </c>
      <c r="R3473">
        <v>37.104500000000002</v>
      </c>
      <c r="S3473" s="6">
        <f t="shared" si="137"/>
        <v>29.683600000000002</v>
      </c>
      <c r="T3473" s="7">
        <f t="shared" si="138"/>
        <v>41.227222222222224</v>
      </c>
    </row>
    <row r="3474" spans="3:20" x14ac:dyDescent="0.35">
      <c r="C3474" t="s">
        <v>132</v>
      </c>
      <c r="F3474">
        <v>28.32</v>
      </c>
      <c r="R3474">
        <v>37.095999999999997</v>
      </c>
      <c r="S3474" s="6">
        <f t="shared" si="137"/>
        <v>29.6768</v>
      </c>
      <c r="T3474" s="7">
        <f t="shared" si="138"/>
        <v>41.217777777777776</v>
      </c>
    </row>
    <row r="3475" spans="3:20" x14ac:dyDescent="0.35">
      <c r="C3475" t="s">
        <v>132</v>
      </c>
      <c r="F3475">
        <v>28.33</v>
      </c>
      <c r="R3475">
        <v>37.088499999999996</v>
      </c>
      <c r="S3475" s="6">
        <f t="shared" si="137"/>
        <v>29.6708</v>
      </c>
      <c r="T3475" s="7">
        <f t="shared" si="138"/>
        <v>41.209444444444443</v>
      </c>
    </row>
    <row r="3476" spans="3:20" x14ac:dyDescent="0.35">
      <c r="C3476" t="s">
        <v>132</v>
      </c>
      <c r="F3476">
        <v>28.34</v>
      </c>
      <c r="R3476">
        <v>37.08</v>
      </c>
      <c r="S3476" s="6">
        <f t="shared" si="137"/>
        <v>29.663999999999998</v>
      </c>
      <c r="T3476" s="7">
        <f t="shared" si="138"/>
        <v>41.199999999999996</v>
      </c>
    </row>
    <row r="3477" spans="3:20" x14ac:dyDescent="0.35">
      <c r="C3477" t="s">
        <v>132</v>
      </c>
      <c r="F3477">
        <v>28.35</v>
      </c>
      <c r="R3477">
        <v>37.0715</v>
      </c>
      <c r="S3477" s="6">
        <f t="shared" si="137"/>
        <v>29.657200000000003</v>
      </c>
      <c r="T3477" s="7">
        <f t="shared" si="138"/>
        <v>41.190555555555562</v>
      </c>
    </row>
    <row r="3478" spans="3:20" x14ac:dyDescent="0.35">
      <c r="C3478" t="s">
        <v>132</v>
      </c>
      <c r="F3478">
        <v>28.35</v>
      </c>
      <c r="R3478">
        <v>37.063499999999998</v>
      </c>
      <c r="S3478" s="6">
        <f t="shared" si="137"/>
        <v>29.6508</v>
      </c>
      <c r="T3478" s="7">
        <f t="shared" si="138"/>
        <v>41.181666666666665</v>
      </c>
    </row>
    <row r="3479" spans="3:20" x14ac:dyDescent="0.35">
      <c r="C3479" t="s">
        <v>132</v>
      </c>
      <c r="F3479">
        <v>28.36</v>
      </c>
      <c r="R3479">
        <v>37.055</v>
      </c>
      <c r="S3479" s="6">
        <f t="shared" si="137"/>
        <v>29.644000000000002</v>
      </c>
      <c r="T3479" s="7">
        <f t="shared" si="138"/>
        <v>41.172222222222224</v>
      </c>
    </row>
    <row r="3480" spans="3:20" x14ac:dyDescent="0.35">
      <c r="C3480" t="s">
        <v>132</v>
      </c>
      <c r="F3480">
        <v>28.37</v>
      </c>
      <c r="R3480">
        <v>37.047499999999999</v>
      </c>
      <c r="S3480" s="6">
        <f t="shared" si="137"/>
        <v>29.638000000000002</v>
      </c>
      <c r="T3480" s="7">
        <f t="shared" si="138"/>
        <v>41.163888888888891</v>
      </c>
    </row>
    <row r="3481" spans="3:20" x14ac:dyDescent="0.35">
      <c r="C3481" t="s">
        <v>132</v>
      </c>
      <c r="F3481">
        <v>28.38</v>
      </c>
      <c r="R3481">
        <v>37.039000000000001</v>
      </c>
      <c r="S3481" s="6">
        <f t="shared" si="137"/>
        <v>29.6312</v>
      </c>
      <c r="T3481" s="7">
        <f t="shared" si="138"/>
        <v>41.154444444444444</v>
      </c>
    </row>
    <row r="3482" spans="3:20" x14ac:dyDescent="0.35">
      <c r="C3482" t="s">
        <v>132</v>
      </c>
      <c r="F3482">
        <v>28.39</v>
      </c>
      <c r="R3482">
        <v>37.531500000000001</v>
      </c>
      <c r="S3482" s="6">
        <f t="shared" si="137"/>
        <v>30.025199999999998</v>
      </c>
      <c r="T3482" s="7">
        <f t="shared" si="138"/>
        <v>41.701666666666668</v>
      </c>
    </row>
    <row r="3483" spans="3:20" x14ac:dyDescent="0.35">
      <c r="C3483" t="s">
        <v>132</v>
      </c>
      <c r="F3483">
        <v>28.4</v>
      </c>
      <c r="R3483">
        <v>37.523000000000003</v>
      </c>
      <c r="S3483" s="6">
        <f t="shared" si="137"/>
        <v>30.0184</v>
      </c>
      <c r="T3483" s="7">
        <f t="shared" si="138"/>
        <v>41.692222222222227</v>
      </c>
    </row>
    <row r="3484" spans="3:20" x14ac:dyDescent="0.35">
      <c r="C3484" t="s">
        <v>132</v>
      </c>
      <c r="F3484">
        <v>28.41</v>
      </c>
      <c r="R3484">
        <v>37.514499999999998</v>
      </c>
      <c r="S3484" s="6">
        <f t="shared" si="137"/>
        <v>30.011599999999998</v>
      </c>
      <c r="T3484" s="7">
        <f t="shared" si="138"/>
        <v>41.682777777777773</v>
      </c>
    </row>
    <row r="3485" spans="3:20" x14ac:dyDescent="0.35">
      <c r="C3485" t="s">
        <v>132</v>
      </c>
      <c r="F3485">
        <v>28.41</v>
      </c>
      <c r="R3485">
        <v>37.506500000000003</v>
      </c>
      <c r="S3485" s="6">
        <f t="shared" si="137"/>
        <v>30.005200000000006</v>
      </c>
      <c r="T3485" s="7">
        <f t="shared" si="138"/>
        <v>41.673888888888897</v>
      </c>
    </row>
    <row r="3486" spans="3:20" x14ac:dyDescent="0.35">
      <c r="C3486" t="s">
        <v>132</v>
      </c>
      <c r="F3486">
        <v>28.42</v>
      </c>
      <c r="R3486">
        <v>37.498000000000005</v>
      </c>
      <c r="S3486" s="6">
        <f t="shared" si="137"/>
        <v>29.9984</v>
      </c>
      <c r="T3486" s="7">
        <f t="shared" si="138"/>
        <v>41.664444444444449</v>
      </c>
    </row>
    <row r="3487" spans="3:20" x14ac:dyDescent="0.35">
      <c r="C3487" t="s">
        <v>132</v>
      </c>
      <c r="F3487">
        <v>28.43</v>
      </c>
      <c r="R3487">
        <v>37.490499999999997</v>
      </c>
      <c r="S3487" s="6">
        <f t="shared" si="137"/>
        <v>29.992399999999996</v>
      </c>
      <c r="T3487" s="7">
        <f t="shared" si="138"/>
        <v>41.656111111111109</v>
      </c>
    </row>
    <row r="3488" spans="3:20" x14ac:dyDescent="0.35">
      <c r="C3488" t="s">
        <v>132</v>
      </c>
      <c r="F3488">
        <v>28.44</v>
      </c>
      <c r="R3488">
        <v>37.481999999999999</v>
      </c>
      <c r="S3488" s="6">
        <f t="shared" si="137"/>
        <v>29.985599999999998</v>
      </c>
      <c r="T3488" s="7">
        <f t="shared" si="138"/>
        <v>41.646666666666668</v>
      </c>
    </row>
    <row r="3489" spans="3:20" x14ac:dyDescent="0.35">
      <c r="C3489" t="s">
        <v>132</v>
      </c>
      <c r="F3489">
        <v>28.45</v>
      </c>
      <c r="R3489">
        <v>37.474499999999999</v>
      </c>
      <c r="S3489" s="6">
        <f t="shared" si="137"/>
        <v>29.979600000000001</v>
      </c>
      <c r="T3489" s="7">
        <f t="shared" si="138"/>
        <v>41.638333333333335</v>
      </c>
    </row>
    <row r="3490" spans="3:20" x14ac:dyDescent="0.35">
      <c r="C3490" t="s">
        <v>132</v>
      </c>
      <c r="F3490">
        <v>28.46</v>
      </c>
      <c r="R3490">
        <v>37.466000000000001</v>
      </c>
      <c r="S3490" s="6">
        <f t="shared" si="137"/>
        <v>29.972800000000003</v>
      </c>
      <c r="T3490" s="7">
        <f t="shared" si="138"/>
        <v>41.628888888888895</v>
      </c>
    </row>
    <row r="3491" spans="3:20" x14ac:dyDescent="0.35">
      <c r="C3491" t="s">
        <v>132</v>
      </c>
      <c r="F3491">
        <v>28.47</v>
      </c>
      <c r="R3491">
        <v>37.457499999999996</v>
      </c>
      <c r="S3491" s="6">
        <f t="shared" si="137"/>
        <v>29.965999999999994</v>
      </c>
      <c r="T3491" s="7">
        <f t="shared" si="138"/>
        <v>41.61944444444444</v>
      </c>
    </row>
    <row r="3492" spans="3:20" x14ac:dyDescent="0.35">
      <c r="C3492" t="s">
        <v>132</v>
      </c>
      <c r="F3492">
        <v>28.47</v>
      </c>
      <c r="R3492">
        <v>37.4495</v>
      </c>
      <c r="S3492" s="6">
        <f t="shared" si="137"/>
        <v>29.959600000000002</v>
      </c>
      <c r="T3492" s="7">
        <f t="shared" si="138"/>
        <v>41.610555555555557</v>
      </c>
    </row>
    <row r="3493" spans="3:20" x14ac:dyDescent="0.35">
      <c r="C3493" t="s">
        <v>132</v>
      </c>
      <c r="F3493">
        <v>28.48</v>
      </c>
      <c r="R3493">
        <v>37.941000000000003</v>
      </c>
      <c r="S3493" s="6">
        <f t="shared" si="137"/>
        <v>30.352800000000002</v>
      </c>
      <c r="T3493" s="7">
        <f t="shared" si="138"/>
        <v>42.156666666666666</v>
      </c>
    </row>
    <row r="3494" spans="3:20" x14ac:dyDescent="0.35">
      <c r="C3494" t="s">
        <v>132</v>
      </c>
      <c r="F3494">
        <v>28.49</v>
      </c>
      <c r="R3494">
        <v>37.933499999999995</v>
      </c>
      <c r="S3494" s="6">
        <f t="shared" si="137"/>
        <v>30.346799999999995</v>
      </c>
      <c r="T3494" s="7">
        <f t="shared" si="138"/>
        <v>42.148333333333326</v>
      </c>
    </row>
    <row r="3495" spans="3:20" x14ac:dyDescent="0.35">
      <c r="C3495" t="s">
        <v>132</v>
      </c>
      <c r="F3495">
        <v>28.5</v>
      </c>
      <c r="R3495">
        <v>37.924999999999997</v>
      </c>
      <c r="S3495" s="6">
        <f t="shared" si="137"/>
        <v>30.34</v>
      </c>
      <c r="T3495" s="7">
        <f t="shared" si="138"/>
        <v>42.138888888888886</v>
      </c>
    </row>
    <row r="3496" spans="3:20" x14ac:dyDescent="0.35">
      <c r="C3496" t="s">
        <v>132</v>
      </c>
      <c r="F3496">
        <v>28.51</v>
      </c>
      <c r="R3496">
        <v>37.917500000000004</v>
      </c>
      <c r="S3496" s="6">
        <f t="shared" si="137"/>
        <v>30.334000000000007</v>
      </c>
      <c r="T3496" s="7">
        <f t="shared" si="138"/>
        <v>42.13055555555556</v>
      </c>
    </row>
    <row r="3497" spans="3:20" x14ac:dyDescent="0.35">
      <c r="C3497" t="s">
        <v>132</v>
      </c>
      <c r="F3497">
        <v>28.52</v>
      </c>
      <c r="R3497">
        <v>37.408999999999999</v>
      </c>
      <c r="S3497" s="6">
        <f t="shared" si="137"/>
        <v>29.927199999999999</v>
      </c>
      <c r="T3497" s="7">
        <f t="shared" si="138"/>
        <v>41.565555555555555</v>
      </c>
    </row>
    <row r="3498" spans="3:20" x14ac:dyDescent="0.35">
      <c r="C3498" t="s">
        <v>132</v>
      </c>
      <c r="F3498">
        <v>28.53</v>
      </c>
      <c r="R3498">
        <v>37.900500000000001</v>
      </c>
      <c r="S3498" s="6">
        <f t="shared" si="137"/>
        <v>30.320399999999999</v>
      </c>
      <c r="T3498" s="7">
        <f t="shared" si="138"/>
        <v>42.111666666666665</v>
      </c>
    </row>
    <row r="3499" spans="3:20" x14ac:dyDescent="0.35">
      <c r="C3499" t="s">
        <v>132</v>
      </c>
      <c r="F3499">
        <v>28.53</v>
      </c>
      <c r="R3499">
        <v>37.892499999999998</v>
      </c>
      <c r="S3499" s="6">
        <f t="shared" si="137"/>
        <v>30.313999999999997</v>
      </c>
      <c r="T3499" s="7">
        <f t="shared" si="138"/>
        <v>42.102777777777774</v>
      </c>
    </row>
    <row r="3500" spans="3:20" x14ac:dyDescent="0.35">
      <c r="C3500" t="s">
        <v>132</v>
      </c>
      <c r="F3500">
        <v>28.54</v>
      </c>
      <c r="R3500">
        <v>37.884</v>
      </c>
      <c r="S3500" s="6">
        <f t="shared" si="137"/>
        <v>30.307200000000002</v>
      </c>
      <c r="T3500" s="7">
        <f t="shared" si="138"/>
        <v>42.093333333333334</v>
      </c>
    </row>
    <row r="3501" spans="3:20" x14ac:dyDescent="0.35">
      <c r="C3501" t="s">
        <v>132</v>
      </c>
      <c r="F3501">
        <v>28.55</v>
      </c>
      <c r="R3501">
        <v>37.8765</v>
      </c>
      <c r="S3501" s="6">
        <f t="shared" si="137"/>
        <v>30.301199999999998</v>
      </c>
      <c r="T3501" s="7">
        <f t="shared" si="138"/>
        <v>42.085000000000001</v>
      </c>
    </row>
    <row r="3502" spans="3:20" x14ac:dyDescent="0.35">
      <c r="C3502" t="s">
        <v>132</v>
      </c>
      <c r="F3502">
        <v>28.56</v>
      </c>
      <c r="R3502">
        <v>37.868000000000002</v>
      </c>
      <c r="S3502" s="6">
        <f t="shared" si="137"/>
        <v>30.2944</v>
      </c>
      <c r="T3502" s="7">
        <f t="shared" si="138"/>
        <v>42.075555555555553</v>
      </c>
    </row>
    <row r="3503" spans="3:20" x14ac:dyDescent="0.35">
      <c r="C3503" t="s">
        <v>132</v>
      </c>
      <c r="F3503">
        <v>28.57</v>
      </c>
      <c r="R3503">
        <v>37.859500000000004</v>
      </c>
      <c r="S3503" s="6">
        <f t="shared" si="137"/>
        <v>30.287600000000001</v>
      </c>
      <c r="T3503" s="7">
        <f t="shared" si="138"/>
        <v>42.066111111111113</v>
      </c>
    </row>
    <row r="3504" spans="3:20" x14ac:dyDescent="0.35">
      <c r="C3504" t="s">
        <v>132</v>
      </c>
      <c r="F3504">
        <v>28.58</v>
      </c>
      <c r="R3504">
        <v>37.851999999999997</v>
      </c>
      <c r="S3504" s="6">
        <f t="shared" si="137"/>
        <v>30.281599999999997</v>
      </c>
      <c r="T3504" s="7">
        <f t="shared" si="138"/>
        <v>42.057777777777773</v>
      </c>
    </row>
    <row r="3505" spans="3:20" x14ac:dyDescent="0.35">
      <c r="C3505" t="s">
        <v>132</v>
      </c>
      <c r="F3505">
        <v>28.59</v>
      </c>
      <c r="R3505">
        <v>37.843499999999999</v>
      </c>
      <c r="S3505" s="6">
        <f t="shared" si="137"/>
        <v>30.274799999999999</v>
      </c>
      <c r="T3505" s="7">
        <f t="shared" si="138"/>
        <v>42.048333333333332</v>
      </c>
    </row>
    <row r="3506" spans="3:20" x14ac:dyDescent="0.35">
      <c r="C3506" t="s">
        <v>132</v>
      </c>
      <c r="F3506">
        <v>28.59</v>
      </c>
      <c r="R3506">
        <v>37.835500000000003</v>
      </c>
      <c r="S3506" s="6">
        <f t="shared" ref="S3506:S3569" si="139">$R3506*20/25</f>
        <v>30.2684</v>
      </c>
      <c r="T3506" s="7">
        <f t="shared" ref="T3506:T3569" si="140">$R3506*20/18</f>
        <v>42.039444444444449</v>
      </c>
    </row>
    <row r="3507" spans="3:20" x14ac:dyDescent="0.35">
      <c r="C3507" t="s">
        <v>132</v>
      </c>
      <c r="F3507">
        <v>28.6</v>
      </c>
      <c r="R3507">
        <v>37.826999999999998</v>
      </c>
      <c r="S3507" s="6">
        <f t="shared" si="139"/>
        <v>30.261599999999998</v>
      </c>
      <c r="T3507" s="7">
        <f t="shared" si="140"/>
        <v>42.03</v>
      </c>
    </row>
    <row r="3508" spans="3:20" x14ac:dyDescent="0.35">
      <c r="C3508" t="s">
        <v>132</v>
      </c>
      <c r="F3508">
        <v>28.61</v>
      </c>
      <c r="R3508">
        <v>37.819499999999998</v>
      </c>
      <c r="S3508" s="6">
        <f t="shared" si="139"/>
        <v>30.255600000000001</v>
      </c>
      <c r="T3508" s="7">
        <f t="shared" si="140"/>
        <v>42.021666666666668</v>
      </c>
    </row>
    <row r="3509" spans="3:20" x14ac:dyDescent="0.35">
      <c r="C3509" t="s">
        <v>132</v>
      </c>
      <c r="F3509">
        <v>28.62</v>
      </c>
      <c r="R3509">
        <v>37.311</v>
      </c>
      <c r="S3509" s="6">
        <f t="shared" si="139"/>
        <v>29.848800000000001</v>
      </c>
      <c r="T3509" s="7">
        <f t="shared" si="140"/>
        <v>41.456666666666671</v>
      </c>
    </row>
    <row r="3510" spans="3:20" x14ac:dyDescent="0.35">
      <c r="C3510" t="s">
        <v>132</v>
      </c>
      <c r="F3510">
        <v>28.63</v>
      </c>
      <c r="R3510">
        <v>37.302499999999995</v>
      </c>
      <c r="S3510" s="6">
        <f t="shared" si="139"/>
        <v>29.841999999999999</v>
      </c>
      <c r="T3510" s="7">
        <f t="shared" si="140"/>
        <v>41.447222222222223</v>
      </c>
    </row>
    <row r="3511" spans="3:20" x14ac:dyDescent="0.35">
      <c r="C3511" t="s">
        <v>132</v>
      </c>
      <c r="F3511">
        <v>28.64</v>
      </c>
      <c r="R3511">
        <v>37.295000000000002</v>
      </c>
      <c r="S3511" s="6">
        <f t="shared" si="139"/>
        <v>29.836000000000002</v>
      </c>
      <c r="T3511" s="7">
        <f t="shared" si="140"/>
        <v>41.438888888888897</v>
      </c>
    </row>
    <row r="3512" spans="3:20" x14ac:dyDescent="0.35">
      <c r="C3512" t="s">
        <v>132</v>
      </c>
      <c r="F3512">
        <v>28.65</v>
      </c>
      <c r="R3512">
        <v>37.286500000000004</v>
      </c>
      <c r="S3512" s="6">
        <f t="shared" si="139"/>
        <v>29.8292</v>
      </c>
      <c r="T3512" s="7">
        <f t="shared" si="140"/>
        <v>41.429444444444442</v>
      </c>
    </row>
    <row r="3513" spans="3:20" x14ac:dyDescent="0.35">
      <c r="C3513" t="s">
        <v>132</v>
      </c>
      <c r="F3513">
        <v>28.65</v>
      </c>
      <c r="R3513">
        <v>37.278500000000001</v>
      </c>
      <c r="S3513" s="6">
        <f t="shared" si="139"/>
        <v>29.822800000000001</v>
      </c>
      <c r="T3513" s="7">
        <f t="shared" si="140"/>
        <v>41.420555555555559</v>
      </c>
    </row>
    <row r="3514" spans="3:20" x14ac:dyDescent="0.35">
      <c r="C3514" t="s">
        <v>132</v>
      </c>
      <c r="F3514">
        <v>28.66</v>
      </c>
      <c r="R3514">
        <v>37.269999999999996</v>
      </c>
      <c r="S3514" s="6">
        <f t="shared" si="139"/>
        <v>29.815999999999995</v>
      </c>
      <c r="T3514" s="7">
        <f t="shared" si="140"/>
        <v>41.411111111111104</v>
      </c>
    </row>
    <row r="3515" spans="3:20" x14ac:dyDescent="0.35">
      <c r="C3515" t="s">
        <v>132</v>
      </c>
      <c r="F3515">
        <v>28.67</v>
      </c>
      <c r="R3515">
        <v>37.262500000000003</v>
      </c>
      <c r="S3515" s="6">
        <f t="shared" si="139"/>
        <v>29.81</v>
      </c>
      <c r="T3515" s="7">
        <f t="shared" si="140"/>
        <v>41.402777777777779</v>
      </c>
    </row>
    <row r="3516" spans="3:20" x14ac:dyDescent="0.35">
      <c r="C3516" t="s">
        <v>132</v>
      </c>
      <c r="F3516">
        <v>28.68</v>
      </c>
      <c r="R3516">
        <v>37.254000000000005</v>
      </c>
      <c r="S3516" s="6">
        <f t="shared" si="139"/>
        <v>29.803200000000007</v>
      </c>
      <c r="T3516" s="7">
        <f t="shared" si="140"/>
        <v>41.393333333333345</v>
      </c>
    </row>
    <row r="3517" spans="3:20" x14ac:dyDescent="0.35">
      <c r="C3517" t="s">
        <v>132</v>
      </c>
      <c r="F3517">
        <v>28.69</v>
      </c>
      <c r="R3517">
        <v>37.2455</v>
      </c>
      <c r="S3517" s="6">
        <f t="shared" si="139"/>
        <v>29.796399999999998</v>
      </c>
      <c r="T3517" s="7">
        <f t="shared" si="140"/>
        <v>41.38388888888889</v>
      </c>
    </row>
    <row r="3518" spans="3:20" x14ac:dyDescent="0.35">
      <c r="C3518" t="s">
        <v>132</v>
      </c>
      <c r="F3518">
        <v>28.7</v>
      </c>
      <c r="R3518">
        <v>37.238</v>
      </c>
      <c r="S3518" s="6">
        <f t="shared" si="139"/>
        <v>29.790399999999998</v>
      </c>
      <c r="T3518" s="7">
        <f t="shared" si="140"/>
        <v>41.375555555555557</v>
      </c>
    </row>
    <row r="3519" spans="3:20" x14ac:dyDescent="0.35">
      <c r="C3519" t="s">
        <v>132</v>
      </c>
      <c r="F3519">
        <v>28.71</v>
      </c>
      <c r="R3519">
        <v>37.729500000000002</v>
      </c>
      <c r="S3519" s="6">
        <f t="shared" si="139"/>
        <v>30.183600000000002</v>
      </c>
      <c r="T3519" s="7">
        <f t="shared" si="140"/>
        <v>41.921666666666667</v>
      </c>
    </row>
    <row r="3520" spans="3:20" x14ac:dyDescent="0.35">
      <c r="C3520" t="s">
        <v>132</v>
      </c>
      <c r="F3520">
        <v>28.71</v>
      </c>
      <c r="R3520">
        <v>37.721499999999999</v>
      </c>
      <c r="S3520" s="6">
        <f t="shared" si="139"/>
        <v>30.177199999999999</v>
      </c>
      <c r="T3520" s="7">
        <f t="shared" si="140"/>
        <v>41.912777777777777</v>
      </c>
    </row>
    <row r="3521" spans="3:20" x14ac:dyDescent="0.35">
      <c r="C3521" t="s">
        <v>132</v>
      </c>
      <c r="F3521">
        <v>28.72</v>
      </c>
      <c r="R3521">
        <v>37.713000000000001</v>
      </c>
      <c r="S3521" s="6">
        <f t="shared" si="139"/>
        <v>30.170400000000001</v>
      </c>
      <c r="T3521" s="7">
        <f t="shared" si="140"/>
        <v>41.903333333333336</v>
      </c>
    </row>
    <row r="3522" spans="3:20" x14ac:dyDescent="0.35">
      <c r="C3522" t="s">
        <v>132</v>
      </c>
      <c r="F3522">
        <v>28.73</v>
      </c>
      <c r="R3522">
        <v>37.704500000000003</v>
      </c>
      <c r="S3522" s="6">
        <f t="shared" si="139"/>
        <v>30.163600000000002</v>
      </c>
      <c r="T3522" s="7">
        <f t="shared" si="140"/>
        <v>41.893888888888888</v>
      </c>
    </row>
    <row r="3523" spans="3:20" x14ac:dyDescent="0.35">
      <c r="C3523" t="s">
        <v>132</v>
      </c>
      <c r="F3523">
        <v>28.74</v>
      </c>
      <c r="R3523">
        <v>37.697000000000003</v>
      </c>
      <c r="S3523" s="6">
        <f t="shared" si="139"/>
        <v>30.157600000000002</v>
      </c>
      <c r="T3523" s="7">
        <f t="shared" si="140"/>
        <v>41.885555555555555</v>
      </c>
    </row>
    <row r="3524" spans="3:20" x14ac:dyDescent="0.35">
      <c r="C3524" t="s">
        <v>132</v>
      </c>
      <c r="F3524">
        <v>28.75</v>
      </c>
      <c r="R3524">
        <v>37.188499999999998</v>
      </c>
      <c r="S3524" s="6">
        <f t="shared" si="139"/>
        <v>29.750799999999998</v>
      </c>
      <c r="T3524" s="7">
        <f t="shared" si="140"/>
        <v>41.320555555555558</v>
      </c>
    </row>
    <row r="3525" spans="3:20" x14ac:dyDescent="0.35">
      <c r="C3525" t="s">
        <v>132</v>
      </c>
      <c r="F3525">
        <v>28.76</v>
      </c>
      <c r="R3525">
        <v>37.180999999999997</v>
      </c>
      <c r="S3525" s="6">
        <f t="shared" si="139"/>
        <v>29.744799999999994</v>
      </c>
      <c r="T3525" s="7">
        <f t="shared" si="140"/>
        <v>41.312222222222218</v>
      </c>
    </row>
    <row r="3526" spans="3:20" x14ac:dyDescent="0.35">
      <c r="C3526" t="s">
        <v>132</v>
      </c>
      <c r="F3526">
        <v>28.77</v>
      </c>
      <c r="R3526">
        <v>37.172499999999999</v>
      </c>
      <c r="S3526" s="6">
        <f t="shared" si="139"/>
        <v>29.738000000000003</v>
      </c>
      <c r="T3526" s="7">
        <f t="shared" si="140"/>
        <v>41.302777777777777</v>
      </c>
    </row>
    <row r="3527" spans="3:20" x14ac:dyDescent="0.35">
      <c r="C3527" t="s">
        <v>132</v>
      </c>
      <c r="F3527">
        <v>28.77</v>
      </c>
      <c r="R3527">
        <v>37.164499999999997</v>
      </c>
      <c r="S3527" s="6">
        <f t="shared" si="139"/>
        <v>29.7316</v>
      </c>
      <c r="T3527" s="7">
        <f t="shared" si="140"/>
        <v>41.293888888888887</v>
      </c>
    </row>
    <row r="3528" spans="3:20" x14ac:dyDescent="0.35">
      <c r="C3528" t="s">
        <v>132</v>
      </c>
      <c r="F3528">
        <v>28.78</v>
      </c>
      <c r="R3528">
        <v>37.155999999999999</v>
      </c>
      <c r="S3528" s="6">
        <f t="shared" si="139"/>
        <v>29.724800000000002</v>
      </c>
      <c r="T3528" s="7">
        <f t="shared" si="140"/>
        <v>41.284444444444446</v>
      </c>
    </row>
    <row r="3529" spans="3:20" x14ac:dyDescent="0.35">
      <c r="C3529" t="s">
        <v>132</v>
      </c>
      <c r="F3529">
        <v>28.79</v>
      </c>
      <c r="R3529">
        <v>37.147500000000001</v>
      </c>
      <c r="S3529" s="6">
        <f t="shared" si="139"/>
        <v>29.718000000000004</v>
      </c>
      <c r="T3529" s="7">
        <f t="shared" si="140"/>
        <v>41.275000000000006</v>
      </c>
    </row>
    <row r="3530" spans="3:20" x14ac:dyDescent="0.35">
      <c r="C3530" t="s">
        <v>132</v>
      </c>
      <c r="F3530">
        <v>28.8</v>
      </c>
      <c r="R3530">
        <v>37.64</v>
      </c>
      <c r="S3530" s="6">
        <f t="shared" si="139"/>
        <v>30.111999999999998</v>
      </c>
      <c r="T3530" s="7">
        <f t="shared" si="140"/>
        <v>41.822222222222223</v>
      </c>
    </row>
    <row r="3531" spans="3:20" x14ac:dyDescent="0.35">
      <c r="C3531" t="s">
        <v>132</v>
      </c>
      <c r="F3531">
        <v>28.81</v>
      </c>
      <c r="R3531">
        <v>37.631500000000003</v>
      </c>
      <c r="S3531" s="6">
        <f t="shared" si="139"/>
        <v>30.105200000000004</v>
      </c>
      <c r="T3531" s="7">
        <f t="shared" si="140"/>
        <v>41.812777777777782</v>
      </c>
    </row>
    <row r="3532" spans="3:20" x14ac:dyDescent="0.35">
      <c r="C3532" t="s">
        <v>132</v>
      </c>
      <c r="F3532">
        <v>28.82</v>
      </c>
      <c r="R3532">
        <v>37.624000000000002</v>
      </c>
      <c r="S3532" s="6">
        <f t="shared" si="139"/>
        <v>30.0992</v>
      </c>
      <c r="T3532" s="7">
        <f t="shared" si="140"/>
        <v>41.804444444444442</v>
      </c>
    </row>
    <row r="3533" spans="3:20" x14ac:dyDescent="0.35">
      <c r="C3533" t="s">
        <v>132</v>
      </c>
      <c r="F3533">
        <v>28.83</v>
      </c>
      <c r="R3533">
        <v>37.615499999999997</v>
      </c>
      <c r="S3533" s="6">
        <f t="shared" si="139"/>
        <v>30.092399999999998</v>
      </c>
      <c r="T3533" s="7">
        <f t="shared" si="140"/>
        <v>41.794999999999995</v>
      </c>
    </row>
    <row r="3534" spans="3:20" x14ac:dyDescent="0.35">
      <c r="C3534" t="s">
        <v>132</v>
      </c>
      <c r="F3534">
        <v>28.83</v>
      </c>
      <c r="R3534">
        <v>37.607500000000002</v>
      </c>
      <c r="S3534" s="6">
        <f t="shared" si="139"/>
        <v>30.086000000000002</v>
      </c>
      <c r="T3534" s="7">
        <f t="shared" si="140"/>
        <v>41.786111111111119</v>
      </c>
    </row>
    <row r="3535" spans="3:20" x14ac:dyDescent="0.35">
      <c r="C3535" t="s">
        <v>132</v>
      </c>
      <c r="F3535">
        <v>28.84</v>
      </c>
      <c r="R3535">
        <v>37.599000000000004</v>
      </c>
      <c r="S3535" s="6">
        <f t="shared" si="139"/>
        <v>30.0792</v>
      </c>
      <c r="T3535" s="7">
        <f t="shared" si="140"/>
        <v>41.776666666666671</v>
      </c>
    </row>
    <row r="3536" spans="3:20" x14ac:dyDescent="0.35">
      <c r="C3536" t="s">
        <v>132</v>
      </c>
      <c r="F3536">
        <v>28.85</v>
      </c>
      <c r="R3536">
        <v>37.590499999999999</v>
      </c>
      <c r="S3536" s="6">
        <f t="shared" si="139"/>
        <v>30.072399999999998</v>
      </c>
      <c r="T3536" s="7">
        <f t="shared" si="140"/>
        <v>41.767222222222216</v>
      </c>
    </row>
    <row r="3537" spans="3:20" x14ac:dyDescent="0.35">
      <c r="C3537" t="s">
        <v>132</v>
      </c>
      <c r="F3537">
        <v>28.86</v>
      </c>
      <c r="R3537">
        <v>37.582999999999998</v>
      </c>
      <c r="S3537" s="6">
        <f t="shared" si="139"/>
        <v>30.066399999999998</v>
      </c>
      <c r="T3537" s="7">
        <f t="shared" si="140"/>
        <v>41.75888888888889</v>
      </c>
    </row>
    <row r="3538" spans="3:20" x14ac:dyDescent="0.35">
      <c r="C3538" t="s">
        <v>132</v>
      </c>
      <c r="F3538">
        <v>28.87</v>
      </c>
      <c r="R3538">
        <v>37.5745</v>
      </c>
      <c r="S3538" s="6">
        <f t="shared" si="139"/>
        <v>30.0596</v>
      </c>
      <c r="T3538" s="7">
        <f t="shared" si="140"/>
        <v>41.749444444444443</v>
      </c>
    </row>
    <row r="3539" spans="3:20" x14ac:dyDescent="0.35">
      <c r="C3539" t="s">
        <v>132</v>
      </c>
      <c r="F3539">
        <v>28.88</v>
      </c>
      <c r="R3539">
        <v>37.567</v>
      </c>
      <c r="S3539" s="6">
        <f t="shared" si="139"/>
        <v>30.053600000000003</v>
      </c>
      <c r="T3539" s="7">
        <f t="shared" si="140"/>
        <v>41.74111111111111</v>
      </c>
    </row>
    <row r="3540" spans="3:20" x14ac:dyDescent="0.35">
      <c r="C3540" t="s">
        <v>132</v>
      </c>
      <c r="F3540">
        <v>28.89</v>
      </c>
      <c r="R3540">
        <v>37.558499999999995</v>
      </c>
      <c r="S3540" s="6">
        <f t="shared" si="139"/>
        <v>30.046799999999994</v>
      </c>
      <c r="T3540" s="7">
        <f t="shared" si="140"/>
        <v>41.731666666666655</v>
      </c>
    </row>
    <row r="3541" spans="3:20" x14ac:dyDescent="0.35">
      <c r="C3541" t="s">
        <v>132</v>
      </c>
      <c r="F3541">
        <v>28.89</v>
      </c>
      <c r="R3541">
        <v>37.5505</v>
      </c>
      <c r="S3541" s="6">
        <f t="shared" si="139"/>
        <v>30.040399999999998</v>
      </c>
      <c r="T3541" s="7">
        <f t="shared" si="140"/>
        <v>41.722777777777779</v>
      </c>
    </row>
    <row r="3542" spans="3:20" x14ac:dyDescent="0.35">
      <c r="C3542" t="s">
        <v>132</v>
      </c>
      <c r="F3542">
        <v>28.9</v>
      </c>
      <c r="R3542">
        <v>38.042000000000002</v>
      </c>
      <c r="S3542" s="6">
        <f t="shared" si="139"/>
        <v>30.433600000000002</v>
      </c>
      <c r="T3542" s="7">
        <f t="shared" si="140"/>
        <v>42.268888888888888</v>
      </c>
    </row>
    <row r="3543" spans="3:20" x14ac:dyDescent="0.35">
      <c r="C3543" t="s">
        <v>132</v>
      </c>
      <c r="F3543">
        <v>28.91</v>
      </c>
      <c r="R3543">
        <v>38.033499999999997</v>
      </c>
      <c r="S3543" s="6">
        <f t="shared" si="139"/>
        <v>30.4268</v>
      </c>
      <c r="T3543" s="7">
        <f t="shared" si="140"/>
        <v>42.259444444444441</v>
      </c>
    </row>
    <row r="3544" spans="3:20" x14ac:dyDescent="0.35">
      <c r="C3544" t="s">
        <v>132</v>
      </c>
      <c r="F3544">
        <v>28.92</v>
      </c>
      <c r="R3544">
        <v>38.025999999999996</v>
      </c>
      <c r="S3544" s="6">
        <f t="shared" si="139"/>
        <v>30.4208</v>
      </c>
      <c r="T3544" s="7">
        <f t="shared" si="140"/>
        <v>42.251111111111108</v>
      </c>
    </row>
    <row r="3545" spans="3:20" x14ac:dyDescent="0.35">
      <c r="C3545" t="s">
        <v>132</v>
      </c>
      <c r="F3545">
        <v>28.93</v>
      </c>
      <c r="R3545">
        <v>38.017499999999998</v>
      </c>
      <c r="S3545" s="6">
        <f t="shared" si="139"/>
        <v>30.413999999999998</v>
      </c>
      <c r="T3545" s="7">
        <f t="shared" si="140"/>
        <v>42.24166666666666</v>
      </c>
    </row>
    <row r="3546" spans="3:20" x14ac:dyDescent="0.35">
      <c r="C3546" t="s">
        <v>132</v>
      </c>
      <c r="F3546">
        <v>28.94</v>
      </c>
      <c r="R3546">
        <v>38.010000000000005</v>
      </c>
      <c r="S3546" s="6">
        <f t="shared" si="139"/>
        <v>30.408000000000001</v>
      </c>
      <c r="T3546" s="7">
        <f t="shared" si="140"/>
        <v>42.233333333333334</v>
      </c>
    </row>
    <row r="3547" spans="3:20" x14ac:dyDescent="0.35">
      <c r="C3547" t="s">
        <v>132</v>
      </c>
      <c r="F3547">
        <v>28.95</v>
      </c>
      <c r="R3547">
        <v>38.0015</v>
      </c>
      <c r="S3547" s="6">
        <f t="shared" si="139"/>
        <v>30.401199999999999</v>
      </c>
      <c r="T3547" s="7">
        <f t="shared" si="140"/>
        <v>42.223888888888887</v>
      </c>
    </row>
    <row r="3548" spans="3:20" x14ac:dyDescent="0.35">
      <c r="C3548" t="s">
        <v>132</v>
      </c>
      <c r="F3548">
        <v>28.95</v>
      </c>
      <c r="R3548">
        <v>37.993000000000002</v>
      </c>
      <c r="S3548" s="6">
        <f t="shared" si="139"/>
        <v>30.394400000000001</v>
      </c>
      <c r="T3548" s="7">
        <f t="shared" si="140"/>
        <v>42.214444444444446</v>
      </c>
    </row>
    <row r="3549" spans="3:20" x14ac:dyDescent="0.35">
      <c r="C3549" t="s">
        <v>132</v>
      </c>
      <c r="F3549">
        <v>28.96</v>
      </c>
      <c r="R3549">
        <v>37.984999999999999</v>
      </c>
      <c r="S3549" s="6">
        <f t="shared" si="139"/>
        <v>30.388000000000002</v>
      </c>
      <c r="T3549" s="7">
        <f t="shared" si="140"/>
        <v>42.205555555555556</v>
      </c>
    </row>
    <row r="3550" spans="3:20" x14ac:dyDescent="0.35">
      <c r="C3550" t="s">
        <v>132</v>
      </c>
      <c r="F3550">
        <v>28.97</v>
      </c>
      <c r="R3550">
        <v>38.476500000000001</v>
      </c>
      <c r="S3550" s="6">
        <f t="shared" si="139"/>
        <v>30.781199999999998</v>
      </c>
      <c r="T3550" s="7">
        <f t="shared" si="140"/>
        <v>42.751666666666665</v>
      </c>
    </row>
    <row r="3551" spans="3:20" x14ac:dyDescent="0.35">
      <c r="C3551" t="s">
        <v>132</v>
      </c>
      <c r="F3551">
        <v>28.98</v>
      </c>
      <c r="R3551">
        <v>38.469000000000001</v>
      </c>
      <c r="S3551" s="6">
        <f t="shared" si="139"/>
        <v>30.775199999999998</v>
      </c>
      <c r="T3551" s="7">
        <f t="shared" si="140"/>
        <v>42.743333333333332</v>
      </c>
    </row>
    <row r="3552" spans="3:20" x14ac:dyDescent="0.35">
      <c r="C3552" t="s">
        <v>132</v>
      </c>
      <c r="F3552">
        <v>28.99</v>
      </c>
      <c r="R3552">
        <v>38.460500000000003</v>
      </c>
      <c r="S3552" s="6">
        <f t="shared" si="139"/>
        <v>30.7684</v>
      </c>
      <c r="T3552" s="7">
        <f t="shared" si="140"/>
        <v>42.733888888888892</v>
      </c>
    </row>
    <row r="3553" spans="3:20" x14ac:dyDescent="0.35">
      <c r="C3553" t="s">
        <v>132</v>
      </c>
      <c r="F3553">
        <v>29</v>
      </c>
      <c r="R3553">
        <v>38.452999999999996</v>
      </c>
      <c r="S3553" s="6">
        <f t="shared" si="139"/>
        <v>30.7624</v>
      </c>
      <c r="T3553" s="7">
        <f t="shared" si="140"/>
        <v>42.725555555555552</v>
      </c>
    </row>
    <row r="3554" spans="3:20" x14ac:dyDescent="0.35">
      <c r="C3554" t="s">
        <v>132</v>
      </c>
      <c r="F3554">
        <v>29.01</v>
      </c>
      <c r="R3554">
        <v>38.444499999999998</v>
      </c>
      <c r="S3554" s="6">
        <f t="shared" si="139"/>
        <v>30.755600000000001</v>
      </c>
      <c r="T3554" s="7">
        <f t="shared" si="140"/>
        <v>42.716111111111111</v>
      </c>
    </row>
    <row r="3555" spans="3:20" x14ac:dyDescent="0.35">
      <c r="C3555" t="s">
        <v>132</v>
      </c>
      <c r="F3555">
        <v>29.02</v>
      </c>
      <c r="R3555">
        <v>38.436</v>
      </c>
      <c r="S3555" s="6">
        <f t="shared" si="139"/>
        <v>30.748800000000003</v>
      </c>
      <c r="T3555" s="7">
        <f t="shared" si="140"/>
        <v>42.706666666666671</v>
      </c>
    </row>
    <row r="3556" spans="3:20" x14ac:dyDescent="0.35">
      <c r="C3556" t="s">
        <v>132</v>
      </c>
      <c r="F3556">
        <v>29.02</v>
      </c>
      <c r="R3556">
        <v>38.427999999999997</v>
      </c>
      <c r="S3556" s="6">
        <f t="shared" si="139"/>
        <v>30.742399999999996</v>
      </c>
      <c r="T3556" s="7">
        <f t="shared" si="140"/>
        <v>42.697777777777773</v>
      </c>
    </row>
    <row r="3557" spans="3:20" x14ac:dyDescent="0.35">
      <c r="C3557" t="s">
        <v>132</v>
      </c>
      <c r="F3557">
        <v>29.03</v>
      </c>
      <c r="R3557">
        <v>38.919499999999999</v>
      </c>
      <c r="S3557" s="6">
        <f t="shared" si="139"/>
        <v>31.1356</v>
      </c>
      <c r="T3557" s="7">
        <f t="shared" si="140"/>
        <v>43.24388888888889</v>
      </c>
    </row>
    <row r="3558" spans="3:20" x14ac:dyDescent="0.35">
      <c r="C3558" t="s">
        <v>132</v>
      </c>
      <c r="F3558">
        <v>29.04</v>
      </c>
      <c r="R3558">
        <v>38.911999999999999</v>
      </c>
      <c r="S3558" s="6">
        <f t="shared" si="139"/>
        <v>31.1296</v>
      </c>
      <c r="T3558" s="7">
        <f t="shared" si="140"/>
        <v>43.235555555555557</v>
      </c>
    </row>
    <row r="3559" spans="3:20" x14ac:dyDescent="0.35">
      <c r="C3559" t="s">
        <v>132</v>
      </c>
      <c r="F3559">
        <v>29.05</v>
      </c>
      <c r="R3559">
        <v>38.903500000000001</v>
      </c>
      <c r="S3559" s="6">
        <f t="shared" si="139"/>
        <v>31.122800000000002</v>
      </c>
      <c r="T3559" s="7">
        <f t="shared" si="140"/>
        <v>43.226111111111116</v>
      </c>
    </row>
    <row r="3560" spans="3:20" x14ac:dyDescent="0.35">
      <c r="C3560" t="s">
        <v>132</v>
      </c>
      <c r="F3560">
        <v>29.06</v>
      </c>
      <c r="R3560">
        <v>38.896000000000001</v>
      </c>
      <c r="S3560" s="6">
        <f t="shared" si="139"/>
        <v>31.116800000000001</v>
      </c>
      <c r="T3560" s="7">
        <f t="shared" si="140"/>
        <v>43.217777777777783</v>
      </c>
    </row>
    <row r="3561" spans="3:20" x14ac:dyDescent="0.35">
      <c r="C3561" t="s">
        <v>132</v>
      </c>
      <c r="F3561">
        <v>29.07</v>
      </c>
      <c r="R3561">
        <v>38.887500000000003</v>
      </c>
      <c r="S3561" s="6">
        <f t="shared" si="139"/>
        <v>31.11</v>
      </c>
      <c r="T3561" s="7">
        <f t="shared" si="140"/>
        <v>43.208333333333336</v>
      </c>
    </row>
    <row r="3562" spans="3:20" x14ac:dyDescent="0.35">
      <c r="C3562" t="s">
        <v>132</v>
      </c>
      <c r="F3562">
        <v>29.07</v>
      </c>
      <c r="R3562">
        <v>38.379000000000005</v>
      </c>
      <c r="S3562" s="6">
        <f t="shared" si="139"/>
        <v>30.703200000000006</v>
      </c>
      <c r="T3562" s="7">
        <f t="shared" si="140"/>
        <v>42.643333333333345</v>
      </c>
    </row>
    <row r="3563" spans="3:20" x14ac:dyDescent="0.35">
      <c r="C3563" t="s">
        <v>132</v>
      </c>
      <c r="F3563">
        <v>29.08</v>
      </c>
      <c r="R3563">
        <v>38.370999999999995</v>
      </c>
      <c r="S3563" s="6">
        <f t="shared" si="139"/>
        <v>30.696799999999993</v>
      </c>
      <c r="T3563" s="7">
        <f t="shared" si="140"/>
        <v>42.634444444444433</v>
      </c>
    </row>
    <row r="3564" spans="3:20" x14ac:dyDescent="0.35">
      <c r="C3564" t="s">
        <v>132</v>
      </c>
      <c r="F3564">
        <v>29.09</v>
      </c>
      <c r="R3564">
        <v>38.362499999999997</v>
      </c>
      <c r="S3564" s="6">
        <f t="shared" si="139"/>
        <v>30.69</v>
      </c>
      <c r="T3564" s="7">
        <f t="shared" si="140"/>
        <v>42.625</v>
      </c>
    </row>
    <row r="3565" spans="3:20" x14ac:dyDescent="0.35">
      <c r="C3565" t="s">
        <v>132</v>
      </c>
      <c r="F3565">
        <v>29.1</v>
      </c>
      <c r="R3565">
        <v>38.355000000000004</v>
      </c>
      <c r="S3565" s="6">
        <f t="shared" si="139"/>
        <v>30.684000000000005</v>
      </c>
      <c r="T3565" s="7">
        <f t="shared" si="140"/>
        <v>42.616666666666674</v>
      </c>
    </row>
    <row r="3566" spans="3:20" x14ac:dyDescent="0.35">
      <c r="C3566" t="s">
        <v>132</v>
      </c>
      <c r="F3566">
        <v>29.11</v>
      </c>
      <c r="R3566">
        <v>38.346499999999999</v>
      </c>
      <c r="S3566" s="6">
        <f t="shared" si="139"/>
        <v>30.677199999999999</v>
      </c>
      <c r="T3566" s="7">
        <f t="shared" si="140"/>
        <v>42.607222222222219</v>
      </c>
    </row>
    <row r="3567" spans="3:20" x14ac:dyDescent="0.35">
      <c r="C3567" t="s">
        <v>132</v>
      </c>
      <c r="F3567">
        <v>29.12</v>
      </c>
      <c r="R3567">
        <v>37.838000000000001</v>
      </c>
      <c r="S3567" s="6">
        <f t="shared" si="139"/>
        <v>30.270399999999999</v>
      </c>
      <c r="T3567" s="7">
        <f t="shared" si="140"/>
        <v>42.042222222222222</v>
      </c>
    </row>
    <row r="3568" spans="3:20" x14ac:dyDescent="0.35">
      <c r="C3568" t="s">
        <v>132</v>
      </c>
      <c r="F3568">
        <v>29.13</v>
      </c>
      <c r="R3568">
        <v>37.830500000000001</v>
      </c>
      <c r="S3568" s="6">
        <f t="shared" si="139"/>
        <v>30.264400000000002</v>
      </c>
      <c r="T3568" s="7">
        <f t="shared" si="140"/>
        <v>42.033888888888889</v>
      </c>
    </row>
    <row r="3569" spans="3:20" x14ac:dyDescent="0.35">
      <c r="C3569" t="s">
        <v>132</v>
      </c>
      <c r="F3569">
        <v>29.14</v>
      </c>
      <c r="R3569">
        <v>37.822000000000003</v>
      </c>
      <c r="S3569" s="6">
        <f t="shared" si="139"/>
        <v>30.257600000000004</v>
      </c>
      <c r="T3569" s="7">
        <f t="shared" si="140"/>
        <v>42.024444444444448</v>
      </c>
    </row>
    <row r="3570" spans="3:20" x14ac:dyDescent="0.35">
      <c r="C3570" t="s">
        <v>132</v>
      </c>
      <c r="F3570">
        <v>29.14</v>
      </c>
      <c r="R3570">
        <v>37.814</v>
      </c>
      <c r="S3570" s="6">
        <f t="shared" ref="S3570:S3633" si="141">$R3570*20/25</f>
        <v>30.251199999999997</v>
      </c>
      <c r="T3570" s="7">
        <f t="shared" ref="T3570:T3633" si="142">$R3570*20/18</f>
        <v>42.015555555555551</v>
      </c>
    </row>
    <row r="3571" spans="3:20" x14ac:dyDescent="0.35">
      <c r="C3571" t="s">
        <v>132</v>
      </c>
      <c r="F3571">
        <v>29.15</v>
      </c>
      <c r="R3571">
        <v>37.305500000000002</v>
      </c>
      <c r="S3571" s="6">
        <f t="shared" si="141"/>
        <v>29.8444</v>
      </c>
      <c r="T3571" s="7">
        <f t="shared" si="142"/>
        <v>41.450555555555553</v>
      </c>
    </row>
    <row r="3572" spans="3:20" x14ac:dyDescent="0.35">
      <c r="C3572" t="s">
        <v>132</v>
      </c>
      <c r="F3572">
        <v>29.16</v>
      </c>
      <c r="R3572">
        <v>37.298000000000002</v>
      </c>
      <c r="S3572" s="6">
        <f t="shared" si="141"/>
        <v>29.8384</v>
      </c>
      <c r="T3572" s="7">
        <f t="shared" si="142"/>
        <v>41.442222222222227</v>
      </c>
    </row>
    <row r="3573" spans="3:20" x14ac:dyDescent="0.35">
      <c r="C3573" t="s">
        <v>132</v>
      </c>
      <c r="F3573">
        <v>29.17</v>
      </c>
      <c r="R3573">
        <v>37.289499999999997</v>
      </c>
      <c r="S3573" s="6">
        <f t="shared" si="141"/>
        <v>29.831599999999998</v>
      </c>
      <c r="T3573" s="7">
        <f t="shared" si="142"/>
        <v>41.432777777777773</v>
      </c>
    </row>
    <row r="3574" spans="3:20" x14ac:dyDescent="0.35">
      <c r="C3574" t="s">
        <v>132</v>
      </c>
      <c r="F3574">
        <v>29.18</v>
      </c>
      <c r="R3574">
        <v>37.280999999999999</v>
      </c>
      <c r="S3574" s="6">
        <f t="shared" si="141"/>
        <v>29.8248</v>
      </c>
      <c r="T3574" s="7">
        <f t="shared" si="142"/>
        <v>41.423333333333332</v>
      </c>
    </row>
    <row r="3575" spans="3:20" x14ac:dyDescent="0.35">
      <c r="C3575" t="s">
        <v>132</v>
      </c>
      <c r="F3575">
        <v>29.19</v>
      </c>
      <c r="R3575">
        <v>37.273499999999999</v>
      </c>
      <c r="S3575" s="6">
        <f t="shared" si="141"/>
        <v>29.8188</v>
      </c>
      <c r="T3575" s="7">
        <f t="shared" si="142"/>
        <v>41.414999999999999</v>
      </c>
    </row>
    <row r="3576" spans="3:20" x14ac:dyDescent="0.35">
      <c r="C3576" t="s">
        <v>132</v>
      </c>
      <c r="F3576">
        <v>29.2</v>
      </c>
      <c r="R3576">
        <v>37.265000000000001</v>
      </c>
      <c r="S3576" s="6">
        <f t="shared" si="141"/>
        <v>29.811999999999998</v>
      </c>
      <c r="T3576" s="7">
        <f t="shared" si="142"/>
        <v>41.405555555555551</v>
      </c>
    </row>
    <row r="3577" spans="3:20" x14ac:dyDescent="0.35">
      <c r="C3577" t="s">
        <v>132</v>
      </c>
      <c r="F3577">
        <v>29.2</v>
      </c>
      <c r="R3577">
        <v>37.256999999999998</v>
      </c>
      <c r="S3577" s="6">
        <f t="shared" si="141"/>
        <v>29.805599999999998</v>
      </c>
      <c r="T3577" s="7">
        <f t="shared" si="142"/>
        <v>41.396666666666668</v>
      </c>
    </row>
    <row r="3578" spans="3:20" x14ac:dyDescent="0.35">
      <c r="C3578" t="s">
        <v>132</v>
      </c>
      <c r="F3578">
        <v>29.21</v>
      </c>
      <c r="R3578">
        <v>37.7485</v>
      </c>
      <c r="S3578" s="6">
        <f t="shared" si="141"/>
        <v>30.198800000000002</v>
      </c>
      <c r="T3578" s="7">
        <f t="shared" si="142"/>
        <v>41.942777777777778</v>
      </c>
    </row>
    <row r="3579" spans="3:20" x14ac:dyDescent="0.35">
      <c r="C3579" t="s">
        <v>132</v>
      </c>
      <c r="F3579">
        <v>29.22</v>
      </c>
      <c r="R3579">
        <v>37.741</v>
      </c>
      <c r="S3579" s="6">
        <f t="shared" si="141"/>
        <v>30.192799999999998</v>
      </c>
      <c r="T3579" s="7">
        <f t="shared" si="142"/>
        <v>41.934444444444438</v>
      </c>
    </row>
    <row r="3580" spans="3:20" x14ac:dyDescent="0.35">
      <c r="C3580" t="s">
        <v>132</v>
      </c>
      <c r="F3580">
        <v>29.23</v>
      </c>
      <c r="R3580">
        <v>37.732500000000002</v>
      </c>
      <c r="S3580" s="6">
        <f t="shared" si="141"/>
        <v>30.186000000000003</v>
      </c>
      <c r="T3580" s="7">
        <f t="shared" si="142"/>
        <v>41.925000000000004</v>
      </c>
    </row>
    <row r="3581" spans="3:20" x14ac:dyDescent="0.35">
      <c r="C3581" t="s">
        <v>132</v>
      </c>
      <c r="F3581">
        <v>29.24</v>
      </c>
      <c r="R3581">
        <v>37.724000000000004</v>
      </c>
      <c r="S3581" s="6">
        <f t="shared" si="141"/>
        <v>30.179200000000002</v>
      </c>
      <c r="T3581" s="7">
        <f t="shared" si="142"/>
        <v>41.915555555555557</v>
      </c>
    </row>
    <row r="3582" spans="3:20" x14ac:dyDescent="0.35">
      <c r="C3582" t="s">
        <v>132</v>
      </c>
      <c r="F3582">
        <v>29.25</v>
      </c>
      <c r="R3582">
        <v>37.716500000000003</v>
      </c>
      <c r="S3582" s="6">
        <f t="shared" si="141"/>
        <v>30.173200000000001</v>
      </c>
      <c r="T3582" s="7">
        <f t="shared" si="142"/>
        <v>41.907222222222224</v>
      </c>
    </row>
    <row r="3583" spans="3:20" x14ac:dyDescent="0.35">
      <c r="C3583" t="s">
        <v>132</v>
      </c>
      <c r="F3583">
        <v>29.25</v>
      </c>
      <c r="R3583">
        <v>37.707999999999998</v>
      </c>
      <c r="S3583" s="6">
        <f t="shared" si="141"/>
        <v>30.166399999999999</v>
      </c>
      <c r="T3583" s="7">
        <f t="shared" si="142"/>
        <v>41.897777777777776</v>
      </c>
    </row>
    <row r="3584" spans="3:20" x14ac:dyDescent="0.35">
      <c r="C3584" t="s">
        <v>132</v>
      </c>
      <c r="F3584">
        <v>29.26</v>
      </c>
      <c r="R3584">
        <v>37.700000000000003</v>
      </c>
      <c r="S3584" s="6">
        <f t="shared" si="141"/>
        <v>30.16</v>
      </c>
      <c r="T3584" s="7">
        <f t="shared" si="142"/>
        <v>41.888888888888886</v>
      </c>
    </row>
    <row r="3585" spans="3:20" x14ac:dyDescent="0.35">
      <c r="C3585" t="s">
        <v>132</v>
      </c>
      <c r="F3585">
        <v>29.27</v>
      </c>
      <c r="R3585">
        <v>37.691500000000005</v>
      </c>
      <c r="S3585" s="6">
        <f t="shared" si="141"/>
        <v>30.153200000000005</v>
      </c>
      <c r="T3585" s="7">
        <f t="shared" si="142"/>
        <v>41.879444444444452</v>
      </c>
    </row>
    <row r="3586" spans="3:20" x14ac:dyDescent="0.35">
      <c r="C3586" t="s">
        <v>132</v>
      </c>
      <c r="F3586">
        <v>29.28</v>
      </c>
      <c r="R3586">
        <v>37.683999999999997</v>
      </c>
      <c r="S3586" s="6">
        <f t="shared" si="141"/>
        <v>30.147199999999998</v>
      </c>
      <c r="T3586" s="7">
        <f t="shared" si="142"/>
        <v>41.871111111111105</v>
      </c>
    </row>
    <row r="3587" spans="3:20" x14ac:dyDescent="0.35">
      <c r="C3587" t="s">
        <v>132</v>
      </c>
      <c r="F3587">
        <v>29.29</v>
      </c>
      <c r="R3587">
        <v>37.6755</v>
      </c>
      <c r="S3587" s="6">
        <f t="shared" si="141"/>
        <v>30.1404</v>
      </c>
      <c r="T3587" s="7">
        <f t="shared" si="142"/>
        <v>41.861666666666665</v>
      </c>
    </row>
    <row r="3588" spans="3:20" x14ac:dyDescent="0.35">
      <c r="C3588" t="s">
        <v>132</v>
      </c>
      <c r="F3588">
        <v>29.3</v>
      </c>
      <c r="R3588">
        <v>37.667000000000002</v>
      </c>
      <c r="S3588" s="6">
        <f t="shared" si="141"/>
        <v>30.133600000000001</v>
      </c>
      <c r="T3588" s="7">
        <f t="shared" si="142"/>
        <v>41.852222222222224</v>
      </c>
    </row>
    <row r="3589" spans="3:20" x14ac:dyDescent="0.35">
      <c r="C3589" t="s">
        <v>132</v>
      </c>
      <c r="F3589">
        <v>29.31</v>
      </c>
      <c r="R3589">
        <v>37.659500000000001</v>
      </c>
      <c r="S3589" s="6">
        <f t="shared" si="141"/>
        <v>30.127600000000001</v>
      </c>
      <c r="T3589" s="7">
        <f t="shared" si="142"/>
        <v>41.843888888888891</v>
      </c>
    </row>
    <row r="3590" spans="3:20" x14ac:dyDescent="0.35">
      <c r="C3590" t="s">
        <v>132</v>
      </c>
      <c r="F3590">
        <v>29.32</v>
      </c>
      <c r="R3590">
        <v>37.650999999999996</v>
      </c>
      <c r="S3590" s="6">
        <f t="shared" si="141"/>
        <v>30.120799999999999</v>
      </c>
      <c r="T3590" s="7">
        <f t="shared" si="142"/>
        <v>41.834444444444443</v>
      </c>
    </row>
    <row r="3591" spans="3:20" x14ac:dyDescent="0.35">
      <c r="C3591" t="s">
        <v>132</v>
      </c>
      <c r="F3591">
        <v>29.32</v>
      </c>
      <c r="R3591">
        <v>37.643000000000001</v>
      </c>
      <c r="S3591" s="6">
        <f t="shared" si="141"/>
        <v>30.1144</v>
      </c>
      <c r="T3591" s="7">
        <f t="shared" si="142"/>
        <v>41.825555555555553</v>
      </c>
    </row>
    <row r="3592" spans="3:20" x14ac:dyDescent="0.35">
      <c r="C3592" t="s">
        <v>132</v>
      </c>
      <c r="F3592">
        <v>29.33</v>
      </c>
      <c r="R3592">
        <v>38.134500000000003</v>
      </c>
      <c r="S3592" s="6">
        <f t="shared" si="141"/>
        <v>30.507600000000004</v>
      </c>
      <c r="T3592" s="7">
        <f t="shared" si="142"/>
        <v>42.37166666666667</v>
      </c>
    </row>
    <row r="3593" spans="3:20" x14ac:dyDescent="0.35">
      <c r="C3593" t="s">
        <v>132</v>
      </c>
      <c r="F3593">
        <v>29.34</v>
      </c>
      <c r="R3593">
        <v>38.125999999999998</v>
      </c>
      <c r="S3593" s="6">
        <f t="shared" si="141"/>
        <v>30.500799999999998</v>
      </c>
      <c r="T3593" s="7">
        <f t="shared" si="142"/>
        <v>42.362222222222222</v>
      </c>
    </row>
    <row r="3594" spans="3:20" x14ac:dyDescent="0.35">
      <c r="C3594" t="s">
        <v>132</v>
      </c>
      <c r="F3594">
        <v>29.35</v>
      </c>
      <c r="R3594">
        <v>38.118499999999997</v>
      </c>
      <c r="S3594" s="6">
        <f t="shared" si="141"/>
        <v>30.494799999999994</v>
      </c>
      <c r="T3594" s="7">
        <f t="shared" si="142"/>
        <v>42.353888888888882</v>
      </c>
    </row>
    <row r="3595" spans="3:20" x14ac:dyDescent="0.35">
      <c r="C3595" t="s">
        <v>132</v>
      </c>
      <c r="F3595">
        <v>29.36</v>
      </c>
      <c r="R3595">
        <v>38.11</v>
      </c>
      <c r="S3595" s="6">
        <f t="shared" si="141"/>
        <v>30.488000000000003</v>
      </c>
      <c r="T3595" s="7">
        <f t="shared" si="142"/>
        <v>42.344444444444449</v>
      </c>
    </row>
    <row r="3596" spans="3:20" x14ac:dyDescent="0.35">
      <c r="C3596" t="s">
        <v>132</v>
      </c>
      <c r="F3596">
        <v>29.37</v>
      </c>
      <c r="R3596">
        <v>38.102499999999999</v>
      </c>
      <c r="S3596" s="6">
        <f t="shared" si="141"/>
        <v>30.481999999999999</v>
      </c>
      <c r="T3596" s="7">
        <f t="shared" si="142"/>
        <v>42.336111111111109</v>
      </c>
    </row>
    <row r="3597" spans="3:20" x14ac:dyDescent="0.35">
      <c r="C3597" t="s">
        <v>132</v>
      </c>
      <c r="F3597">
        <v>29.38</v>
      </c>
      <c r="R3597">
        <v>38.094000000000001</v>
      </c>
      <c r="S3597" s="6">
        <f t="shared" si="141"/>
        <v>30.475200000000001</v>
      </c>
      <c r="T3597" s="7">
        <f t="shared" si="142"/>
        <v>42.326666666666668</v>
      </c>
    </row>
    <row r="3598" spans="3:20" x14ac:dyDescent="0.35">
      <c r="C3598" t="s">
        <v>132</v>
      </c>
      <c r="F3598">
        <v>29.38</v>
      </c>
      <c r="R3598">
        <v>38.085999999999999</v>
      </c>
      <c r="S3598" s="6">
        <f t="shared" si="141"/>
        <v>30.468800000000002</v>
      </c>
      <c r="T3598" s="7">
        <f t="shared" si="142"/>
        <v>42.317777777777778</v>
      </c>
    </row>
    <row r="3599" spans="3:20" x14ac:dyDescent="0.35">
      <c r="C3599" t="s">
        <v>132</v>
      </c>
      <c r="F3599">
        <v>29.39</v>
      </c>
      <c r="R3599">
        <v>38.077500000000001</v>
      </c>
      <c r="S3599" s="6">
        <f t="shared" si="141"/>
        <v>30.462</v>
      </c>
      <c r="T3599" s="7">
        <f t="shared" si="142"/>
        <v>42.30833333333333</v>
      </c>
    </row>
    <row r="3600" spans="3:20" x14ac:dyDescent="0.35">
      <c r="C3600" t="s">
        <v>132</v>
      </c>
      <c r="F3600">
        <v>29.4</v>
      </c>
      <c r="R3600">
        <v>38.069000000000003</v>
      </c>
      <c r="S3600" s="6">
        <f t="shared" si="141"/>
        <v>30.455200000000005</v>
      </c>
      <c r="T3600" s="7">
        <f t="shared" si="142"/>
        <v>42.298888888888897</v>
      </c>
    </row>
    <row r="3601" spans="3:20" x14ac:dyDescent="0.35">
      <c r="C3601" t="s">
        <v>132</v>
      </c>
      <c r="F3601">
        <v>29.41</v>
      </c>
      <c r="R3601">
        <v>38.061500000000002</v>
      </c>
      <c r="S3601" s="6">
        <f t="shared" si="141"/>
        <v>30.449200000000001</v>
      </c>
      <c r="T3601" s="7">
        <f t="shared" si="142"/>
        <v>42.290555555555557</v>
      </c>
    </row>
    <row r="3602" spans="3:20" x14ac:dyDescent="0.35">
      <c r="C3602" t="s">
        <v>132</v>
      </c>
      <c r="F3602">
        <v>29.42</v>
      </c>
      <c r="R3602">
        <v>38.052999999999997</v>
      </c>
      <c r="S3602" s="6">
        <f t="shared" si="141"/>
        <v>30.442399999999999</v>
      </c>
      <c r="T3602" s="7">
        <f t="shared" si="142"/>
        <v>42.281111111111109</v>
      </c>
    </row>
    <row r="3603" spans="3:20" x14ac:dyDescent="0.35">
      <c r="C3603" t="s">
        <v>132</v>
      </c>
      <c r="F3603">
        <v>29.43</v>
      </c>
      <c r="R3603">
        <v>38.545499999999997</v>
      </c>
      <c r="S3603" s="6">
        <f t="shared" si="141"/>
        <v>30.836399999999998</v>
      </c>
      <c r="T3603" s="7">
        <f t="shared" si="142"/>
        <v>42.828333333333333</v>
      </c>
    </row>
    <row r="3604" spans="3:20" x14ac:dyDescent="0.35">
      <c r="C3604" t="s">
        <v>132</v>
      </c>
      <c r="F3604">
        <v>29.43</v>
      </c>
      <c r="R3604">
        <v>38.536999999999999</v>
      </c>
      <c r="S3604" s="6">
        <f t="shared" si="141"/>
        <v>30.829599999999999</v>
      </c>
      <c r="T3604" s="7">
        <f t="shared" si="142"/>
        <v>42.818888888888893</v>
      </c>
    </row>
    <row r="3605" spans="3:20" x14ac:dyDescent="0.35">
      <c r="C3605" t="s">
        <v>132</v>
      </c>
      <c r="F3605">
        <v>29.44</v>
      </c>
      <c r="R3605">
        <v>38.529000000000003</v>
      </c>
      <c r="S3605" s="6">
        <f t="shared" si="141"/>
        <v>30.8232</v>
      </c>
      <c r="T3605" s="7">
        <f t="shared" si="142"/>
        <v>42.81</v>
      </c>
    </row>
    <row r="3606" spans="3:20" x14ac:dyDescent="0.35">
      <c r="C3606" t="s">
        <v>132</v>
      </c>
      <c r="F3606">
        <v>29.45</v>
      </c>
      <c r="R3606">
        <v>38.520499999999998</v>
      </c>
      <c r="S3606" s="6">
        <f t="shared" si="141"/>
        <v>30.816399999999998</v>
      </c>
      <c r="T3606" s="7">
        <f t="shared" si="142"/>
        <v>42.800555555555555</v>
      </c>
    </row>
    <row r="3607" spans="3:20" x14ac:dyDescent="0.35">
      <c r="C3607" t="s">
        <v>132</v>
      </c>
      <c r="F3607">
        <v>29.46</v>
      </c>
      <c r="R3607">
        <v>38.512</v>
      </c>
      <c r="S3607" s="6">
        <f t="shared" si="141"/>
        <v>30.8096</v>
      </c>
      <c r="T3607" s="7">
        <f t="shared" si="142"/>
        <v>42.791111111111114</v>
      </c>
    </row>
    <row r="3608" spans="3:20" x14ac:dyDescent="0.35">
      <c r="C3608" t="s">
        <v>132</v>
      </c>
      <c r="F3608">
        <v>29.47</v>
      </c>
      <c r="R3608">
        <v>38.5045</v>
      </c>
      <c r="S3608" s="6">
        <f t="shared" si="141"/>
        <v>30.803600000000003</v>
      </c>
      <c r="T3608" s="7">
        <f t="shared" si="142"/>
        <v>42.782777777777781</v>
      </c>
    </row>
    <row r="3609" spans="3:20" x14ac:dyDescent="0.35">
      <c r="C3609" t="s">
        <v>132</v>
      </c>
      <c r="F3609">
        <v>29.48</v>
      </c>
      <c r="R3609">
        <v>38.495999999999995</v>
      </c>
      <c r="S3609" s="6">
        <f t="shared" si="141"/>
        <v>30.796799999999994</v>
      </c>
      <c r="T3609" s="7">
        <f t="shared" si="142"/>
        <v>42.773333333333326</v>
      </c>
    </row>
    <row r="3610" spans="3:20" x14ac:dyDescent="0.35">
      <c r="C3610" t="s">
        <v>132</v>
      </c>
      <c r="F3610">
        <v>29.49</v>
      </c>
      <c r="R3610">
        <v>38.988500000000002</v>
      </c>
      <c r="S3610" s="6">
        <f t="shared" si="141"/>
        <v>31.190799999999999</v>
      </c>
      <c r="T3610" s="7">
        <f t="shared" si="142"/>
        <v>43.320555555555558</v>
      </c>
    </row>
    <row r="3611" spans="3:20" x14ac:dyDescent="0.35">
      <c r="C3611" t="s">
        <v>132</v>
      </c>
      <c r="F3611">
        <v>29.5</v>
      </c>
      <c r="R3611">
        <v>38.980000000000004</v>
      </c>
      <c r="S3611" s="6">
        <f t="shared" si="141"/>
        <v>31.184000000000005</v>
      </c>
      <c r="T3611" s="7">
        <f t="shared" si="142"/>
        <v>43.311111111111117</v>
      </c>
    </row>
    <row r="3612" spans="3:20" x14ac:dyDescent="0.35">
      <c r="C3612" t="s">
        <v>132</v>
      </c>
      <c r="F3612">
        <v>29.5</v>
      </c>
      <c r="R3612">
        <v>38.972000000000001</v>
      </c>
      <c r="S3612" s="6">
        <f t="shared" si="141"/>
        <v>31.177600000000002</v>
      </c>
      <c r="T3612" s="7">
        <f t="shared" si="142"/>
        <v>43.302222222222227</v>
      </c>
    </row>
    <row r="3613" spans="3:20" x14ac:dyDescent="0.35">
      <c r="C3613" t="s">
        <v>132</v>
      </c>
      <c r="F3613">
        <v>29.51</v>
      </c>
      <c r="R3613">
        <v>38.963499999999996</v>
      </c>
      <c r="S3613" s="6">
        <f t="shared" si="141"/>
        <v>31.1708</v>
      </c>
      <c r="T3613" s="7">
        <f t="shared" si="142"/>
        <v>43.292777777777779</v>
      </c>
    </row>
    <row r="3614" spans="3:20" x14ac:dyDescent="0.35">
      <c r="C3614" t="s">
        <v>132</v>
      </c>
      <c r="F3614">
        <v>29.52</v>
      </c>
      <c r="R3614">
        <v>38.954999999999998</v>
      </c>
      <c r="S3614" s="6">
        <f t="shared" si="141"/>
        <v>31.163999999999998</v>
      </c>
      <c r="T3614" s="7">
        <f t="shared" si="142"/>
        <v>43.283333333333331</v>
      </c>
    </row>
    <row r="3615" spans="3:20" x14ac:dyDescent="0.35">
      <c r="C3615" t="s">
        <v>132</v>
      </c>
      <c r="F3615">
        <v>29.53</v>
      </c>
      <c r="R3615">
        <v>38.947500000000005</v>
      </c>
      <c r="S3615" s="6">
        <f t="shared" si="141"/>
        <v>31.158000000000001</v>
      </c>
      <c r="T3615" s="7">
        <f t="shared" si="142"/>
        <v>43.275000000000006</v>
      </c>
    </row>
    <row r="3616" spans="3:20" x14ac:dyDescent="0.35">
      <c r="C3616" t="s">
        <v>132</v>
      </c>
      <c r="F3616">
        <v>29.54</v>
      </c>
      <c r="R3616">
        <v>38.939</v>
      </c>
      <c r="S3616" s="6">
        <f t="shared" si="141"/>
        <v>31.151199999999999</v>
      </c>
      <c r="T3616" s="7">
        <f t="shared" si="142"/>
        <v>43.265555555555551</v>
      </c>
    </row>
    <row r="3617" spans="3:20" x14ac:dyDescent="0.35">
      <c r="C3617" t="s">
        <v>132</v>
      </c>
      <c r="F3617">
        <v>29.55</v>
      </c>
      <c r="R3617">
        <v>38.9315</v>
      </c>
      <c r="S3617" s="6">
        <f t="shared" si="141"/>
        <v>31.145199999999999</v>
      </c>
      <c r="T3617" s="7">
        <f t="shared" si="142"/>
        <v>43.257222222222225</v>
      </c>
    </row>
    <row r="3618" spans="3:20" x14ac:dyDescent="0.35">
      <c r="C3618" t="s">
        <v>132</v>
      </c>
      <c r="F3618">
        <v>29.55</v>
      </c>
      <c r="R3618">
        <v>39.423000000000002</v>
      </c>
      <c r="S3618" s="6">
        <f t="shared" si="141"/>
        <v>31.538400000000003</v>
      </c>
      <c r="T3618" s="7">
        <f t="shared" si="142"/>
        <v>43.803333333333335</v>
      </c>
    </row>
    <row r="3619" spans="3:20" x14ac:dyDescent="0.35">
      <c r="C3619" t="s">
        <v>132</v>
      </c>
      <c r="F3619">
        <v>29.56</v>
      </c>
      <c r="R3619">
        <v>39.414000000000001</v>
      </c>
      <c r="S3619" s="6">
        <f t="shared" si="141"/>
        <v>31.531199999999998</v>
      </c>
      <c r="T3619" s="7">
        <f t="shared" si="142"/>
        <v>43.793333333333329</v>
      </c>
    </row>
    <row r="3620" spans="3:20" x14ac:dyDescent="0.35">
      <c r="C3620" t="s">
        <v>132</v>
      </c>
      <c r="F3620">
        <v>29.57</v>
      </c>
      <c r="R3620">
        <v>39.406500000000001</v>
      </c>
      <c r="S3620" s="6">
        <f t="shared" si="141"/>
        <v>31.525199999999998</v>
      </c>
      <c r="T3620" s="7">
        <f t="shared" si="142"/>
        <v>43.784999999999997</v>
      </c>
    </row>
    <row r="3621" spans="3:20" x14ac:dyDescent="0.35">
      <c r="C3621" t="s">
        <v>132</v>
      </c>
      <c r="F3621">
        <v>29.58</v>
      </c>
      <c r="R3621">
        <v>39.398000000000003</v>
      </c>
      <c r="S3621" s="6">
        <f t="shared" si="141"/>
        <v>31.5184</v>
      </c>
      <c r="T3621" s="7">
        <f t="shared" si="142"/>
        <v>43.775555555555556</v>
      </c>
    </row>
    <row r="3622" spans="3:20" x14ac:dyDescent="0.35">
      <c r="C3622" t="s">
        <v>132</v>
      </c>
      <c r="F3622">
        <v>29.59</v>
      </c>
      <c r="R3622">
        <v>39.390499999999996</v>
      </c>
      <c r="S3622" s="6">
        <f t="shared" si="141"/>
        <v>31.5124</v>
      </c>
      <c r="T3622" s="7">
        <f t="shared" si="142"/>
        <v>43.767222222222216</v>
      </c>
    </row>
    <row r="3623" spans="3:20" x14ac:dyDescent="0.35">
      <c r="C3623" t="s">
        <v>132</v>
      </c>
      <c r="F3623">
        <v>29.6</v>
      </c>
      <c r="R3623">
        <v>39.381999999999998</v>
      </c>
      <c r="S3623" s="6">
        <f t="shared" si="141"/>
        <v>31.505600000000001</v>
      </c>
      <c r="T3623" s="7">
        <f t="shared" si="142"/>
        <v>43.757777777777775</v>
      </c>
    </row>
    <row r="3624" spans="3:20" x14ac:dyDescent="0.35">
      <c r="C3624" t="s">
        <v>132</v>
      </c>
      <c r="F3624">
        <v>29.61</v>
      </c>
      <c r="R3624">
        <v>39.874499999999998</v>
      </c>
      <c r="S3624" s="6">
        <f t="shared" si="141"/>
        <v>31.8996</v>
      </c>
      <c r="T3624" s="7">
        <f t="shared" si="142"/>
        <v>44.305</v>
      </c>
    </row>
    <row r="3625" spans="3:20" x14ac:dyDescent="0.35">
      <c r="C3625" t="s">
        <v>132</v>
      </c>
      <c r="F3625">
        <v>29.61</v>
      </c>
      <c r="R3625">
        <v>39.866</v>
      </c>
      <c r="S3625" s="6">
        <f t="shared" si="141"/>
        <v>31.892799999999998</v>
      </c>
      <c r="T3625" s="7">
        <f t="shared" si="142"/>
        <v>44.295555555555552</v>
      </c>
    </row>
    <row r="3626" spans="3:20" x14ac:dyDescent="0.35">
      <c r="C3626" t="s">
        <v>132</v>
      </c>
      <c r="F3626">
        <v>29.62</v>
      </c>
      <c r="R3626">
        <v>39.856999999999999</v>
      </c>
      <c r="S3626" s="6">
        <f t="shared" si="141"/>
        <v>31.8856</v>
      </c>
      <c r="T3626" s="7">
        <f t="shared" si="142"/>
        <v>44.285555555555554</v>
      </c>
    </row>
    <row r="3627" spans="3:20" x14ac:dyDescent="0.35">
      <c r="C3627" t="s">
        <v>132</v>
      </c>
      <c r="F3627">
        <v>29.63</v>
      </c>
      <c r="R3627">
        <v>39.849499999999999</v>
      </c>
      <c r="S3627" s="6">
        <f t="shared" si="141"/>
        <v>31.8796</v>
      </c>
      <c r="T3627" s="7">
        <f t="shared" si="142"/>
        <v>44.277222222222221</v>
      </c>
    </row>
    <row r="3628" spans="3:20" x14ac:dyDescent="0.35">
      <c r="C3628" t="s">
        <v>132</v>
      </c>
      <c r="F3628">
        <v>29.64</v>
      </c>
      <c r="R3628">
        <v>39.841000000000001</v>
      </c>
      <c r="S3628" s="6">
        <f t="shared" si="141"/>
        <v>31.872800000000002</v>
      </c>
      <c r="T3628" s="7">
        <f t="shared" si="142"/>
        <v>44.267777777777781</v>
      </c>
    </row>
    <row r="3629" spans="3:20" x14ac:dyDescent="0.35">
      <c r="C3629" t="s">
        <v>132</v>
      </c>
      <c r="F3629">
        <v>29.65</v>
      </c>
      <c r="R3629">
        <v>39.833500000000001</v>
      </c>
      <c r="S3629" s="6">
        <f t="shared" si="141"/>
        <v>31.866800000000001</v>
      </c>
      <c r="T3629" s="7">
        <f t="shared" si="142"/>
        <v>44.259444444444448</v>
      </c>
    </row>
    <row r="3630" spans="3:20" x14ac:dyDescent="0.35">
      <c r="C3630" t="s">
        <v>132</v>
      </c>
      <c r="F3630">
        <v>29.66</v>
      </c>
      <c r="R3630">
        <v>39.825000000000003</v>
      </c>
      <c r="S3630" s="6">
        <f t="shared" si="141"/>
        <v>31.86</v>
      </c>
      <c r="T3630" s="7">
        <f t="shared" si="142"/>
        <v>44.25</v>
      </c>
    </row>
    <row r="3631" spans="3:20" x14ac:dyDescent="0.35">
      <c r="C3631" t="s">
        <v>132</v>
      </c>
      <c r="F3631">
        <v>29.67</v>
      </c>
      <c r="R3631">
        <v>39.817500000000003</v>
      </c>
      <c r="S3631" s="6">
        <f t="shared" si="141"/>
        <v>31.853999999999999</v>
      </c>
      <c r="T3631" s="7">
        <f t="shared" si="142"/>
        <v>44.241666666666667</v>
      </c>
    </row>
    <row r="3632" spans="3:20" x14ac:dyDescent="0.35">
      <c r="C3632" t="s">
        <v>132</v>
      </c>
      <c r="F3632">
        <v>29.68</v>
      </c>
      <c r="R3632">
        <v>39.808999999999997</v>
      </c>
      <c r="S3632" s="6">
        <f t="shared" si="141"/>
        <v>31.847199999999997</v>
      </c>
      <c r="T3632" s="7">
        <f t="shared" si="142"/>
        <v>44.232222222222219</v>
      </c>
    </row>
    <row r="3633" spans="3:20" x14ac:dyDescent="0.35">
      <c r="C3633" t="s">
        <v>132</v>
      </c>
      <c r="F3633">
        <v>29.68</v>
      </c>
      <c r="R3633">
        <v>39.799999999999997</v>
      </c>
      <c r="S3633" s="6">
        <f t="shared" si="141"/>
        <v>31.84</v>
      </c>
      <c r="T3633" s="7">
        <f t="shared" si="142"/>
        <v>44.222222222222221</v>
      </c>
    </row>
    <row r="3634" spans="3:20" x14ac:dyDescent="0.35">
      <c r="C3634" t="s">
        <v>132</v>
      </c>
      <c r="F3634">
        <v>29.69</v>
      </c>
      <c r="R3634">
        <v>39.792500000000004</v>
      </c>
      <c r="S3634" s="6">
        <f t="shared" ref="S3634:S3697" si="143">$R3634*20/25</f>
        <v>31.834000000000007</v>
      </c>
      <c r="T3634" s="7">
        <f t="shared" ref="T3634:T3697" si="144">$R3634*20/18</f>
        <v>44.213888888888896</v>
      </c>
    </row>
    <row r="3635" spans="3:20" x14ac:dyDescent="0.35">
      <c r="C3635" t="s">
        <v>132</v>
      </c>
      <c r="F3635">
        <v>29.7</v>
      </c>
      <c r="R3635">
        <v>39.783999999999999</v>
      </c>
      <c r="S3635" s="6">
        <f t="shared" si="143"/>
        <v>31.827199999999998</v>
      </c>
      <c r="T3635" s="7">
        <f t="shared" si="144"/>
        <v>44.204444444444441</v>
      </c>
    </row>
    <row r="3636" spans="3:20" x14ac:dyDescent="0.35">
      <c r="C3636" t="s">
        <v>132</v>
      </c>
      <c r="F3636">
        <v>29.71</v>
      </c>
      <c r="R3636">
        <v>39.776499999999999</v>
      </c>
      <c r="S3636" s="6">
        <f t="shared" si="143"/>
        <v>31.821199999999997</v>
      </c>
      <c r="T3636" s="7">
        <f t="shared" si="144"/>
        <v>44.196111111111108</v>
      </c>
    </row>
    <row r="3637" spans="3:20" x14ac:dyDescent="0.35">
      <c r="C3637" t="s">
        <v>132</v>
      </c>
      <c r="F3637">
        <v>29.72</v>
      </c>
      <c r="R3637">
        <v>39.768000000000001</v>
      </c>
      <c r="S3637" s="6">
        <f t="shared" si="143"/>
        <v>31.814399999999999</v>
      </c>
      <c r="T3637" s="7">
        <f t="shared" si="144"/>
        <v>44.186666666666667</v>
      </c>
    </row>
    <row r="3638" spans="3:20" x14ac:dyDescent="0.35">
      <c r="C3638" t="s">
        <v>132</v>
      </c>
      <c r="F3638">
        <v>29.73</v>
      </c>
      <c r="R3638">
        <v>39.259500000000003</v>
      </c>
      <c r="S3638" s="6">
        <f t="shared" si="143"/>
        <v>31.407600000000002</v>
      </c>
      <c r="T3638" s="7">
        <f t="shared" si="144"/>
        <v>43.62166666666667</v>
      </c>
    </row>
    <row r="3639" spans="3:20" x14ac:dyDescent="0.35">
      <c r="C3639" t="s">
        <v>132</v>
      </c>
      <c r="F3639">
        <v>29.73</v>
      </c>
      <c r="R3639">
        <v>39.251999999999995</v>
      </c>
      <c r="S3639" s="6">
        <f t="shared" si="143"/>
        <v>31.401599999999998</v>
      </c>
      <c r="T3639" s="7">
        <f t="shared" si="144"/>
        <v>43.61333333333333</v>
      </c>
    </row>
    <row r="3640" spans="3:20" x14ac:dyDescent="0.35">
      <c r="C3640" t="s">
        <v>132</v>
      </c>
      <c r="F3640">
        <v>29.74</v>
      </c>
      <c r="R3640">
        <v>39.243000000000002</v>
      </c>
      <c r="S3640" s="6">
        <f t="shared" si="143"/>
        <v>31.394400000000001</v>
      </c>
      <c r="T3640" s="7">
        <f t="shared" si="144"/>
        <v>43.603333333333332</v>
      </c>
    </row>
    <row r="3641" spans="3:20" x14ac:dyDescent="0.35">
      <c r="C3641" t="s">
        <v>132</v>
      </c>
      <c r="F3641">
        <v>29.75</v>
      </c>
      <c r="R3641">
        <v>39.235500000000002</v>
      </c>
      <c r="S3641" s="6">
        <f t="shared" si="143"/>
        <v>31.388400000000001</v>
      </c>
      <c r="T3641" s="7">
        <f t="shared" si="144"/>
        <v>43.594999999999999</v>
      </c>
    </row>
    <row r="3642" spans="3:20" x14ac:dyDescent="0.35">
      <c r="C3642" t="s">
        <v>132</v>
      </c>
      <c r="F3642">
        <v>29.76</v>
      </c>
      <c r="R3642">
        <v>39.726999999999997</v>
      </c>
      <c r="S3642" s="6">
        <f t="shared" si="143"/>
        <v>31.781599999999997</v>
      </c>
      <c r="T3642" s="7">
        <f t="shared" si="144"/>
        <v>44.141111111111108</v>
      </c>
    </row>
    <row r="3643" spans="3:20" x14ac:dyDescent="0.35">
      <c r="C3643" t="s">
        <v>132</v>
      </c>
      <c r="F3643">
        <v>29.77</v>
      </c>
      <c r="R3643">
        <v>39.719499999999996</v>
      </c>
      <c r="S3643" s="6">
        <f t="shared" si="143"/>
        <v>31.775599999999994</v>
      </c>
      <c r="T3643" s="7">
        <f t="shared" si="144"/>
        <v>44.132777777777768</v>
      </c>
    </row>
    <row r="3644" spans="3:20" x14ac:dyDescent="0.35">
      <c r="C3644" t="s">
        <v>132</v>
      </c>
      <c r="F3644">
        <v>29.78</v>
      </c>
      <c r="R3644">
        <v>39.710999999999999</v>
      </c>
      <c r="S3644" s="6">
        <f t="shared" si="143"/>
        <v>31.768800000000002</v>
      </c>
      <c r="T3644" s="7">
        <f t="shared" si="144"/>
        <v>44.123333333333335</v>
      </c>
    </row>
    <row r="3645" spans="3:20" x14ac:dyDescent="0.35">
      <c r="C3645" t="s">
        <v>132</v>
      </c>
      <c r="F3645">
        <v>29.79</v>
      </c>
      <c r="R3645">
        <v>39.702500000000001</v>
      </c>
      <c r="S3645" s="6">
        <f t="shared" si="143"/>
        <v>31.761999999999997</v>
      </c>
      <c r="T3645" s="7">
        <f t="shared" si="144"/>
        <v>44.113888888888887</v>
      </c>
    </row>
    <row r="3646" spans="3:20" x14ac:dyDescent="0.35">
      <c r="C3646" t="s">
        <v>132</v>
      </c>
      <c r="F3646">
        <v>29.8</v>
      </c>
      <c r="R3646">
        <v>39.695</v>
      </c>
      <c r="S3646" s="6">
        <f t="shared" si="143"/>
        <v>31.756</v>
      </c>
      <c r="T3646" s="7">
        <f t="shared" si="144"/>
        <v>44.105555555555554</v>
      </c>
    </row>
    <row r="3647" spans="3:20" x14ac:dyDescent="0.35">
      <c r="C3647" t="s">
        <v>132</v>
      </c>
      <c r="F3647">
        <v>29.8</v>
      </c>
      <c r="R3647">
        <v>39.686</v>
      </c>
      <c r="S3647" s="6">
        <f t="shared" si="143"/>
        <v>31.748800000000003</v>
      </c>
      <c r="T3647" s="7">
        <f t="shared" si="144"/>
        <v>44.095555555555556</v>
      </c>
    </row>
    <row r="3648" spans="3:20" x14ac:dyDescent="0.35">
      <c r="C3648" t="s">
        <v>132</v>
      </c>
      <c r="F3648">
        <v>29.81</v>
      </c>
      <c r="R3648">
        <v>39.6785</v>
      </c>
      <c r="S3648" s="6">
        <f t="shared" si="143"/>
        <v>31.742799999999999</v>
      </c>
      <c r="T3648" s="7">
        <f t="shared" si="144"/>
        <v>44.087222222222216</v>
      </c>
    </row>
    <row r="3649" spans="3:20" x14ac:dyDescent="0.35">
      <c r="C3649" t="s">
        <v>132</v>
      </c>
      <c r="F3649">
        <v>29.82</v>
      </c>
      <c r="R3649">
        <v>40.17</v>
      </c>
      <c r="S3649" s="6">
        <f t="shared" si="143"/>
        <v>32.136000000000003</v>
      </c>
      <c r="T3649" s="7">
        <f t="shared" si="144"/>
        <v>44.63333333333334</v>
      </c>
    </row>
    <row r="3650" spans="3:20" x14ac:dyDescent="0.35">
      <c r="C3650" t="s">
        <v>132</v>
      </c>
      <c r="F3650">
        <v>29.83</v>
      </c>
      <c r="R3650">
        <v>40.162500000000001</v>
      </c>
      <c r="S3650" s="6">
        <f t="shared" si="143"/>
        <v>32.130000000000003</v>
      </c>
      <c r="T3650" s="7">
        <f t="shared" si="144"/>
        <v>44.625</v>
      </c>
    </row>
    <row r="3651" spans="3:20" x14ac:dyDescent="0.35">
      <c r="C3651" t="s">
        <v>132</v>
      </c>
      <c r="F3651">
        <v>29.84</v>
      </c>
      <c r="R3651">
        <v>40.154000000000003</v>
      </c>
      <c r="S3651" s="6">
        <f t="shared" si="143"/>
        <v>32.123200000000004</v>
      </c>
      <c r="T3651" s="7">
        <f t="shared" si="144"/>
        <v>44.615555555555559</v>
      </c>
    </row>
    <row r="3652" spans="3:20" x14ac:dyDescent="0.35">
      <c r="C3652" t="s">
        <v>132</v>
      </c>
      <c r="F3652">
        <v>29.85</v>
      </c>
      <c r="R3652">
        <v>40.145499999999998</v>
      </c>
      <c r="S3652" s="6">
        <f t="shared" si="143"/>
        <v>32.116399999999999</v>
      </c>
      <c r="T3652" s="7">
        <f t="shared" si="144"/>
        <v>44.606111111111112</v>
      </c>
    </row>
    <row r="3653" spans="3:20" x14ac:dyDescent="0.35">
      <c r="C3653" t="s">
        <v>132</v>
      </c>
      <c r="F3653">
        <v>29.86</v>
      </c>
      <c r="R3653">
        <v>40.137999999999998</v>
      </c>
      <c r="S3653" s="6">
        <f t="shared" si="143"/>
        <v>32.110399999999998</v>
      </c>
      <c r="T3653" s="7">
        <f t="shared" si="144"/>
        <v>44.597777777777779</v>
      </c>
    </row>
    <row r="3654" spans="3:20" x14ac:dyDescent="0.35">
      <c r="C3654" t="s">
        <v>132</v>
      </c>
      <c r="F3654">
        <v>29.86</v>
      </c>
      <c r="R3654">
        <v>40.129000000000005</v>
      </c>
      <c r="S3654" s="6">
        <f t="shared" si="143"/>
        <v>32.103200000000008</v>
      </c>
      <c r="T3654" s="7">
        <f t="shared" si="144"/>
        <v>44.587777777777788</v>
      </c>
    </row>
    <row r="3655" spans="3:20" x14ac:dyDescent="0.35">
      <c r="C3655" t="s">
        <v>132</v>
      </c>
      <c r="F3655">
        <v>29.87</v>
      </c>
      <c r="R3655">
        <v>40.121499999999997</v>
      </c>
      <c r="S3655" s="6">
        <f t="shared" si="143"/>
        <v>32.097200000000001</v>
      </c>
      <c r="T3655" s="7">
        <f t="shared" si="144"/>
        <v>44.579444444444441</v>
      </c>
    </row>
    <row r="3656" spans="3:20" x14ac:dyDescent="0.35">
      <c r="C3656" t="s">
        <v>132</v>
      </c>
      <c r="F3656">
        <v>29.88</v>
      </c>
      <c r="R3656">
        <v>40.113</v>
      </c>
      <c r="S3656" s="6">
        <f t="shared" si="143"/>
        <v>32.090400000000002</v>
      </c>
      <c r="T3656" s="7">
        <f t="shared" si="144"/>
        <v>44.57</v>
      </c>
    </row>
    <row r="3657" spans="3:20" x14ac:dyDescent="0.35">
      <c r="C3657" t="s">
        <v>132</v>
      </c>
      <c r="F3657">
        <v>29.89</v>
      </c>
      <c r="R3657">
        <v>40.105499999999999</v>
      </c>
      <c r="S3657" s="6">
        <f t="shared" si="143"/>
        <v>32.084400000000002</v>
      </c>
      <c r="T3657" s="7">
        <f t="shared" si="144"/>
        <v>44.561666666666667</v>
      </c>
    </row>
    <row r="3658" spans="3:20" x14ac:dyDescent="0.35">
      <c r="C3658" t="s">
        <v>132</v>
      </c>
      <c r="F3658">
        <v>29.9</v>
      </c>
      <c r="R3658">
        <v>40.097000000000001</v>
      </c>
      <c r="S3658" s="6">
        <f t="shared" si="143"/>
        <v>32.077600000000004</v>
      </c>
      <c r="T3658" s="7">
        <f t="shared" si="144"/>
        <v>44.552222222222227</v>
      </c>
    </row>
    <row r="3659" spans="3:20" x14ac:dyDescent="0.35">
      <c r="C3659" t="s">
        <v>132</v>
      </c>
      <c r="F3659">
        <v>29.91</v>
      </c>
      <c r="R3659">
        <v>40.088499999999996</v>
      </c>
      <c r="S3659" s="6">
        <f t="shared" si="143"/>
        <v>32.070799999999998</v>
      </c>
      <c r="T3659" s="7">
        <f t="shared" si="144"/>
        <v>44.542777777777779</v>
      </c>
    </row>
    <row r="3660" spans="3:20" x14ac:dyDescent="0.35">
      <c r="C3660" t="s">
        <v>132</v>
      </c>
      <c r="F3660">
        <v>29.91</v>
      </c>
      <c r="R3660">
        <v>40.081000000000003</v>
      </c>
      <c r="S3660" s="6">
        <f t="shared" si="143"/>
        <v>32.064800000000005</v>
      </c>
      <c r="T3660" s="7">
        <f t="shared" si="144"/>
        <v>44.534444444444453</v>
      </c>
    </row>
    <row r="3661" spans="3:20" x14ac:dyDescent="0.35">
      <c r="C3661" t="s">
        <v>132</v>
      </c>
      <c r="F3661">
        <v>29.92</v>
      </c>
      <c r="R3661">
        <v>40.072000000000003</v>
      </c>
      <c r="S3661" s="6">
        <f t="shared" si="143"/>
        <v>32.057600000000001</v>
      </c>
      <c r="T3661" s="7">
        <f t="shared" si="144"/>
        <v>44.524444444444448</v>
      </c>
    </row>
    <row r="3662" spans="3:20" x14ac:dyDescent="0.35">
      <c r="C3662" t="s">
        <v>132</v>
      </c>
      <c r="F3662">
        <v>29.93</v>
      </c>
      <c r="R3662">
        <v>40.064499999999995</v>
      </c>
      <c r="S3662" s="6">
        <f t="shared" si="143"/>
        <v>32.051600000000001</v>
      </c>
      <c r="T3662" s="7">
        <f t="shared" si="144"/>
        <v>44.516111111111108</v>
      </c>
    </row>
    <row r="3663" spans="3:20" x14ac:dyDescent="0.35">
      <c r="C3663" t="s">
        <v>132</v>
      </c>
      <c r="F3663">
        <v>29.94</v>
      </c>
      <c r="R3663">
        <v>40.055999999999997</v>
      </c>
      <c r="S3663" s="6">
        <f t="shared" si="143"/>
        <v>32.044799999999995</v>
      </c>
      <c r="T3663" s="7">
        <f t="shared" si="144"/>
        <v>44.506666666666661</v>
      </c>
    </row>
    <row r="3664" spans="3:20" x14ac:dyDescent="0.35">
      <c r="C3664" t="s">
        <v>132</v>
      </c>
      <c r="F3664">
        <v>29.95</v>
      </c>
      <c r="R3664">
        <v>40.047499999999999</v>
      </c>
      <c r="S3664" s="6">
        <f t="shared" si="143"/>
        <v>32.038000000000004</v>
      </c>
      <c r="T3664" s="7">
        <f t="shared" si="144"/>
        <v>44.497222222222227</v>
      </c>
    </row>
    <row r="3665" spans="3:20" x14ac:dyDescent="0.35">
      <c r="C3665" t="s">
        <v>132</v>
      </c>
      <c r="F3665">
        <v>29.96</v>
      </c>
      <c r="R3665">
        <v>40.04</v>
      </c>
      <c r="S3665" s="6">
        <f t="shared" si="143"/>
        <v>32.031999999999996</v>
      </c>
      <c r="T3665" s="7">
        <f t="shared" si="144"/>
        <v>44.488888888888887</v>
      </c>
    </row>
    <row r="3666" spans="3:20" x14ac:dyDescent="0.35">
      <c r="C3666" t="s">
        <v>132</v>
      </c>
      <c r="F3666">
        <v>29.97</v>
      </c>
      <c r="R3666">
        <v>40.031500000000001</v>
      </c>
      <c r="S3666" s="6">
        <f t="shared" si="143"/>
        <v>32.025199999999998</v>
      </c>
      <c r="T3666" s="7">
        <f t="shared" si="144"/>
        <v>44.479444444444447</v>
      </c>
    </row>
    <row r="3667" spans="3:20" x14ac:dyDescent="0.35">
      <c r="C3667" t="s">
        <v>132</v>
      </c>
      <c r="F3667">
        <v>29.98</v>
      </c>
      <c r="R3667">
        <v>40.524000000000001</v>
      </c>
      <c r="S3667" s="6">
        <f t="shared" si="143"/>
        <v>32.419200000000004</v>
      </c>
      <c r="T3667" s="7">
        <f t="shared" si="144"/>
        <v>45.026666666666671</v>
      </c>
    </row>
    <row r="3668" spans="3:20" x14ac:dyDescent="0.35">
      <c r="C3668" t="s">
        <v>132</v>
      </c>
      <c r="F3668">
        <v>29.98</v>
      </c>
      <c r="R3668">
        <v>40.515000000000001</v>
      </c>
      <c r="S3668" s="6">
        <f t="shared" si="143"/>
        <v>32.411999999999999</v>
      </c>
      <c r="T3668" s="7">
        <f t="shared" si="144"/>
        <v>45.016666666666666</v>
      </c>
    </row>
    <row r="3669" spans="3:20" x14ac:dyDescent="0.35">
      <c r="C3669" t="s">
        <v>132</v>
      </c>
      <c r="F3669">
        <v>29.99</v>
      </c>
      <c r="R3669">
        <v>40.5075</v>
      </c>
      <c r="S3669" s="6">
        <f t="shared" si="143"/>
        <v>32.405999999999999</v>
      </c>
      <c r="T3669" s="7">
        <f t="shared" si="144"/>
        <v>45.008333333333333</v>
      </c>
    </row>
    <row r="3670" spans="3:20" x14ac:dyDescent="0.35">
      <c r="C3670" t="s">
        <v>132</v>
      </c>
      <c r="F3670">
        <v>30</v>
      </c>
      <c r="R3670">
        <v>40.999000000000002</v>
      </c>
      <c r="S3670" s="6">
        <f t="shared" si="143"/>
        <v>32.799199999999999</v>
      </c>
      <c r="T3670" s="7">
        <f t="shared" si="144"/>
        <v>45.554444444444442</v>
      </c>
    </row>
    <row r="3671" spans="3:20" x14ac:dyDescent="0.35">
      <c r="C3671" t="s">
        <v>132</v>
      </c>
      <c r="F3671">
        <v>30.01</v>
      </c>
      <c r="R3671">
        <v>40.490499999999997</v>
      </c>
      <c r="S3671" s="6">
        <f t="shared" si="143"/>
        <v>32.392399999999995</v>
      </c>
      <c r="T3671" s="7">
        <f t="shared" si="144"/>
        <v>44.989444444444445</v>
      </c>
    </row>
    <row r="3672" spans="3:20" x14ac:dyDescent="0.35">
      <c r="C3672" t="s">
        <v>132</v>
      </c>
      <c r="F3672">
        <v>30.02</v>
      </c>
      <c r="R3672">
        <v>40.482999999999997</v>
      </c>
      <c r="S3672" s="6">
        <f t="shared" si="143"/>
        <v>32.386400000000002</v>
      </c>
      <c r="T3672" s="7">
        <f t="shared" si="144"/>
        <v>44.981111111111112</v>
      </c>
    </row>
    <row r="3673" spans="3:20" x14ac:dyDescent="0.35">
      <c r="C3673" t="s">
        <v>132</v>
      </c>
      <c r="F3673">
        <v>30.03</v>
      </c>
      <c r="R3673">
        <v>40.974499999999999</v>
      </c>
      <c r="S3673" s="6">
        <f t="shared" si="143"/>
        <v>32.779600000000002</v>
      </c>
      <c r="T3673" s="7">
        <f t="shared" si="144"/>
        <v>45.527222222222221</v>
      </c>
    </row>
    <row r="3674" spans="3:20" x14ac:dyDescent="0.35">
      <c r="C3674" t="s">
        <v>132</v>
      </c>
      <c r="F3674">
        <v>30.04</v>
      </c>
      <c r="R3674">
        <v>40.966999999999999</v>
      </c>
      <c r="S3674" s="6">
        <f t="shared" si="143"/>
        <v>32.773599999999995</v>
      </c>
      <c r="T3674" s="7">
        <f t="shared" si="144"/>
        <v>45.518888888888881</v>
      </c>
    </row>
    <row r="3675" spans="3:20" x14ac:dyDescent="0.35">
      <c r="C3675" t="s">
        <v>132</v>
      </c>
      <c r="F3675">
        <v>30.04</v>
      </c>
      <c r="R3675">
        <v>40.957999999999998</v>
      </c>
      <c r="S3675" s="6">
        <f t="shared" si="143"/>
        <v>32.766399999999997</v>
      </c>
      <c r="T3675" s="7">
        <f t="shared" si="144"/>
        <v>45.50888888888889</v>
      </c>
    </row>
    <row r="3676" spans="3:20" x14ac:dyDescent="0.35">
      <c r="C3676" t="s">
        <v>132</v>
      </c>
      <c r="F3676">
        <v>30.05</v>
      </c>
      <c r="R3676">
        <v>41.450499999999998</v>
      </c>
      <c r="S3676" s="6">
        <f t="shared" si="143"/>
        <v>33.160400000000003</v>
      </c>
      <c r="T3676" s="7">
        <f t="shared" si="144"/>
        <v>46.056111111111107</v>
      </c>
    </row>
    <row r="3677" spans="3:20" x14ac:dyDescent="0.35">
      <c r="C3677" t="s">
        <v>132</v>
      </c>
      <c r="F3677">
        <v>30.06</v>
      </c>
      <c r="R3677">
        <v>41.442</v>
      </c>
      <c r="S3677" s="6">
        <f t="shared" si="143"/>
        <v>33.153600000000004</v>
      </c>
      <c r="T3677" s="7">
        <f t="shared" si="144"/>
        <v>46.046666666666667</v>
      </c>
    </row>
    <row r="3678" spans="3:20" x14ac:dyDescent="0.35">
      <c r="C3678" t="s">
        <v>132</v>
      </c>
      <c r="F3678">
        <v>30.07</v>
      </c>
      <c r="R3678">
        <v>41.433499999999995</v>
      </c>
      <c r="S3678" s="6">
        <f t="shared" si="143"/>
        <v>33.146799999999992</v>
      </c>
      <c r="T3678" s="7">
        <f t="shared" si="144"/>
        <v>46.037222222222212</v>
      </c>
    </row>
    <row r="3679" spans="3:20" x14ac:dyDescent="0.35">
      <c r="C3679" t="s">
        <v>132</v>
      </c>
      <c r="F3679">
        <v>30.08</v>
      </c>
      <c r="R3679">
        <v>40.926000000000002</v>
      </c>
      <c r="S3679" s="6">
        <f t="shared" si="143"/>
        <v>32.7408</v>
      </c>
      <c r="T3679" s="7">
        <f t="shared" si="144"/>
        <v>45.473333333333329</v>
      </c>
    </row>
    <row r="3680" spans="3:20" x14ac:dyDescent="0.35">
      <c r="C3680" t="s">
        <v>132</v>
      </c>
      <c r="F3680">
        <v>30.09</v>
      </c>
      <c r="R3680">
        <v>40.917500000000004</v>
      </c>
      <c r="S3680" s="6">
        <f t="shared" si="143"/>
        <v>32.734000000000009</v>
      </c>
      <c r="T3680" s="7">
        <f t="shared" si="144"/>
        <v>45.463888888888896</v>
      </c>
    </row>
    <row r="3681" spans="3:20" x14ac:dyDescent="0.35">
      <c r="C3681" t="s">
        <v>132</v>
      </c>
      <c r="F3681">
        <v>30.09</v>
      </c>
      <c r="R3681">
        <v>40.910000000000004</v>
      </c>
      <c r="S3681" s="6">
        <f t="shared" si="143"/>
        <v>32.728000000000002</v>
      </c>
      <c r="T3681" s="7">
        <f t="shared" si="144"/>
        <v>45.455555555555556</v>
      </c>
    </row>
    <row r="3682" spans="3:20" x14ac:dyDescent="0.35">
      <c r="C3682" t="s">
        <v>132</v>
      </c>
      <c r="F3682">
        <v>30.1</v>
      </c>
      <c r="R3682">
        <v>40.900999999999996</v>
      </c>
      <c r="S3682" s="6">
        <f t="shared" si="143"/>
        <v>32.720799999999997</v>
      </c>
      <c r="T3682" s="7">
        <f t="shared" si="144"/>
        <v>45.445555555555558</v>
      </c>
    </row>
    <row r="3683" spans="3:20" x14ac:dyDescent="0.35">
      <c r="C3683" t="s">
        <v>132</v>
      </c>
      <c r="F3683">
        <v>30.11</v>
      </c>
      <c r="R3683">
        <v>40.392499999999998</v>
      </c>
      <c r="S3683" s="6">
        <f t="shared" si="143"/>
        <v>32.313999999999993</v>
      </c>
      <c r="T3683" s="7">
        <f t="shared" si="144"/>
        <v>44.880555555555553</v>
      </c>
    </row>
    <row r="3684" spans="3:20" x14ac:dyDescent="0.35">
      <c r="C3684" t="s">
        <v>132</v>
      </c>
      <c r="F3684">
        <v>30.12</v>
      </c>
      <c r="R3684">
        <v>40.385000000000005</v>
      </c>
      <c r="S3684" s="6">
        <f t="shared" si="143"/>
        <v>32.308</v>
      </c>
      <c r="T3684" s="7">
        <f t="shared" si="144"/>
        <v>44.872222222222227</v>
      </c>
    </row>
    <row r="3685" spans="3:20" x14ac:dyDescent="0.35">
      <c r="C3685" t="s">
        <v>132</v>
      </c>
      <c r="F3685">
        <v>30.13</v>
      </c>
      <c r="R3685">
        <v>40.3765</v>
      </c>
      <c r="S3685" s="6">
        <f t="shared" si="143"/>
        <v>32.301200000000001</v>
      </c>
      <c r="T3685" s="7">
        <f t="shared" si="144"/>
        <v>44.862777777777779</v>
      </c>
    </row>
    <row r="3686" spans="3:20" x14ac:dyDescent="0.35">
      <c r="C3686" t="s">
        <v>132</v>
      </c>
      <c r="F3686">
        <v>30.14</v>
      </c>
      <c r="R3686">
        <v>40.369</v>
      </c>
      <c r="S3686" s="6">
        <f t="shared" si="143"/>
        <v>32.295200000000001</v>
      </c>
      <c r="T3686" s="7">
        <f t="shared" si="144"/>
        <v>44.854444444444447</v>
      </c>
    </row>
    <row r="3687" spans="3:20" x14ac:dyDescent="0.35">
      <c r="C3687" t="s">
        <v>132</v>
      </c>
      <c r="F3687">
        <v>30.15</v>
      </c>
      <c r="R3687">
        <v>40.360500000000002</v>
      </c>
      <c r="S3687" s="6">
        <f t="shared" si="143"/>
        <v>32.288400000000003</v>
      </c>
      <c r="T3687" s="7">
        <f t="shared" si="144"/>
        <v>44.844999999999999</v>
      </c>
    </row>
    <row r="3688" spans="3:20" x14ac:dyDescent="0.35">
      <c r="C3688" t="s">
        <v>132</v>
      </c>
      <c r="F3688">
        <v>30.16</v>
      </c>
      <c r="R3688">
        <v>40.352999999999994</v>
      </c>
      <c r="S3688" s="6">
        <f t="shared" si="143"/>
        <v>32.282399999999996</v>
      </c>
      <c r="T3688" s="7">
        <f t="shared" si="144"/>
        <v>44.836666666666666</v>
      </c>
    </row>
    <row r="3689" spans="3:20" x14ac:dyDescent="0.35">
      <c r="C3689" t="s">
        <v>132</v>
      </c>
      <c r="F3689">
        <v>30.16</v>
      </c>
      <c r="R3689">
        <v>40.844000000000001</v>
      </c>
      <c r="S3689" s="6">
        <f t="shared" si="143"/>
        <v>32.675199999999997</v>
      </c>
      <c r="T3689" s="7">
        <f t="shared" si="144"/>
        <v>45.382222222222225</v>
      </c>
    </row>
    <row r="3690" spans="3:20" x14ac:dyDescent="0.35">
      <c r="C3690" t="s">
        <v>132</v>
      </c>
      <c r="F3690">
        <v>30.17</v>
      </c>
      <c r="R3690">
        <v>40.835500000000003</v>
      </c>
      <c r="S3690" s="6">
        <f t="shared" si="143"/>
        <v>32.668399999999998</v>
      </c>
      <c r="T3690" s="7">
        <f t="shared" si="144"/>
        <v>45.372777777777777</v>
      </c>
    </row>
    <row r="3691" spans="3:20" x14ac:dyDescent="0.35">
      <c r="C3691" t="s">
        <v>132</v>
      </c>
      <c r="F3691">
        <v>30.18</v>
      </c>
      <c r="R3691">
        <v>40.827999999999996</v>
      </c>
      <c r="S3691" s="6">
        <f t="shared" si="143"/>
        <v>32.662399999999998</v>
      </c>
      <c r="T3691" s="7">
        <f t="shared" si="144"/>
        <v>45.364444444444445</v>
      </c>
    </row>
    <row r="3692" spans="3:20" x14ac:dyDescent="0.35">
      <c r="C3692" t="s">
        <v>132</v>
      </c>
      <c r="F3692">
        <v>30.19</v>
      </c>
      <c r="R3692">
        <v>40.819499999999998</v>
      </c>
      <c r="S3692" s="6">
        <f t="shared" si="143"/>
        <v>32.6556</v>
      </c>
      <c r="T3692" s="7">
        <f t="shared" si="144"/>
        <v>45.354999999999997</v>
      </c>
    </row>
    <row r="3693" spans="3:20" x14ac:dyDescent="0.35">
      <c r="C3693" t="s">
        <v>132</v>
      </c>
      <c r="F3693">
        <v>30.2</v>
      </c>
      <c r="R3693">
        <v>40.811999999999998</v>
      </c>
      <c r="S3693" s="6">
        <f t="shared" si="143"/>
        <v>32.6496</v>
      </c>
      <c r="T3693" s="7">
        <f t="shared" si="144"/>
        <v>45.346666666666664</v>
      </c>
    </row>
    <row r="3694" spans="3:20" x14ac:dyDescent="0.35">
      <c r="C3694" t="s">
        <v>132</v>
      </c>
      <c r="F3694">
        <v>30.21</v>
      </c>
      <c r="R3694">
        <v>40.8035</v>
      </c>
      <c r="S3694" s="6">
        <f t="shared" si="143"/>
        <v>32.642799999999994</v>
      </c>
      <c r="T3694" s="7">
        <f t="shared" si="144"/>
        <v>45.337222222222216</v>
      </c>
    </row>
    <row r="3695" spans="3:20" x14ac:dyDescent="0.35">
      <c r="C3695" t="s">
        <v>132</v>
      </c>
      <c r="F3695">
        <v>30.21</v>
      </c>
      <c r="R3695">
        <v>40.795999999999999</v>
      </c>
      <c r="S3695" s="6">
        <f t="shared" si="143"/>
        <v>32.636800000000001</v>
      </c>
      <c r="T3695" s="7">
        <f t="shared" si="144"/>
        <v>45.328888888888883</v>
      </c>
    </row>
    <row r="3696" spans="3:20" x14ac:dyDescent="0.35">
      <c r="C3696" t="s">
        <v>132</v>
      </c>
      <c r="F3696">
        <v>30.22</v>
      </c>
      <c r="R3696">
        <v>40.786999999999999</v>
      </c>
      <c r="S3696" s="6">
        <f t="shared" si="143"/>
        <v>32.629600000000003</v>
      </c>
      <c r="T3696" s="7">
        <f t="shared" si="144"/>
        <v>45.318888888888893</v>
      </c>
    </row>
    <row r="3697" spans="3:20" x14ac:dyDescent="0.35">
      <c r="C3697" t="s">
        <v>132</v>
      </c>
      <c r="F3697">
        <v>30.23</v>
      </c>
      <c r="R3697">
        <v>40.778500000000001</v>
      </c>
      <c r="S3697" s="6">
        <f t="shared" si="143"/>
        <v>32.622800000000005</v>
      </c>
      <c r="T3697" s="7">
        <f t="shared" si="144"/>
        <v>45.309444444444445</v>
      </c>
    </row>
    <row r="3698" spans="3:20" x14ac:dyDescent="0.35">
      <c r="C3698" t="s">
        <v>132</v>
      </c>
      <c r="F3698">
        <v>30.24</v>
      </c>
      <c r="R3698">
        <v>40.771000000000001</v>
      </c>
      <c r="S3698" s="6">
        <f t="shared" ref="S3698:S3761" si="145">$R3698*20/25</f>
        <v>32.616800000000005</v>
      </c>
      <c r="T3698" s="7">
        <f t="shared" ref="T3698:T3761" si="146">$R3698*20/18</f>
        <v>45.301111111111112</v>
      </c>
    </row>
    <row r="3699" spans="3:20" x14ac:dyDescent="0.35">
      <c r="C3699" t="s">
        <v>132</v>
      </c>
      <c r="F3699">
        <v>30.25</v>
      </c>
      <c r="R3699">
        <v>40.762500000000003</v>
      </c>
      <c r="S3699" s="6">
        <f t="shared" si="145"/>
        <v>32.61</v>
      </c>
      <c r="T3699" s="7">
        <f t="shared" si="146"/>
        <v>45.291666666666664</v>
      </c>
    </row>
    <row r="3700" spans="3:20" x14ac:dyDescent="0.35">
      <c r="C3700" t="s">
        <v>132</v>
      </c>
      <c r="F3700">
        <v>30.26</v>
      </c>
      <c r="R3700">
        <v>41.255000000000003</v>
      </c>
      <c r="S3700" s="6">
        <f t="shared" si="145"/>
        <v>33.003999999999998</v>
      </c>
      <c r="T3700" s="7">
        <f t="shared" si="146"/>
        <v>45.838888888888889</v>
      </c>
    </row>
    <row r="3701" spans="3:20" x14ac:dyDescent="0.35">
      <c r="C3701" t="s">
        <v>132</v>
      </c>
      <c r="F3701">
        <v>30.27</v>
      </c>
      <c r="R3701">
        <v>41.246499999999997</v>
      </c>
      <c r="S3701" s="6">
        <f t="shared" si="145"/>
        <v>32.997199999999999</v>
      </c>
      <c r="T3701" s="7">
        <f t="shared" si="146"/>
        <v>45.829444444444441</v>
      </c>
    </row>
    <row r="3702" spans="3:20" x14ac:dyDescent="0.35">
      <c r="C3702" t="s">
        <v>132</v>
      </c>
      <c r="F3702">
        <v>30.27</v>
      </c>
      <c r="R3702">
        <v>41.238999999999997</v>
      </c>
      <c r="S3702" s="6">
        <f t="shared" si="145"/>
        <v>32.991199999999999</v>
      </c>
      <c r="T3702" s="7">
        <f t="shared" si="146"/>
        <v>45.821111111111108</v>
      </c>
    </row>
    <row r="3703" spans="3:20" x14ac:dyDescent="0.35">
      <c r="C3703" t="s">
        <v>132</v>
      </c>
      <c r="F3703">
        <v>30.28</v>
      </c>
      <c r="R3703">
        <v>41.230000000000004</v>
      </c>
      <c r="S3703" s="6">
        <f t="shared" si="145"/>
        <v>32.984000000000009</v>
      </c>
      <c r="T3703" s="7">
        <f t="shared" si="146"/>
        <v>45.811111111111117</v>
      </c>
    </row>
    <row r="3704" spans="3:20" x14ac:dyDescent="0.35">
      <c r="C3704" t="s">
        <v>132</v>
      </c>
      <c r="F3704">
        <v>30.29</v>
      </c>
      <c r="R3704">
        <v>41.221499999999999</v>
      </c>
      <c r="S3704" s="6">
        <f t="shared" si="145"/>
        <v>32.977199999999996</v>
      </c>
      <c r="T3704" s="7">
        <f t="shared" si="146"/>
        <v>45.801666666666662</v>
      </c>
    </row>
    <row r="3705" spans="3:20" x14ac:dyDescent="0.35">
      <c r="C3705" t="s">
        <v>132</v>
      </c>
      <c r="F3705">
        <v>30.3</v>
      </c>
      <c r="R3705">
        <v>41.213999999999999</v>
      </c>
      <c r="S3705" s="6">
        <f t="shared" si="145"/>
        <v>32.971199999999996</v>
      </c>
      <c r="T3705" s="7">
        <f t="shared" si="146"/>
        <v>45.793333333333329</v>
      </c>
    </row>
    <row r="3706" spans="3:20" x14ac:dyDescent="0.35">
      <c r="C3706" t="s">
        <v>132</v>
      </c>
      <c r="F3706">
        <v>30.31</v>
      </c>
      <c r="R3706">
        <v>41.205500000000001</v>
      </c>
      <c r="S3706" s="6">
        <f t="shared" si="145"/>
        <v>32.964399999999998</v>
      </c>
      <c r="T3706" s="7">
        <f t="shared" si="146"/>
        <v>45.783888888888889</v>
      </c>
    </row>
    <row r="3707" spans="3:20" x14ac:dyDescent="0.35">
      <c r="C3707" t="s">
        <v>132</v>
      </c>
      <c r="F3707">
        <v>30.32</v>
      </c>
      <c r="R3707">
        <v>41.198</v>
      </c>
      <c r="S3707" s="6">
        <f t="shared" si="145"/>
        <v>32.958400000000005</v>
      </c>
      <c r="T3707" s="7">
        <f t="shared" si="146"/>
        <v>45.775555555555556</v>
      </c>
    </row>
    <row r="3708" spans="3:20" x14ac:dyDescent="0.35">
      <c r="C3708" t="s">
        <v>132</v>
      </c>
      <c r="F3708">
        <v>30.33</v>
      </c>
      <c r="R3708">
        <v>41.189499999999995</v>
      </c>
      <c r="S3708" s="6">
        <f t="shared" si="145"/>
        <v>32.951599999999999</v>
      </c>
      <c r="T3708" s="7">
        <f t="shared" si="146"/>
        <v>45.766111111111108</v>
      </c>
    </row>
    <row r="3709" spans="3:20" x14ac:dyDescent="0.35">
      <c r="C3709" t="s">
        <v>132</v>
      </c>
      <c r="F3709">
        <v>30.34</v>
      </c>
      <c r="R3709">
        <v>41.180999999999997</v>
      </c>
      <c r="S3709" s="6">
        <f t="shared" si="145"/>
        <v>32.944799999999994</v>
      </c>
      <c r="T3709" s="7">
        <f t="shared" si="146"/>
        <v>45.756666666666661</v>
      </c>
    </row>
    <row r="3710" spans="3:20" x14ac:dyDescent="0.35">
      <c r="C3710" t="s">
        <v>132</v>
      </c>
      <c r="F3710">
        <v>30.34</v>
      </c>
      <c r="R3710">
        <v>41.173000000000002</v>
      </c>
      <c r="S3710" s="6">
        <f t="shared" si="145"/>
        <v>32.938400000000001</v>
      </c>
      <c r="T3710" s="7">
        <f t="shared" si="146"/>
        <v>45.747777777777777</v>
      </c>
    </row>
    <row r="3711" spans="3:20" x14ac:dyDescent="0.35">
      <c r="C3711" t="s">
        <v>132</v>
      </c>
      <c r="F3711">
        <v>30.35</v>
      </c>
      <c r="R3711">
        <v>41.164499999999997</v>
      </c>
      <c r="S3711" s="6">
        <f t="shared" si="145"/>
        <v>32.931599999999996</v>
      </c>
      <c r="T3711" s="7">
        <f t="shared" si="146"/>
        <v>45.73833333333333</v>
      </c>
    </row>
    <row r="3712" spans="3:20" x14ac:dyDescent="0.35">
      <c r="C3712" t="s">
        <v>132</v>
      </c>
      <c r="F3712">
        <v>30.36</v>
      </c>
      <c r="R3712">
        <v>41.156999999999996</v>
      </c>
      <c r="S3712" s="6">
        <f t="shared" si="145"/>
        <v>32.925599999999996</v>
      </c>
      <c r="T3712" s="7">
        <f t="shared" si="146"/>
        <v>45.72999999999999</v>
      </c>
    </row>
    <row r="3713" spans="3:20" x14ac:dyDescent="0.35">
      <c r="C3713" t="s">
        <v>132</v>
      </c>
      <c r="F3713">
        <v>30.37</v>
      </c>
      <c r="R3713">
        <v>41.148499999999999</v>
      </c>
      <c r="S3713" s="6">
        <f t="shared" si="145"/>
        <v>32.918800000000005</v>
      </c>
      <c r="T3713" s="7">
        <f t="shared" si="146"/>
        <v>45.720555555555556</v>
      </c>
    </row>
    <row r="3714" spans="3:20" x14ac:dyDescent="0.35">
      <c r="C3714" t="s">
        <v>132</v>
      </c>
      <c r="F3714">
        <v>30.38</v>
      </c>
      <c r="R3714">
        <v>41.141000000000005</v>
      </c>
      <c r="S3714" s="6">
        <f t="shared" si="145"/>
        <v>32.912800000000004</v>
      </c>
      <c r="T3714" s="7">
        <f t="shared" si="146"/>
        <v>45.712222222222231</v>
      </c>
    </row>
    <row r="3715" spans="3:20" x14ac:dyDescent="0.35">
      <c r="C3715" t="s">
        <v>132</v>
      </c>
      <c r="F3715">
        <v>30.39</v>
      </c>
      <c r="R3715">
        <v>41.1325</v>
      </c>
      <c r="S3715" s="6">
        <f t="shared" si="145"/>
        <v>32.905999999999999</v>
      </c>
      <c r="T3715" s="7">
        <f t="shared" si="146"/>
        <v>45.702777777777776</v>
      </c>
    </row>
    <row r="3716" spans="3:20" x14ac:dyDescent="0.35">
      <c r="C3716" t="s">
        <v>132</v>
      </c>
      <c r="F3716">
        <v>30.4</v>
      </c>
      <c r="R3716">
        <v>41.124000000000002</v>
      </c>
      <c r="S3716" s="6">
        <f t="shared" si="145"/>
        <v>32.8992</v>
      </c>
      <c r="T3716" s="7">
        <f t="shared" si="146"/>
        <v>45.693333333333335</v>
      </c>
    </row>
    <row r="3717" spans="3:20" x14ac:dyDescent="0.35">
      <c r="C3717" t="s">
        <v>132</v>
      </c>
      <c r="F3717">
        <v>30.4</v>
      </c>
      <c r="R3717">
        <v>41.116</v>
      </c>
      <c r="S3717" s="6">
        <f t="shared" si="145"/>
        <v>32.892799999999994</v>
      </c>
      <c r="T3717" s="7">
        <f t="shared" si="146"/>
        <v>45.684444444444438</v>
      </c>
    </row>
    <row r="3718" spans="3:20" x14ac:dyDescent="0.35">
      <c r="C3718" t="s">
        <v>132</v>
      </c>
      <c r="F3718">
        <v>30.41</v>
      </c>
      <c r="R3718">
        <v>41.607500000000002</v>
      </c>
      <c r="S3718" s="6">
        <f t="shared" si="145"/>
        <v>33.286000000000001</v>
      </c>
      <c r="T3718" s="7">
        <f t="shared" si="146"/>
        <v>46.230555555555561</v>
      </c>
    </row>
    <row r="3719" spans="3:20" x14ac:dyDescent="0.35">
      <c r="C3719" t="s">
        <v>132</v>
      </c>
      <c r="F3719">
        <v>30.42</v>
      </c>
      <c r="R3719">
        <v>41.6</v>
      </c>
      <c r="S3719" s="6">
        <f t="shared" si="145"/>
        <v>33.28</v>
      </c>
      <c r="T3719" s="7">
        <f t="shared" si="146"/>
        <v>46.222222222222221</v>
      </c>
    </row>
    <row r="3720" spans="3:20" x14ac:dyDescent="0.35">
      <c r="C3720" t="s">
        <v>132</v>
      </c>
      <c r="F3720">
        <v>30.43</v>
      </c>
      <c r="R3720">
        <v>41.591500000000003</v>
      </c>
      <c r="S3720" s="6">
        <f t="shared" si="145"/>
        <v>33.273200000000003</v>
      </c>
      <c r="T3720" s="7">
        <f t="shared" si="146"/>
        <v>46.212777777777781</v>
      </c>
    </row>
    <row r="3721" spans="3:20" x14ac:dyDescent="0.35">
      <c r="C3721" t="s">
        <v>132</v>
      </c>
      <c r="F3721">
        <v>30.44</v>
      </c>
      <c r="R3721">
        <v>41.583999999999996</v>
      </c>
      <c r="S3721" s="6">
        <f t="shared" si="145"/>
        <v>33.267199999999995</v>
      </c>
      <c r="T3721" s="7">
        <f t="shared" si="146"/>
        <v>46.204444444444441</v>
      </c>
    </row>
    <row r="3722" spans="3:20" x14ac:dyDescent="0.35">
      <c r="C3722" t="s">
        <v>132</v>
      </c>
      <c r="F3722">
        <v>30.45</v>
      </c>
      <c r="R3722">
        <v>42.075499999999998</v>
      </c>
      <c r="S3722" s="6">
        <f t="shared" si="145"/>
        <v>33.660400000000003</v>
      </c>
      <c r="T3722" s="7">
        <f t="shared" si="146"/>
        <v>46.750555555555557</v>
      </c>
    </row>
    <row r="3723" spans="3:20" x14ac:dyDescent="0.35">
      <c r="C3723" t="s">
        <v>132</v>
      </c>
      <c r="F3723">
        <v>30.46</v>
      </c>
      <c r="R3723">
        <v>42.067</v>
      </c>
      <c r="S3723" s="6">
        <f t="shared" si="145"/>
        <v>33.653600000000004</v>
      </c>
      <c r="T3723" s="7">
        <f t="shared" si="146"/>
        <v>46.74111111111111</v>
      </c>
    </row>
    <row r="3724" spans="3:20" x14ac:dyDescent="0.35">
      <c r="C3724" t="s">
        <v>132</v>
      </c>
      <c r="F3724">
        <v>30.46</v>
      </c>
      <c r="R3724">
        <v>42.058999999999997</v>
      </c>
      <c r="S3724" s="6">
        <f t="shared" si="145"/>
        <v>33.647199999999998</v>
      </c>
      <c r="T3724" s="7">
        <f t="shared" si="146"/>
        <v>46.732222222222219</v>
      </c>
    </row>
    <row r="3725" spans="3:20" x14ac:dyDescent="0.35">
      <c r="C3725" t="s">
        <v>132</v>
      </c>
      <c r="F3725">
        <v>30.47</v>
      </c>
      <c r="R3725">
        <v>42.0505</v>
      </c>
      <c r="S3725" s="6">
        <f t="shared" si="145"/>
        <v>33.6404</v>
      </c>
      <c r="T3725" s="7">
        <f t="shared" si="146"/>
        <v>46.722777777777779</v>
      </c>
    </row>
    <row r="3726" spans="3:20" x14ac:dyDescent="0.35">
      <c r="C3726" t="s">
        <v>132</v>
      </c>
      <c r="F3726">
        <v>30.48</v>
      </c>
      <c r="R3726">
        <v>42.042999999999999</v>
      </c>
      <c r="S3726" s="6">
        <f t="shared" si="145"/>
        <v>33.634399999999999</v>
      </c>
      <c r="T3726" s="7">
        <f t="shared" si="146"/>
        <v>46.714444444444446</v>
      </c>
    </row>
    <row r="3727" spans="3:20" x14ac:dyDescent="0.35">
      <c r="C3727" t="s">
        <v>132</v>
      </c>
      <c r="F3727">
        <v>30.49</v>
      </c>
      <c r="R3727">
        <v>42.034500000000001</v>
      </c>
      <c r="S3727" s="6">
        <f t="shared" si="145"/>
        <v>33.627600000000001</v>
      </c>
      <c r="T3727" s="7">
        <f t="shared" si="146"/>
        <v>46.705000000000005</v>
      </c>
    </row>
    <row r="3728" spans="3:20" x14ac:dyDescent="0.35">
      <c r="C3728" t="s">
        <v>132</v>
      </c>
      <c r="F3728">
        <v>30.5</v>
      </c>
      <c r="R3728">
        <v>42.025999999999996</v>
      </c>
      <c r="S3728" s="6">
        <f t="shared" si="145"/>
        <v>33.620800000000003</v>
      </c>
      <c r="T3728" s="7">
        <f t="shared" si="146"/>
        <v>46.695555555555558</v>
      </c>
    </row>
    <row r="3729" spans="3:20" x14ac:dyDescent="0.35">
      <c r="C3729" t="s">
        <v>132</v>
      </c>
      <c r="F3729">
        <v>30.51</v>
      </c>
      <c r="R3729">
        <v>42.018500000000003</v>
      </c>
      <c r="S3729" s="6">
        <f t="shared" si="145"/>
        <v>33.614800000000002</v>
      </c>
      <c r="T3729" s="7">
        <f t="shared" si="146"/>
        <v>46.687222222222232</v>
      </c>
    </row>
    <row r="3730" spans="3:20" x14ac:dyDescent="0.35">
      <c r="C3730" t="s">
        <v>132</v>
      </c>
      <c r="F3730">
        <v>30.52</v>
      </c>
      <c r="R3730">
        <v>42.010000000000005</v>
      </c>
      <c r="S3730" s="6">
        <f t="shared" si="145"/>
        <v>33.608000000000004</v>
      </c>
      <c r="T3730" s="7">
        <f t="shared" si="146"/>
        <v>46.677777777777777</v>
      </c>
    </row>
    <row r="3731" spans="3:20" x14ac:dyDescent="0.35">
      <c r="C3731" t="s">
        <v>132</v>
      </c>
      <c r="F3731">
        <v>30.52</v>
      </c>
      <c r="R3731">
        <v>42.001999999999995</v>
      </c>
      <c r="S3731" s="6">
        <f t="shared" si="145"/>
        <v>33.601599999999998</v>
      </c>
      <c r="T3731" s="7">
        <f t="shared" si="146"/>
        <v>46.668888888888887</v>
      </c>
    </row>
    <row r="3732" spans="3:20" x14ac:dyDescent="0.35">
      <c r="C3732" t="s">
        <v>132</v>
      </c>
      <c r="F3732">
        <v>30.53</v>
      </c>
      <c r="R3732">
        <v>41.993499999999997</v>
      </c>
      <c r="S3732" s="6">
        <f t="shared" si="145"/>
        <v>33.594799999999992</v>
      </c>
      <c r="T3732" s="7">
        <f t="shared" si="146"/>
        <v>46.659444444444439</v>
      </c>
    </row>
    <row r="3733" spans="3:20" x14ac:dyDescent="0.35">
      <c r="C3733" t="s">
        <v>132</v>
      </c>
      <c r="F3733">
        <v>30.54</v>
      </c>
      <c r="R3733">
        <v>41.486000000000004</v>
      </c>
      <c r="S3733" s="6">
        <f t="shared" si="145"/>
        <v>33.188800000000001</v>
      </c>
      <c r="T3733" s="7">
        <f t="shared" si="146"/>
        <v>46.095555555555556</v>
      </c>
    </row>
    <row r="3734" spans="3:20" x14ac:dyDescent="0.35">
      <c r="C3734" t="s">
        <v>132</v>
      </c>
      <c r="F3734">
        <v>30.55</v>
      </c>
      <c r="R3734">
        <v>41.477499999999999</v>
      </c>
      <c r="S3734" s="6">
        <f t="shared" si="145"/>
        <v>33.181999999999995</v>
      </c>
      <c r="T3734" s="7">
        <f t="shared" si="146"/>
        <v>46.086111111111109</v>
      </c>
    </row>
    <row r="3735" spans="3:20" x14ac:dyDescent="0.35">
      <c r="C3735" t="s">
        <v>132</v>
      </c>
      <c r="F3735">
        <v>30.56</v>
      </c>
      <c r="R3735">
        <v>41.469000000000001</v>
      </c>
      <c r="S3735" s="6">
        <f t="shared" si="145"/>
        <v>33.175199999999997</v>
      </c>
      <c r="T3735" s="7">
        <f t="shared" si="146"/>
        <v>46.076666666666668</v>
      </c>
    </row>
    <row r="3736" spans="3:20" x14ac:dyDescent="0.35">
      <c r="C3736" t="s">
        <v>132</v>
      </c>
      <c r="F3736">
        <v>30.57</v>
      </c>
      <c r="R3736">
        <v>41.461500000000001</v>
      </c>
      <c r="S3736" s="6">
        <f t="shared" si="145"/>
        <v>33.169200000000004</v>
      </c>
      <c r="T3736" s="7">
        <f t="shared" si="146"/>
        <v>46.068333333333335</v>
      </c>
    </row>
    <row r="3737" spans="3:20" x14ac:dyDescent="0.35">
      <c r="C3737" t="s">
        <v>132</v>
      </c>
      <c r="F3737">
        <v>30.58</v>
      </c>
      <c r="R3737">
        <v>41.452999999999996</v>
      </c>
      <c r="S3737" s="6">
        <f t="shared" si="145"/>
        <v>33.162399999999998</v>
      </c>
      <c r="T3737" s="7">
        <f t="shared" si="146"/>
        <v>46.058888888888887</v>
      </c>
    </row>
    <row r="3738" spans="3:20" x14ac:dyDescent="0.35">
      <c r="C3738" t="s">
        <v>132</v>
      </c>
      <c r="F3738">
        <v>30.58</v>
      </c>
      <c r="R3738">
        <v>41.445</v>
      </c>
      <c r="S3738" s="6">
        <f t="shared" si="145"/>
        <v>33.155999999999999</v>
      </c>
      <c r="T3738" s="7">
        <f t="shared" si="146"/>
        <v>46.05</v>
      </c>
    </row>
    <row r="3739" spans="3:20" x14ac:dyDescent="0.35">
      <c r="C3739" t="s">
        <v>132</v>
      </c>
      <c r="F3739">
        <v>30.59</v>
      </c>
      <c r="R3739">
        <v>41.436500000000002</v>
      </c>
      <c r="S3739" s="6">
        <f t="shared" si="145"/>
        <v>33.1492</v>
      </c>
      <c r="T3739" s="7">
        <f t="shared" si="146"/>
        <v>46.040555555555557</v>
      </c>
    </row>
    <row r="3740" spans="3:20" x14ac:dyDescent="0.35">
      <c r="C3740" t="s">
        <v>132</v>
      </c>
      <c r="F3740">
        <v>30.6</v>
      </c>
      <c r="R3740">
        <v>41.429000000000002</v>
      </c>
      <c r="S3740" s="6">
        <f t="shared" si="145"/>
        <v>33.1432</v>
      </c>
      <c r="T3740" s="7">
        <f t="shared" si="146"/>
        <v>46.032222222222224</v>
      </c>
    </row>
    <row r="3741" spans="3:20" x14ac:dyDescent="0.35">
      <c r="C3741" t="s">
        <v>132</v>
      </c>
      <c r="F3741">
        <v>30.61</v>
      </c>
      <c r="R3741">
        <v>41.420499999999997</v>
      </c>
      <c r="S3741" s="6">
        <f t="shared" si="145"/>
        <v>33.136400000000002</v>
      </c>
      <c r="T3741" s="7">
        <f t="shared" si="146"/>
        <v>46.022777777777776</v>
      </c>
    </row>
    <row r="3742" spans="3:20" x14ac:dyDescent="0.35">
      <c r="C3742" t="s">
        <v>132</v>
      </c>
      <c r="F3742">
        <v>30.62</v>
      </c>
      <c r="R3742">
        <v>41.411999999999999</v>
      </c>
      <c r="S3742" s="6">
        <f t="shared" si="145"/>
        <v>33.129600000000003</v>
      </c>
      <c r="T3742" s="7">
        <f t="shared" si="146"/>
        <v>46.013333333333335</v>
      </c>
    </row>
    <row r="3743" spans="3:20" x14ac:dyDescent="0.35">
      <c r="C3743" t="s">
        <v>132</v>
      </c>
      <c r="F3743">
        <v>30.63</v>
      </c>
      <c r="R3743">
        <v>40.904499999999999</v>
      </c>
      <c r="S3743" s="6">
        <f t="shared" si="145"/>
        <v>32.723599999999998</v>
      </c>
      <c r="T3743" s="7">
        <f t="shared" si="146"/>
        <v>45.449444444444438</v>
      </c>
    </row>
    <row r="3744" spans="3:20" x14ac:dyDescent="0.35">
      <c r="C3744" t="s">
        <v>132</v>
      </c>
      <c r="F3744">
        <v>30.64</v>
      </c>
      <c r="R3744">
        <v>40.896000000000001</v>
      </c>
      <c r="S3744" s="6">
        <f t="shared" si="145"/>
        <v>32.716800000000006</v>
      </c>
      <c r="T3744" s="7">
        <f t="shared" si="146"/>
        <v>45.440000000000005</v>
      </c>
    </row>
    <row r="3745" spans="3:20" x14ac:dyDescent="0.35">
      <c r="C3745" t="s">
        <v>132</v>
      </c>
      <c r="F3745">
        <v>30.64</v>
      </c>
      <c r="R3745">
        <v>40.887999999999998</v>
      </c>
      <c r="S3745" s="6">
        <f t="shared" si="145"/>
        <v>32.7104</v>
      </c>
      <c r="T3745" s="7">
        <f t="shared" si="146"/>
        <v>45.431111111111107</v>
      </c>
    </row>
    <row r="3746" spans="3:20" x14ac:dyDescent="0.35">
      <c r="C3746" t="s">
        <v>132</v>
      </c>
      <c r="F3746">
        <v>30.65</v>
      </c>
      <c r="R3746">
        <v>41.3795</v>
      </c>
      <c r="S3746" s="6">
        <f t="shared" si="145"/>
        <v>33.1036</v>
      </c>
      <c r="T3746" s="7">
        <f t="shared" si="146"/>
        <v>45.977222222222224</v>
      </c>
    </row>
    <row r="3747" spans="3:20" x14ac:dyDescent="0.35">
      <c r="C3747" t="s">
        <v>132</v>
      </c>
      <c r="F3747">
        <v>30.66</v>
      </c>
      <c r="R3747">
        <v>41.372</v>
      </c>
      <c r="S3747" s="6">
        <f t="shared" si="145"/>
        <v>33.0976</v>
      </c>
      <c r="T3747" s="7">
        <f t="shared" si="146"/>
        <v>45.968888888888891</v>
      </c>
    </row>
    <row r="3748" spans="3:20" x14ac:dyDescent="0.35">
      <c r="C3748" t="s">
        <v>132</v>
      </c>
      <c r="F3748">
        <v>30.67</v>
      </c>
      <c r="R3748">
        <v>41.363500000000002</v>
      </c>
      <c r="S3748" s="6">
        <f t="shared" si="145"/>
        <v>33.090800000000002</v>
      </c>
      <c r="T3748" s="7">
        <f t="shared" si="146"/>
        <v>45.959444444444443</v>
      </c>
    </row>
    <row r="3749" spans="3:20" x14ac:dyDescent="0.35">
      <c r="C3749" t="s">
        <v>132</v>
      </c>
      <c r="F3749">
        <v>30.68</v>
      </c>
      <c r="R3749">
        <v>41.355000000000004</v>
      </c>
      <c r="S3749" s="6">
        <f t="shared" si="145"/>
        <v>33.084000000000003</v>
      </c>
      <c r="T3749" s="7">
        <f t="shared" si="146"/>
        <v>45.95000000000001</v>
      </c>
    </row>
    <row r="3750" spans="3:20" x14ac:dyDescent="0.35">
      <c r="C3750" t="s">
        <v>132</v>
      </c>
      <c r="F3750">
        <v>30.69</v>
      </c>
      <c r="R3750">
        <v>41.347500000000004</v>
      </c>
      <c r="S3750" s="6">
        <f t="shared" si="145"/>
        <v>33.078000000000003</v>
      </c>
      <c r="T3750" s="7">
        <f t="shared" si="146"/>
        <v>45.94166666666667</v>
      </c>
    </row>
    <row r="3751" spans="3:20" x14ac:dyDescent="0.35">
      <c r="C3751" t="s">
        <v>132</v>
      </c>
      <c r="F3751">
        <v>30.7</v>
      </c>
      <c r="R3751">
        <v>41.338999999999999</v>
      </c>
      <c r="S3751" s="6">
        <f t="shared" si="145"/>
        <v>33.071199999999997</v>
      </c>
      <c r="T3751" s="7">
        <f t="shared" si="146"/>
        <v>45.932222222222222</v>
      </c>
    </row>
    <row r="3752" spans="3:20" x14ac:dyDescent="0.35">
      <c r="C3752" t="s">
        <v>132</v>
      </c>
      <c r="F3752">
        <v>30.7</v>
      </c>
      <c r="R3752">
        <v>41.331000000000003</v>
      </c>
      <c r="S3752" s="6">
        <f t="shared" si="145"/>
        <v>33.064800000000005</v>
      </c>
      <c r="T3752" s="7">
        <f t="shared" si="146"/>
        <v>45.923333333333339</v>
      </c>
    </row>
    <row r="3753" spans="3:20" x14ac:dyDescent="0.35">
      <c r="C3753" t="s">
        <v>132</v>
      </c>
      <c r="F3753">
        <v>30.71</v>
      </c>
      <c r="R3753">
        <v>41.322500000000005</v>
      </c>
      <c r="S3753" s="6">
        <f t="shared" si="145"/>
        <v>33.058</v>
      </c>
      <c r="T3753" s="7">
        <f t="shared" si="146"/>
        <v>45.913888888888891</v>
      </c>
    </row>
    <row r="3754" spans="3:20" x14ac:dyDescent="0.35">
      <c r="C3754" t="s">
        <v>132</v>
      </c>
      <c r="F3754">
        <v>30.72</v>
      </c>
      <c r="R3754">
        <v>41.314</v>
      </c>
      <c r="S3754" s="6">
        <f t="shared" si="145"/>
        <v>33.051200000000001</v>
      </c>
      <c r="T3754" s="7">
        <f t="shared" si="146"/>
        <v>45.904444444444444</v>
      </c>
    </row>
    <row r="3755" spans="3:20" x14ac:dyDescent="0.35">
      <c r="C3755" t="s">
        <v>132</v>
      </c>
      <c r="F3755">
        <v>30.73</v>
      </c>
      <c r="R3755">
        <v>41.8065</v>
      </c>
      <c r="S3755" s="6">
        <f t="shared" si="145"/>
        <v>33.4452</v>
      </c>
      <c r="T3755" s="7">
        <f t="shared" si="146"/>
        <v>46.451666666666668</v>
      </c>
    </row>
    <row r="3756" spans="3:20" x14ac:dyDescent="0.35">
      <c r="C3756" t="s">
        <v>132</v>
      </c>
      <c r="F3756">
        <v>30.74</v>
      </c>
      <c r="R3756">
        <v>41.798000000000002</v>
      </c>
      <c r="S3756" s="6">
        <f t="shared" si="145"/>
        <v>33.438400000000001</v>
      </c>
      <c r="T3756" s="7">
        <f t="shared" si="146"/>
        <v>46.442222222222227</v>
      </c>
    </row>
    <row r="3757" spans="3:20" x14ac:dyDescent="0.35">
      <c r="C3757" t="s">
        <v>132</v>
      </c>
      <c r="F3757">
        <v>30.75</v>
      </c>
      <c r="R3757">
        <v>41.790499999999994</v>
      </c>
      <c r="S3757" s="6">
        <f t="shared" si="145"/>
        <v>33.432400000000001</v>
      </c>
      <c r="T3757" s="7">
        <f t="shared" si="146"/>
        <v>46.433888888888887</v>
      </c>
    </row>
    <row r="3758" spans="3:20" x14ac:dyDescent="0.35">
      <c r="C3758" t="s">
        <v>132</v>
      </c>
      <c r="F3758">
        <v>30.76</v>
      </c>
      <c r="R3758">
        <v>41.281999999999996</v>
      </c>
      <c r="S3758" s="6">
        <f t="shared" si="145"/>
        <v>33.025599999999997</v>
      </c>
      <c r="T3758" s="7">
        <f t="shared" si="146"/>
        <v>45.868888888888883</v>
      </c>
    </row>
    <row r="3759" spans="3:20" x14ac:dyDescent="0.35">
      <c r="C3759" t="s">
        <v>132</v>
      </c>
      <c r="F3759">
        <v>30.76</v>
      </c>
      <c r="R3759">
        <v>41.274000000000001</v>
      </c>
      <c r="S3759" s="6">
        <f t="shared" si="145"/>
        <v>33.019199999999998</v>
      </c>
      <c r="T3759" s="7">
        <f t="shared" si="146"/>
        <v>45.86</v>
      </c>
    </row>
    <row r="3760" spans="3:20" x14ac:dyDescent="0.35">
      <c r="C3760" t="s">
        <v>132</v>
      </c>
      <c r="F3760">
        <v>30.77</v>
      </c>
      <c r="R3760">
        <v>41.765499999999996</v>
      </c>
      <c r="S3760" s="6">
        <f t="shared" si="145"/>
        <v>33.412399999999998</v>
      </c>
      <c r="T3760" s="7">
        <f t="shared" si="146"/>
        <v>46.406111111111109</v>
      </c>
    </row>
    <row r="3761" spans="3:20" x14ac:dyDescent="0.35">
      <c r="C3761" t="s">
        <v>132</v>
      </c>
      <c r="F3761">
        <v>30.78</v>
      </c>
      <c r="R3761">
        <v>41.756999999999998</v>
      </c>
      <c r="S3761" s="6">
        <f t="shared" si="145"/>
        <v>33.4056</v>
      </c>
      <c r="T3761" s="7">
        <f t="shared" si="146"/>
        <v>46.396666666666668</v>
      </c>
    </row>
    <row r="3762" spans="3:20" x14ac:dyDescent="0.35">
      <c r="C3762" t="s">
        <v>132</v>
      </c>
      <c r="F3762">
        <v>30.79</v>
      </c>
      <c r="R3762">
        <v>41.249499999999998</v>
      </c>
      <c r="S3762" s="6">
        <f t="shared" ref="S3762:S3825" si="147">$R3762*20/25</f>
        <v>32.999600000000001</v>
      </c>
      <c r="T3762" s="7">
        <f t="shared" ref="T3762:T3825" si="148">$R3762*20/18</f>
        <v>45.832777777777778</v>
      </c>
    </row>
    <row r="3763" spans="3:20" x14ac:dyDescent="0.35">
      <c r="C3763" t="s">
        <v>132</v>
      </c>
      <c r="F3763">
        <v>30.8</v>
      </c>
      <c r="R3763">
        <v>41.241</v>
      </c>
      <c r="S3763" s="6">
        <f t="shared" si="147"/>
        <v>32.992799999999995</v>
      </c>
      <c r="T3763" s="7">
        <f t="shared" si="148"/>
        <v>45.823333333333331</v>
      </c>
    </row>
    <row r="3764" spans="3:20" x14ac:dyDescent="0.35">
      <c r="C3764" t="s">
        <v>132</v>
      </c>
      <c r="F3764">
        <v>30.81</v>
      </c>
      <c r="R3764">
        <v>41.233499999999999</v>
      </c>
      <c r="S3764" s="6">
        <f t="shared" si="147"/>
        <v>32.986799999999995</v>
      </c>
      <c r="T3764" s="7">
        <f t="shared" si="148"/>
        <v>45.814999999999998</v>
      </c>
    </row>
    <row r="3765" spans="3:20" x14ac:dyDescent="0.35">
      <c r="C3765" t="s">
        <v>132</v>
      </c>
      <c r="F3765">
        <v>30.82</v>
      </c>
      <c r="R3765">
        <v>41.225000000000001</v>
      </c>
      <c r="S3765" s="6">
        <f t="shared" si="147"/>
        <v>32.979999999999997</v>
      </c>
      <c r="T3765" s="7">
        <f t="shared" si="148"/>
        <v>45.805555555555557</v>
      </c>
    </row>
    <row r="3766" spans="3:20" x14ac:dyDescent="0.35">
      <c r="C3766" t="s">
        <v>132</v>
      </c>
      <c r="F3766">
        <v>30.82</v>
      </c>
      <c r="R3766">
        <v>41.216999999999999</v>
      </c>
      <c r="S3766" s="6">
        <f t="shared" si="147"/>
        <v>32.973599999999998</v>
      </c>
      <c r="T3766" s="7">
        <f t="shared" si="148"/>
        <v>45.79666666666666</v>
      </c>
    </row>
    <row r="3767" spans="3:20" x14ac:dyDescent="0.35">
      <c r="C3767" t="s">
        <v>132</v>
      </c>
      <c r="F3767">
        <v>30.83</v>
      </c>
      <c r="R3767">
        <v>41.708500000000001</v>
      </c>
      <c r="S3767" s="6">
        <f t="shared" si="147"/>
        <v>33.366800000000005</v>
      </c>
      <c r="T3767" s="7">
        <f t="shared" si="148"/>
        <v>46.342777777777783</v>
      </c>
    </row>
    <row r="3768" spans="3:20" x14ac:dyDescent="0.35">
      <c r="C3768" t="s">
        <v>132</v>
      </c>
      <c r="F3768">
        <v>30.84</v>
      </c>
      <c r="R3768">
        <v>41.7</v>
      </c>
      <c r="S3768" s="6">
        <f t="shared" si="147"/>
        <v>33.36</v>
      </c>
      <c r="T3768" s="7">
        <f t="shared" si="148"/>
        <v>46.333333333333336</v>
      </c>
    </row>
    <row r="3769" spans="3:20" x14ac:dyDescent="0.35">
      <c r="C3769" t="s">
        <v>132</v>
      </c>
      <c r="F3769">
        <v>30.85</v>
      </c>
      <c r="R3769">
        <v>41.692500000000003</v>
      </c>
      <c r="S3769" s="6">
        <f t="shared" si="147"/>
        <v>33.353999999999999</v>
      </c>
      <c r="T3769" s="7">
        <f t="shared" si="148"/>
        <v>46.325000000000003</v>
      </c>
    </row>
    <row r="3770" spans="3:20" x14ac:dyDescent="0.35">
      <c r="C3770" t="s">
        <v>132</v>
      </c>
      <c r="F3770">
        <v>30.86</v>
      </c>
      <c r="R3770">
        <v>41.683999999999997</v>
      </c>
      <c r="S3770" s="6">
        <f t="shared" si="147"/>
        <v>33.347200000000001</v>
      </c>
      <c r="T3770" s="7">
        <f t="shared" si="148"/>
        <v>46.315555555555555</v>
      </c>
    </row>
    <row r="3771" spans="3:20" x14ac:dyDescent="0.35">
      <c r="C3771" t="s">
        <v>132</v>
      </c>
      <c r="F3771">
        <v>30.87</v>
      </c>
      <c r="R3771">
        <v>41.676499999999997</v>
      </c>
      <c r="S3771" s="6">
        <f t="shared" si="147"/>
        <v>33.341200000000001</v>
      </c>
      <c r="T3771" s="7">
        <f t="shared" si="148"/>
        <v>46.307222222222222</v>
      </c>
    </row>
    <row r="3772" spans="3:20" x14ac:dyDescent="0.35">
      <c r="C3772" t="s">
        <v>132</v>
      </c>
      <c r="F3772">
        <v>30.88</v>
      </c>
      <c r="R3772">
        <v>41.667999999999999</v>
      </c>
      <c r="S3772" s="6">
        <f t="shared" si="147"/>
        <v>33.334400000000002</v>
      </c>
      <c r="T3772" s="7">
        <f t="shared" si="148"/>
        <v>46.297777777777782</v>
      </c>
    </row>
    <row r="3773" spans="3:20" x14ac:dyDescent="0.35">
      <c r="C3773" t="s">
        <v>132</v>
      </c>
      <c r="F3773">
        <v>30.89</v>
      </c>
      <c r="R3773">
        <v>41.659500000000001</v>
      </c>
      <c r="S3773" s="6">
        <f t="shared" si="147"/>
        <v>33.327600000000004</v>
      </c>
      <c r="T3773" s="7">
        <f t="shared" si="148"/>
        <v>46.288333333333334</v>
      </c>
    </row>
    <row r="3774" spans="3:20" x14ac:dyDescent="0.35">
      <c r="C3774" t="s">
        <v>132</v>
      </c>
      <c r="F3774">
        <v>30.89</v>
      </c>
      <c r="R3774">
        <v>41.651499999999999</v>
      </c>
      <c r="S3774" s="6">
        <f t="shared" si="147"/>
        <v>33.321199999999997</v>
      </c>
      <c r="T3774" s="7">
        <f t="shared" si="148"/>
        <v>46.279444444444444</v>
      </c>
    </row>
    <row r="3775" spans="3:20" x14ac:dyDescent="0.35">
      <c r="C3775" t="s">
        <v>132</v>
      </c>
      <c r="F3775">
        <v>30.9</v>
      </c>
      <c r="R3775">
        <v>41.643000000000001</v>
      </c>
      <c r="S3775" s="6">
        <f t="shared" si="147"/>
        <v>33.314399999999999</v>
      </c>
      <c r="T3775" s="7">
        <f t="shared" si="148"/>
        <v>46.27</v>
      </c>
    </row>
    <row r="3776" spans="3:20" x14ac:dyDescent="0.35">
      <c r="C3776" t="s">
        <v>132</v>
      </c>
      <c r="F3776">
        <v>30.91</v>
      </c>
      <c r="R3776">
        <v>41.6355</v>
      </c>
      <c r="S3776" s="6">
        <f t="shared" si="147"/>
        <v>33.308399999999999</v>
      </c>
      <c r="T3776" s="7">
        <f t="shared" si="148"/>
        <v>46.26166666666667</v>
      </c>
    </row>
    <row r="3777" spans="3:20" x14ac:dyDescent="0.35">
      <c r="C3777" t="s">
        <v>132</v>
      </c>
      <c r="F3777">
        <v>30.92</v>
      </c>
      <c r="R3777">
        <v>42.126999999999995</v>
      </c>
      <c r="S3777" s="6">
        <f t="shared" si="147"/>
        <v>33.701599999999999</v>
      </c>
      <c r="T3777" s="7">
        <f t="shared" si="148"/>
        <v>46.807777777777773</v>
      </c>
    </row>
    <row r="3778" spans="3:20" x14ac:dyDescent="0.35">
      <c r="C3778" t="s">
        <v>132</v>
      </c>
      <c r="F3778">
        <v>30.93</v>
      </c>
      <c r="R3778">
        <v>42.119500000000002</v>
      </c>
      <c r="S3778" s="6">
        <f t="shared" si="147"/>
        <v>33.695600000000006</v>
      </c>
      <c r="T3778" s="7">
        <f t="shared" si="148"/>
        <v>46.799444444444447</v>
      </c>
    </row>
    <row r="3779" spans="3:20" x14ac:dyDescent="0.35">
      <c r="C3779" t="s">
        <v>132</v>
      </c>
      <c r="F3779">
        <v>30.94</v>
      </c>
      <c r="R3779">
        <v>42.111000000000004</v>
      </c>
      <c r="S3779" s="6">
        <f t="shared" si="147"/>
        <v>33.688800000000001</v>
      </c>
      <c r="T3779" s="7">
        <f t="shared" si="148"/>
        <v>46.79</v>
      </c>
    </row>
    <row r="3780" spans="3:20" x14ac:dyDescent="0.35">
      <c r="C3780" t="s">
        <v>132</v>
      </c>
      <c r="F3780">
        <v>30.95</v>
      </c>
      <c r="R3780">
        <v>41.602499999999999</v>
      </c>
      <c r="S3780" s="6">
        <f t="shared" si="147"/>
        <v>33.281999999999996</v>
      </c>
      <c r="T3780" s="7">
        <f t="shared" si="148"/>
        <v>46.224999999999994</v>
      </c>
    </row>
    <row r="3781" spans="3:20" x14ac:dyDescent="0.35">
      <c r="C3781" t="s">
        <v>132</v>
      </c>
      <c r="F3781">
        <v>30.95</v>
      </c>
      <c r="R3781">
        <v>41.594499999999996</v>
      </c>
      <c r="S3781" s="6">
        <f t="shared" si="147"/>
        <v>33.275599999999997</v>
      </c>
      <c r="T3781" s="7">
        <f t="shared" si="148"/>
        <v>46.216111111111104</v>
      </c>
    </row>
    <row r="3782" spans="3:20" x14ac:dyDescent="0.35">
      <c r="C3782" t="s">
        <v>132</v>
      </c>
      <c r="F3782">
        <v>30.96</v>
      </c>
      <c r="R3782">
        <v>42.085999999999999</v>
      </c>
      <c r="S3782" s="6">
        <f t="shared" si="147"/>
        <v>33.668800000000005</v>
      </c>
      <c r="T3782" s="7">
        <f t="shared" si="148"/>
        <v>46.762222222222221</v>
      </c>
    </row>
    <row r="3783" spans="3:20" x14ac:dyDescent="0.35">
      <c r="C3783" t="s">
        <v>132</v>
      </c>
      <c r="F3783">
        <v>30.97</v>
      </c>
      <c r="R3783">
        <v>42.078500000000005</v>
      </c>
      <c r="S3783" s="6">
        <f t="shared" si="147"/>
        <v>33.662800000000004</v>
      </c>
      <c r="T3783" s="7">
        <f t="shared" si="148"/>
        <v>46.753888888888895</v>
      </c>
    </row>
    <row r="3784" spans="3:20" x14ac:dyDescent="0.35">
      <c r="C3784" t="s">
        <v>132</v>
      </c>
      <c r="F3784">
        <v>30.98</v>
      </c>
      <c r="R3784">
        <v>42.07</v>
      </c>
      <c r="S3784" s="6">
        <f t="shared" si="147"/>
        <v>33.655999999999999</v>
      </c>
      <c r="T3784" s="7">
        <f t="shared" si="148"/>
        <v>46.74444444444444</v>
      </c>
    </row>
    <row r="3785" spans="3:20" x14ac:dyDescent="0.35">
      <c r="C3785" t="s">
        <v>132</v>
      </c>
      <c r="F3785">
        <v>30.99</v>
      </c>
      <c r="R3785">
        <v>42.0625</v>
      </c>
      <c r="S3785" s="6">
        <f t="shared" si="147"/>
        <v>33.65</v>
      </c>
      <c r="T3785" s="7">
        <f t="shared" si="148"/>
        <v>46.736111111111114</v>
      </c>
    </row>
    <row r="3786" spans="3:20" x14ac:dyDescent="0.35">
      <c r="C3786" t="s">
        <v>132</v>
      </c>
      <c r="F3786">
        <v>31</v>
      </c>
      <c r="R3786">
        <v>42.054000000000002</v>
      </c>
      <c r="S3786" s="6">
        <f t="shared" si="147"/>
        <v>33.6432</v>
      </c>
      <c r="T3786" s="7">
        <f t="shared" si="148"/>
        <v>46.726666666666667</v>
      </c>
    </row>
    <row r="3787" spans="3:20" x14ac:dyDescent="0.35">
      <c r="C3787" t="s">
        <v>132</v>
      </c>
      <c r="F3787">
        <v>31</v>
      </c>
      <c r="R3787">
        <v>42.045499999999997</v>
      </c>
      <c r="S3787" s="6">
        <f t="shared" si="147"/>
        <v>33.636400000000002</v>
      </c>
      <c r="T3787" s="7">
        <f t="shared" si="148"/>
        <v>46.717222222222219</v>
      </c>
    </row>
    <row r="3788" spans="3:20" x14ac:dyDescent="0.35">
      <c r="C3788" t="s">
        <v>132</v>
      </c>
      <c r="F3788">
        <v>31.01</v>
      </c>
      <c r="R3788">
        <v>42.037500000000001</v>
      </c>
      <c r="S3788" s="6">
        <f t="shared" si="147"/>
        <v>33.630000000000003</v>
      </c>
      <c r="T3788" s="7">
        <f t="shared" si="148"/>
        <v>46.708333333333336</v>
      </c>
    </row>
    <row r="3789" spans="3:20" x14ac:dyDescent="0.35">
      <c r="C3789" t="s">
        <v>132</v>
      </c>
      <c r="F3789">
        <v>31.02</v>
      </c>
      <c r="R3789">
        <v>42.029000000000003</v>
      </c>
      <c r="S3789" s="6">
        <f t="shared" si="147"/>
        <v>33.623200000000004</v>
      </c>
      <c r="T3789" s="7">
        <f t="shared" si="148"/>
        <v>46.698888888888888</v>
      </c>
    </row>
    <row r="3790" spans="3:20" x14ac:dyDescent="0.35">
      <c r="C3790" t="s">
        <v>132</v>
      </c>
      <c r="F3790">
        <v>31.03</v>
      </c>
      <c r="R3790">
        <v>42.021499999999996</v>
      </c>
      <c r="S3790" s="6">
        <f t="shared" si="147"/>
        <v>33.617199999999997</v>
      </c>
      <c r="T3790" s="7">
        <f t="shared" si="148"/>
        <v>46.690555555555555</v>
      </c>
    </row>
    <row r="3791" spans="3:20" x14ac:dyDescent="0.35">
      <c r="C3791" t="s">
        <v>132</v>
      </c>
      <c r="F3791">
        <v>31.04</v>
      </c>
      <c r="R3791">
        <v>42.012999999999998</v>
      </c>
      <c r="S3791" s="6">
        <f t="shared" si="147"/>
        <v>33.610399999999998</v>
      </c>
      <c r="T3791" s="7">
        <f t="shared" si="148"/>
        <v>46.681111111111107</v>
      </c>
    </row>
    <row r="3792" spans="3:20" x14ac:dyDescent="0.35">
      <c r="C3792" t="s">
        <v>132</v>
      </c>
      <c r="F3792">
        <v>31.05</v>
      </c>
      <c r="R3792">
        <v>42.005499999999998</v>
      </c>
      <c r="S3792" s="6">
        <f t="shared" si="147"/>
        <v>33.604399999999998</v>
      </c>
      <c r="T3792" s="7">
        <f t="shared" si="148"/>
        <v>46.672777777777775</v>
      </c>
    </row>
    <row r="3793" spans="3:20" x14ac:dyDescent="0.35">
      <c r="C3793" t="s">
        <v>132</v>
      </c>
      <c r="F3793">
        <v>31.06</v>
      </c>
      <c r="R3793">
        <v>41.997</v>
      </c>
      <c r="S3793" s="6">
        <f t="shared" si="147"/>
        <v>33.5976</v>
      </c>
      <c r="T3793" s="7">
        <f t="shared" si="148"/>
        <v>46.663333333333334</v>
      </c>
    </row>
    <row r="3794" spans="3:20" x14ac:dyDescent="0.35">
      <c r="C3794" t="s">
        <v>132</v>
      </c>
      <c r="F3794">
        <v>31.07</v>
      </c>
      <c r="R3794">
        <v>42.488500000000002</v>
      </c>
      <c r="S3794" s="6">
        <f t="shared" si="147"/>
        <v>33.9908</v>
      </c>
      <c r="T3794" s="7">
        <f t="shared" si="148"/>
        <v>47.209444444444443</v>
      </c>
    </row>
    <row r="3795" spans="3:20" x14ac:dyDescent="0.35">
      <c r="C3795" t="s">
        <v>132</v>
      </c>
      <c r="F3795">
        <v>31.07</v>
      </c>
      <c r="R3795">
        <v>42.480499999999999</v>
      </c>
      <c r="S3795" s="6">
        <f t="shared" si="147"/>
        <v>33.984400000000001</v>
      </c>
      <c r="T3795" s="7">
        <f t="shared" si="148"/>
        <v>47.200555555555553</v>
      </c>
    </row>
    <row r="3796" spans="3:20" x14ac:dyDescent="0.35">
      <c r="C3796" t="s">
        <v>132</v>
      </c>
      <c r="F3796">
        <v>31.08</v>
      </c>
      <c r="R3796">
        <v>42.472000000000001</v>
      </c>
      <c r="S3796" s="6">
        <f t="shared" si="147"/>
        <v>33.977600000000002</v>
      </c>
      <c r="T3796" s="7">
        <f t="shared" si="148"/>
        <v>47.191111111111113</v>
      </c>
    </row>
    <row r="3797" spans="3:20" x14ac:dyDescent="0.35">
      <c r="C3797" t="s">
        <v>132</v>
      </c>
      <c r="F3797">
        <v>31.09</v>
      </c>
      <c r="R3797">
        <v>42.464500000000001</v>
      </c>
      <c r="S3797" s="6">
        <f t="shared" si="147"/>
        <v>33.971599999999995</v>
      </c>
      <c r="T3797" s="7">
        <f t="shared" si="148"/>
        <v>47.182777777777773</v>
      </c>
    </row>
    <row r="3798" spans="3:20" x14ac:dyDescent="0.35">
      <c r="C3798" t="s">
        <v>132</v>
      </c>
      <c r="F3798">
        <v>31.1</v>
      </c>
      <c r="R3798">
        <v>42.456000000000003</v>
      </c>
      <c r="S3798" s="6">
        <f t="shared" si="147"/>
        <v>33.964800000000004</v>
      </c>
      <c r="T3798" s="7">
        <f t="shared" si="148"/>
        <v>47.173333333333339</v>
      </c>
    </row>
    <row r="3799" spans="3:20" x14ac:dyDescent="0.35">
      <c r="C3799" t="s">
        <v>132</v>
      </c>
      <c r="F3799">
        <v>31.11</v>
      </c>
      <c r="R3799">
        <v>42.447500000000005</v>
      </c>
      <c r="S3799" s="6">
        <f t="shared" si="147"/>
        <v>33.957999999999998</v>
      </c>
      <c r="T3799" s="7">
        <f t="shared" si="148"/>
        <v>47.163888888888891</v>
      </c>
    </row>
    <row r="3800" spans="3:20" x14ac:dyDescent="0.35">
      <c r="C3800" t="s">
        <v>132</v>
      </c>
      <c r="F3800">
        <v>31.12</v>
      </c>
      <c r="R3800">
        <v>42.94</v>
      </c>
      <c r="S3800" s="6">
        <f t="shared" si="147"/>
        <v>34.351999999999997</v>
      </c>
      <c r="T3800" s="7">
        <f t="shared" si="148"/>
        <v>47.711111111111109</v>
      </c>
    </row>
    <row r="3801" spans="3:20" x14ac:dyDescent="0.35">
      <c r="C3801" t="s">
        <v>132</v>
      </c>
      <c r="F3801">
        <v>31.13</v>
      </c>
      <c r="R3801">
        <v>42.9315</v>
      </c>
      <c r="S3801" s="6">
        <f t="shared" si="147"/>
        <v>34.345199999999998</v>
      </c>
      <c r="T3801" s="7">
        <f t="shared" si="148"/>
        <v>47.701666666666668</v>
      </c>
    </row>
    <row r="3802" spans="3:20" x14ac:dyDescent="0.35">
      <c r="C3802" t="s">
        <v>132</v>
      </c>
      <c r="F3802">
        <v>31.13</v>
      </c>
      <c r="R3802">
        <v>42.923500000000004</v>
      </c>
      <c r="S3802" s="6">
        <f t="shared" si="147"/>
        <v>34.338799999999999</v>
      </c>
      <c r="T3802" s="7">
        <f t="shared" si="148"/>
        <v>47.692777777777778</v>
      </c>
    </row>
    <row r="3803" spans="3:20" x14ac:dyDescent="0.35">
      <c r="C3803" t="s">
        <v>132</v>
      </c>
      <c r="F3803">
        <v>31.14</v>
      </c>
      <c r="R3803">
        <v>42.914999999999999</v>
      </c>
      <c r="S3803" s="6">
        <f t="shared" si="147"/>
        <v>34.332000000000001</v>
      </c>
      <c r="T3803" s="7">
        <f t="shared" si="148"/>
        <v>47.68333333333333</v>
      </c>
    </row>
    <row r="3804" spans="3:20" x14ac:dyDescent="0.35">
      <c r="C3804" t="s">
        <v>132</v>
      </c>
      <c r="F3804">
        <v>31.15</v>
      </c>
      <c r="R3804">
        <v>42.907499999999999</v>
      </c>
      <c r="S3804" s="6">
        <f t="shared" si="147"/>
        <v>34.326000000000001</v>
      </c>
      <c r="T3804" s="7">
        <f t="shared" si="148"/>
        <v>47.674999999999997</v>
      </c>
    </row>
    <row r="3805" spans="3:20" x14ac:dyDescent="0.35">
      <c r="C3805" t="s">
        <v>132</v>
      </c>
      <c r="F3805">
        <v>31.16</v>
      </c>
      <c r="R3805">
        <v>42.899000000000001</v>
      </c>
      <c r="S3805" s="6">
        <f t="shared" si="147"/>
        <v>34.319200000000002</v>
      </c>
      <c r="T3805" s="7">
        <f t="shared" si="148"/>
        <v>47.665555555555557</v>
      </c>
    </row>
    <row r="3806" spans="3:20" x14ac:dyDescent="0.35">
      <c r="C3806" t="s">
        <v>132</v>
      </c>
      <c r="F3806">
        <v>31.17</v>
      </c>
      <c r="R3806">
        <v>42.890499999999996</v>
      </c>
      <c r="S3806" s="6">
        <f t="shared" si="147"/>
        <v>34.312399999999997</v>
      </c>
      <c r="T3806" s="7">
        <f t="shared" si="148"/>
        <v>47.656111111111109</v>
      </c>
    </row>
    <row r="3807" spans="3:20" x14ac:dyDescent="0.35">
      <c r="C3807" t="s">
        <v>132</v>
      </c>
      <c r="F3807">
        <v>31.18</v>
      </c>
      <c r="R3807">
        <v>42.882999999999996</v>
      </c>
      <c r="S3807" s="6">
        <f t="shared" si="147"/>
        <v>34.306399999999996</v>
      </c>
      <c r="T3807" s="7">
        <f t="shared" si="148"/>
        <v>47.647777777777769</v>
      </c>
    </row>
    <row r="3808" spans="3:20" x14ac:dyDescent="0.35">
      <c r="C3808" t="s">
        <v>132</v>
      </c>
      <c r="F3808">
        <v>31.18</v>
      </c>
      <c r="R3808">
        <v>42.874499999999998</v>
      </c>
      <c r="S3808" s="6">
        <f t="shared" si="147"/>
        <v>34.299599999999998</v>
      </c>
      <c r="T3808" s="7">
        <f t="shared" si="148"/>
        <v>47.638333333333335</v>
      </c>
    </row>
    <row r="3809" spans="3:20" x14ac:dyDescent="0.35">
      <c r="C3809" t="s">
        <v>132</v>
      </c>
      <c r="F3809">
        <v>31.19</v>
      </c>
      <c r="R3809">
        <v>42.866500000000002</v>
      </c>
      <c r="S3809" s="6">
        <f t="shared" si="147"/>
        <v>34.293199999999999</v>
      </c>
      <c r="T3809" s="7">
        <f t="shared" si="148"/>
        <v>47.629444444444445</v>
      </c>
    </row>
    <row r="3810" spans="3:20" x14ac:dyDescent="0.35">
      <c r="C3810" t="s">
        <v>132</v>
      </c>
      <c r="F3810">
        <v>31.2</v>
      </c>
      <c r="R3810">
        <v>42.857999999999997</v>
      </c>
      <c r="S3810" s="6">
        <f t="shared" si="147"/>
        <v>34.2864</v>
      </c>
      <c r="T3810" s="7">
        <f t="shared" si="148"/>
        <v>47.62</v>
      </c>
    </row>
    <row r="3811" spans="3:20" x14ac:dyDescent="0.35">
      <c r="C3811" t="s">
        <v>132</v>
      </c>
      <c r="F3811">
        <v>31.21</v>
      </c>
      <c r="R3811">
        <v>42.850499999999997</v>
      </c>
      <c r="S3811" s="6">
        <f t="shared" si="147"/>
        <v>34.2804</v>
      </c>
      <c r="T3811" s="7">
        <f t="shared" si="148"/>
        <v>47.611666666666665</v>
      </c>
    </row>
    <row r="3812" spans="3:20" x14ac:dyDescent="0.35">
      <c r="C3812" t="s">
        <v>132</v>
      </c>
      <c r="F3812">
        <v>31.22</v>
      </c>
      <c r="R3812">
        <v>42.841999999999999</v>
      </c>
      <c r="S3812" s="6">
        <f t="shared" si="147"/>
        <v>34.273599999999995</v>
      </c>
      <c r="T3812" s="7">
        <f t="shared" si="148"/>
        <v>47.602222222222217</v>
      </c>
    </row>
    <row r="3813" spans="3:20" x14ac:dyDescent="0.35">
      <c r="C3813" t="s">
        <v>132</v>
      </c>
      <c r="F3813">
        <v>31.23</v>
      </c>
      <c r="R3813">
        <v>42.833500000000001</v>
      </c>
      <c r="S3813" s="6">
        <f t="shared" si="147"/>
        <v>34.266800000000003</v>
      </c>
      <c r="T3813" s="7">
        <f t="shared" si="148"/>
        <v>47.592777777777783</v>
      </c>
    </row>
    <row r="3814" spans="3:20" x14ac:dyDescent="0.35">
      <c r="C3814" t="s">
        <v>132</v>
      </c>
      <c r="F3814">
        <v>31.24</v>
      </c>
      <c r="R3814">
        <v>42.826000000000001</v>
      </c>
      <c r="S3814" s="6">
        <f t="shared" si="147"/>
        <v>34.260799999999996</v>
      </c>
      <c r="T3814" s="7">
        <f t="shared" si="148"/>
        <v>47.584444444444443</v>
      </c>
    </row>
    <row r="3815" spans="3:20" x14ac:dyDescent="0.35">
      <c r="C3815" t="s">
        <v>132</v>
      </c>
      <c r="F3815">
        <v>31.25</v>
      </c>
      <c r="R3815">
        <v>42.817500000000003</v>
      </c>
      <c r="S3815" s="6">
        <f t="shared" si="147"/>
        <v>34.253999999999998</v>
      </c>
      <c r="T3815" s="7">
        <f t="shared" si="148"/>
        <v>47.575000000000003</v>
      </c>
    </row>
    <row r="3816" spans="3:20" x14ac:dyDescent="0.35">
      <c r="C3816" t="s">
        <v>132</v>
      </c>
      <c r="F3816">
        <v>31.25</v>
      </c>
      <c r="R3816">
        <v>42.8095</v>
      </c>
      <c r="S3816" s="6">
        <f t="shared" si="147"/>
        <v>34.247600000000006</v>
      </c>
      <c r="T3816" s="7">
        <f t="shared" si="148"/>
        <v>47.566111111111113</v>
      </c>
    </row>
    <row r="3817" spans="3:20" x14ac:dyDescent="0.35">
      <c r="C3817" t="s">
        <v>132</v>
      </c>
      <c r="F3817">
        <v>31.26</v>
      </c>
      <c r="R3817">
        <v>42.801000000000002</v>
      </c>
      <c r="S3817" s="6">
        <f t="shared" si="147"/>
        <v>34.2408</v>
      </c>
      <c r="T3817" s="7">
        <f t="shared" si="148"/>
        <v>47.556666666666665</v>
      </c>
    </row>
    <row r="3818" spans="3:20" x14ac:dyDescent="0.35">
      <c r="C3818" t="s">
        <v>132</v>
      </c>
      <c r="F3818">
        <v>31.27</v>
      </c>
      <c r="R3818">
        <v>42.792500000000004</v>
      </c>
      <c r="S3818" s="6">
        <f t="shared" si="147"/>
        <v>34.234000000000009</v>
      </c>
      <c r="T3818" s="7">
        <f t="shared" si="148"/>
        <v>47.547222222222231</v>
      </c>
    </row>
    <row r="3819" spans="3:20" x14ac:dyDescent="0.35">
      <c r="C3819" t="s">
        <v>132</v>
      </c>
      <c r="F3819">
        <v>31.28</v>
      </c>
      <c r="R3819">
        <v>42.785000000000004</v>
      </c>
      <c r="S3819" s="6">
        <f t="shared" si="147"/>
        <v>34.228000000000002</v>
      </c>
      <c r="T3819" s="7">
        <f t="shared" si="148"/>
        <v>47.538888888888891</v>
      </c>
    </row>
    <row r="3820" spans="3:20" x14ac:dyDescent="0.35">
      <c r="C3820" t="s">
        <v>132</v>
      </c>
      <c r="F3820">
        <v>31.29</v>
      </c>
      <c r="R3820">
        <v>42.776499999999999</v>
      </c>
      <c r="S3820" s="6">
        <f t="shared" si="147"/>
        <v>34.221199999999996</v>
      </c>
      <c r="T3820" s="7">
        <f t="shared" si="148"/>
        <v>47.529444444444444</v>
      </c>
    </row>
    <row r="3821" spans="3:20" x14ac:dyDescent="0.35">
      <c r="C3821" t="s">
        <v>132</v>
      </c>
      <c r="F3821">
        <v>31.3</v>
      </c>
      <c r="R3821">
        <v>42.768999999999998</v>
      </c>
      <c r="S3821" s="6">
        <f t="shared" si="147"/>
        <v>34.215200000000003</v>
      </c>
      <c r="T3821" s="7">
        <f t="shared" si="148"/>
        <v>47.521111111111111</v>
      </c>
    </row>
    <row r="3822" spans="3:20" x14ac:dyDescent="0.35">
      <c r="C3822" t="s">
        <v>132</v>
      </c>
      <c r="F3822">
        <v>31.3</v>
      </c>
      <c r="R3822">
        <v>43.2605</v>
      </c>
      <c r="S3822" s="6">
        <f t="shared" si="147"/>
        <v>34.608400000000003</v>
      </c>
      <c r="T3822" s="7">
        <f t="shared" si="148"/>
        <v>48.067222222222227</v>
      </c>
    </row>
    <row r="3823" spans="3:20" x14ac:dyDescent="0.35">
      <c r="C3823" t="s">
        <v>132</v>
      </c>
      <c r="F3823">
        <v>31.31</v>
      </c>
      <c r="R3823">
        <v>43.252499999999998</v>
      </c>
      <c r="S3823" s="6">
        <f t="shared" si="147"/>
        <v>34.601999999999997</v>
      </c>
      <c r="T3823" s="7">
        <f t="shared" si="148"/>
        <v>48.05833333333333</v>
      </c>
    </row>
    <row r="3824" spans="3:20" x14ac:dyDescent="0.35">
      <c r="C3824" t="s">
        <v>132</v>
      </c>
      <c r="F3824">
        <v>31.32</v>
      </c>
      <c r="R3824">
        <v>43.244</v>
      </c>
      <c r="S3824" s="6">
        <f t="shared" si="147"/>
        <v>34.595199999999998</v>
      </c>
      <c r="T3824" s="7">
        <f t="shared" si="148"/>
        <v>48.048888888888889</v>
      </c>
    </row>
    <row r="3825" spans="3:20" x14ac:dyDescent="0.35">
      <c r="C3825" t="s">
        <v>132</v>
      </c>
      <c r="F3825">
        <v>31.33</v>
      </c>
      <c r="R3825">
        <v>43.735500000000002</v>
      </c>
      <c r="S3825" s="6">
        <f t="shared" si="147"/>
        <v>34.988399999999999</v>
      </c>
      <c r="T3825" s="7">
        <f t="shared" si="148"/>
        <v>48.594999999999999</v>
      </c>
    </row>
    <row r="3826" spans="3:20" x14ac:dyDescent="0.35">
      <c r="C3826" t="s">
        <v>132</v>
      </c>
      <c r="F3826">
        <v>31.34</v>
      </c>
      <c r="R3826">
        <v>43.727999999999994</v>
      </c>
      <c r="S3826" s="6">
        <f t="shared" ref="S3826:S3889" si="149">$R3826*20/25</f>
        <v>34.982399999999998</v>
      </c>
      <c r="T3826" s="7">
        <f t="shared" ref="T3826:T3889" si="150">$R3826*20/18</f>
        <v>48.586666666666666</v>
      </c>
    </row>
    <row r="3827" spans="3:20" x14ac:dyDescent="0.35">
      <c r="C3827" t="s">
        <v>132</v>
      </c>
      <c r="F3827">
        <v>31.35</v>
      </c>
      <c r="R3827">
        <v>43.719499999999996</v>
      </c>
      <c r="S3827" s="6">
        <f t="shared" si="149"/>
        <v>34.975599999999993</v>
      </c>
      <c r="T3827" s="7">
        <f t="shared" si="150"/>
        <v>48.577222222222218</v>
      </c>
    </row>
    <row r="3828" spans="3:20" x14ac:dyDescent="0.35">
      <c r="C3828" t="s">
        <v>132</v>
      </c>
      <c r="F3828">
        <v>31.36</v>
      </c>
      <c r="R3828">
        <v>43.712000000000003</v>
      </c>
      <c r="S3828" s="6">
        <f t="shared" si="149"/>
        <v>34.9696</v>
      </c>
      <c r="T3828" s="7">
        <f t="shared" si="150"/>
        <v>48.568888888888893</v>
      </c>
    </row>
    <row r="3829" spans="3:20" x14ac:dyDescent="0.35">
      <c r="C3829" t="s">
        <v>132</v>
      </c>
      <c r="F3829">
        <v>31.36</v>
      </c>
      <c r="R3829">
        <v>43.703500000000005</v>
      </c>
      <c r="S3829" s="6">
        <f t="shared" si="149"/>
        <v>34.962800000000009</v>
      </c>
      <c r="T3829" s="7">
        <f t="shared" si="150"/>
        <v>48.559444444444452</v>
      </c>
    </row>
    <row r="3830" spans="3:20" x14ac:dyDescent="0.35">
      <c r="C3830" t="s">
        <v>132</v>
      </c>
      <c r="F3830">
        <v>31.37</v>
      </c>
      <c r="R3830">
        <v>43.695499999999996</v>
      </c>
      <c r="S3830" s="6">
        <f t="shared" si="149"/>
        <v>34.956399999999995</v>
      </c>
      <c r="T3830" s="7">
        <f t="shared" si="150"/>
        <v>48.550555555555547</v>
      </c>
    </row>
    <row r="3831" spans="3:20" x14ac:dyDescent="0.35">
      <c r="C3831" t="s">
        <v>132</v>
      </c>
      <c r="F3831">
        <v>31.38</v>
      </c>
      <c r="R3831">
        <v>43.686999999999998</v>
      </c>
      <c r="S3831" s="6">
        <f t="shared" si="149"/>
        <v>34.949600000000004</v>
      </c>
      <c r="T3831" s="7">
        <f t="shared" si="150"/>
        <v>48.541111111111114</v>
      </c>
    </row>
    <row r="3832" spans="3:20" x14ac:dyDescent="0.35">
      <c r="C3832" t="s">
        <v>132</v>
      </c>
      <c r="F3832">
        <v>31.39</v>
      </c>
      <c r="R3832">
        <v>43.6785</v>
      </c>
      <c r="S3832" s="6">
        <f t="shared" si="149"/>
        <v>34.942799999999998</v>
      </c>
      <c r="T3832" s="7">
        <f t="shared" si="150"/>
        <v>48.531666666666666</v>
      </c>
    </row>
    <row r="3833" spans="3:20" x14ac:dyDescent="0.35">
      <c r="C3833" t="s">
        <v>132</v>
      </c>
      <c r="F3833">
        <v>31.4</v>
      </c>
      <c r="R3833">
        <v>43.670999999999999</v>
      </c>
      <c r="S3833" s="6">
        <f t="shared" si="149"/>
        <v>34.936799999999998</v>
      </c>
      <c r="T3833" s="7">
        <f t="shared" si="150"/>
        <v>48.523333333333333</v>
      </c>
    </row>
    <row r="3834" spans="3:20" x14ac:dyDescent="0.35">
      <c r="C3834" t="s">
        <v>132</v>
      </c>
      <c r="F3834">
        <v>31.41</v>
      </c>
      <c r="R3834">
        <v>43.662500000000001</v>
      </c>
      <c r="S3834" s="6">
        <f t="shared" si="149"/>
        <v>34.93</v>
      </c>
      <c r="T3834" s="7">
        <f t="shared" si="150"/>
        <v>48.513888888888886</v>
      </c>
    </row>
    <row r="3835" spans="3:20" x14ac:dyDescent="0.35">
      <c r="C3835" t="s">
        <v>132</v>
      </c>
      <c r="F3835">
        <v>31.42</v>
      </c>
      <c r="R3835">
        <v>44.155000000000001</v>
      </c>
      <c r="S3835" s="6">
        <f t="shared" si="149"/>
        <v>35.323999999999998</v>
      </c>
      <c r="T3835" s="7">
        <f t="shared" si="150"/>
        <v>49.06111111111111</v>
      </c>
    </row>
    <row r="3836" spans="3:20" x14ac:dyDescent="0.35">
      <c r="C3836" t="s">
        <v>132</v>
      </c>
      <c r="F3836">
        <v>31.43</v>
      </c>
      <c r="R3836">
        <v>44.146499999999996</v>
      </c>
      <c r="S3836" s="6">
        <f t="shared" si="149"/>
        <v>35.3172</v>
      </c>
      <c r="T3836" s="7">
        <f t="shared" si="150"/>
        <v>49.051666666666662</v>
      </c>
    </row>
    <row r="3837" spans="3:20" x14ac:dyDescent="0.35">
      <c r="C3837" t="s">
        <v>132</v>
      </c>
      <c r="F3837">
        <v>31.43</v>
      </c>
      <c r="R3837">
        <v>44.138500000000001</v>
      </c>
      <c r="S3837" s="6">
        <f t="shared" si="149"/>
        <v>35.3108</v>
      </c>
      <c r="T3837" s="7">
        <f t="shared" si="150"/>
        <v>49.042777777777779</v>
      </c>
    </row>
    <row r="3838" spans="3:20" x14ac:dyDescent="0.35">
      <c r="C3838" t="s">
        <v>132</v>
      </c>
      <c r="F3838">
        <v>31.44</v>
      </c>
      <c r="R3838">
        <v>43.63</v>
      </c>
      <c r="S3838" s="6">
        <f t="shared" si="149"/>
        <v>34.904000000000003</v>
      </c>
      <c r="T3838" s="7">
        <f t="shared" si="150"/>
        <v>48.477777777777781</v>
      </c>
    </row>
    <row r="3839" spans="3:20" x14ac:dyDescent="0.35">
      <c r="C3839" t="s">
        <v>132</v>
      </c>
      <c r="F3839">
        <v>31.45</v>
      </c>
      <c r="R3839">
        <v>43.621499999999997</v>
      </c>
      <c r="S3839" s="6">
        <f t="shared" si="149"/>
        <v>34.897199999999998</v>
      </c>
      <c r="T3839" s="7">
        <f t="shared" si="150"/>
        <v>48.468333333333334</v>
      </c>
    </row>
    <row r="3840" spans="3:20" x14ac:dyDescent="0.35">
      <c r="C3840" t="s">
        <v>132</v>
      </c>
      <c r="F3840">
        <v>31.46</v>
      </c>
      <c r="R3840">
        <v>43.113999999999997</v>
      </c>
      <c r="S3840" s="6">
        <f t="shared" si="149"/>
        <v>34.491199999999999</v>
      </c>
      <c r="T3840" s="7">
        <f t="shared" si="150"/>
        <v>47.904444444444444</v>
      </c>
    </row>
    <row r="3841" spans="3:20" x14ac:dyDescent="0.35">
      <c r="C3841" t="s">
        <v>132</v>
      </c>
      <c r="F3841">
        <v>31.47</v>
      </c>
      <c r="R3841">
        <v>43.105499999999999</v>
      </c>
      <c r="S3841" s="6">
        <f t="shared" si="149"/>
        <v>34.484400000000001</v>
      </c>
      <c r="T3841" s="7">
        <f t="shared" si="150"/>
        <v>47.895000000000003</v>
      </c>
    </row>
    <row r="3842" spans="3:20" x14ac:dyDescent="0.35">
      <c r="C3842" t="s">
        <v>132</v>
      </c>
      <c r="F3842">
        <v>31.48</v>
      </c>
      <c r="R3842">
        <v>43.097999999999999</v>
      </c>
      <c r="S3842" s="6">
        <f t="shared" si="149"/>
        <v>34.478400000000001</v>
      </c>
      <c r="T3842" s="7">
        <f t="shared" si="150"/>
        <v>47.88666666666667</v>
      </c>
    </row>
    <row r="3843" spans="3:20" x14ac:dyDescent="0.35">
      <c r="C3843" t="s">
        <v>132</v>
      </c>
      <c r="F3843">
        <v>31.48</v>
      </c>
      <c r="R3843">
        <v>43.589500000000001</v>
      </c>
      <c r="S3843" s="6">
        <f t="shared" si="149"/>
        <v>34.871600000000001</v>
      </c>
      <c r="T3843" s="7">
        <f t="shared" si="150"/>
        <v>48.432777777777773</v>
      </c>
    </row>
    <row r="3844" spans="3:20" x14ac:dyDescent="0.35">
      <c r="C3844" t="s">
        <v>132</v>
      </c>
      <c r="F3844">
        <v>31.49</v>
      </c>
      <c r="R3844">
        <v>44.080500000000001</v>
      </c>
      <c r="S3844" s="6">
        <f t="shared" si="149"/>
        <v>35.264400000000002</v>
      </c>
      <c r="T3844" s="7">
        <f t="shared" si="150"/>
        <v>48.978333333333332</v>
      </c>
    </row>
    <row r="3845" spans="3:20" x14ac:dyDescent="0.35">
      <c r="C3845" t="s">
        <v>132</v>
      </c>
      <c r="F3845">
        <v>31.5</v>
      </c>
      <c r="R3845">
        <v>44.073</v>
      </c>
      <c r="S3845" s="6">
        <f t="shared" si="149"/>
        <v>35.258400000000002</v>
      </c>
      <c r="T3845" s="7">
        <f t="shared" si="150"/>
        <v>48.97</v>
      </c>
    </row>
    <row r="3846" spans="3:20" x14ac:dyDescent="0.35">
      <c r="C3846" t="s">
        <v>132</v>
      </c>
      <c r="F3846">
        <v>31.51</v>
      </c>
      <c r="R3846">
        <v>44.064499999999995</v>
      </c>
      <c r="S3846" s="6">
        <f t="shared" si="149"/>
        <v>35.251599999999996</v>
      </c>
      <c r="T3846" s="7">
        <f t="shared" si="150"/>
        <v>48.960555555555551</v>
      </c>
    </row>
    <row r="3847" spans="3:20" x14ac:dyDescent="0.35">
      <c r="C3847" t="s">
        <v>132</v>
      </c>
      <c r="F3847">
        <v>31.52</v>
      </c>
      <c r="R3847">
        <v>44.057000000000002</v>
      </c>
      <c r="S3847" s="6">
        <f t="shared" si="149"/>
        <v>35.245600000000003</v>
      </c>
      <c r="T3847" s="7">
        <f t="shared" si="150"/>
        <v>48.952222222222225</v>
      </c>
    </row>
    <row r="3848" spans="3:20" x14ac:dyDescent="0.35">
      <c r="C3848" t="s">
        <v>132</v>
      </c>
      <c r="F3848">
        <v>31.53</v>
      </c>
      <c r="R3848">
        <v>44.548500000000004</v>
      </c>
      <c r="S3848" s="6">
        <f t="shared" si="149"/>
        <v>35.638800000000003</v>
      </c>
      <c r="T3848" s="7">
        <f t="shared" si="150"/>
        <v>49.498333333333335</v>
      </c>
    </row>
    <row r="3849" spans="3:20" x14ac:dyDescent="0.35">
      <c r="C3849" t="s">
        <v>132</v>
      </c>
      <c r="F3849">
        <v>31.54</v>
      </c>
      <c r="R3849">
        <v>44.541000000000004</v>
      </c>
      <c r="S3849" s="6">
        <f t="shared" si="149"/>
        <v>35.632800000000003</v>
      </c>
      <c r="T3849" s="7">
        <f t="shared" si="150"/>
        <v>49.49</v>
      </c>
    </row>
    <row r="3850" spans="3:20" x14ac:dyDescent="0.35">
      <c r="C3850" t="s">
        <v>132</v>
      </c>
      <c r="F3850">
        <v>31.55</v>
      </c>
      <c r="R3850">
        <v>44.532499999999999</v>
      </c>
      <c r="S3850" s="6">
        <f t="shared" si="149"/>
        <v>35.625999999999998</v>
      </c>
      <c r="T3850" s="7">
        <f t="shared" si="150"/>
        <v>49.480555555555554</v>
      </c>
    </row>
    <row r="3851" spans="3:20" x14ac:dyDescent="0.35">
      <c r="C3851" t="s">
        <v>132</v>
      </c>
      <c r="F3851">
        <v>31.55</v>
      </c>
      <c r="R3851">
        <v>44.523499999999999</v>
      </c>
      <c r="S3851" s="6">
        <f t="shared" si="149"/>
        <v>35.6188</v>
      </c>
      <c r="T3851" s="7">
        <f t="shared" si="150"/>
        <v>49.470555555555556</v>
      </c>
    </row>
    <row r="3852" spans="3:20" x14ac:dyDescent="0.35">
      <c r="C3852" t="s">
        <v>132</v>
      </c>
      <c r="F3852">
        <v>31.56</v>
      </c>
      <c r="R3852">
        <v>44.516000000000005</v>
      </c>
      <c r="S3852" s="6">
        <f t="shared" si="149"/>
        <v>35.612800000000007</v>
      </c>
      <c r="T3852" s="7">
        <f t="shared" si="150"/>
        <v>49.462222222222231</v>
      </c>
    </row>
    <row r="3853" spans="3:20" x14ac:dyDescent="0.35">
      <c r="C3853" t="s">
        <v>132</v>
      </c>
      <c r="F3853">
        <v>31.57</v>
      </c>
      <c r="R3853">
        <v>44.5075</v>
      </c>
      <c r="S3853" s="6">
        <f t="shared" si="149"/>
        <v>35.606000000000002</v>
      </c>
      <c r="T3853" s="7">
        <f t="shared" si="150"/>
        <v>49.452777777777776</v>
      </c>
    </row>
    <row r="3854" spans="3:20" x14ac:dyDescent="0.35">
      <c r="C3854" t="s">
        <v>132</v>
      </c>
      <c r="F3854">
        <v>31.58</v>
      </c>
      <c r="R3854">
        <v>45</v>
      </c>
      <c r="S3854" s="6">
        <f t="shared" si="149"/>
        <v>36</v>
      </c>
      <c r="T3854" s="7">
        <f t="shared" si="150"/>
        <v>50</v>
      </c>
    </row>
    <row r="3855" spans="3:20" x14ac:dyDescent="0.35">
      <c r="C3855" t="s">
        <v>132</v>
      </c>
      <c r="F3855">
        <v>31.59</v>
      </c>
      <c r="R3855">
        <v>44.991500000000002</v>
      </c>
      <c r="S3855" s="6">
        <f t="shared" si="149"/>
        <v>35.993200000000002</v>
      </c>
      <c r="T3855" s="7">
        <f t="shared" si="150"/>
        <v>49.990555555555559</v>
      </c>
    </row>
    <row r="3856" spans="3:20" x14ac:dyDescent="0.35">
      <c r="C3856" t="s">
        <v>132</v>
      </c>
      <c r="F3856">
        <v>31.6</v>
      </c>
      <c r="R3856">
        <v>44.983999999999995</v>
      </c>
      <c r="S3856" s="6">
        <f t="shared" si="149"/>
        <v>35.987199999999994</v>
      </c>
      <c r="T3856" s="7">
        <f t="shared" si="150"/>
        <v>49.982222222222212</v>
      </c>
    </row>
    <row r="3857" spans="3:20" x14ac:dyDescent="0.35">
      <c r="C3857" t="s">
        <v>132</v>
      </c>
      <c r="F3857">
        <v>31.61</v>
      </c>
      <c r="R3857">
        <v>44.975499999999997</v>
      </c>
      <c r="S3857" s="6">
        <f t="shared" si="149"/>
        <v>35.980400000000003</v>
      </c>
      <c r="T3857" s="7">
        <f t="shared" si="150"/>
        <v>49.972777777777779</v>
      </c>
    </row>
    <row r="3858" spans="3:20" x14ac:dyDescent="0.35">
      <c r="C3858" t="s">
        <v>132</v>
      </c>
      <c r="F3858">
        <v>31.61</v>
      </c>
      <c r="R3858">
        <v>44.966500000000003</v>
      </c>
      <c r="S3858" s="6">
        <f t="shared" si="149"/>
        <v>35.973199999999999</v>
      </c>
      <c r="T3858" s="7">
        <f t="shared" si="150"/>
        <v>49.962777777777781</v>
      </c>
    </row>
    <row r="3859" spans="3:20" x14ac:dyDescent="0.35">
      <c r="C3859" t="s">
        <v>132</v>
      </c>
      <c r="F3859">
        <v>31.62</v>
      </c>
      <c r="R3859">
        <v>44.458999999999996</v>
      </c>
      <c r="S3859" s="6">
        <f t="shared" si="149"/>
        <v>35.5672</v>
      </c>
      <c r="T3859" s="7">
        <f t="shared" si="150"/>
        <v>49.398888888888884</v>
      </c>
    </row>
    <row r="3860" spans="3:20" x14ac:dyDescent="0.35">
      <c r="C3860" t="s">
        <v>132</v>
      </c>
      <c r="F3860">
        <v>31.63</v>
      </c>
      <c r="R3860">
        <v>44.450499999999998</v>
      </c>
      <c r="S3860" s="6">
        <f t="shared" si="149"/>
        <v>35.560400000000001</v>
      </c>
      <c r="T3860" s="7">
        <f t="shared" si="150"/>
        <v>49.389444444444443</v>
      </c>
    </row>
    <row r="3861" spans="3:20" x14ac:dyDescent="0.35">
      <c r="C3861" t="s">
        <v>132</v>
      </c>
      <c r="F3861">
        <v>31.64</v>
      </c>
      <c r="R3861">
        <v>44.442999999999998</v>
      </c>
      <c r="S3861" s="6">
        <f t="shared" si="149"/>
        <v>35.554399999999994</v>
      </c>
      <c r="T3861" s="7">
        <f t="shared" si="150"/>
        <v>49.381111111111103</v>
      </c>
    </row>
    <row r="3862" spans="3:20" x14ac:dyDescent="0.35">
      <c r="C3862" t="s">
        <v>132</v>
      </c>
      <c r="F3862">
        <v>31.65</v>
      </c>
      <c r="R3862">
        <v>44.4345</v>
      </c>
      <c r="S3862" s="6">
        <f t="shared" si="149"/>
        <v>35.547600000000003</v>
      </c>
      <c r="T3862" s="7">
        <f t="shared" si="150"/>
        <v>49.37166666666667</v>
      </c>
    </row>
    <row r="3863" spans="3:20" x14ac:dyDescent="0.35">
      <c r="C3863" t="s">
        <v>132</v>
      </c>
      <c r="F3863">
        <v>31.66</v>
      </c>
      <c r="R3863">
        <v>44.926000000000002</v>
      </c>
      <c r="S3863" s="6">
        <f t="shared" si="149"/>
        <v>35.940799999999996</v>
      </c>
      <c r="T3863" s="7">
        <f t="shared" si="150"/>
        <v>49.917777777777779</v>
      </c>
    </row>
    <row r="3864" spans="3:20" x14ac:dyDescent="0.35">
      <c r="C3864" t="s">
        <v>132</v>
      </c>
      <c r="F3864">
        <v>31.66</v>
      </c>
      <c r="R3864">
        <v>44.918500000000002</v>
      </c>
      <c r="S3864" s="6">
        <f t="shared" si="149"/>
        <v>35.934800000000003</v>
      </c>
      <c r="T3864" s="7">
        <f t="shared" si="150"/>
        <v>49.909444444444446</v>
      </c>
    </row>
    <row r="3865" spans="3:20" x14ac:dyDescent="0.35">
      <c r="C3865" t="s">
        <v>132</v>
      </c>
      <c r="F3865">
        <v>31.67</v>
      </c>
      <c r="R3865">
        <v>45.409500000000001</v>
      </c>
      <c r="S3865" s="6">
        <f t="shared" si="149"/>
        <v>36.327600000000004</v>
      </c>
      <c r="T3865" s="7">
        <f t="shared" si="150"/>
        <v>50.455000000000005</v>
      </c>
    </row>
    <row r="3866" spans="3:20" x14ac:dyDescent="0.35">
      <c r="C3866" t="s">
        <v>132</v>
      </c>
      <c r="F3866">
        <v>31.68</v>
      </c>
      <c r="R3866">
        <v>44.902000000000001</v>
      </c>
      <c r="S3866" s="6">
        <f t="shared" si="149"/>
        <v>35.921599999999998</v>
      </c>
      <c r="T3866" s="7">
        <f t="shared" si="150"/>
        <v>49.891111111111108</v>
      </c>
    </row>
    <row r="3867" spans="3:20" x14ac:dyDescent="0.35">
      <c r="C3867" t="s">
        <v>132</v>
      </c>
      <c r="F3867">
        <v>31.69</v>
      </c>
      <c r="R3867">
        <v>44.893500000000003</v>
      </c>
      <c r="S3867" s="6">
        <f t="shared" si="149"/>
        <v>35.914800000000007</v>
      </c>
      <c r="T3867" s="7">
        <f t="shared" si="150"/>
        <v>49.881666666666675</v>
      </c>
    </row>
    <row r="3868" spans="3:20" x14ac:dyDescent="0.35">
      <c r="C3868" t="s">
        <v>132</v>
      </c>
      <c r="F3868">
        <v>31.7</v>
      </c>
      <c r="R3868">
        <v>44.886000000000003</v>
      </c>
      <c r="S3868" s="6">
        <f t="shared" si="149"/>
        <v>35.908799999999999</v>
      </c>
      <c r="T3868" s="7">
        <f t="shared" si="150"/>
        <v>49.873333333333335</v>
      </c>
    </row>
    <row r="3869" spans="3:20" x14ac:dyDescent="0.35">
      <c r="C3869" t="s">
        <v>132</v>
      </c>
      <c r="F3869">
        <v>31.71</v>
      </c>
      <c r="R3869">
        <v>44.877499999999998</v>
      </c>
      <c r="S3869" s="6">
        <f t="shared" si="149"/>
        <v>35.902000000000001</v>
      </c>
      <c r="T3869" s="7">
        <f t="shared" si="150"/>
        <v>49.863888888888887</v>
      </c>
    </row>
    <row r="3870" spans="3:20" x14ac:dyDescent="0.35">
      <c r="C3870" t="s">
        <v>132</v>
      </c>
      <c r="F3870">
        <v>31.72</v>
      </c>
      <c r="R3870">
        <v>44.869</v>
      </c>
      <c r="S3870" s="6">
        <f t="shared" si="149"/>
        <v>35.895200000000003</v>
      </c>
      <c r="T3870" s="7">
        <f t="shared" si="150"/>
        <v>49.854444444444447</v>
      </c>
    </row>
    <row r="3871" spans="3:20" x14ac:dyDescent="0.35">
      <c r="C3871" t="s">
        <v>132</v>
      </c>
      <c r="F3871">
        <v>31.73</v>
      </c>
      <c r="R3871">
        <v>44.861499999999999</v>
      </c>
      <c r="S3871" s="6">
        <f t="shared" si="149"/>
        <v>35.889200000000002</v>
      </c>
      <c r="T3871" s="7">
        <f t="shared" si="150"/>
        <v>49.846111111111114</v>
      </c>
    </row>
    <row r="3872" spans="3:20" x14ac:dyDescent="0.35">
      <c r="C3872" t="s">
        <v>132</v>
      </c>
      <c r="F3872">
        <v>31.73</v>
      </c>
      <c r="R3872">
        <v>44.352499999999999</v>
      </c>
      <c r="S3872" s="6">
        <f t="shared" si="149"/>
        <v>35.481999999999999</v>
      </c>
      <c r="T3872" s="7">
        <f t="shared" si="150"/>
        <v>49.280555555555551</v>
      </c>
    </row>
    <row r="3873" spans="3:20" x14ac:dyDescent="0.35">
      <c r="C3873" t="s">
        <v>132</v>
      </c>
      <c r="F3873">
        <v>31.74</v>
      </c>
      <c r="R3873">
        <v>44.344999999999999</v>
      </c>
      <c r="S3873" s="6">
        <f t="shared" si="149"/>
        <v>35.475999999999999</v>
      </c>
      <c r="T3873" s="7">
        <f t="shared" si="150"/>
        <v>49.272222222222219</v>
      </c>
    </row>
    <row r="3874" spans="3:20" x14ac:dyDescent="0.35">
      <c r="C3874" t="s">
        <v>132</v>
      </c>
      <c r="F3874">
        <v>31.75</v>
      </c>
      <c r="R3874">
        <v>44.336500000000001</v>
      </c>
      <c r="S3874" s="6">
        <f t="shared" si="149"/>
        <v>35.469200000000001</v>
      </c>
      <c r="T3874" s="7">
        <f t="shared" si="150"/>
        <v>49.262777777777778</v>
      </c>
    </row>
    <row r="3875" spans="3:20" x14ac:dyDescent="0.35">
      <c r="C3875" t="s">
        <v>132</v>
      </c>
      <c r="F3875">
        <v>31.76</v>
      </c>
      <c r="R3875">
        <v>44.329000000000001</v>
      </c>
      <c r="S3875" s="6">
        <f t="shared" si="149"/>
        <v>35.463200000000001</v>
      </c>
      <c r="T3875" s="7">
        <f t="shared" si="150"/>
        <v>49.254444444444445</v>
      </c>
    </row>
    <row r="3876" spans="3:20" x14ac:dyDescent="0.35">
      <c r="C3876" t="s">
        <v>132</v>
      </c>
      <c r="F3876">
        <v>31.77</v>
      </c>
      <c r="R3876">
        <v>44.320499999999996</v>
      </c>
      <c r="S3876" s="6">
        <f t="shared" si="149"/>
        <v>35.456399999999995</v>
      </c>
      <c r="T3876" s="7">
        <f t="shared" si="150"/>
        <v>49.24499999999999</v>
      </c>
    </row>
    <row r="3877" spans="3:20" x14ac:dyDescent="0.35">
      <c r="C3877" t="s">
        <v>132</v>
      </c>
      <c r="F3877">
        <v>31.78</v>
      </c>
      <c r="R3877">
        <v>44.311999999999998</v>
      </c>
      <c r="S3877" s="6">
        <f t="shared" si="149"/>
        <v>35.449600000000004</v>
      </c>
      <c r="T3877" s="7">
        <f t="shared" si="150"/>
        <v>49.235555555555557</v>
      </c>
    </row>
    <row r="3878" spans="3:20" x14ac:dyDescent="0.35">
      <c r="C3878" t="s">
        <v>132</v>
      </c>
      <c r="F3878">
        <v>31.79</v>
      </c>
      <c r="R3878">
        <v>44.804500000000004</v>
      </c>
      <c r="S3878" s="6">
        <f t="shared" si="149"/>
        <v>35.843600000000009</v>
      </c>
      <c r="T3878" s="7">
        <f t="shared" si="150"/>
        <v>49.782777777777788</v>
      </c>
    </row>
    <row r="3879" spans="3:20" x14ac:dyDescent="0.35">
      <c r="C3879" t="s">
        <v>132</v>
      </c>
      <c r="F3879">
        <v>31.79</v>
      </c>
      <c r="R3879">
        <v>44.795499999999997</v>
      </c>
      <c r="S3879" s="6">
        <f t="shared" si="149"/>
        <v>35.836399999999998</v>
      </c>
      <c r="T3879" s="7">
        <f t="shared" si="150"/>
        <v>49.772777777777776</v>
      </c>
    </row>
    <row r="3880" spans="3:20" x14ac:dyDescent="0.35">
      <c r="C3880" t="s">
        <v>132</v>
      </c>
      <c r="F3880">
        <v>31.8</v>
      </c>
      <c r="R3880">
        <v>44.787999999999997</v>
      </c>
      <c r="S3880" s="6">
        <f t="shared" si="149"/>
        <v>35.830399999999997</v>
      </c>
      <c r="T3880" s="7">
        <f t="shared" si="150"/>
        <v>49.764444444444443</v>
      </c>
    </row>
    <row r="3881" spans="3:20" x14ac:dyDescent="0.35">
      <c r="C3881" t="s">
        <v>132</v>
      </c>
      <c r="F3881">
        <v>31.81</v>
      </c>
      <c r="R3881">
        <v>44.779499999999999</v>
      </c>
      <c r="S3881" s="6">
        <f t="shared" si="149"/>
        <v>35.823599999999999</v>
      </c>
      <c r="T3881" s="7">
        <f t="shared" si="150"/>
        <v>49.754999999999995</v>
      </c>
    </row>
    <row r="3882" spans="3:20" x14ac:dyDescent="0.35">
      <c r="C3882" t="s">
        <v>132</v>
      </c>
      <c r="F3882">
        <v>31.82</v>
      </c>
      <c r="R3882">
        <v>44.772000000000006</v>
      </c>
      <c r="S3882" s="6">
        <f t="shared" si="149"/>
        <v>35.817599999999999</v>
      </c>
      <c r="T3882" s="7">
        <f t="shared" si="150"/>
        <v>49.74666666666667</v>
      </c>
    </row>
    <row r="3883" spans="3:20" x14ac:dyDescent="0.35">
      <c r="C3883" t="s">
        <v>132</v>
      </c>
      <c r="F3883">
        <v>31.83</v>
      </c>
      <c r="R3883">
        <v>44.763500000000001</v>
      </c>
      <c r="S3883" s="6">
        <f t="shared" si="149"/>
        <v>35.8108</v>
      </c>
      <c r="T3883" s="7">
        <f t="shared" si="150"/>
        <v>49.737222222222222</v>
      </c>
    </row>
    <row r="3884" spans="3:20" x14ac:dyDescent="0.35">
      <c r="C3884" t="s">
        <v>132</v>
      </c>
      <c r="F3884">
        <v>31.84</v>
      </c>
      <c r="R3884">
        <v>44.755000000000003</v>
      </c>
      <c r="S3884" s="6">
        <f t="shared" si="149"/>
        <v>35.804000000000002</v>
      </c>
      <c r="T3884" s="7">
        <f t="shared" si="150"/>
        <v>49.727777777777781</v>
      </c>
    </row>
    <row r="3885" spans="3:20" x14ac:dyDescent="0.35">
      <c r="C3885" t="s">
        <v>132</v>
      </c>
      <c r="F3885">
        <v>31.84</v>
      </c>
      <c r="R3885">
        <v>44.747500000000002</v>
      </c>
      <c r="S3885" s="6">
        <f t="shared" si="149"/>
        <v>35.798000000000002</v>
      </c>
      <c r="T3885" s="7">
        <f t="shared" si="150"/>
        <v>49.719444444444449</v>
      </c>
    </row>
    <row r="3886" spans="3:20" x14ac:dyDescent="0.35">
      <c r="C3886" t="s">
        <v>132</v>
      </c>
      <c r="F3886">
        <v>31.85</v>
      </c>
      <c r="R3886">
        <v>44.738500000000002</v>
      </c>
      <c r="S3886" s="6">
        <f t="shared" si="149"/>
        <v>35.790799999999997</v>
      </c>
      <c r="T3886" s="7">
        <f t="shared" si="150"/>
        <v>49.709444444444443</v>
      </c>
    </row>
    <row r="3887" spans="3:20" x14ac:dyDescent="0.35">
      <c r="C3887" t="s">
        <v>132</v>
      </c>
      <c r="F3887">
        <v>31.86</v>
      </c>
      <c r="R3887">
        <v>44.231000000000002</v>
      </c>
      <c r="S3887" s="6">
        <f t="shared" si="149"/>
        <v>35.384799999999998</v>
      </c>
      <c r="T3887" s="7">
        <f t="shared" si="150"/>
        <v>49.145555555555553</v>
      </c>
    </row>
    <row r="3888" spans="3:20" x14ac:dyDescent="0.35">
      <c r="C3888" t="s">
        <v>132</v>
      </c>
      <c r="F3888">
        <v>31.87</v>
      </c>
      <c r="R3888">
        <v>44.222500000000004</v>
      </c>
      <c r="S3888" s="6">
        <f t="shared" si="149"/>
        <v>35.378</v>
      </c>
      <c r="T3888" s="7">
        <f t="shared" si="150"/>
        <v>49.136111111111113</v>
      </c>
    </row>
    <row r="3889" spans="3:20" x14ac:dyDescent="0.35">
      <c r="C3889" t="s">
        <v>132</v>
      </c>
      <c r="F3889">
        <v>31.88</v>
      </c>
      <c r="R3889">
        <v>44.213999999999999</v>
      </c>
      <c r="S3889" s="6">
        <f t="shared" si="149"/>
        <v>35.371200000000002</v>
      </c>
      <c r="T3889" s="7">
        <f t="shared" si="150"/>
        <v>49.126666666666665</v>
      </c>
    </row>
    <row r="3890" spans="3:20" x14ac:dyDescent="0.35">
      <c r="C3890" t="s">
        <v>132</v>
      </c>
      <c r="F3890">
        <v>31.89</v>
      </c>
      <c r="R3890">
        <v>44.706499999999998</v>
      </c>
      <c r="S3890" s="6">
        <f t="shared" ref="S3890:S3953" si="151">$R3890*20/25</f>
        <v>35.7652</v>
      </c>
      <c r="T3890" s="7">
        <f t="shared" ref="T3890:T3953" si="152">$R3890*20/18</f>
        <v>49.673888888888889</v>
      </c>
    </row>
    <row r="3891" spans="3:20" x14ac:dyDescent="0.35">
      <c r="C3891" t="s">
        <v>132</v>
      </c>
      <c r="F3891">
        <v>31.9</v>
      </c>
      <c r="R3891">
        <v>44.698</v>
      </c>
      <c r="S3891" s="6">
        <f t="shared" si="151"/>
        <v>35.758400000000002</v>
      </c>
      <c r="T3891" s="7">
        <f t="shared" si="152"/>
        <v>49.664444444444449</v>
      </c>
    </row>
    <row r="3892" spans="3:20" x14ac:dyDescent="0.35">
      <c r="C3892" t="s">
        <v>132</v>
      </c>
      <c r="F3892">
        <v>31.91</v>
      </c>
      <c r="R3892">
        <v>44.6905</v>
      </c>
      <c r="S3892" s="6">
        <f t="shared" si="151"/>
        <v>35.752399999999994</v>
      </c>
      <c r="T3892" s="7">
        <f t="shared" si="152"/>
        <v>49.656111111111109</v>
      </c>
    </row>
    <row r="3893" spans="3:20" x14ac:dyDescent="0.35">
      <c r="C3893" t="s">
        <v>132</v>
      </c>
      <c r="F3893">
        <v>31.91</v>
      </c>
      <c r="R3893">
        <v>44.6815</v>
      </c>
      <c r="S3893" s="6">
        <f t="shared" si="151"/>
        <v>35.745199999999997</v>
      </c>
      <c r="T3893" s="7">
        <f t="shared" si="152"/>
        <v>49.646111111111111</v>
      </c>
    </row>
    <row r="3894" spans="3:20" x14ac:dyDescent="0.35">
      <c r="C3894" t="s">
        <v>132</v>
      </c>
      <c r="F3894">
        <v>31.92</v>
      </c>
      <c r="R3894">
        <v>45.173999999999999</v>
      </c>
      <c r="S3894" s="6">
        <f t="shared" si="151"/>
        <v>36.139200000000002</v>
      </c>
      <c r="T3894" s="7">
        <f t="shared" si="152"/>
        <v>50.193333333333335</v>
      </c>
    </row>
    <row r="3895" spans="3:20" x14ac:dyDescent="0.35">
      <c r="C3895" t="s">
        <v>132</v>
      </c>
      <c r="F3895">
        <v>31.93</v>
      </c>
      <c r="R3895">
        <v>45.165499999999994</v>
      </c>
      <c r="S3895" s="6">
        <f t="shared" si="151"/>
        <v>36.132399999999997</v>
      </c>
      <c r="T3895" s="7">
        <f t="shared" si="152"/>
        <v>50.183888888888887</v>
      </c>
    </row>
    <row r="3896" spans="3:20" x14ac:dyDescent="0.35">
      <c r="C3896" t="s">
        <v>132</v>
      </c>
      <c r="F3896">
        <v>31.94</v>
      </c>
      <c r="R3896">
        <v>45.156999999999996</v>
      </c>
      <c r="S3896" s="6">
        <f t="shared" si="151"/>
        <v>36.125599999999991</v>
      </c>
      <c r="T3896" s="7">
        <f t="shared" si="152"/>
        <v>50.17444444444444</v>
      </c>
    </row>
    <row r="3897" spans="3:20" x14ac:dyDescent="0.35">
      <c r="C3897" t="s">
        <v>132</v>
      </c>
      <c r="F3897">
        <v>31.95</v>
      </c>
      <c r="R3897">
        <v>44.649500000000003</v>
      </c>
      <c r="S3897" s="6">
        <f t="shared" si="151"/>
        <v>35.7196</v>
      </c>
      <c r="T3897" s="7">
        <f t="shared" si="152"/>
        <v>49.610555555555557</v>
      </c>
    </row>
    <row r="3898" spans="3:20" x14ac:dyDescent="0.35">
      <c r="C3898" t="s">
        <v>132</v>
      </c>
      <c r="F3898">
        <v>31.96</v>
      </c>
      <c r="R3898">
        <v>44.641000000000005</v>
      </c>
      <c r="S3898" s="6">
        <f t="shared" si="151"/>
        <v>35.712800000000009</v>
      </c>
      <c r="T3898" s="7">
        <f t="shared" si="152"/>
        <v>49.601111111111123</v>
      </c>
    </row>
    <row r="3899" spans="3:20" x14ac:dyDescent="0.35">
      <c r="C3899" t="s">
        <v>132</v>
      </c>
      <c r="F3899">
        <v>31.96</v>
      </c>
      <c r="R3899">
        <v>44.633499999999998</v>
      </c>
      <c r="S3899" s="6">
        <f t="shared" si="151"/>
        <v>35.706800000000001</v>
      </c>
      <c r="T3899" s="7">
        <f t="shared" si="152"/>
        <v>49.592777777777776</v>
      </c>
    </row>
    <row r="3900" spans="3:20" x14ac:dyDescent="0.35">
      <c r="C3900" t="s">
        <v>132</v>
      </c>
      <c r="F3900">
        <v>31.97</v>
      </c>
      <c r="R3900">
        <v>44.624499999999998</v>
      </c>
      <c r="S3900" s="6">
        <f t="shared" si="151"/>
        <v>35.699600000000004</v>
      </c>
      <c r="T3900" s="7">
        <f t="shared" si="152"/>
        <v>49.582777777777778</v>
      </c>
    </row>
    <row r="3901" spans="3:20" x14ac:dyDescent="0.35">
      <c r="C3901" t="s">
        <v>132</v>
      </c>
      <c r="F3901">
        <v>31.98</v>
      </c>
      <c r="R3901">
        <v>44.617000000000004</v>
      </c>
      <c r="S3901" s="6">
        <f t="shared" si="151"/>
        <v>35.693600000000004</v>
      </c>
      <c r="T3901" s="7">
        <f t="shared" si="152"/>
        <v>49.574444444444453</v>
      </c>
    </row>
    <row r="3902" spans="3:20" x14ac:dyDescent="0.35">
      <c r="C3902" t="s">
        <v>132</v>
      </c>
      <c r="F3902">
        <v>31.99</v>
      </c>
      <c r="R3902">
        <v>44.608499999999999</v>
      </c>
      <c r="S3902" s="6">
        <f t="shared" si="151"/>
        <v>35.686799999999998</v>
      </c>
      <c r="T3902" s="7">
        <f t="shared" si="152"/>
        <v>49.564999999999998</v>
      </c>
    </row>
    <row r="3903" spans="3:20" x14ac:dyDescent="0.35">
      <c r="C3903" t="s">
        <v>132</v>
      </c>
      <c r="F3903">
        <v>32</v>
      </c>
      <c r="R3903">
        <v>44.6</v>
      </c>
      <c r="S3903" s="6">
        <f t="shared" si="151"/>
        <v>35.68</v>
      </c>
      <c r="T3903" s="7">
        <f t="shared" si="152"/>
        <v>49.555555555555557</v>
      </c>
    </row>
    <row r="3904" spans="3:20" x14ac:dyDescent="0.35">
      <c r="C3904" t="s">
        <v>132</v>
      </c>
      <c r="F3904">
        <v>32.01</v>
      </c>
      <c r="R3904">
        <v>44.592500000000001</v>
      </c>
      <c r="S3904" s="6">
        <f t="shared" si="151"/>
        <v>35.673999999999999</v>
      </c>
      <c r="T3904" s="7">
        <f t="shared" si="152"/>
        <v>49.547222222222224</v>
      </c>
    </row>
    <row r="3905" spans="3:20" x14ac:dyDescent="0.35">
      <c r="C3905" t="s">
        <v>132</v>
      </c>
      <c r="F3905">
        <v>32.020000000000003</v>
      </c>
      <c r="R3905">
        <v>44.583999999999996</v>
      </c>
      <c r="S3905" s="6">
        <f t="shared" si="151"/>
        <v>35.667200000000001</v>
      </c>
      <c r="T3905" s="7">
        <f t="shared" si="152"/>
        <v>49.537777777777777</v>
      </c>
    </row>
    <row r="3906" spans="3:20" x14ac:dyDescent="0.35">
      <c r="C3906" t="s">
        <v>132</v>
      </c>
      <c r="F3906">
        <v>32.020000000000003</v>
      </c>
      <c r="R3906">
        <v>44.576499999999996</v>
      </c>
      <c r="S3906" s="6">
        <f t="shared" si="151"/>
        <v>35.661200000000001</v>
      </c>
      <c r="T3906" s="7">
        <f t="shared" si="152"/>
        <v>49.529444444444444</v>
      </c>
    </row>
    <row r="3907" spans="3:20" x14ac:dyDescent="0.35">
      <c r="C3907" t="s">
        <v>132</v>
      </c>
      <c r="F3907">
        <v>32.03</v>
      </c>
      <c r="R3907">
        <v>45.067500000000003</v>
      </c>
      <c r="S3907" s="6">
        <f t="shared" si="151"/>
        <v>36.054000000000002</v>
      </c>
      <c r="T3907" s="7">
        <f t="shared" si="152"/>
        <v>50.075000000000003</v>
      </c>
    </row>
    <row r="3908" spans="3:20" x14ac:dyDescent="0.35">
      <c r="C3908" t="s">
        <v>132</v>
      </c>
      <c r="F3908">
        <v>32.04</v>
      </c>
      <c r="R3908">
        <v>45.06</v>
      </c>
      <c r="S3908" s="6">
        <f t="shared" si="151"/>
        <v>36.048000000000002</v>
      </c>
      <c r="T3908" s="7">
        <f t="shared" si="152"/>
        <v>50.06666666666667</v>
      </c>
    </row>
    <row r="3909" spans="3:20" x14ac:dyDescent="0.35">
      <c r="C3909" t="s">
        <v>132</v>
      </c>
      <c r="F3909">
        <v>32.049999999999997</v>
      </c>
      <c r="R3909">
        <v>45.051499999999997</v>
      </c>
      <c r="S3909" s="6">
        <f t="shared" si="151"/>
        <v>36.041199999999996</v>
      </c>
      <c r="T3909" s="7">
        <f t="shared" si="152"/>
        <v>50.057222222222222</v>
      </c>
    </row>
    <row r="3910" spans="3:20" x14ac:dyDescent="0.35">
      <c r="C3910" t="s">
        <v>132</v>
      </c>
      <c r="F3910">
        <v>32.06</v>
      </c>
      <c r="R3910">
        <v>45.042999999999999</v>
      </c>
      <c r="S3910" s="6">
        <f t="shared" si="151"/>
        <v>36.034399999999998</v>
      </c>
      <c r="T3910" s="7">
        <f t="shared" si="152"/>
        <v>50.047777777777782</v>
      </c>
    </row>
    <row r="3911" spans="3:20" x14ac:dyDescent="0.35">
      <c r="C3911" t="s">
        <v>132</v>
      </c>
      <c r="F3911">
        <v>32.07</v>
      </c>
      <c r="R3911">
        <v>45.035499999999999</v>
      </c>
      <c r="S3911" s="6">
        <f t="shared" si="151"/>
        <v>36.028400000000005</v>
      </c>
      <c r="T3911" s="7">
        <f t="shared" si="152"/>
        <v>50.039444444444449</v>
      </c>
    </row>
    <row r="3912" spans="3:20" x14ac:dyDescent="0.35">
      <c r="C3912" t="s">
        <v>132</v>
      </c>
      <c r="F3912">
        <v>32.08</v>
      </c>
      <c r="R3912">
        <v>45.027000000000001</v>
      </c>
      <c r="S3912" s="6">
        <f t="shared" si="151"/>
        <v>36.021599999999999</v>
      </c>
      <c r="T3912" s="7">
        <f t="shared" si="152"/>
        <v>50.03</v>
      </c>
    </row>
    <row r="3913" spans="3:20" x14ac:dyDescent="0.35">
      <c r="C3913" t="s">
        <v>132</v>
      </c>
      <c r="F3913">
        <v>32.090000000000003</v>
      </c>
      <c r="R3913">
        <v>45.019500000000001</v>
      </c>
      <c r="S3913" s="6">
        <f t="shared" si="151"/>
        <v>36.015599999999999</v>
      </c>
      <c r="T3913" s="7">
        <f t="shared" si="152"/>
        <v>50.021666666666668</v>
      </c>
    </row>
    <row r="3914" spans="3:20" x14ac:dyDescent="0.35">
      <c r="C3914" t="s">
        <v>132</v>
      </c>
      <c r="F3914">
        <v>32.090000000000003</v>
      </c>
      <c r="R3914">
        <v>45.0105</v>
      </c>
      <c r="S3914" s="6">
        <f t="shared" si="151"/>
        <v>36.008400000000002</v>
      </c>
      <c r="T3914" s="7">
        <f t="shared" si="152"/>
        <v>50.01166666666667</v>
      </c>
    </row>
    <row r="3915" spans="3:20" x14ac:dyDescent="0.35">
      <c r="C3915" t="s">
        <v>132</v>
      </c>
      <c r="F3915">
        <v>32.1</v>
      </c>
      <c r="R3915">
        <v>45.001999999999995</v>
      </c>
      <c r="S3915" s="6">
        <f t="shared" si="151"/>
        <v>36.001599999999996</v>
      </c>
      <c r="T3915" s="7">
        <f t="shared" si="152"/>
        <v>50.002222222222223</v>
      </c>
    </row>
    <row r="3916" spans="3:20" x14ac:dyDescent="0.35">
      <c r="C3916" t="s">
        <v>132</v>
      </c>
      <c r="F3916">
        <v>32.11</v>
      </c>
      <c r="R3916">
        <v>44.994500000000002</v>
      </c>
      <c r="S3916" s="6">
        <f t="shared" si="151"/>
        <v>35.995600000000003</v>
      </c>
      <c r="T3916" s="7">
        <f t="shared" si="152"/>
        <v>49.993888888888897</v>
      </c>
    </row>
    <row r="3917" spans="3:20" x14ac:dyDescent="0.35">
      <c r="C3917" t="s">
        <v>132</v>
      </c>
      <c r="F3917">
        <v>32.119999999999997</v>
      </c>
      <c r="R3917">
        <v>44.986000000000004</v>
      </c>
      <c r="S3917" s="6">
        <f t="shared" si="151"/>
        <v>35.988799999999998</v>
      </c>
      <c r="T3917" s="7">
        <f t="shared" si="152"/>
        <v>49.984444444444449</v>
      </c>
    </row>
    <row r="3918" spans="3:20" x14ac:dyDescent="0.35">
      <c r="C3918" t="s">
        <v>132</v>
      </c>
      <c r="F3918">
        <v>32.130000000000003</v>
      </c>
      <c r="R3918">
        <v>44.978500000000004</v>
      </c>
      <c r="S3918" s="6">
        <f t="shared" si="151"/>
        <v>35.982800000000005</v>
      </c>
      <c r="T3918" s="7">
        <f t="shared" si="152"/>
        <v>49.976111111111116</v>
      </c>
    </row>
    <row r="3919" spans="3:20" x14ac:dyDescent="0.35">
      <c r="C3919" t="s">
        <v>132</v>
      </c>
      <c r="F3919">
        <v>32.14</v>
      </c>
      <c r="R3919">
        <v>44.97</v>
      </c>
      <c r="S3919" s="6">
        <f t="shared" si="151"/>
        <v>35.975999999999999</v>
      </c>
      <c r="T3919" s="7">
        <f t="shared" si="152"/>
        <v>49.966666666666669</v>
      </c>
    </row>
    <row r="3920" spans="3:20" x14ac:dyDescent="0.35">
      <c r="C3920" t="s">
        <v>132</v>
      </c>
      <c r="F3920">
        <v>32.15</v>
      </c>
      <c r="R3920">
        <v>44.962499999999999</v>
      </c>
      <c r="S3920" s="6">
        <f t="shared" si="151"/>
        <v>35.97</v>
      </c>
      <c r="T3920" s="7">
        <f t="shared" si="152"/>
        <v>49.958333333333336</v>
      </c>
    </row>
    <row r="3921" spans="3:20" x14ac:dyDescent="0.35">
      <c r="C3921" t="s">
        <v>132</v>
      </c>
      <c r="F3921">
        <v>32.15</v>
      </c>
      <c r="R3921">
        <v>44.953500000000005</v>
      </c>
      <c r="S3921" s="6">
        <f t="shared" si="151"/>
        <v>35.962800000000009</v>
      </c>
      <c r="T3921" s="7">
        <f t="shared" si="152"/>
        <v>49.948333333333345</v>
      </c>
    </row>
    <row r="3922" spans="3:20" x14ac:dyDescent="0.35">
      <c r="C3922" t="s">
        <v>132</v>
      </c>
      <c r="F3922">
        <v>32.159999999999997</v>
      </c>
      <c r="R3922">
        <v>44.945</v>
      </c>
      <c r="S3922" s="6">
        <f t="shared" si="151"/>
        <v>35.955999999999996</v>
      </c>
      <c r="T3922" s="7">
        <f t="shared" si="152"/>
        <v>49.93888888888889</v>
      </c>
    </row>
    <row r="3923" spans="3:20" x14ac:dyDescent="0.35">
      <c r="C3923" t="s">
        <v>132</v>
      </c>
      <c r="F3923">
        <v>32.17</v>
      </c>
      <c r="R3923">
        <v>44.4375</v>
      </c>
      <c r="S3923" s="6">
        <f t="shared" si="151"/>
        <v>35.549999999999997</v>
      </c>
      <c r="T3923" s="7">
        <f t="shared" si="152"/>
        <v>49.375</v>
      </c>
    </row>
    <row r="3924" spans="3:20" x14ac:dyDescent="0.35">
      <c r="C3924" t="s">
        <v>132</v>
      </c>
      <c r="F3924">
        <v>32.18</v>
      </c>
      <c r="R3924">
        <v>44.929000000000002</v>
      </c>
      <c r="S3924" s="6">
        <f t="shared" si="151"/>
        <v>35.943200000000004</v>
      </c>
      <c r="T3924" s="7">
        <f t="shared" si="152"/>
        <v>49.921111111111117</v>
      </c>
    </row>
    <row r="3925" spans="3:20" x14ac:dyDescent="0.35">
      <c r="C3925" t="s">
        <v>132</v>
      </c>
      <c r="F3925">
        <v>32.19</v>
      </c>
      <c r="R3925">
        <v>44.921499999999995</v>
      </c>
      <c r="S3925" s="6">
        <f t="shared" si="151"/>
        <v>35.93719999999999</v>
      </c>
      <c r="T3925" s="7">
        <f t="shared" si="152"/>
        <v>49.912777777777769</v>
      </c>
    </row>
    <row r="3926" spans="3:20" x14ac:dyDescent="0.35">
      <c r="C3926" t="s">
        <v>132</v>
      </c>
      <c r="F3926">
        <v>32.200000000000003</v>
      </c>
      <c r="R3926">
        <v>44.912999999999997</v>
      </c>
      <c r="S3926" s="6">
        <f t="shared" si="151"/>
        <v>35.930399999999999</v>
      </c>
      <c r="T3926" s="7">
        <f t="shared" si="152"/>
        <v>49.903333333333336</v>
      </c>
    </row>
    <row r="3927" spans="3:20" x14ac:dyDescent="0.35">
      <c r="C3927" t="s">
        <v>132</v>
      </c>
      <c r="F3927">
        <v>32.200000000000003</v>
      </c>
      <c r="R3927">
        <v>44.905500000000004</v>
      </c>
      <c r="S3927" s="6">
        <f t="shared" si="151"/>
        <v>35.924400000000006</v>
      </c>
      <c r="T3927" s="7">
        <f t="shared" si="152"/>
        <v>49.89500000000001</v>
      </c>
    </row>
    <row r="3928" spans="3:20" x14ac:dyDescent="0.35">
      <c r="C3928" t="s">
        <v>132</v>
      </c>
      <c r="F3928">
        <v>32.21</v>
      </c>
      <c r="R3928">
        <v>44.896499999999996</v>
      </c>
      <c r="S3928" s="6">
        <f t="shared" si="151"/>
        <v>35.917200000000001</v>
      </c>
      <c r="T3928" s="7">
        <f t="shared" si="152"/>
        <v>49.884999999999998</v>
      </c>
    </row>
    <row r="3929" spans="3:20" x14ac:dyDescent="0.35">
      <c r="C3929" t="s">
        <v>132</v>
      </c>
      <c r="F3929">
        <v>32.22</v>
      </c>
      <c r="R3929">
        <v>44.887999999999998</v>
      </c>
      <c r="S3929" s="6">
        <f t="shared" si="151"/>
        <v>35.910400000000003</v>
      </c>
      <c r="T3929" s="7">
        <f t="shared" si="152"/>
        <v>49.875555555555557</v>
      </c>
    </row>
    <row r="3930" spans="3:20" x14ac:dyDescent="0.35">
      <c r="C3930" t="s">
        <v>132</v>
      </c>
      <c r="F3930">
        <v>32.229999999999997</v>
      </c>
      <c r="R3930">
        <v>44.880499999999998</v>
      </c>
      <c r="S3930" s="6">
        <f t="shared" si="151"/>
        <v>35.904399999999995</v>
      </c>
      <c r="T3930" s="7">
        <f t="shared" si="152"/>
        <v>49.867222222222217</v>
      </c>
    </row>
    <row r="3931" spans="3:20" x14ac:dyDescent="0.35">
      <c r="C3931" t="s">
        <v>132</v>
      </c>
      <c r="F3931">
        <v>32.24</v>
      </c>
      <c r="R3931">
        <v>44.872</v>
      </c>
      <c r="S3931" s="6">
        <f t="shared" si="151"/>
        <v>35.897600000000004</v>
      </c>
      <c r="T3931" s="7">
        <f t="shared" si="152"/>
        <v>49.857777777777784</v>
      </c>
    </row>
    <row r="3932" spans="3:20" x14ac:dyDescent="0.35">
      <c r="C3932" t="s">
        <v>132</v>
      </c>
      <c r="F3932">
        <v>32.25</v>
      </c>
      <c r="R3932">
        <v>44.8645</v>
      </c>
      <c r="S3932" s="6">
        <f t="shared" si="151"/>
        <v>35.891599999999997</v>
      </c>
      <c r="T3932" s="7">
        <f t="shared" si="152"/>
        <v>49.849444444444444</v>
      </c>
    </row>
    <row r="3933" spans="3:20" x14ac:dyDescent="0.35">
      <c r="C3933" t="s">
        <v>132</v>
      </c>
      <c r="F3933">
        <v>32.26</v>
      </c>
      <c r="R3933">
        <v>44.856000000000002</v>
      </c>
      <c r="S3933" s="6">
        <f t="shared" si="151"/>
        <v>35.884799999999998</v>
      </c>
      <c r="T3933" s="7">
        <f t="shared" si="152"/>
        <v>49.84</v>
      </c>
    </row>
    <row r="3934" spans="3:20" x14ac:dyDescent="0.35">
      <c r="C3934" t="s">
        <v>132</v>
      </c>
      <c r="F3934">
        <v>32.270000000000003</v>
      </c>
      <c r="R3934">
        <v>44.847500000000004</v>
      </c>
      <c r="S3934" s="6">
        <f t="shared" si="151"/>
        <v>35.878</v>
      </c>
      <c r="T3934" s="7">
        <f t="shared" si="152"/>
        <v>49.830555555555556</v>
      </c>
    </row>
    <row r="3935" spans="3:20" x14ac:dyDescent="0.35">
      <c r="C3935" t="s">
        <v>132</v>
      </c>
      <c r="F3935">
        <v>32.270000000000003</v>
      </c>
      <c r="R3935">
        <v>45.339500000000001</v>
      </c>
      <c r="S3935" s="6">
        <f t="shared" si="151"/>
        <v>36.271599999999999</v>
      </c>
      <c r="T3935" s="7">
        <f t="shared" si="152"/>
        <v>50.377222222222223</v>
      </c>
    </row>
    <row r="3936" spans="3:20" x14ac:dyDescent="0.35">
      <c r="C3936" t="s">
        <v>132</v>
      </c>
      <c r="F3936">
        <v>32.28</v>
      </c>
      <c r="R3936">
        <v>44.831000000000003</v>
      </c>
      <c r="S3936" s="6">
        <f t="shared" si="151"/>
        <v>35.864800000000002</v>
      </c>
      <c r="T3936" s="7">
        <f t="shared" si="152"/>
        <v>49.812222222222232</v>
      </c>
    </row>
    <row r="3937" spans="3:20" x14ac:dyDescent="0.35">
      <c r="C3937" t="s">
        <v>132</v>
      </c>
      <c r="F3937">
        <v>32.29</v>
      </c>
      <c r="R3937">
        <v>44.823500000000003</v>
      </c>
      <c r="S3937" s="6">
        <f t="shared" si="151"/>
        <v>35.858800000000002</v>
      </c>
      <c r="T3937" s="7">
        <f t="shared" si="152"/>
        <v>49.803888888888892</v>
      </c>
    </row>
    <row r="3938" spans="3:20" x14ac:dyDescent="0.35">
      <c r="C3938" t="s">
        <v>132</v>
      </c>
      <c r="F3938">
        <v>32.299999999999997</v>
      </c>
      <c r="R3938">
        <v>45.314999999999998</v>
      </c>
      <c r="S3938" s="6">
        <f t="shared" si="151"/>
        <v>36.251999999999995</v>
      </c>
      <c r="T3938" s="7">
        <f t="shared" si="152"/>
        <v>50.349999999999994</v>
      </c>
    </row>
    <row r="3939" spans="3:20" x14ac:dyDescent="0.35">
      <c r="C3939" t="s">
        <v>132</v>
      </c>
      <c r="F3939">
        <v>32.31</v>
      </c>
      <c r="R3939">
        <v>45.307499999999997</v>
      </c>
      <c r="S3939" s="6">
        <f t="shared" si="151"/>
        <v>36.246000000000002</v>
      </c>
      <c r="T3939" s="7">
        <f t="shared" si="152"/>
        <v>50.341666666666669</v>
      </c>
    </row>
    <row r="3940" spans="3:20" x14ac:dyDescent="0.35">
      <c r="C3940" t="s">
        <v>132</v>
      </c>
      <c r="F3940">
        <v>32.32</v>
      </c>
      <c r="R3940">
        <v>45.298999999999999</v>
      </c>
      <c r="S3940" s="6">
        <f t="shared" si="151"/>
        <v>36.239200000000004</v>
      </c>
      <c r="T3940" s="7">
        <f t="shared" si="152"/>
        <v>50.332222222222221</v>
      </c>
    </row>
    <row r="3941" spans="3:20" x14ac:dyDescent="0.35">
      <c r="C3941" t="s">
        <v>132</v>
      </c>
      <c r="F3941">
        <v>32.33</v>
      </c>
      <c r="R3941">
        <v>45.290499999999994</v>
      </c>
      <c r="S3941" s="6">
        <f t="shared" si="151"/>
        <v>36.232399999999998</v>
      </c>
      <c r="T3941" s="7">
        <f t="shared" si="152"/>
        <v>50.322777777777773</v>
      </c>
    </row>
    <row r="3942" spans="3:20" x14ac:dyDescent="0.35">
      <c r="C3942" t="s">
        <v>132</v>
      </c>
      <c r="F3942">
        <v>32.33</v>
      </c>
      <c r="R3942">
        <v>45.282499999999999</v>
      </c>
      <c r="S3942" s="6">
        <f t="shared" si="151"/>
        <v>36.225999999999999</v>
      </c>
      <c r="T3942" s="7">
        <f t="shared" si="152"/>
        <v>50.31388888888889</v>
      </c>
    </row>
    <row r="3943" spans="3:20" x14ac:dyDescent="0.35">
      <c r="C3943" t="s">
        <v>132</v>
      </c>
      <c r="F3943">
        <v>32.340000000000003</v>
      </c>
      <c r="R3943">
        <v>45.274000000000001</v>
      </c>
      <c r="S3943" s="6">
        <f t="shared" si="151"/>
        <v>36.219200000000001</v>
      </c>
      <c r="T3943" s="7">
        <f t="shared" si="152"/>
        <v>50.304444444444442</v>
      </c>
    </row>
    <row r="3944" spans="3:20" x14ac:dyDescent="0.35">
      <c r="C3944" t="s">
        <v>132</v>
      </c>
      <c r="F3944">
        <v>32.35</v>
      </c>
      <c r="R3944">
        <v>45.266500000000001</v>
      </c>
      <c r="S3944" s="6">
        <f t="shared" si="151"/>
        <v>36.213200000000001</v>
      </c>
      <c r="T3944" s="7">
        <f t="shared" si="152"/>
        <v>50.296111111111117</v>
      </c>
    </row>
    <row r="3945" spans="3:20" x14ac:dyDescent="0.35">
      <c r="C3945" t="s">
        <v>132</v>
      </c>
      <c r="F3945">
        <v>32.36</v>
      </c>
      <c r="R3945">
        <v>45.257999999999996</v>
      </c>
      <c r="S3945" s="6">
        <f t="shared" si="151"/>
        <v>36.206399999999995</v>
      </c>
      <c r="T3945" s="7">
        <f t="shared" si="152"/>
        <v>50.286666666666662</v>
      </c>
    </row>
    <row r="3946" spans="3:20" x14ac:dyDescent="0.35">
      <c r="C3946" t="s">
        <v>132</v>
      </c>
      <c r="F3946">
        <v>32.369999999999997</v>
      </c>
      <c r="R3946">
        <v>45.250500000000002</v>
      </c>
      <c r="S3946" s="6">
        <f t="shared" si="151"/>
        <v>36.200400000000002</v>
      </c>
      <c r="T3946" s="7">
        <f t="shared" si="152"/>
        <v>50.278333333333336</v>
      </c>
    </row>
    <row r="3947" spans="3:20" x14ac:dyDescent="0.35">
      <c r="C3947" t="s">
        <v>132</v>
      </c>
      <c r="F3947">
        <v>32.380000000000003</v>
      </c>
      <c r="R3947">
        <v>45.242000000000004</v>
      </c>
      <c r="S3947" s="6">
        <f t="shared" si="151"/>
        <v>36.193600000000004</v>
      </c>
      <c r="T3947" s="7">
        <f t="shared" si="152"/>
        <v>50.268888888888895</v>
      </c>
    </row>
    <row r="3948" spans="3:20" x14ac:dyDescent="0.35">
      <c r="C3948" t="s">
        <v>132</v>
      </c>
      <c r="F3948">
        <v>32.39</v>
      </c>
      <c r="R3948">
        <v>45.233499999999999</v>
      </c>
      <c r="S3948" s="6">
        <f t="shared" si="151"/>
        <v>36.186799999999998</v>
      </c>
      <c r="T3948" s="7">
        <f t="shared" si="152"/>
        <v>50.259444444444441</v>
      </c>
    </row>
    <row r="3949" spans="3:20" x14ac:dyDescent="0.35">
      <c r="C3949" t="s">
        <v>132</v>
      </c>
      <c r="F3949">
        <v>32.39</v>
      </c>
      <c r="R3949">
        <v>45.225499999999997</v>
      </c>
      <c r="S3949" s="6">
        <f t="shared" si="151"/>
        <v>36.180399999999999</v>
      </c>
      <c r="T3949" s="7">
        <f t="shared" si="152"/>
        <v>50.250555555555557</v>
      </c>
    </row>
    <row r="3950" spans="3:20" x14ac:dyDescent="0.35">
      <c r="C3950" t="s">
        <v>132</v>
      </c>
      <c r="F3950">
        <v>32.4</v>
      </c>
      <c r="R3950">
        <v>45.716999999999999</v>
      </c>
      <c r="S3950" s="6">
        <f t="shared" si="151"/>
        <v>36.573599999999999</v>
      </c>
      <c r="T3950" s="7">
        <f t="shared" si="152"/>
        <v>50.79666666666666</v>
      </c>
    </row>
    <row r="3951" spans="3:20" x14ac:dyDescent="0.35">
      <c r="C3951" t="s">
        <v>132</v>
      </c>
      <c r="F3951">
        <v>32.409999999999997</v>
      </c>
      <c r="R3951">
        <v>45.709500000000006</v>
      </c>
      <c r="S3951" s="6">
        <f t="shared" si="151"/>
        <v>36.567599999999999</v>
      </c>
      <c r="T3951" s="7">
        <f t="shared" si="152"/>
        <v>50.788333333333334</v>
      </c>
    </row>
    <row r="3952" spans="3:20" x14ac:dyDescent="0.35">
      <c r="C3952" t="s">
        <v>132</v>
      </c>
      <c r="F3952">
        <v>32.42</v>
      </c>
      <c r="R3952">
        <v>45.701000000000001</v>
      </c>
      <c r="S3952" s="6">
        <f t="shared" si="151"/>
        <v>36.5608</v>
      </c>
      <c r="T3952" s="7">
        <f t="shared" si="152"/>
        <v>50.778888888888886</v>
      </c>
    </row>
    <row r="3953" spans="3:20" x14ac:dyDescent="0.35">
      <c r="C3953" t="s">
        <v>132</v>
      </c>
      <c r="F3953">
        <v>32.43</v>
      </c>
      <c r="R3953">
        <v>45.6935</v>
      </c>
      <c r="S3953" s="6">
        <f t="shared" si="151"/>
        <v>36.5548</v>
      </c>
      <c r="T3953" s="7">
        <f t="shared" si="152"/>
        <v>50.770555555555553</v>
      </c>
    </row>
    <row r="3954" spans="3:20" x14ac:dyDescent="0.35">
      <c r="C3954" t="s">
        <v>132</v>
      </c>
      <c r="F3954">
        <v>32.44</v>
      </c>
      <c r="R3954">
        <v>45.685000000000002</v>
      </c>
      <c r="S3954" s="6">
        <f t="shared" ref="S3954:S4017" si="153">$R3954*20/25</f>
        <v>36.548000000000002</v>
      </c>
      <c r="T3954" s="7">
        <f t="shared" ref="T3954:T4017" si="154">$R3954*20/18</f>
        <v>50.761111111111113</v>
      </c>
    </row>
    <row r="3955" spans="3:20" x14ac:dyDescent="0.35">
      <c r="C3955" t="s">
        <v>132</v>
      </c>
      <c r="F3955">
        <v>32.450000000000003</v>
      </c>
      <c r="R3955">
        <v>45.676499999999997</v>
      </c>
      <c r="S3955" s="6">
        <f t="shared" si="153"/>
        <v>36.541199999999996</v>
      </c>
      <c r="T3955" s="7">
        <f t="shared" si="154"/>
        <v>50.751666666666665</v>
      </c>
    </row>
    <row r="3956" spans="3:20" x14ac:dyDescent="0.35">
      <c r="C3956" t="s">
        <v>132</v>
      </c>
      <c r="F3956">
        <v>32.450000000000003</v>
      </c>
      <c r="R3956">
        <v>45.668500000000002</v>
      </c>
      <c r="S3956" s="6">
        <f t="shared" si="153"/>
        <v>36.534799999999997</v>
      </c>
      <c r="T3956" s="7">
        <f t="shared" si="154"/>
        <v>50.742777777777775</v>
      </c>
    </row>
    <row r="3957" spans="3:20" x14ac:dyDescent="0.35">
      <c r="C3957" t="s">
        <v>132</v>
      </c>
      <c r="F3957">
        <v>32.46</v>
      </c>
      <c r="R3957">
        <v>45.660000000000004</v>
      </c>
      <c r="S3957" s="6">
        <f t="shared" si="153"/>
        <v>36.527999999999999</v>
      </c>
      <c r="T3957" s="7">
        <f t="shared" si="154"/>
        <v>50.733333333333334</v>
      </c>
    </row>
    <row r="3958" spans="3:20" x14ac:dyDescent="0.35">
      <c r="C3958" t="s">
        <v>132</v>
      </c>
      <c r="F3958">
        <v>32.47</v>
      </c>
      <c r="R3958">
        <v>45.652499999999996</v>
      </c>
      <c r="S3958" s="6">
        <f t="shared" si="153"/>
        <v>36.521999999999998</v>
      </c>
      <c r="T3958" s="7">
        <f t="shared" si="154"/>
        <v>50.724999999999994</v>
      </c>
    </row>
    <row r="3959" spans="3:20" x14ac:dyDescent="0.35">
      <c r="C3959" t="s">
        <v>132</v>
      </c>
      <c r="F3959">
        <v>32.479999999999997</v>
      </c>
      <c r="R3959">
        <v>45.643999999999998</v>
      </c>
      <c r="S3959" s="6">
        <f t="shared" si="153"/>
        <v>36.5152</v>
      </c>
      <c r="T3959" s="7">
        <f t="shared" si="154"/>
        <v>50.715555555555554</v>
      </c>
    </row>
    <row r="3960" spans="3:20" x14ac:dyDescent="0.35">
      <c r="C3960" t="s">
        <v>132</v>
      </c>
      <c r="F3960">
        <v>32.49</v>
      </c>
      <c r="R3960">
        <v>46.1355</v>
      </c>
      <c r="S3960" s="6">
        <f t="shared" si="153"/>
        <v>36.9084</v>
      </c>
      <c r="T3960" s="7">
        <f t="shared" si="154"/>
        <v>51.26166666666667</v>
      </c>
    </row>
    <row r="3961" spans="3:20" x14ac:dyDescent="0.35">
      <c r="C3961" t="s">
        <v>132</v>
      </c>
      <c r="F3961">
        <v>32.5</v>
      </c>
      <c r="R3961">
        <v>46.128</v>
      </c>
      <c r="S3961" s="6">
        <f t="shared" si="153"/>
        <v>36.9024</v>
      </c>
      <c r="T3961" s="7">
        <f t="shared" si="154"/>
        <v>51.25333333333333</v>
      </c>
    </row>
    <row r="3962" spans="3:20" x14ac:dyDescent="0.35">
      <c r="C3962" t="s">
        <v>132</v>
      </c>
      <c r="F3962">
        <v>32.51</v>
      </c>
      <c r="R3962">
        <v>46.119500000000002</v>
      </c>
      <c r="S3962" s="6">
        <f t="shared" si="153"/>
        <v>36.895600000000002</v>
      </c>
      <c r="T3962" s="7">
        <f t="shared" si="154"/>
        <v>51.243888888888897</v>
      </c>
    </row>
    <row r="3963" spans="3:20" x14ac:dyDescent="0.35">
      <c r="C3963" t="s">
        <v>132</v>
      </c>
      <c r="F3963">
        <v>32.51</v>
      </c>
      <c r="R3963">
        <v>46.111499999999999</v>
      </c>
      <c r="S3963" s="6">
        <f t="shared" si="153"/>
        <v>36.889200000000002</v>
      </c>
      <c r="T3963" s="7">
        <f t="shared" si="154"/>
        <v>51.234999999999999</v>
      </c>
    </row>
    <row r="3964" spans="3:20" x14ac:dyDescent="0.35">
      <c r="C3964" t="s">
        <v>132</v>
      </c>
      <c r="F3964">
        <v>32.520000000000003</v>
      </c>
      <c r="R3964">
        <v>46.102999999999994</v>
      </c>
      <c r="S3964" s="6">
        <f t="shared" si="153"/>
        <v>36.882399999999997</v>
      </c>
      <c r="T3964" s="7">
        <f t="shared" si="154"/>
        <v>51.225555555555552</v>
      </c>
    </row>
    <row r="3965" spans="3:20" x14ac:dyDescent="0.35">
      <c r="C3965" t="s">
        <v>132</v>
      </c>
      <c r="F3965">
        <v>32.53</v>
      </c>
      <c r="R3965">
        <v>45.595500000000001</v>
      </c>
      <c r="S3965" s="6">
        <f t="shared" si="153"/>
        <v>36.476400000000005</v>
      </c>
      <c r="T3965" s="7">
        <f t="shared" si="154"/>
        <v>50.661666666666669</v>
      </c>
    </row>
    <row r="3966" spans="3:20" x14ac:dyDescent="0.35">
      <c r="C3966" t="s">
        <v>132</v>
      </c>
      <c r="F3966">
        <v>32.54</v>
      </c>
      <c r="R3966">
        <v>46.087000000000003</v>
      </c>
      <c r="S3966" s="6">
        <f t="shared" si="153"/>
        <v>36.869599999999998</v>
      </c>
      <c r="T3966" s="7">
        <f t="shared" si="154"/>
        <v>51.207777777777778</v>
      </c>
    </row>
    <row r="3967" spans="3:20" x14ac:dyDescent="0.35">
      <c r="C3967" t="s">
        <v>132</v>
      </c>
      <c r="F3967">
        <v>32.549999999999997</v>
      </c>
      <c r="R3967">
        <v>45.578500000000005</v>
      </c>
      <c r="S3967" s="6">
        <f t="shared" si="153"/>
        <v>36.462800000000009</v>
      </c>
      <c r="T3967" s="7">
        <f t="shared" si="154"/>
        <v>50.642777777777788</v>
      </c>
    </row>
    <row r="3968" spans="3:20" x14ac:dyDescent="0.35">
      <c r="C3968" t="s">
        <v>132</v>
      </c>
      <c r="F3968">
        <v>32.56</v>
      </c>
      <c r="R3968">
        <v>45.570999999999998</v>
      </c>
      <c r="S3968" s="6">
        <f t="shared" si="153"/>
        <v>36.456800000000001</v>
      </c>
      <c r="T3968" s="7">
        <f t="shared" si="154"/>
        <v>50.634444444444441</v>
      </c>
    </row>
    <row r="3969" spans="3:20" x14ac:dyDescent="0.35">
      <c r="C3969" t="s">
        <v>132</v>
      </c>
      <c r="F3969">
        <v>32.57</v>
      </c>
      <c r="R3969">
        <v>45.5625</v>
      </c>
      <c r="S3969" s="6">
        <f t="shared" si="153"/>
        <v>36.450000000000003</v>
      </c>
      <c r="T3969" s="7">
        <f t="shared" si="154"/>
        <v>50.625</v>
      </c>
    </row>
    <row r="3970" spans="3:20" x14ac:dyDescent="0.35">
      <c r="C3970" t="s">
        <v>132</v>
      </c>
      <c r="F3970">
        <v>32.57</v>
      </c>
      <c r="R3970">
        <v>45.554500000000004</v>
      </c>
      <c r="S3970" s="6">
        <f t="shared" si="153"/>
        <v>36.443600000000004</v>
      </c>
      <c r="T3970" s="7">
        <f t="shared" si="154"/>
        <v>50.616111111111117</v>
      </c>
    </row>
    <row r="3971" spans="3:20" x14ac:dyDescent="0.35">
      <c r="C3971" t="s">
        <v>132</v>
      </c>
      <c r="F3971">
        <v>32.58</v>
      </c>
      <c r="R3971">
        <v>45.545999999999999</v>
      </c>
      <c r="S3971" s="6">
        <f t="shared" si="153"/>
        <v>36.436799999999998</v>
      </c>
      <c r="T3971" s="7">
        <f t="shared" si="154"/>
        <v>50.606666666666662</v>
      </c>
    </row>
    <row r="3972" spans="3:20" x14ac:dyDescent="0.35">
      <c r="C3972" t="s">
        <v>132</v>
      </c>
      <c r="F3972">
        <v>32.590000000000003</v>
      </c>
      <c r="R3972">
        <v>45.538499999999999</v>
      </c>
      <c r="S3972" s="6">
        <f t="shared" si="153"/>
        <v>36.430799999999998</v>
      </c>
      <c r="T3972" s="7">
        <f t="shared" si="154"/>
        <v>50.598333333333329</v>
      </c>
    </row>
    <row r="3973" spans="3:20" x14ac:dyDescent="0.35">
      <c r="C3973" t="s">
        <v>132</v>
      </c>
      <c r="F3973">
        <v>32.6</v>
      </c>
      <c r="R3973">
        <v>45.53</v>
      </c>
      <c r="S3973" s="6">
        <f t="shared" si="153"/>
        <v>36.423999999999999</v>
      </c>
      <c r="T3973" s="7">
        <f t="shared" si="154"/>
        <v>50.588888888888889</v>
      </c>
    </row>
    <row r="3974" spans="3:20" x14ac:dyDescent="0.35">
      <c r="C3974" t="s">
        <v>132</v>
      </c>
      <c r="F3974">
        <v>32.61</v>
      </c>
      <c r="R3974">
        <v>45.521499999999996</v>
      </c>
      <c r="S3974" s="6">
        <f t="shared" si="153"/>
        <v>36.417200000000001</v>
      </c>
      <c r="T3974" s="7">
        <f t="shared" si="154"/>
        <v>50.579444444444441</v>
      </c>
    </row>
    <row r="3975" spans="3:20" x14ac:dyDescent="0.35">
      <c r="C3975" t="s">
        <v>132</v>
      </c>
      <c r="F3975">
        <v>32.619999999999997</v>
      </c>
      <c r="R3975">
        <v>45.513999999999996</v>
      </c>
      <c r="S3975" s="6">
        <f t="shared" si="153"/>
        <v>36.411200000000001</v>
      </c>
      <c r="T3975" s="7">
        <f t="shared" si="154"/>
        <v>50.571111111111108</v>
      </c>
    </row>
    <row r="3976" spans="3:20" x14ac:dyDescent="0.35">
      <c r="C3976" t="s">
        <v>132</v>
      </c>
      <c r="F3976">
        <v>32.630000000000003</v>
      </c>
      <c r="R3976">
        <v>45.505499999999998</v>
      </c>
      <c r="S3976" s="6">
        <f t="shared" si="153"/>
        <v>36.404399999999995</v>
      </c>
      <c r="T3976" s="7">
        <f t="shared" si="154"/>
        <v>50.56166666666666</v>
      </c>
    </row>
    <row r="3977" spans="3:20" x14ac:dyDescent="0.35">
      <c r="C3977" t="s">
        <v>132</v>
      </c>
      <c r="F3977">
        <v>32.630000000000003</v>
      </c>
      <c r="R3977">
        <v>45.497500000000002</v>
      </c>
      <c r="S3977" s="6">
        <f t="shared" si="153"/>
        <v>36.398000000000003</v>
      </c>
      <c r="T3977" s="7">
        <f t="shared" si="154"/>
        <v>50.552777777777777</v>
      </c>
    </row>
    <row r="3978" spans="3:20" x14ac:dyDescent="0.35">
      <c r="C3978" t="s">
        <v>132</v>
      </c>
      <c r="F3978">
        <v>32.64</v>
      </c>
      <c r="R3978">
        <v>45.488999999999997</v>
      </c>
      <c r="S3978" s="6">
        <f t="shared" si="153"/>
        <v>36.391199999999998</v>
      </c>
      <c r="T3978" s="7">
        <f t="shared" si="154"/>
        <v>50.543333333333329</v>
      </c>
    </row>
    <row r="3979" spans="3:20" x14ac:dyDescent="0.35">
      <c r="C3979" t="s">
        <v>132</v>
      </c>
      <c r="F3979">
        <v>32.65</v>
      </c>
      <c r="R3979">
        <v>45.480499999999999</v>
      </c>
      <c r="S3979" s="6">
        <f t="shared" si="153"/>
        <v>36.384399999999999</v>
      </c>
      <c r="T3979" s="7">
        <f t="shared" si="154"/>
        <v>50.533888888888889</v>
      </c>
    </row>
    <row r="3980" spans="3:20" x14ac:dyDescent="0.35">
      <c r="C3980" t="s">
        <v>132</v>
      </c>
      <c r="F3980">
        <v>32.659999999999997</v>
      </c>
      <c r="R3980">
        <v>45.472999999999999</v>
      </c>
      <c r="S3980" s="6">
        <f t="shared" si="153"/>
        <v>36.378399999999999</v>
      </c>
      <c r="T3980" s="7">
        <f t="shared" si="154"/>
        <v>50.525555555555556</v>
      </c>
    </row>
    <row r="3981" spans="3:20" x14ac:dyDescent="0.35">
      <c r="C3981" t="s">
        <v>132</v>
      </c>
      <c r="F3981">
        <v>32.67</v>
      </c>
      <c r="R3981">
        <v>45.464500000000001</v>
      </c>
      <c r="S3981" s="6">
        <f t="shared" si="153"/>
        <v>36.371600000000001</v>
      </c>
      <c r="T3981" s="7">
        <f t="shared" si="154"/>
        <v>50.516111111111108</v>
      </c>
    </row>
    <row r="3982" spans="3:20" x14ac:dyDescent="0.35">
      <c r="C3982" t="s">
        <v>132</v>
      </c>
      <c r="F3982">
        <v>32.68</v>
      </c>
      <c r="R3982">
        <v>45.457000000000001</v>
      </c>
      <c r="S3982" s="6">
        <f t="shared" si="153"/>
        <v>36.365600000000001</v>
      </c>
      <c r="T3982" s="7">
        <f t="shared" si="154"/>
        <v>50.507777777777775</v>
      </c>
    </row>
    <row r="3983" spans="3:20" x14ac:dyDescent="0.35">
      <c r="C3983" t="s">
        <v>132</v>
      </c>
      <c r="F3983">
        <v>32.69</v>
      </c>
      <c r="R3983">
        <v>45.448500000000003</v>
      </c>
      <c r="S3983" s="6">
        <f t="shared" si="153"/>
        <v>36.358800000000002</v>
      </c>
      <c r="T3983" s="7">
        <f t="shared" si="154"/>
        <v>50.498333333333335</v>
      </c>
    </row>
    <row r="3984" spans="3:20" x14ac:dyDescent="0.35">
      <c r="C3984" t="s">
        <v>132</v>
      </c>
      <c r="F3984">
        <v>32.69</v>
      </c>
      <c r="R3984">
        <v>45.4405</v>
      </c>
      <c r="S3984" s="6">
        <f t="shared" si="153"/>
        <v>36.352399999999996</v>
      </c>
      <c r="T3984" s="7">
        <f t="shared" si="154"/>
        <v>50.489444444444445</v>
      </c>
    </row>
    <row r="3985" spans="3:20" x14ac:dyDescent="0.35">
      <c r="C3985" t="s">
        <v>132</v>
      </c>
      <c r="F3985">
        <v>32.700000000000003</v>
      </c>
      <c r="R3985">
        <v>45.432000000000002</v>
      </c>
      <c r="S3985" s="6">
        <f t="shared" si="153"/>
        <v>36.345600000000005</v>
      </c>
      <c r="T3985" s="7">
        <f t="shared" si="154"/>
        <v>50.480000000000004</v>
      </c>
    </row>
    <row r="3986" spans="3:20" x14ac:dyDescent="0.35">
      <c r="C3986" t="s">
        <v>132</v>
      </c>
      <c r="F3986">
        <v>32.71</v>
      </c>
      <c r="R3986">
        <v>45.423500000000004</v>
      </c>
      <c r="S3986" s="6">
        <f t="shared" si="153"/>
        <v>36.338799999999999</v>
      </c>
      <c r="T3986" s="7">
        <f t="shared" si="154"/>
        <v>50.470555555555556</v>
      </c>
    </row>
    <row r="3987" spans="3:20" x14ac:dyDescent="0.35">
      <c r="C3987" t="s">
        <v>132</v>
      </c>
      <c r="F3987">
        <v>32.72</v>
      </c>
      <c r="R3987">
        <v>45.416000000000004</v>
      </c>
      <c r="S3987" s="6">
        <f t="shared" si="153"/>
        <v>36.332799999999999</v>
      </c>
      <c r="T3987" s="7">
        <f t="shared" si="154"/>
        <v>50.462222222222223</v>
      </c>
    </row>
    <row r="3988" spans="3:20" x14ac:dyDescent="0.35">
      <c r="C3988" t="s">
        <v>132</v>
      </c>
      <c r="F3988">
        <v>32.729999999999997</v>
      </c>
      <c r="R3988">
        <v>45.407499999999999</v>
      </c>
      <c r="S3988" s="6">
        <f t="shared" si="153"/>
        <v>36.326000000000001</v>
      </c>
      <c r="T3988" s="7">
        <f t="shared" si="154"/>
        <v>50.452777777777776</v>
      </c>
    </row>
    <row r="3989" spans="3:20" x14ac:dyDescent="0.35">
      <c r="C3989" t="s">
        <v>132</v>
      </c>
      <c r="F3989">
        <v>32.74</v>
      </c>
      <c r="R3989">
        <v>45.4</v>
      </c>
      <c r="S3989" s="6">
        <f t="shared" si="153"/>
        <v>36.32</v>
      </c>
      <c r="T3989" s="7">
        <f t="shared" si="154"/>
        <v>50.444444444444443</v>
      </c>
    </row>
    <row r="3990" spans="3:20" x14ac:dyDescent="0.35">
      <c r="C3990" t="s">
        <v>132</v>
      </c>
      <c r="F3990">
        <v>32.75</v>
      </c>
      <c r="R3990">
        <v>45.391500000000001</v>
      </c>
      <c r="S3990" s="6">
        <f t="shared" si="153"/>
        <v>36.313200000000002</v>
      </c>
      <c r="T3990" s="7">
        <f t="shared" si="154"/>
        <v>50.435000000000002</v>
      </c>
    </row>
    <row r="3991" spans="3:20" x14ac:dyDescent="0.35">
      <c r="C3991" t="s">
        <v>132</v>
      </c>
      <c r="F3991">
        <v>32.75</v>
      </c>
      <c r="R3991">
        <v>45.383499999999998</v>
      </c>
      <c r="S3991" s="6">
        <f t="shared" si="153"/>
        <v>36.306799999999996</v>
      </c>
      <c r="T3991" s="7">
        <f t="shared" si="154"/>
        <v>50.426111111111112</v>
      </c>
    </row>
    <row r="3992" spans="3:20" x14ac:dyDescent="0.35">
      <c r="C3992" t="s">
        <v>132</v>
      </c>
      <c r="F3992">
        <v>32.76</v>
      </c>
      <c r="R3992">
        <v>45.375</v>
      </c>
      <c r="S3992" s="6">
        <f t="shared" si="153"/>
        <v>36.299999999999997</v>
      </c>
      <c r="T3992" s="7">
        <f t="shared" si="154"/>
        <v>50.416666666666664</v>
      </c>
    </row>
    <row r="3993" spans="3:20" x14ac:dyDescent="0.35">
      <c r="C3993" t="s">
        <v>132</v>
      </c>
      <c r="F3993">
        <v>32.770000000000003</v>
      </c>
      <c r="R3993">
        <v>45.366500000000002</v>
      </c>
      <c r="S3993" s="6">
        <f t="shared" si="153"/>
        <v>36.293199999999999</v>
      </c>
      <c r="T3993" s="7">
        <f t="shared" si="154"/>
        <v>50.407222222222224</v>
      </c>
    </row>
    <row r="3994" spans="3:20" x14ac:dyDescent="0.35">
      <c r="C3994" t="s">
        <v>132</v>
      </c>
      <c r="F3994">
        <v>32.78</v>
      </c>
      <c r="R3994">
        <v>45.358999999999995</v>
      </c>
      <c r="S3994" s="6">
        <f t="shared" si="153"/>
        <v>36.287199999999991</v>
      </c>
      <c r="T3994" s="7">
        <f t="shared" si="154"/>
        <v>50.398888888888877</v>
      </c>
    </row>
    <row r="3995" spans="3:20" x14ac:dyDescent="0.35">
      <c r="C3995" t="s">
        <v>132</v>
      </c>
      <c r="F3995">
        <v>32.79</v>
      </c>
      <c r="R3995">
        <v>45.350499999999997</v>
      </c>
      <c r="S3995" s="6">
        <f t="shared" si="153"/>
        <v>36.2804</v>
      </c>
      <c r="T3995" s="7">
        <f t="shared" si="154"/>
        <v>50.389444444444443</v>
      </c>
    </row>
    <row r="3996" spans="3:20" x14ac:dyDescent="0.35">
      <c r="C3996" t="s">
        <v>132</v>
      </c>
      <c r="F3996">
        <v>32.799999999999997</v>
      </c>
      <c r="R3996">
        <v>45.343000000000004</v>
      </c>
      <c r="S3996" s="6">
        <f t="shared" si="153"/>
        <v>36.274400000000007</v>
      </c>
      <c r="T3996" s="7">
        <f t="shared" si="154"/>
        <v>50.381111111111117</v>
      </c>
    </row>
    <row r="3997" spans="3:20" x14ac:dyDescent="0.35">
      <c r="C3997" t="s">
        <v>132</v>
      </c>
      <c r="F3997">
        <v>32.81</v>
      </c>
      <c r="R3997">
        <v>45.334500000000006</v>
      </c>
      <c r="S3997" s="6">
        <f t="shared" si="153"/>
        <v>36.267600000000002</v>
      </c>
      <c r="T3997" s="7">
        <f t="shared" si="154"/>
        <v>50.37166666666667</v>
      </c>
    </row>
    <row r="3998" spans="3:20" x14ac:dyDescent="0.35">
      <c r="C3998" t="s">
        <v>132</v>
      </c>
      <c r="F3998">
        <v>32.81</v>
      </c>
      <c r="R3998">
        <v>45.326499999999996</v>
      </c>
      <c r="S3998" s="6">
        <f t="shared" si="153"/>
        <v>36.261200000000002</v>
      </c>
      <c r="T3998" s="7">
        <f t="shared" si="154"/>
        <v>50.362777777777779</v>
      </c>
    </row>
    <row r="3999" spans="3:20" x14ac:dyDescent="0.35">
      <c r="C3999" t="s">
        <v>132</v>
      </c>
      <c r="F3999">
        <v>32.82</v>
      </c>
      <c r="R3999">
        <v>45.317999999999998</v>
      </c>
      <c r="S3999" s="6">
        <f t="shared" si="153"/>
        <v>36.254399999999997</v>
      </c>
      <c r="T3999" s="7">
        <f t="shared" si="154"/>
        <v>50.353333333333325</v>
      </c>
    </row>
    <row r="4000" spans="3:20" x14ac:dyDescent="0.35">
      <c r="C4000" t="s">
        <v>132</v>
      </c>
      <c r="F4000">
        <v>32.83</v>
      </c>
      <c r="R4000">
        <v>45.3095</v>
      </c>
      <c r="S4000" s="6">
        <f t="shared" si="153"/>
        <v>36.247600000000006</v>
      </c>
      <c r="T4000" s="7">
        <f t="shared" si="154"/>
        <v>50.343888888888891</v>
      </c>
    </row>
    <row r="4001" spans="3:20" x14ac:dyDescent="0.35">
      <c r="C4001" t="s">
        <v>132</v>
      </c>
      <c r="F4001">
        <v>32.840000000000003</v>
      </c>
      <c r="R4001">
        <v>45.802</v>
      </c>
      <c r="S4001" s="6">
        <f t="shared" si="153"/>
        <v>36.641599999999997</v>
      </c>
      <c r="T4001" s="7">
        <f t="shared" si="154"/>
        <v>50.891111111111108</v>
      </c>
    </row>
    <row r="4002" spans="3:20" x14ac:dyDescent="0.35">
      <c r="C4002" t="s">
        <v>132</v>
      </c>
      <c r="F4002">
        <v>32.85</v>
      </c>
      <c r="R4002">
        <v>45.793500000000002</v>
      </c>
      <c r="S4002" s="6">
        <f t="shared" si="153"/>
        <v>36.634799999999998</v>
      </c>
      <c r="T4002" s="7">
        <f t="shared" si="154"/>
        <v>50.881666666666668</v>
      </c>
    </row>
    <row r="4003" spans="3:20" x14ac:dyDescent="0.35">
      <c r="C4003" t="s">
        <v>132</v>
      </c>
      <c r="F4003">
        <v>32.86</v>
      </c>
      <c r="R4003">
        <v>45.786000000000001</v>
      </c>
      <c r="S4003" s="6">
        <f t="shared" si="153"/>
        <v>36.628799999999998</v>
      </c>
      <c r="T4003" s="7">
        <f t="shared" si="154"/>
        <v>50.873333333333335</v>
      </c>
    </row>
    <row r="4004" spans="3:20" x14ac:dyDescent="0.35">
      <c r="C4004" t="s">
        <v>132</v>
      </c>
      <c r="F4004">
        <v>32.869999999999997</v>
      </c>
      <c r="R4004">
        <v>45.777499999999996</v>
      </c>
      <c r="S4004" s="6">
        <f t="shared" si="153"/>
        <v>36.622</v>
      </c>
      <c r="T4004" s="7">
        <f t="shared" si="154"/>
        <v>50.863888888888887</v>
      </c>
    </row>
    <row r="4005" spans="3:20" x14ac:dyDescent="0.35">
      <c r="C4005" t="s">
        <v>132</v>
      </c>
      <c r="F4005">
        <v>32.880000000000003</v>
      </c>
      <c r="R4005">
        <v>46.268999999999998</v>
      </c>
      <c r="S4005" s="6">
        <f t="shared" si="153"/>
        <v>37.0152</v>
      </c>
      <c r="T4005" s="7">
        <f t="shared" si="154"/>
        <v>51.41</v>
      </c>
    </row>
    <row r="4006" spans="3:20" x14ac:dyDescent="0.35">
      <c r="C4006" t="s">
        <v>132</v>
      </c>
      <c r="F4006">
        <v>32.880000000000003</v>
      </c>
      <c r="R4006">
        <v>46.261000000000003</v>
      </c>
      <c r="S4006" s="6">
        <f t="shared" si="153"/>
        <v>37.008800000000001</v>
      </c>
      <c r="T4006" s="7">
        <f t="shared" si="154"/>
        <v>51.401111111111113</v>
      </c>
    </row>
    <row r="4007" spans="3:20" x14ac:dyDescent="0.35">
      <c r="C4007" t="s">
        <v>132</v>
      </c>
      <c r="F4007">
        <v>32.89</v>
      </c>
      <c r="R4007">
        <v>46.252499999999998</v>
      </c>
      <c r="S4007" s="6">
        <f t="shared" si="153"/>
        <v>37.001999999999995</v>
      </c>
      <c r="T4007" s="7">
        <f t="shared" si="154"/>
        <v>51.391666666666666</v>
      </c>
    </row>
    <row r="4008" spans="3:20" x14ac:dyDescent="0.35">
      <c r="C4008" t="s">
        <v>132</v>
      </c>
      <c r="F4008">
        <v>32.9</v>
      </c>
      <c r="R4008">
        <v>46.244999999999997</v>
      </c>
      <c r="S4008" s="6">
        <f t="shared" si="153"/>
        <v>36.996000000000002</v>
      </c>
      <c r="T4008" s="7">
        <f t="shared" si="154"/>
        <v>51.383333333333333</v>
      </c>
    </row>
    <row r="4009" spans="3:20" x14ac:dyDescent="0.35">
      <c r="C4009" t="s">
        <v>132</v>
      </c>
      <c r="F4009">
        <v>32.909999999999997</v>
      </c>
      <c r="R4009">
        <v>46.236499999999999</v>
      </c>
      <c r="S4009" s="6">
        <f t="shared" si="153"/>
        <v>36.989200000000004</v>
      </c>
      <c r="T4009" s="7">
        <f t="shared" si="154"/>
        <v>51.373888888888892</v>
      </c>
    </row>
    <row r="4010" spans="3:20" x14ac:dyDescent="0.35">
      <c r="C4010" t="s">
        <v>132</v>
      </c>
      <c r="F4010">
        <v>32.92</v>
      </c>
      <c r="R4010">
        <v>46.228999999999999</v>
      </c>
      <c r="S4010" s="6">
        <f t="shared" si="153"/>
        <v>36.983199999999997</v>
      </c>
      <c r="T4010" s="7">
        <f t="shared" si="154"/>
        <v>51.365555555555552</v>
      </c>
    </row>
    <row r="4011" spans="3:20" x14ac:dyDescent="0.35">
      <c r="C4011" t="s">
        <v>132</v>
      </c>
      <c r="F4011">
        <v>32.93</v>
      </c>
      <c r="R4011">
        <v>46.220500000000001</v>
      </c>
      <c r="S4011" s="6">
        <f t="shared" si="153"/>
        <v>36.976400000000005</v>
      </c>
      <c r="T4011" s="7">
        <f t="shared" si="154"/>
        <v>51.356111111111119</v>
      </c>
    </row>
    <row r="4012" spans="3:20" x14ac:dyDescent="0.35">
      <c r="C4012" t="s">
        <v>132</v>
      </c>
      <c r="F4012">
        <v>32.94</v>
      </c>
      <c r="R4012">
        <v>46.712000000000003</v>
      </c>
      <c r="S4012" s="6">
        <f t="shared" si="153"/>
        <v>37.369599999999998</v>
      </c>
      <c r="T4012" s="7">
        <f t="shared" si="154"/>
        <v>51.902222222222221</v>
      </c>
    </row>
    <row r="4013" spans="3:20" x14ac:dyDescent="0.35">
      <c r="C4013" t="s">
        <v>132</v>
      </c>
      <c r="F4013">
        <v>32.94</v>
      </c>
      <c r="R4013">
        <v>46.704000000000001</v>
      </c>
      <c r="S4013" s="6">
        <f t="shared" si="153"/>
        <v>37.363199999999999</v>
      </c>
      <c r="T4013" s="7">
        <f t="shared" si="154"/>
        <v>51.893333333333338</v>
      </c>
    </row>
    <row r="4014" spans="3:20" x14ac:dyDescent="0.35">
      <c r="C4014" t="s">
        <v>132</v>
      </c>
      <c r="F4014">
        <v>32.950000000000003</v>
      </c>
      <c r="R4014">
        <v>46.695499999999996</v>
      </c>
      <c r="S4014" s="6">
        <f t="shared" si="153"/>
        <v>37.356399999999994</v>
      </c>
      <c r="T4014" s="7">
        <f t="shared" si="154"/>
        <v>51.883888888888883</v>
      </c>
    </row>
    <row r="4015" spans="3:20" x14ac:dyDescent="0.35">
      <c r="C4015" t="s">
        <v>132</v>
      </c>
      <c r="F4015">
        <v>32.96</v>
      </c>
      <c r="R4015">
        <v>46.688000000000002</v>
      </c>
      <c r="S4015" s="6">
        <f t="shared" si="153"/>
        <v>37.3504</v>
      </c>
      <c r="T4015" s="7">
        <f t="shared" si="154"/>
        <v>51.875555555555557</v>
      </c>
    </row>
    <row r="4016" spans="3:20" x14ac:dyDescent="0.35">
      <c r="C4016" t="s">
        <v>132</v>
      </c>
      <c r="F4016">
        <v>32.97</v>
      </c>
      <c r="R4016">
        <v>46.679500000000004</v>
      </c>
      <c r="S4016" s="6">
        <f t="shared" si="153"/>
        <v>37.343600000000009</v>
      </c>
      <c r="T4016" s="7">
        <f t="shared" si="154"/>
        <v>51.866111111111117</v>
      </c>
    </row>
    <row r="4017" spans="3:20" x14ac:dyDescent="0.35">
      <c r="C4017" t="s">
        <v>132</v>
      </c>
      <c r="F4017">
        <v>32.979999999999997</v>
      </c>
      <c r="R4017">
        <v>46.172000000000004</v>
      </c>
      <c r="S4017" s="6">
        <f t="shared" si="153"/>
        <v>36.937600000000003</v>
      </c>
      <c r="T4017" s="7">
        <f t="shared" si="154"/>
        <v>51.302222222222227</v>
      </c>
    </row>
    <row r="4018" spans="3:20" x14ac:dyDescent="0.35">
      <c r="C4018" t="s">
        <v>132</v>
      </c>
      <c r="F4018">
        <v>32.99</v>
      </c>
      <c r="R4018">
        <v>46.163499999999999</v>
      </c>
      <c r="S4018" s="6">
        <f t="shared" ref="S4018:S4027" si="155">$R4018*20/25</f>
        <v>36.930799999999998</v>
      </c>
      <c r="T4018" s="7">
        <f t="shared" ref="T4018:T4027" si="156">$R4018*20/18</f>
        <v>51.292777777777779</v>
      </c>
    </row>
    <row r="4019" spans="3:20" x14ac:dyDescent="0.35">
      <c r="C4019" t="s">
        <v>132</v>
      </c>
      <c r="F4019">
        <v>32.99</v>
      </c>
      <c r="R4019">
        <v>46.155000000000001</v>
      </c>
      <c r="S4019" s="6">
        <f t="shared" si="155"/>
        <v>36.923999999999999</v>
      </c>
      <c r="T4019" s="7">
        <f t="shared" si="156"/>
        <v>51.283333333333331</v>
      </c>
    </row>
    <row r="4020" spans="3:20" x14ac:dyDescent="0.35">
      <c r="C4020" t="s">
        <v>132</v>
      </c>
      <c r="F4020">
        <v>33</v>
      </c>
      <c r="R4020">
        <v>46.147000000000006</v>
      </c>
      <c r="S4020" s="6">
        <f t="shared" si="155"/>
        <v>36.9176</v>
      </c>
      <c r="T4020" s="7">
        <f t="shared" si="156"/>
        <v>51.274444444444448</v>
      </c>
    </row>
    <row r="4021" spans="3:20" x14ac:dyDescent="0.35">
      <c r="C4021" t="s">
        <v>132</v>
      </c>
      <c r="F4021">
        <v>33.01</v>
      </c>
      <c r="R4021">
        <v>46.638500000000001</v>
      </c>
      <c r="S4021" s="6">
        <f t="shared" si="155"/>
        <v>37.3108</v>
      </c>
      <c r="T4021" s="7">
        <f t="shared" si="156"/>
        <v>51.820555555555558</v>
      </c>
    </row>
    <row r="4022" spans="3:20" x14ac:dyDescent="0.35">
      <c r="C4022" t="s">
        <v>132</v>
      </c>
      <c r="F4022">
        <v>33.020000000000003</v>
      </c>
      <c r="R4022">
        <v>46.631</v>
      </c>
      <c r="S4022" s="6">
        <f t="shared" si="155"/>
        <v>37.3048</v>
      </c>
      <c r="T4022" s="7">
        <f t="shared" si="156"/>
        <v>51.812222222222225</v>
      </c>
    </row>
    <row r="4023" spans="3:20" x14ac:dyDescent="0.35">
      <c r="C4023" t="s">
        <v>132</v>
      </c>
      <c r="F4023">
        <v>33.03</v>
      </c>
      <c r="R4023">
        <v>46.622500000000002</v>
      </c>
      <c r="S4023" s="6">
        <f t="shared" si="155"/>
        <v>37.298000000000002</v>
      </c>
      <c r="T4023" s="7">
        <f t="shared" si="156"/>
        <v>51.802777777777777</v>
      </c>
    </row>
    <row r="4024" spans="3:20" x14ac:dyDescent="0.35">
      <c r="C4024" t="s">
        <v>132</v>
      </c>
      <c r="F4024">
        <v>33.04</v>
      </c>
      <c r="R4024">
        <v>46.613999999999997</v>
      </c>
      <c r="S4024" s="6">
        <f t="shared" si="155"/>
        <v>37.291199999999996</v>
      </c>
      <c r="T4024" s="7">
        <f t="shared" si="156"/>
        <v>51.793333333333329</v>
      </c>
    </row>
    <row r="4025" spans="3:20" x14ac:dyDescent="0.35">
      <c r="C4025" t="s">
        <v>132</v>
      </c>
      <c r="F4025">
        <v>33.049999999999997</v>
      </c>
      <c r="R4025">
        <v>46.606499999999997</v>
      </c>
      <c r="S4025" s="6">
        <f t="shared" si="155"/>
        <v>37.285199999999996</v>
      </c>
      <c r="T4025" s="7">
        <f t="shared" si="156"/>
        <v>51.784999999999997</v>
      </c>
    </row>
    <row r="4026" spans="3:20" x14ac:dyDescent="0.35">
      <c r="C4026" t="s">
        <v>132</v>
      </c>
      <c r="F4026">
        <v>33.049999999999997</v>
      </c>
      <c r="R4026">
        <v>46.597999999999999</v>
      </c>
      <c r="S4026" s="6">
        <f t="shared" si="155"/>
        <v>37.278400000000005</v>
      </c>
      <c r="T4026" s="7">
        <f t="shared" si="156"/>
        <v>51.775555555555556</v>
      </c>
    </row>
    <row r="4027" spans="3:20" x14ac:dyDescent="0.35">
      <c r="C4027" t="s">
        <v>132</v>
      </c>
      <c r="F4027">
        <v>33.06</v>
      </c>
      <c r="R4027">
        <v>46.589999999999996</v>
      </c>
      <c r="S4027" s="6">
        <f t="shared" si="155"/>
        <v>37.271999999999998</v>
      </c>
      <c r="T4027" s="7">
        <f t="shared" si="156"/>
        <v>51.766666666666666</v>
      </c>
    </row>
  </sheetData>
  <autoFilter ref="C5:Q4027" xr:uid="{5B3B968F-08C0-4915-90EC-9EB6F7C38726}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5A25E-36DD-48A2-97E4-EE77C0BF2DCF}">
  <sheetPr>
    <tabColor rgb="FFFFFF00"/>
  </sheetPr>
  <dimension ref="A1:AH93"/>
  <sheetViews>
    <sheetView workbookViewId="0">
      <selection activeCell="C5" sqref="C5"/>
    </sheetView>
  </sheetViews>
  <sheetFormatPr defaultRowHeight="14.5" x14ac:dyDescent="0.35"/>
  <cols>
    <col min="1" max="1" width="10.6328125" style="1" bestFit="1" customWidth="1"/>
    <col min="2" max="2" width="9.08984375" style="1"/>
    <col min="3" max="3" width="10.6328125" bestFit="1" customWidth="1"/>
    <col min="4" max="4" width="12.6328125" bestFit="1" customWidth="1"/>
    <col min="5" max="5" width="10.81640625" bestFit="1" customWidth="1"/>
    <col min="6" max="6" width="10.81640625" customWidth="1"/>
    <col min="7" max="7" width="13.453125" style="5" bestFit="1" customWidth="1"/>
    <col min="8" max="8" width="11.81640625" style="5" bestFit="1" customWidth="1"/>
    <col min="10" max="10" width="1.81640625" style="70" customWidth="1"/>
    <col min="15" max="15" width="1.81640625" style="70" customWidth="1"/>
    <col min="20" max="20" width="1.81640625" style="70" customWidth="1"/>
    <col min="25" max="25" width="1.81640625" style="70" customWidth="1"/>
    <col min="30" max="30" width="1.81640625" style="70" customWidth="1"/>
  </cols>
  <sheetData>
    <row r="1" spans="1:34" s="1" customFormat="1" x14ac:dyDescent="0.35">
      <c r="G1" s="5" t="s">
        <v>234</v>
      </c>
      <c r="H1" s="5" t="s">
        <v>289</v>
      </c>
      <c r="J1" s="70"/>
      <c r="K1" s="1" t="s">
        <v>296</v>
      </c>
      <c r="O1" s="70"/>
      <c r="T1" s="70"/>
      <c r="U1" s="1" t="s">
        <v>297</v>
      </c>
      <c r="Y1" s="70"/>
      <c r="Z1" s="15" t="s">
        <v>299</v>
      </c>
      <c r="AD1" s="70"/>
      <c r="AE1" s="1" t="s">
        <v>298</v>
      </c>
    </row>
    <row r="2" spans="1:34" s="1" customFormat="1" x14ac:dyDescent="0.35">
      <c r="A2" s="1" cm="1">
        <f t="array" ref="A2:A10">_xlfn.UNIQUE(C:C)</f>
        <v>0</v>
      </c>
      <c r="G2" s="5"/>
      <c r="H2" s="5" t="s">
        <v>288</v>
      </c>
      <c r="J2" s="70"/>
      <c r="K2" s="1" t="str">
        <f>A6</f>
        <v>JPC-61</v>
      </c>
      <c r="O2" s="70"/>
      <c r="P2" s="1" t="str">
        <f>A7</f>
        <v>JPC-81</v>
      </c>
      <c r="T2" s="70"/>
      <c r="U2" s="1" t="str">
        <f>A8</f>
        <v>JPC-29</v>
      </c>
      <c r="Y2" s="70"/>
      <c r="Z2" s="15" t="str">
        <f>A9</f>
        <v>JPC-36</v>
      </c>
      <c r="AD2" s="70"/>
      <c r="AE2" s="15" t="str">
        <f>A10</f>
        <v>JPC-51</v>
      </c>
    </row>
    <row r="3" spans="1:34" x14ac:dyDescent="0.35">
      <c r="A3" s="1" t="str">
        <v>LOCA_ID</v>
      </c>
      <c r="C3" t="s">
        <v>1</v>
      </c>
      <c r="D3" t="s">
        <v>133</v>
      </c>
      <c r="E3" t="s">
        <v>287</v>
      </c>
      <c r="F3" t="s">
        <v>233</v>
      </c>
      <c r="G3" s="5" t="s">
        <v>295</v>
      </c>
      <c r="H3" s="5" t="s">
        <v>294</v>
      </c>
      <c r="K3" t="str">
        <f>$C$3</f>
        <v>LOCA_ID</v>
      </c>
      <c r="L3" t="str">
        <f>$D$3</f>
        <v>z</v>
      </c>
      <c r="M3" t="str">
        <f>$E$3</f>
        <v>WC</v>
      </c>
      <c r="N3" t="str">
        <f>$F$3</f>
        <v>SUW</v>
      </c>
      <c r="P3" t="str">
        <f>$C$3</f>
        <v>LOCA_ID</v>
      </c>
      <c r="Q3" t="str">
        <f>$D$3</f>
        <v>z</v>
      </c>
      <c r="R3" t="str">
        <f>$E$3</f>
        <v>WC</v>
      </c>
      <c r="S3" t="str">
        <f>$F$3</f>
        <v>SUW</v>
      </c>
      <c r="U3" t="str">
        <f>$C$3</f>
        <v>LOCA_ID</v>
      </c>
      <c r="V3" t="str">
        <f>$D$3</f>
        <v>z</v>
      </c>
      <c r="W3" t="str">
        <f>$E$3</f>
        <v>WC</v>
      </c>
      <c r="X3" t="str">
        <f>$F$3</f>
        <v>SUW</v>
      </c>
      <c r="Z3" t="str">
        <f>$C$3</f>
        <v>LOCA_ID</v>
      </c>
      <c r="AA3" t="str">
        <f>$D$3</f>
        <v>z</v>
      </c>
      <c r="AB3" t="str">
        <f>$E$3</f>
        <v>WC</v>
      </c>
      <c r="AC3" t="str">
        <f>$F$3</f>
        <v>SUW</v>
      </c>
      <c r="AE3" t="str">
        <f>$C$3</f>
        <v>LOCA_ID</v>
      </c>
      <c r="AF3" t="str">
        <f>$D$3</f>
        <v>z</v>
      </c>
      <c r="AG3" t="str">
        <f>$E$3</f>
        <v>WC</v>
      </c>
      <c r="AH3" t="str">
        <f>$F$3</f>
        <v>SUW</v>
      </c>
    </row>
    <row r="4" spans="1:34" x14ac:dyDescent="0.35">
      <c r="A4" s="1" t="str">
        <v>x</v>
      </c>
      <c r="C4" t="s">
        <v>4</v>
      </c>
      <c r="D4" t="s">
        <v>5</v>
      </c>
      <c r="E4" t="s">
        <v>138</v>
      </c>
      <c r="F4" t="s">
        <v>125</v>
      </c>
      <c r="G4" s="5" t="s">
        <v>125</v>
      </c>
      <c r="H4" s="5" t="s">
        <v>125</v>
      </c>
      <c r="K4" t="str">
        <f>$C$4</f>
        <v>x</v>
      </c>
      <c r="L4" t="str">
        <f>$D$4</f>
        <v>ft</v>
      </c>
      <c r="M4" t="str">
        <f>$E$4</f>
        <v>%</v>
      </c>
      <c r="N4" t="str">
        <f>$F$4</f>
        <v>pcf</v>
      </c>
      <c r="P4" t="str">
        <f>$C$4</f>
        <v>x</v>
      </c>
      <c r="Q4" t="str">
        <f>$D$4</f>
        <v>ft</v>
      </c>
      <c r="R4" t="str">
        <f>$E$4</f>
        <v>%</v>
      </c>
      <c r="S4" t="str">
        <f>$F$4</f>
        <v>pcf</v>
      </c>
      <c r="U4" t="str">
        <f>$C$4</f>
        <v>x</v>
      </c>
      <c r="V4" t="str">
        <f>$D$4</f>
        <v>ft</v>
      </c>
      <c r="W4" t="str">
        <f>$E$4</f>
        <v>%</v>
      </c>
      <c r="X4" t="str">
        <f>$F$4</f>
        <v>pcf</v>
      </c>
      <c r="Z4" t="str">
        <f>$C$4</f>
        <v>x</v>
      </c>
      <c r="AA4" t="str">
        <f>$D$4</f>
        <v>ft</v>
      </c>
      <c r="AB4" t="str">
        <f>$E$4</f>
        <v>%</v>
      </c>
      <c r="AC4" t="str">
        <f>$F$4</f>
        <v>pcf</v>
      </c>
      <c r="AE4" t="str">
        <f>$C$4</f>
        <v>x</v>
      </c>
      <c r="AF4" t="str">
        <f>$D$4</f>
        <v>ft</v>
      </c>
      <c r="AG4" t="str">
        <f>$E$4</f>
        <v>%</v>
      </c>
      <c r="AH4" t="str">
        <f>$F$4</f>
        <v>pcf</v>
      </c>
    </row>
    <row r="5" spans="1:34" s="3" customFormat="1" x14ac:dyDescent="0.35">
      <c r="A5" s="12" t="str">
        <v>LOCA_ID_x</v>
      </c>
      <c r="B5" s="12"/>
      <c r="C5" s="3" t="str">
        <f>_xlfn.CONCAT(C3,"_",C4)</f>
        <v>LOCA_ID_x</v>
      </c>
      <c r="D5" s="3" t="str">
        <f t="shared" ref="D5:AH5" si="0">_xlfn.CONCAT(D3,"_",D4)</f>
        <v>z_ft</v>
      </c>
      <c r="E5" s="3" t="str">
        <f t="shared" si="0"/>
        <v>WC_%</v>
      </c>
      <c r="F5" s="3" t="str">
        <f t="shared" si="0"/>
        <v>SUW_pcf</v>
      </c>
      <c r="G5" s="3" t="str">
        <f t="shared" si="0"/>
        <v>cal_UW_pcf</v>
      </c>
      <c r="H5" s="3" t="str">
        <f t="shared" si="0"/>
        <v>cal_SUW_pcf</v>
      </c>
      <c r="I5" s="3" t="str">
        <f t="shared" si="0"/>
        <v>_</v>
      </c>
      <c r="J5" s="3" t="str">
        <f t="shared" si="0"/>
        <v>_</v>
      </c>
      <c r="K5" s="3" t="str">
        <f t="shared" si="0"/>
        <v>LOCA_ID_x</v>
      </c>
      <c r="L5" s="3" t="str">
        <f t="shared" si="0"/>
        <v>z_ft</v>
      </c>
      <c r="M5" s="3" t="str">
        <f t="shared" si="0"/>
        <v>WC_%</v>
      </c>
      <c r="N5" s="3" t="str">
        <f t="shared" si="0"/>
        <v>SUW_pcf</v>
      </c>
      <c r="O5" s="3" t="str">
        <f t="shared" si="0"/>
        <v>_</v>
      </c>
      <c r="P5" s="3" t="str">
        <f t="shared" si="0"/>
        <v>LOCA_ID_x</v>
      </c>
      <c r="Q5" s="3" t="str">
        <f t="shared" si="0"/>
        <v>z_ft</v>
      </c>
      <c r="R5" s="3" t="str">
        <f t="shared" si="0"/>
        <v>WC_%</v>
      </c>
      <c r="S5" s="3" t="str">
        <f t="shared" si="0"/>
        <v>SUW_pcf</v>
      </c>
      <c r="T5" s="3" t="str">
        <f t="shared" si="0"/>
        <v>_</v>
      </c>
      <c r="U5" s="3" t="str">
        <f t="shared" si="0"/>
        <v>LOCA_ID_x</v>
      </c>
      <c r="V5" s="3" t="str">
        <f t="shared" si="0"/>
        <v>z_ft</v>
      </c>
      <c r="W5" s="3" t="str">
        <f t="shared" si="0"/>
        <v>WC_%</v>
      </c>
      <c r="X5" s="3" t="str">
        <f t="shared" si="0"/>
        <v>SUW_pcf</v>
      </c>
      <c r="Y5" s="3" t="str">
        <f t="shared" si="0"/>
        <v>_</v>
      </c>
      <c r="Z5" s="3" t="str">
        <f t="shared" si="0"/>
        <v>LOCA_ID_x</v>
      </c>
      <c r="AA5" s="3" t="str">
        <f t="shared" si="0"/>
        <v>z_ft</v>
      </c>
      <c r="AB5" s="3" t="str">
        <f t="shared" si="0"/>
        <v>WC_%</v>
      </c>
      <c r="AC5" s="3" t="str">
        <f t="shared" si="0"/>
        <v>SUW_pcf</v>
      </c>
      <c r="AD5" s="3" t="str">
        <f t="shared" si="0"/>
        <v>_</v>
      </c>
      <c r="AE5" s="3" t="str">
        <f t="shared" si="0"/>
        <v>LOCA_ID_x</v>
      </c>
      <c r="AF5" s="3" t="str">
        <f t="shared" si="0"/>
        <v>z_ft</v>
      </c>
      <c r="AG5" s="3" t="str">
        <f t="shared" si="0"/>
        <v>WC_%</v>
      </c>
      <c r="AH5" s="3" t="str">
        <f t="shared" si="0"/>
        <v>SUW_pcf</v>
      </c>
    </row>
    <row r="6" spans="1:34" x14ac:dyDescent="0.35">
      <c r="A6" s="1" t="str">
        <v>JPC-61</v>
      </c>
      <c r="C6" t="s">
        <v>221</v>
      </c>
      <c r="D6">
        <v>1.3</v>
      </c>
      <c r="E6">
        <v>120.3</v>
      </c>
      <c r="F6">
        <v>23.75</v>
      </c>
      <c r="G6" s="68">
        <f t="shared" ref="G6:G37" si="1">160/(1+E6/100)</f>
        <v>72.628234226055369</v>
      </c>
      <c r="H6" s="68">
        <f>G6-62.4</f>
        <v>10.22823422605537</v>
      </c>
      <c r="K6" t="str" cm="1">
        <f t="array" ref="K6:N25">_xlfn._xlws.FILTER($C:$F,$C:$C=K2)</f>
        <v>JPC-61</v>
      </c>
      <c r="L6">
        <v>1.3</v>
      </c>
      <c r="M6">
        <v>120.3</v>
      </c>
      <c r="N6">
        <v>23.75</v>
      </c>
      <c r="P6" t="str" cm="1">
        <f t="array" ref="P6:S25">_xlfn._xlws.FILTER($C:$F,$C:$C=P2)</f>
        <v>JPC-81</v>
      </c>
      <c r="Q6">
        <v>0</v>
      </c>
      <c r="R6">
        <v>128</v>
      </c>
      <c r="S6">
        <v>22.56</v>
      </c>
      <c r="U6" t="str" cm="1">
        <f t="array" ref="U6:X19">_xlfn._xlws.FILTER($C:$F,$C:$C=U2)</f>
        <v>JPC-29</v>
      </c>
      <c r="V6">
        <v>19.72</v>
      </c>
      <c r="W6">
        <v>67.599999999999994</v>
      </c>
      <c r="X6">
        <v>36.6</v>
      </c>
      <c r="Z6" t="str" cm="1">
        <f t="array" ref="Z6:AC17">_xlfn._xlws.FILTER($C:$F,$C:$C=Z2)</f>
        <v>JPC-36</v>
      </c>
      <c r="AA6">
        <v>23.46</v>
      </c>
      <c r="AB6">
        <v>95</v>
      </c>
      <c r="AC6">
        <v>28.63</v>
      </c>
      <c r="AE6" t="str" cm="1">
        <f t="array" ref="AE6:AH27">_xlfn._xlws.FILTER($C:$F,$C:$C=AE2)</f>
        <v>JPC-51</v>
      </c>
      <c r="AF6">
        <v>1</v>
      </c>
      <c r="AG6">
        <v>137</v>
      </c>
      <c r="AH6">
        <v>21.31</v>
      </c>
    </row>
    <row r="7" spans="1:34" x14ac:dyDescent="0.35">
      <c r="A7" s="1" t="str">
        <v>JPC-81</v>
      </c>
      <c r="C7" t="s">
        <v>221</v>
      </c>
      <c r="D7">
        <v>4.3</v>
      </c>
      <c r="E7">
        <v>116.7</v>
      </c>
      <c r="F7">
        <v>24.34</v>
      </c>
      <c r="G7" s="68">
        <f t="shared" si="1"/>
        <v>73.8347946469774</v>
      </c>
      <c r="H7" s="68">
        <f t="shared" ref="H7:H70" si="2">G7-62.4</f>
        <v>11.434794646977402</v>
      </c>
      <c r="K7" t="str">
        <v>JPC-61</v>
      </c>
      <c r="L7">
        <v>4.3</v>
      </c>
      <c r="M7">
        <v>116.7</v>
      </c>
      <c r="N7">
        <v>24.34</v>
      </c>
      <c r="P7" t="str">
        <v>JPC-81</v>
      </c>
      <c r="Q7">
        <v>1.42</v>
      </c>
      <c r="R7">
        <v>121</v>
      </c>
      <c r="S7">
        <v>23.63</v>
      </c>
      <c r="U7" t="str">
        <v>JPC-29</v>
      </c>
      <c r="V7">
        <v>22.72</v>
      </c>
      <c r="W7">
        <v>78.900000000000006</v>
      </c>
      <c r="X7">
        <v>32.85</v>
      </c>
      <c r="Z7" t="str">
        <v>JPC-36</v>
      </c>
      <c r="AA7">
        <v>26.46</v>
      </c>
      <c r="AB7">
        <v>93.8</v>
      </c>
      <c r="AC7">
        <v>28.91</v>
      </c>
      <c r="AE7" t="str">
        <v>JPC-51</v>
      </c>
      <c r="AF7">
        <v>4</v>
      </c>
      <c r="AG7">
        <v>108.9</v>
      </c>
      <c r="AH7">
        <v>25.74</v>
      </c>
    </row>
    <row r="8" spans="1:34" x14ac:dyDescent="0.35">
      <c r="A8" s="1" t="str">
        <v>JPC-29</v>
      </c>
      <c r="C8" t="s">
        <v>221</v>
      </c>
      <c r="D8">
        <v>7.3</v>
      </c>
      <c r="E8">
        <v>67.099999999999994</v>
      </c>
      <c r="F8">
        <v>36.78</v>
      </c>
      <c r="G8" s="68">
        <f t="shared" si="1"/>
        <v>95.751047277079607</v>
      </c>
      <c r="H8" s="68">
        <f t="shared" si="2"/>
        <v>33.351047277079608</v>
      </c>
      <c r="K8" t="str">
        <v>JPC-61</v>
      </c>
      <c r="L8">
        <v>7.3</v>
      </c>
      <c r="M8">
        <v>67.099999999999994</v>
      </c>
      <c r="N8">
        <v>36.78</v>
      </c>
      <c r="P8" t="str">
        <v>JPC-81</v>
      </c>
      <c r="Q8">
        <v>4.42</v>
      </c>
      <c r="R8">
        <v>112</v>
      </c>
      <c r="S8">
        <v>25.16</v>
      </c>
      <c r="U8" t="str">
        <v>JPC-29</v>
      </c>
      <c r="V8">
        <v>25.72</v>
      </c>
      <c r="W8">
        <v>78.400000000000006</v>
      </c>
      <c r="X8">
        <v>33</v>
      </c>
      <c r="Z8" t="str">
        <v>JPC-36</v>
      </c>
      <c r="AA8">
        <v>29.46</v>
      </c>
      <c r="AB8">
        <v>86.8</v>
      </c>
      <c r="AC8">
        <v>30.64</v>
      </c>
      <c r="AE8" t="str">
        <v>JPC-51</v>
      </c>
      <c r="AF8">
        <v>7</v>
      </c>
      <c r="AG8">
        <v>142.6</v>
      </c>
      <c r="AH8">
        <v>20.59</v>
      </c>
    </row>
    <row r="9" spans="1:34" x14ac:dyDescent="0.35">
      <c r="A9" s="1" t="str">
        <v>JPC-36</v>
      </c>
      <c r="C9" t="s">
        <v>221</v>
      </c>
      <c r="D9">
        <v>10.3</v>
      </c>
      <c r="E9">
        <v>99.7</v>
      </c>
      <c r="F9">
        <v>27.58</v>
      </c>
      <c r="G9" s="68">
        <f t="shared" si="1"/>
        <v>80.120180270405612</v>
      </c>
      <c r="H9" s="68">
        <f t="shared" si="2"/>
        <v>17.720180270405613</v>
      </c>
      <c r="K9" t="str">
        <v>JPC-61</v>
      </c>
      <c r="L9">
        <v>10.3</v>
      </c>
      <c r="M9">
        <v>99.7</v>
      </c>
      <c r="N9">
        <v>27.58</v>
      </c>
      <c r="P9" t="str">
        <v>JPC-81</v>
      </c>
      <c r="Q9">
        <v>7.42</v>
      </c>
      <c r="R9">
        <v>72</v>
      </c>
      <c r="S9">
        <v>35.04</v>
      </c>
      <c r="U9" t="str">
        <v>JPC-29</v>
      </c>
      <c r="V9">
        <v>28.72</v>
      </c>
      <c r="W9">
        <v>87.7</v>
      </c>
      <c r="X9">
        <v>30.41</v>
      </c>
      <c r="Z9" t="str">
        <v>JPC-36</v>
      </c>
      <c r="AA9">
        <v>32.46</v>
      </c>
      <c r="AB9">
        <v>95.7</v>
      </c>
      <c r="AC9">
        <v>28.47</v>
      </c>
      <c r="AE9" t="str">
        <v>JPC-51</v>
      </c>
      <c r="AF9">
        <v>10</v>
      </c>
      <c r="AG9">
        <v>91.4</v>
      </c>
      <c r="AH9">
        <v>29.48</v>
      </c>
    </row>
    <row r="10" spans="1:34" x14ac:dyDescent="0.35">
      <c r="A10" s="1" t="str">
        <v>JPC-51</v>
      </c>
      <c r="C10" t="s">
        <v>221</v>
      </c>
      <c r="D10">
        <v>13.3</v>
      </c>
      <c r="E10">
        <v>72.7</v>
      </c>
      <c r="F10">
        <v>34.81</v>
      </c>
      <c r="G10" s="68">
        <f t="shared" si="1"/>
        <v>92.646207295888829</v>
      </c>
      <c r="H10" s="68">
        <f t="shared" si="2"/>
        <v>30.24620729588883</v>
      </c>
      <c r="K10" t="str">
        <v>JPC-61</v>
      </c>
      <c r="L10">
        <v>13.3</v>
      </c>
      <c r="M10">
        <v>72.7</v>
      </c>
      <c r="N10">
        <v>34.81</v>
      </c>
      <c r="P10" t="str">
        <v>JPC-81</v>
      </c>
      <c r="Q10">
        <v>7.42</v>
      </c>
      <c r="R10">
        <v>77.8</v>
      </c>
      <c r="S10">
        <v>33.18</v>
      </c>
      <c r="U10" t="str">
        <v>JPC-29</v>
      </c>
      <c r="V10">
        <v>31.72</v>
      </c>
      <c r="W10">
        <v>99.9</v>
      </c>
      <c r="X10">
        <v>27.54</v>
      </c>
      <c r="Z10" t="str">
        <v>JPC-36</v>
      </c>
      <c r="AA10">
        <v>35.46</v>
      </c>
      <c r="AB10">
        <v>86.8</v>
      </c>
      <c r="AC10">
        <v>30.64</v>
      </c>
      <c r="AE10" t="str">
        <v>JPC-51</v>
      </c>
      <c r="AF10">
        <v>13</v>
      </c>
      <c r="AG10">
        <v>100.8</v>
      </c>
      <c r="AH10">
        <v>27.35</v>
      </c>
    </row>
    <row r="11" spans="1:34" x14ac:dyDescent="0.35">
      <c r="C11" t="s">
        <v>221</v>
      </c>
      <c r="D11">
        <v>16.3</v>
      </c>
      <c r="E11">
        <v>65.900000000000006</v>
      </c>
      <c r="F11">
        <v>37.229999999999997</v>
      </c>
      <c r="G11" s="68">
        <f t="shared" si="1"/>
        <v>96.443640747438209</v>
      </c>
      <c r="H11" s="68">
        <f t="shared" si="2"/>
        <v>34.043640747438211</v>
      </c>
      <c r="K11" t="str">
        <v>JPC-61</v>
      </c>
      <c r="L11">
        <v>16.3</v>
      </c>
      <c r="M11">
        <v>65.900000000000006</v>
      </c>
      <c r="N11">
        <v>37.229999999999997</v>
      </c>
      <c r="P11" t="str">
        <v>JPC-81</v>
      </c>
      <c r="Q11">
        <v>10.42</v>
      </c>
      <c r="R11">
        <v>99</v>
      </c>
      <c r="S11">
        <v>27.74</v>
      </c>
      <c r="U11" t="str">
        <v>JPC-29</v>
      </c>
      <c r="V11">
        <v>34.72</v>
      </c>
      <c r="W11">
        <v>83.3</v>
      </c>
      <c r="X11">
        <v>31.58</v>
      </c>
      <c r="Z11" t="str">
        <v>JPC-36</v>
      </c>
      <c r="AA11">
        <v>38.46</v>
      </c>
      <c r="AB11">
        <v>95</v>
      </c>
      <c r="AC11">
        <v>28.63</v>
      </c>
      <c r="AE11" t="str">
        <v>JPC-51</v>
      </c>
      <c r="AF11">
        <v>16</v>
      </c>
      <c r="AG11">
        <v>101.3</v>
      </c>
      <c r="AH11">
        <v>27.25</v>
      </c>
    </row>
    <row r="12" spans="1:34" x14ac:dyDescent="0.35">
      <c r="C12" t="s">
        <v>221</v>
      </c>
      <c r="D12">
        <v>19.3</v>
      </c>
      <c r="E12">
        <v>102.1</v>
      </c>
      <c r="F12">
        <v>27.08</v>
      </c>
      <c r="G12" s="68">
        <f t="shared" si="1"/>
        <v>79.168728352300846</v>
      </c>
      <c r="H12" s="68">
        <f t="shared" si="2"/>
        <v>16.768728352300847</v>
      </c>
      <c r="K12" t="str">
        <v>JPC-61</v>
      </c>
      <c r="L12">
        <v>19.3</v>
      </c>
      <c r="M12">
        <v>102.1</v>
      </c>
      <c r="N12">
        <v>27.08</v>
      </c>
      <c r="P12" t="str">
        <v>JPC-81</v>
      </c>
      <c r="Q12">
        <v>13.42</v>
      </c>
      <c r="R12">
        <v>96</v>
      </c>
      <c r="S12">
        <v>28.4</v>
      </c>
      <c r="U12" t="str">
        <v>JPC-29</v>
      </c>
      <c r="V12">
        <v>37.72</v>
      </c>
      <c r="W12">
        <v>88.6</v>
      </c>
      <c r="X12">
        <v>30.18</v>
      </c>
      <c r="Z12" t="str">
        <v>JPC-36</v>
      </c>
      <c r="AA12">
        <v>41.46</v>
      </c>
      <c r="AB12">
        <v>73.7</v>
      </c>
      <c r="AC12">
        <v>34.479999999999997</v>
      </c>
      <c r="AE12" t="str">
        <v>JPC-51</v>
      </c>
      <c r="AF12">
        <v>19</v>
      </c>
      <c r="AG12">
        <v>75.400000000000006</v>
      </c>
      <c r="AH12">
        <v>33.93</v>
      </c>
    </row>
    <row r="13" spans="1:34" x14ac:dyDescent="0.35">
      <c r="C13" t="s">
        <v>221</v>
      </c>
      <c r="D13">
        <v>22.3</v>
      </c>
      <c r="E13">
        <v>89.9</v>
      </c>
      <c r="F13">
        <v>29.85</v>
      </c>
      <c r="G13" s="68">
        <f t="shared" si="1"/>
        <v>84.254870984728797</v>
      </c>
      <c r="H13" s="68">
        <f t="shared" si="2"/>
        <v>21.854870984728798</v>
      </c>
      <c r="K13" t="str">
        <v>JPC-61</v>
      </c>
      <c r="L13">
        <v>22.3</v>
      </c>
      <c r="M13">
        <v>89.9</v>
      </c>
      <c r="N13">
        <v>29.85</v>
      </c>
      <c r="P13" t="str">
        <v>JPC-81</v>
      </c>
      <c r="Q13">
        <v>16.420000000000002</v>
      </c>
      <c r="R13">
        <v>58</v>
      </c>
      <c r="S13">
        <v>40.479999999999997</v>
      </c>
      <c r="U13" t="str">
        <v>JPC-29</v>
      </c>
      <c r="V13">
        <v>40.72</v>
      </c>
      <c r="W13">
        <v>84.1</v>
      </c>
      <c r="X13">
        <v>31.36</v>
      </c>
      <c r="Z13" t="str">
        <v>JPC-36</v>
      </c>
      <c r="AA13">
        <v>44.46</v>
      </c>
      <c r="AB13">
        <v>78.2</v>
      </c>
      <c r="AC13">
        <v>33.06</v>
      </c>
      <c r="AE13" t="str">
        <v>JPC-51</v>
      </c>
      <c r="AF13">
        <v>22</v>
      </c>
      <c r="AG13">
        <v>72.8</v>
      </c>
      <c r="AH13">
        <v>34.78</v>
      </c>
    </row>
    <row r="14" spans="1:34" x14ac:dyDescent="0.35">
      <c r="C14" t="s">
        <v>221</v>
      </c>
      <c r="D14">
        <v>23.65</v>
      </c>
      <c r="E14" t="e">
        <f>NA()</f>
        <v>#N/A</v>
      </c>
      <c r="G14" s="68" t="e">
        <f t="shared" si="1"/>
        <v>#N/A</v>
      </c>
      <c r="H14" s="68" t="e">
        <f t="shared" si="2"/>
        <v>#N/A</v>
      </c>
      <c r="K14" t="str">
        <v>JPC-61</v>
      </c>
      <c r="L14">
        <v>23.65</v>
      </c>
      <c r="M14" t="e">
        <v>#N/A</v>
      </c>
      <c r="N14">
        <v>0</v>
      </c>
      <c r="P14" t="str">
        <v>JPC-81</v>
      </c>
      <c r="Q14">
        <v>19.420000000000002</v>
      </c>
      <c r="R14">
        <v>92</v>
      </c>
      <c r="S14">
        <v>29.33</v>
      </c>
      <c r="U14" t="str">
        <v>JPC-29</v>
      </c>
      <c r="V14">
        <v>43.72</v>
      </c>
      <c r="W14">
        <v>70.099999999999994</v>
      </c>
      <c r="X14">
        <v>35.700000000000003</v>
      </c>
      <c r="Z14" t="str">
        <v>JPC-36</v>
      </c>
      <c r="AA14">
        <v>47.46</v>
      </c>
      <c r="AB14">
        <v>67.5</v>
      </c>
      <c r="AC14">
        <v>36.630000000000003</v>
      </c>
      <c r="AE14" t="str">
        <v>JPC-51</v>
      </c>
      <c r="AF14">
        <v>23.33</v>
      </c>
      <c r="AG14" t="e">
        <v>#N/A</v>
      </c>
      <c r="AH14">
        <v>0</v>
      </c>
    </row>
    <row r="15" spans="1:34" x14ac:dyDescent="0.35">
      <c r="C15" t="s">
        <v>221</v>
      </c>
      <c r="D15">
        <v>25.3</v>
      </c>
      <c r="E15">
        <v>88.8</v>
      </c>
      <c r="F15">
        <v>30.13</v>
      </c>
      <c r="G15" s="68">
        <f t="shared" si="1"/>
        <v>84.745762711864415</v>
      </c>
      <c r="H15" s="68">
        <f t="shared" si="2"/>
        <v>22.345762711864417</v>
      </c>
      <c r="K15" t="str">
        <v>JPC-61</v>
      </c>
      <c r="L15">
        <v>25.3</v>
      </c>
      <c r="M15">
        <v>88.8</v>
      </c>
      <c r="N15">
        <v>30.13</v>
      </c>
      <c r="P15" t="str">
        <v>JPC-81</v>
      </c>
      <c r="Q15">
        <v>22.42</v>
      </c>
      <c r="R15">
        <v>114</v>
      </c>
      <c r="S15">
        <v>24.81</v>
      </c>
      <c r="U15" t="str">
        <v>JPC-29</v>
      </c>
      <c r="V15">
        <v>46.72</v>
      </c>
      <c r="W15">
        <v>74.599999999999994</v>
      </c>
      <c r="X15">
        <v>34.19</v>
      </c>
      <c r="Z15" t="str">
        <v>JPC-36</v>
      </c>
      <c r="AA15">
        <v>50.46</v>
      </c>
      <c r="AB15">
        <v>62.7</v>
      </c>
      <c r="AC15">
        <v>38.479999999999997</v>
      </c>
      <c r="AE15" t="str">
        <v>JPC-51</v>
      </c>
      <c r="AF15">
        <v>23.94</v>
      </c>
      <c r="AG15" t="e">
        <v>#N/A</v>
      </c>
      <c r="AH15">
        <v>0</v>
      </c>
    </row>
    <row r="16" spans="1:34" x14ac:dyDescent="0.35">
      <c r="C16" t="s">
        <v>221</v>
      </c>
      <c r="D16">
        <v>28.3</v>
      </c>
      <c r="E16">
        <v>102.7</v>
      </c>
      <c r="F16">
        <v>26.95</v>
      </c>
      <c r="G16" s="68">
        <f t="shared" si="1"/>
        <v>78.934385791810556</v>
      </c>
      <c r="H16" s="68">
        <f t="shared" si="2"/>
        <v>16.534385791810557</v>
      </c>
      <c r="K16" t="str">
        <v>JPC-61</v>
      </c>
      <c r="L16">
        <v>28.3</v>
      </c>
      <c r="M16">
        <v>102.7</v>
      </c>
      <c r="N16">
        <v>26.95</v>
      </c>
      <c r="P16" t="str">
        <v>JPC-81</v>
      </c>
      <c r="Q16">
        <v>25.42</v>
      </c>
      <c r="R16">
        <v>84</v>
      </c>
      <c r="S16">
        <v>31.39</v>
      </c>
      <c r="U16" t="str">
        <v>JPC-29</v>
      </c>
      <c r="V16">
        <v>49.72</v>
      </c>
      <c r="W16">
        <v>68.099999999999994</v>
      </c>
      <c r="X16">
        <v>36.409999999999997</v>
      </c>
      <c r="Z16" t="str">
        <v>JPC-36</v>
      </c>
      <c r="AA16">
        <v>53.46</v>
      </c>
      <c r="AB16">
        <v>59</v>
      </c>
      <c r="AC16">
        <v>40.04</v>
      </c>
      <c r="AE16" t="str">
        <v>JPC-51</v>
      </c>
      <c r="AF16">
        <v>25</v>
      </c>
      <c r="AG16">
        <v>69.3</v>
      </c>
      <c r="AH16">
        <v>35.979999999999997</v>
      </c>
    </row>
    <row r="17" spans="3:34" x14ac:dyDescent="0.35">
      <c r="C17" t="s">
        <v>221</v>
      </c>
      <c r="D17">
        <v>31.3</v>
      </c>
      <c r="E17">
        <v>90.2</v>
      </c>
      <c r="F17">
        <v>29.77</v>
      </c>
      <c r="G17" s="68">
        <f t="shared" si="1"/>
        <v>84.12197686645635</v>
      </c>
      <c r="H17" s="68">
        <f t="shared" si="2"/>
        <v>21.721976866456352</v>
      </c>
      <c r="K17" t="str">
        <v>JPC-61</v>
      </c>
      <c r="L17">
        <v>31.3</v>
      </c>
      <c r="M17">
        <v>90.2</v>
      </c>
      <c r="N17">
        <v>29.77</v>
      </c>
      <c r="P17" t="str">
        <v>JPC-81</v>
      </c>
      <c r="Q17">
        <v>28.42</v>
      </c>
      <c r="R17">
        <v>81</v>
      </c>
      <c r="S17">
        <v>32.229999999999997</v>
      </c>
      <c r="U17" t="str">
        <v>JPC-29</v>
      </c>
      <c r="V17">
        <v>52.72</v>
      </c>
      <c r="W17">
        <v>61.3</v>
      </c>
      <c r="X17">
        <v>39.06</v>
      </c>
      <c r="Z17" t="str">
        <v>JPC-36</v>
      </c>
      <c r="AA17">
        <v>56.21</v>
      </c>
      <c r="AB17">
        <v>63.4</v>
      </c>
      <c r="AC17">
        <v>38.200000000000003</v>
      </c>
      <c r="AE17" t="str">
        <v>JPC-51</v>
      </c>
      <c r="AF17">
        <v>28</v>
      </c>
      <c r="AG17">
        <v>62.1</v>
      </c>
      <c r="AH17">
        <v>38.729999999999997</v>
      </c>
    </row>
    <row r="18" spans="3:34" x14ac:dyDescent="0.35">
      <c r="C18" t="s">
        <v>221</v>
      </c>
      <c r="D18">
        <v>34.299999999999997</v>
      </c>
      <c r="E18">
        <v>88.1</v>
      </c>
      <c r="F18">
        <v>30.3</v>
      </c>
      <c r="G18" s="68">
        <f t="shared" si="1"/>
        <v>85.061137692716656</v>
      </c>
      <c r="H18" s="68">
        <f t="shared" si="2"/>
        <v>22.661137692716657</v>
      </c>
      <c r="K18" t="str">
        <v>JPC-61</v>
      </c>
      <c r="L18">
        <v>34.299999999999997</v>
      </c>
      <c r="M18">
        <v>88.1</v>
      </c>
      <c r="N18">
        <v>30.3</v>
      </c>
      <c r="P18" t="str">
        <v>JPC-81</v>
      </c>
      <c r="Q18">
        <v>31.42</v>
      </c>
      <c r="R18">
        <v>70</v>
      </c>
      <c r="S18">
        <v>35.729999999999997</v>
      </c>
      <c r="U18" t="str">
        <v>JPC-29</v>
      </c>
      <c r="V18">
        <v>55.72</v>
      </c>
      <c r="W18">
        <v>56.3</v>
      </c>
      <c r="X18">
        <v>41.25</v>
      </c>
      <c r="AE18" t="str">
        <v>JPC-51</v>
      </c>
      <c r="AF18">
        <v>31</v>
      </c>
      <c r="AG18">
        <v>63.8</v>
      </c>
      <c r="AH18">
        <v>38.04</v>
      </c>
    </row>
    <row r="19" spans="3:34" x14ac:dyDescent="0.35">
      <c r="C19" t="s">
        <v>221</v>
      </c>
      <c r="D19">
        <v>37.299999999999997</v>
      </c>
      <c r="E19">
        <v>78.599999999999994</v>
      </c>
      <c r="F19">
        <v>32.94</v>
      </c>
      <c r="G19" s="68">
        <f t="shared" si="1"/>
        <v>89.585666293393061</v>
      </c>
      <c r="H19" s="68">
        <f t="shared" si="2"/>
        <v>27.185666293393062</v>
      </c>
      <c r="K19" t="str">
        <v>JPC-61</v>
      </c>
      <c r="L19">
        <v>37.299999999999997</v>
      </c>
      <c r="M19">
        <v>78.599999999999994</v>
      </c>
      <c r="N19">
        <v>32.94</v>
      </c>
      <c r="P19" t="str">
        <v>JPC-81</v>
      </c>
      <c r="Q19">
        <v>34.42</v>
      </c>
      <c r="R19">
        <v>75</v>
      </c>
      <c r="S19">
        <v>34.06</v>
      </c>
      <c r="U19" t="str">
        <v>JPC-29</v>
      </c>
      <c r="V19">
        <v>58.05</v>
      </c>
      <c r="W19">
        <v>71.400000000000006</v>
      </c>
      <c r="X19">
        <v>35.25</v>
      </c>
      <c r="AE19" t="str">
        <v>JPC-51</v>
      </c>
      <c r="AF19">
        <v>34</v>
      </c>
      <c r="AG19">
        <v>62.1</v>
      </c>
      <c r="AH19">
        <v>38.729999999999997</v>
      </c>
    </row>
    <row r="20" spans="3:34" x14ac:dyDescent="0.35">
      <c r="C20" t="s">
        <v>221</v>
      </c>
      <c r="D20">
        <v>40.299999999999997</v>
      </c>
      <c r="E20">
        <v>71</v>
      </c>
      <c r="F20">
        <v>35.39</v>
      </c>
      <c r="G20" s="68">
        <f t="shared" si="1"/>
        <v>93.567251461988306</v>
      </c>
      <c r="H20" s="68">
        <f t="shared" si="2"/>
        <v>31.167251461988307</v>
      </c>
      <c r="K20" t="str">
        <v>JPC-61</v>
      </c>
      <c r="L20">
        <v>40.299999999999997</v>
      </c>
      <c r="M20">
        <v>71</v>
      </c>
      <c r="N20">
        <v>35.39</v>
      </c>
      <c r="P20" t="str">
        <v>JPC-81</v>
      </c>
      <c r="Q20">
        <v>37.42</v>
      </c>
      <c r="R20">
        <v>52</v>
      </c>
      <c r="S20">
        <v>43.34</v>
      </c>
      <c r="AE20" t="str">
        <v>JPC-51</v>
      </c>
      <c r="AF20">
        <v>37</v>
      </c>
      <c r="AG20">
        <v>60.3</v>
      </c>
      <c r="AH20">
        <v>39.479999999999997</v>
      </c>
    </row>
    <row r="21" spans="3:34" x14ac:dyDescent="0.35">
      <c r="C21" t="s">
        <v>221</v>
      </c>
      <c r="D21">
        <v>43.3</v>
      </c>
      <c r="E21">
        <v>60.3</v>
      </c>
      <c r="F21">
        <v>39.479999999999997</v>
      </c>
      <c r="G21" s="68">
        <f t="shared" si="1"/>
        <v>99.812850904553969</v>
      </c>
      <c r="H21" s="68">
        <f t="shared" si="2"/>
        <v>37.41285090455397</v>
      </c>
      <c r="K21" t="str">
        <v>JPC-61</v>
      </c>
      <c r="L21">
        <v>43.3</v>
      </c>
      <c r="M21">
        <v>60.3</v>
      </c>
      <c r="N21">
        <v>39.479999999999997</v>
      </c>
      <c r="P21" t="str">
        <v>JPC-81</v>
      </c>
      <c r="Q21">
        <v>40.42</v>
      </c>
      <c r="R21">
        <v>68</v>
      </c>
      <c r="S21">
        <v>36.450000000000003</v>
      </c>
      <c r="AE21" t="str">
        <v>JPC-51</v>
      </c>
      <c r="AF21">
        <v>40</v>
      </c>
      <c r="AG21">
        <v>70.8</v>
      </c>
      <c r="AH21">
        <v>35.450000000000003</v>
      </c>
    </row>
    <row r="22" spans="3:34" x14ac:dyDescent="0.35">
      <c r="C22" t="s">
        <v>221</v>
      </c>
      <c r="D22">
        <v>46.3</v>
      </c>
      <c r="E22">
        <v>62.8</v>
      </c>
      <c r="F22">
        <v>38.44</v>
      </c>
      <c r="G22" s="68">
        <f t="shared" si="1"/>
        <v>98.280098280098272</v>
      </c>
      <c r="H22" s="68">
        <f t="shared" si="2"/>
        <v>35.880098280098274</v>
      </c>
      <c r="K22" t="str">
        <v>JPC-61</v>
      </c>
      <c r="L22">
        <v>46.3</v>
      </c>
      <c r="M22">
        <v>62.8</v>
      </c>
      <c r="N22">
        <v>38.44</v>
      </c>
      <c r="P22" t="str">
        <v>JPC-81</v>
      </c>
      <c r="Q22">
        <v>43.42</v>
      </c>
      <c r="R22">
        <v>53</v>
      </c>
      <c r="S22">
        <v>42.84</v>
      </c>
      <c r="AE22" t="str">
        <v>JPC-51</v>
      </c>
      <c r="AF22">
        <v>43</v>
      </c>
      <c r="AG22">
        <v>66.3</v>
      </c>
      <c r="AH22">
        <v>37.08</v>
      </c>
    </row>
    <row r="23" spans="3:34" x14ac:dyDescent="0.35">
      <c r="C23" t="s">
        <v>221</v>
      </c>
      <c r="D23">
        <v>48.49</v>
      </c>
      <c r="E23" t="e">
        <f>NA()</f>
        <v>#N/A</v>
      </c>
      <c r="G23" s="68" t="e">
        <f t="shared" si="1"/>
        <v>#N/A</v>
      </c>
      <c r="H23" s="68" t="e">
        <f t="shared" si="2"/>
        <v>#N/A</v>
      </c>
      <c r="K23" t="str">
        <v>JPC-61</v>
      </c>
      <c r="L23">
        <v>48.49</v>
      </c>
      <c r="M23" t="e">
        <v>#N/A</v>
      </c>
      <c r="N23">
        <v>0</v>
      </c>
      <c r="P23" t="str">
        <v>JPC-81</v>
      </c>
      <c r="Q23">
        <v>46.42</v>
      </c>
      <c r="R23">
        <v>57</v>
      </c>
      <c r="S23">
        <v>40.93</v>
      </c>
      <c r="AE23" t="str">
        <v>JPC-51</v>
      </c>
      <c r="AF23">
        <v>46</v>
      </c>
      <c r="AG23">
        <v>80.2</v>
      </c>
      <c r="AH23">
        <v>32.47</v>
      </c>
    </row>
    <row r="24" spans="3:34" x14ac:dyDescent="0.35">
      <c r="C24" t="s">
        <v>221</v>
      </c>
      <c r="D24">
        <v>49.3</v>
      </c>
      <c r="E24">
        <v>54.9</v>
      </c>
      <c r="F24">
        <v>41.91</v>
      </c>
      <c r="G24" s="68">
        <f t="shared" si="1"/>
        <v>103.29244673983216</v>
      </c>
      <c r="H24" s="68">
        <f t="shared" si="2"/>
        <v>40.89244673983216</v>
      </c>
      <c r="K24" t="str">
        <v>JPC-61</v>
      </c>
      <c r="L24">
        <v>49.3</v>
      </c>
      <c r="M24">
        <v>54.9</v>
      </c>
      <c r="N24">
        <v>41.91</v>
      </c>
      <c r="P24" t="str">
        <v>JPC-81</v>
      </c>
      <c r="Q24">
        <v>49.42</v>
      </c>
      <c r="R24">
        <v>53</v>
      </c>
      <c r="S24">
        <v>42.84</v>
      </c>
      <c r="AE24" t="str">
        <v>JPC-51</v>
      </c>
      <c r="AF24">
        <v>46.69</v>
      </c>
      <c r="AG24" t="e">
        <v>#N/A</v>
      </c>
      <c r="AH24">
        <v>0</v>
      </c>
    </row>
    <row r="25" spans="3:34" x14ac:dyDescent="0.35">
      <c r="C25" t="s">
        <v>221</v>
      </c>
      <c r="D25">
        <v>52.3</v>
      </c>
      <c r="E25">
        <v>57</v>
      </c>
      <c r="F25">
        <v>40.93</v>
      </c>
      <c r="G25" s="68">
        <f t="shared" si="1"/>
        <v>101.91082802547771</v>
      </c>
      <c r="H25" s="68">
        <f t="shared" si="2"/>
        <v>39.510828025477714</v>
      </c>
      <c r="K25" t="str">
        <v>JPC-61</v>
      </c>
      <c r="L25">
        <v>52.3</v>
      </c>
      <c r="M25">
        <v>57</v>
      </c>
      <c r="N25">
        <v>40.93</v>
      </c>
      <c r="P25" t="str">
        <v>JPC-81</v>
      </c>
      <c r="Q25">
        <v>51.92</v>
      </c>
      <c r="R25">
        <v>54</v>
      </c>
      <c r="S25">
        <v>42.34</v>
      </c>
      <c r="AE25" t="str">
        <v>JPC-51</v>
      </c>
      <c r="AF25">
        <v>47.23</v>
      </c>
      <c r="AG25" t="e">
        <v>#N/A</v>
      </c>
      <c r="AH25">
        <v>0</v>
      </c>
    </row>
    <row r="26" spans="3:34" x14ac:dyDescent="0.35">
      <c r="C26" t="s">
        <v>222</v>
      </c>
      <c r="D26">
        <v>0</v>
      </c>
      <c r="E26">
        <v>128</v>
      </c>
      <c r="F26">
        <v>22.56</v>
      </c>
      <c r="G26" s="68">
        <f t="shared" si="1"/>
        <v>70.175438596491219</v>
      </c>
      <c r="H26" s="68">
        <f t="shared" si="2"/>
        <v>7.7754385964912203</v>
      </c>
      <c r="AE26" t="str">
        <v>JPC-51</v>
      </c>
      <c r="AF26">
        <v>48.5</v>
      </c>
      <c r="AG26">
        <v>61.9</v>
      </c>
      <c r="AH26">
        <v>38.81</v>
      </c>
    </row>
    <row r="27" spans="3:34" x14ac:dyDescent="0.35">
      <c r="C27" t="s">
        <v>222</v>
      </c>
      <c r="D27">
        <v>1.42</v>
      </c>
      <c r="E27">
        <v>121</v>
      </c>
      <c r="F27">
        <v>23.63</v>
      </c>
      <c r="G27" s="68">
        <f t="shared" si="1"/>
        <v>72.398190045248867</v>
      </c>
      <c r="H27" s="68">
        <f t="shared" si="2"/>
        <v>9.9981900452488688</v>
      </c>
      <c r="AE27" t="str">
        <v>JPC-51</v>
      </c>
      <c r="AF27">
        <v>52</v>
      </c>
      <c r="AG27">
        <v>109.9</v>
      </c>
      <c r="AH27">
        <v>25.55</v>
      </c>
    </row>
    <row r="28" spans="3:34" x14ac:dyDescent="0.35">
      <c r="C28" t="s">
        <v>222</v>
      </c>
      <c r="D28">
        <v>4.42</v>
      </c>
      <c r="E28">
        <v>112</v>
      </c>
      <c r="F28">
        <v>25.16</v>
      </c>
      <c r="G28" s="68">
        <f t="shared" si="1"/>
        <v>75.471698113207538</v>
      </c>
      <c r="H28" s="68">
        <f t="shared" si="2"/>
        <v>13.071698113207539</v>
      </c>
    </row>
    <row r="29" spans="3:34" x14ac:dyDescent="0.35">
      <c r="C29" t="s">
        <v>222</v>
      </c>
      <c r="D29">
        <v>7.42</v>
      </c>
      <c r="E29">
        <v>72</v>
      </c>
      <c r="F29">
        <v>35.04</v>
      </c>
      <c r="G29" s="68">
        <f t="shared" si="1"/>
        <v>93.023255813953483</v>
      </c>
      <c r="H29" s="68">
        <f t="shared" si="2"/>
        <v>30.623255813953485</v>
      </c>
    </row>
    <row r="30" spans="3:34" x14ac:dyDescent="0.35">
      <c r="C30" t="s">
        <v>222</v>
      </c>
      <c r="D30">
        <v>7.42</v>
      </c>
      <c r="E30">
        <v>77.8</v>
      </c>
      <c r="F30">
        <v>33.18</v>
      </c>
      <c r="G30" s="68">
        <f t="shared" si="1"/>
        <v>89.988751406074243</v>
      </c>
      <c r="H30" s="68">
        <f t="shared" si="2"/>
        <v>27.588751406074245</v>
      </c>
    </row>
    <row r="31" spans="3:34" x14ac:dyDescent="0.35">
      <c r="C31" t="s">
        <v>222</v>
      </c>
      <c r="D31">
        <v>10.42</v>
      </c>
      <c r="E31">
        <v>99</v>
      </c>
      <c r="F31">
        <v>27.74</v>
      </c>
      <c r="G31" s="68">
        <f t="shared" si="1"/>
        <v>80.402010050251263</v>
      </c>
      <c r="H31" s="68">
        <f t="shared" si="2"/>
        <v>18.002010050251265</v>
      </c>
    </row>
    <row r="32" spans="3:34" x14ac:dyDescent="0.35">
      <c r="C32" t="s">
        <v>222</v>
      </c>
      <c r="D32">
        <v>13.42</v>
      </c>
      <c r="E32">
        <v>96</v>
      </c>
      <c r="F32">
        <v>28.4</v>
      </c>
      <c r="G32" s="68">
        <f t="shared" si="1"/>
        <v>81.632653061224488</v>
      </c>
      <c r="H32" s="68">
        <f t="shared" si="2"/>
        <v>19.232653061224489</v>
      </c>
    </row>
    <row r="33" spans="3:8" x14ac:dyDescent="0.35">
      <c r="C33" t="s">
        <v>222</v>
      </c>
      <c r="D33">
        <v>16.420000000000002</v>
      </c>
      <c r="E33">
        <v>58</v>
      </c>
      <c r="F33">
        <v>40.479999999999997</v>
      </c>
      <c r="G33" s="68">
        <f t="shared" si="1"/>
        <v>101.26582278481013</v>
      </c>
      <c r="H33" s="68">
        <f t="shared" si="2"/>
        <v>38.865822784810128</v>
      </c>
    </row>
    <row r="34" spans="3:8" x14ac:dyDescent="0.35">
      <c r="C34" t="s">
        <v>222</v>
      </c>
      <c r="D34">
        <v>19.420000000000002</v>
      </c>
      <c r="E34">
        <v>92</v>
      </c>
      <c r="F34">
        <v>29.33</v>
      </c>
      <c r="G34" s="68">
        <f t="shared" si="1"/>
        <v>83.333333333333343</v>
      </c>
      <c r="H34" s="68">
        <f t="shared" si="2"/>
        <v>20.933333333333344</v>
      </c>
    </row>
    <row r="35" spans="3:8" x14ac:dyDescent="0.35">
      <c r="C35" t="s">
        <v>222</v>
      </c>
      <c r="D35">
        <v>22.42</v>
      </c>
      <c r="E35">
        <v>114</v>
      </c>
      <c r="F35">
        <v>24.81</v>
      </c>
      <c r="G35" s="68">
        <f t="shared" si="1"/>
        <v>74.766355140186931</v>
      </c>
      <c r="H35" s="68">
        <f t="shared" si="2"/>
        <v>12.366355140186933</v>
      </c>
    </row>
    <row r="36" spans="3:8" x14ac:dyDescent="0.35">
      <c r="C36" t="s">
        <v>222</v>
      </c>
      <c r="D36">
        <v>25.42</v>
      </c>
      <c r="E36">
        <v>84</v>
      </c>
      <c r="F36">
        <v>31.39</v>
      </c>
      <c r="G36" s="68">
        <f t="shared" si="1"/>
        <v>86.956521739130437</v>
      </c>
      <c r="H36" s="68">
        <f t="shared" si="2"/>
        <v>24.556521739130439</v>
      </c>
    </row>
    <row r="37" spans="3:8" x14ac:dyDescent="0.35">
      <c r="C37" t="s">
        <v>222</v>
      </c>
      <c r="D37">
        <v>28.42</v>
      </c>
      <c r="E37">
        <v>81</v>
      </c>
      <c r="F37">
        <v>32.229999999999997</v>
      </c>
      <c r="G37" s="68">
        <f t="shared" si="1"/>
        <v>88.39779005524862</v>
      </c>
      <c r="H37" s="68">
        <f t="shared" si="2"/>
        <v>25.997790055248622</v>
      </c>
    </row>
    <row r="38" spans="3:8" x14ac:dyDescent="0.35">
      <c r="C38" t="s">
        <v>222</v>
      </c>
      <c r="D38">
        <v>31.42</v>
      </c>
      <c r="E38">
        <v>70</v>
      </c>
      <c r="F38">
        <v>35.729999999999997</v>
      </c>
      <c r="G38" s="68">
        <f t="shared" ref="G38:G69" si="3">160/(1+E38/100)</f>
        <v>94.117647058823536</v>
      </c>
      <c r="H38" s="68">
        <f t="shared" si="2"/>
        <v>31.717647058823538</v>
      </c>
    </row>
    <row r="39" spans="3:8" x14ac:dyDescent="0.35">
      <c r="C39" t="s">
        <v>222</v>
      </c>
      <c r="D39">
        <v>34.42</v>
      </c>
      <c r="E39">
        <v>75</v>
      </c>
      <c r="F39">
        <v>34.06</v>
      </c>
      <c r="G39" s="68">
        <f t="shared" si="3"/>
        <v>91.428571428571431</v>
      </c>
      <c r="H39" s="68">
        <f t="shared" si="2"/>
        <v>29.028571428571432</v>
      </c>
    </row>
    <row r="40" spans="3:8" x14ac:dyDescent="0.35">
      <c r="C40" t="s">
        <v>222</v>
      </c>
      <c r="D40">
        <v>37.42</v>
      </c>
      <c r="E40">
        <v>52</v>
      </c>
      <c r="F40">
        <v>43.34</v>
      </c>
      <c r="G40" s="68">
        <f t="shared" si="3"/>
        <v>105.26315789473684</v>
      </c>
      <c r="H40" s="68">
        <f t="shared" si="2"/>
        <v>42.863157894736837</v>
      </c>
    </row>
    <row r="41" spans="3:8" x14ac:dyDescent="0.35">
      <c r="C41" t="s">
        <v>222</v>
      </c>
      <c r="D41">
        <v>40.42</v>
      </c>
      <c r="E41">
        <v>68</v>
      </c>
      <c r="F41">
        <v>36.450000000000003</v>
      </c>
      <c r="G41" s="68">
        <f t="shared" si="3"/>
        <v>95.238095238095227</v>
      </c>
      <c r="H41" s="68">
        <f t="shared" si="2"/>
        <v>32.838095238095228</v>
      </c>
    </row>
    <row r="42" spans="3:8" x14ac:dyDescent="0.35">
      <c r="C42" t="s">
        <v>222</v>
      </c>
      <c r="D42">
        <v>43.42</v>
      </c>
      <c r="E42">
        <v>53</v>
      </c>
      <c r="F42">
        <v>42.84</v>
      </c>
      <c r="G42" s="68">
        <f t="shared" si="3"/>
        <v>104.57516339869281</v>
      </c>
      <c r="H42" s="68">
        <f t="shared" si="2"/>
        <v>42.17516339869281</v>
      </c>
    </row>
    <row r="43" spans="3:8" x14ac:dyDescent="0.35">
      <c r="C43" t="s">
        <v>222</v>
      </c>
      <c r="D43">
        <v>46.42</v>
      </c>
      <c r="E43">
        <v>57</v>
      </c>
      <c r="F43">
        <v>40.93</v>
      </c>
      <c r="G43" s="68">
        <f t="shared" si="3"/>
        <v>101.91082802547771</v>
      </c>
      <c r="H43" s="68">
        <f t="shared" si="2"/>
        <v>39.510828025477714</v>
      </c>
    </row>
    <row r="44" spans="3:8" x14ac:dyDescent="0.35">
      <c r="C44" t="s">
        <v>222</v>
      </c>
      <c r="D44">
        <v>49.42</v>
      </c>
      <c r="E44">
        <v>53</v>
      </c>
      <c r="F44">
        <v>42.84</v>
      </c>
      <c r="G44" s="68">
        <f t="shared" si="3"/>
        <v>104.57516339869281</v>
      </c>
      <c r="H44" s="68">
        <f t="shared" si="2"/>
        <v>42.17516339869281</v>
      </c>
    </row>
    <row r="45" spans="3:8" x14ac:dyDescent="0.35">
      <c r="C45" t="s">
        <v>222</v>
      </c>
      <c r="D45">
        <v>51.92</v>
      </c>
      <c r="E45">
        <v>54</v>
      </c>
      <c r="F45">
        <v>42.34</v>
      </c>
      <c r="G45" s="68">
        <f t="shared" si="3"/>
        <v>103.8961038961039</v>
      </c>
      <c r="H45" s="68">
        <f t="shared" si="2"/>
        <v>41.496103896103897</v>
      </c>
    </row>
    <row r="46" spans="3:8" x14ac:dyDescent="0.35">
      <c r="C46" t="s">
        <v>190</v>
      </c>
      <c r="D46">
        <v>19.72</v>
      </c>
      <c r="E46">
        <v>67.599999999999994</v>
      </c>
      <c r="F46">
        <v>36.6</v>
      </c>
      <c r="G46" s="68">
        <f t="shared" si="3"/>
        <v>95.465393794749403</v>
      </c>
      <c r="H46" s="68">
        <f t="shared" si="2"/>
        <v>33.065393794749404</v>
      </c>
    </row>
    <row r="47" spans="3:8" x14ac:dyDescent="0.35">
      <c r="C47" t="s">
        <v>190</v>
      </c>
      <c r="D47">
        <v>22.72</v>
      </c>
      <c r="E47">
        <v>78.900000000000006</v>
      </c>
      <c r="F47">
        <v>32.85</v>
      </c>
      <c r="G47" s="68">
        <f t="shared" si="3"/>
        <v>89.435438792621568</v>
      </c>
      <c r="H47" s="68">
        <f t="shared" si="2"/>
        <v>27.035438792621569</v>
      </c>
    </row>
    <row r="48" spans="3:8" x14ac:dyDescent="0.35">
      <c r="C48" t="s">
        <v>190</v>
      </c>
      <c r="D48">
        <v>25.72</v>
      </c>
      <c r="E48">
        <v>78.400000000000006</v>
      </c>
      <c r="F48">
        <v>33</v>
      </c>
      <c r="G48" s="68">
        <f t="shared" si="3"/>
        <v>89.686098654708516</v>
      </c>
      <c r="H48" s="68">
        <f t="shared" si="2"/>
        <v>27.286098654708518</v>
      </c>
    </row>
    <row r="49" spans="3:8" x14ac:dyDescent="0.35">
      <c r="C49" t="s">
        <v>190</v>
      </c>
      <c r="D49">
        <v>28.72</v>
      </c>
      <c r="E49">
        <v>87.7</v>
      </c>
      <c r="F49">
        <v>30.41</v>
      </c>
      <c r="G49" s="68">
        <f t="shared" si="3"/>
        <v>85.242408098028775</v>
      </c>
      <c r="H49" s="68">
        <f t="shared" si="2"/>
        <v>22.842408098028777</v>
      </c>
    </row>
    <row r="50" spans="3:8" x14ac:dyDescent="0.35">
      <c r="C50" t="s">
        <v>190</v>
      </c>
      <c r="D50">
        <v>31.72</v>
      </c>
      <c r="E50">
        <v>99.9</v>
      </c>
      <c r="F50">
        <v>27.54</v>
      </c>
      <c r="G50" s="68">
        <f t="shared" si="3"/>
        <v>80.040020010004994</v>
      </c>
      <c r="H50" s="68">
        <f t="shared" si="2"/>
        <v>17.640020010004996</v>
      </c>
    </row>
    <row r="51" spans="3:8" x14ac:dyDescent="0.35">
      <c r="C51" t="s">
        <v>190</v>
      </c>
      <c r="D51">
        <v>34.72</v>
      </c>
      <c r="E51">
        <v>83.3</v>
      </c>
      <c r="F51">
        <v>31.58</v>
      </c>
      <c r="G51" s="68">
        <f t="shared" si="3"/>
        <v>87.288597926895804</v>
      </c>
      <c r="H51" s="68">
        <f t="shared" si="2"/>
        <v>24.888597926895805</v>
      </c>
    </row>
    <row r="52" spans="3:8" x14ac:dyDescent="0.35">
      <c r="C52" t="s">
        <v>190</v>
      </c>
      <c r="D52">
        <v>37.72</v>
      </c>
      <c r="E52">
        <v>88.6</v>
      </c>
      <c r="F52">
        <v>30.18</v>
      </c>
      <c r="G52" s="68">
        <f t="shared" si="3"/>
        <v>84.835630965005308</v>
      </c>
      <c r="H52" s="68">
        <f t="shared" si="2"/>
        <v>22.435630965005309</v>
      </c>
    </row>
    <row r="53" spans="3:8" x14ac:dyDescent="0.35">
      <c r="C53" t="s">
        <v>190</v>
      </c>
      <c r="D53">
        <v>40.72</v>
      </c>
      <c r="E53">
        <v>84.1</v>
      </c>
      <c r="F53">
        <v>31.36</v>
      </c>
      <c r="G53" s="68">
        <f t="shared" si="3"/>
        <v>86.909288430200974</v>
      </c>
      <c r="H53" s="68">
        <f t="shared" si="2"/>
        <v>24.509288430200975</v>
      </c>
    </row>
    <row r="54" spans="3:8" x14ac:dyDescent="0.35">
      <c r="C54" t="s">
        <v>190</v>
      </c>
      <c r="D54">
        <v>43.72</v>
      </c>
      <c r="E54">
        <v>70.099999999999994</v>
      </c>
      <c r="F54">
        <v>35.700000000000003</v>
      </c>
      <c r="G54" s="68">
        <f t="shared" si="3"/>
        <v>94.062316284538497</v>
      </c>
      <c r="H54" s="68">
        <f t="shared" si="2"/>
        <v>31.662316284538498</v>
      </c>
    </row>
    <row r="55" spans="3:8" x14ac:dyDescent="0.35">
      <c r="C55" t="s">
        <v>190</v>
      </c>
      <c r="D55">
        <v>46.72</v>
      </c>
      <c r="E55">
        <v>74.599999999999994</v>
      </c>
      <c r="F55">
        <v>34.19</v>
      </c>
      <c r="G55" s="68">
        <f t="shared" si="3"/>
        <v>91.638029782359681</v>
      </c>
      <c r="H55" s="68">
        <f t="shared" si="2"/>
        <v>29.238029782359682</v>
      </c>
    </row>
    <row r="56" spans="3:8" x14ac:dyDescent="0.35">
      <c r="C56" t="s">
        <v>190</v>
      </c>
      <c r="D56">
        <v>49.72</v>
      </c>
      <c r="E56">
        <v>68.099999999999994</v>
      </c>
      <c r="F56">
        <v>36.409999999999997</v>
      </c>
      <c r="G56" s="68">
        <f t="shared" si="3"/>
        <v>95.181439619274244</v>
      </c>
      <c r="H56" s="68">
        <f t="shared" si="2"/>
        <v>32.781439619274245</v>
      </c>
    </row>
    <row r="57" spans="3:8" x14ac:dyDescent="0.35">
      <c r="C57" t="s">
        <v>190</v>
      </c>
      <c r="D57">
        <v>52.72</v>
      </c>
      <c r="E57">
        <v>61.3</v>
      </c>
      <c r="F57">
        <v>39.06</v>
      </c>
      <c r="G57" s="68">
        <f t="shared" si="3"/>
        <v>99.19404835709858</v>
      </c>
      <c r="H57" s="68">
        <f t="shared" si="2"/>
        <v>36.794048357098582</v>
      </c>
    </row>
    <row r="58" spans="3:8" x14ac:dyDescent="0.35">
      <c r="C58" t="s">
        <v>190</v>
      </c>
      <c r="D58">
        <v>55.72</v>
      </c>
      <c r="E58">
        <v>56.3</v>
      </c>
      <c r="F58">
        <v>41.25</v>
      </c>
      <c r="G58" s="68">
        <f t="shared" si="3"/>
        <v>102.36724248240563</v>
      </c>
      <c r="H58" s="68">
        <f t="shared" si="2"/>
        <v>39.967242482405631</v>
      </c>
    </row>
    <row r="59" spans="3:8" x14ac:dyDescent="0.35">
      <c r="C59" t="s">
        <v>190</v>
      </c>
      <c r="D59">
        <v>58.05</v>
      </c>
      <c r="E59">
        <v>71.400000000000006</v>
      </c>
      <c r="F59">
        <v>35.25</v>
      </c>
      <c r="G59" s="68">
        <f t="shared" si="3"/>
        <v>93.348891481913654</v>
      </c>
      <c r="H59" s="68">
        <f t="shared" si="2"/>
        <v>30.948891481913655</v>
      </c>
    </row>
    <row r="60" spans="3:8" x14ac:dyDescent="0.35">
      <c r="C60" t="s">
        <v>192</v>
      </c>
      <c r="D60">
        <v>23.46</v>
      </c>
      <c r="E60">
        <v>95</v>
      </c>
      <c r="F60">
        <v>28.63</v>
      </c>
      <c r="G60" s="68">
        <f t="shared" si="3"/>
        <v>82.051282051282058</v>
      </c>
      <c r="H60" s="68">
        <f t="shared" si="2"/>
        <v>19.65128205128206</v>
      </c>
    </row>
    <row r="61" spans="3:8" x14ac:dyDescent="0.35">
      <c r="C61" t="s">
        <v>192</v>
      </c>
      <c r="D61">
        <v>26.46</v>
      </c>
      <c r="E61">
        <v>93.8</v>
      </c>
      <c r="F61">
        <v>28.91</v>
      </c>
      <c r="G61" s="68">
        <f t="shared" si="3"/>
        <v>82.559339525283804</v>
      </c>
      <c r="H61" s="68">
        <f t="shared" si="2"/>
        <v>20.159339525283805</v>
      </c>
    </row>
    <row r="62" spans="3:8" x14ac:dyDescent="0.35">
      <c r="C62" t="s">
        <v>192</v>
      </c>
      <c r="D62">
        <v>29.46</v>
      </c>
      <c r="E62">
        <v>86.8</v>
      </c>
      <c r="F62">
        <v>30.64</v>
      </c>
      <c r="G62" s="68">
        <f t="shared" si="3"/>
        <v>85.65310492505354</v>
      </c>
      <c r="H62" s="68">
        <f t="shared" si="2"/>
        <v>23.253104925053542</v>
      </c>
    </row>
    <row r="63" spans="3:8" x14ac:dyDescent="0.35">
      <c r="C63" t="s">
        <v>192</v>
      </c>
      <c r="D63">
        <v>32.46</v>
      </c>
      <c r="E63">
        <v>95.7</v>
      </c>
      <c r="F63">
        <v>28.47</v>
      </c>
      <c r="G63" s="68">
        <f t="shared" si="3"/>
        <v>81.757792539601425</v>
      </c>
      <c r="H63" s="68">
        <f t="shared" si="2"/>
        <v>19.357792539601427</v>
      </c>
    </row>
    <row r="64" spans="3:8" x14ac:dyDescent="0.35">
      <c r="C64" t="s">
        <v>192</v>
      </c>
      <c r="D64">
        <v>35.46</v>
      </c>
      <c r="E64">
        <v>86.8</v>
      </c>
      <c r="F64">
        <v>30.64</v>
      </c>
      <c r="G64" s="68">
        <f t="shared" si="3"/>
        <v>85.65310492505354</v>
      </c>
      <c r="H64" s="68">
        <f t="shared" si="2"/>
        <v>23.253104925053542</v>
      </c>
    </row>
    <row r="65" spans="3:8" x14ac:dyDescent="0.35">
      <c r="C65" t="s">
        <v>192</v>
      </c>
      <c r="D65">
        <v>38.46</v>
      </c>
      <c r="E65">
        <v>95</v>
      </c>
      <c r="F65">
        <v>28.63</v>
      </c>
      <c r="G65" s="68">
        <f t="shared" si="3"/>
        <v>82.051282051282058</v>
      </c>
      <c r="H65" s="68">
        <f t="shared" si="2"/>
        <v>19.65128205128206</v>
      </c>
    </row>
    <row r="66" spans="3:8" x14ac:dyDescent="0.35">
      <c r="C66" t="s">
        <v>192</v>
      </c>
      <c r="D66">
        <v>41.46</v>
      </c>
      <c r="E66">
        <v>73.7</v>
      </c>
      <c r="F66">
        <v>34.479999999999997</v>
      </c>
      <c r="G66" s="68">
        <f t="shared" si="3"/>
        <v>92.112838226827861</v>
      </c>
      <c r="H66" s="68">
        <f t="shared" si="2"/>
        <v>29.712838226827863</v>
      </c>
    </row>
    <row r="67" spans="3:8" x14ac:dyDescent="0.35">
      <c r="C67" t="s">
        <v>192</v>
      </c>
      <c r="D67">
        <v>44.46</v>
      </c>
      <c r="E67">
        <v>78.2</v>
      </c>
      <c r="F67">
        <v>33.06</v>
      </c>
      <c r="G67" s="68">
        <f t="shared" si="3"/>
        <v>89.786756453423124</v>
      </c>
      <c r="H67" s="68">
        <f t="shared" si="2"/>
        <v>27.386756453423125</v>
      </c>
    </row>
    <row r="68" spans="3:8" x14ac:dyDescent="0.35">
      <c r="C68" t="s">
        <v>192</v>
      </c>
      <c r="D68">
        <v>47.46</v>
      </c>
      <c r="E68">
        <v>67.5</v>
      </c>
      <c r="F68">
        <v>36.630000000000003</v>
      </c>
      <c r="G68" s="68">
        <f t="shared" si="3"/>
        <v>95.522388059701484</v>
      </c>
      <c r="H68" s="68">
        <f t="shared" si="2"/>
        <v>33.122388059701485</v>
      </c>
    </row>
    <row r="69" spans="3:8" x14ac:dyDescent="0.35">
      <c r="C69" t="s">
        <v>192</v>
      </c>
      <c r="D69">
        <v>50.46</v>
      </c>
      <c r="E69">
        <v>62.7</v>
      </c>
      <c r="F69">
        <v>38.479999999999997</v>
      </c>
      <c r="G69" s="68">
        <f t="shared" si="3"/>
        <v>98.340503995082969</v>
      </c>
      <c r="H69" s="68">
        <f t="shared" si="2"/>
        <v>35.94050399508297</v>
      </c>
    </row>
    <row r="70" spans="3:8" x14ac:dyDescent="0.35">
      <c r="C70" t="s">
        <v>192</v>
      </c>
      <c r="D70">
        <v>53.46</v>
      </c>
      <c r="E70">
        <v>59</v>
      </c>
      <c r="F70">
        <v>40.04</v>
      </c>
      <c r="G70" s="68">
        <f t="shared" ref="G70:G93" si="4">160/(1+E70/100)</f>
        <v>100.62893081761007</v>
      </c>
      <c r="H70" s="68">
        <f t="shared" si="2"/>
        <v>38.22893081761007</v>
      </c>
    </row>
    <row r="71" spans="3:8" x14ac:dyDescent="0.35">
      <c r="C71" t="s">
        <v>192</v>
      </c>
      <c r="D71">
        <v>56.21</v>
      </c>
      <c r="E71">
        <v>63.4</v>
      </c>
      <c r="F71">
        <v>38.200000000000003</v>
      </c>
      <c r="G71" s="68">
        <f t="shared" si="4"/>
        <v>97.919216646266833</v>
      </c>
      <c r="H71" s="68">
        <f t="shared" ref="H71:H93" si="5">G71-62.4</f>
        <v>35.519216646266834</v>
      </c>
    </row>
    <row r="72" spans="3:8" x14ac:dyDescent="0.35">
      <c r="C72" t="s">
        <v>197</v>
      </c>
      <c r="D72">
        <v>1</v>
      </c>
      <c r="E72">
        <v>137</v>
      </c>
      <c r="F72">
        <v>21.31</v>
      </c>
      <c r="G72" s="68">
        <f t="shared" si="4"/>
        <v>67.510548523206751</v>
      </c>
      <c r="H72" s="68">
        <f t="shared" si="5"/>
        <v>5.1105485232067522</v>
      </c>
    </row>
    <row r="73" spans="3:8" x14ac:dyDescent="0.35">
      <c r="C73" t="s">
        <v>197</v>
      </c>
      <c r="D73">
        <v>4</v>
      </c>
      <c r="E73">
        <v>108.9</v>
      </c>
      <c r="F73">
        <v>25.74</v>
      </c>
      <c r="G73" s="68">
        <f t="shared" si="4"/>
        <v>76.591670655816188</v>
      </c>
      <c r="H73" s="68">
        <f t="shared" si="5"/>
        <v>14.191670655816189</v>
      </c>
    </row>
    <row r="74" spans="3:8" x14ac:dyDescent="0.35">
      <c r="C74" t="s">
        <v>197</v>
      </c>
      <c r="D74">
        <v>7</v>
      </c>
      <c r="E74">
        <v>142.6</v>
      </c>
      <c r="F74">
        <v>20.59</v>
      </c>
      <c r="G74" s="68">
        <f t="shared" si="4"/>
        <v>65.952184666117063</v>
      </c>
      <c r="H74" s="68">
        <f t="shared" si="5"/>
        <v>3.5521846661170642</v>
      </c>
    </row>
    <row r="75" spans="3:8" x14ac:dyDescent="0.35">
      <c r="C75" t="s">
        <v>197</v>
      </c>
      <c r="D75">
        <v>10</v>
      </c>
      <c r="E75">
        <v>91.4</v>
      </c>
      <c r="F75">
        <v>29.48</v>
      </c>
      <c r="G75" s="68">
        <f t="shared" si="4"/>
        <v>83.594566353187034</v>
      </c>
      <c r="H75" s="68">
        <f t="shared" si="5"/>
        <v>21.194566353187035</v>
      </c>
    </row>
    <row r="76" spans="3:8" x14ac:dyDescent="0.35">
      <c r="C76" t="s">
        <v>197</v>
      </c>
      <c r="D76">
        <v>13</v>
      </c>
      <c r="E76">
        <v>100.8</v>
      </c>
      <c r="F76">
        <v>27.35</v>
      </c>
      <c r="G76" s="68">
        <f t="shared" si="4"/>
        <v>79.681274900398407</v>
      </c>
      <c r="H76" s="68">
        <f t="shared" si="5"/>
        <v>17.281274900398408</v>
      </c>
    </row>
    <row r="77" spans="3:8" x14ac:dyDescent="0.35">
      <c r="C77" t="s">
        <v>197</v>
      </c>
      <c r="D77">
        <v>16</v>
      </c>
      <c r="E77">
        <v>101.3</v>
      </c>
      <c r="F77">
        <v>27.25</v>
      </c>
      <c r="G77" s="68">
        <f t="shared" si="4"/>
        <v>79.48335817188277</v>
      </c>
      <c r="H77" s="68">
        <f t="shared" si="5"/>
        <v>17.083358171882772</v>
      </c>
    </row>
    <row r="78" spans="3:8" x14ac:dyDescent="0.35">
      <c r="C78" t="s">
        <v>197</v>
      </c>
      <c r="D78">
        <v>19</v>
      </c>
      <c r="E78">
        <v>75.400000000000006</v>
      </c>
      <c r="F78">
        <v>33.93</v>
      </c>
      <c r="G78" s="68">
        <f t="shared" si="4"/>
        <v>91.220068415051315</v>
      </c>
      <c r="H78" s="68">
        <f t="shared" si="5"/>
        <v>28.820068415051317</v>
      </c>
    </row>
    <row r="79" spans="3:8" x14ac:dyDescent="0.35">
      <c r="C79" t="s">
        <v>197</v>
      </c>
      <c r="D79">
        <v>22</v>
      </c>
      <c r="E79">
        <v>72.8</v>
      </c>
      <c r="F79">
        <v>34.78</v>
      </c>
      <c r="G79" s="68">
        <f t="shared" si="4"/>
        <v>92.592592592592595</v>
      </c>
      <c r="H79" s="68">
        <f t="shared" si="5"/>
        <v>30.192592592592597</v>
      </c>
    </row>
    <row r="80" spans="3:8" x14ac:dyDescent="0.35">
      <c r="C80" t="s">
        <v>197</v>
      </c>
      <c r="D80">
        <v>23.33</v>
      </c>
      <c r="E80" t="e">
        <f>NA()</f>
        <v>#N/A</v>
      </c>
      <c r="G80" s="68" t="e">
        <f t="shared" si="4"/>
        <v>#N/A</v>
      </c>
      <c r="H80" s="68" t="e">
        <f t="shared" si="5"/>
        <v>#N/A</v>
      </c>
    </row>
    <row r="81" spans="3:8" x14ac:dyDescent="0.35">
      <c r="C81" t="s">
        <v>197</v>
      </c>
      <c r="D81">
        <v>23.94</v>
      </c>
      <c r="E81" t="e">
        <f>NA()</f>
        <v>#N/A</v>
      </c>
      <c r="G81" s="68" t="e">
        <f t="shared" si="4"/>
        <v>#N/A</v>
      </c>
      <c r="H81" s="68" t="e">
        <f t="shared" si="5"/>
        <v>#N/A</v>
      </c>
    </row>
    <row r="82" spans="3:8" x14ac:dyDescent="0.35">
      <c r="C82" t="s">
        <v>197</v>
      </c>
      <c r="D82">
        <v>25</v>
      </c>
      <c r="E82">
        <v>69.3</v>
      </c>
      <c r="F82">
        <v>35.979999999999997</v>
      </c>
      <c r="G82" s="68">
        <f t="shared" si="4"/>
        <v>94.50679267572356</v>
      </c>
      <c r="H82" s="68">
        <f t="shared" si="5"/>
        <v>32.106792675723561</v>
      </c>
    </row>
    <row r="83" spans="3:8" x14ac:dyDescent="0.35">
      <c r="C83" t="s">
        <v>197</v>
      </c>
      <c r="D83">
        <v>28</v>
      </c>
      <c r="E83">
        <v>62.1</v>
      </c>
      <c r="F83">
        <v>38.729999999999997</v>
      </c>
      <c r="G83" s="68">
        <f t="shared" si="4"/>
        <v>98.704503392967311</v>
      </c>
      <c r="H83" s="68">
        <f t="shared" si="5"/>
        <v>36.304503392967312</v>
      </c>
    </row>
    <row r="84" spans="3:8" x14ac:dyDescent="0.35">
      <c r="C84" t="s">
        <v>197</v>
      </c>
      <c r="D84">
        <v>31</v>
      </c>
      <c r="E84">
        <v>63.8</v>
      </c>
      <c r="F84">
        <v>38.04</v>
      </c>
      <c r="G84" s="68">
        <f t="shared" si="4"/>
        <v>97.680097680097688</v>
      </c>
      <c r="H84" s="68">
        <f t="shared" si="5"/>
        <v>35.28009768009769</v>
      </c>
    </row>
    <row r="85" spans="3:8" x14ac:dyDescent="0.35">
      <c r="C85" t="s">
        <v>197</v>
      </c>
      <c r="D85">
        <v>34</v>
      </c>
      <c r="E85">
        <v>62.1</v>
      </c>
      <c r="F85">
        <v>38.729999999999997</v>
      </c>
      <c r="G85" s="68">
        <f t="shared" si="4"/>
        <v>98.704503392967311</v>
      </c>
      <c r="H85" s="68">
        <f t="shared" si="5"/>
        <v>36.304503392967312</v>
      </c>
    </row>
    <row r="86" spans="3:8" x14ac:dyDescent="0.35">
      <c r="C86" t="s">
        <v>197</v>
      </c>
      <c r="D86">
        <v>37</v>
      </c>
      <c r="E86">
        <v>60.3</v>
      </c>
      <c r="F86">
        <v>39.479999999999997</v>
      </c>
      <c r="G86" s="68">
        <f t="shared" si="4"/>
        <v>99.812850904553969</v>
      </c>
      <c r="H86" s="68">
        <f t="shared" si="5"/>
        <v>37.41285090455397</v>
      </c>
    </row>
    <row r="87" spans="3:8" x14ac:dyDescent="0.35">
      <c r="C87" t="s">
        <v>197</v>
      </c>
      <c r="D87">
        <v>40</v>
      </c>
      <c r="E87">
        <v>70.8</v>
      </c>
      <c r="F87">
        <v>35.450000000000003</v>
      </c>
      <c r="G87" s="68">
        <f t="shared" si="4"/>
        <v>93.676814988290403</v>
      </c>
      <c r="H87" s="68">
        <f t="shared" si="5"/>
        <v>31.276814988290404</v>
      </c>
    </row>
    <row r="88" spans="3:8" x14ac:dyDescent="0.35">
      <c r="C88" t="s">
        <v>197</v>
      </c>
      <c r="D88">
        <v>43</v>
      </c>
      <c r="E88">
        <v>66.3</v>
      </c>
      <c r="F88">
        <v>37.08</v>
      </c>
      <c r="G88" s="68">
        <f t="shared" si="4"/>
        <v>96.211665664461833</v>
      </c>
      <c r="H88" s="68">
        <f t="shared" si="5"/>
        <v>33.811665664461835</v>
      </c>
    </row>
    <row r="89" spans="3:8" x14ac:dyDescent="0.35">
      <c r="C89" t="s">
        <v>197</v>
      </c>
      <c r="D89">
        <v>46</v>
      </c>
      <c r="E89">
        <v>80.2</v>
      </c>
      <c r="F89">
        <v>32.47</v>
      </c>
      <c r="G89" s="68">
        <f t="shared" si="4"/>
        <v>88.790233074361822</v>
      </c>
      <c r="H89" s="68">
        <f t="shared" si="5"/>
        <v>26.390233074361824</v>
      </c>
    </row>
    <row r="90" spans="3:8" x14ac:dyDescent="0.35">
      <c r="C90" t="s">
        <v>197</v>
      </c>
      <c r="D90">
        <v>46.69</v>
      </c>
      <c r="E90" t="e">
        <f>NA()</f>
        <v>#N/A</v>
      </c>
      <c r="G90" s="68" t="e">
        <f t="shared" si="4"/>
        <v>#N/A</v>
      </c>
      <c r="H90" s="68" t="e">
        <f t="shared" si="5"/>
        <v>#N/A</v>
      </c>
    </row>
    <row r="91" spans="3:8" x14ac:dyDescent="0.35">
      <c r="C91" t="s">
        <v>197</v>
      </c>
      <c r="D91">
        <v>47.23</v>
      </c>
      <c r="E91" t="e">
        <f>NA()</f>
        <v>#N/A</v>
      </c>
      <c r="G91" s="68" t="e">
        <f t="shared" si="4"/>
        <v>#N/A</v>
      </c>
      <c r="H91" s="68" t="e">
        <f t="shared" si="5"/>
        <v>#N/A</v>
      </c>
    </row>
    <row r="92" spans="3:8" x14ac:dyDescent="0.35">
      <c r="C92" t="s">
        <v>197</v>
      </c>
      <c r="D92">
        <v>48.5</v>
      </c>
      <c r="E92">
        <v>61.9</v>
      </c>
      <c r="F92">
        <v>38.81</v>
      </c>
      <c r="G92" s="68">
        <f t="shared" si="4"/>
        <v>98.826436071649169</v>
      </c>
      <c r="H92" s="68">
        <f t="shared" si="5"/>
        <v>36.426436071649171</v>
      </c>
    </row>
    <row r="93" spans="3:8" x14ac:dyDescent="0.35">
      <c r="C93" t="s">
        <v>197</v>
      </c>
      <c r="D93">
        <v>52</v>
      </c>
      <c r="E93">
        <v>109.9</v>
      </c>
      <c r="F93">
        <v>25.55</v>
      </c>
      <c r="G93" s="68">
        <f t="shared" si="4"/>
        <v>76.226774654597421</v>
      </c>
      <c r="H93" s="68">
        <f t="shared" si="5"/>
        <v>13.826774654597422</v>
      </c>
    </row>
  </sheetData>
  <autoFilter ref="C5:G5" xr:uid="{DE25A25E-36DD-48A2-97E4-EE77C0BF2DCF}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B9BAE-89B7-4828-89A3-9D956C11AD5E}">
  <dimension ref="A1:U3384"/>
  <sheetViews>
    <sheetView workbookViewId="0">
      <selection activeCell="C5" sqref="C5:U5"/>
    </sheetView>
  </sheetViews>
  <sheetFormatPr defaultRowHeight="14.5" x14ac:dyDescent="0.35"/>
  <cols>
    <col min="1" max="2" width="9.08984375" style="1"/>
    <col min="3" max="3" width="11.54296875" bestFit="1" customWidth="1"/>
    <col min="6" max="6" width="1.81640625" style="70" customWidth="1"/>
    <col min="7" max="7" width="11.54296875" bestFit="1" customWidth="1"/>
    <col min="10" max="10" width="1.81640625" style="70" customWidth="1"/>
    <col min="14" max="14" width="1.81640625" style="70" customWidth="1"/>
    <col min="18" max="18" width="1.81640625" style="70" customWidth="1"/>
  </cols>
  <sheetData>
    <row r="1" spans="1:21" s="1" customFormat="1" x14ac:dyDescent="0.35">
      <c r="F1" s="70"/>
      <c r="G1" s="1" t="s">
        <v>296</v>
      </c>
      <c r="J1" s="70"/>
      <c r="K1" s="1" t="s">
        <v>297</v>
      </c>
      <c r="N1" s="70"/>
      <c r="O1" s="15" t="s">
        <v>299</v>
      </c>
      <c r="R1" s="70"/>
      <c r="S1" s="1" t="s">
        <v>300</v>
      </c>
    </row>
    <row r="2" spans="1:21" s="1" customFormat="1" x14ac:dyDescent="0.35">
      <c r="A2" s="1" cm="1">
        <f t="array" ref="A2:A9">_xlfn.UNIQUE(C:C)</f>
        <v>0</v>
      </c>
      <c r="F2" s="70"/>
      <c r="G2" s="1" t="str">
        <f>A6</f>
        <v>JPC-61_MSCL</v>
      </c>
      <c r="J2" s="70"/>
      <c r="K2" s="1" t="str">
        <f>A7</f>
        <v>JPC-29_MSCL</v>
      </c>
      <c r="N2" s="70"/>
      <c r="O2" s="15" t="str">
        <f>A8</f>
        <v>JPC-36_MSCL</v>
      </c>
      <c r="R2" s="70"/>
      <c r="S2" s="1" t="str">
        <f>A9</f>
        <v>JPC-58_MSCL</v>
      </c>
    </row>
    <row r="3" spans="1:21" x14ac:dyDescent="0.35">
      <c r="A3" s="1" t="str">
        <v>LOCA_ID</v>
      </c>
      <c r="C3" t="s">
        <v>1</v>
      </c>
      <c r="D3" t="s">
        <v>133</v>
      </c>
      <c r="E3" t="s">
        <v>233</v>
      </c>
      <c r="G3" s="69" t="str">
        <f>C3</f>
        <v>LOCA_ID</v>
      </c>
      <c r="H3" s="69" t="str">
        <f>D3</f>
        <v>z</v>
      </c>
      <c r="I3" s="69" t="str">
        <f>E3</f>
        <v>SUW</v>
      </c>
      <c r="K3" s="69" t="str">
        <f>G3</f>
        <v>LOCA_ID</v>
      </c>
      <c r="L3" s="69" t="str">
        <f>H3</f>
        <v>z</v>
      </c>
      <c r="M3" s="69" t="str">
        <f>I3</f>
        <v>SUW</v>
      </c>
      <c r="O3" s="69" t="str">
        <f>K3</f>
        <v>LOCA_ID</v>
      </c>
      <c r="P3" s="69" t="str">
        <f>L3</f>
        <v>z</v>
      </c>
      <c r="Q3" s="69" t="str">
        <f>M3</f>
        <v>SUW</v>
      </c>
      <c r="S3" s="69" t="str">
        <f>O3</f>
        <v>LOCA_ID</v>
      </c>
      <c r="T3" s="69" t="str">
        <f>P3</f>
        <v>z</v>
      </c>
      <c r="U3" s="69" t="str">
        <f>Q3</f>
        <v>SUW</v>
      </c>
    </row>
    <row r="4" spans="1:21" x14ac:dyDescent="0.35">
      <c r="A4" s="1" t="str">
        <v>x</v>
      </c>
      <c r="C4" t="s">
        <v>4</v>
      </c>
      <c r="D4" t="s">
        <v>5</v>
      </c>
      <c r="E4" t="s">
        <v>125</v>
      </c>
      <c r="G4" s="69" t="str">
        <f t="shared" ref="G4:G5" si="0">C4</f>
        <v>x</v>
      </c>
      <c r="H4" s="69" t="str">
        <f>D4</f>
        <v>ft</v>
      </c>
      <c r="I4" s="69" t="str">
        <f>E4</f>
        <v>pcf</v>
      </c>
      <c r="K4" s="69" t="str">
        <f t="shared" ref="K4:K5" si="1">G4</f>
        <v>x</v>
      </c>
      <c r="L4" s="69" t="str">
        <f>H4</f>
        <v>ft</v>
      </c>
      <c r="M4" s="69" t="str">
        <f>I4</f>
        <v>pcf</v>
      </c>
      <c r="O4" s="69" t="str">
        <f t="shared" ref="O4:O5" si="2">K4</f>
        <v>x</v>
      </c>
      <c r="P4" s="69" t="str">
        <f>L4</f>
        <v>ft</v>
      </c>
      <c r="Q4" s="69" t="str">
        <f>M4</f>
        <v>pcf</v>
      </c>
      <c r="S4" s="69" t="str">
        <f t="shared" ref="S4:S5" si="3">O4</f>
        <v>x</v>
      </c>
      <c r="T4" s="69" t="str">
        <f>P4</f>
        <v>ft</v>
      </c>
      <c r="U4" s="69" t="str">
        <f>Q4</f>
        <v>pcf</v>
      </c>
    </row>
    <row r="5" spans="1:21" x14ac:dyDescent="0.35">
      <c r="A5" s="1" t="str">
        <v>LOCA_ID_x</v>
      </c>
      <c r="C5" s="3" t="str">
        <f>_xlfn.CONCAT(C3,"_",C4)</f>
        <v>LOCA_ID_x</v>
      </c>
      <c r="D5" s="3" t="str">
        <f t="shared" ref="D5:U5" si="4">_xlfn.CONCAT(D3,"_",D4)</f>
        <v>z_ft</v>
      </c>
      <c r="E5" s="3" t="str">
        <f t="shared" si="4"/>
        <v>SUW_pcf</v>
      </c>
      <c r="F5" s="3" t="str">
        <f t="shared" si="4"/>
        <v>_</v>
      </c>
      <c r="G5" s="3" t="str">
        <f t="shared" si="4"/>
        <v>LOCA_ID_x</v>
      </c>
      <c r="H5" s="3" t="str">
        <f t="shared" si="4"/>
        <v>z_ft</v>
      </c>
      <c r="I5" s="3" t="str">
        <f t="shared" si="4"/>
        <v>SUW_pcf</v>
      </c>
      <c r="J5" s="3" t="str">
        <f t="shared" si="4"/>
        <v>_</v>
      </c>
      <c r="K5" s="3" t="str">
        <f t="shared" si="4"/>
        <v>LOCA_ID_x</v>
      </c>
      <c r="L5" s="3" t="str">
        <f t="shared" si="4"/>
        <v>z_ft</v>
      </c>
      <c r="M5" s="3" t="str">
        <f t="shared" si="4"/>
        <v>SUW_pcf</v>
      </c>
      <c r="N5" s="3" t="str">
        <f t="shared" si="4"/>
        <v>_</v>
      </c>
      <c r="O5" s="3" t="str">
        <f t="shared" si="4"/>
        <v>LOCA_ID_x</v>
      </c>
      <c r="P5" s="3" t="str">
        <f t="shared" si="4"/>
        <v>z_ft</v>
      </c>
      <c r="Q5" s="3" t="str">
        <f t="shared" si="4"/>
        <v>SUW_pcf</v>
      </c>
      <c r="R5" s="3" t="str">
        <f t="shared" si="4"/>
        <v>_</v>
      </c>
      <c r="S5" s="3" t="str">
        <f t="shared" si="4"/>
        <v>LOCA_ID_x</v>
      </c>
      <c r="T5" s="3" t="str">
        <f t="shared" si="4"/>
        <v>z_ft</v>
      </c>
      <c r="U5" s="3" t="str">
        <f t="shared" si="4"/>
        <v>SUW_pcf</v>
      </c>
    </row>
    <row r="6" spans="1:21" x14ac:dyDescent="0.35">
      <c r="A6" s="1" t="str">
        <v>JPC-61_MSCL</v>
      </c>
      <c r="C6" t="s">
        <v>290</v>
      </c>
      <c r="D6">
        <v>6.5193906574773086E-2</v>
      </c>
      <c r="E6">
        <v>0</v>
      </c>
      <c r="G6" t="str" cm="1">
        <f t="array" ref="G6:I781">_xlfn._xlws.FILTER($C:$E,$C:$C=G2)</f>
        <v>JPC-61_MSCL</v>
      </c>
      <c r="H6">
        <v>6.5193906574773086E-2</v>
      </c>
      <c r="I6">
        <v>0</v>
      </c>
      <c r="K6" t="str" cm="1">
        <f t="array" ref="K6:M898">_xlfn._xlws.FILTER($C:$E,$C:$C=K2)</f>
        <v>JPC-29_MSCL</v>
      </c>
      <c r="L6">
        <v>0.26315501586259682</v>
      </c>
      <c r="M6">
        <v>20.974120942075118</v>
      </c>
      <c r="O6" t="str" cm="1">
        <f t="array" ref="O6:Q860">_xlfn._xlws.FILTER($C:$E,$C:$C=O2)</f>
        <v>JPC-36_MSCL</v>
      </c>
      <c r="P6">
        <v>0.13046986106552927</v>
      </c>
      <c r="Q6">
        <v>23.183894398472308</v>
      </c>
      <c r="S6" t="str" cm="1">
        <f t="array" ref="S6:U860">_xlfn._xlws.FILTER($C:$E,$C:$C=S2)</f>
        <v>JPC-58_MSCL</v>
      </c>
      <c r="T6">
        <v>0.13046986106552927</v>
      </c>
      <c r="U6">
        <v>23.183894398472308</v>
      </c>
    </row>
    <row r="7" spans="1:21" x14ac:dyDescent="0.35">
      <c r="A7" s="1" t="str">
        <v>JPC-29_MSCL</v>
      </c>
      <c r="C7" t="s">
        <v>290</v>
      </c>
      <c r="D7">
        <v>0.1308322393611201</v>
      </c>
      <c r="E7">
        <v>21.454777880330994</v>
      </c>
      <c r="G7" t="str">
        <v>JPC-61_MSCL</v>
      </c>
      <c r="H7">
        <v>0.1308322393611201</v>
      </c>
      <c r="I7">
        <v>21.454777880330994</v>
      </c>
      <c r="K7" t="str">
        <v>JPC-29_MSCL</v>
      </c>
      <c r="L7">
        <v>0.32879334864894405</v>
      </c>
      <c r="M7">
        <v>24.482292361553146</v>
      </c>
      <c r="O7" t="str">
        <v>JPC-36_MSCL</v>
      </c>
      <c r="P7">
        <v>0.1961081938518765</v>
      </c>
      <c r="Q7">
        <v>23.42110171865054</v>
      </c>
      <c r="S7" t="str">
        <v>JPC-58_MSCL</v>
      </c>
      <c r="T7">
        <v>0.1961081938518765</v>
      </c>
      <c r="U7">
        <v>23.42110171865054</v>
      </c>
    </row>
    <row r="8" spans="1:21" x14ac:dyDescent="0.35">
      <c r="A8" s="1" t="str">
        <v>JPC-36_MSCL</v>
      </c>
      <c r="C8" t="s">
        <v>290</v>
      </c>
      <c r="D8">
        <v>0.19647057214746733</v>
      </c>
      <c r="E8">
        <v>19.894203405474219</v>
      </c>
      <c r="G8" t="str">
        <v>JPC-61_MSCL</v>
      </c>
      <c r="H8">
        <v>0.19647057214746733</v>
      </c>
      <c r="I8">
        <v>19.894203405474219</v>
      </c>
      <c r="K8" t="str">
        <v>JPC-29_MSCL</v>
      </c>
      <c r="L8">
        <v>0.3944316814352915</v>
      </c>
      <c r="M8">
        <v>25.637117472947171</v>
      </c>
      <c r="O8" t="str">
        <v>JPC-36_MSCL</v>
      </c>
      <c r="P8">
        <v>0.26174652663822329</v>
      </c>
      <c r="Q8">
        <v>24.426111680458305</v>
      </c>
      <c r="S8" t="str">
        <v>JPC-58_MSCL</v>
      </c>
      <c r="T8">
        <v>0.26174652663822329</v>
      </c>
      <c r="U8">
        <v>24.426111680458305</v>
      </c>
    </row>
    <row r="9" spans="1:21" x14ac:dyDescent="0.35">
      <c r="A9" s="1" t="str">
        <v>JPC-58_MSCL</v>
      </c>
      <c r="C9" t="s">
        <v>290</v>
      </c>
      <c r="D9">
        <v>0.26210890493381478</v>
      </c>
      <c r="E9">
        <v>22.778145035009551</v>
      </c>
      <c r="G9" t="str">
        <v>JPC-61_MSCL</v>
      </c>
      <c r="H9">
        <v>0.26210890493381478</v>
      </c>
      <c r="I9">
        <v>22.778145035009551</v>
      </c>
      <c r="K9" t="str">
        <v>JPC-29_MSCL</v>
      </c>
      <c r="L9">
        <v>0.46007001422163873</v>
      </c>
      <c r="M9">
        <v>23.851820273711006</v>
      </c>
      <c r="O9" t="str">
        <v>JPC-36_MSCL</v>
      </c>
      <c r="P9">
        <v>0.32738485942457052</v>
      </c>
      <c r="Q9">
        <v>25.349971769573514</v>
      </c>
      <c r="S9" t="str">
        <v>JPC-58_MSCL</v>
      </c>
      <c r="T9">
        <v>0.32738485942457052</v>
      </c>
      <c r="U9">
        <v>25.349971769573514</v>
      </c>
    </row>
    <row r="10" spans="1:21" x14ac:dyDescent="0.35">
      <c r="C10" t="s">
        <v>290</v>
      </c>
      <c r="D10">
        <v>0.32774723772016179</v>
      </c>
      <c r="E10">
        <v>25.312517982176956</v>
      </c>
      <c r="G10" t="str">
        <v>JPC-61_MSCL</v>
      </c>
      <c r="H10">
        <v>0.32774723772016179</v>
      </c>
      <c r="I10">
        <v>25.312517982176956</v>
      </c>
      <c r="K10" t="str">
        <v>JPC-29_MSCL</v>
      </c>
      <c r="L10">
        <v>0.52570834700798597</v>
      </c>
      <c r="M10">
        <v>24.307508020369188</v>
      </c>
      <c r="O10" t="str">
        <v>JPC-36_MSCL</v>
      </c>
      <c r="P10">
        <v>0.39302319221091775</v>
      </c>
      <c r="Q10">
        <v>23.670793634627625</v>
      </c>
      <c r="S10" t="str">
        <v>JPC-58_MSCL</v>
      </c>
      <c r="T10">
        <v>0.39302319221091775</v>
      </c>
      <c r="U10">
        <v>23.670793634627625</v>
      </c>
    </row>
    <row r="11" spans="1:21" x14ac:dyDescent="0.35">
      <c r="C11" t="s">
        <v>290</v>
      </c>
      <c r="D11">
        <v>0.39338557050650913</v>
      </c>
      <c r="E11">
        <v>27.054119096117123</v>
      </c>
      <c r="G11" t="str">
        <v>JPC-61_MSCL</v>
      </c>
      <c r="H11">
        <v>0.39338557050650913</v>
      </c>
      <c r="I11">
        <v>27.054119096117123</v>
      </c>
      <c r="K11" t="str">
        <v>JPC-29_MSCL</v>
      </c>
      <c r="L11">
        <v>0.5913466797943332</v>
      </c>
      <c r="M11">
        <v>26.823154073838317</v>
      </c>
      <c r="O11" t="str">
        <v>JPC-36_MSCL</v>
      </c>
      <c r="P11">
        <v>0.4586615249972652</v>
      </c>
      <c r="Q11">
        <v>24.513503851050292</v>
      </c>
      <c r="S11" t="str">
        <v>JPC-58_MSCL</v>
      </c>
      <c r="T11">
        <v>0.4586615249972652</v>
      </c>
      <c r="U11">
        <v>24.513503851050292</v>
      </c>
    </row>
    <row r="12" spans="1:21" x14ac:dyDescent="0.35">
      <c r="C12" t="s">
        <v>290</v>
      </c>
      <c r="D12">
        <v>0.45902390329285636</v>
      </c>
      <c r="E12">
        <v>25.65584436664545</v>
      </c>
      <c r="G12" t="str">
        <v>JPC-61_MSCL</v>
      </c>
      <c r="H12">
        <v>0.45902390329285636</v>
      </c>
      <c r="I12">
        <v>25.65584436664545</v>
      </c>
      <c r="K12" t="str">
        <v>JPC-29_MSCL</v>
      </c>
      <c r="L12">
        <v>0.65698501258068043</v>
      </c>
      <c r="M12">
        <v>26.642127434754936</v>
      </c>
      <c r="O12" t="str">
        <v>JPC-36_MSCL</v>
      </c>
      <c r="P12">
        <v>0.52429985778361243</v>
      </c>
      <c r="Q12">
        <v>25.499786919159778</v>
      </c>
      <c r="S12" t="str">
        <v>JPC-58_MSCL</v>
      </c>
      <c r="T12">
        <v>0.52429985778361243</v>
      </c>
      <c r="U12">
        <v>25.499786919159778</v>
      </c>
    </row>
    <row r="13" spans="1:21" x14ac:dyDescent="0.35">
      <c r="C13" t="s">
        <v>290</v>
      </c>
      <c r="D13">
        <v>0.52466223607920359</v>
      </c>
      <c r="E13">
        <v>26.766973392743481</v>
      </c>
      <c r="G13" t="str">
        <v>JPC-61_MSCL</v>
      </c>
      <c r="H13">
        <v>0.52466223607920359</v>
      </c>
      <c r="I13">
        <v>26.766973392743481</v>
      </c>
      <c r="K13" t="str">
        <v>JPC-29_MSCL</v>
      </c>
      <c r="L13">
        <v>0.72262334536702766</v>
      </c>
      <c r="M13">
        <v>26.810669478039468</v>
      </c>
      <c r="O13" t="str">
        <v>JPC-36_MSCL</v>
      </c>
      <c r="P13">
        <v>0.58993819056995944</v>
      </c>
      <c r="Q13">
        <v>25.955474665817945</v>
      </c>
      <c r="S13" t="str">
        <v>JPC-58_MSCL</v>
      </c>
      <c r="T13">
        <v>0.58993819056995944</v>
      </c>
      <c r="U13">
        <v>25.955474665817945</v>
      </c>
    </row>
    <row r="14" spans="1:21" x14ac:dyDescent="0.35">
      <c r="C14" t="s">
        <v>290</v>
      </c>
      <c r="D14">
        <v>0.59030056886555071</v>
      </c>
      <c r="E14">
        <v>26.20516658179503</v>
      </c>
      <c r="G14" t="str">
        <v>JPC-61_MSCL</v>
      </c>
      <c r="H14">
        <v>0.59030056886555071</v>
      </c>
      <c r="I14">
        <v>26.20516658179503</v>
      </c>
      <c r="K14" t="str">
        <v>JPC-29_MSCL</v>
      </c>
      <c r="L14">
        <v>0.78826167815337467</v>
      </c>
      <c r="M14">
        <v>28.177732718014006</v>
      </c>
      <c r="O14" t="str">
        <v>JPC-36_MSCL</v>
      </c>
      <c r="P14">
        <v>0.65557652335630667</v>
      </c>
      <c r="Q14">
        <v>26.748246499045187</v>
      </c>
      <c r="S14" t="str">
        <v>JPC-58_MSCL</v>
      </c>
      <c r="T14">
        <v>0.65557652335630667</v>
      </c>
      <c r="U14">
        <v>26.748246499045187</v>
      </c>
    </row>
    <row r="15" spans="1:21" x14ac:dyDescent="0.35">
      <c r="C15" t="s">
        <v>290</v>
      </c>
      <c r="D15">
        <v>0.65593890165189805</v>
      </c>
      <c r="E15">
        <v>26.330012539783574</v>
      </c>
      <c r="G15" t="str">
        <v>JPC-61_MSCL</v>
      </c>
      <c r="H15">
        <v>0.65593890165189805</v>
      </c>
      <c r="I15">
        <v>26.330012539783574</v>
      </c>
      <c r="K15" t="str">
        <v>JPC-29_MSCL</v>
      </c>
      <c r="L15">
        <v>0.85390001093972212</v>
      </c>
      <c r="M15">
        <v>27.697075779758116</v>
      </c>
      <c r="O15" t="str">
        <v>JPC-36_MSCL</v>
      </c>
      <c r="P15">
        <v>0.7212148561426539</v>
      </c>
      <c r="Q15">
        <v>25.437363940165497</v>
      </c>
      <c r="S15" t="str">
        <v>JPC-58_MSCL</v>
      </c>
      <c r="T15">
        <v>0.7212148561426539</v>
      </c>
      <c r="U15">
        <v>25.437363940165497</v>
      </c>
    </row>
    <row r="16" spans="1:21" x14ac:dyDescent="0.35">
      <c r="C16" t="s">
        <v>290</v>
      </c>
      <c r="D16">
        <v>0.72157723443824517</v>
      </c>
      <c r="E16">
        <v>26.879334754933154</v>
      </c>
      <c r="G16" t="str">
        <v>JPC-61_MSCL</v>
      </c>
      <c r="H16">
        <v>0.72157723443824517</v>
      </c>
      <c r="I16">
        <v>26.879334754933154</v>
      </c>
      <c r="K16" t="str">
        <v>JPC-29_MSCL</v>
      </c>
      <c r="L16">
        <v>0.91953834372606935</v>
      </c>
      <c r="M16">
        <v>28.227671101209413</v>
      </c>
      <c r="O16" t="str">
        <v>JPC-36_MSCL</v>
      </c>
      <c r="P16">
        <v>0.78685318892900113</v>
      </c>
      <c r="Q16">
        <v>26.50479688096754</v>
      </c>
      <c r="S16" t="str">
        <v>JPC-58_MSCL</v>
      </c>
      <c r="T16">
        <v>0.78685318892900113</v>
      </c>
      <c r="U16">
        <v>26.50479688096754</v>
      </c>
    </row>
    <row r="17" spans="3:21" x14ac:dyDescent="0.35">
      <c r="C17" t="s">
        <v>290</v>
      </c>
      <c r="D17">
        <v>0.78721556722459241</v>
      </c>
      <c r="E17">
        <v>26.954242329726288</v>
      </c>
      <c r="G17" t="str">
        <v>JPC-61_MSCL</v>
      </c>
      <c r="H17">
        <v>0.78721556722459241</v>
      </c>
      <c r="I17">
        <v>26.954242329726288</v>
      </c>
      <c r="K17" t="str">
        <v>JPC-29_MSCL</v>
      </c>
      <c r="L17">
        <v>0.98517667651241636</v>
      </c>
      <c r="M17">
        <v>27.7407718650541</v>
      </c>
      <c r="O17" t="str">
        <v>JPC-36_MSCL</v>
      </c>
      <c r="P17">
        <v>0.85249152171534859</v>
      </c>
      <c r="Q17">
        <v>26.866850159134305</v>
      </c>
      <c r="S17" t="str">
        <v>JPC-58_MSCL</v>
      </c>
      <c r="T17">
        <v>0.85249152171534859</v>
      </c>
      <c r="U17">
        <v>26.866850159134305</v>
      </c>
    </row>
    <row r="18" spans="3:21" x14ac:dyDescent="0.35">
      <c r="C18" t="s">
        <v>290</v>
      </c>
      <c r="D18">
        <v>0.85285390001093964</v>
      </c>
      <c r="E18">
        <v>25.468575429662629</v>
      </c>
      <c r="G18" t="str">
        <v>JPC-61_MSCL</v>
      </c>
      <c r="H18">
        <v>0.85285390001093964</v>
      </c>
      <c r="I18">
        <v>25.468575429662629</v>
      </c>
      <c r="K18" t="str">
        <v>JPC-29_MSCL</v>
      </c>
      <c r="L18">
        <v>1.0508150092987636</v>
      </c>
      <c r="M18">
        <v>27.703318077657542</v>
      </c>
      <c r="O18" t="str">
        <v>JPC-36_MSCL</v>
      </c>
      <c r="P18">
        <v>0.91812985450169582</v>
      </c>
      <c r="Q18">
        <v>25.986686155315081</v>
      </c>
      <c r="S18" t="str">
        <v>JPC-58_MSCL</v>
      </c>
      <c r="T18">
        <v>0.91812985450169582</v>
      </c>
      <c r="U18">
        <v>25.986686155315081</v>
      </c>
    </row>
    <row r="19" spans="3:21" x14ac:dyDescent="0.35">
      <c r="C19" t="s">
        <v>290</v>
      </c>
      <c r="D19">
        <v>0.91849223279728687</v>
      </c>
      <c r="E19">
        <v>26.754488796944614</v>
      </c>
      <c r="G19" t="str">
        <v>JPC-61_MSCL</v>
      </c>
      <c r="H19">
        <v>0.91849223279728687</v>
      </c>
      <c r="I19">
        <v>26.754488796944614</v>
      </c>
      <c r="K19" t="str">
        <v>JPC-29_MSCL</v>
      </c>
      <c r="L19">
        <v>1.116453342085111</v>
      </c>
      <c r="M19">
        <v>27.915556206238069</v>
      </c>
      <c r="O19" t="str">
        <v>JPC-36_MSCL</v>
      </c>
      <c r="P19">
        <v>0.98376818728804283</v>
      </c>
      <c r="Q19">
        <v>28.901839274347555</v>
      </c>
      <c r="S19" t="str">
        <v>JPC-58_MSCL</v>
      </c>
      <c r="T19">
        <v>0.98376818728804283</v>
      </c>
      <c r="U19">
        <v>28.901839274347555</v>
      </c>
    </row>
    <row r="20" spans="3:21" x14ac:dyDescent="0.35">
      <c r="C20" t="s">
        <v>290</v>
      </c>
      <c r="D20">
        <v>0.9841305655836341</v>
      </c>
      <c r="E20">
        <v>26.074078325907063</v>
      </c>
      <c r="G20" t="str">
        <v>JPC-61_MSCL</v>
      </c>
      <c r="H20">
        <v>0.9841305655836341</v>
      </c>
      <c r="I20">
        <v>26.074078325907063</v>
      </c>
      <c r="K20" t="str">
        <v>JPC-29_MSCL</v>
      </c>
      <c r="L20">
        <v>1.1820916748714581</v>
      </c>
      <c r="M20">
        <v>27.715802673456391</v>
      </c>
      <c r="O20" t="str">
        <v>JPC-36_MSCL</v>
      </c>
      <c r="P20">
        <v>1.0494065200743901</v>
      </c>
      <c r="Q20">
        <v>28.502332208784207</v>
      </c>
      <c r="S20" t="str">
        <v>JPC-58_MSCL</v>
      </c>
      <c r="T20">
        <v>1.0494065200743901</v>
      </c>
      <c r="U20">
        <v>28.502332208784207</v>
      </c>
    </row>
    <row r="21" spans="3:21" x14ac:dyDescent="0.35">
      <c r="C21" t="s">
        <v>290</v>
      </c>
      <c r="D21">
        <v>1.0497688983699813</v>
      </c>
      <c r="E21">
        <v>26.69206581795035</v>
      </c>
      <c r="G21" t="str">
        <v>JPC-61_MSCL</v>
      </c>
      <c r="H21">
        <v>1.0497688983699813</v>
      </c>
      <c r="I21">
        <v>26.69206581795035</v>
      </c>
      <c r="K21" t="str">
        <v>JPC-29_MSCL</v>
      </c>
      <c r="L21">
        <v>1.2477300076578053</v>
      </c>
      <c r="M21">
        <v>26.398677816677278</v>
      </c>
      <c r="O21" t="str">
        <v>JPC-36_MSCL</v>
      </c>
      <c r="P21">
        <v>1.1150448528607375</v>
      </c>
      <c r="Q21">
        <v>27.95925229153405</v>
      </c>
      <c r="S21" t="str">
        <v>JPC-58_MSCL</v>
      </c>
      <c r="T21">
        <v>1.1150448528607375</v>
      </c>
      <c r="U21">
        <v>27.95925229153405</v>
      </c>
    </row>
    <row r="22" spans="3:21" x14ac:dyDescent="0.35">
      <c r="C22" t="s">
        <v>290</v>
      </c>
      <c r="D22">
        <v>1.1154072311563286</v>
      </c>
      <c r="E22">
        <v>26.567219859961806</v>
      </c>
      <c r="G22" t="str">
        <v>JPC-61_MSCL</v>
      </c>
      <c r="H22">
        <v>1.1154072311563286</v>
      </c>
      <c r="I22">
        <v>26.567219859961806</v>
      </c>
      <c r="K22" t="str">
        <v>JPC-29_MSCL</v>
      </c>
      <c r="L22">
        <v>1.3133683404441525</v>
      </c>
      <c r="M22">
        <v>27.878102418841497</v>
      </c>
      <c r="O22" t="str">
        <v>JPC-36_MSCL</v>
      </c>
      <c r="P22">
        <v>1.1806831856470845</v>
      </c>
      <c r="Q22">
        <v>28.352517059197961</v>
      </c>
      <c r="S22" t="str">
        <v>JPC-58_MSCL</v>
      </c>
      <c r="T22">
        <v>1.1806831856470845</v>
      </c>
      <c r="U22">
        <v>28.352517059197961</v>
      </c>
    </row>
    <row r="23" spans="3:21" x14ac:dyDescent="0.35">
      <c r="C23" t="s">
        <v>290</v>
      </c>
      <c r="D23">
        <v>1.1810455639426758</v>
      </c>
      <c r="E23">
        <v>26.642127434754936</v>
      </c>
      <c r="G23" t="str">
        <v>JPC-61_MSCL</v>
      </c>
      <c r="H23">
        <v>1.1810455639426758</v>
      </c>
      <c r="I23">
        <v>26.642127434754936</v>
      </c>
      <c r="K23" t="str">
        <v>JPC-29_MSCL</v>
      </c>
      <c r="L23">
        <v>1.3790066732304997</v>
      </c>
      <c r="M23">
        <v>27.722044971355821</v>
      </c>
      <c r="O23" t="str">
        <v>JPC-36_MSCL</v>
      </c>
      <c r="P23">
        <v>1.2463215184334318</v>
      </c>
      <c r="Q23">
        <v>29.020442934436655</v>
      </c>
      <c r="S23" t="str">
        <v>JPC-58_MSCL</v>
      </c>
      <c r="T23">
        <v>1.2463215184334318</v>
      </c>
      <c r="U23">
        <v>29.020442934436655</v>
      </c>
    </row>
    <row r="24" spans="3:21" x14ac:dyDescent="0.35">
      <c r="C24" t="s">
        <v>290</v>
      </c>
      <c r="D24">
        <v>1.246683896729023</v>
      </c>
      <c r="E24">
        <v>26.398677816677278</v>
      </c>
      <c r="G24" t="str">
        <v>JPC-61_MSCL</v>
      </c>
      <c r="H24">
        <v>1.246683896729023</v>
      </c>
      <c r="I24">
        <v>26.398677816677278</v>
      </c>
      <c r="K24" t="str">
        <v>JPC-29_MSCL</v>
      </c>
      <c r="L24">
        <v>1.4446450060168472</v>
      </c>
      <c r="M24">
        <v>27.765741056651819</v>
      </c>
      <c r="O24" t="str">
        <v>JPC-36_MSCL</v>
      </c>
      <c r="P24">
        <v>1.311959851219779</v>
      </c>
      <c r="Q24">
        <v>27.82192173774666</v>
      </c>
      <c r="S24" t="str">
        <v>JPC-58_MSCL</v>
      </c>
      <c r="T24">
        <v>1.311959851219779</v>
      </c>
      <c r="U24">
        <v>27.82192173774666</v>
      </c>
    </row>
    <row r="25" spans="3:21" x14ac:dyDescent="0.35">
      <c r="C25" t="s">
        <v>290</v>
      </c>
      <c r="D25">
        <v>1.4146537577945515</v>
      </c>
      <c r="E25">
        <v>28.315063271801403</v>
      </c>
      <c r="G25" t="str">
        <v>JPC-61_MSCL</v>
      </c>
      <c r="H25">
        <v>1.4146537577945515</v>
      </c>
      <c r="I25">
        <v>28.315063271801403</v>
      </c>
      <c r="K25" t="str">
        <v>JPC-29_MSCL</v>
      </c>
      <c r="L25">
        <v>1.5102833388031942</v>
      </c>
      <c r="M25">
        <v>25.356214067472941</v>
      </c>
      <c r="O25" t="str">
        <v>JPC-36_MSCL</v>
      </c>
      <c r="P25">
        <v>1.3775981840061262</v>
      </c>
      <c r="Q25">
        <v>25.874324793125389</v>
      </c>
      <c r="S25" t="str">
        <v>JPC-58_MSCL</v>
      </c>
      <c r="T25">
        <v>1.3775981840061262</v>
      </c>
      <c r="U25">
        <v>25.874324793125389</v>
      </c>
    </row>
    <row r="26" spans="3:21" x14ac:dyDescent="0.35">
      <c r="C26" t="s">
        <v>290</v>
      </c>
      <c r="D26">
        <v>1.4802920905808987</v>
      </c>
      <c r="E26">
        <v>28.564755187778488</v>
      </c>
      <c r="G26" t="str">
        <v>JPC-61_MSCL</v>
      </c>
      <c r="H26">
        <v>1.4802920905808987</v>
      </c>
      <c r="I26">
        <v>28.564755187778488</v>
      </c>
      <c r="K26" t="str">
        <v>JPC-29_MSCL</v>
      </c>
      <c r="L26">
        <v>1.5759216715895414</v>
      </c>
      <c r="M26">
        <v>27.384960884786754</v>
      </c>
      <c r="O26" t="str">
        <v>JPC-36_MSCL</v>
      </c>
      <c r="P26">
        <v>1.4432365167924734</v>
      </c>
      <c r="Q26">
        <v>27.172722756206241</v>
      </c>
      <c r="S26" t="str">
        <v>JPC-58_MSCL</v>
      </c>
      <c r="T26">
        <v>1.4432365167924734</v>
      </c>
      <c r="U26">
        <v>27.172722756206241</v>
      </c>
    </row>
    <row r="27" spans="3:21" x14ac:dyDescent="0.35">
      <c r="C27" t="s">
        <v>290</v>
      </c>
      <c r="D27">
        <v>1.5459304233672464</v>
      </c>
      <c r="E27">
        <v>27.82192173774666</v>
      </c>
      <c r="G27" t="str">
        <v>JPC-61_MSCL</v>
      </c>
      <c r="H27">
        <v>1.5459304233672464</v>
      </c>
      <c r="I27">
        <v>27.82192173774666</v>
      </c>
      <c r="K27" t="str">
        <v>JPC-29_MSCL</v>
      </c>
      <c r="L27">
        <v>1.6415600043758887</v>
      </c>
      <c r="M27">
        <v>27.222661139401652</v>
      </c>
      <c r="O27" t="str">
        <v>JPC-36_MSCL</v>
      </c>
      <c r="P27">
        <v>1.5088748495788207</v>
      </c>
      <c r="Q27">
        <v>27.697075779758116</v>
      </c>
      <c r="S27" t="str">
        <v>JPC-58_MSCL</v>
      </c>
      <c r="T27">
        <v>1.5088748495788207</v>
      </c>
      <c r="U27">
        <v>27.697075779758116</v>
      </c>
    </row>
    <row r="28" spans="3:21" x14ac:dyDescent="0.35">
      <c r="C28" t="s">
        <v>290</v>
      </c>
      <c r="D28">
        <v>1.6115687561535932</v>
      </c>
      <c r="E28">
        <v>27.640895098663279</v>
      </c>
      <c r="G28" t="str">
        <v>JPC-61_MSCL</v>
      </c>
      <c r="H28">
        <v>1.6115687561535932</v>
      </c>
      <c r="I28">
        <v>27.640895098663279</v>
      </c>
      <c r="K28" t="str">
        <v>JPC-29_MSCL</v>
      </c>
      <c r="L28">
        <v>1.7071983371622359</v>
      </c>
      <c r="M28">
        <v>27.484837651177585</v>
      </c>
      <c r="O28" t="str">
        <v>JPC-36_MSCL</v>
      </c>
      <c r="P28">
        <v>1.5745131823651679</v>
      </c>
      <c r="Q28">
        <v>28.16524812221515</v>
      </c>
      <c r="S28" t="str">
        <v>JPC-58_MSCL</v>
      </c>
      <c r="T28">
        <v>1.5745131823651679</v>
      </c>
      <c r="U28">
        <v>28.16524812221515</v>
      </c>
    </row>
    <row r="29" spans="3:21" x14ac:dyDescent="0.35">
      <c r="C29" t="s">
        <v>290</v>
      </c>
      <c r="D29">
        <v>1.6772070889399404</v>
      </c>
      <c r="E29">
        <v>28.658389656269897</v>
      </c>
      <c r="G29" t="str">
        <v>JPC-61_MSCL</v>
      </c>
      <c r="H29">
        <v>1.6772070889399404</v>
      </c>
      <c r="I29">
        <v>28.658389656269897</v>
      </c>
      <c r="K29" t="str">
        <v>JPC-29_MSCL</v>
      </c>
      <c r="L29">
        <v>1.7728366699485831</v>
      </c>
      <c r="M29">
        <v>26.142743602800767</v>
      </c>
      <c r="O29" t="str">
        <v>JPC-36_MSCL</v>
      </c>
      <c r="P29">
        <v>1.6401515151515151</v>
      </c>
      <c r="Q29">
        <v>26.604673647358368</v>
      </c>
      <c r="S29" t="str">
        <v>JPC-58_MSCL</v>
      </c>
      <c r="T29">
        <v>1.6401515151515151</v>
      </c>
      <c r="U29">
        <v>26.604673647358368</v>
      </c>
    </row>
    <row r="30" spans="3:21" x14ac:dyDescent="0.35">
      <c r="C30" t="s">
        <v>290</v>
      </c>
      <c r="D30">
        <v>1.7428454217262876</v>
      </c>
      <c r="E30">
        <v>28.44615152768937</v>
      </c>
      <c r="G30" t="str">
        <v>JPC-61_MSCL</v>
      </c>
      <c r="H30">
        <v>1.7428454217262876</v>
      </c>
      <c r="I30">
        <v>28.44615152768937</v>
      </c>
      <c r="K30" t="str">
        <v>JPC-29_MSCL</v>
      </c>
      <c r="L30">
        <v>1.8384750027349304</v>
      </c>
      <c r="M30">
        <v>26.923030840229156</v>
      </c>
      <c r="O30" t="str">
        <v>JPC-36_MSCL</v>
      </c>
      <c r="P30">
        <v>1.7057898479378624</v>
      </c>
      <c r="Q30">
        <v>27.359991693189045</v>
      </c>
      <c r="S30" t="str">
        <v>JPC-58_MSCL</v>
      </c>
      <c r="T30">
        <v>1.7057898479378624</v>
      </c>
      <c r="U30">
        <v>27.359991693189045</v>
      </c>
    </row>
    <row r="31" spans="3:21" x14ac:dyDescent="0.35">
      <c r="C31" t="s">
        <v>290</v>
      </c>
      <c r="D31">
        <v>1.8084837545126349</v>
      </c>
      <c r="E31">
        <v>28.677116549968176</v>
      </c>
      <c r="G31" t="str">
        <v>JPC-61_MSCL</v>
      </c>
      <c r="H31">
        <v>1.8084837545126349</v>
      </c>
      <c r="I31">
        <v>28.677116549968176</v>
      </c>
      <c r="K31" t="str">
        <v>JPC-29_MSCL</v>
      </c>
      <c r="L31">
        <v>1.9041133355212774</v>
      </c>
      <c r="M31">
        <v>27.409930076384473</v>
      </c>
      <c r="O31" t="str">
        <v>JPC-36_MSCL</v>
      </c>
      <c r="P31">
        <v>1.7714281807242096</v>
      </c>
      <c r="Q31">
        <v>26.373708625079562</v>
      </c>
      <c r="S31" t="str">
        <v>JPC-58_MSCL</v>
      </c>
      <c r="T31">
        <v>1.7714281807242096</v>
      </c>
      <c r="U31">
        <v>26.373708625079562</v>
      </c>
    </row>
    <row r="32" spans="3:21" x14ac:dyDescent="0.35">
      <c r="C32" t="s">
        <v>290</v>
      </c>
      <c r="D32">
        <v>1.8741220872989821</v>
      </c>
      <c r="E32">
        <v>28.346274761298531</v>
      </c>
      <c r="G32" t="str">
        <v>JPC-61_MSCL</v>
      </c>
      <c r="H32">
        <v>1.8741220872989821</v>
      </c>
      <c r="I32">
        <v>28.346274761298531</v>
      </c>
      <c r="K32" t="str">
        <v>JPC-29_MSCL</v>
      </c>
      <c r="L32">
        <v>1.9697516683076246</v>
      </c>
      <c r="M32">
        <v>28.084098249522597</v>
      </c>
      <c r="O32" t="str">
        <v>JPC-36_MSCL</v>
      </c>
      <c r="P32">
        <v>1.8370665135105568</v>
      </c>
      <c r="Q32">
        <v>26.061593730108211</v>
      </c>
      <c r="S32" t="str">
        <v>JPC-58_MSCL</v>
      </c>
      <c r="T32">
        <v>1.8370665135105568</v>
      </c>
      <c r="U32">
        <v>26.061593730108211</v>
      </c>
    </row>
    <row r="33" spans="3:21" x14ac:dyDescent="0.35">
      <c r="C33" t="s">
        <v>290</v>
      </c>
      <c r="D33">
        <v>1.9397604200853293</v>
      </c>
      <c r="E33">
        <v>28.034159866327183</v>
      </c>
      <c r="G33" t="str">
        <v>JPC-61_MSCL</v>
      </c>
      <c r="H33">
        <v>1.9397604200853293</v>
      </c>
      <c r="I33">
        <v>28.034159866327183</v>
      </c>
      <c r="K33" t="str">
        <v>JPC-29_MSCL</v>
      </c>
      <c r="L33">
        <v>2.0353900010939721</v>
      </c>
      <c r="M33">
        <v>28.084098249522597</v>
      </c>
      <c r="O33" t="str">
        <v>JPC-36_MSCL</v>
      </c>
      <c r="P33">
        <v>1.9027048462969038</v>
      </c>
      <c r="Q33">
        <v>26.579704455760663</v>
      </c>
      <c r="S33" t="str">
        <v>JPC-58_MSCL</v>
      </c>
      <c r="T33">
        <v>1.9027048462969038</v>
      </c>
      <c r="U33">
        <v>26.579704455760663</v>
      </c>
    </row>
    <row r="34" spans="3:21" x14ac:dyDescent="0.35">
      <c r="C34" t="s">
        <v>290</v>
      </c>
      <c r="D34">
        <v>2.0053987528716766</v>
      </c>
      <c r="E34">
        <v>28.826931699554425</v>
      </c>
      <c r="G34" t="str">
        <v>JPC-61_MSCL</v>
      </c>
      <c r="H34">
        <v>2.0053987528716766</v>
      </c>
      <c r="I34">
        <v>28.826931699554425</v>
      </c>
      <c r="K34" t="str">
        <v>JPC-29_MSCL</v>
      </c>
      <c r="L34">
        <v>2.1010283338803193</v>
      </c>
      <c r="M34">
        <v>27.33502250159134</v>
      </c>
      <c r="O34" t="str">
        <v>JPC-36_MSCL</v>
      </c>
      <c r="P34">
        <v>1.9683431790832511</v>
      </c>
      <c r="Q34">
        <v>26.536008370464675</v>
      </c>
      <c r="S34" t="str">
        <v>JPC-58_MSCL</v>
      </c>
      <c r="T34">
        <v>1.9683431790832511</v>
      </c>
      <c r="U34">
        <v>26.536008370464675</v>
      </c>
    </row>
    <row r="35" spans="3:21" x14ac:dyDescent="0.35">
      <c r="C35" t="s">
        <v>290</v>
      </c>
      <c r="D35">
        <v>2.0710370856580238</v>
      </c>
      <c r="E35">
        <v>28.377486250795666</v>
      </c>
      <c r="G35" t="str">
        <v>JPC-61_MSCL</v>
      </c>
      <c r="H35">
        <v>2.0710370856580238</v>
      </c>
      <c r="I35">
        <v>28.377486250795666</v>
      </c>
      <c r="K35" t="str">
        <v>JPC-29_MSCL</v>
      </c>
      <c r="L35">
        <v>2.1666666666666665</v>
      </c>
      <c r="M35">
        <v>28.240155697008269</v>
      </c>
      <c r="O35" t="str">
        <v>JPC-36_MSCL</v>
      </c>
      <c r="P35">
        <v>2.0339815118695985</v>
      </c>
      <c r="Q35">
        <v>26.255104964990455</v>
      </c>
      <c r="S35" t="str">
        <v>JPC-58_MSCL</v>
      </c>
      <c r="T35">
        <v>2.0339815118695985</v>
      </c>
      <c r="U35">
        <v>26.255104964990455</v>
      </c>
    </row>
    <row r="36" spans="3:21" x14ac:dyDescent="0.35">
      <c r="C36" t="s">
        <v>290</v>
      </c>
      <c r="D36">
        <v>2.136675418444371</v>
      </c>
      <c r="E36">
        <v>29.176500381922349</v>
      </c>
      <c r="G36" t="str">
        <v>JPC-61_MSCL</v>
      </c>
      <c r="H36">
        <v>2.136675418444371</v>
      </c>
      <c r="I36">
        <v>29.176500381922349</v>
      </c>
      <c r="K36" t="str">
        <v>JPC-29_MSCL</v>
      </c>
      <c r="L36">
        <v>2.1690523465703966</v>
      </c>
      <c r="M36">
        <v>0</v>
      </c>
      <c r="O36" t="str">
        <v>JPC-36_MSCL</v>
      </c>
      <c r="P36">
        <v>2.0996198446559458</v>
      </c>
      <c r="Q36">
        <v>26.005413049013374</v>
      </c>
      <c r="S36" t="str">
        <v>JPC-58_MSCL</v>
      </c>
      <c r="T36">
        <v>2.0996198446559458</v>
      </c>
      <c r="U36">
        <v>26.005413049013374</v>
      </c>
    </row>
    <row r="37" spans="3:21" x14ac:dyDescent="0.35">
      <c r="C37" t="s">
        <v>290</v>
      </c>
      <c r="D37">
        <v>2.2023137512307183</v>
      </c>
      <c r="E37">
        <v>28.471120719287079</v>
      </c>
      <c r="G37" t="str">
        <v>JPC-61_MSCL</v>
      </c>
      <c r="H37">
        <v>2.2023137512307183</v>
      </c>
      <c r="I37">
        <v>28.471120719287079</v>
      </c>
      <c r="K37" t="str">
        <v>JPC-29_MSCL</v>
      </c>
      <c r="L37">
        <v>2.2346906793567438</v>
      </c>
      <c r="M37">
        <v>29.538553660089118</v>
      </c>
      <c r="O37" t="str">
        <v>JPC-36_MSCL</v>
      </c>
      <c r="P37">
        <v>2.165258177442293</v>
      </c>
      <c r="Q37">
        <v>24.850587937619345</v>
      </c>
      <c r="S37" t="str">
        <v>JPC-58_MSCL</v>
      </c>
      <c r="T37">
        <v>2.165258177442293</v>
      </c>
      <c r="U37">
        <v>24.850587937619345</v>
      </c>
    </row>
    <row r="38" spans="3:21" x14ac:dyDescent="0.35">
      <c r="C38" t="s">
        <v>290</v>
      </c>
      <c r="D38">
        <v>2.2679520840170655</v>
      </c>
      <c r="E38">
        <v>28.695843443666455</v>
      </c>
      <c r="G38" t="str">
        <v>JPC-61_MSCL</v>
      </c>
      <c r="H38">
        <v>2.2679520840170655</v>
      </c>
      <c r="I38">
        <v>28.695843443666455</v>
      </c>
      <c r="K38" t="str">
        <v>JPC-29_MSCL</v>
      </c>
      <c r="L38">
        <v>2.3003290121430915</v>
      </c>
      <c r="M38">
        <v>29.401223106301725</v>
      </c>
      <c r="O38" t="str">
        <v>JPC-36_MSCL</v>
      </c>
      <c r="P38">
        <v>2.2308965102286402</v>
      </c>
      <c r="Q38">
        <v>25.593421387651169</v>
      </c>
      <c r="S38" t="str">
        <v>JPC-58_MSCL</v>
      </c>
      <c r="T38">
        <v>2.2308965102286402</v>
      </c>
      <c r="U38">
        <v>25.593421387651169</v>
      </c>
    </row>
    <row r="39" spans="3:21" x14ac:dyDescent="0.35">
      <c r="C39" t="s">
        <v>290</v>
      </c>
      <c r="D39">
        <v>2.3335904168034127</v>
      </c>
      <c r="E39">
        <v>27.747014162953526</v>
      </c>
      <c r="G39" t="str">
        <v>JPC-61_MSCL</v>
      </c>
      <c r="H39">
        <v>2.3335904168034127</v>
      </c>
      <c r="I39">
        <v>27.747014162953526</v>
      </c>
      <c r="K39" t="str">
        <v>JPC-29_MSCL</v>
      </c>
      <c r="L39">
        <v>2.3659673449294387</v>
      </c>
      <c r="M39">
        <v>28.308820973901973</v>
      </c>
      <c r="O39" t="str">
        <v>JPC-36_MSCL</v>
      </c>
      <c r="P39">
        <v>2.296534843014987</v>
      </c>
      <c r="Q39">
        <v>26.049109134309354</v>
      </c>
      <c r="S39" t="str">
        <v>JPC-58_MSCL</v>
      </c>
      <c r="T39">
        <v>2.296534843014987</v>
      </c>
      <c r="U39">
        <v>26.049109134309354</v>
      </c>
    </row>
    <row r="40" spans="3:21" x14ac:dyDescent="0.35">
      <c r="C40" t="s">
        <v>290</v>
      </c>
      <c r="D40">
        <v>2.39922874958976</v>
      </c>
      <c r="E40">
        <v>28.527301400381926</v>
      </c>
      <c r="G40" t="str">
        <v>JPC-61_MSCL</v>
      </c>
      <c r="H40">
        <v>2.39922874958976</v>
      </c>
      <c r="I40">
        <v>28.527301400381926</v>
      </c>
      <c r="K40" t="str">
        <v>JPC-29_MSCL</v>
      </c>
      <c r="L40">
        <v>2.4316056777157855</v>
      </c>
      <c r="M40">
        <v>28.783235614258437</v>
      </c>
      <c r="O40" t="str">
        <v>JPC-36_MSCL</v>
      </c>
      <c r="P40">
        <v>2.3621731758013347</v>
      </c>
      <c r="Q40">
        <v>27.453626161680457</v>
      </c>
      <c r="S40" t="str">
        <v>JPC-58_MSCL</v>
      </c>
      <c r="T40">
        <v>2.3621731758013347</v>
      </c>
      <c r="U40">
        <v>27.453626161680457</v>
      </c>
    </row>
    <row r="41" spans="3:21" x14ac:dyDescent="0.35">
      <c r="C41" t="s">
        <v>290</v>
      </c>
      <c r="D41">
        <v>2.4648670823761076</v>
      </c>
      <c r="E41">
        <v>29.020442934436655</v>
      </c>
      <c r="G41" t="str">
        <v>JPC-61_MSCL</v>
      </c>
      <c r="H41">
        <v>2.4648670823761076</v>
      </c>
      <c r="I41">
        <v>29.020442934436655</v>
      </c>
      <c r="K41" t="str">
        <v>JPC-29_MSCL</v>
      </c>
      <c r="L41">
        <v>2.4972440105021327</v>
      </c>
      <c r="M41">
        <v>28.396213144493956</v>
      </c>
      <c r="O41" t="str">
        <v>JPC-36_MSCL</v>
      </c>
      <c r="P41">
        <v>2.4278115085876819</v>
      </c>
      <c r="Q41">
        <v>27.129026670910239</v>
      </c>
      <c r="S41" t="str">
        <v>JPC-58_MSCL</v>
      </c>
      <c r="T41">
        <v>2.4278115085876819</v>
      </c>
      <c r="U41">
        <v>27.129026670910239</v>
      </c>
    </row>
    <row r="42" spans="3:21" x14ac:dyDescent="0.35">
      <c r="C42" t="s">
        <v>290</v>
      </c>
      <c r="D42">
        <v>2.5305054151624544</v>
      </c>
      <c r="E42">
        <v>28.552270591979632</v>
      </c>
      <c r="G42" t="str">
        <v>JPC-61_MSCL</v>
      </c>
      <c r="H42">
        <v>2.5305054151624544</v>
      </c>
      <c r="I42">
        <v>28.552270591979632</v>
      </c>
      <c r="K42" t="str">
        <v>JPC-29_MSCL</v>
      </c>
      <c r="L42">
        <v>2.56288234328848</v>
      </c>
      <c r="M42">
        <v>29.426192297899426</v>
      </c>
      <c r="O42" t="str">
        <v>JPC-36_MSCL</v>
      </c>
      <c r="P42">
        <v>2.4934498413740291</v>
      </c>
      <c r="Q42">
        <v>28.377486250795666</v>
      </c>
      <c r="S42" t="str">
        <v>JPC-58_MSCL</v>
      </c>
      <c r="T42">
        <v>2.4934498413740291</v>
      </c>
      <c r="U42">
        <v>28.377486250795666</v>
      </c>
    </row>
    <row r="43" spans="3:21" x14ac:dyDescent="0.35">
      <c r="C43" t="s">
        <v>290</v>
      </c>
      <c r="D43">
        <v>2.5961437479488016</v>
      </c>
      <c r="E43">
        <v>27.728287269255251</v>
      </c>
      <c r="G43" t="str">
        <v>JPC-61_MSCL</v>
      </c>
      <c r="H43">
        <v>2.5961437479488016</v>
      </c>
      <c r="I43">
        <v>27.728287269255251</v>
      </c>
      <c r="K43" t="str">
        <v>JPC-29_MSCL</v>
      </c>
      <c r="L43">
        <v>2.6285206760748272</v>
      </c>
      <c r="M43">
        <v>28.876870082749836</v>
      </c>
      <c r="O43" t="str">
        <v>JPC-36_MSCL</v>
      </c>
      <c r="P43">
        <v>2.5590881741603764</v>
      </c>
      <c r="Q43">
        <v>0</v>
      </c>
      <c r="S43" t="str">
        <v>JPC-58_MSCL</v>
      </c>
      <c r="T43">
        <v>2.5590881741603764</v>
      </c>
      <c r="U43">
        <v>0</v>
      </c>
    </row>
    <row r="44" spans="3:21" x14ac:dyDescent="0.35">
      <c r="C44" t="s">
        <v>290</v>
      </c>
      <c r="D44">
        <v>2.6617820807351489</v>
      </c>
      <c r="E44">
        <v>27.085330585614255</v>
      </c>
      <c r="G44" t="str">
        <v>JPC-61_MSCL</v>
      </c>
      <c r="H44">
        <v>2.6617820807351489</v>
      </c>
      <c r="I44">
        <v>27.085330585614255</v>
      </c>
      <c r="K44" t="str">
        <v>JPC-29_MSCL</v>
      </c>
      <c r="L44">
        <v>2.6941590088611744</v>
      </c>
      <c r="M44">
        <v>28.883112380649258</v>
      </c>
      <c r="O44" t="str">
        <v>JPC-36_MSCL</v>
      </c>
      <c r="P44">
        <v>2.4918345914013784</v>
      </c>
      <c r="Q44">
        <v>25.418637046467218</v>
      </c>
      <c r="S44" t="str">
        <v>JPC-58_MSCL</v>
      </c>
      <c r="T44">
        <v>2.4918345914013784</v>
      </c>
      <c r="U44">
        <v>25.418637046467218</v>
      </c>
    </row>
    <row r="45" spans="3:21" x14ac:dyDescent="0.35">
      <c r="C45" t="s">
        <v>290</v>
      </c>
      <c r="D45">
        <v>2.7274204135214957</v>
      </c>
      <c r="E45">
        <v>28.340032463399108</v>
      </c>
      <c r="G45" t="str">
        <v>JPC-61_MSCL</v>
      </c>
      <c r="H45">
        <v>2.7274204135214957</v>
      </c>
      <c r="I45">
        <v>28.340032463399108</v>
      </c>
      <c r="K45" t="str">
        <v>JPC-29_MSCL</v>
      </c>
      <c r="L45">
        <v>2.7597973416475217</v>
      </c>
      <c r="M45">
        <v>25.893051686823679</v>
      </c>
      <c r="O45" t="str">
        <v>JPC-36_MSCL</v>
      </c>
      <c r="P45">
        <v>2.5574729241877256</v>
      </c>
      <c r="Q45">
        <v>27.491079949077015</v>
      </c>
      <c r="S45" t="str">
        <v>JPC-58_MSCL</v>
      </c>
      <c r="T45">
        <v>2.5574729241877256</v>
      </c>
      <c r="U45">
        <v>27.491079949077015</v>
      </c>
    </row>
    <row r="46" spans="3:21" x14ac:dyDescent="0.35">
      <c r="C46" t="s">
        <v>290</v>
      </c>
      <c r="D46">
        <v>2.7930587463078433</v>
      </c>
      <c r="E46">
        <v>29.095350509229789</v>
      </c>
      <c r="G46" t="str">
        <v>JPC-61_MSCL</v>
      </c>
      <c r="H46">
        <v>2.7930587463078433</v>
      </c>
      <c r="I46">
        <v>29.095350509229789</v>
      </c>
      <c r="K46" t="str">
        <v>JPC-29_MSCL</v>
      </c>
      <c r="L46">
        <v>2.8254356744338689</v>
      </c>
      <c r="M46">
        <v>24.906768618714196</v>
      </c>
      <c r="O46" t="str">
        <v>JPC-36_MSCL</v>
      </c>
      <c r="P46">
        <v>2.6231112569740729</v>
      </c>
      <c r="Q46">
        <v>28.814447103755572</v>
      </c>
      <c r="S46" t="str">
        <v>JPC-58_MSCL</v>
      </c>
      <c r="T46">
        <v>2.6231112569740729</v>
      </c>
      <c r="U46">
        <v>28.814447103755572</v>
      </c>
    </row>
    <row r="47" spans="3:21" x14ac:dyDescent="0.35">
      <c r="C47" t="s">
        <v>290</v>
      </c>
      <c r="D47">
        <v>2.8586970790941906</v>
      </c>
      <c r="E47">
        <v>29.582249745385102</v>
      </c>
      <c r="G47" t="str">
        <v>JPC-61_MSCL</v>
      </c>
      <c r="H47">
        <v>2.8586970790941906</v>
      </c>
      <c r="I47">
        <v>29.582249745385102</v>
      </c>
      <c r="K47" t="str">
        <v>JPC-29_MSCL</v>
      </c>
      <c r="L47">
        <v>2.8910740072202161</v>
      </c>
      <c r="M47">
        <v>28.589724379376189</v>
      </c>
      <c r="O47" t="str">
        <v>JPC-36_MSCL</v>
      </c>
      <c r="P47">
        <v>2.6887495897604201</v>
      </c>
      <c r="Q47">
        <v>29.107835105028638</v>
      </c>
      <c r="S47" t="str">
        <v>JPC-58_MSCL</v>
      </c>
      <c r="T47">
        <v>2.6887495897604201</v>
      </c>
      <c r="U47">
        <v>29.107835105028638</v>
      </c>
    </row>
    <row r="48" spans="3:21" x14ac:dyDescent="0.35">
      <c r="C48" t="s">
        <v>290</v>
      </c>
      <c r="D48">
        <v>2.9243354118805378</v>
      </c>
      <c r="E48">
        <v>29.732064894971355</v>
      </c>
      <c r="G48" t="str">
        <v>JPC-61_MSCL</v>
      </c>
      <c r="H48">
        <v>2.9243354118805378</v>
      </c>
      <c r="I48">
        <v>29.732064894971355</v>
      </c>
      <c r="K48" t="str">
        <v>JPC-29_MSCL</v>
      </c>
      <c r="L48">
        <v>2.9567123400065634</v>
      </c>
      <c r="M48">
        <v>28.670874252068749</v>
      </c>
      <c r="O48" t="str">
        <v>JPC-36_MSCL</v>
      </c>
      <c r="P48">
        <v>2.7543879225467669</v>
      </c>
      <c r="Q48">
        <v>27.472353055378736</v>
      </c>
      <c r="S48" t="str">
        <v>JPC-58_MSCL</v>
      </c>
      <c r="T48">
        <v>2.7543879225467669</v>
      </c>
      <c r="U48">
        <v>27.472353055378736</v>
      </c>
    </row>
    <row r="49" spans="3:21" x14ac:dyDescent="0.35">
      <c r="C49" t="s">
        <v>290</v>
      </c>
      <c r="D49">
        <v>2.9899737446668846</v>
      </c>
      <c r="E49">
        <v>30.431202259707199</v>
      </c>
      <c r="G49" t="str">
        <v>JPC-61_MSCL</v>
      </c>
      <c r="H49">
        <v>2.9899737446668846</v>
      </c>
      <c r="I49">
        <v>30.431202259707199</v>
      </c>
      <c r="K49" t="str">
        <v>JPC-29_MSCL</v>
      </c>
      <c r="L49">
        <v>3.0223506727929106</v>
      </c>
      <c r="M49">
        <v>29.794487873965629</v>
      </c>
      <c r="O49" t="str">
        <v>JPC-36_MSCL</v>
      </c>
      <c r="P49">
        <v>2.8200262553331146</v>
      </c>
      <c r="Q49">
        <v>28.358759357097387</v>
      </c>
      <c r="S49" t="str">
        <v>JPC-58_MSCL</v>
      </c>
      <c r="T49">
        <v>2.8200262553331146</v>
      </c>
      <c r="U49">
        <v>28.358759357097387</v>
      </c>
    </row>
    <row r="50" spans="3:21" x14ac:dyDescent="0.35">
      <c r="C50" t="s">
        <v>290</v>
      </c>
      <c r="D50">
        <v>3.0556120774532323</v>
      </c>
      <c r="E50">
        <v>29.313830935709738</v>
      </c>
      <c r="G50" t="str">
        <v>JPC-61_MSCL</v>
      </c>
      <c r="H50">
        <v>3.0556120774532323</v>
      </c>
      <c r="I50">
        <v>29.313830935709738</v>
      </c>
      <c r="K50" t="str">
        <v>JPC-29_MSCL</v>
      </c>
      <c r="L50">
        <v>3.0879890055792583</v>
      </c>
      <c r="M50">
        <v>29.164015786123493</v>
      </c>
      <c r="O50" t="str">
        <v>JPC-36_MSCL</v>
      </c>
      <c r="P50">
        <v>2.8856645881194618</v>
      </c>
      <c r="Q50">
        <v>27.472353055378736</v>
      </c>
      <c r="S50" t="str">
        <v>JPC-58_MSCL</v>
      </c>
      <c r="T50">
        <v>2.8856645881194618</v>
      </c>
      <c r="U50">
        <v>27.472353055378736</v>
      </c>
    </row>
    <row r="51" spans="3:21" x14ac:dyDescent="0.35">
      <c r="C51" t="s">
        <v>290</v>
      </c>
      <c r="D51">
        <v>3.1212504102395795</v>
      </c>
      <c r="E51">
        <v>29.388738510502858</v>
      </c>
      <c r="G51" t="str">
        <v>JPC-61_MSCL</v>
      </c>
      <c r="H51">
        <v>3.1212504102395795</v>
      </c>
      <c r="I51">
        <v>29.388738510502858</v>
      </c>
      <c r="K51" t="str">
        <v>JPC-29_MSCL</v>
      </c>
      <c r="L51">
        <v>3.153627338365605</v>
      </c>
      <c r="M51">
        <v>29.451161489497135</v>
      </c>
      <c r="O51" t="str">
        <v>JPC-36_MSCL</v>
      </c>
      <c r="P51">
        <v>2.951302920905809</v>
      </c>
      <c r="Q51">
        <v>28.315063271801403</v>
      </c>
      <c r="S51" t="str">
        <v>JPC-58_MSCL</v>
      </c>
      <c r="T51">
        <v>2.951302920905809</v>
      </c>
      <c r="U51">
        <v>28.315063271801403</v>
      </c>
    </row>
    <row r="52" spans="3:21" x14ac:dyDescent="0.35">
      <c r="C52" t="s">
        <v>290</v>
      </c>
      <c r="D52">
        <v>3.1868887430259267</v>
      </c>
      <c r="E52">
        <v>29.032927530235522</v>
      </c>
      <c r="G52" t="str">
        <v>JPC-61_MSCL</v>
      </c>
      <c r="H52">
        <v>3.1868887430259267</v>
      </c>
      <c r="I52">
        <v>29.032927530235522</v>
      </c>
      <c r="K52" t="str">
        <v>JPC-29_MSCL</v>
      </c>
      <c r="L52">
        <v>3.2192656711519527</v>
      </c>
      <c r="M52">
        <v>29.844426257161043</v>
      </c>
      <c r="O52" t="str">
        <v>JPC-36_MSCL</v>
      </c>
      <c r="P52">
        <v>3.0169412536921563</v>
      </c>
      <c r="Q52">
        <v>27.771983354551246</v>
      </c>
      <c r="S52" t="str">
        <v>JPC-58_MSCL</v>
      </c>
      <c r="T52">
        <v>3.0169412536921563</v>
      </c>
      <c r="U52">
        <v>27.771983354551246</v>
      </c>
    </row>
    <row r="53" spans="3:21" x14ac:dyDescent="0.35">
      <c r="C53" t="s">
        <v>290</v>
      </c>
      <c r="D53">
        <v>3.2525270758122735</v>
      </c>
      <c r="E53">
        <v>28.265124888605978</v>
      </c>
      <c r="G53" t="str">
        <v>JPC-61_MSCL</v>
      </c>
      <c r="H53">
        <v>3.2525270758122735</v>
      </c>
      <c r="I53">
        <v>28.265124888605978</v>
      </c>
      <c r="K53" t="str">
        <v>JPC-29_MSCL</v>
      </c>
      <c r="L53">
        <v>3.2849040039382995</v>
      </c>
      <c r="M53">
        <v>28.745781826861865</v>
      </c>
      <c r="O53" t="str">
        <v>JPC-36_MSCL</v>
      </c>
      <c r="P53">
        <v>3.0825795864785031</v>
      </c>
      <c r="Q53">
        <v>28.608451273074472</v>
      </c>
      <c r="S53" t="str">
        <v>JPC-58_MSCL</v>
      </c>
      <c r="T53">
        <v>3.0825795864785031</v>
      </c>
      <c r="U53">
        <v>28.608451273074472</v>
      </c>
    </row>
    <row r="54" spans="3:21" x14ac:dyDescent="0.35">
      <c r="C54" t="s">
        <v>290</v>
      </c>
      <c r="D54">
        <v>3.3181654085986212</v>
      </c>
      <c r="E54">
        <v>28.845658593252704</v>
      </c>
      <c r="G54" t="str">
        <v>JPC-61_MSCL</v>
      </c>
      <c r="H54">
        <v>3.3181654085986212</v>
      </c>
      <c r="I54">
        <v>28.845658593252704</v>
      </c>
      <c r="K54" t="str">
        <v>JPC-29_MSCL</v>
      </c>
      <c r="L54">
        <v>3.3505423367246467</v>
      </c>
      <c r="M54">
        <v>29.089108211330359</v>
      </c>
      <c r="O54" t="str">
        <v>JPC-36_MSCL</v>
      </c>
      <c r="P54">
        <v>3.1482179192648503</v>
      </c>
      <c r="Q54">
        <v>28.620935868873325</v>
      </c>
      <c r="S54" t="str">
        <v>JPC-58_MSCL</v>
      </c>
      <c r="T54">
        <v>3.1482179192648503</v>
      </c>
      <c r="U54">
        <v>28.620935868873325</v>
      </c>
    </row>
    <row r="55" spans="3:21" x14ac:dyDescent="0.35">
      <c r="C55" t="s">
        <v>290</v>
      </c>
      <c r="D55">
        <v>3.383803741384968</v>
      </c>
      <c r="E55">
        <v>29.426192297899426</v>
      </c>
      <c r="G55" t="str">
        <v>JPC-61_MSCL</v>
      </c>
      <c r="H55">
        <v>3.383803741384968</v>
      </c>
      <c r="I55">
        <v>29.426192297899426</v>
      </c>
      <c r="K55" t="str">
        <v>JPC-29_MSCL</v>
      </c>
      <c r="L55">
        <v>3.416180669510994</v>
      </c>
      <c r="M55">
        <v>29.538553660089118</v>
      </c>
      <c r="O55" t="str">
        <v>JPC-36_MSCL</v>
      </c>
      <c r="P55">
        <v>3.2138562520511975</v>
      </c>
      <c r="Q55">
        <v>28.377486250795666</v>
      </c>
      <c r="S55" t="str">
        <v>JPC-58_MSCL</v>
      </c>
      <c r="T55">
        <v>3.2138562520511975</v>
      </c>
      <c r="U55">
        <v>28.377486250795666</v>
      </c>
    </row>
    <row r="56" spans="3:21" x14ac:dyDescent="0.35">
      <c r="C56" t="s">
        <v>290</v>
      </c>
      <c r="D56">
        <v>3.4494420741713157</v>
      </c>
      <c r="E56">
        <v>28.464878421387649</v>
      </c>
      <c r="G56" t="str">
        <v>JPC-61_MSCL</v>
      </c>
      <c r="H56">
        <v>3.4494420741713157</v>
      </c>
      <c r="I56">
        <v>28.464878421387649</v>
      </c>
      <c r="K56" t="str">
        <v>JPC-29_MSCL</v>
      </c>
      <c r="L56">
        <v>3.4818190022973412</v>
      </c>
      <c r="M56">
        <v>28.964262253341818</v>
      </c>
      <c r="O56" t="str">
        <v>JPC-36_MSCL</v>
      </c>
      <c r="P56">
        <v>3.2794945848375447</v>
      </c>
      <c r="Q56">
        <v>28.258882590706548</v>
      </c>
      <c r="S56" t="str">
        <v>JPC-58_MSCL</v>
      </c>
      <c r="T56">
        <v>3.2794945848375447</v>
      </c>
      <c r="U56">
        <v>28.258882590706548</v>
      </c>
    </row>
    <row r="57" spans="3:21" x14ac:dyDescent="0.35">
      <c r="C57" t="s">
        <v>290</v>
      </c>
      <c r="D57">
        <v>3.5150804069576629</v>
      </c>
      <c r="E57">
        <v>26.467343093570971</v>
      </c>
      <c r="G57" t="str">
        <v>JPC-61_MSCL</v>
      </c>
      <c r="H57">
        <v>3.5150804069576629</v>
      </c>
      <c r="I57">
        <v>26.467343093570971</v>
      </c>
      <c r="K57" t="str">
        <v>JPC-29_MSCL</v>
      </c>
      <c r="L57">
        <v>3.5474573350836884</v>
      </c>
      <c r="M57">
        <v>27.522291438574161</v>
      </c>
      <c r="O57" t="str">
        <v>JPC-36_MSCL</v>
      </c>
      <c r="P57">
        <v>3.3451329176238924</v>
      </c>
      <c r="Q57">
        <v>28.789477912157867</v>
      </c>
      <c r="S57" t="str">
        <v>JPC-58_MSCL</v>
      </c>
      <c r="T57">
        <v>3.3451329176238924</v>
      </c>
      <c r="U57">
        <v>28.789477912157867</v>
      </c>
    </row>
    <row r="58" spans="3:21" x14ac:dyDescent="0.35">
      <c r="C58" t="s">
        <v>290</v>
      </c>
      <c r="D58">
        <v>3.5807187397440101</v>
      </c>
      <c r="E58">
        <v>27.790710248249525</v>
      </c>
      <c r="G58" t="str">
        <v>JPC-61_MSCL</v>
      </c>
      <c r="H58">
        <v>3.5807187397440101</v>
      </c>
      <c r="I58">
        <v>27.790710248249525</v>
      </c>
      <c r="K58" t="str">
        <v>JPC-29_MSCL</v>
      </c>
      <c r="L58">
        <v>3.6130956678700357</v>
      </c>
      <c r="M58">
        <v>26.823154073838317</v>
      </c>
      <c r="O58" t="str">
        <v>JPC-36_MSCL</v>
      </c>
      <c r="P58">
        <v>3.4107712504102397</v>
      </c>
      <c r="Q58">
        <v>28.595966677275616</v>
      </c>
      <c r="S58" t="str">
        <v>JPC-58_MSCL</v>
      </c>
      <c r="T58">
        <v>3.4107712504102397</v>
      </c>
      <c r="U58">
        <v>28.595966677275616</v>
      </c>
    </row>
    <row r="59" spans="3:21" x14ac:dyDescent="0.35">
      <c r="C59" t="s">
        <v>290</v>
      </c>
      <c r="D59">
        <v>3.6463570725303569</v>
      </c>
      <c r="E59">
        <v>27.104057479312534</v>
      </c>
      <c r="G59" t="str">
        <v>JPC-61_MSCL</v>
      </c>
      <c r="H59">
        <v>3.6463570725303569</v>
      </c>
      <c r="I59">
        <v>27.104057479312534</v>
      </c>
      <c r="K59" t="str">
        <v>JPC-29_MSCL</v>
      </c>
      <c r="L59">
        <v>3.6787340006563829</v>
      </c>
      <c r="M59">
        <v>27.260114926798224</v>
      </c>
      <c r="O59" t="str">
        <v>JPC-36_MSCL</v>
      </c>
      <c r="P59">
        <v>3.4764095831965869</v>
      </c>
      <c r="Q59">
        <v>28.377486250795666</v>
      </c>
      <c r="S59" t="str">
        <v>JPC-58_MSCL</v>
      </c>
      <c r="T59">
        <v>3.4764095831965869</v>
      </c>
      <c r="U59">
        <v>28.377486250795666</v>
      </c>
    </row>
    <row r="60" spans="3:21" x14ac:dyDescent="0.35">
      <c r="C60" t="s">
        <v>290</v>
      </c>
      <c r="D60">
        <v>3.7119954053167041</v>
      </c>
      <c r="E60">
        <v>27.503564544875871</v>
      </c>
      <c r="G60" t="str">
        <v>JPC-61_MSCL</v>
      </c>
      <c r="H60">
        <v>3.7119954053167041</v>
      </c>
      <c r="I60">
        <v>27.503564544875871</v>
      </c>
      <c r="K60" t="str">
        <v>JPC-29_MSCL</v>
      </c>
      <c r="L60">
        <v>3.7443723334427297</v>
      </c>
      <c r="M60">
        <v>27.366233991088475</v>
      </c>
      <c r="O60" t="str">
        <v>JPC-36_MSCL</v>
      </c>
      <c r="P60">
        <v>3.5420479159829341</v>
      </c>
      <c r="Q60">
        <v>28.639662762571604</v>
      </c>
      <c r="S60" t="str">
        <v>JPC-58_MSCL</v>
      </c>
      <c r="T60">
        <v>3.5420479159829341</v>
      </c>
      <c r="U60">
        <v>28.639662762571604</v>
      </c>
    </row>
    <row r="61" spans="3:21" x14ac:dyDescent="0.35">
      <c r="C61" t="s">
        <v>290</v>
      </c>
      <c r="D61">
        <v>3.7776337381030514</v>
      </c>
      <c r="E61">
        <v>28.215186505410564</v>
      </c>
      <c r="G61" t="str">
        <v>JPC-61_MSCL</v>
      </c>
      <c r="H61">
        <v>3.7776337381030514</v>
      </c>
      <c r="I61">
        <v>28.215186505410564</v>
      </c>
      <c r="K61" t="str">
        <v>JPC-29_MSCL</v>
      </c>
      <c r="L61">
        <v>3.8100106662290774</v>
      </c>
      <c r="M61">
        <v>27.921798504137492</v>
      </c>
      <c r="O61" t="str">
        <v>JPC-36_MSCL</v>
      </c>
      <c r="P61">
        <v>3.6076862487692809</v>
      </c>
      <c r="Q61">
        <v>27.971736887332906</v>
      </c>
      <c r="S61" t="str">
        <v>JPC-58_MSCL</v>
      </c>
      <c r="T61">
        <v>3.6076862487692809</v>
      </c>
      <c r="U61">
        <v>27.971736887332906</v>
      </c>
    </row>
    <row r="62" spans="3:21" x14ac:dyDescent="0.35">
      <c r="C62" t="s">
        <v>290</v>
      </c>
      <c r="D62">
        <v>3.843272070889399</v>
      </c>
      <c r="E62">
        <v>27.634652800763838</v>
      </c>
      <c r="G62" t="str">
        <v>JPC-61_MSCL</v>
      </c>
      <c r="H62">
        <v>3.843272070889399</v>
      </c>
      <c r="I62">
        <v>27.634652800763838</v>
      </c>
      <c r="K62" t="str">
        <v>JPC-29_MSCL</v>
      </c>
      <c r="L62">
        <v>3.8756489990154246</v>
      </c>
      <c r="M62">
        <v>27.95925229153405</v>
      </c>
      <c r="O62" t="str">
        <v>JPC-36_MSCL</v>
      </c>
      <c r="P62">
        <v>3.6733245815556286</v>
      </c>
      <c r="Q62">
        <v>27.166480458306815</v>
      </c>
      <c r="S62" t="str">
        <v>JPC-58_MSCL</v>
      </c>
      <c r="T62">
        <v>3.6733245815556286</v>
      </c>
      <c r="U62">
        <v>27.166480458306815</v>
      </c>
    </row>
    <row r="63" spans="3:21" x14ac:dyDescent="0.35">
      <c r="C63" t="s">
        <v>290</v>
      </c>
      <c r="D63">
        <v>3.9089104036757458</v>
      </c>
      <c r="E63">
        <v>26.267589560789311</v>
      </c>
      <c r="G63" t="str">
        <v>JPC-61_MSCL</v>
      </c>
      <c r="H63">
        <v>3.9089104036757458</v>
      </c>
      <c r="I63">
        <v>26.267589560789311</v>
      </c>
      <c r="K63" t="str">
        <v>JPC-29_MSCL</v>
      </c>
      <c r="L63">
        <v>3.9412873318017718</v>
      </c>
      <c r="M63">
        <v>28.240155697008269</v>
      </c>
      <c r="O63" t="str">
        <v>JPC-36_MSCL</v>
      </c>
      <c r="P63">
        <v>3.7389629143419754</v>
      </c>
      <c r="Q63">
        <v>28.009190674729464</v>
      </c>
      <c r="S63" t="str">
        <v>JPC-58_MSCL</v>
      </c>
      <c r="T63">
        <v>3.7389629143419754</v>
      </c>
      <c r="U63">
        <v>28.009190674729464</v>
      </c>
    </row>
    <row r="64" spans="3:21" x14ac:dyDescent="0.35">
      <c r="C64" t="s">
        <v>290</v>
      </c>
      <c r="D64">
        <v>3.9745487364620935</v>
      </c>
      <c r="E64">
        <v>25.942990070019093</v>
      </c>
      <c r="G64" t="str">
        <v>JPC-61_MSCL</v>
      </c>
      <c r="H64">
        <v>3.9745487364620935</v>
      </c>
      <c r="I64">
        <v>25.942990070019093</v>
      </c>
      <c r="K64" t="str">
        <v>JPC-29_MSCL</v>
      </c>
      <c r="L64">
        <v>4.0069256645881186</v>
      </c>
      <c r="M64">
        <v>28.958019955442392</v>
      </c>
      <c r="O64" t="str">
        <v>JPC-36_MSCL</v>
      </c>
      <c r="P64">
        <v>3.8046012471283222</v>
      </c>
      <c r="Q64">
        <v>28.602208975175046</v>
      </c>
      <c r="S64" t="str">
        <v>JPC-58_MSCL</v>
      </c>
      <c r="T64">
        <v>3.8046012471283222</v>
      </c>
      <c r="U64">
        <v>28.602208975175046</v>
      </c>
    </row>
    <row r="65" spans="3:21" x14ac:dyDescent="0.35">
      <c r="C65" t="s">
        <v>290</v>
      </c>
      <c r="D65">
        <v>4.0401870692484403</v>
      </c>
      <c r="E65">
        <v>26.273831858688741</v>
      </c>
      <c r="G65" t="str">
        <v>JPC-61_MSCL</v>
      </c>
      <c r="H65">
        <v>4.0401870692484403</v>
      </c>
      <c r="I65">
        <v>26.273831858688741</v>
      </c>
      <c r="K65" t="str">
        <v>JPC-29_MSCL</v>
      </c>
      <c r="L65">
        <v>4.0725639973744663</v>
      </c>
      <c r="M65">
        <v>28.208944207511134</v>
      </c>
      <c r="O65" t="str">
        <v>JPC-36_MSCL</v>
      </c>
      <c r="P65">
        <v>3.8702395799146698</v>
      </c>
      <c r="Q65">
        <v>28.059129057924888</v>
      </c>
      <c r="S65" t="str">
        <v>JPC-58_MSCL</v>
      </c>
      <c r="T65">
        <v>3.8702395799146698</v>
      </c>
      <c r="U65">
        <v>28.059129057924888</v>
      </c>
    </row>
    <row r="66" spans="3:21" x14ac:dyDescent="0.35">
      <c r="C66" t="s">
        <v>290</v>
      </c>
      <c r="D66">
        <v>4.105825402034788</v>
      </c>
      <c r="E66">
        <v>25.680813558243159</v>
      </c>
      <c r="G66" t="str">
        <v>JPC-61_MSCL</v>
      </c>
      <c r="H66">
        <v>4.105825402034788</v>
      </c>
      <c r="I66">
        <v>25.680813558243159</v>
      </c>
      <c r="K66" t="str">
        <v>JPC-29_MSCL</v>
      </c>
      <c r="L66">
        <v>4.1382023301608131</v>
      </c>
      <c r="M66">
        <v>26.848123265436026</v>
      </c>
      <c r="O66" t="str">
        <v>JPC-36_MSCL</v>
      </c>
      <c r="P66">
        <v>3.9358779127010175</v>
      </c>
      <c r="Q66">
        <v>27.609683609166133</v>
      </c>
      <c r="S66" t="str">
        <v>JPC-58_MSCL</v>
      </c>
      <c r="T66">
        <v>3.9358779127010175</v>
      </c>
      <c r="U66">
        <v>27.609683609166133</v>
      </c>
    </row>
    <row r="67" spans="3:21" x14ac:dyDescent="0.35">
      <c r="C67" t="s">
        <v>290</v>
      </c>
      <c r="D67">
        <v>4.1714637348211348</v>
      </c>
      <c r="E67">
        <v>26.030382240611075</v>
      </c>
      <c r="G67" t="str">
        <v>JPC-61_MSCL</v>
      </c>
      <c r="H67">
        <v>4.1714637348211348</v>
      </c>
      <c r="I67">
        <v>26.030382240611075</v>
      </c>
      <c r="K67" t="str">
        <v>JPC-29_MSCL</v>
      </c>
      <c r="L67">
        <v>4.2038406629471607</v>
      </c>
      <c r="M67">
        <v>26.83563866963717</v>
      </c>
      <c r="O67" t="str">
        <v>JPC-36_MSCL</v>
      </c>
      <c r="P67">
        <v>4.0015162454873643</v>
      </c>
      <c r="Q67">
        <v>28.714570337364734</v>
      </c>
      <c r="S67" t="str">
        <v>JPC-58_MSCL</v>
      </c>
      <c r="T67">
        <v>4.0015162454873643</v>
      </c>
      <c r="U67">
        <v>28.714570337364734</v>
      </c>
    </row>
    <row r="68" spans="3:21" x14ac:dyDescent="0.35">
      <c r="C68" t="s">
        <v>290</v>
      </c>
      <c r="D68">
        <v>4.2371020676074824</v>
      </c>
      <c r="E68">
        <v>29.20146957352005</v>
      </c>
      <c r="G68" t="str">
        <v>JPC-61_MSCL</v>
      </c>
      <c r="H68">
        <v>4.2371020676074824</v>
      </c>
      <c r="I68">
        <v>29.20146957352005</v>
      </c>
      <c r="K68" t="str">
        <v>JPC-29_MSCL</v>
      </c>
      <c r="L68">
        <v>4.2694789957335075</v>
      </c>
      <c r="M68">
        <v>27.147753564608536</v>
      </c>
      <c r="O68" t="str">
        <v>JPC-36_MSCL</v>
      </c>
      <c r="P68">
        <v>4.067154578273712</v>
      </c>
      <c r="Q68">
        <v>28.583482081476767</v>
      </c>
      <c r="S68" t="str">
        <v>JPC-58_MSCL</v>
      </c>
      <c r="T68">
        <v>4.067154578273712</v>
      </c>
      <c r="U68">
        <v>28.583482081476767</v>
      </c>
    </row>
    <row r="69" spans="3:21" x14ac:dyDescent="0.35">
      <c r="C69" t="s">
        <v>290</v>
      </c>
      <c r="D69">
        <v>4.3027404003938292</v>
      </c>
      <c r="E69">
        <v>25.630875175047745</v>
      </c>
      <c r="G69" t="str">
        <v>JPC-61_MSCL</v>
      </c>
      <c r="H69">
        <v>4.3027404003938292</v>
      </c>
      <c r="I69">
        <v>25.630875175047745</v>
      </c>
      <c r="K69" t="str">
        <v>JPC-29_MSCL</v>
      </c>
      <c r="L69">
        <v>4.3351173285198552</v>
      </c>
      <c r="M69">
        <v>26.255104964990455</v>
      </c>
      <c r="O69" t="str">
        <v>JPC-36_MSCL</v>
      </c>
      <c r="P69">
        <v>4.1327929110600587</v>
      </c>
      <c r="Q69">
        <v>28.901839274347555</v>
      </c>
      <c r="S69" t="str">
        <v>JPC-58_MSCL</v>
      </c>
      <c r="T69">
        <v>4.1327929110600587</v>
      </c>
      <c r="U69">
        <v>28.901839274347555</v>
      </c>
    </row>
    <row r="70" spans="3:21" x14ac:dyDescent="0.35">
      <c r="C70" t="s">
        <v>290</v>
      </c>
      <c r="D70">
        <v>4.3818345914013781</v>
      </c>
      <c r="E70">
        <v>23.77067040101846</v>
      </c>
      <c r="G70" t="str">
        <v>JPC-61_MSCL</v>
      </c>
      <c r="H70">
        <v>4.3818345914013781</v>
      </c>
      <c r="I70">
        <v>23.77067040101846</v>
      </c>
      <c r="K70" t="str">
        <v>JPC-29_MSCL</v>
      </c>
      <c r="L70">
        <v>4.4007556613062029</v>
      </c>
      <c r="M70">
        <v>25.468575429662629</v>
      </c>
      <c r="O70" t="str">
        <v>JPC-36_MSCL</v>
      </c>
      <c r="P70">
        <v>4.1984312438464064</v>
      </c>
      <c r="Q70">
        <v>28.914323870146408</v>
      </c>
      <c r="S70" t="str">
        <v>JPC-58_MSCL</v>
      </c>
      <c r="T70">
        <v>4.1984312438464064</v>
      </c>
      <c r="U70">
        <v>28.914323870146408</v>
      </c>
    </row>
    <row r="71" spans="3:21" x14ac:dyDescent="0.35">
      <c r="C71" t="s">
        <v>290</v>
      </c>
      <c r="D71">
        <v>4.4474729241877249</v>
      </c>
      <c r="E71">
        <v>20.549644684914064</v>
      </c>
      <c r="G71" t="str">
        <v>JPC-61_MSCL</v>
      </c>
      <c r="H71">
        <v>4.4474729241877249</v>
      </c>
      <c r="I71">
        <v>20.549644684914064</v>
      </c>
      <c r="K71" t="str">
        <v>JPC-29_MSCL</v>
      </c>
      <c r="L71">
        <v>4.4663939940925497</v>
      </c>
      <c r="M71">
        <v>26.742004201145757</v>
      </c>
      <c r="O71" t="str">
        <v>JPC-36_MSCL</v>
      </c>
      <c r="P71">
        <v>4.2640695766327532</v>
      </c>
      <c r="Q71">
        <v>26.948000031826858</v>
      </c>
      <c r="S71" t="str">
        <v>JPC-58_MSCL</v>
      </c>
      <c r="T71">
        <v>4.2640695766327532</v>
      </c>
      <c r="U71">
        <v>26.948000031826858</v>
      </c>
    </row>
    <row r="72" spans="3:21" x14ac:dyDescent="0.35">
      <c r="C72" t="s">
        <v>290</v>
      </c>
      <c r="D72">
        <v>4.5131112569740726</v>
      </c>
      <c r="E72">
        <v>20.686975238701457</v>
      </c>
      <c r="G72" t="str">
        <v>JPC-61_MSCL</v>
      </c>
      <c r="H72">
        <v>4.5131112569740726</v>
      </c>
      <c r="I72">
        <v>20.686975238701457</v>
      </c>
      <c r="K72" t="str">
        <v>JPC-29_MSCL</v>
      </c>
      <c r="L72">
        <v>4.5320323268788965</v>
      </c>
      <c r="M72">
        <v>26.954242329726288</v>
      </c>
      <c r="O72" t="str">
        <v>JPC-36_MSCL</v>
      </c>
      <c r="P72">
        <v>4.3297079094191</v>
      </c>
      <c r="Q72">
        <v>28.677116549968176</v>
      </c>
      <c r="S72" t="str">
        <v>JPC-58_MSCL</v>
      </c>
      <c r="T72">
        <v>4.3297079094191</v>
      </c>
      <c r="U72">
        <v>28.677116549968176</v>
      </c>
    </row>
    <row r="73" spans="3:21" x14ac:dyDescent="0.35">
      <c r="C73" t="s">
        <v>290</v>
      </c>
      <c r="D73">
        <v>4.5787495897604202</v>
      </c>
      <c r="E73">
        <v>20.643279153405473</v>
      </c>
      <c r="G73" t="str">
        <v>JPC-61_MSCL</v>
      </c>
      <c r="H73">
        <v>4.5787495897604202</v>
      </c>
      <c r="I73">
        <v>20.643279153405473</v>
      </c>
      <c r="K73" t="str">
        <v>JPC-29_MSCL</v>
      </c>
      <c r="L73">
        <v>4.5976706596652441</v>
      </c>
      <c r="M73">
        <v>26.829396371737747</v>
      </c>
      <c r="O73" t="str">
        <v>JPC-36_MSCL</v>
      </c>
      <c r="P73">
        <v>4.3953462422054477</v>
      </c>
      <c r="Q73">
        <v>29.07038131763208</v>
      </c>
      <c r="S73" t="str">
        <v>JPC-58_MSCL</v>
      </c>
      <c r="T73">
        <v>4.3953462422054477</v>
      </c>
      <c r="U73">
        <v>29.07038131763208</v>
      </c>
    </row>
    <row r="74" spans="3:21" x14ac:dyDescent="0.35">
      <c r="C74" t="s">
        <v>290</v>
      </c>
      <c r="D74">
        <v>4.6443879225467661</v>
      </c>
      <c r="E74">
        <v>21.1801167727562</v>
      </c>
      <c r="G74" t="str">
        <v>JPC-61_MSCL</v>
      </c>
      <c r="H74">
        <v>4.6443879225467661</v>
      </c>
      <c r="I74">
        <v>21.1801167727562</v>
      </c>
      <c r="K74" t="str">
        <v>JPC-29_MSCL</v>
      </c>
      <c r="L74">
        <v>4.6633089924515909</v>
      </c>
      <c r="M74">
        <v>25.231368109484396</v>
      </c>
      <c r="O74" t="str">
        <v>JPC-36_MSCL</v>
      </c>
      <c r="P74">
        <v>4.4609845749917945</v>
      </c>
      <c r="Q74">
        <v>29.551038255887974</v>
      </c>
      <c r="S74" t="str">
        <v>JPC-58_MSCL</v>
      </c>
      <c r="T74">
        <v>4.4609845749917945</v>
      </c>
      <c r="U74">
        <v>29.551038255887974</v>
      </c>
    </row>
    <row r="75" spans="3:21" x14ac:dyDescent="0.35">
      <c r="C75" t="s">
        <v>290</v>
      </c>
      <c r="D75">
        <v>4.7100262553331138</v>
      </c>
      <c r="E75">
        <v>21.947919414385737</v>
      </c>
      <c r="G75" t="str">
        <v>JPC-61_MSCL</v>
      </c>
      <c r="H75">
        <v>4.7100262553331138</v>
      </c>
      <c r="I75">
        <v>21.947919414385737</v>
      </c>
      <c r="K75" t="str">
        <v>JPC-29_MSCL</v>
      </c>
      <c r="L75">
        <v>4.7289473252379386</v>
      </c>
      <c r="M75">
        <v>23.364921037555703</v>
      </c>
      <c r="O75" t="str">
        <v>JPC-36_MSCL</v>
      </c>
      <c r="P75">
        <v>4.5266229077781421</v>
      </c>
      <c r="Q75">
        <v>29.607218936982811</v>
      </c>
      <c r="S75" t="str">
        <v>JPC-58_MSCL</v>
      </c>
      <c r="T75">
        <v>4.5266229077781421</v>
      </c>
      <c r="U75">
        <v>29.607218936982811</v>
      </c>
    </row>
    <row r="76" spans="3:21" x14ac:dyDescent="0.35">
      <c r="C76" t="s">
        <v>290</v>
      </c>
      <c r="D76">
        <v>4.7756645881194615</v>
      </c>
      <c r="E76">
        <v>22.222580521960527</v>
      </c>
      <c r="G76" t="str">
        <v>JPC-61_MSCL</v>
      </c>
      <c r="H76">
        <v>4.7756645881194615</v>
      </c>
      <c r="I76">
        <v>22.222580521960527</v>
      </c>
      <c r="K76" t="str">
        <v>JPC-29_MSCL</v>
      </c>
      <c r="L76">
        <v>4.7945856580242854</v>
      </c>
      <c r="M76">
        <v>23.246317377466585</v>
      </c>
      <c r="O76" t="str">
        <v>JPC-36_MSCL</v>
      </c>
      <c r="P76">
        <v>4.5922612405644898</v>
      </c>
      <c r="Q76">
        <v>28.564755187778488</v>
      </c>
      <c r="S76" t="str">
        <v>JPC-58_MSCL</v>
      </c>
      <c r="T76">
        <v>4.5922612405644898</v>
      </c>
      <c r="U76">
        <v>28.564755187778488</v>
      </c>
    </row>
    <row r="77" spans="3:21" x14ac:dyDescent="0.35">
      <c r="C77" t="s">
        <v>290</v>
      </c>
      <c r="D77">
        <v>4.8413029209058092</v>
      </c>
      <c r="E77">
        <v>22.578391502227873</v>
      </c>
      <c r="G77" t="str">
        <v>JPC-61_MSCL</v>
      </c>
      <c r="H77">
        <v>4.8413029209058092</v>
      </c>
      <c r="I77">
        <v>22.578391502227873</v>
      </c>
      <c r="K77" t="str">
        <v>JPC-29_MSCL</v>
      </c>
      <c r="L77">
        <v>4.8602239908106331</v>
      </c>
      <c r="M77">
        <v>24.226358147676631</v>
      </c>
      <c r="O77" t="str">
        <v>JPC-36_MSCL</v>
      </c>
      <c r="P77">
        <v>4.6578995733508366</v>
      </c>
      <c r="Q77">
        <v>28.071613653723745</v>
      </c>
      <c r="S77" t="str">
        <v>JPC-58_MSCL</v>
      </c>
      <c r="T77">
        <v>4.6578995733508366</v>
      </c>
      <c r="U77">
        <v>28.071613653723745</v>
      </c>
    </row>
    <row r="78" spans="3:21" x14ac:dyDescent="0.35">
      <c r="C78" t="s">
        <v>290</v>
      </c>
      <c r="D78">
        <v>4.9069412536921559</v>
      </c>
      <c r="E78">
        <v>21.754408179503503</v>
      </c>
      <c r="G78" t="str">
        <v>JPC-61_MSCL</v>
      </c>
      <c r="H78">
        <v>4.9069412536921559</v>
      </c>
      <c r="I78">
        <v>21.754408179503503</v>
      </c>
      <c r="K78" t="str">
        <v>JPC-29_MSCL</v>
      </c>
      <c r="L78">
        <v>4.9258623235969798</v>
      </c>
      <c r="M78">
        <v>24.775680362826225</v>
      </c>
      <c r="O78" t="str">
        <v>JPC-36_MSCL</v>
      </c>
      <c r="P78">
        <v>4.7235379061371834</v>
      </c>
      <c r="Q78">
        <v>27.141511266709106</v>
      </c>
      <c r="S78" t="str">
        <v>JPC-58_MSCL</v>
      </c>
      <c r="T78">
        <v>4.7235379061371834</v>
      </c>
      <c r="U78">
        <v>27.141511266709106</v>
      </c>
    </row>
    <row r="79" spans="3:21" x14ac:dyDescent="0.35">
      <c r="C79" t="s">
        <v>290</v>
      </c>
      <c r="D79">
        <v>4.9725795864785027</v>
      </c>
      <c r="E79">
        <v>21.336174220241876</v>
      </c>
      <c r="G79" t="str">
        <v>JPC-61_MSCL</v>
      </c>
      <c r="H79">
        <v>4.9725795864785027</v>
      </c>
      <c r="I79">
        <v>21.336174220241876</v>
      </c>
      <c r="K79" t="str">
        <v>JPC-29_MSCL</v>
      </c>
      <c r="L79">
        <v>4.9915006563833275</v>
      </c>
      <c r="M79">
        <v>23.158925206874603</v>
      </c>
      <c r="O79" t="str">
        <v>JPC-36_MSCL</v>
      </c>
      <c r="P79">
        <v>4.7891762389235311</v>
      </c>
      <c r="Q79">
        <v>25.949232367918523</v>
      </c>
      <c r="S79" t="str">
        <v>JPC-58_MSCL</v>
      </c>
      <c r="T79">
        <v>4.7891762389235311</v>
      </c>
      <c r="U79">
        <v>25.949232367918523</v>
      </c>
    </row>
    <row r="80" spans="3:21" x14ac:dyDescent="0.35">
      <c r="C80" t="s">
        <v>290</v>
      </c>
      <c r="D80">
        <v>5.0382179192648504</v>
      </c>
      <c r="E80">
        <v>22.484757033736479</v>
      </c>
      <c r="G80" t="str">
        <v>JPC-61_MSCL</v>
      </c>
      <c r="H80">
        <v>5.0382179192648504</v>
      </c>
      <c r="I80">
        <v>22.484757033736479</v>
      </c>
      <c r="K80" t="str">
        <v>JPC-29_MSCL</v>
      </c>
      <c r="L80">
        <v>5.0571389891696743</v>
      </c>
      <c r="M80">
        <v>23.158925206874603</v>
      </c>
      <c r="O80" t="str">
        <v>JPC-36_MSCL</v>
      </c>
      <c r="P80">
        <v>4.8548145717098778</v>
      </c>
      <c r="Q80">
        <v>27.041634500318267</v>
      </c>
      <c r="S80" t="str">
        <v>JPC-58_MSCL</v>
      </c>
      <c r="T80">
        <v>4.8548145717098778</v>
      </c>
      <c r="U80">
        <v>27.041634500318267</v>
      </c>
    </row>
    <row r="81" spans="3:21" x14ac:dyDescent="0.35">
      <c r="C81" t="s">
        <v>290</v>
      </c>
      <c r="D81">
        <v>5.1038562520511972</v>
      </c>
      <c r="E81">
        <v>22.959171674092929</v>
      </c>
      <c r="G81" t="str">
        <v>JPC-61_MSCL</v>
      </c>
      <c r="H81">
        <v>5.1038562520511972</v>
      </c>
      <c r="I81">
        <v>22.959171674092929</v>
      </c>
      <c r="K81" t="str">
        <v>JPC-29_MSCL</v>
      </c>
      <c r="L81">
        <v>5.0590304671261341</v>
      </c>
      <c r="M81">
        <v>0</v>
      </c>
      <c r="O81" t="str">
        <v>JPC-36_MSCL</v>
      </c>
      <c r="P81">
        <v>4.9204529044962255</v>
      </c>
      <c r="Q81">
        <v>27.353749395289618</v>
      </c>
      <c r="S81" t="str">
        <v>JPC-58_MSCL</v>
      </c>
      <c r="T81">
        <v>4.9204529044962255</v>
      </c>
      <c r="U81">
        <v>27.353749395289618</v>
      </c>
    </row>
    <row r="82" spans="3:21" x14ac:dyDescent="0.35">
      <c r="C82" t="s">
        <v>290</v>
      </c>
      <c r="D82">
        <v>5.169494584837544</v>
      </c>
      <c r="E82">
        <v>22.896748695098665</v>
      </c>
      <c r="G82" t="str">
        <v>JPC-61_MSCL</v>
      </c>
      <c r="H82">
        <v>5.169494584837544</v>
      </c>
      <c r="I82">
        <v>22.896748695098665</v>
      </c>
      <c r="K82" t="str">
        <v>JPC-29_MSCL</v>
      </c>
      <c r="L82">
        <v>5.1246687999124809</v>
      </c>
      <c r="M82">
        <v>23.789397294716743</v>
      </c>
      <c r="O82" t="str">
        <v>JPC-36_MSCL</v>
      </c>
      <c r="P82">
        <v>4.9860912372825723</v>
      </c>
      <c r="Q82">
        <v>27.260114926798224</v>
      </c>
      <c r="S82" t="str">
        <v>JPC-58_MSCL</v>
      </c>
      <c r="T82">
        <v>4.9860912372825723</v>
      </c>
      <c r="U82">
        <v>27.260114926798224</v>
      </c>
    </row>
    <row r="83" spans="3:21" x14ac:dyDescent="0.35">
      <c r="C83" t="s">
        <v>290</v>
      </c>
      <c r="D83">
        <v>5.2351329176238917</v>
      </c>
      <c r="E83">
        <v>23.009110057288353</v>
      </c>
      <c r="G83" t="str">
        <v>JPC-61_MSCL</v>
      </c>
      <c r="H83">
        <v>5.2351329176238917</v>
      </c>
      <c r="I83">
        <v>23.009110057288353</v>
      </c>
      <c r="K83" t="str">
        <v>JPC-29_MSCL</v>
      </c>
      <c r="L83">
        <v>5.1903071326988286</v>
      </c>
      <c r="M83">
        <v>22.815598822406105</v>
      </c>
      <c r="O83" t="str">
        <v>JPC-36_MSCL</v>
      </c>
      <c r="P83">
        <v>5.05172957006892</v>
      </c>
      <c r="Q83">
        <v>27.846890929344362</v>
      </c>
      <c r="S83" t="str">
        <v>JPC-58_MSCL</v>
      </c>
      <c r="T83">
        <v>5.05172957006892</v>
      </c>
      <c r="U83">
        <v>27.846890929344362</v>
      </c>
    </row>
    <row r="84" spans="3:21" x14ac:dyDescent="0.35">
      <c r="C84" t="s">
        <v>290</v>
      </c>
      <c r="D84">
        <v>5.3007712504102393</v>
      </c>
      <c r="E84">
        <v>23.258801973265438</v>
      </c>
      <c r="G84" t="str">
        <v>JPC-61_MSCL</v>
      </c>
      <c r="H84">
        <v>5.3007712504102393</v>
      </c>
      <c r="I84">
        <v>23.258801973265438</v>
      </c>
      <c r="K84" t="str">
        <v>JPC-29_MSCL</v>
      </c>
      <c r="L84">
        <v>5.2559454654851763</v>
      </c>
      <c r="M84">
        <v>22.141430649267981</v>
      </c>
      <c r="O84" t="str">
        <v>JPC-36_MSCL</v>
      </c>
      <c r="P84">
        <v>5.1173679028552677</v>
      </c>
      <c r="Q84">
        <v>25.393667854869513</v>
      </c>
      <c r="S84" t="str">
        <v>JPC-58_MSCL</v>
      </c>
      <c r="T84">
        <v>5.1173679028552677</v>
      </c>
      <c r="U84">
        <v>25.393667854869513</v>
      </c>
    </row>
    <row r="85" spans="3:21" x14ac:dyDescent="0.35">
      <c r="C85" t="s">
        <v>290</v>
      </c>
      <c r="D85">
        <v>5.366409583196587</v>
      </c>
      <c r="E85">
        <v>23.271286569064291</v>
      </c>
      <c r="G85" t="str">
        <v>JPC-61_MSCL</v>
      </c>
      <c r="H85">
        <v>5.366409583196587</v>
      </c>
      <c r="I85">
        <v>23.271286569064291</v>
      </c>
      <c r="K85" t="str">
        <v>JPC-29_MSCL</v>
      </c>
      <c r="L85">
        <v>5.3215837982715231</v>
      </c>
      <c r="M85">
        <v>21.205085964353909</v>
      </c>
      <c r="O85" t="str">
        <v>JPC-36_MSCL</v>
      </c>
      <c r="P85">
        <v>5.1830062356416144</v>
      </c>
      <c r="Q85">
        <v>25.418637046467218</v>
      </c>
      <c r="S85" t="str">
        <v>JPC-58_MSCL</v>
      </c>
      <c r="T85">
        <v>5.1830062356416144</v>
      </c>
      <c r="U85">
        <v>25.418637046467218</v>
      </c>
    </row>
    <row r="86" spans="3:21" x14ac:dyDescent="0.35">
      <c r="C86" t="s">
        <v>290</v>
      </c>
      <c r="D86">
        <v>5.4320479159829338</v>
      </c>
      <c r="E86">
        <v>23.152682908975176</v>
      </c>
      <c r="G86" t="str">
        <v>JPC-61_MSCL</v>
      </c>
      <c r="H86">
        <v>5.4320479159829338</v>
      </c>
      <c r="I86">
        <v>23.152682908975176</v>
      </c>
      <c r="K86" t="str">
        <v>JPC-29_MSCL</v>
      </c>
      <c r="L86">
        <v>5.3872221310578698</v>
      </c>
      <c r="M86">
        <v>21.492231667727566</v>
      </c>
      <c r="O86" t="str">
        <v>JPC-36_MSCL</v>
      </c>
      <c r="P86">
        <v>5.2486445684279612</v>
      </c>
      <c r="Q86">
        <v>23.49600929344367</v>
      </c>
      <c r="S86" t="str">
        <v>JPC-58_MSCL</v>
      </c>
      <c r="T86">
        <v>5.2486445684279612</v>
      </c>
      <c r="U86">
        <v>23.49600929344367</v>
      </c>
    </row>
    <row r="87" spans="3:21" x14ac:dyDescent="0.35">
      <c r="C87" t="s">
        <v>290</v>
      </c>
      <c r="D87">
        <v>5.4976862487692806</v>
      </c>
      <c r="E87">
        <v>22.684510566518139</v>
      </c>
      <c r="G87" t="str">
        <v>JPC-61_MSCL</v>
      </c>
      <c r="H87">
        <v>5.4976862487692806</v>
      </c>
      <c r="I87">
        <v>22.684510566518139</v>
      </c>
      <c r="K87" t="str">
        <v>JPC-29_MSCL</v>
      </c>
      <c r="L87">
        <v>5.4528604638442175</v>
      </c>
      <c r="M87">
        <v>20.805578898790575</v>
      </c>
      <c r="O87" t="str">
        <v>JPC-36_MSCL</v>
      </c>
      <c r="P87">
        <v>5.3142829012143089</v>
      </c>
      <c r="Q87">
        <v>21.136420687460216</v>
      </c>
      <c r="S87" t="str">
        <v>JPC-58_MSCL</v>
      </c>
      <c r="T87">
        <v>5.3142829012143089</v>
      </c>
      <c r="U87">
        <v>21.136420687460216</v>
      </c>
    </row>
    <row r="88" spans="3:21" x14ac:dyDescent="0.35">
      <c r="C88" t="s">
        <v>290</v>
      </c>
      <c r="D88">
        <v>5.5633245815556283</v>
      </c>
      <c r="E88">
        <v>17.553341693189044</v>
      </c>
      <c r="G88" t="str">
        <v>JPC-61_MSCL</v>
      </c>
      <c r="H88">
        <v>5.5633245815556283</v>
      </c>
      <c r="I88">
        <v>17.553341693189044</v>
      </c>
      <c r="K88" t="str">
        <v>JPC-29_MSCL</v>
      </c>
      <c r="L88">
        <v>5.5184987966305652</v>
      </c>
      <c r="M88">
        <v>20.78060970719287</v>
      </c>
      <c r="O88" t="str">
        <v>JPC-36_MSCL</v>
      </c>
      <c r="P88">
        <v>5.3799212340006557</v>
      </c>
      <c r="Q88">
        <v>18.489686378103119</v>
      </c>
      <c r="S88" t="str">
        <v>JPC-58_MSCL</v>
      </c>
      <c r="T88">
        <v>5.3799212340006557</v>
      </c>
      <c r="U88">
        <v>18.489686378103119</v>
      </c>
    </row>
    <row r="89" spans="3:21" x14ac:dyDescent="0.35">
      <c r="C89" t="s">
        <v>290</v>
      </c>
      <c r="D89">
        <v>5.628962914341975</v>
      </c>
      <c r="E89">
        <v>12.983979630808401</v>
      </c>
      <c r="G89" t="str">
        <v>JPC-61_MSCL</v>
      </c>
      <c r="H89">
        <v>5.628962914341975</v>
      </c>
      <c r="I89">
        <v>12.983979630808401</v>
      </c>
      <c r="K89" t="str">
        <v>JPC-29_MSCL</v>
      </c>
      <c r="L89">
        <v>5.584137129416912</v>
      </c>
      <c r="M89">
        <v>20.050260852959894</v>
      </c>
      <c r="O89" t="str">
        <v>JPC-36_MSCL</v>
      </c>
      <c r="P89">
        <v>5.4590154250082055</v>
      </c>
      <c r="Q89">
        <v>0</v>
      </c>
      <c r="S89" t="str">
        <v>JPC-58_MSCL</v>
      </c>
      <c r="T89">
        <v>5.4590154250082055</v>
      </c>
      <c r="U89">
        <v>0</v>
      </c>
    </row>
    <row r="90" spans="3:21" x14ac:dyDescent="0.35">
      <c r="C90" t="s">
        <v>290</v>
      </c>
      <c r="D90">
        <v>5.6946012471283218</v>
      </c>
      <c r="E90">
        <v>22.30997269255251</v>
      </c>
      <c r="G90" t="str">
        <v>JPC-61_MSCL</v>
      </c>
      <c r="H90">
        <v>5.6946012471283218</v>
      </c>
      <c r="I90">
        <v>22.30997269255251</v>
      </c>
      <c r="K90" t="str">
        <v>JPC-29_MSCL</v>
      </c>
      <c r="L90">
        <v>5.6497754622032588</v>
      </c>
      <c r="M90">
        <v>21.716954392106931</v>
      </c>
      <c r="O90" t="str">
        <v>JPC-36_MSCL</v>
      </c>
      <c r="P90">
        <v>5.5246537577945531</v>
      </c>
      <c r="Q90">
        <v>24.944222406110754</v>
      </c>
      <c r="S90" t="str">
        <v>JPC-58_MSCL</v>
      </c>
      <c r="T90">
        <v>5.5246537577945531</v>
      </c>
      <c r="U90">
        <v>24.944222406110754</v>
      </c>
    </row>
    <row r="91" spans="3:21" x14ac:dyDescent="0.35">
      <c r="C91" t="s">
        <v>290</v>
      </c>
      <c r="D91">
        <v>5.7602395799146695</v>
      </c>
      <c r="E91">
        <v>23.171409802673452</v>
      </c>
      <c r="G91" t="str">
        <v>JPC-61_MSCL</v>
      </c>
      <c r="H91">
        <v>5.7602395799146695</v>
      </c>
      <c r="I91">
        <v>23.171409802673452</v>
      </c>
      <c r="K91" t="str">
        <v>JPC-29_MSCL</v>
      </c>
      <c r="L91">
        <v>5.7154137949896064</v>
      </c>
      <c r="M91">
        <v>21.504716263526419</v>
      </c>
      <c r="O91" t="str">
        <v>JPC-36_MSCL</v>
      </c>
      <c r="P91">
        <v>5.5902920905808999</v>
      </c>
      <c r="Q91">
        <v>25.424879344366644</v>
      </c>
      <c r="S91" t="str">
        <v>JPC-58_MSCL</v>
      </c>
      <c r="T91">
        <v>5.5902920905808999</v>
      </c>
      <c r="U91">
        <v>25.424879344366644</v>
      </c>
    </row>
    <row r="92" spans="3:21" x14ac:dyDescent="0.35">
      <c r="C92" t="s">
        <v>290</v>
      </c>
      <c r="D92">
        <v>5.8258779127010172</v>
      </c>
      <c r="E92">
        <v>23.308740356460849</v>
      </c>
      <c r="G92" t="str">
        <v>JPC-61_MSCL</v>
      </c>
      <c r="H92">
        <v>5.8258779127010172</v>
      </c>
      <c r="I92">
        <v>23.308740356460849</v>
      </c>
      <c r="K92" t="str">
        <v>JPC-29_MSCL</v>
      </c>
      <c r="L92">
        <v>5.7810521277759541</v>
      </c>
      <c r="M92">
        <v>22.834325716104384</v>
      </c>
      <c r="O92" t="str">
        <v>JPC-36_MSCL</v>
      </c>
      <c r="P92">
        <v>5.6559304233672476</v>
      </c>
      <c r="Q92">
        <v>23.489766995544244</v>
      </c>
      <c r="S92" t="str">
        <v>JPC-58_MSCL</v>
      </c>
      <c r="T92">
        <v>5.6559304233672476</v>
      </c>
      <c r="U92">
        <v>23.489766995544244</v>
      </c>
    </row>
    <row r="93" spans="3:21" x14ac:dyDescent="0.35">
      <c r="C93" t="s">
        <v>290</v>
      </c>
      <c r="D93">
        <v>5.891516245487364</v>
      </c>
      <c r="E93">
        <v>24.913010916613622</v>
      </c>
      <c r="G93" t="str">
        <v>JPC-61_MSCL</v>
      </c>
      <c r="H93">
        <v>5.891516245487364</v>
      </c>
      <c r="I93">
        <v>24.913010916613622</v>
      </c>
      <c r="K93" t="str">
        <v>JPC-29_MSCL</v>
      </c>
      <c r="L93">
        <v>5.8466904605623009</v>
      </c>
      <c r="M93">
        <v>23.64582444302992</v>
      </c>
      <c r="O93" t="str">
        <v>JPC-36_MSCL</v>
      </c>
      <c r="P93">
        <v>5.7215687561535944</v>
      </c>
      <c r="Q93">
        <v>24.557199936346272</v>
      </c>
      <c r="S93" t="str">
        <v>JPC-58_MSCL</v>
      </c>
      <c r="T93">
        <v>5.7215687561535944</v>
      </c>
      <c r="U93">
        <v>24.557199936346272</v>
      </c>
    </row>
    <row r="94" spans="3:21" x14ac:dyDescent="0.35">
      <c r="C94" t="s">
        <v>290</v>
      </c>
      <c r="D94">
        <v>5.9571545782737108</v>
      </c>
      <c r="E94">
        <v>25.069068364099298</v>
      </c>
      <c r="G94" t="str">
        <v>JPC-61_MSCL</v>
      </c>
      <c r="H94">
        <v>5.9571545782737108</v>
      </c>
      <c r="I94">
        <v>25.069068364099298</v>
      </c>
      <c r="K94" t="str">
        <v>JPC-29_MSCL</v>
      </c>
      <c r="L94">
        <v>5.9123287933486477</v>
      </c>
      <c r="M94">
        <v>22.7906296308084</v>
      </c>
      <c r="O94" t="str">
        <v>JPC-36_MSCL</v>
      </c>
      <c r="P94">
        <v>5.7872070889399421</v>
      </c>
      <c r="Q94">
        <v>23.720732017823035</v>
      </c>
      <c r="S94" t="str">
        <v>JPC-58_MSCL</v>
      </c>
      <c r="T94">
        <v>5.7872070889399421</v>
      </c>
      <c r="U94">
        <v>23.720732017823035</v>
      </c>
    </row>
    <row r="95" spans="3:21" x14ac:dyDescent="0.35">
      <c r="C95" t="s">
        <v>290</v>
      </c>
      <c r="D95">
        <v>6.0227929110600584</v>
      </c>
      <c r="E95">
        <v>26.69206581795035</v>
      </c>
      <c r="G95" t="str">
        <v>JPC-61_MSCL</v>
      </c>
      <c r="H95">
        <v>6.0227929110600584</v>
      </c>
      <c r="I95">
        <v>26.69206581795035</v>
      </c>
      <c r="K95" t="str">
        <v>JPC-29_MSCL</v>
      </c>
      <c r="L95">
        <v>5.9779671261349954</v>
      </c>
      <c r="M95">
        <v>22.640814481222154</v>
      </c>
      <c r="O95" t="str">
        <v>JPC-36_MSCL</v>
      </c>
      <c r="P95">
        <v>5.8528454217262889</v>
      </c>
      <c r="Q95">
        <v>22.634572183322724</v>
      </c>
      <c r="S95" t="str">
        <v>JPC-58_MSCL</v>
      </c>
      <c r="T95">
        <v>5.8528454217262889</v>
      </c>
      <c r="U95">
        <v>22.634572183322724</v>
      </c>
    </row>
    <row r="96" spans="3:21" x14ac:dyDescent="0.35">
      <c r="C96" t="s">
        <v>290</v>
      </c>
      <c r="D96">
        <v>6.0884312438464061</v>
      </c>
      <c r="E96">
        <v>25.281306492679825</v>
      </c>
      <c r="G96" t="str">
        <v>JPC-61_MSCL</v>
      </c>
      <c r="H96">
        <v>6.0884312438464061</v>
      </c>
      <c r="I96">
        <v>25.281306492679825</v>
      </c>
      <c r="K96" t="str">
        <v>JPC-29_MSCL</v>
      </c>
      <c r="L96">
        <v>6.0436054589213422</v>
      </c>
      <c r="M96">
        <v>23.558432272437933</v>
      </c>
      <c r="O96" t="str">
        <v>JPC-36_MSCL</v>
      </c>
      <c r="P96">
        <v>5.9184837545126356</v>
      </c>
      <c r="Q96">
        <v>22.004100095480588</v>
      </c>
      <c r="S96" t="str">
        <v>JPC-58_MSCL</v>
      </c>
      <c r="T96">
        <v>5.9184837545126356</v>
      </c>
      <c r="U96">
        <v>22.004100095480588</v>
      </c>
    </row>
    <row r="97" spans="3:21" x14ac:dyDescent="0.35">
      <c r="C97" t="s">
        <v>290</v>
      </c>
      <c r="D97">
        <v>6.1540695766327529</v>
      </c>
      <c r="E97">
        <v>25.893051686823679</v>
      </c>
      <c r="G97" t="str">
        <v>JPC-61_MSCL</v>
      </c>
      <c r="H97">
        <v>6.1540695766327529</v>
      </c>
      <c r="I97">
        <v>25.893051686823679</v>
      </c>
      <c r="K97" t="str">
        <v>JPC-29_MSCL</v>
      </c>
      <c r="L97">
        <v>6.1092437917076898</v>
      </c>
      <c r="M97">
        <v>24.089027593889238</v>
      </c>
      <c r="O97" t="str">
        <v>JPC-36_MSCL</v>
      </c>
      <c r="P97">
        <v>5.9841220872989833</v>
      </c>
      <c r="Q97">
        <v>20.324921960534684</v>
      </c>
      <c r="S97" t="str">
        <v>JPC-58_MSCL</v>
      </c>
      <c r="T97">
        <v>5.9841220872989833</v>
      </c>
      <c r="U97">
        <v>20.324921960534684</v>
      </c>
    </row>
    <row r="98" spans="3:21" x14ac:dyDescent="0.35">
      <c r="C98" t="s">
        <v>290</v>
      </c>
      <c r="D98">
        <v>6.2197079094190997</v>
      </c>
      <c r="E98">
        <v>27.559745225970719</v>
      </c>
      <c r="G98" t="str">
        <v>JPC-61_MSCL</v>
      </c>
      <c r="H98">
        <v>6.2197079094190997</v>
      </c>
      <c r="I98">
        <v>27.559745225970719</v>
      </c>
      <c r="K98" t="str">
        <v>JPC-29_MSCL</v>
      </c>
      <c r="L98">
        <v>6.1748821244940366</v>
      </c>
      <c r="M98">
        <v>24.138965977084663</v>
      </c>
      <c r="O98" t="str">
        <v>JPC-36_MSCL</v>
      </c>
      <c r="P98">
        <v>6.049760420085331</v>
      </c>
      <c r="Q98">
        <v>20.899213367281984</v>
      </c>
      <c r="S98" t="str">
        <v>JPC-58_MSCL</v>
      </c>
      <c r="T98">
        <v>6.049760420085331</v>
      </c>
      <c r="U98">
        <v>20.899213367281984</v>
      </c>
    </row>
    <row r="99" spans="3:21" x14ac:dyDescent="0.35">
      <c r="C99" t="s">
        <v>290</v>
      </c>
      <c r="D99">
        <v>6.2853462422054474</v>
      </c>
      <c r="E99">
        <v>26.030382240611075</v>
      </c>
      <c r="G99" t="str">
        <v>JPC-61_MSCL</v>
      </c>
      <c r="H99">
        <v>6.2853462422054474</v>
      </c>
      <c r="I99">
        <v>26.030382240611075</v>
      </c>
      <c r="K99" t="str">
        <v>JPC-29_MSCL</v>
      </c>
      <c r="L99">
        <v>6.2405204572803843</v>
      </c>
      <c r="M99">
        <v>25.193914322087842</v>
      </c>
      <c r="O99" t="str">
        <v>JPC-36_MSCL</v>
      </c>
      <c r="P99">
        <v>6.1153987528716778</v>
      </c>
      <c r="Q99">
        <v>20.637036855506047</v>
      </c>
      <c r="S99" t="str">
        <v>JPC-58_MSCL</v>
      </c>
      <c r="T99">
        <v>6.1153987528716778</v>
      </c>
      <c r="U99">
        <v>20.637036855506047</v>
      </c>
    </row>
    <row r="100" spans="3:21" x14ac:dyDescent="0.35">
      <c r="C100" t="s">
        <v>290</v>
      </c>
      <c r="D100">
        <v>6.350984574991795</v>
      </c>
      <c r="E100">
        <v>27.466110757479306</v>
      </c>
      <c r="G100" t="str">
        <v>JPC-61_MSCL</v>
      </c>
      <c r="H100">
        <v>6.350984574991795</v>
      </c>
      <c r="I100">
        <v>27.466110757479306</v>
      </c>
      <c r="K100" t="str">
        <v>JPC-29_MSCL</v>
      </c>
      <c r="L100">
        <v>6.306158790066732</v>
      </c>
      <c r="M100">
        <v>24.226358147676631</v>
      </c>
      <c r="O100" t="str">
        <v>JPC-36_MSCL</v>
      </c>
      <c r="P100">
        <v>6.1810370856580246</v>
      </c>
      <c r="Q100">
        <v>21.317447326543597</v>
      </c>
      <c r="S100" t="str">
        <v>JPC-58_MSCL</v>
      </c>
      <c r="T100">
        <v>6.1810370856580246</v>
      </c>
      <c r="U100">
        <v>21.317447326543597</v>
      </c>
    </row>
    <row r="101" spans="3:21" x14ac:dyDescent="0.35">
      <c r="C101" t="s">
        <v>290</v>
      </c>
      <c r="D101">
        <v>6.4166229077781418</v>
      </c>
      <c r="E101">
        <v>27.81567943984723</v>
      </c>
      <c r="G101" t="str">
        <v>JPC-61_MSCL</v>
      </c>
      <c r="H101">
        <v>6.4166229077781418</v>
      </c>
      <c r="I101">
        <v>27.81567943984723</v>
      </c>
      <c r="K101" t="str">
        <v>JPC-29_MSCL</v>
      </c>
      <c r="L101">
        <v>6.3717971228530788</v>
      </c>
      <c r="M101">
        <v>24.663319000636537</v>
      </c>
      <c r="O101" t="str">
        <v>JPC-36_MSCL</v>
      </c>
      <c r="P101">
        <v>6.2466754184443722</v>
      </c>
      <c r="Q101">
        <v>22.24130741565882</v>
      </c>
      <c r="S101" t="str">
        <v>JPC-58_MSCL</v>
      </c>
      <c r="T101">
        <v>6.2466754184443722</v>
      </c>
      <c r="U101">
        <v>22.24130741565882</v>
      </c>
    </row>
    <row r="102" spans="3:21" x14ac:dyDescent="0.35">
      <c r="C102" t="s">
        <v>290</v>
      </c>
      <c r="D102">
        <v>6.4822612405644895</v>
      </c>
      <c r="E102">
        <v>28.171490420114576</v>
      </c>
      <c r="G102" t="str">
        <v>JPC-61_MSCL</v>
      </c>
      <c r="H102">
        <v>6.4822612405644895</v>
      </c>
      <c r="I102">
        <v>28.171490420114576</v>
      </c>
      <c r="K102" t="str">
        <v>JPC-29_MSCL</v>
      </c>
      <c r="L102">
        <v>6.4374354556394255</v>
      </c>
      <c r="M102">
        <v>23.56467457033736</v>
      </c>
      <c r="O102" t="str">
        <v>JPC-36_MSCL</v>
      </c>
      <c r="P102">
        <v>6.3123137512307199</v>
      </c>
      <c r="Q102">
        <v>21.610835327816684</v>
      </c>
      <c r="S102" t="str">
        <v>JPC-58_MSCL</v>
      </c>
      <c r="T102">
        <v>6.3123137512307199</v>
      </c>
      <c r="U102">
        <v>21.610835327816684</v>
      </c>
    </row>
    <row r="103" spans="3:21" x14ac:dyDescent="0.35">
      <c r="C103" t="s">
        <v>290</v>
      </c>
      <c r="D103">
        <v>6.5478995733508363</v>
      </c>
      <c r="E103">
        <v>28.121552036919152</v>
      </c>
      <c r="G103" t="str">
        <v>JPC-61_MSCL</v>
      </c>
      <c r="H103">
        <v>6.5478995733508363</v>
      </c>
      <c r="I103">
        <v>28.121552036919152</v>
      </c>
      <c r="K103" t="str">
        <v>JPC-29_MSCL</v>
      </c>
      <c r="L103">
        <v>6.5030737884257732</v>
      </c>
      <c r="M103">
        <v>23.377405633354552</v>
      </c>
      <c r="O103" t="str">
        <v>JPC-36_MSCL</v>
      </c>
      <c r="P103">
        <v>6.3779520840170667</v>
      </c>
      <c r="Q103">
        <v>21.854284945894339</v>
      </c>
      <c r="S103" t="str">
        <v>JPC-58_MSCL</v>
      </c>
      <c r="T103">
        <v>6.3779520840170667</v>
      </c>
      <c r="U103">
        <v>21.854284945894339</v>
      </c>
    </row>
    <row r="104" spans="3:21" x14ac:dyDescent="0.35">
      <c r="C104" t="s">
        <v>290</v>
      </c>
      <c r="D104">
        <v>6.6135379061371831</v>
      </c>
      <c r="E104">
        <v>29.095350509229789</v>
      </c>
      <c r="G104" t="str">
        <v>JPC-61_MSCL</v>
      </c>
      <c r="H104">
        <v>6.6135379061371831</v>
      </c>
      <c r="I104">
        <v>29.095350509229789</v>
      </c>
      <c r="K104" t="str">
        <v>JPC-29_MSCL</v>
      </c>
      <c r="L104">
        <v>6.5687121212121209</v>
      </c>
      <c r="M104">
        <v>24.301265722469765</v>
      </c>
      <c r="O104" t="str">
        <v>JPC-36_MSCL</v>
      </c>
      <c r="P104">
        <v>6.4435904168034135</v>
      </c>
      <c r="Q104">
        <v>22.147672947167411</v>
      </c>
      <c r="S104" t="str">
        <v>JPC-58_MSCL</v>
      </c>
      <c r="T104">
        <v>6.4435904168034135</v>
      </c>
      <c r="U104">
        <v>22.147672947167411</v>
      </c>
    </row>
    <row r="105" spans="3:21" x14ac:dyDescent="0.35">
      <c r="C105" t="s">
        <v>290</v>
      </c>
      <c r="D105">
        <v>6.6791762389235307</v>
      </c>
      <c r="E105">
        <v>28.564755187778488</v>
      </c>
      <c r="G105" t="str">
        <v>JPC-61_MSCL</v>
      </c>
      <c r="H105">
        <v>6.6791762389235307</v>
      </c>
      <c r="I105">
        <v>28.564755187778488</v>
      </c>
      <c r="K105" t="str">
        <v>JPC-29_MSCL</v>
      </c>
      <c r="L105">
        <v>6.6343504539984677</v>
      </c>
      <c r="M105">
        <v>23.059048440483764</v>
      </c>
      <c r="O105" t="str">
        <v>JPC-36_MSCL</v>
      </c>
      <c r="P105">
        <v>6.5092287495897612</v>
      </c>
      <c r="Q105">
        <v>22.865537205601534</v>
      </c>
      <c r="S105" t="str">
        <v>JPC-58_MSCL</v>
      </c>
      <c r="T105">
        <v>6.5092287495897612</v>
      </c>
      <c r="U105">
        <v>22.865537205601534</v>
      </c>
    </row>
    <row r="106" spans="3:21" x14ac:dyDescent="0.35">
      <c r="C106" t="s">
        <v>290</v>
      </c>
      <c r="D106">
        <v>6.7448145717098775</v>
      </c>
      <c r="E106">
        <v>27.81567943984723</v>
      </c>
      <c r="G106" t="str">
        <v>JPC-61_MSCL</v>
      </c>
      <c r="H106">
        <v>6.7448145717098775</v>
      </c>
      <c r="I106">
        <v>27.81567943984723</v>
      </c>
      <c r="K106" t="str">
        <v>JPC-29_MSCL</v>
      </c>
      <c r="L106">
        <v>6.6999887867848145</v>
      </c>
      <c r="M106">
        <v>24.107754487587517</v>
      </c>
      <c r="O106" t="str">
        <v>JPC-36_MSCL</v>
      </c>
      <c r="P106">
        <v>6.5748670823761088</v>
      </c>
      <c r="Q106">
        <v>23.034079248886059</v>
      </c>
      <c r="S106" t="str">
        <v>JPC-58_MSCL</v>
      </c>
      <c r="T106">
        <v>6.5748670823761088</v>
      </c>
      <c r="U106">
        <v>23.034079248886059</v>
      </c>
    </row>
    <row r="107" spans="3:21" x14ac:dyDescent="0.35">
      <c r="C107" t="s">
        <v>290</v>
      </c>
      <c r="D107">
        <v>6.8104529044962252</v>
      </c>
      <c r="E107">
        <v>28.958019955442392</v>
      </c>
      <c r="G107" t="str">
        <v>JPC-61_MSCL</v>
      </c>
      <c r="H107">
        <v>6.8104529044962252</v>
      </c>
      <c r="I107">
        <v>28.958019955442392</v>
      </c>
      <c r="K107" t="str">
        <v>JPC-29_MSCL</v>
      </c>
      <c r="L107">
        <v>6.7656271195711621</v>
      </c>
      <c r="M107">
        <v>23.751943507320181</v>
      </c>
      <c r="O107" t="str">
        <v>JPC-36_MSCL</v>
      </c>
      <c r="P107">
        <v>6.6405054151624556</v>
      </c>
      <c r="Q107">
        <v>22.821841120305532</v>
      </c>
      <c r="S107" t="str">
        <v>JPC-58_MSCL</v>
      </c>
      <c r="T107">
        <v>6.6405054151624556</v>
      </c>
      <c r="U107">
        <v>22.821841120305532</v>
      </c>
    </row>
    <row r="108" spans="3:21" x14ac:dyDescent="0.35">
      <c r="C108" t="s">
        <v>290</v>
      </c>
      <c r="D108">
        <v>6.8760912372825729</v>
      </c>
      <c r="E108">
        <v>29.326315531508595</v>
      </c>
      <c r="G108" t="str">
        <v>JPC-61_MSCL</v>
      </c>
      <c r="H108">
        <v>6.8760912372825729</v>
      </c>
      <c r="I108">
        <v>29.326315531508595</v>
      </c>
      <c r="K108" t="str">
        <v>JPC-29_MSCL</v>
      </c>
      <c r="L108">
        <v>6.8312654523575098</v>
      </c>
      <c r="M108">
        <v>24.245085041374924</v>
      </c>
      <c r="O108" t="str">
        <v>JPC-36_MSCL</v>
      </c>
      <c r="P108">
        <v>6.7061437479488024</v>
      </c>
      <c r="Q108">
        <v>22.665783672819856</v>
      </c>
      <c r="S108" t="str">
        <v>JPC-58_MSCL</v>
      </c>
      <c r="T108">
        <v>6.7061437479488024</v>
      </c>
      <c r="U108">
        <v>22.665783672819856</v>
      </c>
    </row>
    <row r="109" spans="3:21" x14ac:dyDescent="0.35">
      <c r="C109" t="s">
        <v>290</v>
      </c>
      <c r="D109">
        <v>6.9417295700689197</v>
      </c>
      <c r="E109">
        <v>31.049189751750479</v>
      </c>
      <c r="G109" t="str">
        <v>JPC-61_MSCL</v>
      </c>
      <c r="H109">
        <v>6.9417295700689197</v>
      </c>
      <c r="I109">
        <v>31.049189751750479</v>
      </c>
      <c r="K109" t="str">
        <v>JPC-29_MSCL</v>
      </c>
      <c r="L109">
        <v>6.8969037851438566</v>
      </c>
      <c r="M109">
        <v>24.962949299809033</v>
      </c>
      <c r="O109" t="str">
        <v>JPC-36_MSCL</v>
      </c>
      <c r="P109">
        <v>6.7717820807351501</v>
      </c>
      <c r="Q109">
        <v>21.1801167727562</v>
      </c>
      <c r="S109" t="str">
        <v>JPC-58_MSCL</v>
      </c>
      <c r="T109">
        <v>6.7717820807351501</v>
      </c>
      <c r="U109">
        <v>21.1801167727562</v>
      </c>
    </row>
    <row r="110" spans="3:21" x14ac:dyDescent="0.35">
      <c r="C110" t="s">
        <v>290</v>
      </c>
      <c r="D110">
        <v>7.0073679028552673</v>
      </c>
      <c r="E110">
        <v>32.285164735837036</v>
      </c>
      <c r="G110" t="str">
        <v>JPC-61_MSCL</v>
      </c>
      <c r="H110">
        <v>7.0073679028552673</v>
      </c>
      <c r="I110">
        <v>32.285164735837036</v>
      </c>
      <c r="K110" t="str">
        <v>JPC-29_MSCL</v>
      </c>
      <c r="L110">
        <v>6.9625421179302034</v>
      </c>
      <c r="M110">
        <v>23.552189974538511</v>
      </c>
      <c r="O110" t="str">
        <v>JPC-36_MSCL</v>
      </c>
      <c r="P110">
        <v>6.8374204135214969</v>
      </c>
      <c r="Q110">
        <v>23.177652100572882</v>
      </c>
      <c r="S110" t="str">
        <v>JPC-58_MSCL</v>
      </c>
      <c r="T110">
        <v>6.8374204135214969</v>
      </c>
      <c r="U110">
        <v>23.177652100572882</v>
      </c>
    </row>
    <row r="111" spans="3:21" x14ac:dyDescent="0.35">
      <c r="C111" t="s">
        <v>290</v>
      </c>
      <c r="D111">
        <v>7.0730062356416141</v>
      </c>
      <c r="E111">
        <v>31.44245451941439</v>
      </c>
      <c r="G111" t="str">
        <v>JPC-61_MSCL</v>
      </c>
      <c r="H111">
        <v>7.0730062356416141</v>
      </c>
      <c r="I111">
        <v>31.44245451941439</v>
      </c>
      <c r="K111" t="str">
        <v>JPC-29_MSCL</v>
      </c>
      <c r="L111">
        <v>7.0281804507165511</v>
      </c>
      <c r="M111">
        <v>25.387425556970086</v>
      </c>
      <c r="O111" t="str">
        <v>JPC-36_MSCL</v>
      </c>
      <c r="P111">
        <v>6.9030587463078446</v>
      </c>
      <c r="Q111">
        <v>22.921717886696371</v>
      </c>
      <c r="S111" t="str">
        <v>JPC-58_MSCL</v>
      </c>
      <c r="T111">
        <v>6.9030587463078446</v>
      </c>
      <c r="U111">
        <v>22.921717886696371</v>
      </c>
    </row>
    <row r="112" spans="3:21" x14ac:dyDescent="0.35">
      <c r="C112" t="s">
        <v>290</v>
      </c>
      <c r="D112">
        <v>7.1386445684279609</v>
      </c>
      <c r="E112">
        <v>35.48122126034373</v>
      </c>
      <c r="G112" t="str">
        <v>JPC-61_MSCL</v>
      </c>
      <c r="H112">
        <v>7.1386445684279609</v>
      </c>
      <c r="I112">
        <v>35.48122126034373</v>
      </c>
      <c r="K112" t="str">
        <v>JPC-29_MSCL</v>
      </c>
      <c r="L112">
        <v>7.0938187835028979</v>
      </c>
      <c r="M112">
        <v>25.730751941438566</v>
      </c>
      <c r="O112" t="str">
        <v>JPC-36_MSCL</v>
      </c>
      <c r="P112">
        <v>6.9686970790941913</v>
      </c>
      <c r="Q112">
        <v>22.840568014003814</v>
      </c>
      <c r="S112" t="str">
        <v>JPC-58_MSCL</v>
      </c>
      <c r="T112">
        <v>6.9686970790941913</v>
      </c>
      <c r="U112">
        <v>22.840568014003814</v>
      </c>
    </row>
    <row r="113" spans="3:21" x14ac:dyDescent="0.35">
      <c r="C113" t="s">
        <v>290</v>
      </c>
      <c r="D113">
        <v>7.2042829012143086</v>
      </c>
      <c r="E113">
        <v>40.537482558879695</v>
      </c>
      <c r="G113" t="str">
        <v>JPC-61_MSCL</v>
      </c>
      <c r="H113">
        <v>7.2042829012143086</v>
      </c>
      <c r="I113">
        <v>40.537482558879695</v>
      </c>
      <c r="K113" t="str">
        <v>JPC-29_MSCL</v>
      </c>
      <c r="L113">
        <v>7.1594571162892455</v>
      </c>
      <c r="M113">
        <v>24.975433895607889</v>
      </c>
      <c r="O113" t="str">
        <v>JPC-36_MSCL</v>
      </c>
      <c r="P113">
        <v>7.034335411880539</v>
      </c>
      <c r="Q113">
        <v>23.446070910248245</v>
      </c>
      <c r="S113" t="str">
        <v>JPC-58_MSCL</v>
      </c>
      <c r="T113">
        <v>7.034335411880539</v>
      </c>
      <c r="U113">
        <v>23.446070910248245</v>
      </c>
    </row>
    <row r="114" spans="3:21" x14ac:dyDescent="0.35">
      <c r="C114" t="s">
        <v>290</v>
      </c>
      <c r="D114">
        <v>7.3818345914013781</v>
      </c>
      <c r="E114">
        <v>37.978140420114578</v>
      </c>
      <c r="G114" t="str">
        <v>JPC-61_MSCL</v>
      </c>
      <c r="H114">
        <v>7.3818345914013781</v>
      </c>
      <c r="I114">
        <v>37.978140420114578</v>
      </c>
      <c r="K114" t="str">
        <v>JPC-29_MSCL</v>
      </c>
      <c r="L114">
        <v>7.2250954490755923</v>
      </c>
      <c r="M114">
        <v>25.275064194780398</v>
      </c>
      <c r="O114" t="str">
        <v>JPC-36_MSCL</v>
      </c>
      <c r="P114">
        <v>7.0999737446668858</v>
      </c>
      <c r="Q114">
        <v>24.376173297262895</v>
      </c>
      <c r="S114" t="str">
        <v>JPC-58_MSCL</v>
      </c>
      <c r="T114">
        <v>7.0999737446668858</v>
      </c>
      <c r="U114">
        <v>24.376173297262895</v>
      </c>
    </row>
    <row r="115" spans="3:21" x14ac:dyDescent="0.35">
      <c r="C115" t="s">
        <v>290</v>
      </c>
      <c r="D115">
        <v>7.4474729241877249</v>
      </c>
      <c r="E115">
        <v>37.921959739019734</v>
      </c>
      <c r="G115" t="str">
        <v>JPC-61_MSCL</v>
      </c>
      <c r="H115">
        <v>7.4474729241877249</v>
      </c>
      <c r="I115">
        <v>37.921959739019734</v>
      </c>
      <c r="K115" t="str">
        <v>JPC-29_MSCL</v>
      </c>
      <c r="L115">
        <v>7.29073378186194</v>
      </c>
      <c r="M115">
        <v>25.200156619987265</v>
      </c>
      <c r="O115" t="str">
        <v>JPC-36_MSCL</v>
      </c>
      <c r="P115">
        <v>7.1656120774532335</v>
      </c>
      <c r="Q115">
        <v>22.809356524506683</v>
      </c>
      <c r="S115" t="str">
        <v>JPC-58_MSCL</v>
      </c>
      <c r="T115">
        <v>7.1656120774532335</v>
      </c>
      <c r="U115">
        <v>22.809356524506683</v>
      </c>
    </row>
    <row r="116" spans="3:21" x14ac:dyDescent="0.35">
      <c r="C116" t="s">
        <v>290</v>
      </c>
      <c r="D116">
        <v>7.5131112569740726</v>
      </c>
      <c r="E116">
        <v>39.58865327816676</v>
      </c>
      <c r="G116" t="str">
        <v>JPC-61_MSCL</v>
      </c>
      <c r="H116">
        <v>7.5131112569740726</v>
      </c>
      <c r="I116">
        <v>39.58865327816676</v>
      </c>
      <c r="K116" t="str">
        <v>JPC-29_MSCL</v>
      </c>
      <c r="L116">
        <v>7.3563721146482868</v>
      </c>
      <c r="M116">
        <v>23.414859420751114</v>
      </c>
      <c r="O116" t="str">
        <v>JPC-36_MSCL</v>
      </c>
      <c r="P116">
        <v>7.2312504102395803</v>
      </c>
      <c r="Q116">
        <v>22.878021801400386</v>
      </c>
      <c r="S116" t="str">
        <v>JPC-58_MSCL</v>
      </c>
      <c r="T116">
        <v>7.2312504102395803</v>
      </c>
      <c r="U116">
        <v>22.878021801400386</v>
      </c>
    </row>
    <row r="117" spans="3:21" x14ac:dyDescent="0.35">
      <c r="C117" t="s">
        <v>290</v>
      </c>
      <c r="D117">
        <v>7.5787495897604202</v>
      </c>
      <c r="E117">
        <v>43.271609038828771</v>
      </c>
      <c r="G117" t="str">
        <v>JPC-61_MSCL</v>
      </c>
      <c r="H117">
        <v>7.5787495897604202</v>
      </c>
      <c r="I117">
        <v>43.271609038828771</v>
      </c>
      <c r="K117" t="str">
        <v>JPC-29_MSCL</v>
      </c>
      <c r="L117">
        <v>7.4220104474346345</v>
      </c>
      <c r="M117">
        <v>24.82561874602164</v>
      </c>
      <c r="O117" t="str">
        <v>JPC-36_MSCL</v>
      </c>
      <c r="P117">
        <v>7.2968887430259279</v>
      </c>
      <c r="Q117">
        <v>24.313750318268617</v>
      </c>
      <c r="S117" t="str">
        <v>JPC-58_MSCL</v>
      </c>
      <c r="T117">
        <v>7.2968887430259279</v>
      </c>
      <c r="U117">
        <v>24.313750318268617</v>
      </c>
    </row>
    <row r="118" spans="3:21" x14ac:dyDescent="0.35">
      <c r="C118" t="s">
        <v>290</v>
      </c>
      <c r="D118">
        <v>7.6443879225467661</v>
      </c>
      <c r="E118">
        <v>34.832022278803315</v>
      </c>
      <c r="G118" t="str">
        <v>JPC-61_MSCL</v>
      </c>
      <c r="H118">
        <v>7.6443879225467661</v>
      </c>
      <c r="I118">
        <v>34.832022278803315</v>
      </c>
      <c r="K118" t="str">
        <v>JPC-29_MSCL</v>
      </c>
      <c r="L118">
        <v>7.4876487802209812</v>
      </c>
      <c r="M118">
        <v>24.931737810311901</v>
      </c>
      <c r="O118" t="str">
        <v>JPC-36_MSCL</v>
      </c>
      <c r="P118">
        <v>7.3625270758122747</v>
      </c>
      <c r="Q118">
        <v>25.019129980903887</v>
      </c>
      <c r="S118" t="str">
        <v>JPC-58_MSCL</v>
      </c>
      <c r="T118">
        <v>7.3625270758122747</v>
      </c>
      <c r="U118">
        <v>25.019129980903887</v>
      </c>
    </row>
    <row r="119" spans="3:21" x14ac:dyDescent="0.35">
      <c r="C119" t="s">
        <v>290</v>
      </c>
      <c r="D119">
        <v>7.7100262553331138</v>
      </c>
      <c r="E119">
        <v>33.552351209420756</v>
      </c>
      <c r="G119" t="str">
        <v>JPC-61_MSCL</v>
      </c>
      <c r="H119">
        <v>7.7100262553331138</v>
      </c>
      <c r="I119">
        <v>33.552351209420756</v>
      </c>
      <c r="K119" t="str">
        <v>JPC-29_MSCL</v>
      </c>
      <c r="L119">
        <v>7.5532871130073289</v>
      </c>
      <c r="M119">
        <v>25.612148281349455</v>
      </c>
      <c r="O119" t="str">
        <v>JPC-36_MSCL</v>
      </c>
      <c r="P119">
        <v>7.4281654085986224</v>
      </c>
      <c r="Q119">
        <v>24.32623491406747</v>
      </c>
      <c r="S119" t="str">
        <v>JPC-58_MSCL</v>
      </c>
      <c r="T119">
        <v>7.4281654085986224</v>
      </c>
      <c r="U119">
        <v>24.32623491406747</v>
      </c>
    </row>
    <row r="120" spans="3:21" x14ac:dyDescent="0.35">
      <c r="C120" t="s">
        <v>290</v>
      </c>
      <c r="D120">
        <v>7.7756645881194615</v>
      </c>
      <c r="E120">
        <v>35.375102196053469</v>
      </c>
      <c r="G120" t="str">
        <v>JPC-61_MSCL</v>
      </c>
      <c r="H120">
        <v>7.7756645881194615</v>
      </c>
      <c r="I120">
        <v>35.375102196053469</v>
      </c>
      <c r="K120" t="str">
        <v>JPC-29_MSCL</v>
      </c>
      <c r="L120">
        <v>7.6189254457936757</v>
      </c>
      <c r="M120">
        <v>25.824386409929975</v>
      </c>
      <c r="O120" t="str">
        <v>JPC-36_MSCL</v>
      </c>
      <c r="P120">
        <v>7.4938037413849692</v>
      </c>
      <c r="Q120">
        <v>24.850587937619345</v>
      </c>
      <c r="S120" t="str">
        <v>JPC-58_MSCL</v>
      </c>
      <c r="T120">
        <v>7.4938037413849692</v>
      </c>
      <c r="U120">
        <v>24.850587937619345</v>
      </c>
    </row>
    <row r="121" spans="3:21" x14ac:dyDescent="0.35">
      <c r="C121" t="s">
        <v>290</v>
      </c>
      <c r="D121">
        <v>7.8413029209058092</v>
      </c>
      <c r="E121">
        <v>34.02052355187778</v>
      </c>
      <c r="G121" t="str">
        <v>JPC-61_MSCL</v>
      </c>
      <c r="H121">
        <v>7.8413029209058092</v>
      </c>
      <c r="I121">
        <v>34.02052355187778</v>
      </c>
      <c r="K121" t="str">
        <v>JPC-29_MSCL</v>
      </c>
      <c r="L121">
        <v>7.6845637785800234</v>
      </c>
      <c r="M121">
        <v>26.036624538510505</v>
      </c>
      <c r="O121" t="str">
        <v>JPC-36_MSCL</v>
      </c>
      <c r="P121">
        <v>7.5594420741713169</v>
      </c>
      <c r="Q121">
        <v>24.388657893061747</v>
      </c>
      <c r="S121" t="str">
        <v>JPC-58_MSCL</v>
      </c>
      <c r="T121">
        <v>7.5594420741713169</v>
      </c>
      <c r="U121">
        <v>24.388657893061747</v>
      </c>
    </row>
    <row r="122" spans="3:21" x14ac:dyDescent="0.35">
      <c r="C122" t="s">
        <v>290</v>
      </c>
      <c r="D122">
        <v>7.9069412536921559</v>
      </c>
      <c r="E122">
        <v>29.713338001273076</v>
      </c>
      <c r="G122" t="str">
        <v>JPC-61_MSCL</v>
      </c>
      <c r="H122">
        <v>7.9069412536921559</v>
      </c>
      <c r="I122">
        <v>29.713338001273076</v>
      </c>
      <c r="K122" t="str">
        <v>JPC-29_MSCL</v>
      </c>
      <c r="L122">
        <v>7.7502021113663702</v>
      </c>
      <c r="M122">
        <v>25.761963430935712</v>
      </c>
      <c r="O122" t="str">
        <v>JPC-36_MSCL</v>
      </c>
      <c r="P122">
        <v>7.6250804069576636</v>
      </c>
      <c r="Q122">
        <v>22.334941884150219</v>
      </c>
      <c r="S122" t="str">
        <v>JPC-58_MSCL</v>
      </c>
      <c r="T122">
        <v>7.6250804069576636</v>
      </c>
      <c r="U122">
        <v>22.334941884150219</v>
      </c>
    </row>
    <row r="123" spans="3:21" x14ac:dyDescent="0.35">
      <c r="C123" t="s">
        <v>290</v>
      </c>
      <c r="D123">
        <v>7.9725795864785027</v>
      </c>
      <c r="E123">
        <v>28.558512889879058</v>
      </c>
      <c r="G123" t="str">
        <v>JPC-61_MSCL</v>
      </c>
      <c r="H123">
        <v>7.9725795864785027</v>
      </c>
      <c r="I123">
        <v>28.558512889879058</v>
      </c>
      <c r="K123" t="str">
        <v>JPC-29_MSCL</v>
      </c>
      <c r="L123">
        <v>7.8158404441527178</v>
      </c>
      <c r="M123">
        <v>26.717035009548056</v>
      </c>
      <c r="O123" t="str">
        <v>JPC-36_MSCL</v>
      </c>
      <c r="P123">
        <v>7.6907187397440113</v>
      </c>
      <c r="Q123">
        <v>22.628329885423302</v>
      </c>
      <c r="S123" t="str">
        <v>JPC-58_MSCL</v>
      </c>
      <c r="T123">
        <v>7.6907187397440113</v>
      </c>
      <c r="U123">
        <v>22.628329885423302</v>
      </c>
    </row>
    <row r="124" spans="3:21" x14ac:dyDescent="0.35">
      <c r="C124" t="s">
        <v>290</v>
      </c>
      <c r="D124">
        <v>8.0382179192648504</v>
      </c>
      <c r="E124">
        <v>28.202701909611712</v>
      </c>
      <c r="G124" t="str">
        <v>JPC-61_MSCL</v>
      </c>
      <c r="H124">
        <v>8.0382179192648504</v>
      </c>
      <c r="I124">
        <v>28.202701909611712</v>
      </c>
      <c r="K124" t="str">
        <v>JPC-29_MSCL</v>
      </c>
      <c r="L124">
        <v>7.8814787769390646</v>
      </c>
      <c r="M124">
        <v>26.798184882240612</v>
      </c>
      <c r="O124" t="str">
        <v>JPC-36_MSCL</v>
      </c>
      <c r="P124">
        <v>7.7563570725303581</v>
      </c>
      <c r="Q124">
        <v>24.725741979630801</v>
      </c>
      <c r="S124" t="str">
        <v>JPC-58_MSCL</v>
      </c>
      <c r="T124">
        <v>7.7563570725303581</v>
      </c>
      <c r="U124">
        <v>24.725741979630801</v>
      </c>
    </row>
    <row r="125" spans="3:21" x14ac:dyDescent="0.35">
      <c r="C125" t="s">
        <v>290</v>
      </c>
      <c r="D125">
        <v>8.1038562520511981</v>
      </c>
      <c r="E125">
        <v>28.252640292807122</v>
      </c>
      <c r="G125" t="str">
        <v>JPC-61_MSCL</v>
      </c>
      <c r="H125">
        <v>8.1038562520511981</v>
      </c>
      <c r="I125">
        <v>28.252640292807122</v>
      </c>
      <c r="K125" t="str">
        <v>JPC-29_MSCL</v>
      </c>
      <c r="L125">
        <v>7.9471171097254123</v>
      </c>
      <c r="M125">
        <v>28.246397994907699</v>
      </c>
      <c r="O125" t="str">
        <v>JPC-36_MSCL</v>
      </c>
      <c r="P125">
        <v>7.8219954053167058</v>
      </c>
      <c r="Q125">
        <v>24.781922660725655</v>
      </c>
      <c r="S125" t="str">
        <v>JPC-58_MSCL</v>
      </c>
      <c r="T125">
        <v>7.8219954053167058</v>
      </c>
      <c r="U125">
        <v>24.781922660725655</v>
      </c>
    </row>
    <row r="126" spans="3:21" x14ac:dyDescent="0.35">
      <c r="C126" t="s">
        <v>290</v>
      </c>
      <c r="D126">
        <v>8.169494584837544</v>
      </c>
      <c r="E126">
        <v>28.408697740292812</v>
      </c>
      <c r="G126" t="str">
        <v>JPC-61_MSCL</v>
      </c>
      <c r="H126">
        <v>8.169494584837544</v>
      </c>
      <c r="I126">
        <v>28.408697740292812</v>
      </c>
      <c r="K126" t="str">
        <v>JPC-29_MSCL</v>
      </c>
      <c r="L126">
        <v>8.0090736790285533</v>
      </c>
      <c r="M126">
        <v>0</v>
      </c>
      <c r="O126" t="str">
        <v>JPC-36_MSCL</v>
      </c>
      <c r="P126">
        <v>7.8876337381030526</v>
      </c>
      <c r="Q126">
        <v>25.568452196053467</v>
      </c>
      <c r="S126" t="str">
        <v>JPC-58_MSCL</v>
      </c>
      <c r="T126">
        <v>7.8876337381030526</v>
      </c>
      <c r="U126">
        <v>25.568452196053467</v>
      </c>
    </row>
    <row r="127" spans="3:21" x14ac:dyDescent="0.35">
      <c r="C127" t="s">
        <v>290</v>
      </c>
      <c r="D127">
        <v>8.2351329176238917</v>
      </c>
      <c r="E127">
        <v>29.176500381922349</v>
      </c>
      <c r="G127" t="str">
        <v>JPC-61_MSCL</v>
      </c>
      <c r="H127">
        <v>8.2351329176238917</v>
      </c>
      <c r="I127">
        <v>29.176500381922349</v>
      </c>
      <c r="K127" t="str">
        <v>JPC-29_MSCL</v>
      </c>
      <c r="L127">
        <v>8.0747120118148992</v>
      </c>
      <c r="M127">
        <v>27.466110757479306</v>
      </c>
      <c r="O127" t="str">
        <v>JPC-36_MSCL</v>
      </c>
      <c r="P127">
        <v>7.9532720708894002</v>
      </c>
      <c r="Q127">
        <v>24.906768618714196</v>
      </c>
      <c r="S127" t="str">
        <v>JPC-58_MSCL</v>
      </c>
      <c r="T127">
        <v>7.9532720708894002</v>
      </c>
      <c r="U127">
        <v>24.906768618714196</v>
      </c>
    </row>
    <row r="128" spans="3:21" x14ac:dyDescent="0.35">
      <c r="C128" t="s">
        <v>290</v>
      </c>
      <c r="D128">
        <v>8.3007712504102393</v>
      </c>
      <c r="E128">
        <v>28.814447103755572</v>
      </c>
      <c r="G128" t="str">
        <v>JPC-61_MSCL</v>
      </c>
      <c r="H128">
        <v>8.3007712504102393</v>
      </c>
      <c r="I128">
        <v>28.814447103755572</v>
      </c>
      <c r="K128" t="str">
        <v>JPC-29_MSCL</v>
      </c>
      <c r="L128">
        <v>8.1403503446012468</v>
      </c>
      <c r="M128">
        <v>28.79572021005729</v>
      </c>
      <c r="O128" t="str">
        <v>JPC-36_MSCL</v>
      </c>
      <c r="P128">
        <v>8.018910403675747</v>
      </c>
      <c r="Q128">
        <v>25.736994239337996</v>
      </c>
      <c r="S128" t="str">
        <v>JPC-58_MSCL</v>
      </c>
      <c r="T128">
        <v>8.018910403675747</v>
      </c>
      <c r="U128">
        <v>25.736994239337996</v>
      </c>
    </row>
    <row r="129" spans="3:21" x14ac:dyDescent="0.35">
      <c r="C129" t="s">
        <v>290</v>
      </c>
      <c r="D129">
        <v>8.366409583196587</v>
      </c>
      <c r="E129">
        <v>28.776993316359011</v>
      </c>
      <c r="G129" t="str">
        <v>JPC-61_MSCL</v>
      </c>
      <c r="H129">
        <v>8.366409583196587</v>
      </c>
      <c r="I129">
        <v>28.776993316359011</v>
      </c>
      <c r="K129" t="str">
        <v>JPC-29_MSCL</v>
      </c>
      <c r="L129">
        <v>8.2059886773875945</v>
      </c>
      <c r="M129">
        <v>29.569765149586253</v>
      </c>
      <c r="O129" t="str">
        <v>JPC-36_MSCL</v>
      </c>
      <c r="P129">
        <v>8.0845487364620947</v>
      </c>
      <c r="Q129">
        <v>25.281306492679825</v>
      </c>
      <c r="S129" t="str">
        <v>JPC-58_MSCL</v>
      </c>
      <c r="T129">
        <v>8.0845487364620947</v>
      </c>
      <c r="U129">
        <v>25.281306492679825</v>
      </c>
    </row>
    <row r="130" spans="3:21" x14ac:dyDescent="0.35">
      <c r="C130" t="s">
        <v>290</v>
      </c>
      <c r="D130">
        <v>8.4320479159829347</v>
      </c>
      <c r="E130">
        <v>28.583482081476767</v>
      </c>
      <c r="G130" t="str">
        <v>JPC-61_MSCL</v>
      </c>
      <c r="H130">
        <v>8.4320479159829347</v>
      </c>
      <c r="I130">
        <v>28.583482081476767</v>
      </c>
      <c r="K130" t="str">
        <v>JPC-29_MSCL</v>
      </c>
      <c r="L130">
        <v>8.2716270101739404</v>
      </c>
      <c r="M130">
        <v>31.186520305537876</v>
      </c>
      <c r="O130" t="str">
        <v>JPC-36_MSCL</v>
      </c>
      <c r="P130">
        <v>8.1501870692484424</v>
      </c>
      <c r="Q130">
        <v>24.632107511139406</v>
      </c>
      <c r="S130" t="str">
        <v>JPC-58_MSCL</v>
      </c>
      <c r="T130">
        <v>8.1501870692484424</v>
      </c>
      <c r="U130">
        <v>24.632107511139406</v>
      </c>
    </row>
    <row r="131" spans="3:21" x14ac:dyDescent="0.35">
      <c r="C131" t="s">
        <v>290</v>
      </c>
      <c r="D131">
        <v>8.4976862487692806</v>
      </c>
      <c r="E131">
        <v>29.182742679821772</v>
      </c>
      <c r="G131" t="str">
        <v>JPC-61_MSCL</v>
      </c>
      <c r="H131">
        <v>8.4976862487692806</v>
      </c>
      <c r="I131">
        <v>29.182742679821772</v>
      </c>
      <c r="K131" t="str">
        <v>JPC-29_MSCL</v>
      </c>
      <c r="L131">
        <v>8.3372653429602881</v>
      </c>
      <c r="M131">
        <v>37.154157097390197</v>
      </c>
      <c r="O131" t="str">
        <v>JPC-36_MSCL</v>
      </c>
      <c r="P131">
        <v>8.2158254020347883</v>
      </c>
      <c r="Q131">
        <v>23.908000954805857</v>
      </c>
      <c r="S131" t="str">
        <v>JPC-58_MSCL</v>
      </c>
      <c r="T131">
        <v>8.2158254020347883</v>
      </c>
      <c r="U131">
        <v>23.908000954805857</v>
      </c>
    </row>
    <row r="132" spans="3:21" x14ac:dyDescent="0.35">
      <c r="C132" t="s">
        <v>290</v>
      </c>
      <c r="D132">
        <v>8.5633245815556283</v>
      </c>
      <c r="E132">
        <v>29.394980808402281</v>
      </c>
      <c r="G132" t="str">
        <v>JPC-61_MSCL</v>
      </c>
      <c r="H132">
        <v>8.5633245815556283</v>
      </c>
      <c r="I132">
        <v>29.394980808402281</v>
      </c>
      <c r="K132" t="str">
        <v>JPC-29_MSCL</v>
      </c>
      <c r="L132">
        <v>8.4029036757466358</v>
      </c>
      <c r="M132">
        <v>41.748488351368557</v>
      </c>
      <c r="O132" t="str">
        <v>JPC-36_MSCL</v>
      </c>
      <c r="P132">
        <v>8.281463734821136</v>
      </c>
      <c r="Q132">
        <v>24.245085041374924</v>
      </c>
      <c r="S132" t="str">
        <v>JPC-58_MSCL</v>
      </c>
      <c r="T132">
        <v>8.281463734821136</v>
      </c>
      <c r="U132">
        <v>24.245085041374924</v>
      </c>
    </row>
    <row r="133" spans="3:21" x14ac:dyDescent="0.35">
      <c r="C133" t="s">
        <v>290</v>
      </c>
      <c r="D133">
        <v>8.6289629143419759</v>
      </c>
      <c r="E133">
        <v>29.469888383195414</v>
      </c>
      <c r="G133" t="str">
        <v>JPC-61_MSCL</v>
      </c>
      <c r="H133">
        <v>8.6289629143419759</v>
      </c>
      <c r="I133">
        <v>29.469888383195414</v>
      </c>
      <c r="K133" t="str">
        <v>JPC-29_MSCL</v>
      </c>
      <c r="L133">
        <v>8.4685420085329834</v>
      </c>
      <c r="M133">
        <v>36.267750795671546</v>
      </c>
      <c r="O133" t="str">
        <v>JPC-36_MSCL</v>
      </c>
      <c r="P133">
        <v>8.3471020676074836</v>
      </c>
      <c r="Q133">
        <v>22.678268268618712</v>
      </c>
      <c r="S133" t="str">
        <v>JPC-58_MSCL</v>
      </c>
      <c r="T133">
        <v>8.3471020676074836</v>
      </c>
      <c r="U133">
        <v>22.678268268618712</v>
      </c>
    </row>
    <row r="134" spans="3:21" x14ac:dyDescent="0.35">
      <c r="C134" t="s">
        <v>290</v>
      </c>
      <c r="D134">
        <v>8.6946012471283218</v>
      </c>
      <c r="E134">
        <v>29.332557829408017</v>
      </c>
      <c r="G134" t="str">
        <v>JPC-61_MSCL</v>
      </c>
      <c r="H134">
        <v>8.6946012471283218</v>
      </c>
      <c r="I134">
        <v>29.332557829408017</v>
      </c>
      <c r="K134" t="str">
        <v>JPC-29_MSCL</v>
      </c>
      <c r="L134">
        <v>8.5341803413193311</v>
      </c>
      <c r="M134">
        <v>39.301507574793121</v>
      </c>
      <c r="O134" t="str">
        <v>JPC-36_MSCL</v>
      </c>
      <c r="P134">
        <v>8.4127404003938313</v>
      </c>
      <c r="Q134">
        <v>17.409768841502224</v>
      </c>
      <c r="S134" t="str">
        <v>JPC-58_MSCL</v>
      </c>
      <c r="T134">
        <v>8.4127404003938313</v>
      </c>
      <c r="U134">
        <v>17.409768841502224</v>
      </c>
    </row>
    <row r="135" spans="3:21" x14ac:dyDescent="0.35">
      <c r="C135" t="s">
        <v>290</v>
      </c>
      <c r="D135">
        <v>8.7602395799146695</v>
      </c>
      <c r="E135">
        <v>29.126561998726917</v>
      </c>
      <c r="G135" t="str">
        <v>JPC-61_MSCL</v>
      </c>
      <c r="H135">
        <v>8.7602395799146695</v>
      </c>
      <c r="I135">
        <v>29.126561998726917</v>
      </c>
      <c r="K135" t="str">
        <v>JPC-29_MSCL</v>
      </c>
      <c r="L135">
        <v>8.599818674105677</v>
      </c>
      <c r="M135">
        <v>37.584875652450677</v>
      </c>
      <c r="O135" t="str">
        <v>JPC-36_MSCL</v>
      </c>
      <c r="P135">
        <v>8.4918345914013784</v>
      </c>
      <c r="Q135">
        <v>27.478595353278163</v>
      </c>
      <c r="S135" t="str">
        <v>JPC-58_MSCL</v>
      </c>
      <c r="T135">
        <v>8.4918345914013784</v>
      </c>
      <c r="U135">
        <v>27.478595353278163</v>
      </c>
    </row>
    <row r="136" spans="3:21" x14ac:dyDescent="0.35">
      <c r="C136" t="s">
        <v>290</v>
      </c>
      <c r="D136">
        <v>8.8258779127010172</v>
      </c>
      <c r="E136">
        <v>29.145288892425203</v>
      </c>
      <c r="G136" t="str">
        <v>JPC-61_MSCL</v>
      </c>
      <c r="H136">
        <v>8.8258779127010172</v>
      </c>
      <c r="I136">
        <v>29.145288892425203</v>
      </c>
      <c r="K136" t="str">
        <v>JPC-29_MSCL</v>
      </c>
      <c r="L136">
        <v>8.6654570068920247</v>
      </c>
      <c r="M136">
        <v>43.284093634627631</v>
      </c>
      <c r="O136" t="str">
        <v>JPC-36_MSCL</v>
      </c>
      <c r="P136">
        <v>8.5574729241877261</v>
      </c>
      <c r="Q136">
        <v>29.401223106301725</v>
      </c>
      <c r="S136" t="str">
        <v>JPC-58_MSCL</v>
      </c>
      <c r="T136">
        <v>8.5574729241877261</v>
      </c>
      <c r="U136">
        <v>29.401223106301725</v>
      </c>
    </row>
    <row r="137" spans="3:21" x14ac:dyDescent="0.35">
      <c r="C137" t="s">
        <v>290</v>
      </c>
      <c r="D137">
        <v>8.8915162454873631</v>
      </c>
      <c r="E137">
        <v>28.527301400381926</v>
      </c>
      <c r="G137" t="str">
        <v>JPC-61_MSCL</v>
      </c>
      <c r="H137">
        <v>8.8915162454873631</v>
      </c>
      <c r="I137">
        <v>28.527301400381926</v>
      </c>
      <c r="K137" t="str">
        <v>JPC-29_MSCL</v>
      </c>
      <c r="L137">
        <v>8.7310953396783724</v>
      </c>
      <c r="M137">
        <v>41.486311839592624</v>
      </c>
      <c r="O137" t="str">
        <v>JPC-36_MSCL</v>
      </c>
      <c r="P137">
        <v>8.6231112569740738</v>
      </c>
      <c r="Q137">
        <v>29.432434595798856</v>
      </c>
      <c r="S137" t="str">
        <v>JPC-58_MSCL</v>
      </c>
      <c r="T137">
        <v>8.6231112569740738</v>
      </c>
      <c r="U137">
        <v>29.432434595798856</v>
      </c>
    </row>
    <row r="138" spans="3:21" x14ac:dyDescent="0.35">
      <c r="C138" t="s">
        <v>290</v>
      </c>
      <c r="D138">
        <v>8.9571545782737108</v>
      </c>
      <c r="E138">
        <v>28.933050763844683</v>
      </c>
      <c r="G138" t="str">
        <v>JPC-61_MSCL</v>
      </c>
      <c r="H138">
        <v>8.9571545782737108</v>
      </c>
      <c r="I138">
        <v>28.933050763844683</v>
      </c>
      <c r="K138" t="str">
        <v>JPC-29_MSCL</v>
      </c>
      <c r="L138">
        <v>8.7967336724647183</v>
      </c>
      <c r="M138">
        <v>32.291407033736469</v>
      </c>
      <c r="O138" t="str">
        <v>JPC-36_MSCL</v>
      </c>
      <c r="P138">
        <v>8.6887495897604214</v>
      </c>
      <c r="Q138">
        <v>28.982989147040097</v>
      </c>
      <c r="S138" t="str">
        <v>JPC-58_MSCL</v>
      </c>
      <c r="T138">
        <v>8.6887495897604214</v>
      </c>
      <c r="U138">
        <v>28.982989147040097</v>
      </c>
    </row>
    <row r="139" spans="3:21" x14ac:dyDescent="0.35">
      <c r="C139" t="s">
        <v>290</v>
      </c>
      <c r="D139">
        <v>9.0227929110600584</v>
      </c>
      <c r="E139">
        <v>27.865617823042641</v>
      </c>
      <c r="G139" t="str">
        <v>JPC-61_MSCL</v>
      </c>
      <c r="H139">
        <v>9.0227929110600584</v>
      </c>
      <c r="I139">
        <v>27.865617823042641</v>
      </c>
      <c r="K139" t="str">
        <v>JPC-29_MSCL</v>
      </c>
      <c r="L139">
        <v>8.8623720052510659</v>
      </c>
      <c r="M139">
        <v>30.150298854232965</v>
      </c>
      <c r="O139" t="str">
        <v>JPC-36_MSCL</v>
      </c>
      <c r="P139">
        <v>8.7543879225467673</v>
      </c>
      <c r="Q139">
        <v>29.501099872692549</v>
      </c>
      <c r="S139" t="str">
        <v>JPC-58_MSCL</v>
      </c>
      <c r="T139">
        <v>8.7543879225467673</v>
      </c>
      <c r="U139">
        <v>29.501099872692549</v>
      </c>
    </row>
    <row r="140" spans="3:21" x14ac:dyDescent="0.35">
      <c r="C140" t="s">
        <v>290</v>
      </c>
      <c r="D140">
        <v>9.0884312438464061</v>
      </c>
      <c r="E140">
        <v>28.577239783577337</v>
      </c>
      <c r="G140" t="str">
        <v>JPC-61_MSCL</v>
      </c>
      <c r="H140">
        <v>9.0884312438464061</v>
      </c>
      <c r="I140">
        <v>28.577239783577337</v>
      </c>
      <c r="K140" t="str">
        <v>JPC-29_MSCL</v>
      </c>
      <c r="L140">
        <v>8.9280103380374136</v>
      </c>
      <c r="M140">
        <v>33.446232145130494</v>
      </c>
      <c r="O140" t="str">
        <v>JPC-36_MSCL</v>
      </c>
      <c r="P140">
        <v>8.820026255333115</v>
      </c>
      <c r="Q140">
        <v>31.124097326543602</v>
      </c>
      <c r="S140" t="str">
        <v>JPC-58_MSCL</v>
      </c>
      <c r="T140">
        <v>8.820026255333115</v>
      </c>
      <c r="U140">
        <v>31.124097326543602</v>
      </c>
    </row>
    <row r="141" spans="3:21" x14ac:dyDescent="0.35">
      <c r="C141" t="s">
        <v>290</v>
      </c>
      <c r="D141">
        <v>9.1540695766327538</v>
      </c>
      <c r="E141">
        <v>29.145288892425203</v>
      </c>
      <c r="G141" t="str">
        <v>JPC-61_MSCL</v>
      </c>
      <c r="H141">
        <v>9.1540695766327538</v>
      </c>
      <c r="I141">
        <v>29.145288892425203</v>
      </c>
      <c r="K141" t="str">
        <v>JPC-29_MSCL</v>
      </c>
      <c r="L141">
        <v>8.9936486708237613</v>
      </c>
      <c r="M141">
        <v>36.729680840229157</v>
      </c>
      <c r="O141" t="str">
        <v>JPC-36_MSCL</v>
      </c>
      <c r="P141">
        <v>8.8856645881194627</v>
      </c>
      <c r="Q141">
        <v>32.734610184595795</v>
      </c>
      <c r="S141" t="str">
        <v>JPC-58_MSCL</v>
      </c>
      <c r="T141">
        <v>8.8856645881194627</v>
      </c>
      <c r="U141">
        <v>32.734610184595795</v>
      </c>
    </row>
    <row r="142" spans="3:21" x14ac:dyDescent="0.35">
      <c r="C142" t="s">
        <v>290</v>
      </c>
      <c r="D142">
        <v>9.2197079094190997</v>
      </c>
      <c r="E142">
        <v>28.240155697008269</v>
      </c>
      <c r="G142" t="str">
        <v>JPC-61_MSCL</v>
      </c>
      <c r="H142">
        <v>9.2197079094190997</v>
      </c>
      <c r="I142">
        <v>28.240155697008269</v>
      </c>
      <c r="K142" t="str">
        <v>JPC-29_MSCL</v>
      </c>
      <c r="L142">
        <v>9.059287003610109</v>
      </c>
      <c r="M142">
        <v>38.658550891152132</v>
      </c>
      <c r="O142" t="str">
        <v>JPC-36_MSCL</v>
      </c>
      <c r="P142">
        <v>8.9513029209058104</v>
      </c>
      <c r="Q142">
        <v>39.67604544875875</v>
      </c>
      <c r="S142" t="str">
        <v>JPC-58_MSCL</v>
      </c>
      <c r="T142">
        <v>8.9513029209058104</v>
      </c>
      <c r="U142">
        <v>39.67604544875875</v>
      </c>
    </row>
    <row r="143" spans="3:21" x14ac:dyDescent="0.35">
      <c r="C143" t="s">
        <v>290</v>
      </c>
      <c r="D143">
        <v>9.2853462422054474</v>
      </c>
      <c r="E143">
        <v>23.801881890515592</v>
      </c>
      <c r="G143" t="str">
        <v>JPC-61_MSCL</v>
      </c>
      <c r="H143">
        <v>9.2853462422054474</v>
      </c>
      <c r="I143">
        <v>23.801881890515592</v>
      </c>
      <c r="K143" t="str">
        <v>JPC-29_MSCL</v>
      </c>
      <c r="L143">
        <v>9.1249253363964549</v>
      </c>
      <c r="M143">
        <v>30.237691024824947</v>
      </c>
      <c r="O143" t="str">
        <v>JPC-36_MSCL</v>
      </c>
      <c r="P143">
        <v>9.0169412536921563</v>
      </c>
      <c r="Q143">
        <v>44.844668109484402</v>
      </c>
      <c r="S143" t="str">
        <v>JPC-58_MSCL</v>
      </c>
      <c r="T143">
        <v>9.0169412536921563</v>
      </c>
      <c r="U143">
        <v>44.844668109484402</v>
      </c>
    </row>
    <row r="144" spans="3:21" x14ac:dyDescent="0.35">
      <c r="C144" t="s">
        <v>290</v>
      </c>
      <c r="D144">
        <v>9.350984574991795</v>
      </c>
      <c r="E144">
        <v>26.230135773392735</v>
      </c>
      <c r="G144" t="str">
        <v>JPC-61_MSCL</v>
      </c>
      <c r="H144">
        <v>9.350984574991795</v>
      </c>
      <c r="I144">
        <v>26.230135773392735</v>
      </c>
      <c r="K144" t="str">
        <v>JPC-29_MSCL</v>
      </c>
      <c r="L144">
        <v>9.1905636691828025</v>
      </c>
      <c r="M144">
        <v>29.045412126034375</v>
      </c>
      <c r="O144" t="str">
        <v>JPC-36_MSCL</v>
      </c>
      <c r="P144">
        <v>9.0825795864785039</v>
      </c>
      <c r="Q144">
        <v>41.111773965626995</v>
      </c>
      <c r="S144" t="str">
        <v>JPC-58_MSCL</v>
      </c>
      <c r="T144">
        <v>9.0825795864785039</v>
      </c>
      <c r="U144">
        <v>41.111773965626995</v>
      </c>
    </row>
    <row r="145" spans="3:21" x14ac:dyDescent="0.35">
      <c r="C145" t="s">
        <v>290</v>
      </c>
      <c r="D145">
        <v>9.4166229077781409</v>
      </c>
      <c r="E145">
        <v>26.816911775938891</v>
      </c>
      <c r="G145" t="str">
        <v>JPC-61_MSCL</v>
      </c>
      <c r="H145">
        <v>9.4166229077781409</v>
      </c>
      <c r="I145">
        <v>26.816911775938891</v>
      </c>
      <c r="K145" t="str">
        <v>JPC-29_MSCL</v>
      </c>
      <c r="L145">
        <v>9.2562020019691502</v>
      </c>
      <c r="M145">
        <v>27.166480458306815</v>
      </c>
      <c r="O145" t="str">
        <v>JPC-36_MSCL</v>
      </c>
      <c r="P145">
        <v>9.1482179192648516</v>
      </c>
      <c r="Q145">
        <v>36.592350286441757</v>
      </c>
      <c r="S145" t="str">
        <v>JPC-58_MSCL</v>
      </c>
      <c r="T145">
        <v>9.1482179192648516</v>
      </c>
      <c r="U145">
        <v>36.592350286441757</v>
      </c>
    </row>
    <row r="146" spans="3:21" x14ac:dyDescent="0.35">
      <c r="C146" t="s">
        <v>290</v>
      </c>
      <c r="D146">
        <v>9.4822612405644886</v>
      </c>
      <c r="E146">
        <v>28.477363017186498</v>
      </c>
      <c r="G146" t="str">
        <v>JPC-61_MSCL</v>
      </c>
      <c r="H146">
        <v>9.4822612405644886</v>
      </c>
      <c r="I146">
        <v>28.477363017186498</v>
      </c>
      <c r="K146" t="str">
        <v>JPC-29_MSCL</v>
      </c>
      <c r="L146">
        <v>9.3218403347554961</v>
      </c>
      <c r="M146">
        <v>30.306356301718651</v>
      </c>
      <c r="O146" t="str">
        <v>JPC-36_MSCL</v>
      </c>
      <c r="P146">
        <v>9.2138562520511975</v>
      </c>
      <c r="Q146">
        <v>37.815840674729465</v>
      </c>
      <c r="S146" t="str">
        <v>JPC-58_MSCL</v>
      </c>
      <c r="T146">
        <v>9.2138562520511975</v>
      </c>
      <c r="U146">
        <v>37.815840674729465</v>
      </c>
    </row>
    <row r="147" spans="3:21" x14ac:dyDescent="0.35">
      <c r="C147" t="s">
        <v>290</v>
      </c>
      <c r="D147">
        <v>9.5478995733508363</v>
      </c>
      <c r="E147">
        <v>28.514816804583063</v>
      </c>
      <c r="G147" t="str">
        <v>JPC-61_MSCL</v>
      </c>
      <c r="H147">
        <v>9.5478995733508363</v>
      </c>
      <c r="I147">
        <v>28.514816804583063</v>
      </c>
      <c r="K147" t="str">
        <v>JPC-29_MSCL</v>
      </c>
      <c r="L147">
        <v>9.3874786675418438</v>
      </c>
      <c r="M147">
        <v>29.27013485041374</v>
      </c>
      <c r="O147" t="str">
        <v>JPC-36_MSCL</v>
      </c>
      <c r="P147">
        <v>9.2794945848375452</v>
      </c>
      <c r="Q147">
        <v>40.468817281985984</v>
      </c>
      <c r="S147" t="str">
        <v>JPC-58_MSCL</v>
      </c>
      <c r="T147">
        <v>9.2794945848375452</v>
      </c>
      <c r="U147">
        <v>40.468817281985984</v>
      </c>
    </row>
    <row r="148" spans="3:21" x14ac:dyDescent="0.35">
      <c r="C148" t="s">
        <v>290</v>
      </c>
      <c r="D148">
        <v>9.613537906137184</v>
      </c>
      <c r="E148">
        <v>28.246397994907699</v>
      </c>
      <c r="G148" t="str">
        <v>JPC-61_MSCL</v>
      </c>
      <c r="H148">
        <v>9.613537906137184</v>
      </c>
      <c r="I148">
        <v>28.246397994907699</v>
      </c>
      <c r="K148" t="str">
        <v>JPC-29_MSCL</v>
      </c>
      <c r="L148">
        <v>9.4531170003281915</v>
      </c>
      <c r="M148">
        <v>29.563522851686823</v>
      </c>
      <c r="O148" t="str">
        <v>JPC-36_MSCL</v>
      </c>
      <c r="P148">
        <v>9.3451329176238929</v>
      </c>
      <c r="Q148">
        <v>37.72220620623807</v>
      </c>
      <c r="S148" t="str">
        <v>JPC-58_MSCL</v>
      </c>
      <c r="T148">
        <v>9.3451329176238929</v>
      </c>
      <c r="U148">
        <v>37.72220620623807</v>
      </c>
    </row>
    <row r="149" spans="3:21" x14ac:dyDescent="0.35">
      <c r="C149" t="s">
        <v>290</v>
      </c>
      <c r="D149">
        <v>9.6791762389235299</v>
      </c>
      <c r="E149">
        <v>29.881880044557601</v>
      </c>
      <c r="G149" t="str">
        <v>JPC-61_MSCL</v>
      </c>
      <c r="H149">
        <v>9.6791762389235299</v>
      </c>
      <c r="I149">
        <v>29.881880044557601</v>
      </c>
      <c r="K149" t="str">
        <v>JPC-29_MSCL</v>
      </c>
      <c r="L149">
        <v>9.5187553331145391</v>
      </c>
      <c r="M149">
        <v>27.82192173774666</v>
      </c>
      <c r="O149" t="str">
        <v>JPC-36_MSCL</v>
      </c>
      <c r="P149">
        <v>9.4107712504102405</v>
      </c>
      <c r="Q149">
        <v>29.931818427753026</v>
      </c>
      <c r="S149" t="str">
        <v>JPC-58_MSCL</v>
      </c>
      <c r="T149">
        <v>9.4107712504102405</v>
      </c>
      <c r="U149">
        <v>29.931818427753026</v>
      </c>
    </row>
    <row r="150" spans="3:21" x14ac:dyDescent="0.35">
      <c r="C150" t="s">
        <v>290</v>
      </c>
      <c r="D150">
        <v>9.7448145717098775</v>
      </c>
      <c r="E150">
        <v>29.98175681094844</v>
      </c>
      <c r="G150" t="str">
        <v>JPC-61_MSCL</v>
      </c>
      <c r="H150">
        <v>9.7448145717098775</v>
      </c>
      <c r="I150">
        <v>29.98175681094844</v>
      </c>
      <c r="K150" t="str">
        <v>JPC-29_MSCL</v>
      </c>
      <c r="L150">
        <v>9.584393665900885</v>
      </c>
      <c r="M150">
        <v>30.518594430299167</v>
      </c>
      <c r="O150" t="str">
        <v>JPC-36_MSCL</v>
      </c>
      <c r="P150">
        <v>9.4764095831965882</v>
      </c>
      <c r="Q150">
        <v>28.277609484404845</v>
      </c>
      <c r="S150" t="str">
        <v>JPC-58_MSCL</v>
      </c>
      <c r="T150">
        <v>9.4764095831965882</v>
      </c>
      <c r="U150">
        <v>28.277609484404845</v>
      </c>
    </row>
    <row r="151" spans="3:21" x14ac:dyDescent="0.35">
      <c r="C151" t="s">
        <v>290</v>
      </c>
      <c r="D151">
        <v>9.8104529044962252</v>
      </c>
      <c r="E151">
        <v>28.464878421387649</v>
      </c>
      <c r="G151" t="str">
        <v>JPC-61_MSCL</v>
      </c>
      <c r="H151">
        <v>9.8104529044962252</v>
      </c>
      <c r="I151">
        <v>28.464878421387649</v>
      </c>
      <c r="K151" t="str">
        <v>JPC-29_MSCL</v>
      </c>
      <c r="L151">
        <v>9.6500319986872327</v>
      </c>
      <c r="M151">
        <v>30.337567791215786</v>
      </c>
      <c r="O151" t="str">
        <v>JPC-36_MSCL</v>
      </c>
      <c r="P151">
        <v>9.5420479159829341</v>
      </c>
      <c r="Q151">
        <v>29.257650254614891</v>
      </c>
      <c r="S151" t="str">
        <v>JPC-58_MSCL</v>
      </c>
      <c r="T151">
        <v>9.5420479159829341</v>
      </c>
      <c r="U151">
        <v>29.257650254614891</v>
      </c>
    </row>
    <row r="152" spans="3:21" x14ac:dyDescent="0.35">
      <c r="C152" t="s">
        <v>290</v>
      </c>
      <c r="D152">
        <v>9.8760912372825729</v>
      </c>
      <c r="E152">
        <v>29.669641915977092</v>
      </c>
      <c r="G152" t="str">
        <v>JPC-61_MSCL</v>
      </c>
      <c r="H152">
        <v>9.8760912372825729</v>
      </c>
      <c r="I152">
        <v>29.669641915977092</v>
      </c>
      <c r="K152" t="str">
        <v>JPC-29_MSCL</v>
      </c>
      <c r="L152">
        <v>9.7156703314735804</v>
      </c>
      <c r="M152">
        <v>29.026685232336096</v>
      </c>
      <c r="O152" t="str">
        <v>JPC-36_MSCL</v>
      </c>
      <c r="P152">
        <v>9.6076862487692818</v>
      </c>
      <c r="Q152">
        <v>34.569845767027374</v>
      </c>
      <c r="S152" t="str">
        <v>JPC-58_MSCL</v>
      </c>
      <c r="T152">
        <v>9.6076862487692818</v>
      </c>
      <c r="U152">
        <v>34.569845767027374</v>
      </c>
    </row>
    <row r="153" spans="3:21" x14ac:dyDescent="0.35">
      <c r="C153" t="s">
        <v>290</v>
      </c>
      <c r="D153">
        <v>9.9417295700689206</v>
      </c>
      <c r="E153">
        <v>27.878102418841497</v>
      </c>
      <c r="G153" t="str">
        <v>JPC-61_MSCL</v>
      </c>
      <c r="H153">
        <v>9.9417295700689206</v>
      </c>
      <c r="I153">
        <v>27.878102418841497</v>
      </c>
      <c r="K153" t="str">
        <v>JPC-29_MSCL</v>
      </c>
      <c r="L153">
        <v>9.7813086642599281</v>
      </c>
      <c r="M153">
        <v>29.238923360916612</v>
      </c>
      <c r="O153" t="str">
        <v>JPC-36_MSCL</v>
      </c>
      <c r="P153">
        <v>9.6733245815556295</v>
      </c>
      <c r="Q153">
        <v>38.446312762571601</v>
      </c>
      <c r="S153" t="str">
        <v>JPC-58_MSCL</v>
      </c>
      <c r="T153">
        <v>9.6733245815556295</v>
      </c>
      <c r="U153">
        <v>38.446312762571601</v>
      </c>
    </row>
    <row r="154" spans="3:21" x14ac:dyDescent="0.35">
      <c r="C154" t="s">
        <v>290</v>
      </c>
      <c r="D154">
        <v>10.007367902855266</v>
      </c>
      <c r="E154">
        <v>27.615925907065559</v>
      </c>
      <c r="G154" t="str">
        <v>JPC-61_MSCL</v>
      </c>
      <c r="H154">
        <v>10.007367902855266</v>
      </c>
      <c r="I154">
        <v>27.615925907065559</v>
      </c>
      <c r="K154" t="str">
        <v>JPC-29_MSCL</v>
      </c>
      <c r="L154">
        <v>9.846946997046274</v>
      </c>
      <c r="M154">
        <v>30.087875875238701</v>
      </c>
      <c r="O154" t="str">
        <v>JPC-36_MSCL</v>
      </c>
      <c r="P154">
        <v>9.7389629143419771</v>
      </c>
      <c r="Q154">
        <v>38.527462635264165</v>
      </c>
      <c r="S154" t="str">
        <v>JPC-58_MSCL</v>
      </c>
      <c r="T154">
        <v>9.7389629143419771</v>
      </c>
      <c r="U154">
        <v>38.527462635264165</v>
      </c>
    </row>
    <row r="155" spans="3:21" x14ac:dyDescent="0.35">
      <c r="C155" t="s">
        <v>290</v>
      </c>
      <c r="D155">
        <v>10.073006235641614</v>
      </c>
      <c r="E155">
        <v>27.291326416295355</v>
      </c>
      <c r="G155" t="str">
        <v>JPC-61_MSCL</v>
      </c>
      <c r="H155">
        <v>10.073006235641614</v>
      </c>
      <c r="I155">
        <v>27.291326416295355</v>
      </c>
      <c r="K155" t="str">
        <v>JPC-29_MSCL</v>
      </c>
      <c r="L155">
        <v>9.9125853298326216</v>
      </c>
      <c r="M155">
        <v>30.293871705919802</v>
      </c>
      <c r="O155" t="str">
        <v>JPC-36_MSCL</v>
      </c>
      <c r="P155">
        <v>9.804601247128323</v>
      </c>
      <c r="Q155">
        <v>30.175268045830684</v>
      </c>
      <c r="S155" t="str">
        <v>JPC-58_MSCL</v>
      </c>
      <c r="T155">
        <v>9.804601247128323</v>
      </c>
      <c r="U155">
        <v>30.175268045830684</v>
      </c>
    </row>
    <row r="156" spans="3:21" x14ac:dyDescent="0.35">
      <c r="C156" t="s">
        <v>290</v>
      </c>
      <c r="D156">
        <v>10.138644568427962</v>
      </c>
      <c r="E156">
        <v>26.06783602800764</v>
      </c>
      <c r="G156" t="str">
        <v>JPC-61_MSCL</v>
      </c>
      <c r="H156">
        <v>10.138644568427962</v>
      </c>
      <c r="I156">
        <v>26.06783602800764</v>
      </c>
      <c r="K156" t="str">
        <v>JPC-29_MSCL</v>
      </c>
      <c r="L156">
        <v>9.9782236626189693</v>
      </c>
      <c r="M156">
        <v>30.119087364735829</v>
      </c>
      <c r="O156" t="str">
        <v>JPC-36_MSCL</v>
      </c>
      <c r="P156">
        <v>9.8702395799146707</v>
      </c>
      <c r="Q156">
        <v>28.340032463399108</v>
      </c>
      <c r="S156" t="str">
        <v>JPC-58_MSCL</v>
      </c>
      <c r="T156">
        <v>9.8702395799146707</v>
      </c>
      <c r="U156">
        <v>28.340032463399108</v>
      </c>
    </row>
    <row r="157" spans="3:21" x14ac:dyDescent="0.35">
      <c r="C157" t="s">
        <v>290</v>
      </c>
      <c r="D157">
        <v>10.204282901214308</v>
      </c>
      <c r="E157">
        <v>29.513584468491398</v>
      </c>
      <c r="G157" t="str">
        <v>JPC-61_MSCL</v>
      </c>
      <c r="H157">
        <v>10.204282901214308</v>
      </c>
      <c r="I157">
        <v>29.513584468491398</v>
      </c>
      <c r="K157" t="str">
        <v>JPC-29_MSCL</v>
      </c>
      <c r="L157">
        <v>10.043861995405317</v>
      </c>
      <c r="M157">
        <v>30.73083255887969</v>
      </c>
      <c r="O157" t="str">
        <v>JPC-36_MSCL</v>
      </c>
      <c r="P157">
        <v>9.9358779127010184</v>
      </c>
      <c r="Q157">
        <v>29.182742679821772</v>
      </c>
      <c r="S157" t="str">
        <v>JPC-58_MSCL</v>
      </c>
      <c r="T157">
        <v>9.9358779127010184</v>
      </c>
      <c r="U157">
        <v>29.182742679821772</v>
      </c>
    </row>
    <row r="158" spans="3:21" x14ac:dyDescent="0.35">
      <c r="C158" t="s">
        <v>290</v>
      </c>
      <c r="D158">
        <v>10.269921234000655</v>
      </c>
      <c r="E158">
        <v>33.52113971992361</v>
      </c>
      <c r="G158" t="str">
        <v>JPC-61_MSCL</v>
      </c>
      <c r="H158">
        <v>10.269921234000655</v>
      </c>
      <c r="I158">
        <v>33.52113971992361</v>
      </c>
      <c r="K158" t="str">
        <v>JPC-29_MSCL</v>
      </c>
      <c r="L158">
        <v>10.109500328191663</v>
      </c>
      <c r="M158">
        <v>31.948080649267983</v>
      </c>
      <c r="O158" t="str">
        <v>JPC-36_MSCL</v>
      </c>
      <c r="P158">
        <v>10.001516245487366</v>
      </c>
      <c r="Q158">
        <v>28.982989147040097</v>
      </c>
      <c r="S158" t="str">
        <v>JPC-58_MSCL</v>
      </c>
      <c r="T158">
        <v>10.001516245487366</v>
      </c>
      <c r="U158">
        <v>28.982989147040097</v>
      </c>
    </row>
    <row r="159" spans="3:21" x14ac:dyDescent="0.35">
      <c r="C159" t="s">
        <v>290</v>
      </c>
      <c r="D159">
        <v>10.381834591401379</v>
      </c>
      <c r="E159">
        <v>30.705863367281985</v>
      </c>
      <c r="G159" t="str">
        <v>JPC-61_MSCL</v>
      </c>
      <c r="H159">
        <v>10.381834591401379</v>
      </c>
      <c r="I159">
        <v>30.705863367281985</v>
      </c>
      <c r="K159" t="str">
        <v>JPC-29_MSCL</v>
      </c>
      <c r="L159">
        <v>10.175138660978011</v>
      </c>
      <c r="M159">
        <v>30.65592498408656</v>
      </c>
      <c r="O159" t="str">
        <v>JPC-36_MSCL</v>
      </c>
      <c r="P159">
        <v>10.067154578273712</v>
      </c>
      <c r="Q159">
        <v>28.202701909611712</v>
      </c>
      <c r="S159" t="str">
        <v>JPC-58_MSCL</v>
      </c>
      <c r="T159">
        <v>10.067154578273712</v>
      </c>
      <c r="U159">
        <v>28.202701909611712</v>
      </c>
    </row>
    <row r="160" spans="3:21" x14ac:dyDescent="0.35">
      <c r="C160" t="s">
        <v>290</v>
      </c>
      <c r="D160">
        <v>10.447472924187725</v>
      </c>
      <c r="E160">
        <v>31.579785073201787</v>
      </c>
      <c r="G160" t="str">
        <v>JPC-61_MSCL</v>
      </c>
      <c r="H160">
        <v>10.447472924187725</v>
      </c>
      <c r="I160">
        <v>31.579785073201787</v>
      </c>
      <c r="K160" t="str">
        <v>JPC-29_MSCL</v>
      </c>
      <c r="L160">
        <v>10.240776993764358</v>
      </c>
      <c r="M160">
        <v>30.930586091661368</v>
      </c>
      <c r="O160" t="str">
        <v>JPC-36_MSCL</v>
      </c>
      <c r="P160">
        <v>10.13279291106006</v>
      </c>
      <c r="Q160">
        <v>29.089108211330359</v>
      </c>
      <c r="S160" t="str">
        <v>JPC-58_MSCL</v>
      </c>
      <c r="T160">
        <v>10.13279291106006</v>
      </c>
      <c r="U160">
        <v>29.089108211330359</v>
      </c>
    </row>
    <row r="161" spans="3:21" x14ac:dyDescent="0.35">
      <c r="C161" t="s">
        <v>290</v>
      </c>
      <c r="D161">
        <v>10.513111256974073</v>
      </c>
      <c r="E161">
        <v>32.591037332908975</v>
      </c>
      <c r="G161" t="str">
        <v>JPC-61_MSCL</v>
      </c>
      <c r="H161">
        <v>10.513111256974073</v>
      </c>
      <c r="I161">
        <v>32.591037332908975</v>
      </c>
      <c r="K161" t="str">
        <v>JPC-29_MSCL</v>
      </c>
      <c r="L161">
        <v>10.306415326550706</v>
      </c>
      <c r="M161">
        <v>30.206479535327819</v>
      </c>
      <c r="O161" t="str">
        <v>JPC-36_MSCL</v>
      </c>
      <c r="P161">
        <v>10.198431243846407</v>
      </c>
      <c r="Q161">
        <v>27.95925229153405</v>
      </c>
      <c r="S161" t="str">
        <v>JPC-58_MSCL</v>
      </c>
      <c r="T161">
        <v>10.198431243846407</v>
      </c>
      <c r="U161">
        <v>27.95925229153405</v>
      </c>
    </row>
    <row r="162" spans="3:21" x14ac:dyDescent="0.35">
      <c r="C162" t="s">
        <v>290</v>
      </c>
      <c r="D162">
        <v>10.57874958976042</v>
      </c>
      <c r="E162">
        <v>32.004261330362823</v>
      </c>
      <c r="G162" t="str">
        <v>JPC-61_MSCL</v>
      </c>
      <c r="H162">
        <v>10.57874958976042</v>
      </c>
      <c r="I162">
        <v>32.004261330362823</v>
      </c>
      <c r="K162" t="str">
        <v>JPC-29_MSCL</v>
      </c>
      <c r="L162">
        <v>10.372053659337052</v>
      </c>
      <c r="M162">
        <v>30.044179789942717</v>
      </c>
      <c r="O162" t="str">
        <v>JPC-36_MSCL</v>
      </c>
      <c r="P162">
        <v>10.264069576632755</v>
      </c>
      <c r="Q162">
        <v>27.491079949077015</v>
      </c>
      <c r="S162" t="str">
        <v>JPC-58_MSCL</v>
      </c>
      <c r="T162">
        <v>10.264069576632755</v>
      </c>
      <c r="U162">
        <v>27.491079949077015</v>
      </c>
    </row>
    <row r="163" spans="3:21" x14ac:dyDescent="0.35">
      <c r="C163" t="s">
        <v>290</v>
      </c>
      <c r="D163">
        <v>10.644387922546766</v>
      </c>
      <c r="E163">
        <v>33.009271292170588</v>
      </c>
      <c r="G163" t="str">
        <v>JPC-61_MSCL</v>
      </c>
      <c r="H163">
        <v>10.644387922546766</v>
      </c>
      <c r="I163">
        <v>33.009271292170588</v>
      </c>
      <c r="K163" t="str">
        <v>JPC-29_MSCL</v>
      </c>
      <c r="L163">
        <v>10.437691992123399</v>
      </c>
      <c r="M163">
        <v>29.732064894971355</v>
      </c>
      <c r="O163" t="str">
        <v>JPC-36_MSCL</v>
      </c>
      <c r="P163">
        <v>10.329707909419101</v>
      </c>
      <c r="Q163">
        <v>28.739539528962442</v>
      </c>
      <c r="S163" t="str">
        <v>JPC-58_MSCL</v>
      </c>
      <c r="T163">
        <v>10.329707909419101</v>
      </c>
      <c r="U163">
        <v>28.739539528962442</v>
      </c>
    </row>
    <row r="164" spans="3:21" x14ac:dyDescent="0.35">
      <c r="C164" t="s">
        <v>290</v>
      </c>
      <c r="D164">
        <v>10.710026255333114</v>
      </c>
      <c r="E164">
        <v>33.901919891788665</v>
      </c>
      <c r="G164" t="str">
        <v>JPC-61_MSCL</v>
      </c>
      <c r="H164">
        <v>10.710026255333114</v>
      </c>
      <c r="I164">
        <v>33.901919891788665</v>
      </c>
      <c r="K164" t="str">
        <v>JPC-29_MSCL</v>
      </c>
      <c r="L164">
        <v>10.503330324909747</v>
      </c>
      <c r="M164">
        <v>30.137814258434116</v>
      </c>
      <c r="O164" t="str">
        <v>JPC-36_MSCL</v>
      </c>
      <c r="P164">
        <v>10.395346242205449</v>
      </c>
      <c r="Q164">
        <v>29.007958338637806</v>
      </c>
      <c r="S164" t="str">
        <v>JPC-58_MSCL</v>
      </c>
      <c r="T164">
        <v>10.395346242205449</v>
      </c>
      <c r="U164">
        <v>29.007958338637806</v>
      </c>
    </row>
    <row r="165" spans="3:21" x14ac:dyDescent="0.35">
      <c r="C165" t="s">
        <v>290</v>
      </c>
      <c r="D165">
        <v>10.775664588119461</v>
      </c>
      <c r="E165">
        <v>35.718428580521966</v>
      </c>
      <c r="G165" t="str">
        <v>JPC-61_MSCL</v>
      </c>
      <c r="H165">
        <v>10.775664588119461</v>
      </c>
      <c r="I165">
        <v>35.718428580521966</v>
      </c>
      <c r="K165" t="str">
        <v>JPC-29_MSCL</v>
      </c>
      <c r="L165">
        <v>10.568968657696095</v>
      </c>
      <c r="M165">
        <v>29.501099872692549</v>
      </c>
      <c r="O165" t="str">
        <v>JPC-36_MSCL</v>
      </c>
      <c r="P165">
        <v>10.460984574991796</v>
      </c>
      <c r="Q165">
        <v>28.702085741565877</v>
      </c>
      <c r="S165" t="str">
        <v>JPC-58_MSCL</v>
      </c>
      <c r="T165">
        <v>10.460984574991796</v>
      </c>
      <c r="U165">
        <v>28.702085741565877</v>
      </c>
    </row>
    <row r="166" spans="3:21" x14ac:dyDescent="0.35">
      <c r="C166" t="s">
        <v>290</v>
      </c>
      <c r="D166">
        <v>10.841302920905809</v>
      </c>
      <c r="E166">
        <v>35.231529344366642</v>
      </c>
      <c r="G166" t="str">
        <v>JPC-61_MSCL</v>
      </c>
      <c r="H166">
        <v>10.841302920905809</v>
      </c>
      <c r="I166">
        <v>35.231529344366642</v>
      </c>
      <c r="K166" t="str">
        <v>JPC-29_MSCL</v>
      </c>
      <c r="L166">
        <v>10.634606990482441</v>
      </c>
      <c r="M166">
        <v>29.950545321451305</v>
      </c>
      <c r="O166" t="str">
        <v>JPC-36_MSCL</v>
      </c>
      <c r="P166">
        <v>10.526622907778144</v>
      </c>
      <c r="Q166">
        <v>29.757034086569057</v>
      </c>
      <c r="S166" t="str">
        <v>JPC-58_MSCL</v>
      </c>
      <c r="T166">
        <v>10.526622907778144</v>
      </c>
      <c r="U166">
        <v>29.757034086569057</v>
      </c>
    </row>
    <row r="167" spans="3:21" x14ac:dyDescent="0.35">
      <c r="C167" t="s">
        <v>290</v>
      </c>
      <c r="D167">
        <v>10.906941253692157</v>
      </c>
      <c r="E167">
        <v>32.953090611075751</v>
      </c>
      <c r="G167" t="str">
        <v>JPC-61_MSCL</v>
      </c>
      <c r="H167">
        <v>10.906941253692157</v>
      </c>
      <c r="I167">
        <v>32.953090611075751</v>
      </c>
      <c r="K167" t="str">
        <v>JPC-29_MSCL</v>
      </c>
      <c r="L167">
        <v>10.700245323268788</v>
      </c>
      <c r="M167">
        <v>29.376253914704002</v>
      </c>
      <c r="O167" t="str">
        <v>JPC-36_MSCL</v>
      </c>
      <c r="P167">
        <v>10.59226124056449</v>
      </c>
      <c r="Q167">
        <v>29.195227275620628</v>
      </c>
      <c r="S167" t="str">
        <v>JPC-58_MSCL</v>
      </c>
      <c r="T167">
        <v>10.59226124056449</v>
      </c>
      <c r="U167">
        <v>29.195227275620628</v>
      </c>
    </row>
    <row r="168" spans="3:21" x14ac:dyDescent="0.35">
      <c r="C168" t="s">
        <v>290</v>
      </c>
      <c r="D168">
        <v>10.972579586478503</v>
      </c>
      <c r="E168">
        <v>31.273912476129848</v>
      </c>
      <c r="G168" t="str">
        <v>JPC-61_MSCL</v>
      </c>
      <c r="H168">
        <v>10.972579586478503</v>
      </c>
      <c r="I168">
        <v>31.273912476129848</v>
      </c>
      <c r="K168" t="str">
        <v>JPC-29_MSCL</v>
      </c>
      <c r="L168">
        <v>10.765883656055136</v>
      </c>
      <c r="M168">
        <v>29.644672724379365</v>
      </c>
      <c r="O168" t="str">
        <v>JPC-36_MSCL</v>
      </c>
      <c r="P168">
        <v>10.657899573350837</v>
      </c>
      <c r="Q168">
        <v>29.888122342457031</v>
      </c>
      <c r="S168" t="str">
        <v>JPC-58_MSCL</v>
      </c>
      <c r="T168">
        <v>10.657899573350837</v>
      </c>
      <c r="U168">
        <v>29.888122342457031</v>
      </c>
    </row>
    <row r="169" spans="3:21" x14ac:dyDescent="0.35">
      <c r="C169" t="s">
        <v>290</v>
      </c>
      <c r="D169">
        <v>11.03821791926485</v>
      </c>
      <c r="E169">
        <v>32.772063971992353</v>
      </c>
      <c r="G169" t="str">
        <v>JPC-61_MSCL</v>
      </c>
      <c r="H169">
        <v>11.03821791926485</v>
      </c>
      <c r="I169">
        <v>32.772063971992353</v>
      </c>
      <c r="K169" t="str">
        <v>JPC-29_MSCL</v>
      </c>
      <c r="L169">
        <v>10.831521988841484</v>
      </c>
      <c r="M169">
        <v>30.662167281986004</v>
      </c>
      <c r="O169" t="str">
        <v>JPC-36_MSCL</v>
      </c>
      <c r="P169">
        <v>10.723537906137185</v>
      </c>
      <c r="Q169">
        <v>29.507342170591976</v>
      </c>
      <c r="S169" t="str">
        <v>JPC-58_MSCL</v>
      </c>
      <c r="T169">
        <v>10.723537906137185</v>
      </c>
      <c r="U169">
        <v>29.507342170591976</v>
      </c>
    </row>
    <row r="170" spans="3:21" x14ac:dyDescent="0.35">
      <c r="C170" t="s">
        <v>290</v>
      </c>
      <c r="D170">
        <v>11.103856252051198</v>
      </c>
      <c r="E170">
        <v>33.121632654360276</v>
      </c>
      <c r="G170" t="str">
        <v>JPC-61_MSCL</v>
      </c>
      <c r="H170">
        <v>11.103856252051198</v>
      </c>
      <c r="I170">
        <v>33.121632654360276</v>
      </c>
      <c r="K170" t="str">
        <v>JPC-29_MSCL</v>
      </c>
      <c r="L170">
        <v>10.89716032162783</v>
      </c>
      <c r="M170">
        <v>29.363769318905153</v>
      </c>
      <c r="O170" t="str">
        <v>JPC-36_MSCL</v>
      </c>
      <c r="P170">
        <v>10.789176238923531</v>
      </c>
      <c r="Q170">
        <v>30.069148981540422</v>
      </c>
      <c r="S170" t="str">
        <v>JPC-58_MSCL</v>
      </c>
      <c r="T170">
        <v>10.789176238923531</v>
      </c>
      <c r="U170">
        <v>30.069148981540422</v>
      </c>
    </row>
    <row r="171" spans="3:21" x14ac:dyDescent="0.35">
      <c r="C171" t="s">
        <v>290</v>
      </c>
      <c r="D171">
        <v>11.169494584837544</v>
      </c>
      <c r="E171">
        <v>33.864466104392108</v>
      </c>
      <c r="G171" t="str">
        <v>JPC-61_MSCL</v>
      </c>
      <c r="H171">
        <v>11.169494584837544</v>
      </c>
      <c r="I171">
        <v>33.864466104392108</v>
      </c>
      <c r="K171" t="str">
        <v>JPC-29_MSCL</v>
      </c>
      <c r="L171">
        <v>10.962798654414177</v>
      </c>
      <c r="M171">
        <v>27.809437141947804</v>
      </c>
      <c r="O171" t="str">
        <v>JPC-36_MSCL</v>
      </c>
      <c r="P171">
        <v>10.854814571709879</v>
      </c>
      <c r="Q171">
        <v>29.931818427753026</v>
      </c>
      <c r="S171" t="str">
        <v>JPC-58_MSCL</v>
      </c>
      <c r="T171">
        <v>10.854814571709879</v>
      </c>
      <c r="U171">
        <v>29.931818427753026</v>
      </c>
    </row>
    <row r="172" spans="3:21" x14ac:dyDescent="0.35">
      <c r="C172" t="s">
        <v>290</v>
      </c>
      <c r="D172">
        <v>11.235132917623892</v>
      </c>
      <c r="E172">
        <v>32.797033163590079</v>
      </c>
      <c r="G172" t="str">
        <v>JPC-61_MSCL</v>
      </c>
      <c r="H172">
        <v>11.235132917623892</v>
      </c>
      <c r="I172">
        <v>32.797033163590079</v>
      </c>
      <c r="K172" t="str">
        <v>JPC-29_MSCL</v>
      </c>
      <c r="L172">
        <v>10.861871512963571</v>
      </c>
      <c r="M172">
        <v>28.059129057924888</v>
      </c>
      <c r="O172" t="str">
        <v>JPC-36_MSCL</v>
      </c>
      <c r="P172">
        <v>10.920452904496226</v>
      </c>
      <c r="Q172">
        <v>29.419950000000004</v>
      </c>
      <c r="S172" t="str">
        <v>JPC-58_MSCL</v>
      </c>
      <c r="T172">
        <v>10.920452904496226</v>
      </c>
      <c r="U172">
        <v>29.419950000000004</v>
      </c>
    </row>
    <row r="173" spans="3:21" x14ac:dyDescent="0.35">
      <c r="C173" t="s">
        <v>290</v>
      </c>
      <c r="D173">
        <v>11.300771250410239</v>
      </c>
      <c r="E173">
        <v>33.009271292170588</v>
      </c>
      <c r="G173" t="str">
        <v>JPC-61_MSCL</v>
      </c>
      <c r="H173">
        <v>11.300771250410239</v>
      </c>
      <c r="I173">
        <v>33.009271292170588</v>
      </c>
      <c r="K173" t="str">
        <v>JPC-29_MSCL</v>
      </c>
      <c r="L173">
        <v>10.927509845749917</v>
      </c>
      <c r="M173">
        <v>26.06783602800764</v>
      </c>
      <c r="O173" t="str">
        <v>JPC-36_MSCL</v>
      </c>
      <c r="P173">
        <v>10.986091237282574</v>
      </c>
      <c r="Q173">
        <v>28.096582845321446</v>
      </c>
      <c r="S173" t="str">
        <v>JPC-58_MSCL</v>
      </c>
      <c r="T173">
        <v>10.986091237282574</v>
      </c>
      <c r="U173">
        <v>28.096582845321446</v>
      </c>
    </row>
    <row r="174" spans="3:21" x14ac:dyDescent="0.35">
      <c r="C174" t="s">
        <v>290</v>
      </c>
      <c r="D174">
        <v>11.366409583196587</v>
      </c>
      <c r="E174">
        <v>32.890667632081474</v>
      </c>
      <c r="G174" t="str">
        <v>JPC-61_MSCL</v>
      </c>
      <c r="H174">
        <v>11.366409583196587</v>
      </c>
      <c r="I174">
        <v>32.890667632081474</v>
      </c>
      <c r="K174" t="str">
        <v>JPC-29_MSCL</v>
      </c>
      <c r="L174">
        <v>10.993148178536265</v>
      </c>
      <c r="M174">
        <v>28.66463195416932</v>
      </c>
      <c r="O174" t="str">
        <v>JPC-36_MSCL</v>
      </c>
      <c r="P174">
        <v>11.051729570068922</v>
      </c>
      <c r="Q174">
        <v>28.246397994907699</v>
      </c>
      <c r="S174" t="str">
        <v>JPC-58_MSCL</v>
      </c>
      <c r="T174">
        <v>11.051729570068922</v>
      </c>
      <c r="U174">
        <v>28.246397994907699</v>
      </c>
    </row>
    <row r="175" spans="3:21" x14ac:dyDescent="0.35">
      <c r="C175" t="s">
        <v>290</v>
      </c>
      <c r="D175">
        <v>11.432047915982935</v>
      </c>
      <c r="E175">
        <v>34.476211298535965</v>
      </c>
      <c r="G175" t="str">
        <v>JPC-61_MSCL</v>
      </c>
      <c r="H175">
        <v>11.432047915982935</v>
      </c>
      <c r="I175">
        <v>34.476211298535965</v>
      </c>
      <c r="K175" t="str">
        <v>JPC-29_MSCL</v>
      </c>
      <c r="L175">
        <v>11.058786511322612</v>
      </c>
      <c r="M175">
        <v>25.025372278803314</v>
      </c>
      <c r="O175" t="str">
        <v>JPC-36_MSCL</v>
      </c>
      <c r="P175">
        <v>11.117367902855268</v>
      </c>
      <c r="Q175">
        <v>28.240155697008269</v>
      </c>
      <c r="S175" t="str">
        <v>JPC-58_MSCL</v>
      </c>
      <c r="T175">
        <v>11.117367902855268</v>
      </c>
      <c r="U175">
        <v>28.240155697008269</v>
      </c>
    </row>
    <row r="176" spans="3:21" x14ac:dyDescent="0.35">
      <c r="C176" t="s">
        <v>290</v>
      </c>
      <c r="D176">
        <v>11.497686248769281</v>
      </c>
      <c r="E176">
        <v>35.212802450668363</v>
      </c>
      <c r="G176" t="str">
        <v>JPC-61_MSCL</v>
      </c>
      <c r="H176">
        <v>11.497686248769281</v>
      </c>
      <c r="I176">
        <v>35.212802450668363</v>
      </c>
      <c r="K176" t="str">
        <v>JPC-29_MSCL</v>
      </c>
      <c r="L176">
        <v>11.12442484410896</v>
      </c>
      <c r="M176">
        <v>25.037856874602166</v>
      </c>
      <c r="O176" t="str">
        <v>JPC-36_MSCL</v>
      </c>
      <c r="P176">
        <v>11.183006235641615</v>
      </c>
      <c r="Q176">
        <v>27.247630330999357</v>
      </c>
      <c r="S176" t="str">
        <v>JPC-58_MSCL</v>
      </c>
      <c r="T176">
        <v>11.183006235641615</v>
      </c>
      <c r="U176">
        <v>27.247630330999357</v>
      </c>
    </row>
    <row r="177" spans="3:21" x14ac:dyDescent="0.35">
      <c r="C177" t="s">
        <v>290</v>
      </c>
      <c r="D177">
        <v>11.563324581555628</v>
      </c>
      <c r="E177">
        <v>34.807053087205595</v>
      </c>
      <c r="G177" t="str">
        <v>JPC-61_MSCL</v>
      </c>
      <c r="H177">
        <v>11.563324581555628</v>
      </c>
      <c r="I177">
        <v>34.807053087205595</v>
      </c>
      <c r="K177" t="str">
        <v>JPC-29_MSCL</v>
      </c>
      <c r="L177">
        <v>11.190063176895308</v>
      </c>
      <c r="M177">
        <v>27.129026670910239</v>
      </c>
      <c r="O177" t="str">
        <v>JPC-36_MSCL</v>
      </c>
      <c r="P177">
        <v>11.248644568427963</v>
      </c>
      <c r="Q177">
        <v>27.010423010821139</v>
      </c>
      <c r="S177" t="str">
        <v>JPC-58_MSCL</v>
      </c>
      <c r="T177">
        <v>11.248644568427963</v>
      </c>
      <c r="U177">
        <v>27.010423010821139</v>
      </c>
    </row>
    <row r="178" spans="3:21" x14ac:dyDescent="0.35">
      <c r="C178" t="s">
        <v>290</v>
      </c>
      <c r="D178">
        <v>11.628962914341976</v>
      </c>
      <c r="E178">
        <v>34.875718364099299</v>
      </c>
      <c r="G178" t="str">
        <v>JPC-61_MSCL</v>
      </c>
      <c r="H178">
        <v>11.628962914341976</v>
      </c>
      <c r="I178">
        <v>34.875718364099299</v>
      </c>
      <c r="K178" t="str">
        <v>JPC-29_MSCL</v>
      </c>
      <c r="L178">
        <v>11.255701509681654</v>
      </c>
      <c r="M178">
        <v>28.202701909611712</v>
      </c>
      <c r="O178" t="str">
        <v>JPC-36_MSCL</v>
      </c>
      <c r="P178">
        <v>11.314282901214309</v>
      </c>
      <c r="Q178">
        <v>25.893051686823679</v>
      </c>
      <c r="S178" t="str">
        <v>JPC-58_MSCL</v>
      </c>
      <c r="T178">
        <v>11.314282901214309</v>
      </c>
      <c r="U178">
        <v>25.893051686823679</v>
      </c>
    </row>
    <row r="179" spans="3:21" x14ac:dyDescent="0.35">
      <c r="C179" t="s">
        <v>290</v>
      </c>
      <c r="D179">
        <v>11.694601247128322</v>
      </c>
      <c r="E179">
        <v>36.417565945257792</v>
      </c>
      <c r="G179" t="str">
        <v>JPC-61_MSCL</v>
      </c>
      <c r="H179">
        <v>11.694601247128322</v>
      </c>
      <c r="I179">
        <v>36.417565945257792</v>
      </c>
      <c r="K179" t="str">
        <v>JPC-29_MSCL</v>
      </c>
      <c r="L179">
        <v>11.321339842468001</v>
      </c>
      <c r="M179">
        <v>26.816911775938891</v>
      </c>
      <c r="O179" t="str">
        <v>JPC-36_MSCL</v>
      </c>
      <c r="P179">
        <v>11.379921234000657</v>
      </c>
      <c r="Q179">
        <v>23.527220782940802</v>
      </c>
      <c r="S179" t="str">
        <v>JPC-58_MSCL</v>
      </c>
      <c r="T179">
        <v>11.379921234000657</v>
      </c>
      <c r="U179">
        <v>23.527220782940802</v>
      </c>
    </row>
    <row r="180" spans="3:21" x14ac:dyDescent="0.35">
      <c r="C180" t="s">
        <v>290</v>
      </c>
      <c r="D180">
        <v>11.76023957991467</v>
      </c>
      <c r="E180">
        <v>36.086724156588161</v>
      </c>
      <c r="G180" t="str">
        <v>JPC-61_MSCL</v>
      </c>
      <c r="H180">
        <v>11.76023957991467</v>
      </c>
      <c r="I180">
        <v>36.086724156588161</v>
      </c>
      <c r="K180" t="str">
        <v>JPC-29_MSCL</v>
      </c>
      <c r="L180">
        <v>11.386978175254349</v>
      </c>
      <c r="M180">
        <v>28.146521228516871</v>
      </c>
      <c r="O180" t="str">
        <v>JPC-36_MSCL</v>
      </c>
      <c r="P180">
        <v>11.459015425008205</v>
      </c>
      <c r="Q180">
        <v>0</v>
      </c>
      <c r="S180" t="str">
        <v>JPC-58_MSCL</v>
      </c>
      <c r="T180">
        <v>11.459015425008205</v>
      </c>
      <c r="U180">
        <v>0</v>
      </c>
    </row>
    <row r="181" spans="3:21" x14ac:dyDescent="0.35">
      <c r="C181" t="s">
        <v>290</v>
      </c>
      <c r="D181">
        <v>11.825877912701017</v>
      </c>
      <c r="E181">
        <v>32.547341247612991</v>
      </c>
      <c r="G181" t="str">
        <v>JPC-61_MSCL</v>
      </c>
      <c r="H181">
        <v>11.825877912701017</v>
      </c>
      <c r="I181">
        <v>32.547341247612991</v>
      </c>
      <c r="K181" t="str">
        <v>JPC-29_MSCL</v>
      </c>
      <c r="L181">
        <v>11.452616508040695</v>
      </c>
      <c r="M181">
        <v>29.164015786123493</v>
      </c>
      <c r="O181" t="str">
        <v>JPC-36_MSCL</v>
      </c>
      <c r="P181">
        <v>11.524653757794553</v>
      </c>
      <c r="Q181">
        <v>24.251327339274351</v>
      </c>
      <c r="S181" t="str">
        <v>JPC-58_MSCL</v>
      </c>
      <c r="T181">
        <v>11.524653757794553</v>
      </c>
      <c r="U181">
        <v>24.251327339274351</v>
      </c>
    </row>
    <row r="182" spans="3:21" x14ac:dyDescent="0.35">
      <c r="C182" t="s">
        <v>290</v>
      </c>
      <c r="D182">
        <v>11.891516245487363</v>
      </c>
      <c r="E182">
        <v>33.227751718650538</v>
      </c>
      <c r="G182" t="str">
        <v>JPC-61_MSCL</v>
      </c>
      <c r="H182">
        <v>11.891516245487363</v>
      </c>
      <c r="I182">
        <v>33.227751718650538</v>
      </c>
      <c r="K182" t="str">
        <v>JPC-29_MSCL</v>
      </c>
      <c r="L182">
        <v>11.518254840827042</v>
      </c>
      <c r="M182">
        <v>31.948080649267983</v>
      </c>
      <c r="O182" t="str">
        <v>JPC-36_MSCL</v>
      </c>
      <c r="P182">
        <v>11.590292090580899</v>
      </c>
      <c r="Q182">
        <v>26.742004201145757</v>
      </c>
      <c r="S182" t="str">
        <v>JPC-58_MSCL</v>
      </c>
      <c r="T182">
        <v>11.590292090580899</v>
      </c>
      <c r="U182">
        <v>26.742004201145757</v>
      </c>
    </row>
    <row r="183" spans="3:21" x14ac:dyDescent="0.35">
      <c r="C183" t="s">
        <v>290</v>
      </c>
      <c r="D183">
        <v>11.957154578273711</v>
      </c>
      <c r="E183">
        <v>34.351365340547417</v>
      </c>
      <c r="G183" t="str">
        <v>JPC-61_MSCL</v>
      </c>
      <c r="H183">
        <v>11.957154578273711</v>
      </c>
      <c r="I183">
        <v>34.351365340547417</v>
      </c>
      <c r="K183" t="str">
        <v>JPC-29_MSCL</v>
      </c>
      <c r="L183">
        <v>11.58389317361339</v>
      </c>
      <c r="M183">
        <v>32.422495289624443</v>
      </c>
      <c r="O183" t="str">
        <v>JPC-36_MSCL</v>
      </c>
      <c r="P183">
        <v>11.655930423367248</v>
      </c>
      <c r="Q183">
        <v>27.965494589433479</v>
      </c>
      <c r="S183" t="str">
        <v>JPC-58_MSCL</v>
      </c>
      <c r="T183">
        <v>11.655930423367248</v>
      </c>
      <c r="U183">
        <v>27.965494589433479</v>
      </c>
    </row>
    <row r="184" spans="3:21" x14ac:dyDescent="0.35">
      <c r="C184" t="s">
        <v>290</v>
      </c>
      <c r="D184">
        <v>12.022792911060058</v>
      </c>
      <c r="E184">
        <v>32.116622692552511</v>
      </c>
      <c r="G184" t="str">
        <v>JPC-61_MSCL</v>
      </c>
      <c r="H184">
        <v>12.022792911060058</v>
      </c>
      <c r="I184">
        <v>32.116622692552511</v>
      </c>
      <c r="K184" t="str">
        <v>JPC-29_MSCL</v>
      </c>
      <c r="L184">
        <v>11.649531506399738</v>
      </c>
      <c r="M184">
        <v>31.392516136218966</v>
      </c>
      <c r="O184" t="str">
        <v>JPC-36_MSCL</v>
      </c>
      <c r="P184">
        <v>11.721568756153594</v>
      </c>
      <c r="Q184">
        <v>28.670874252068749</v>
      </c>
      <c r="S184" t="str">
        <v>JPC-58_MSCL</v>
      </c>
      <c r="T184">
        <v>11.721568756153594</v>
      </c>
      <c r="U184">
        <v>28.670874252068749</v>
      </c>
    </row>
    <row r="185" spans="3:21" x14ac:dyDescent="0.35">
      <c r="C185" t="s">
        <v>290</v>
      </c>
      <c r="D185">
        <v>12.088431243846406</v>
      </c>
      <c r="E185">
        <v>34.482453596435391</v>
      </c>
      <c r="G185" t="str">
        <v>JPC-61_MSCL</v>
      </c>
      <c r="H185">
        <v>12.088431243846406</v>
      </c>
      <c r="I185">
        <v>34.482453596435391</v>
      </c>
      <c r="K185" t="str">
        <v>JPC-29_MSCL</v>
      </c>
      <c r="L185">
        <v>11.715169839186085</v>
      </c>
      <c r="M185">
        <v>29.625945830681086</v>
      </c>
      <c r="O185" t="str">
        <v>JPC-36_MSCL</v>
      </c>
      <c r="P185">
        <v>11.787207088939942</v>
      </c>
      <c r="Q185">
        <v>28.352517059197961</v>
      </c>
      <c r="S185" t="str">
        <v>JPC-58_MSCL</v>
      </c>
      <c r="T185">
        <v>11.787207088939942</v>
      </c>
      <c r="U185">
        <v>28.352517059197961</v>
      </c>
    </row>
    <row r="186" spans="3:21" x14ac:dyDescent="0.35">
      <c r="C186" t="s">
        <v>290</v>
      </c>
      <c r="D186">
        <v>12.154069576632754</v>
      </c>
      <c r="E186">
        <v>34.963110534691282</v>
      </c>
      <c r="G186" t="str">
        <v>JPC-61_MSCL</v>
      </c>
      <c r="H186">
        <v>12.154069576632754</v>
      </c>
      <c r="I186">
        <v>34.963110534691282</v>
      </c>
      <c r="K186" t="str">
        <v>JPC-29_MSCL</v>
      </c>
      <c r="L186">
        <v>11.780808171972431</v>
      </c>
      <c r="M186">
        <v>29.944303023551878</v>
      </c>
      <c r="O186" t="str">
        <v>JPC-36_MSCL</v>
      </c>
      <c r="P186">
        <v>11.85284542172629</v>
      </c>
      <c r="Q186">
        <v>28.315063271801403</v>
      </c>
      <c r="S186" t="str">
        <v>JPC-58_MSCL</v>
      </c>
      <c r="T186">
        <v>11.85284542172629</v>
      </c>
      <c r="U186">
        <v>28.315063271801403</v>
      </c>
    </row>
    <row r="187" spans="3:21" x14ac:dyDescent="0.35">
      <c r="C187" t="s">
        <v>290</v>
      </c>
      <c r="D187">
        <v>12.2197079094191</v>
      </c>
      <c r="E187">
        <v>34.182823297262892</v>
      </c>
      <c r="G187" t="str">
        <v>JPC-61_MSCL</v>
      </c>
      <c r="H187">
        <v>12.2197079094191</v>
      </c>
      <c r="I187">
        <v>34.182823297262892</v>
      </c>
      <c r="K187" t="str">
        <v>JPC-29_MSCL</v>
      </c>
      <c r="L187">
        <v>11.846446504758779</v>
      </c>
      <c r="M187">
        <v>28.564755187778488</v>
      </c>
      <c r="O187" t="str">
        <v>JPC-36_MSCL</v>
      </c>
      <c r="P187">
        <v>11.918483754512636</v>
      </c>
      <c r="Q187">
        <v>28.933050763844683</v>
      </c>
      <c r="S187" t="str">
        <v>JPC-58_MSCL</v>
      </c>
      <c r="T187">
        <v>11.918483754512636</v>
      </c>
      <c r="U187">
        <v>28.933050763844683</v>
      </c>
    </row>
    <row r="188" spans="3:21" x14ac:dyDescent="0.35">
      <c r="C188" t="s">
        <v>290</v>
      </c>
      <c r="D188">
        <v>12.285346242205447</v>
      </c>
      <c r="E188">
        <v>34.101673424570343</v>
      </c>
      <c r="G188" t="str">
        <v>JPC-61_MSCL</v>
      </c>
      <c r="H188">
        <v>12.285346242205447</v>
      </c>
      <c r="I188">
        <v>34.101673424570343</v>
      </c>
      <c r="K188" t="str">
        <v>JPC-29_MSCL</v>
      </c>
      <c r="L188">
        <v>11.912084837545127</v>
      </c>
      <c r="M188">
        <v>29.763276384468483</v>
      </c>
      <c r="O188" t="str">
        <v>JPC-36_MSCL</v>
      </c>
      <c r="P188">
        <v>11.984122087298983</v>
      </c>
      <c r="Q188">
        <v>30.518594430299167</v>
      </c>
      <c r="S188" t="str">
        <v>JPC-58_MSCL</v>
      </c>
      <c r="T188">
        <v>11.984122087298983</v>
      </c>
      <c r="U188">
        <v>30.518594430299167</v>
      </c>
    </row>
    <row r="189" spans="3:21" x14ac:dyDescent="0.35">
      <c r="C189" t="s">
        <v>290</v>
      </c>
      <c r="D189">
        <v>12.350984574991795</v>
      </c>
      <c r="E189">
        <v>35.375102196053469</v>
      </c>
      <c r="G189" t="str">
        <v>JPC-61_MSCL</v>
      </c>
      <c r="H189">
        <v>12.350984574991795</v>
      </c>
      <c r="I189">
        <v>35.375102196053469</v>
      </c>
      <c r="K189" t="str">
        <v>JPC-29_MSCL</v>
      </c>
      <c r="L189">
        <v>11.977723170331473</v>
      </c>
      <c r="M189">
        <v>29.607218936982811</v>
      </c>
      <c r="O189" t="str">
        <v>JPC-36_MSCL</v>
      </c>
      <c r="P189">
        <v>12.049760420085331</v>
      </c>
      <c r="Q189">
        <v>29.051654423933801</v>
      </c>
      <c r="S189" t="str">
        <v>JPC-58_MSCL</v>
      </c>
      <c r="T189">
        <v>12.049760420085331</v>
      </c>
      <c r="U189">
        <v>29.051654423933801</v>
      </c>
    </row>
    <row r="190" spans="3:21" x14ac:dyDescent="0.35">
      <c r="C190" t="s">
        <v>290</v>
      </c>
      <c r="D190">
        <v>12.416622907778141</v>
      </c>
      <c r="E190">
        <v>35.100441088478675</v>
      </c>
      <c r="G190" t="str">
        <v>JPC-61_MSCL</v>
      </c>
      <c r="H190">
        <v>12.416622907778141</v>
      </c>
      <c r="I190">
        <v>35.100441088478675</v>
      </c>
      <c r="K190" t="str">
        <v>JPC-29_MSCL</v>
      </c>
      <c r="L190">
        <v>12.04336150311782</v>
      </c>
      <c r="M190">
        <v>28.283851782304268</v>
      </c>
      <c r="O190" t="str">
        <v>JPC-36_MSCL</v>
      </c>
      <c r="P190">
        <v>12.115398752871677</v>
      </c>
      <c r="Q190">
        <v>28.901839274347555</v>
      </c>
      <c r="S190" t="str">
        <v>JPC-58_MSCL</v>
      </c>
      <c r="T190">
        <v>12.115398752871677</v>
      </c>
      <c r="U190">
        <v>28.901839274347555</v>
      </c>
    </row>
    <row r="191" spans="3:21" x14ac:dyDescent="0.35">
      <c r="C191" t="s">
        <v>290</v>
      </c>
      <c r="D191">
        <v>12.482261240564489</v>
      </c>
      <c r="E191">
        <v>37.328941438574162</v>
      </c>
      <c r="G191" t="str">
        <v>JPC-61_MSCL</v>
      </c>
      <c r="H191">
        <v>12.482261240564489</v>
      </c>
      <c r="I191">
        <v>37.328941438574162</v>
      </c>
      <c r="K191" t="str">
        <v>JPC-29_MSCL</v>
      </c>
      <c r="L191">
        <v>12.108999835904168</v>
      </c>
      <c r="M191">
        <v>32.047957415658821</v>
      </c>
      <c r="O191" t="str">
        <v>JPC-36_MSCL</v>
      </c>
      <c r="P191">
        <v>12.181037085658025</v>
      </c>
      <c r="Q191">
        <v>28.296336378103124</v>
      </c>
      <c r="S191" t="str">
        <v>JPC-58_MSCL</v>
      </c>
      <c r="T191">
        <v>12.181037085658025</v>
      </c>
      <c r="U191">
        <v>28.296336378103124</v>
      </c>
    </row>
    <row r="192" spans="3:21" x14ac:dyDescent="0.35">
      <c r="C192" t="s">
        <v>290</v>
      </c>
      <c r="D192">
        <v>12.547899573350836</v>
      </c>
      <c r="E192">
        <v>34.713418618714194</v>
      </c>
      <c r="G192" t="str">
        <v>JPC-61_MSCL</v>
      </c>
      <c r="H192">
        <v>12.547899573350836</v>
      </c>
      <c r="I192">
        <v>34.713418618714194</v>
      </c>
      <c r="K192" t="str">
        <v>JPC-29_MSCL</v>
      </c>
      <c r="L192">
        <v>12.174638168690514</v>
      </c>
      <c r="M192">
        <v>32.553583545512417</v>
      </c>
      <c r="O192" t="str">
        <v>JPC-36_MSCL</v>
      </c>
      <c r="P192">
        <v>12.246675418444372</v>
      </c>
      <c r="Q192">
        <v>28.321305569700826</v>
      </c>
      <c r="S192" t="str">
        <v>JPC-58_MSCL</v>
      </c>
      <c r="T192">
        <v>12.246675418444372</v>
      </c>
      <c r="U192">
        <v>28.321305569700826</v>
      </c>
    </row>
    <row r="193" spans="3:21" x14ac:dyDescent="0.35">
      <c r="C193" t="s">
        <v>290</v>
      </c>
      <c r="D193">
        <v>12.613537906137184</v>
      </c>
      <c r="E193">
        <v>31.43621222151496</v>
      </c>
      <c r="G193" t="str">
        <v>JPC-61_MSCL</v>
      </c>
      <c r="H193">
        <v>12.613537906137184</v>
      </c>
      <c r="I193">
        <v>31.43621222151496</v>
      </c>
      <c r="K193" t="str">
        <v>JPC-29_MSCL</v>
      </c>
      <c r="L193">
        <v>12.240276501476862</v>
      </c>
      <c r="M193">
        <v>32.210257161043927</v>
      </c>
      <c r="O193" t="str">
        <v>JPC-36_MSCL</v>
      </c>
      <c r="P193">
        <v>12.31231375123072</v>
      </c>
      <c r="Q193">
        <v>28.577239783577337</v>
      </c>
      <c r="S193" t="str">
        <v>JPC-58_MSCL</v>
      </c>
      <c r="T193">
        <v>12.31231375123072</v>
      </c>
      <c r="U193">
        <v>28.577239783577337</v>
      </c>
    </row>
    <row r="194" spans="3:21" x14ac:dyDescent="0.35">
      <c r="C194" t="s">
        <v>290</v>
      </c>
      <c r="D194">
        <v>12.67917623892353</v>
      </c>
      <c r="E194">
        <v>33.352597676639085</v>
      </c>
      <c r="G194" t="str">
        <v>JPC-61_MSCL</v>
      </c>
      <c r="H194">
        <v>12.67917623892353</v>
      </c>
      <c r="I194">
        <v>33.352597676639085</v>
      </c>
      <c r="K194" t="str">
        <v>JPC-29_MSCL</v>
      </c>
      <c r="L194">
        <v>12.305914834263209</v>
      </c>
      <c r="M194">
        <v>35.587340324633999</v>
      </c>
      <c r="O194" t="str">
        <v>JPC-36_MSCL</v>
      </c>
      <c r="P194">
        <v>12.377952084017068</v>
      </c>
      <c r="Q194">
        <v>28.702085741565877</v>
      </c>
      <c r="S194" t="str">
        <v>JPC-58_MSCL</v>
      </c>
      <c r="T194">
        <v>12.377952084017068</v>
      </c>
      <c r="U194">
        <v>28.702085741565877</v>
      </c>
    </row>
    <row r="195" spans="3:21" x14ac:dyDescent="0.35">
      <c r="C195" t="s">
        <v>290</v>
      </c>
      <c r="D195">
        <v>12.744814571709878</v>
      </c>
      <c r="E195">
        <v>34.813295385105036</v>
      </c>
      <c r="G195" t="str">
        <v>JPC-61_MSCL</v>
      </c>
      <c r="H195">
        <v>12.744814571709878</v>
      </c>
      <c r="I195">
        <v>34.813295385105036</v>
      </c>
      <c r="K195" t="str">
        <v>JPC-29_MSCL</v>
      </c>
      <c r="L195">
        <v>12.371553167049557</v>
      </c>
      <c r="M195">
        <v>35.83703224061108</v>
      </c>
      <c r="O195" t="str">
        <v>JPC-36_MSCL</v>
      </c>
      <c r="P195">
        <v>12.443590416803413</v>
      </c>
      <c r="Q195">
        <v>29.064139019732654</v>
      </c>
      <c r="S195" t="str">
        <v>JPC-58_MSCL</v>
      </c>
      <c r="T195">
        <v>12.443590416803413</v>
      </c>
      <c r="U195">
        <v>29.064139019732654</v>
      </c>
    </row>
    <row r="196" spans="3:21" x14ac:dyDescent="0.35">
      <c r="C196" t="s">
        <v>290</v>
      </c>
      <c r="D196">
        <v>12.810452904496225</v>
      </c>
      <c r="E196">
        <v>33.427505251432216</v>
      </c>
      <c r="G196" t="str">
        <v>JPC-61_MSCL</v>
      </c>
      <c r="H196">
        <v>12.810452904496225</v>
      </c>
      <c r="I196">
        <v>33.427505251432216</v>
      </c>
      <c r="K196" t="str">
        <v>JPC-29_MSCL</v>
      </c>
      <c r="L196">
        <v>12.437191499835905</v>
      </c>
      <c r="M196">
        <v>33.889435295989813</v>
      </c>
      <c r="O196" t="str">
        <v>JPC-36_MSCL</v>
      </c>
      <c r="P196">
        <v>12.509228749589761</v>
      </c>
      <c r="Q196">
        <v>29.925576129853599</v>
      </c>
      <c r="S196" t="str">
        <v>JPC-58_MSCL</v>
      </c>
      <c r="T196">
        <v>12.509228749589761</v>
      </c>
      <c r="U196">
        <v>29.925576129853599</v>
      </c>
    </row>
    <row r="197" spans="3:21" x14ac:dyDescent="0.35">
      <c r="C197" t="s">
        <v>290</v>
      </c>
      <c r="D197">
        <v>12.876091237282573</v>
      </c>
      <c r="E197">
        <v>34.825779980903889</v>
      </c>
      <c r="G197" t="str">
        <v>JPC-61_MSCL</v>
      </c>
      <c r="H197">
        <v>12.876091237282573</v>
      </c>
      <c r="I197">
        <v>34.825779980903889</v>
      </c>
      <c r="K197" t="str">
        <v>JPC-29_MSCL</v>
      </c>
      <c r="L197">
        <v>12.50282983262225</v>
      </c>
      <c r="M197">
        <v>32.753337078294074</v>
      </c>
      <c r="O197" t="str">
        <v>JPC-36_MSCL</v>
      </c>
      <c r="P197">
        <v>12.574867082376109</v>
      </c>
      <c r="Q197">
        <v>29.001716040738376</v>
      </c>
      <c r="S197" t="str">
        <v>JPC-58_MSCL</v>
      </c>
      <c r="T197">
        <v>12.574867082376109</v>
      </c>
      <c r="U197">
        <v>29.001716040738376</v>
      </c>
    </row>
    <row r="198" spans="3:21" x14ac:dyDescent="0.35">
      <c r="C198" t="s">
        <v>290</v>
      </c>
      <c r="D198">
        <v>12.941729570068921</v>
      </c>
      <c r="E198">
        <v>35.038018109484398</v>
      </c>
      <c r="G198" t="str">
        <v>JPC-61_MSCL</v>
      </c>
      <c r="H198">
        <v>12.941729570068921</v>
      </c>
      <c r="I198">
        <v>35.038018109484398</v>
      </c>
      <c r="K198" t="str">
        <v>JPC-29_MSCL</v>
      </c>
      <c r="L198">
        <v>12.568468165408598</v>
      </c>
      <c r="M198">
        <v>33.302659293443668</v>
      </c>
      <c r="O198" t="str">
        <v>JPC-36_MSCL</v>
      </c>
      <c r="P198">
        <v>12.640505415162455</v>
      </c>
      <c r="Q198">
        <v>32.822002355187784</v>
      </c>
      <c r="S198" t="str">
        <v>JPC-58_MSCL</v>
      </c>
      <c r="T198">
        <v>12.640505415162455</v>
      </c>
      <c r="U198">
        <v>32.822002355187784</v>
      </c>
    </row>
    <row r="199" spans="3:21" x14ac:dyDescent="0.35">
      <c r="C199" t="s">
        <v>290</v>
      </c>
      <c r="D199">
        <v>13.007367902855266</v>
      </c>
      <c r="E199">
        <v>33.633501082113298</v>
      </c>
      <c r="G199" t="str">
        <v>JPC-61_MSCL</v>
      </c>
      <c r="H199">
        <v>13.007367902855266</v>
      </c>
      <c r="I199">
        <v>33.633501082113298</v>
      </c>
      <c r="K199" t="str">
        <v>JPC-29_MSCL</v>
      </c>
      <c r="L199">
        <v>12.634106498194946</v>
      </c>
      <c r="M199">
        <v>34.713418618714194</v>
      </c>
      <c r="O199" t="str">
        <v>JPC-36_MSCL</v>
      </c>
      <c r="P199">
        <v>12.706143747948802</v>
      </c>
      <c r="Q199">
        <v>34.382576830044556</v>
      </c>
      <c r="S199" t="str">
        <v>JPC-58_MSCL</v>
      </c>
      <c r="T199">
        <v>12.706143747948802</v>
      </c>
      <c r="U199">
        <v>34.382576830044556</v>
      </c>
    </row>
    <row r="200" spans="3:21" x14ac:dyDescent="0.35">
      <c r="C200" t="s">
        <v>290</v>
      </c>
      <c r="D200">
        <v>13.073006235641614</v>
      </c>
      <c r="E200">
        <v>35.799578453214508</v>
      </c>
      <c r="G200" t="str">
        <v>JPC-61_MSCL</v>
      </c>
      <c r="H200">
        <v>13.073006235641614</v>
      </c>
      <c r="I200">
        <v>35.799578453214508</v>
      </c>
      <c r="K200" t="str">
        <v>JPC-29_MSCL</v>
      </c>
      <c r="L200">
        <v>12.699744830981292</v>
      </c>
      <c r="M200">
        <v>34.519907383831949</v>
      </c>
      <c r="O200" t="str">
        <v>JPC-36_MSCL</v>
      </c>
      <c r="P200">
        <v>12.77178208073515</v>
      </c>
      <c r="Q200">
        <v>30.893132304264793</v>
      </c>
      <c r="S200" t="str">
        <v>JPC-58_MSCL</v>
      </c>
      <c r="T200">
        <v>12.77178208073515</v>
      </c>
      <c r="U200">
        <v>30.893132304264793</v>
      </c>
    </row>
    <row r="201" spans="3:21" x14ac:dyDescent="0.35">
      <c r="C201" t="s">
        <v>290</v>
      </c>
      <c r="D201">
        <v>13.138644568427962</v>
      </c>
      <c r="E201">
        <v>38.340193698281354</v>
      </c>
      <c r="G201" t="str">
        <v>JPC-61_MSCL</v>
      </c>
      <c r="H201">
        <v>13.138644568427962</v>
      </c>
      <c r="I201">
        <v>38.340193698281354</v>
      </c>
      <c r="K201" t="str">
        <v>JPC-29_MSCL</v>
      </c>
      <c r="L201">
        <v>12.765383163767639</v>
      </c>
      <c r="M201">
        <v>35.48122126034373</v>
      </c>
      <c r="O201" t="str">
        <v>JPC-36_MSCL</v>
      </c>
      <c r="P201">
        <v>12.837420413521498</v>
      </c>
      <c r="Q201">
        <v>32.27268014003819</v>
      </c>
      <c r="S201" t="str">
        <v>JPC-58_MSCL</v>
      </c>
      <c r="T201">
        <v>12.837420413521498</v>
      </c>
      <c r="U201">
        <v>32.27268014003819</v>
      </c>
    </row>
    <row r="202" spans="3:21" x14ac:dyDescent="0.35">
      <c r="C202" t="s">
        <v>290</v>
      </c>
      <c r="D202">
        <v>13.204282901214308</v>
      </c>
      <c r="E202">
        <v>38.402616677275617</v>
      </c>
      <c r="G202" t="str">
        <v>JPC-61_MSCL</v>
      </c>
      <c r="H202">
        <v>13.204282901214308</v>
      </c>
      <c r="I202">
        <v>38.402616677275617</v>
      </c>
      <c r="K202" t="str">
        <v>JPC-29_MSCL</v>
      </c>
      <c r="L202">
        <v>12.831021496553987</v>
      </c>
      <c r="M202">
        <v>35.038018109484398</v>
      </c>
      <c r="O202" t="str">
        <v>JPC-36_MSCL</v>
      </c>
      <c r="P202">
        <v>12.903058746307845</v>
      </c>
      <c r="Q202">
        <v>32.49116056651814</v>
      </c>
      <c r="S202" t="str">
        <v>JPC-58_MSCL</v>
      </c>
      <c r="T202">
        <v>12.903058746307845</v>
      </c>
      <c r="U202">
        <v>32.49116056651814</v>
      </c>
    </row>
    <row r="203" spans="3:21" x14ac:dyDescent="0.35">
      <c r="C203" t="s">
        <v>290</v>
      </c>
      <c r="D203">
        <v>13.269921234000655</v>
      </c>
      <c r="E203">
        <v>31.086643539147044</v>
      </c>
      <c r="G203" t="str">
        <v>JPC-61_MSCL</v>
      </c>
      <c r="H203">
        <v>13.269921234000655</v>
      </c>
      <c r="I203">
        <v>31.086643539147044</v>
      </c>
      <c r="K203" t="str">
        <v>JPC-29_MSCL</v>
      </c>
      <c r="L203">
        <v>12.896659829340335</v>
      </c>
      <c r="M203">
        <v>33.246478612348817</v>
      </c>
      <c r="O203" t="str">
        <v>JPC-36_MSCL</v>
      </c>
      <c r="P203">
        <v>12.968697079094191</v>
      </c>
      <c r="Q203">
        <v>32.928121419478046</v>
      </c>
      <c r="S203" t="str">
        <v>JPC-58_MSCL</v>
      </c>
      <c r="T203">
        <v>12.968697079094191</v>
      </c>
      <c r="U203">
        <v>32.928121419478046</v>
      </c>
    </row>
    <row r="204" spans="3:21" x14ac:dyDescent="0.35">
      <c r="C204" t="s">
        <v>290</v>
      </c>
      <c r="D204">
        <v>13.381834591401379</v>
      </c>
      <c r="E204">
        <v>36.286477689369825</v>
      </c>
      <c r="G204" t="str">
        <v>JPC-61_MSCL</v>
      </c>
      <c r="H204">
        <v>13.381834591401379</v>
      </c>
      <c r="I204">
        <v>36.286477689369825</v>
      </c>
      <c r="K204" t="str">
        <v>JPC-29_MSCL</v>
      </c>
      <c r="L204">
        <v>12.962298162126682</v>
      </c>
      <c r="M204">
        <v>33.670954869509856</v>
      </c>
      <c r="O204" t="str">
        <v>JPC-36_MSCL</v>
      </c>
      <c r="P204">
        <v>13.034335411880539</v>
      </c>
      <c r="Q204">
        <v>32.478675970719287</v>
      </c>
      <c r="S204" t="str">
        <v>JPC-58_MSCL</v>
      </c>
      <c r="T204">
        <v>13.034335411880539</v>
      </c>
      <c r="U204">
        <v>32.478675970719287</v>
      </c>
    </row>
    <row r="205" spans="3:21" x14ac:dyDescent="0.35">
      <c r="C205" t="s">
        <v>290</v>
      </c>
      <c r="D205">
        <v>13.447472924187727</v>
      </c>
      <c r="E205">
        <v>36.567381094844045</v>
      </c>
      <c r="G205" t="str">
        <v>JPC-61_MSCL</v>
      </c>
      <c r="H205">
        <v>13.447472924187727</v>
      </c>
      <c r="I205">
        <v>36.567381094844045</v>
      </c>
      <c r="K205" t="str">
        <v>JPC-29_MSCL</v>
      </c>
      <c r="L205">
        <v>13.027936494913028</v>
      </c>
      <c r="M205">
        <v>33.571078103119035</v>
      </c>
      <c r="O205" t="str">
        <v>JPC-36_MSCL</v>
      </c>
      <c r="P205">
        <v>13.099973744666887</v>
      </c>
      <c r="Q205">
        <v>32.472433672819861</v>
      </c>
      <c r="S205" t="str">
        <v>JPC-58_MSCL</v>
      </c>
      <c r="T205">
        <v>13.099973744666887</v>
      </c>
      <c r="U205">
        <v>32.472433672819861</v>
      </c>
    </row>
    <row r="206" spans="3:21" x14ac:dyDescent="0.35">
      <c r="C206" t="s">
        <v>290</v>
      </c>
      <c r="D206">
        <v>13.513111256974074</v>
      </c>
      <c r="E206">
        <v>40.200398472310624</v>
      </c>
      <c r="G206" t="str">
        <v>JPC-61_MSCL</v>
      </c>
      <c r="H206">
        <v>13.513111256974074</v>
      </c>
      <c r="I206">
        <v>40.200398472310624</v>
      </c>
      <c r="K206" t="str">
        <v>JPC-29_MSCL</v>
      </c>
      <c r="L206">
        <v>13.093574827699376</v>
      </c>
      <c r="M206">
        <v>33.134117250159129</v>
      </c>
      <c r="O206" t="str">
        <v>JPC-36_MSCL</v>
      </c>
      <c r="P206">
        <v>13.165612077453233</v>
      </c>
      <c r="Q206">
        <v>33.121632654360276</v>
      </c>
      <c r="S206" t="str">
        <v>JPC-58_MSCL</v>
      </c>
      <c r="T206">
        <v>13.165612077453233</v>
      </c>
      <c r="U206">
        <v>33.121632654360276</v>
      </c>
    </row>
    <row r="207" spans="3:21" x14ac:dyDescent="0.35">
      <c r="C207" t="s">
        <v>290</v>
      </c>
      <c r="D207">
        <v>13.578749589760422</v>
      </c>
      <c r="E207">
        <v>38.440070464672182</v>
      </c>
      <c r="G207" t="str">
        <v>JPC-61_MSCL</v>
      </c>
      <c r="H207">
        <v>13.578749589760422</v>
      </c>
      <c r="I207">
        <v>38.440070464672182</v>
      </c>
      <c r="K207" t="str">
        <v>JPC-29_MSCL</v>
      </c>
      <c r="L207">
        <v>13.159213160485724</v>
      </c>
      <c r="M207">
        <v>34.750872406110759</v>
      </c>
      <c r="O207" t="str">
        <v>JPC-36_MSCL</v>
      </c>
      <c r="P207">
        <v>13.23125041023958</v>
      </c>
      <c r="Q207">
        <v>34.245246276257156</v>
      </c>
      <c r="S207" t="str">
        <v>JPC-58_MSCL</v>
      </c>
      <c r="T207">
        <v>13.23125041023958</v>
      </c>
      <c r="U207">
        <v>34.245246276257156</v>
      </c>
    </row>
    <row r="208" spans="3:21" x14ac:dyDescent="0.35">
      <c r="C208" t="s">
        <v>290</v>
      </c>
      <c r="D208">
        <v>13.644387922546768</v>
      </c>
      <c r="E208">
        <v>35.350133004455763</v>
      </c>
      <c r="G208" t="str">
        <v>JPC-61_MSCL</v>
      </c>
      <c r="H208">
        <v>13.644387922546768</v>
      </c>
      <c r="I208">
        <v>35.350133004455763</v>
      </c>
      <c r="K208" t="str">
        <v>JPC-29_MSCL</v>
      </c>
      <c r="L208">
        <v>13.22485149327207</v>
      </c>
      <c r="M208">
        <v>33.683439465308723</v>
      </c>
      <c r="O208" t="str">
        <v>JPC-36_MSCL</v>
      </c>
      <c r="P208">
        <v>13.296888743025928</v>
      </c>
      <c r="Q208">
        <v>31.860688478676</v>
      </c>
      <c r="S208" t="str">
        <v>JPC-58_MSCL</v>
      </c>
      <c r="T208">
        <v>13.296888743025928</v>
      </c>
      <c r="U208">
        <v>31.860688478676</v>
      </c>
    </row>
    <row r="209" spans="3:21" x14ac:dyDescent="0.35">
      <c r="C209" t="s">
        <v>290</v>
      </c>
      <c r="D209">
        <v>13.710026255333116</v>
      </c>
      <c r="E209">
        <v>37.797113781031186</v>
      </c>
      <c r="G209" t="str">
        <v>JPC-61_MSCL</v>
      </c>
      <c r="H209">
        <v>13.710026255333116</v>
      </c>
      <c r="I209">
        <v>37.797113781031186</v>
      </c>
      <c r="K209" t="str">
        <v>JPC-29_MSCL</v>
      </c>
      <c r="L209">
        <v>13.290489826058417</v>
      </c>
      <c r="M209">
        <v>33.32762848504138</v>
      </c>
      <c r="O209" t="str">
        <v>JPC-36_MSCL</v>
      </c>
      <c r="P209">
        <v>13.362527075812276</v>
      </c>
      <c r="Q209">
        <v>32.26019554423933</v>
      </c>
      <c r="S209" t="str">
        <v>JPC-58_MSCL</v>
      </c>
      <c r="T209">
        <v>13.362527075812276</v>
      </c>
      <c r="U209">
        <v>32.26019554423933</v>
      </c>
    </row>
    <row r="210" spans="3:21" x14ac:dyDescent="0.35">
      <c r="C210" t="s">
        <v>290</v>
      </c>
      <c r="D210">
        <v>13.775664588119463</v>
      </c>
      <c r="E210">
        <v>37.266518459579885</v>
      </c>
      <c r="G210" t="str">
        <v>JPC-61_MSCL</v>
      </c>
      <c r="H210">
        <v>13.775664588119463</v>
      </c>
      <c r="I210">
        <v>37.266518459579885</v>
      </c>
      <c r="K210" t="str">
        <v>JPC-29_MSCL</v>
      </c>
      <c r="L210">
        <v>13.356128158844765</v>
      </c>
      <c r="M210">
        <v>32.840729248886063</v>
      </c>
      <c r="O210" t="str">
        <v>JPC-36_MSCL</v>
      </c>
      <c r="P210">
        <v>13.428165408598622</v>
      </c>
      <c r="Q210">
        <v>32.41625299172501</v>
      </c>
      <c r="S210" t="str">
        <v>JPC-58_MSCL</v>
      </c>
      <c r="T210">
        <v>13.428165408598622</v>
      </c>
      <c r="U210">
        <v>32.41625299172501</v>
      </c>
    </row>
    <row r="211" spans="3:21" x14ac:dyDescent="0.35">
      <c r="C211" t="s">
        <v>290</v>
      </c>
      <c r="D211">
        <v>13.841302920905811</v>
      </c>
      <c r="E211">
        <v>34.975595130490134</v>
      </c>
      <c r="G211" t="str">
        <v>JPC-61_MSCL</v>
      </c>
      <c r="H211">
        <v>13.841302920905811</v>
      </c>
      <c r="I211">
        <v>34.975595130490134</v>
      </c>
      <c r="K211" t="str">
        <v>JPC-29_MSCL</v>
      </c>
      <c r="L211">
        <v>13.421766491631113</v>
      </c>
      <c r="M211">
        <v>34.800810789306169</v>
      </c>
      <c r="O211" t="str">
        <v>JPC-36_MSCL</v>
      </c>
      <c r="P211">
        <v>13.493803741384969</v>
      </c>
      <c r="Q211">
        <v>32.385041502227878</v>
      </c>
      <c r="S211" t="str">
        <v>JPC-58_MSCL</v>
      </c>
      <c r="T211">
        <v>13.493803741384969</v>
      </c>
      <c r="U211">
        <v>32.385041502227878</v>
      </c>
    </row>
    <row r="212" spans="3:21" x14ac:dyDescent="0.35">
      <c r="C212" t="s">
        <v>290</v>
      </c>
      <c r="D212">
        <v>13.906941253692157</v>
      </c>
      <c r="E212">
        <v>37.478756588160415</v>
      </c>
      <c r="G212" t="str">
        <v>JPC-61_MSCL</v>
      </c>
      <c r="H212">
        <v>13.906941253692157</v>
      </c>
      <c r="I212">
        <v>37.478756588160415</v>
      </c>
      <c r="K212" t="str">
        <v>JPC-29_MSCL</v>
      </c>
      <c r="L212">
        <v>13.48740482441746</v>
      </c>
      <c r="M212">
        <v>34.257730872056015</v>
      </c>
      <c r="O212" t="str">
        <v>JPC-36_MSCL</v>
      </c>
      <c r="P212">
        <v>13.559442074171317</v>
      </c>
      <c r="Q212">
        <v>33.914404487587518</v>
      </c>
      <c r="S212" t="str">
        <v>JPC-58_MSCL</v>
      </c>
      <c r="T212">
        <v>13.559442074171317</v>
      </c>
      <c r="U212">
        <v>33.914404487587518</v>
      </c>
    </row>
    <row r="213" spans="3:21" x14ac:dyDescent="0.35">
      <c r="C213" t="s">
        <v>290</v>
      </c>
      <c r="D213">
        <v>13.972579586478505</v>
      </c>
      <c r="E213">
        <v>37.928202036919153</v>
      </c>
      <c r="G213" t="str">
        <v>JPC-61_MSCL</v>
      </c>
      <c r="H213">
        <v>13.972579586478505</v>
      </c>
      <c r="I213">
        <v>37.928202036919153</v>
      </c>
      <c r="K213" t="str">
        <v>JPC-29_MSCL</v>
      </c>
      <c r="L213">
        <v>13.553043157203806</v>
      </c>
      <c r="M213">
        <v>32.172803373647362</v>
      </c>
      <c r="O213" t="str">
        <v>JPC-36_MSCL</v>
      </c>
      <c r="P213">
        <v>13.625080406957665</v>
      </c>
      <c r="Q213">
        <v>34.401303723742835</v>
      </c>
      <c r="S213" t="str">
        <v>JPC-58_MSCL</v>
      </c>
      <c r="T213">
        <v>13.625080406957665</v>
      </c>
      <c r="U213">
        <v>34.401303723742835</v>
      </c>
    </row>
    <row r="214" spans="3:21" x14ac:dyDescent="0.35">
      <c r="C214" t="s">
        <v>290</v>
      </c>
      <c r="D214">
        <v>14.038217919264852</v>
      </c>
      <c r="E214">
        <v>39.744710725652453</v>
      </c>
      <c r="G214" t="str">
        <v>JPC-61_MSCL</v>
      </c>
      <c r="H214">
        <v>14.038217919264852</v>
      </c>
      <c r="I214">
        <v>39.744710725652453</v>
      </c>
      <c r="K214" t="str">
        <v>JPC-29_MSCL</v>
      </c>
      <c r="L214">
        <v>13.618681489990154</v>
      </c>
      <c r="M214">
        <v>33.346355378739659</v>
      </c>
      <c r="O214" t="str">
        <v>JPC-36_MSCL</v>
      </c>
      <c r="P214">
        <v>13.69071873974401</v>
      </c>
      <c r="Q214">
        <v>33.277690101845955</v>
      </c>
      <c r="S214" t="str">
        <v>JPC-58_MSCL</v>
      </c>
      <c r="T214">
        <v>13.69071873974401</v>
      </c>
      <c r="U214">
        <v>33.277690101845955</v>
      </c>
    </row>
    <row r="215" spans="3:21" x14ac:dyDescent="0.35">
      <c r="C215" t="s">
        <v>290</v>
      </c>
      <c r="D215">
        <v>14.103856252051198</v>
      </c>
      <c r="E215">
        <v>35.949393602800768</v>
      </c>
      <c r="G215" t="str">
        <v>JPC-61_MSCL</v>
      </c>
      <c r="H215">
        <v>14.103856252051198</v>
      </c>
      <c r="I215">
        <v>35.949393602800768</v>
      </c>
      <c r="K215" t="str">
        <v>JPC-29_MSCL</v>
      </c>
      <c r="L215">
        <v>13.684319822776501</v>
      </c>
      <c r="M215">
        <v>37.041795735200509</v>
      </c>
      <c r="O215" t="str">
        <v>JPC-36_MSCL</v>
      </c>
      <c r="P215">
        <v>13.756357072530358</v>
      </c>
      <c r="Q215">
        <v>34.107915722469762</v>
      </c>
      <c r="S215" t="str">
        <v>JPC-58_MSCL</v>
      </c>
      <c r="T215">
        <v>13.756357072530358</v>
      </c>
      <c r="U215">
        <v>34.107915722469762</v>
      </c>
    </row>
    <row r="216" spans="3:21" x14ac:dyDescent="0.35">
      <c r="C216" t="s">
        <v>290</v>
      </c>
      <c r="D216">
        <v>14.169494584837546</v>
      </c>
      <c r="E216">
        <v>36.367627562062381</v>
      </c>
      <c r="G216" t="str">
        <v>JPC-61_MSCL</v>
      </c>
      <c r="H216">
        <v>14.169494584837546</v>
      </c>
      <c r="I216">
        <v>36.367627562062381</v>
      </c>
      <c r="K216" t="str">
        <v>JPC-29_MSCL</v>
      </c>
      <c r="L216">
        <v>13.749958155562847</v>
      </c>
      <c r="M216">
        <v>39.757195321451306</v>
      </c>
      <c r="O216" t="str">
        <v>JPC-36_MSCL</v>
      </c>
      <c r="P216">
        <v>13.821995405316706</v>
      </c>
      <c r="Q216">
        <v>34.588572660725653</v>
      </c>
      <c r="S216" t="str">
        <v>JPC-58_MSCL</v>
      </c>
      <c r="T216">
        <v>13.821995405316706</v>
      </c>
      <c r="U216">
        <v>34.588572660725653</v>
      </c>
    </row>
    <row r="217" spans="3:21" x14ac:dyDescent="0.35">
      <c r="C217" t="s">
        <v>290</v>
      </c>
      <c r="D217">
        <v>14.235132917623893</v>
      </c>
      <c r="E217">
        <v>35.755882367918524</v>
      </c>
      <c r="G217" t="str">
        <v>JPC-61_MSCL</v>
      </c>
      <c r="H217">
        <v>14.235132917623893</v>
      </c>
      <c r="I217">
        <v>35.755882367918524</v>
      </c>
      <c r="K217" t="str">
        <v>JPC-29_MSCL</v>
      </c>
      <c r="L217">
        <v>13.719015425008203</v>
      </c>
      <c r="M217">
        <v>0</v>
      </c>
      <c r="O217" t="str">
        <v>JPC-36_MSCL</v>
      </c>
      <c r="P217">
        <v>13.887633738103053</v>
      </c>
      <c r="Q217">
        <v>35.12541028007638</v>
      </c>
      <c r="S217" t="str">
        <v>JPC-58_MSCL</v>
      </c>
      <c r="T217">
        <v>13.887633738103053</v>
      </c>
      <c r="U217">
        <v>35.12541028007638</v>
      </c>
    </row>
    <row r="218" spans="3:21" x14ac:dyDescent="0.35">
      <c r="C218" t="s">
        <v>290</v>
      </c>
      <c r="D218">
        <v>14.300771250410241</v>
      </c>
      <c r="E218">
        <v>36.804588415022273</v>
      </c>
      <c r="G218" t="str">
        <v>JPC-61_MSCL</v>
      </c>
      <c r="H218">
        <v>14.300771250410241</v>
      </c>
      <c r="I218">
        <v>36.804588415022273</v>
      </c>
      <c r="K218" t="str">
        <v>JPC-29_MSCL</v>
      </c>
      <c r="L218">
        <v>13.784653757794551</v>
      </c>
      <c r="M218">
        <v>33.820770019096123</v>
      </c>
      <c r="O218" t="str">
        <v>JPC-36_MSCL</v>
      </c>
      <c r="P218">
        <v>13.953272070889399</v>
      </c>
      <c r="Q218">
        <v>34.563603469127948</v>
      </c>
      <c r="S218" t="str">
        <v>JPC-58_MSCL</v>
      </c>
      <c r="T218">
        <v>13.953272070889399</v>
      </c>
      <c r="U218">
        <v>34.563603469127948</v>
      </c>
    </row>
    <row r="219" spans="3:21" x14ac:dyDescent="0.35">
      <c r="C219" t="s">
        <v>290</v>
      </c>
      <c r="D219">
        <v>14.366409583196589</v>
      </c>
      <c r="E219">
        <v>38.546189528962444</v>
      </c>
      <c r="G219" t="str">
        <v>JPC-61_MSCL</v>
      </c>
      <c r="H219">
        <v>14.366409583196589</v>
      </c>
      <c r="I219">
        <v>38.546189528962444</v>
      </c>
      <c r="K219" t="str">
        <v>JPC-29_MSCL</v>
      </c>
      <c r="L219">
        <v>13.850292090580897</v>
      </c>
      <c r="M219">
        <v>32.990544398472309</v>
      </c>
      <c r="O219" t="str">
        <v>JPC-36_MSCL</v>
      </c>
      <c r="P219">
        <v>14.018910403675747</v>
      </c>
      <c r="Q219">
        <v>33.983069764481222</v>
      </c>
      <c r="S219" t="str">
        <v>JPC-58_MSCL</v>
      </c>
      <c r="T219">
        <v>14.018910403675747</v>
      </c>
      <c r="U219">
        <v>33.983069764481222</v>
      </c>
    </row>
    <row r="220" spans="3:21" x14ac:dyDescent="0.35">
      <c r="C220" t="s">
        <v>290</v>
      </c>
      <c r="D220">
        <v>14.432047915982935</v>
      </c>
      <c r="E220">
        <v>39.58865327816676</v>
      </c>
      <c r="G220" t="str">
        <v>JPC-61_MSCL</v>
      </c>
      <c r="H220">
        <v>14.432047915982935</v>
      </c>
      <c r="I220">
        <v>39.58865327816676</v>
      </c>
      <c r="K220" t="str">
        <v>JPC-29_MSCL</v>
      </c>
      <c r="L220">
        <v>13.915930423367247</v>
      </c>
      <c r="M220">
        <v>35.718428580521966</v>
      </c>
      <c r="O220" t="str">
        <v>JPC-36_MSCL</v>
      </c>
      <c r="P220">
        <v>14.084548736462095</v>
      </c>
      <c r="Q220">
        <v>35.087956492679822</v>
      </c>
      <c r="S220" t="str">
        <v>JPC-58_MSCL</v>
      </c>
      <c r="T220">
        <v>14.084548736462095</v>
      </c>
      <c r="U220">
        <v>35.087956492679822</v>
      </c>
    </row>
    <row r="221" spans="3:21" x14ac:dyDescent="0.35">
      <c r="C221" t="s">
        <v>290</v>
      </c>
      <c r="D221">
        <v>14.497686248769282</v>
      </c>
      <c r="E221">
        <v>36.142904837683005</v>
      </c>
      <c r="G221" t="str">
        <v>JPC-61_MSCL</v>
      </c>
      <c r="H221">
        <v>14.497686248769282</v>
      </c>
      <c r="I221">
        <v>36.142904837683005</v>
      </c>
      <c r="K221" t="str">
        <v>JPC-29_MSCL</v>
      </c>
      <c r="L221">
        <v>13.981568756153592</v>
      </c>
      <c r="M221">
        <v>33.11539035646085</v>
      </c>
      <c r="O221" t="str">
        <v>JPC-36_MSCL</v>
      </c>
      <c r="P221">
        <v>14.150187069248442</v>
      </c>
      <c r="Q221">
        <v>35.318921514958632</v>
      </c>
      <c r="S221" t="str">
        <v>JPC-58_MSCL</v>
      </c>
      <c r="T221">
        <v>14.150187069248442</v>
      </c>
      <c r="U221">
        <v>35.318921514958632</v>
      </c>
    </row>
    <row r="222" spans="3:21" x14ac:dyDescent="0.35">
      <c r="C222" t="s">
        <v>290</v>
      </c>
      <c r="D222">
        <v>14.56332458155563</v>
      </c>
      <c r="E222">
        <v>36.492473520050922</v>
      </c>
      <c r="G222" t="str">
        <v>JPC-61_MSCL</v>
      </c>
      <c r="H222">
        <v>14.56332458155563</v>
      </c>
      <c r="I222">
        <v>36.492473520050922</v>
      </c>
      <c r="K222" t="str">
        <v>JPC-29_MSCL</v>
      </c>
      <c r="L222">
        <v>14.04720708893994</v>
      </c>
      <c r="M222">
        <v>35.993089688096759</v>
      </c>
      <c r="O222" t="str">
        <v>JPC-36_MSCL</v>
      </c>
      <c r="P222">
        <v>14.215825402034788</v>
      </c>
      <c r="Q222">
        <v>35.787093857415655</v>
      </c>
      <c r="S222" t="str">
        <v>JPC-58_MSCL</v>
      </c>
      <c r="T222">
        <v>14.215825402034788</v>
      </c>
      <c r="U222">
        <v>35.787093857415655</v>
      </c>
    </row>
    <row r="223" spans="3:21" x14ac:dyDescent="0.35">
      <c r="C223" t="s">
        <v>290</v>
      </c>
      <c r="D223">
        <v>14.628962914341978</v>
      </c>
      <c r="E223">
        <v>38.34643599618078</v>
      </c>
      <c r="G223" t="str">
        <v>JPC-61_MSCL</v>
      </c>
      <c r="H223">
        <v>14.628962914341978</v>
      </c>
      <c r="I223">
        <v>38.34643599618078</v>
      </c>
      <c r="K223" t="str">
        <v>JPC-29_MSCL</v>
      </c>
      <c r="L223">
        <v>14.112845421726288</v>
      </c>
      <c r="M223">
        <v>34.164096403564606</v>
      </c>
      <c r="O223" t="str">
        <v>JPC-36_MSCL</v>
      </c>
      <c r="P223">
        <v>14.281463734821136</v>
      </c>
      <c r="Q223">
        <v>29.376253914704002</v>
      </c>
      <c r="S223" t="str">
        <v>JPC-58_MSCL</v>
      </c>
      <c r="T223">
        <v>14.281463734821136</v>
      </c>
      <c r="U223">
        <v>29.376253914704002</v>
      </c>
    </row>
    <row r="224" spans="3:21" x14ac:dyDescent="0.35">
      <c r="C224" t="s">
        <v>290</v>
      </c>
      <c r="D224">
        <v>14.694601247128324</v>
      </c>
      <c r="E224">
        <v>38.589885614258435</v>
      </c>
      <c r="G224" t="str">
        <v>JPC-61_MSCL</v>
      </c>
      <c r="H224">
        <v>14.694601247128324</v>
      </c>
      <c r="I224">
        <v>38.589885614258435</v>
      </c>
      <c r="K224" t="str">
        <v>JPC-29_MSCL</v>
      </c>
      <c r="L224">
        <v>14.178483754512634</v>
      </c>
      <c r="M224">
        <v>34.051735041374918</v>
      </c>
      <c r="O224" t="str">
        <v>JPC-36_MSCL</v>
      </c>
      <c r="P224">
        <v>14.347102067607484</v>
      </c>
      <c r="Q224">
        <v>29.114077402928068</v>
      </c>
      <c r="S224" t="str">
        <v>JPC-58_MSCL</v>
      </c>
      <c r="T224">
        <v>14.347102067607484</v>
      </c>
      <c r="U224">
        <v>29.114077402928068</v>
      </c>
    </row>
    <row r="225" spans="3:21" x14ac:dyDescent="0.35">
      <c r="C225" t="s">
        <v>290</v>
      </c>
      <c r="D225">
        <v>14.760239579914671</v>
      </c>
      <c r="E225">
        <v>37.834567568427758</v>
      </c>
      <c r="G225" t="str">
        <v>JPC-61_MSCL</v>
      </c>
      <c r="H225">
        <v>14.760239579914671</v>
      </c>
      <c r="I225">
        <v>37.834567568427758</v>
      </c>
      <c r="K225" t="str">
        <v>JPC-29_MSCL</v>
      </c>
      <c r="L225">
        <v>14.244122087298981</v>
      </c>
      <c r="M225">
        <v>34.457484404837686</v>
      </c>
      <c r="O225" t="str">
        <v>JPC-36_MSCL</v>
      </c>
      <c r="P225">
        <v>14.412740400393831</v>
      </c>
      <c r="Q225">
        <v>0</v>
      </c>
      <c r="S225" t="str">
        <v>JPC-58_MSCL</v>
      </c>
      <c r="T225">
        <v>14.412740400393831</v>
      </c>
      <c r="U225">
        <v>0</v>
      </c>
    </row>
    <row r="226" spans="3:21" x14ac:dyDescent="0.35">
      <c r="C226" t="s">
        <v>290</v>
      </c>
      <c r="D226">
        <v>14.825877912701019</v>
      </c>
      <c r="E226">
        <v>36.704711648631452</v>
      </c>
      <c r="G226" t="str">
        <v>JPC-61_MSCL</v>
      </c>
      <c r="H226">
        <v>14.825877912701019</v>
      </c>
      <c r="I226">
        <v>36.704711648631452</v>
      </c>
      <c r="K226" t="str">
        <v>JPC-29_MSCL</v>
      </c>
      <c r="L226">
        <v>14.309760420085329</v>
      </c>
      <c r="M226">
        <v>34.107915722469762</v>
      </c>
      <c r="O226" t="str">
        <v>JPC-36_MSCL</v>
      </c>
      <c r="P226">
        <v>14.491834591401378</v>
      </c>
      <c r="Q226">
        <v>30.961797581158496</v>
      </c>
      <c r="S226" t="str">
        <v>JPC-58_MSCL</v>
      </c>
      <c r="T226">
        <v>14.491834591401378</v>
      </c>
      <c r="U226">
        <v>30.961797581158496</v>
      </c>
    </row>
    <row r="227" spans="3:21" x14ac:dyDescent="0.35">
      <c r="C227" t="s">
        <v>290</v>
      </c>
      <c r="D227">
        <v>14.891516245487367</v>
      </c>
      <c r="E227">
        <v>39.257811489497136</v>
      </c>
      <c r="G227" t="str">
        <v>JPC-61_MSCL</v>
      </c>
      <c r="H227">
        <v>14.891516245487367</v>
      </c>
      <c r="I227">
        <v>39.257811489497136</v>
      </c>
      <c r="K227" t="str">
        <v>JPC-29_MSCL</v>
      </c>
      <c r="L227">
        <v>14.375398752871675</v>
      </c>
      <c r="M227">
        <v>36.929434373010814</v>
      </c>
      <c r="O227" t="str">
        <v>JPC-36_MSCL</v>
      </c>
      <c r="P227">
        <v>14.557472924187726</v>
      </c>
      <c r="Q227">
        <v>33.864466104392108</v>
      </c>
      <c r="S227" t="str">
        <v>JPC-58_MSCL</v>
      </c>
      <c r="T227">
        <v>14.557472924187726</v>
      </c>
      <c r="U227">
        <v>33.864466104392108</v>
      </c>
    </row>
    <row r="228" spans="3:21" x14ac:dyDescent="0.35">
      <c r="C228" t="s">
        <v>290</v>
      </c>
      <c r="D228">
        <v>14.957154578273713</v>
      </c>
      <c r="E228">
        <v>38.989392679821769</v>
      </c>
      <c r="G228" t="str">
        <v>JPC-61_MSCL</v>
      </c>
      <c r="H228">
        <v>14.957154578273713</v>
      </c>
      <c r="I228">
        <v>38.989392679821769</v>
      </c>
      <c r="K228" t="str">
        <v>JPC-29_MSCL</v>
      </c>
      <c r="L228">
        <v>14.441037085658023</v>
      </c>
      <c r="M228">
        <v>35.581098026734566</v>
      </c>
      <c r="O228" t="str">
        <v>JPC-36_MSCL</v>
      </c>
      <c r="P228">
        <v>14.623111256974074</v>
      </c>
      <c r="Q228">
        <v>33.764589338001265</v>
      </c>
      <c r="S228" t="str">
        <v>JPC-58_MSCL</v>
      </c>
      <c r="T228">
        <v>14.623111256974074</v>
      </c>
      <c r="U228">
        <v>33.764589338001265</v>
      </c>
    </row>
    <row r="229" spans="3:21" x14ac:dyDescent="0.35">
      <c r="C229" t="s">
        <v>290</v>
      </c>
      <c r="D229">
        <v>15.02279291106006</v>
      </c>
      <c r="E229">
        <v>37.36639522597072</v>
      </c>
      <c r="G229" t="str">
        <v>JPC-61_MSCL</v>
      </c>
      <c r="H229">
        <v>15.02279291106006</v>
      </c>
      <c r="I229">
        <v>37.36639522597072</v>
      </c>
      <c r="K229" t="str">
        <v>JPC-29_MSCL</v>
      </c>
      <c r="L229">
        <v>14.50667541844437</v>
      </c>
      <c r="M229">
        <v>35.499948154042009</v>
      </c>
      <c r="O229" t="str">
        <v>JPC-36_MSCL</v>
      </c>
      <c r="P229">
        <v>14.688749589760421</v>
      </c>
      <c r="Q229">
        <v>33.851981508593255</v>
      </c>
      <c r="S229" t="str">
        <v>JPC-58_MSCL</v>
      </c>
      <c r="T229">
        <v>14.688749589760421</v>
      </c>
      <c r="U229">
        <v>33.851981508593255</v>
      </c>
    </row>
    <row r="230" spans="3:21" x14ac:dyDescent="0.35">
      <c r="C230" t="s">
        <v>290</v>
      </c>
      <c r="D230">
        <v>15.088431243846408</v>
      </c>
      <c r="E230">
        <v>35.68721709102482</v>
      </c>
      <c r="G230" t="str">
        <v>JPC-61_MSCL</v>
      </c>
      <c r="H230">
        <v>15.088431243846408</v>
      </c>
      <c r="I230">
        <v>35.68721709102482</v>
      </c>
      <c r="K230" t="str">
        <v>JPC-29_MSCL</v>
      </c>
      <c r="L230">
        <v>14.572313751230718</v>
      </c>
      <c r="M230">
        <v>34.469969000636539</v>
      </c>
      <c r="O230" t="str">
        <v>JPC-36_MSCL</v>
      </c>
      <c r="P230">
        <v>14.754387922546767</v>
      </c>
      <c r="Q230">
        <v>34.326396148949719</v>
      </c>
      <c r="S230" t="str">
        <v>JPC-58_MSCL</v>
      </c>
      <c r="T230">
        <v>14.754387922546767</v>
      </c>
      <c r="U230">
        <v>34.326396148949719</v>
      </c>
    </row>
    <row r="231" spans="3:21" x14ac:dyDescent="0.35">
      <c r="C231" t="s">
        <v>290</v>
      </c>
      <c r="D231">
        <v>15.154069576632756</v>
      </c>
      <c r="E231">
        <v>36.860769096117124</v>
      </c>
      <c r="G231" t="str">
        <v>JPC-61_MSCL</v>
      </c>
      <c r="H231">
        <v>15.154069576632756</v>
      </c>
      <c r="I231">
        <v>36.860769096117124</v>
      </c>
      <c r="K231" t="str">
        <v>JPC-29_MSCL</v>
      </c>
      <c r="L231">
        <v>14.637952084017066</v>
      </c>
      <c r="M231">
        <v>34.226519382558884</v>
      </c>
      <c r="O231" t="str">
        <v>JPC-36_MSCL</v>
      </c>
      <c r="P231">
        <v>14.820026255333115</v>
      </c>
      <c r="Q231">
        <v>35.106683386378101</v>
      </c>
      <c r="S231" t="str">
        <v>JPC-58_MSCL</v>
      </c>
      <c r="T231">
        <v>14.820026255333115</v>
      </c>
      <c r="U231">
        <v>35.106683386378101</v>
      </c>
    </row>
    <row r="232" spans="3:21" x14ac:dyDescent="0.35">
      <c r="C232" t="s">
        <v>290</v>
      </c>
      <c r="D232">
        <v>15.219707909419101</v>
      </c>
      <c r="E232">
        <v>36.067997262889868</v>
      </c>
      <c r="G232" t="str">
        <v>JPC-61_MSCL</v>
      </c>
      <c r="H232">
        <v>15.219707909419101</v>
      </c>
      <c r="I232">
        <v>36.067997262889868</v>
      </c>
      <c r="K232" t="str">
        <v>JPC-29_MSCL</v>
      </c>
      <c r="L232">
        <v>14.703590416803412</v>
      </c>
      <c r="M232">
        <v>36.392596753660087</v>
      </c>
      <c r="O232" t="str">
        <v>JPC-36_MSCL</v>
      </c>
      <c r="P232">
        <v>14.885664588119463</v>
      </c>
      <c r="Q232">
        <v>38.402616677275617</v>
      </c>
      <c r="S232" t="str">
        <v>JPC-58_MSCL</v>
      </c>
      <c r="T232">
        <v>14.885664588119463</v>
      </c>
      <c r="U232">
        <v>38.402616677275617</v>
      </c>
    </row>
    <row r="233" spans="3:21" x14ac:dyDescent="0.35">
      <c r="C233" t="s">
        <v>290</v>
      </c>
      <c r="D233">
        <v>15.285346242205449</v>
      </c>
      <c r="E233">
        <v>36.842042202418845</v>
      </c>
      <c r="G233" t="str">
        <v>JPC-61_MSCL</v>
      </c>
      <c r="H233">
        <v>15.285346242205449</v>
      </c>
      <c r="I233">
        <v>36.842042202418845</v>
      </c>
      <c r="K233" t="str">
        <v>JPC-29_MSCL</v>
      </c>
      <c r="L233">
        <v>14.769228749589759</v>
      </c>
      <c r="M233">
        <v>37.191610884786755</v>
      </c>
      <c r="O233" t="str">
        <v>JPC-36_MSCL</v>
      </c>
      <c r="P233">
        <v>14.95130292090581</v>
      </c>
      <c r="Q233">
        <v>35.631036409929983</v>
      </c>
      <c r="S233" t="str">
        <v>JPC-58_MSCL</v>
      </c>
      <c r="T233">
        <v>14.95130292090581</v>
      </c>
      <c r="U233">
        <v>35.631036409929983</v>
      </c>
    </row>
    <row r="234" spans="3:21" x14ac:dyDescent="0.35">
      <c r="C234" t="s">
        <v>290</v>
      </c>
      <c r="D234">
        <v>15.350984574991797</v>
      </c>
      <c r="E234">
        <v>36.561138796944611</v>
      </c>
      <c r="G234" t="str">
        <v>JPC-61_MSCL</v>
      </c>
      <c r="H234">
        <v>15.350984574991797</v>
      </c>
      <c r="I234">
        <v>36.561138796944611</v>
      </c>
      <c r="K234" t="str">
        <v>JPC-29_MSCL</v>
      </c>
      <c r="L234">
        <v>14.834867082376107</v>
      </c>
      <c r="M234">
        <v>36.074239560789309</v>
      </c>
      <c r="O234" t="str">
        <v>JPC-36_MSCL</v>
      </c>
      <c r="P234">
        <v>15.016941253692156</v>
      </c>
      <c r="Q234">
        <v>36.586107988542331</v>
      </c>
      <c r="S234" t="str">
        <v>JPC-58_MSCL</v>
      </c>
      <c r="T234">
        <v>15.016941253692156</v>
      </c>
      <c r="U234">
        <v>36.586107988542331</v>
      </c>
    </row>
    <row r="235" spans="3:21" x14ac:dyDescent="0.35">
      <c r="C235" t="s">
        <v>290</v>
      </c>
      <c r="D235">
        <v>15.416622907778144</v>
      </c>
      <c r="E235">
        <v>36.88573828771483</v>
      </c>
      <c r="G235" t="str">
        <v>JPC-61_MSCL</v>
      </c>
      <c r="H235">
        <v>15.416622907778144</v>
      </c>
      <c r="I235">
        <v>36.88573828771483</v>
      </c>
      <c r="K235" t="str">
        <v>JPC-29_MSCL</v>
      </c>
      <c r="L235">
        <v>14.900505415162453</v>
      </c>
      <c r="M235">
        <v>39.201630808402285</v>
      </c>
      <c r="O235" t="str">
        <v>JPC-36_MSCL</v>
      </c>
      <c r="P235">
        <v>15.082579586478504</v>
      </c>
      <c r="Q235">
        <v>33.621016486314446</v>
      </c>
      <c r="S235" t="str">
        <v>JPC-58_MSCL</v>
      </c>
      <c r="T235">
        <v>15.082579586478504</v>
      </c>
      <c r="U235">
        <v>33.621016486314446</v>
      </c>
    </row>
    <row r="236" spans="3:21" x14ac:dyDescent="0.35">
      <c r="C236" t="s">
        <v>290</v>
      </c>
      <c r="D236">
        <v>15.48226124056449</v>
      </c>
      <c r="E236">
        <v>37.934444334818579</v>
      </c>
      <c r="G236" t="str">
        <v>JPC-61_MSCL</v>
      </c>
      <c r="H236">
        <v>15.48226124056449</v>
      </c>
      <c r="I236">
        <v>37.934444334818579</v>
      </c>
      <c r="K236" t="str">
        <v>JPC-29_MSCL</v>
      </c>
      <c r="L236">
        <v>14.9661437479488</v>
      </c>
      <c r="M236">
        <v>37.079249522597074</v>
      </c>
      <c r="O236" t="str">
        <v>JPC-36_MSCL</v>
      </c>
      <c r="P236">
        <v>15.148217919264852</v>
      </c>
      <c r="Q236">
        <v>33.358839974538512</v>
      </c>
      <c r="S236" t="str">
        <v>JPC-58_MSCL</v>
      </c>
      <c r="T236">
        <v>15.148217919264852</v>
      </c>
      <c r="U236">
        <v>33.358839974538512</v>
      </c>
    </row>
    <row r="237" spans="3:21" x14ac:dyDescent="0.35">
      <c r="C237" t="s">
        <v>290</v>
      </c>
      <c r="D237">
        <v>15.547899573350838</v>
      </c>
      <c r="E237">
        <v>36.954403564608533</v>
      </c>
      <c r="G237" t="str">
        <v>JPC-61_MSCL</v>
      </c>
      <c r="H237">
        <v>15.547899573350838</v>
      </c>
      <c r="I237">
        <v>36.954403564608533</v>
      </c>
      <c r="K237" t="str">
        <v>JPC-29_MSCL</v>
      </c>
      <c r="L237">
        <v>15.031782080735148</v>
      </c>
      <c r="M237">
        <v>38.102986378103125</v>
      </c>
      <c r="O237" t="str">
        <v>JPC-36_MSCL</v>
      </c>
      <c r="P237">
        <v>15.213856252051198</v>
      </c>
      <c r="Q237">
        <v>34.725903214513053</v>
      </c>
      <c r="S237" t="str">
        <v>JPC-58_MSCL</v>
      </c>
      <c r="T237">
        <v>15.213856252051198</v>
      </c>
      <c r="U237">
        <v>34.725903214513053</v>
      </c>
    </row>
    <row r="238" spans="3:21" x14ac:dyDescent="0.35">
      <c r="C238" t="s">
        <v>290</v>
      </c>
      <c r="D238">
        <v>15.613537906137186</v>
      </c>
      <c r="E238">
        <v>38.583643316359002</v>
      </c>
      <c r="G238" t="str">
        <v>JPC-61_MSCL</v>
      </c>
      <c r="H238">
        <v>15.613537906137186</v>
      </c>
      <c r="I238">
        <v>38.583643316359002</v>
      </c>
      <c r="K238" t="str">
        <v>JPC-29_MSCL</v>
      </c>
      <c r="L238">
        <v>15.097420413521496</v>
      </c>
      <c r="M238">
        <v>33.777073933800125</v>
      </c>
      <c r="O238" t="str">
        <v>JPC-36_MSCL</v>
      </c>
      <c r="P238">
        <v>15.279494584837545</v>
      </c>
      <c r="Q238">
        <v>36.192843220878409</v>
      </c>
      <c r="S238" t="str">
        <v>JPC-58_MSCL</v>
      </c>
      <c r="T238">
        <v>15.279494584837545</v>
      </c>
      <c r="U238">
        <v>36.192843220878409</v>
      </c>
    </row>
    <row r="239" spans="3:21" x14ac:dyDescent="0.35">
      <c r="C239" t="s">
        <v>290</v>
      </c>
      <c r="D239">
        <v>15.679176238923532</v>
      </c>
      <c r="E239">
        <v>37.884505951623169</v>
      </c>
      <c r="G239" t="str">
        <v>JPC-61_MSCL</v>
      </c>
      <c r="H239">
        <v>15.679176238923532</v>
      </c>
      <c r="I239">
        <v>37.884505951623169</v>
      </c>
      <c r="K239" t="str">
        <v>JPC-29_MSCL</v>
      </c>
      <c r="L239">
        <v>15.163058746307843</v>
      </c>
      <c r="M239">
        <v>37.472514290260982</v>
      </c>
      <c r="O239" t="str">
        <v>JPC-36_MSCL</v>
      </c>
      <c r="P239">
        <v>15.345132917623893</v>
      </c>
      <c r="Q239">
        <v>35.156621769573519</v>
      </c>
      <c r="S239" t="str">
        <v>JPC-58_MSCL</v>
      </c>
      <c r="T239">
        <v>15.345132917623893</v>
      </c>
      <c r="U239">
        <v>35.156621769573519</v>
      </c>
    </row>
    <row r="240" spans="3:21" x14ac:dyDescent="0.35">
      <c r="C240" t="s">
        <v>290</v>
      </c>
      <c r="D240">
        <v>15.744814571709879</v>
      </c>
      <c r="E240">
        <v>37.303972246976443</v>
      </c>
      <c r="G240" t="str">
        <v>JPC-61_MSCL</v>
      </c>
      <c r="H240">
        <v>15.744814571709879</v>
      </c>
      <c r="I240">
        <v>37.303972246976443</v>
      </c>
      <c r="K240" t="str">
        <v>JPC-29_MSCL</v>
      </c>
      <c r="L240">
        <v>15.228697079094189</v>
      </c>
      <c r="M240">
        <v>37.472514290260982</v>
      </c>
      <c r="O240" t="str">
        <v>JPC-36_MSCL</v>
      </c>
      <c r="P240">
        <v>15.410771250410241</v>
      </c>
      <c r="Q240">
        <v>35.961878198599621</v>
      </c>
      <c r="S240" t="str">
        <v>JPC-58_MSCL</v>
      </c>
      <c r="T240">
        <v>15.410771250410241</v>
      </c>
      <c r="U240">
        <v>35.961878198599621</v>
      </c>
    </row>
    <row r="241" spans="3:21" x14ac:dyDescent="0.35">
      <c r="C241" t="s">
        <v>290</v>
      </c>
      <c r="D241">
        <v>15.810452904496227</v>
      </c>
      <c r="E241">
        <v>38.783396849140672</v>
      </c>
      <c r="G241" t="str">
        <v>JPC-61_MSCL</v>
      </c>
      <c r="H241">
        <v>15.810452904496227</v>
      </c>
      <c r="I241">
        <v>38.783396849140672</v>
      </c>
      <c r="K241" t="str">
        <v>JPC-29_MSCL</v>
      </c>
      <c r="L241">
        <v>15.294335411880537</v>
      </c>
      <c r="M241">
        <v>38.408858975175043</v>
      </c>
      <c r="O241" t="str">
        <v>JPC-36_MSCL</v>
      </c>
      <c r="P241">
        <v>15.476409583196588</v>
      </c>
      <c r="Q241">
        <v>37.503725779758113</v>
      </c>
      <c r="S241" t="str">
        <v>JPC-58_MSCL</v>
      </c>
      <c r="T241">
        <v>15.476409583196588</v>
      </c>
      <c r="U241">
        <v>37.503725779758113</v>
      </c>
    </row>
    <row r="242" spans="3:21" x14ac:dyDescent="0.35">
      <c r="C242" t="s">
        <v>290</v>
      </c>
      <c r="D242">
        <v>15.876091237282575</v>
      </c>
      <c r="E242">
        <v>39.576168682367914</v>
      </c>
      <c r="G242" t="str">
        <v>JPC-61_MSCL</v>
      </c>
      <c r="H242">
        <v>15.876091237282575</v>
      </c>
      <c r="I242">
        <v>39.576168682367914</v>
      </c>
      <c r="K242" t="str">
        <v>JPC-29_MSCL</v>
      </c>
      <c r="L242">
        <v>15.359973744666885</v>
      </c>
      <c r="M242">
        <v>41.629884691279443</v>
      </c>
      <c r="O242" t="str">
        <v>JPC-36_MSCL</v>
      </c>
      <c r="P242">
        <v>15.542047915982934</v>
      </c>
      <c r="Q242">
        <v>34.819537683004462</v>
      </c>
      <c r="S242" t="str">
        <v>JPC-58_MSCL</v>
      </c>
      <c r="T242">
        <v>15.542047915982934</v>
      </c>
      <c r="U242">
        <v>34.819537683004462</v>
      </c>
    </row>
    <row r="243" spans="3:21" x14ac:dyDescent="0.35">
      <c r="C243" t="s">
        <v>290</v>
      </c>
      <c r="D243">
        <v>15.941729570068922</v>
      </c>
      <c r="E243">
        <v>37.254033863781025</v>
      </c>
      <c r="G243" t="str">
        <v>JPC-61_MSCL</v>
      </c>
      <c r="H243">
        <v>15.941729570068922</v>
      </c>
      <c r="I243">
        <v>37.254033863781025</v>
      </c>
      <c r="K243" t="str">
        <v>JPC-29_MSCL</v>
      </c>
      <c r="L243">
        <v>15.425612077453231</v>
      </c>
      <c r="M243">
        <v>38.639823997453853</v>
      </c>
      <c r="O243" t="str">
        <v>JPC-36_MSCL</v>
      </c>
      <c r="P243">
        <v>15.607686248769282</v>
      </c>
      <c r="Q243">
        <v>34.863233768300447</v>
      </c>
      <c r="S243" t="str">
        <v>JPC-58_MSCL</v>
      </c>
      <c r="T243">
        <v>15.607686248769282</v>
      </c>
      <c r="U243">
        <v>34.863233768300447</v>
      </c>
    </row>
    <row r="244" spans="3:21" x14ac:dyDescent="0.35">
      <c r="C244" t="s">
        <v>290</v>
      </c>
      <c r="D244">
        <v>16.007367902855268</v>
      </c>
      <c r="E244">
        <v>38.252801527689371</v>
      </c>
      <c r="G244" t="str">
        <v>JPC-61_MSCL</v>
      </c>
      <c r="H244">
        <v>16.007367902855268</v>
      </c>
      <c r="I244">
        <v>38.252801527689371</v>
      </c>
      <c r="K244" t="str">
        <v>JPC-29_MSCL</v>
      </c>
      <c r="L244">
        <v>15.491250410239578</v>
      </c>
      <c r="M244">
        <v>35.612309516231697</v>
      </c>
      <c r="O244" t="str">
        <v>JPC-36_MSCL</v>
      </c>
      <c r="P244">
        <v>15.673324581555629</v>
      </c>
      <c r="Q244">
        <v>37.041795735200509</v>
      </c>
      <c r="S244" t="str">
        <v>JPC-58_MSCL</v>
      </c>
      <c r="T244">
        <v>15.673324581555629</v>
      </c>
      <c r="U244">
        <v>37.041795735200509</v>
      </c>
    </row>
    <row r="245" spans="3:21" x14ac:dyDescent="0.35">
      <c r="C245" t="s">
        <v>290</v>
      </c>
      <c r="D245">
        <v>16.073006235641614</v>
      </c>
      <c r="E245">
        <v>39.838345194143848</v>
      </c>
      <c r="G245" t="str">
        <v>JPC-61_MSCL</v>
      </c>
      <c r="H245">
        <v>16.073006235641614</v>
      </c>
      <c r="I245">
        <v>39.838345194143848</v>
      </c>
      <c r="K245" t="str">
        <v>JPC-29_MSCL</v>
      </c>
      <c r="L245">
        <v>15.556888743025926</v>
      </c>
      <c r="M245">
        <v>36.586107988542331</v>
      </c>
      <c r="O245" t="str">
        <v>JPC-36_MSCL</v>
      </c>
      <c r="P245">
        <v>15.738962914341977</v>
      </c>
      <c r="Q245">
        <v>37.522452673456392</v>
      </c>
      <c r="S245" t="str">
        <v>JPC-58_MSCL</v>
      </c>
      <c r="T245">
        <v>15.738962914341977</v>
      </c>
      <c r="U245">
        <v>37.522452673456392</v>
      </c>
    </row>
    <row r="246" spans="3:21" x14ac:dyDescent="0.35">
      <c r="C246" t="s">
        <v>290</v>
      </c>
      <c r="D246">
        <v>16.138644568427964</v>
      </c>
      <c r="E246">
        <v>38.989392679821769</v>
      </c>
      <c r="G246" t="str">
        <v>JPC-61_MSCL</v>
      </c>
      <c r="H246">
        <v>16.138644568427964</v>
      </c>
      <c r="I246">
        <v>38.989392679821769</v>
      </c>
      <c r="K246" t="str">
        <v>JPC-29_MSCL</v>
      </c>
      <c r="L246">
        <v>15.622527075812274</v>
      </c>
      <c r="M246">
        <v>39.601137873965627</v>
      </c>
      <c r="O246" t="str">
        <v>JPC-36_MSCL</v>
      </c>
      <c r="P246">
        <v>15.804601247128323</v>
      </c>
      <c r="Q246">
        <v>36.973130458306812</v>
      </c>
      <c r="S246" t="str">
        <v>JPC-58_MSCL</v>
      </c>
      <c r="T246">
        <v>15.804601247128323</v>
      </c>
      <c r="U246">
        <v>36.973130458306812</v>
      </c>
    </row>
    <row r="247" spans="3:21" x14ac:dyDescent="0.35">
      <c r="C247" t="s">
        <v>290</v>
      </c>
      <c r="D247">
        <v>16.204282901214309</v>
      </c>
      <c r="E247">
        <v>41.779699840865689</v>
      </c>
      <c r="G247" t="str">
        <v>JPC-61_MSCL</v>
      </c>
      <c r="H247">
        <v>16.204282901214309</v>
      </c>
      <c r="I247">
        <v>41.779699840865689</v>
      </c>
      <c r="K247" t="str">
        <v>JPC-29_MSCL</v>
      </c>
      <c r="L247">
        <v>15.68816540859862</v>
      </c>
      <c r="M247">
        <v>37.64729863144494</v>
      </c>
      <c r="O247" t="str">
        <v>JPC-36_MSCL</v>
      </c>
      <c r="P247">
        <v>15.870239579914671</v>
      </c>
      <c r="Q247">
        <v>40.056825620623805</v>
      </c>
      <c r="S247" t="str">
        <v>JPC-58_MSCL</v>
      </c>
      <c r="T247">
        <v>15.870239579914671</v>
      </c>
      <c r="U247">
        <v>40.056825620623805</v>
      </c>
    </row>
    <row r="248" spans="3:21" x14ac:dyDescent="0.35">
      <c r="C248" t="s">
        <v>290</v>
      </c>
      <c r="D248">
        <v>16.269921234000659</v>
      </c>
      <c r="E248">
        <v>40.674813112667088</v>
      </c>
      <c r="G248" t="str">
        <v>JPC-61_MSCL</v>
      </c>
      <c r="H248">
        <v>16.269921234000659</v>
      </c>
      <c r="I248">
        <v>40.674813112667088</v>
      </c>
      <c r="K248" t="str">
        <v>JPC-29_MSCL</v>
      </c>
      <c r="L248">
        <v>15.753803741384967</v>
      </c>
      <c r="M248">
        <v>37.36639522597072</v>
      </c>
      <c r="O248" t="str">
        <v>JPC-36_MSCL</v>
      </c>
      <c r="P248">
        <v>15.935877912701018</v>
      </c>
      <c r="Q248">
        <v>35.599824920432845</v>
      </c>
      <c r="S248" t="str">
        <v>JPC-58_MSCL</v>
      </c>
      <c r="T248">
        <v>15.935877912701018</v>
      </c>
      <c r="U248">
        <v>35.599824920432845</v>
      </c>
    </row>
    <row r="249" spans="3:21" x14ac:dyDescent="0.35">
      <c r="C249" t="s">
        <v>290</v>
      </c>
      <c r="D249">
        <v>16.381834591401379</v>
      </c>
      <c r="E249">
        <v>39.544957192870783</v>
      </c>
      <c r="G249" t="str">
        <v>JPC-61_MSCL</v>
      </c>
      <c r="H249">
        <v>16.381834591401379</v>
      </c>
      <c r="I249">
        <v>39.544957192870783</v>
      </c>
      <c r="K249" t="str">
        <v>JPC-29_MSCL</v>
      </c>
      <c r="L249">
        <v>15.819442074171315</v>
      </c>
      <c r="M249">
        <v>37.9157174411203</v>
      </c>
      <c r="O249" t="str">
        <v>JPC-36_MSCL</v>
      </c>
      <c r="P249">
        <v>16.001516245487366</v>
      </c>
      <c r="Q249">
        <v>35.793336155315082</v>
      </c>
      <c r="S249" t="str">
        <v>JPC-58_MSCL</v>
      </c>
      <c r="T249">
        <v>16.001516245487366</v>
      </c>
      <c r="U249">
        <v>35.793336155315082</v>
      </c>
    </row>
    <row r="250" spans="3:21" x14ac:dyDescent="0.35">
      <c r="C250" t="s">
        <v>290</v>
      </c>
      <c r="D250">
        <v>16.447472924187728</v>
      </c>
      <c r="E250">
        <v>38.652308593252705</v>
      </c>
      <c r="G250" t="str">
        <v>JPC-61_MSCL</v>
      </c>
      <c r="H250">
        <v>16.447472924187728</v>
      </c>
      <c r="I250">
        <v>38.652308593252705</v>
      </c>
      <c r="K250" t="str">
        <v>JPC-29_MSCL</v>
      </c>
      <c r="L250">
        <v>15.885080406957663</v>
      </c>
      <c r="M250">
        <v>36.224054710375555</v>
      </c>
      <c r="O250" t="str">
        <v>JPC-36_MSCL</v>
      </c>
      <c r="P250">
        <v>16.067154578273712</v>
      </c>
      <c r="Q250">
        <v>36.754650031826863</v>
      </c>
      <c r="S250" t="str">
        <v>JPC-58_MSCL</v>
      </c>
      <c r="T250">
        <v>16.067154578273712</v>
      </c>
      <c r="U250">
        <v>36.754650031826863</v>
      </c>
    </row>
    <row r="251" spans="3:21" x14ac:dyDescent="0.35">
      <c r="C251" t="s">
        <v>290</v>
      </c>
      <c r="D251">
        <v>16.513111256974074</v>
      </c>
      <c r="E251">
        <v>37.279003055378737</v>
      </c>
      <c r="G251" t="str">
        <v>JPC-61_MSCL</v>
      </c>
      <c r="H251">
        <v>16.513111256974074</v>
      </c>
      <c r="I251">
        <v>37.279003055378737</v>
      </c>
      <c r="K251" t="str">
        <v>JPC-29_MSCL</v>
      </c>
      <c r="L251">
        <v>15.950718739744008</v>
      </c>
      <c r="M251">
        <v>34.607299554423932</v>
      </c>
      <c r="O251" t="str">
        <v>JPC-36_MSCL</v>
      </c>
      <c r="P251">
        <v>16.132792911060058</v>
      </c>
      <c r="Q251">
        <v>36.898222883513682</v>
      </c>
      <c r="S251" t="str">
        <v>JPC-58_MSCL</v>
      </c>
      <c r="T251">
        <v>16.132792911060058</v>
      </c>
      <c r="U251">
        <v>36.898222883513682</v>
      </c>
    </row>
    <row r="252" spans="3:21" x14ac:dyDescent="0.35">
      <c r="C252" t="s">
        <v>290</v>
      </c>
      <c r="D252">
        <v>16.57874958976042</v>
      </c>
      <c r="E252">
        <v>39.070542552514318</v>
      </c>
      <c r="G252" t="str">
        <v>JPC-61_MSCL</v>
      </c>
      <c r="H252">
        <v>16.57874958976042</v>
      </c>
      <c r="I252">
        <v>39.070542552514318</v>
      </c>
      <c r="K252" t="str">
        <v>JPC-29_MSCL</v>
      </c>
      <c r="L252">
        <v>16.016357072530354</v>
      </c>
      <c r="M252">
        <v>35.993089688096759</v>
      </c>
      <c r="O252" t="str">
        <v>JPC-36_MSCL</v>
      </c>
      <c r="P252">
        <v>16.198431243846407</v>
      </c>
      <c r="Q252">
        <v>36.623561775938889</v>
      </c>
      <c r="S252" t="str">
        <v>JPC-58_MSCL</v>
      </c>
      <c r="T252">
        <v>16.198431243846407</v>
      </c>
      <c r="U252">
        <v>36.623561775938889</v>
      </c>
    </row>
    <row r="253" spans="3:21" x14ac:dyDescent="0.35">
      <c r="C253" t="s">
        <v>290</v>
      </c>
      <c r="D253">
        <v>16.64438792254677</v>
      </c>
      <c r="E253">
        <v>39.738468427753027</v>
      </c>
      <c r="G253" t="str">
        <v>JPC-61_MSCL</v>
      </c>
      <c r="H253">
        <v>16.64438792254677</v>
      </c>
      <c r="I253">
        <v>39.738468427753027</v>
      </c>
      <c r="K253" t="str">
        <v>JPC-29_MSCL</v>
      </c>
      <c r="L253">
        <v>16.081995405316704</v>
      </c>
      <c r="M253">
        <v>34.994322024188413</v>
      </c>
      <c r="O253" t="str">
        <v>JPC-36_MSCL</v>
      </c>
      <c r="P253">
        <v>16.264069576632753</v>
      </c>
      <c r="Q253">
        <v>36.18660092297899</v>
      </c>
      <c r="S253" t="str">
        <v>JPC-58_MSCL</v>
      </c>
      <c r="T253">
        <v>16.264069576632753</v>
      </c>
      <c r="U253">
        <v>36.18660092297899</v>
      </c>
    </row>
    <row r="254" spans="3:21" x14ac:dyDescent="0.35">
      <c r="C254" t="s">
        <v>290</v>
      </c>
      <c r="D254">
        <v>16.710026255333116</v>
      </c>
      <c r="E254">
        <v>38.140440165499683</v>
      </c>
      <c r="G254" t="str">
        <v>JPC-61_MSCL</v>
      </c>
      <c r="H254">
        <v>16.710026255333116</v>
      </c>
      <c r="I254">
        <v>38.140440165499683</v>
      </c>
      <c r="K254" t="str">
        <v>JPC-29_MSCL</v>
      </c>
      <c r="L254">
        <v>16.14763373810305</v>
      </c>
      <c r="M254">
        <v>34.50118049013367</v>
      </c>
      <c r="O254" t="str">
        <v>JPC-36_MSCL</v>
      </c>
      <c r="P254">
        <v>16.329707909419103</v>
      </c>
      <c r="Q254">
        <v>36.948161266709093</v>
      </c>
      <c r="S254" t="str">
        <v>JPC-58_MSCL</v>
      </c>
      <c r="T254">
        <v>16.329707909419103</v>
      </c>
      <c r="U254">
        <v>36.948161266709093</v>
      </c>
    </row>
    <row r="255" spans="3:21" x14ac:dyDescent="0.35">
      <c r="C255" t="s">
        <v>290</v>
      </c>
      <c r="D255">
        <v>16.775664588119461</v>
      </c>
      <c r="E255">
        <v>39.226600000000005</v>
      </c>
      <c r="G255" t="str">
        <v>JPC-61_MSCL</v>
      </c>
      <c r="H255">
        <v>16.775664588119461</v>
      </c>
      <c r="I255">
        <v>39.226600000000005</v>
      </c>
      <c r="K255" t="str">
        <v>JPC-29_MSCL</v>
      </c>
      <c r="L255">
        <v>16.213272070889399</v>
      </c>
      <c r="M255">
        <v>37.36639522597072</v>
      </c>
      <c r="O255" t="str">
        <v>JPC-36_MSCL</v>
      </c>
      <c r="P255">
        <v>16.395346242205449</v>
      </c>
      <c r="Q255">
        <v>33.758347040101846</v>
      </c>
      <c r="S255" t="str">
        <v>JPC-58_MSCL</v>
      </c>
      <c r="T255">
        <v>16.395346242205449</v>
      </c>
      <c r="U255">
        <v>33.758347040101846</v>
      </c>
    </row>
    <row r="256" spans="3:21" x14ac:dyDescent="0.35">
      <c r="C256" t="s">
        <v>290</v>
      </c>
      <c r="D256">
        <v>16.841302920905811</v>
      </c>
      <c r="E256">
        <v>38.989392679821769</v>
      </c>
      <c r="G256" t="str">
        <v>JPC-61_MSCL</v>
      </c>
      <c r="H256">
        <v>16.841302920905811</v>
      </c>
      <c r="I256">
        <v>38.989392679821769</v>
      </c>
      <c r="K256" t="str">
        <v>JPC-29_MSCL</v>
      </c>
      <c r="L256">
        <v>16.278910403675745</v>
      </c>
      <c r="M256">
        <v>34.944383640993003</v>
      </c>
      <c r="O256" t="str">
        <v>JPC-36_MSCL</v>
      </c>
      <c r="P256">
        <v>16.460984574991794</v>
      </c>
      <c r="Q256">
        <v>35.587340324633999</v>
      </c>
      <c r="S256" t="str">
        <v>JPC-58_MSCL</v>
      </c>
      <c r="T256">
        <v>16.460984574991794</v>
      </c>
      <c r="U256">
        <v>35.587340324633999</v>
      </c>
    </row>
    <row r="257" spans="3:21" x14ac:dyDescent="0.35">
      <c r="C257" t="s">
        <v>290</v>
      </c>
      <c r="D257">
        <v>16.906941253692157</v>
      </c>
      <c r="E257">
        <v>39.382657447485677</v>
      </c>
      <c r="G257" t="str">
        <v>JPC-61_MSCL</v>
      </c>
      <c r="H257">
        <v>16.906941253692157</v>
      </c>
      <c r="I257">
        <v>39.382657447485677</v>
      </c>
      <c r="K257" t="str">
        <v>JPC-29_MSCL</v>
      </c>
      <c r="L257">
        <v>16.344548736462091</v>
      </c>
      <c r="M257">
        <v>32.871940738383195</v>
      </c>
      <c r="O257" t="str">
        <v>JPC-36_MSCL</v>
      </c>
      <c r="P257">
        <v>16.526622907778144</v>
      </c>
      <c r="Q257">
        <v>36.242781604073834</v>
      </c>
      <c r="S257" t="str">
        <v>JPC-58_MSCL</v>
      </c>
      <c r="T257">
        <v>16.526622907778144</v>
      </c>
      <c r="U257">
        <v>36.242781604073834</v>
      </c>
    </row>
    <row r="258" spans="3:21" x14ac:dyDescent="0.35">
      <c r="C258" t="s">
        <v>290</v>
      </c>
      <c r="D258">
        <v>16.972579586478503</v>
      </c>
      <c r="E258">
        <v>40.194156174411198</v>
      </c>
      <c r="G258" t="str">
        <v>JPC-61_MSCL</v>
      </c>
      <c r="H258">
        <v>16.972579586478503</v>
      </c>
      <c r="I258">
        <v>40.194156174411198</v>
      </c>
      <c r="K258" t="str">
        <v>JPC-29_MSCL</v>
      </c>
      <c r="L258">
        <v>16.41018706924844</v>
      </c>
      <c r="M258">
        <v>34.139127211966901</v>
      </c>
      <c r="O258" t="str">
        <v>JPC-36_MSCL</v>
      </c>
      <c r="P258">
        <v>16.59226124056449</v>
      </c>
      <c r="Q258">
        <v>39.894525875238699</v>
      </c>
      <c r="S258" t="str">
        <v>JPC-58_MSCL</v>
      </c>
      <c r="T258">
        <v>16.59226124056449</v>
      </c>
      <c r="U258">
        <v>39.894525875238699</v>
      </c>
    </row>
    <row r="259" spans="3:21" x14ac:dyDescent="0.35">
      <c r="C259" t="s">
        <v>290</v>
      </c>
      <c r="D259">
        <v>17.038217919264852</v>
      </c>
      <c r="E259">
        <v>38.621097103755574</v>
      </c>
      <c r="G259" t="str">
        <v>JPC-61_MSCL</v>
      </c>
      <c r="H259">
        <v>17.038217919264852</v>
      </c>
      <c r="I259">
        <v>38.621097103755574</v>
      </c>
      <c r="K259" t="str">
        <v>JPC-29_MSCL</v>
      </c>
      <c r="L259">
        <v>16.475825402034786</v>
      </c>
      <c r="M259">
        <v>34.45124210693826</v>
      </c>
      <c r="O259" t="str">
        <v>JPC-36_MSCL</v>
      </c>
      <c r="P259">
        <v>16.657899573350839</v>
      </c>
      <c r="Q259">
        <v>35.025533513685545</v>
      </c>
      <c r="S259" t="str">
        <v>JPC-58_MSCL</v>
      </c>
      <c r="T259">
        <v>16.657899573350839</v>
      </c>
      <c r="U259">
        <v>35.025533513685545</v>
      </c>
    </row>
    <row r="260" spans="3:21" x14ac:dyDescent="0.35">
      <c r="C260" t="s">
        <v>290</v>
      </c>
      <c r="D260">
        <v>17.103856252051198</v>
      </c>
      <c r="E260">
        <v>41.118016263526421</v>
      </c>
      <c r="G260" t="str">
        <v>JPC-61_MSCL</v>
      </c>
      <c r="H260">
        <v>17.103856252051198</v>
      </c>
      <c r="I260">
        <v>41.118016263526421</v>
      </c>
      <c r="K260" t="str">
        <v>JPC-29_MSCL</v>
      </c>
      <c r="L260">
        <v>16.541463734821136</v>
      </c>
      <c r="M260">
        <v>35.899455219605343</v>
      </c>
      <c r="O260" t="str">
        <v>JPC-36_MSCL</v>
      </c>
      <c r="P260">
        <v>16.723537906137185</v>
      </c>
      <c r="Q260">
        <v>36.436292838956078</v>
      </c>
      <c r="S260" t="str">
        <v>JPC-58_MSCL</v>
      </c>
      <c r="T260">
        <v>16.723537906137185</v>
      </c>
      <c r="U260">
        <v>36.436292838956078</v>
      </c>
    </row>
    <row r="261" spans="3:21" x14ac:dyDescent="0.35">
      <c r="C261" t="s">
        <v>290</v>
      </c>
      <c r="D261">
        <v>17.169494584837548</v>
      </c>
      <c r="E261">
        <v>39.838345194143848</v>
      </c>
      <c r="G261" t="str">
        <v>JPC-61_MSCL</v>
      </c>
      <c r="H261">
        <v>17.169494584837548</v>
      </c>
      <c r="I261">
        <v>39.838345194143848</v>
      </c>
      <c r="K261" t="str">
        <v>JPC-29_MSCL</v>
      </c>
      <c r="L261">
        <v>16.607102067607482</v>
      </c>
      <c r="M261">
        <v>30.924343793761938</v>
      </c>
      <c r="O261" t="str">
        <v>JPC-36_MSCL</v>
      </c>
      <c r="P261">
        <v>16.789176238923531</v>
      </c>
      <c r="Q261">
        <v>32.996786696371736</v>
      </c>
      <c r="S261" t="str">
        <v>JPC-58_MSCL</v>
      </c>
      <c r="T261">
        <v>16.789176238923531</v>
      </c>
      <c r="U261">
        <v>32.996786696371736</v>
      </c>
    </row>
    <row r="262" spans="3:21" x14ac:dyDescent="0.35">
      <c r="C262" t="s">
        <v>290</v>
      </c>
      <c r="D262">
        <v>17.235132917623893</v>
      </c>
      <c r="E262">
        <v>38.920727402928065</v>
      </c>
      <c r="G262" t="str">
        <v>JPC-61_MSCL</v>
      </c>
      <c r="H262">
        <v>17.235132917623893</v>
      </c>
      <c r="I262">
        <v>38.920727402928065</v>
      </c>
      <c r="K262" t="str">
        <v>JPC-29_MSCL</v>
      </c>
      <c r="L262">
        <v>16.672740400393828</v>
      </c>
      <c r="M262">
        <v>30.499867536600885</v>
      </c>
      <c r="O262" t="str">
        <v>JPC-36_MSCL</v>
      </c>
      <c r="P262">
        <v>16.854814571709881</v>
      </c>
      <c r="Q262">
        <v>35.524917345639714</v>
      </c>
      <c r="S262" t="str">
        <v>JPC-58_MSCL</v>
      </c>
      <c r="T262">
        <v>16.854814571709881</v>
      </c>
      <c r="U262">
        <v>35.524917345639714</v>
      </c>
    </row>
    <row r="263" spans="3:21" x14ac:dyDescent="0.35">
      <c r="C263" t="s">
        <v>290</v>
      </c>
      <c r="D263">
        <v>17.300771250410243</v>
      </c>
      <c r="E263">
        <v>39.769679917250158</v>
      </c>
      <c r="G263" t="str">
        <v>JPC-61_MSCL</v>
      </c>
      <c r="H263">
        <v>17.300771250410243</v>
      </c>
      <c r="I263">
        <v>39.769679917250158</v>
      </c>
      <c r="K263" t="str">
        <v>JPC-29_MSCL</v>
      </c>
      <c r="L263">
        <v>16.751834591401376</v>
      </c>
      <c r="M263">
        <v>38.989392679821769</v>
      </c>
      <c r="O263" t="str">
        <v>JPC-36_MSCL</v>
      </c>
      <c r="P263">
        <v>16.920452904496226</v>
      </c>
      <c r="Q263">
        <v>34.875718364099299</v>
      </c>
      <c r="S263" t="str">
        <v>JPC-58_MSCL</v>
      </c>
      <c r="T263">
        <v>16.920452904496226</v>
      </c>
      <c r="U263">
        <v>34.875718364099299</v>
      </c>
    </row>
    <row r="264" spans="3:21" x14ac:dyDescent="0.35">
      <c r="C264" t="s">
        <v>290</v>
      </c>
      <c r="D264">
        <v>17.366409583196589</v>
      </c>
      <c r="E264">
        <v>39.832102896244429</v>
      </c>
      <c r="G264" t="str">
        <v>JPC-61_MSCL</v>
      </c>
      <c r="H264">
        <v>17.366409583196589</v>
      </c>
      <c r="I264">
        <v>39.832102896244429</v>
      </c>
      <c r="K264" t="str">
        <v>JPC-29_MSCL</v>
      </c>
      <c r="L264">
        <v>16.817472924187726</v>
      </c>
      <c r="M264">
        <v>37.622329439847235</v>
      </c>
      <c r="O264" t="str">
        <v>JPC-36_MSCL</v>
      </c>
      <c r="P264">
        <v>16.986091237282572</v>
      </c>
      <c r="Q264">
        <v>35.67473249522596</v>
      </c>
      <c r="S264" t="str">
        <v>JPC-58_MSCL</v>
      </c>
      <c r="T264">
        <v>16.986091237282572</v>
      </c>
      <c r="U264">
        <v>35.67473249522596</v>
      </c>
    </row>
    <row r="265" spans="3:21" x14ac:dyDescent="0.35">
      <c r="C265" t="s">
        <v>290</v>
      </c>
      <c r="D265">
        <v>17.432047915982935</v>
      </c>
      <c r="E265">
        <v>39.538714894971356</v>
      </c>
      <c r="G265" t="str">
        <v>JPC-61_MSCL</v>
      </c>
      <c r="H265">
        <v>17.432047915982935</v>
      </c>
      <c r="I265">
        <v>39.538714894971356</v>
      </c>
      <c r="K265" t="str">
        <v>JPC-29_MSCL</v>
      </c>
      <c r="L265">
        <v>16.883111256974072</v>
      </c>
      <c r="M265">
        <v>37.896990547422021</v>
      </c>
      <c r="O265" t="str">
        <v>JPC-36_MSCL</v>
      </c>
      <c r="P265">
        <v>17.051729570068922</v>
      </c>
      <c r="Q265">
        <v>35.506190451941436</v>
      </c>
      <c r="S265" t="str">
        <v>JPC-58_MSCL</v>
      </c>
      <c r="T265">
        <v>17.051729570068922</v>
      </c>
      <c r="U265">
        <v>35.506190451941436</v>
      </c>
    </row>
    <row r="266" spans="3:21" x14ac:dyDescent="0.35">
      <c r="C266" t="s">
        <v>290</v>
      </c>
      <c r="D266">
        <v>17.497686248769284</v>
      </c>
      <c r="E266">
        <v>37.260276161680459</v>
      </c>
      <c r="G266" t="str">
        <v>JPC-61_MSCL</v>
      </c>
      <c r="H266">
        <v>17.497686248769284</v>
      </c>
      <c r="I266">
        <v>37.260276161680459</v>
      </c>
      <c r="K266" t="str">
        <v>JPC-29_MSCL</v>
      </c>
      <c r="L266">
        <v>16.948749589760418</v>
      </c>
      <c r="M266">
        <v>37.797113781031186</v>
      </c>
      <c r="O266" t="str">
        <v>JPC-36_MSCL</v>
      </c>
      <c r="P266">
        <v>17.117367902855268</v>
      </c>
      <c r="Q266">
        <v>34.395061425843409</v>
      </c>
      <c r="S266" t="str">
        <v>JPC-58_MSCL</v>
      </c>
      <c r="T266">
        <v>17.117367902855268</v>
      </c>
      <c r="U266">
        <v>34.395061425843409</v>
      </c>
    </row>
    <row r="267" spans="3:21" x14ac:dyDescent="0.35">
      <c r="C267" t="s">
        <v>290</v>
      </c>
      <c r="D267">
        <v>17.56332458155563</v>
      </c>
      <c r="E267">
        <v>36.330173774665823</v>
      </c>
      <c r="G267" t="str">
        <v>JPC-61_MSCL</v>
      </c>
      <c r="H267">
        <v>17.56332458155563</v>
      </c>
      <c r="I267">
        <v>36.330173774665823</v>
      </c>
      <c r="K267" t="str">
        <v>JPC-29_MSCL</v>
      </c>
      <c r="L267">
        <v>17.014387922546767</v>
      </c>
      <c r="M267">
        <v>39.257811489497136</v>
      </c>
      <c r="O267" t="str">
        <v>JPC-36_MSCL</v>
      </c>
      <c r="P267">
        <v>17.183006235641614</v>
      </c>
      <c r="Q267">
        <v>36.60483488224061</v>
      </c>
      <c r="S267" t="str">
        <v>JPC-58_MSCL</v>
      </c>
      <c r="T267">
        <v>17.183006235641614</v>
      </c>
      <c r="U267">
        <v>36.60483488224061</v>
      </c>
    </row>
    <row r="268" spans="3:21" x14ac:dyDescent="0.35">
      <c r="C268" t="s">
        <v>290</v>
      </c>
      <c r="D268">
        <v>17.628962914341976</v>
      </c>
      <c r="E268">
        <v>36.080481858688742</v>
      </c>
      <c r="G268" t="str">
        <v>JPC-61_MSCL</v>
      </c>
      <c r="H268">
        <v>17.628962914341976</v>
      </c>
      <c r="I268">
        <v>36.080481858688742</v>
      </c>
      <c r="K268" t="str">
        <v>JPC-29_MSCL</v>
      </c>
      <c r="L268">
        <v>17.080026255333113</v>
      </c>
      <c r="M268">
        <v>38.658550891152132</v>
      </c>
      <c r="O268" t="str">
        <v>JPC-36_MSCL</v>
      </c>
      <c r="P268">
        <v>17.248644568427963</v>
      </c>
      <c r="Q268">
        <v>34.750872406110759</v>
      </c>
      <c r="S268" t="str">
        <v>JPC-58_MSCL</v>
      </c>
      <c r="T268">
        <v>17.248644568427963</v>
      </c>
      <c r="U268">
        <v>34.750872406110759</v>
      </c>
    </row>
    <row r="269" spans="3:21" x14ac:dyDescent="0.35">
      <c r="C269" t="s">
        <v>290</v>
      </c>
      <c r="D269">
        <v>17.694601247128325</v>
      </c>
      <c r="E269">
        <v>35.019291215786119</v>
      </c>
      <c r="G269" t="str">
        <v>JPC-61_MSCL</v>
      </c>
      <c r="H269">
        <v>17.694601247128325</v>
      </c>
      <c r="I269">
        <v>35.019291215786119</v>
      </c>
      <c r="K269" t="str">
        <v>JPC-29_MSCL</v>
      </c>
      <c r="L269">
        <v>17.145664588119459</v>
      </c>
      <c r="M269">
        <v>38.465039656269902</v>
      </c>
      <c r="O269" t="str">
        <v>JPC-36_MSCL</v>
      </c>
      <c r="P269">
        <v>17.314282901214309</v>
      </c>
      <c r="Q269">
        <v>36.692227052832585</v>
      </c>
      <c r="S269" t="str">
        <v>JPC-58_MSCL</v>
      </c>
      <c r="T269">
        <v>17.314282901214309</v>
      </c>
      <c r="U269">
        <v>36.692227052832585</v>
      </c>
    </row>
    <row r="270" spans="3:21" x14ac:dyDescent="0.35">
      <c r="C270" t="s">
        <v>290</v>
      </c>
      <c r="D270">
        <v>17.760239579914671</v>
      </c>
      <c r="E270">
        <v>34.02052355187778</v>
      </c>
      <c r="G270" t="str">
        <v>JPC-61_MSCL</v>
      </c>
      <c r="H270">
        <v>17.760239579914671</v>
      </c>
      <c r="I270">
        <v>34.02052355187778</v>
      </c>
      <c r="K270" t="str">
        <v>JPC-29_MSCL</v>
      </c>
      <c r="L270">
        <v>17.211302920905808</v>
      </c>
      <c r="M270">
        <v>41.579946308084018</v>
      </c>
      <c r="O270" t="str">
        <v>JPC-36_MSCL</v>
      </c>
      <c r="P270">
        <v>17.379921234000658</v>
      </c>
      <c r="Q270">
        <v>34.825779980903889</v>
      </c>
      <c r="S270" t="str">
        <v>JPC-58_MSCL</v>
      </c>
      <c r="T270">
        <v>17.379921234000658</v>
      </c>
      <c r="U270">
        <v>34.825779980903889</v>
      </c>
    </row>
    <row r="271" spans="3:21" x14ac:dyDescent="0.35">
      <c r="C271" t="s">
        <v>290</v>
      </c>
      <c r="D271">
        <v>17.825877912701017</v>
      </c>
      <c r="E271">
        <v>33.75210474220242</v>
      </c>
      <c r="G271" t="str">
        <v>JPC-61_MSCL</v>
      </c>
      <c r="H271">
        <v>17.825877912701017</v>
      </c>
      <c r="I271">
        <v>33.75210474220242</v>
      </c>
      <c r="K271" t="str">
        <v>JPC-29_MSCL</v>
      </c>
      <c r="L271">
        <v>17.276941253692154</v>
      </c>
      <c r="M271">
        <v>37.921959739019734</v>
      </c>
      <c r="O271" t="str">
        <v>JPC-36_MSCL</v>
      </c>
      <c r="P271">
        <v>17.459015425008204</v>
      </c>
      <c r="Q271">
        <v>0</v>
      </c>
      <c r="S271" t="str">
        <v>JPC-58_MSCL</v>
      </c>
      <c r="T271">
        <v>17.459015425008204</v>
      </c>
      <c r="U271">
        <v>0</v>
      </c>
    </row>
    <row r="272" spans="3:21" x14ac:dyDescent="0.35">
      <c r="C272" t="s">
        <v>290</v>
      </c>
      <c r="D272">
        <v>17.891516245487367</v>
      </c>
      <c r="E272">
        <v>33.009271292170588</v>
      </c>
      <c r="G272" t="str">
        <v>JPC-61_MSCL</v>
      </c>
      <c r="H272">
        <v>17.891516245487367</v>
      </c>
      <c r="I272">
        <v>33.009271292170588</v>
      </c>
      <c r="K272" t="str">
        <v>JPC-29_MSCL</v>
      </c>
      <c r="L272">
        <v>17.3425795864785</v>
      </c>
      <c r="M272">
        <v>36.38635445576066</v>
      </c>
      <c r="O272" t="str">
        <v>JPC-36_MSCL</v>
      </c>
      <c r="P272">
        <v>17.524653757794553</v>
      </c>
      <c r="Q272">
        <v>38.458797358370461</v>
      </c>
      <c r="S272" t="str">
        <v>JPC-58_MSCL</v>
      </c>
      <c r="T272">
        <v>17.524653757794553</v>
      </c>
      <c r="U272">
        <v>38.458797358370461</v>
      </c>
    </row>
    <row r="273" spans="3:21" x14ac:dyDescent="0.35">
      <c r="C273" t="s">
        <v>290</v>
      </c>
      <c r="D273">
        <v>17.957154578273713</v>
      </c>
      <c r="E273">
        <v>32.310133927434755</v>
      </c>
      <c r="G273" t="str">
        <v>JPC-61_MSCL</v>
      </c>
      <c r="H273">
        <v>17.957154578273713</v>
      </c>
      <c r="I273">
        <v>32.310133927434755</v>
      </c>
      <c r="K273" t="str">
        <v>JPC-29_MSCL</v>
      </c>
      <c r="L273">
        <v>17.40821791926485</v>
      </c>
      <c r="M273">
        <v>37.197853182686181</v>
      </c>
      <c r="O273" t="str">
        <v>JPC-36_MSCL</v>
      </c>
      <c r="P273">
        <v>17.590292090580899</v>
      </c>
      <c r="Q273">
        <v>37.347668332272441</v>
      </c>
      <c r="S273" t="str">
        <v>JPC-58_MSCL</v>
      </c>
      <c r="T273">
        <v>17.590292090580899</v>
      </c>
      <c r="U273">
        <v>37.347668332272441</v>
      </c>
    </row>
    <row r="274" spans="3:21" x14ac:dyDescent="0.35">
      <c r="C274" t="s">
        <v>290</v>
      </c>
      <c r="D274">
        <v>18.022792911060058</v>
      </c>
      <c r="E274">
        <v>31.417485327816681</v>
      </c>
      <c r="G274" t="str">
        <v>JPC-61_MSCL</v>
      </c>
      <c r="H274">
        <v>18.022792911060058</v>
      </c>
      <c r="I274">
        <v>31.417485327816681</v>
      </c>
      <c r="K274" t="str">
        <v>JPC-29_MSCL</v>
      </c>
      <c r="L274">
        <v>17.473856252051196</v>
      </c>
      <c r="M274">
        <v>41.536250222788034</v>
      </c>
      <c r="O274" t="str">
        <v>JPC-36_MSCL</v>
      </c>
      <c r="P274">
        <v>17.655930423367248</v>
      </c>
      <c r="Q274">
        <v>36.504958115849782</v>
      </c>
      <c r="S274" t="str">
        <v>JPC-58_MSCL</v>
      </c>
      <c r="T274">
        <v>17.655930423367248</v>
      </c>
      <c r="U274">
        <v>36.504958115849782</v>
      </c>
    </row>
    <row r="275" spans="3:21" x14ac:dyDescent="0.35">
      <c r="C275" t="s">
        <v>290</v>
      </c>
      <c r="D275">
        <v>18.088431243846408</v>
      </c>
      <c r="E275">
        <v>32.69091409929981</v>
      </c>
      <c r="G275" t="str">
        <v>JPC-61_MSCL</v>
      </c>
      <c r="H275">
        <v>18.088431243846408</v>
      </c>
      <c r="I275">
        <v>32.69091409929981</v>
      </c>
      <c r="K275" t="str">
        <v>JPC-29_MSCL</v>
      </c>
      <c r="L275">
        <v>17.539494584837545</v>
      </c>
      <c r="M275">
        <v>42.016907161043925</v>
      </c>
      <c r="O275" t="str">
        <v>JPC-36_MSCL</v>
      </c>
      <c r="P275">
        <v>17.721568756153594</v>
      </c>
      <c r="Q275">
        <v>38.664793189051558</v>
      </c>
      <c r="S275" t="str">
        <v>JPC-58_MSCL</v>
      </c>
      <c r="T275">
        <v>17.721568756153594</v>
      </c>
      <c r="U275">
        <v>38.664793189051558</v>
      </c>
    </row>
    <row r="276" spans="3:21" x14ac:dyDescent="0.35">
      <c r="C276" t="s">
        <v>290</v>
      </c>
      <c r="D276">
        <v>18.154069576632754</v>
      </c>
      <c r="E276">
        <v>32.784548567791212</v>
      </c>
      <c r="G276" t="str">
        <v>JPC-61_MSCL</v>
      </c>
      <c r="H276">
        <v>18.154069576632754</v>
      </c>
      <c r="I276">
        <v>32.784548567791212</v>
      </c>
      <c r="K276" t="str">
        <v>JPC-29_MSCL</v>
      </c>
      <c r="L276">
        <v>17.605132917623891</v>
      </c>
      <c r="M276">
        <v>36.448777434754938</v>
      </c>
      <c r="O276" t="str">
        <v>JPC-36_MSCL</v>
      </c>
      <c r="P276">
        <v>17.78720708893994</v>
      </c>
      <c r="Q276">
        <v>34.73214551241248</v>
      </c>
      <c r="S276" t="str">
        <v>JPC-58_MSCL</v>
      </c>
      <c r="T276">
        <v>17.78720708893994</v>
      </c>
      <c r="U276">
        <v>34.73214551241248</v>
      </c>
    </row>
    <row r="277" spans="3:21" x14ac:dyDescent="0.35">
      <c r="C277" t="s">
        <v>290</v>
      </c>
      <c r="D277">
        <v>18.219707909419103</v>
      </c>
      <c r="E277">
        <v>32.640975716104386</v>
      </c>
      <c r="G277" t="str">
        <v>JPC-61_MSCL</v>
      </c>
      <c r="H277">
        <v>18.219707909419103</v>
      </c>
      <c r="I277">
        <v>32.640975716104386</v>
      </c>
      <c r="K277" t="str">
        <v>JPC-29_MSCL</v>
      </c>
      <c r="L277">
        <v>17.67077125041024</v>
      </c>
      <c r="M277">
        <v>39.707256938255881</v>
      </c>
      <c r="O277" t="str">
        <v>JPC-36_MSCL</v>
      </c>
      <c r="P277">
        <v>17.85284542172629</v>
      </c>
      <c r="Q277">
        <v>35.974362794398473</v>
      </c>
      <c r="S277" t="str">
        <v>JPC-58_MSCL</v>
      </c>
      <c r="T277">
        <v>17.85284542172629</v>
      </c>
      <c r="U277">
        <v>35.974362794398473</v>
      </c>
    </row>
    <row r="278" spans="3:21" x14ac:dyDescent="0.35">
      <c r="C278" t="s">
        <v>290</v>
      </c>
      <c r="D278">
        <v>18.285346242205449</v>
      </c>
      <c r="E278">
        <v>31.586027371101206</v>
      </c>
      <c r="G278" t="str">
        <v>JPC-61_MSCL</v>
      </c>
      <c r="H278">
        <v>18.285346242205449</v>
      </c>
      <c r="I278">
        <v>31.586027371101206</v>
      </c>
      <c r="K278" t="str">
        <v>JPC-29_MSCL</v>
      </c>
      <c r="L278">
        <v>17.736409583196586</v>
      </c>
      <c r="M278">
        <v>42.722286823679177</v>
      </c>
      <c r="O278" t="str">
        <v>JPC-36_MSCL</v>
      </c>
      <c r="P278">
        <v>17.918483754512636</v>
      </c>
      <c r="Q278">
        <v>37.834567568427758</v>
      </c>
      <c r="S278" t="str">
        <v>JPC-58_MSCL</v>
      </c>
      <c r="T278">
        <v>17.918483754512636</v>
      </c>
      <c r="U278">
        <v>37.834567568427758</v>
      </c>
    </row>
    <row r="279" spans="3:21" x14ac:dyDescent="0.35">
      <c r="C279" t="s">
        <v>290</v>
      </c>
      <c r="D279">
        <v>18.350984574991795</v>
      </c>
      <c r="E279">
        <v>32.179045671546788</v>
      </c>
      <c r="G279" t="str">
        <v>JPC-61_MSCL</v>
      </c>
      <c r="H279">
        <v>18.350984574991795</v>
      </c>
      <c r="I279">
        <v>32.179045671546788</v>
      </c>
      <c r="K279" t="str">
        <v>JPC-29_MSCL</v>
      </c>
      <c r="L279">
        <v>17.802047915982932</v>
      </c>
      <c r="M279">
        <v>39.732226129853601</v>
      </c>
      <c r="O279" t="str">
        <v>JPC-36_MSCL</v>
      </c>
      <c r="P279">
        <v>17.984122087298985</v>
      </c>
      <c r="Q279">
        <v>43.546270146403565</v>
      </c>
      <c r="S279" t="str">
        <v>JPC-58_MSCL</v>
      </c>
      <c r="T279">
        <v>17.984122087298985</v>
      </c>
      <c r="U279">
        <v>43.546270146403565</v>
      </c>
    </row>
    <row r="280" spans="3:21" x14ac:dyDescent="0.35">
      <c r="C280" t="s">
        <v>290</v>
      </c>
      <c r="D280">
        <v>18.416622907778144</v>
      </c>
      <c r="E280">
        <v>32.815760057288358</v>
      </c>
      <c r="G280" t="str">
        <v>JPC-61_MSCL</v>
      </c>
      <c r="H280">
        <v>18.416622907778144</v>
      </c>
      <c r="I280">
        <v>32.815760057288358</v>
      </c>
      <c r="K280" t="str">
        <v>JPC-29_MSCL</v>
      </c>
      <c r="L280">
        <v>17.867686248769282</v>
      </c>
      <c r="M280">
        <v>39.438838128580514</v>
      </c>
      <c r="O280" t="str">
        <v>JPC-36_MSCL</v>
      </c>
      <c r="P280">
        <v>18.049760420085331</v>
      </c>
      <c r="Q280">
        <v>35.506190451941436</v>
      </c>
      <c r="S280" t="str">
        <v>JPC-58_MSCL</v>
      </c>
      <c r="T280">
        <v>18.049760420085331</v>
      </c>
      <c r="U280">
        <v>35.506190451941436</v>
      </c>
    </row>
    <row r="281" spans="3:21" x14ac:dyDescent="0.35">
      <c r="C281" t="s">
        <v>290</v>
      </c>
      <c r="D281">
        <v>18.48226124056449</v>
      </c>
      <c r="E281">
        <v>32.665944907702091</v>
      </c>
      <c r="G281" t="str">
        <v>JPC-61_MSCL</v>
      </c>
      <c r="H281">
        <v>18.48226124056449</v>
      </c>
      <c r="I281">
        <v>32.665944907702091</v>
      </c>
      <c r="K281" t="str">
        <v>JPC-29_MSCL</v>
      </c>
      <c r="L281">
        <v>17.933324581555627</v>
      </c>
      <c r="M281">
        <v>39.775922215149585</v>
      </c>
      <c r="O281" t="str">
        <v>JPC-36_MSCL</v>
      </c>
      <c r="P281">
        <v>18.115398752871677</v>
      </c>
      <c r="Q281">
        <v>37.946928930617432</v>
      </c>
      <c r="S281" t="str">
        <v>JPC-58_MSCL</v>
      </c>
      <c r="T281">
        <v>18.115398752871677</v>
      </c>
      <c r="U281">
        <v>37.946928930617432</v>
      </c>
    </row>
    <row r="282" spans="3:21" x14ac:dyDescent="0.35">
      <c r="C282" t="s">
        <v>290</v>
      </c>
      <c r="D282">
        <v>18.54789957335084</v>
      </c>
      <c r="E282">
        <v>31.779538605983447</v>
      </c>
      <c r="G282" t="str">
        <v>JPC-61_MSCL</v>
      </c>
      <c r="H282">
        <v>18.54789957335084</v>
      </c>
      <c r="I282">
        <v>31.779538605983447</v>
      </c>
      <c r="K282" t="str">
        <v>JPC-29_MSCL</v>
      </c>
      <c r="L282">
        <v>17.998962914341973</v>
      </c>
      <c r="M282">
        <v>35.362617600254616</v>
      </c>
      <c r="O282" t="str">
        <v>JPC-36_MSCL</v>
      </c>
      <c r="P282">
        <v>18.181037085658026</v>
      </c>
      <c r="Q282">
        <v>41.124258561425847</v>
      </c>
      <c r="S282" t="str">
        <v>JPC-58_MSCL</v>
      </c>
      <c r="T282">
        <v>18.181037085658026</v>
      </c>
      <c r="U282">
        <v>41.124258561425847</v>
      </c>
    </row>
    <row r="283" spans="3:21" x14ac:dyDescent="0.35">
      <c r="C283" t="s">
        <v>290</v>
      </c>
      <c r="D283">
        <v>18.613537906137186</v>
      </c>
      <c r="E283">
        <v>30.705863367281985</v>
      </c>
      <c r="G283" t="str">
        <v>JPC-61_MSCL</v>
      </c>
      <c r="H283">
        <v>18.613537906137186</v>
      </c>
      <c r="I283">
        <v>30.705863367281985</v>
      </c>
      <c r="K283" t="str">
        <v>JPC-29_MSCL</v>
      </c>
      <c r="L283">
        <v>18.064601247128323</v>
      </c>
      <c r="M283">
        <v>37.397606715467852</v>
      </c>
      <c r="O283" t="str">
        <v>JPC-36_MSCL</v>
      </c>
      <c r="P283">
        <v>18.246675418444372</v>
      </c>
      <c r="Q283">
        <v>42.828405887969446</v>
      </c>
      <c r="S283" t="str">
        <v>JPC-58_MSCL</v>
      </c>
      <c r="T283">
        <v>18.246675418444372</v>
      </c>
      <c r="U283">
        <v>42.828405887969446</v>
      </c>
    </row>
    <row r="284" spans="3:21" x14ac:dyDescent="0.35">
      <c r="C284" t="s">
        <v>290</v>
      </c>
      <c r="D284">
        <v>18.679176238923532</v>
      </c>
      <c r="E284">
        <v>29.806972469764482</v>
      </c>
      <c r="G284" t="str">
        <v>JPC-61_MSCL</v>
      </c>
      <c r="H284">
        <v>18.679176238923532</v>
      </c>
      <c r="I284">
        <v>29.806972469764482</v>
      </c>
      <c r="K284" t="str">
        <v>JPC-29_MSCL</v>
      </c>
      <c r="L284">
        <v>18.130239579914669</v>
      </c>
      <c r="M284">
        <v>41.217893029917242</v>
      </c>
      <c r="O284" t="str">
        <v>JPC-36_MSCL</v>
      </c>
      <c r="P284">
        <v>18.312313751230718</v>
      </c>
      <c r="Q284">
        <v>37.0854918204965</v>
      </c>
      <c r="S284" t="str">
        <v>JPC-58_MSCL</v>
      </c>
      <c r="T284">
        <v>18.312313751230718</v>
      </c>
      <c r="U284">
        <v>37.0854918204965</v>
      </c>
    </row>
    <row r="285" spans="3:21" x14ac:dyDescent="0.35">
      <c r="C285" t="s">
        <v>290</v>
      </c>
      <c r="D285">
        <v>18.744814571709881</v>
      </c>
      <c r="E285">
        <v>29.313830935709738</v>
      </c>
      <c r="G285" t="str">
        <v>JPC-61_MSCL</v>
      </c>
      <c r="H285">
        <v>18.744814571709881</v>
      </c>
      <c r="I285">
        <v>29.313830935709738</v>
      </c>
      <c r="K285" t="str">
        <v>JPC-29_MSCL</v>
      </c>
      <c r="L285">
        <v>18.195877912701015</v>
      </c>
      <c r="M285">
        <v>38.390132081476764</v>
      </c>
      <c r="O285" t="str">
        <v>JPC-36_MSCL</v>
      </c>
      <c r="P285">
        <v>18.377952084017068</v>
      </c>
      <c r="Q285">
        <v>39.507503405474218</v>
      </c>
      <c r="S285" t="str">
        <v>JPC-58_MSCL</v>
      </c>
      <c r="T285">
        <v>18.377952084017068</v>
      </c>
      <c r="U285">
        <v>39.507503405474218</v>
      </c>
    </row>
    <row r="286" spans="3:21" x14ac:dyDescent="0.35">
      <c r="C286" t="s">
        <v>290</v>
      </c>
      <c r="D286">
        <v>18.810452904496227</v>
      </c>
      <c r="E286">
        <v>29.650915022278813</v>
      </c>
      <c r="G286" t="str">
        <v>JPC-61_MSCL</v>
      </c>
      <c r="H286">
        <v>18.810452904496227</v>
      </c>
      <c r="I286">
        <v>29.650915022278813</v>
      </c>
      <c r="K286" t="str">
        <v>JPC-29_MSCL</v>
      </c>
      <c r="L286">
        <v>18.261516245487364</v>
      </c>
      <c r="M286">
        <v>38.352678294080206</v>
      </c>
      <c r="O286" t="str">
        <v>JPC-36_MSCL</v>
      </c>
      <c r="P286">
        <v>18.443590416803413</v>
      </c>
      <c r="Q286">
        <v>37.553664162953531</v>
      </c>
      <c r="S286" t="str">
        <v>JPC-58_MSCL</v>
      </c>
      <c r="T286">
        <v>18.443590416803413</v>
      </c>
      <c r="U286">
        <v>37.553664162953531</v>
      </c>
    </row>
    <row r="287" spans="3:21" x14ac:dyDescent="0.35">
      <c r="C287" t="s">
        <v>290</v>
      </c>
      <c r="D287">
        <v>18.876091237282573</v>
      </c>
      <c r="E287">
        <v>29.775760980267339</v>
      </c>
      <c r="G287" t="str">
        <v>JPC-61_MSCL</v>
      </c>
      <c r="H287">
        <v>18.876091237282573</v>
      </c>
      <c r="I287">
        <v>29.775760980267339</v>
      </c>
      <c r="K287" t="str">
        <v>JPC-29_MSCL</v>
      </c>
      <c r="L287">
        <v>18.32715457827371</v>
      </c>
      <c r="M287">
        <v>39.407626639083389</v>
      </c>
      <c r="O287" t="str">
        <v>JPC-36_MSCL</v>
      </c>
      <c r="P287">
        <v>18.509228749589763</v>
      </c>
      <c r="Q287">
        <v>37.285245353278164</v>
      </c>
      <c r="S287" t="str">
        <v>JPC-58_MSCL</v>
      </c>
      <c r="T287">
        <v>18.509228749589763</v>
      </c>
      <c r="U287">
        <v>37.285245353278164</v>
      </c>
    </row>
    <row r="288" spans="3:21" x14ac:dyDescent="0.35">
      <c r="C288" t="s">
        <v>290</v>
      </c>
      <c r="D288">
        <v>18.941729570068922</v>
      </c>
      <c r="E288">
        <v>30.250175620623803</v>
      </c>
      <c r="G288" t="str">
        <v>JPC-61_MSCL</v>
      </c>
      <c r="H288">
        <v>18.941729570068922</v>
      </c>
      <c r="I288">
        <v>30.250175620623803</v>
      </c>
      <c r="K288" t="str">
        <v>JPC-29_MSCL</v>
      </c>
      <c r="L288">
        <v>18.392792911060056</v>
      </c>
      <c r="M288">
        <v>40.718509197963073</v>
      </c>
      <c r="O288" t="str">
        <v>JPC-36_MSCL</v>
      </c>
      <c r="P288">
        <v>18.574867082376109</v>
      </c>
      <c r="Q288">
        <v>40.493786473583711</v>
      </c>
      <c r="S288" t="str">
        <v>JPC-58_MSCL</v>
      </c>
      <c r="T288">
        <v>18.574867082376109</v>
      </c>
      <c r="U288">
        <v>40.493786473583711</v>
      </c>
    </row>
    <row r="289" spans="3:21" x14ac:dyDescent="0.35">
      <c r="C289" t="s">
        <v>290</v>
      </c>
      <c r="D289">
        <v>19.007367902855268</v>
      </c>
      <c r="E289">
        <v>29.632188128580516</v>
      </c>
      <c r="G289" t="str">
        <v>JPC-61_MSCL</v>
      </c>
      <c r="H289">
        <v>19.007367902855268</v>
      </c>
      <c r="I289">
        <v>29.632188128580516</v>
      </c>
      <c r="K289" t="str">
        <v>JPC-29_MSCL</v>
      </c>
      <c r="L289">
        <v>18.458431243846405</v>
      </c>
      <c r="M289">
        <v>40.737236091661366</v>
      </c>
      <c r="O289" t="str">
        <v>JPC-36_MSCL</v>
      </c>
      <c r="P289">
        <v>18.640505415162455</v>
      </c>
      <c r="Q289">
        <v>37.597360248249522</v>
      </c>
      <c r="S289" t="str">
        <v>JPC-58_MSCL</v>
      </c>
      <c r="T289">
        <v>18.640505415162455</v>
      </c>
      <c r="U289">
        <v>37.597360248249522</v>
      </c>
    </row>
    <row r="290" spans="3:21" x14ac:dyDescent="0.35">
      <c r="C290" t="s">
        <v>290</v>
      </c>
      <c r="D290">
        <v>19.073006235641614</v>
      </c>
      <c r="E290">
        <v>30.581017409293445</v>
      </c>
      <c r="G290" t="str">
        <v>JPC-61_MSCL</v>
      </c>
      <c r="H290">
        <v>19.073006235641614</v>
      </c>
      <c r="I290">
        <v>30.581017409293445</v>
      </c>
      <c r="K290" t="str">
        <v>JPC-29_MSCL</v>
      </c>
      <c r="L290">
        <v>18.524069576632751</v>
      </c>
      <c r="M290">
        <v>41.973211075747926</v>
      </c>
      <c r="O290" t="str">
        <v>JPC-36_MSCL</v>
      </c>
      <c r="P290">
        <v>18.706143747948804</v>
      </c>
      <c r="Q290">
        <v>36.161631731381284</v>
      </c>
      <c r="S290" t="str">
        <v>JPC-58_MSCL</v>
      </c>
      <c r="T290">
        <v>18.706143747948804</v>
      </c>
      <c r="U290">
        <v>36.161631731381284</v>
      </c>
    </row>
    <row r="291" spans="3:21" x14ac:dyDescent="0.35">
      <c r="C291" t="s">
        <v>290</v>
      </c>
      <c r="D291">
        <v>19.138644568427964</v>
      </c>
      <c r="E291">
        <v>30.899374602164222</v>
      </c>
      <c r="G291" t="str">
        <v>JPC-61_MSCL</v>
      </c>
      <c r="H291">
        <v>19.138644568427964</v>
      </c>
      <c r="I291">
        <v>30.899374602164222</v>
      </c>
      <c r="K291" t="str">
        <v>JPC-29_MSCL</v>
      </c>
      <c r="L291">
        <v>18.589707909419101</v>
      </c>
      <c r="M291">
        <v>38.546189528962444</v>
      </c>
      <c r="O291" t="str">
        <v>JPC-36_MSCL</v>
      </c>
      <c r="P291">
        <v>18.77178208073515</v>
      </c>
      <c r="Q291">
        <v>39.507503405474218</v>
      </c>
      <c r="S291" t="str">
        <v>JPC-58_MSCL</v>
      </c>
      <c r="T291">
        <v>18.77178208073515</v>
      </c>
      <c r="U291">
        <v>39.507503405474218</v>
      </c>
    </row>
    <row r="292" spans="3:21" x14ac:dyDescent="0.35">
      <c r="C292" t="s">
        <v>290</v>
      </c>
      <c r="D292">
        <v>19.204282901214309</v>
      </c>
      <c r="E292">
        <v>30.824467027371099</v>
      </c>
      <c r="G292" t="str">
        <v>JPC-61_MSCL</v>
      </c>
      <c r="H292">
        <v>19.204282901214309</v>
      </c>
      <c r="I292">
        <v>30.824467027371099</v>
      </c>
      <c r="K292" t="str">
        <v>JPC-29_MSCL</v>
      </c>
      <c r="L292">
        <v>18.655346242205447</v>
      </c>
      <c r="M292">
        <v>41.804669032463394</v>
      </c>
      <c r="O292" t="str">
        <v>JPC-36_MSCL</v>
      </c>
      <c r="P292">
        <v>18.837420413521496</v>
      </c>
      <c r="Q292">
        <v>38.870789019732655</v>
      </c>
      <c r="S292" t="str">
        <v>JPC-58_MSCL</v>
      </c>
      <c r="T292">
        <v>18.837420413521496</v>
      </c>
      <c r="U292">
        <v>38.870789019732655</v>
      </c>
    </row>
    <row r="293" spans="3:21" x14ac:dyDescent="0.35">
      <c r="C293" t="s">
        <v>290</v>
      </c>
      <c r="D293">
        <v>19.269921234000659</v>
      </c>
      <c r="E293">
        <v>23.152682908975176</v>
      </c>
      <c r="G293" t="str">
        <v>JPC-61_MSCL</v>
      </c>
      <c r="H293">
        <v>19.269921234000659</v>
      </c>
      <c r="I293">
        <v>23.152682908975176</v>
      </c>
      <c r="K293" t="str">
        <v>JPC-29_MSCL</v>
      </c>
      <c r="L293">
        <v>18.720984574991792</v>
      </c>
      <c r="M293">
        <v>38.308982208784208</v>
      </c>
      <c r="O293" t="str">
        <v>JPC-36_MSCL</v>
      </c>
      <c r="P293">
        <v>18.903058746307845</v>
      </c>
      <c r="Q293">
        <v>38.733458465945262</v>
      </c>
      <c r="S293" t="str">
        <v>JPC-58_MSCL</v>
      </c>
      <c r="T293">
        <v>18.903058746307845</v>
      </c>
      <c r="U293">
        <v>38.733458465945262</v>
      </c>
    </row>
    <row r="294" spans="3:21" x14ac:dyDescent="0.35">
      <c r="C294" t="s">
        <v>290</v>
      </c>
      <c r="D294">
        <v>19.381834591401379</v>
      </c>
      <c r="E294">
        <v>29.98175681094844</v>
      </c>
      <c r="G294" t="str">
        <v>JPC-61_MSCL</v>
      </c>
      <c r="H294">
        <v>19.381834591401379</v>
      </c>
      <c r="I294">
        <v>29.98175681094844</v>
      </c>
      <c r="K294" t="str">
        <v>JPC-29_MSCL</v>
      </c>
      <c r="L294">
        <v>18.786622907778142</v>
      </c>
      <c r="M294">
        <v>39.713499236155307</v>
      </c>
      <c r="O294" t="str">
        <v>JPC-36_MSCL</v>
      </c>
      <c r="P294">
        <v>18.968697079094191</v>
      </c>
      <c r="Q294">
        <v>38.015594207511143</v>
      </c>
      <c r="S294" t="str">
        <v>JPC-58_MSCL</v>
      </c>
      <c r="T294">
        <v>18.968697079094191</v>
      </c>
      <c r="U294">
        <v>38.015594207511143</v>
      </c>
    </row>
    <row r="295" spans="3:21" x14ac:dyDescent="0.35">
      <c r="C295" t="s">
        <v>290</v>
      </c>
      <c r="D295">
        <v>19.447472924187728</v>
      </c>
      <c r="E295">
        <v>32.428737587523877</v>
      </c>
      <c r="G295" t="str">
        <v>JPC-61_MSCL</v>
      </c>
      <c r="H295">
        <v>19.447472924187728</v>
      </c>
      <c r="I295">
        <v>32.428737587523877</v>
      </c>
      <c r="K295" t="str">
        <v>JPC-29_MSCL</v>
      </c>
      <c r="L295">
        <v>18.852261240564488</v>
      </c>
      <c r="M295">
        <v>41.142985455124126</v>
      </c>
      <c r="O295" t="str">
        <v>JPC-36_MSCL</v>
      </c>
      <c r="P295">
        <v>19.034335411880537</v>
      </c>
      <c r="Q295">
        <v>41.261589115213241</v>
      </c>
      <c r="S295" t="str">
        <v>JPC-58_MSCL</v>
      </c>
      <c r="T295">
        <v>19.034335411880537</v>
      </c>
      <c r="U295">
        <v>41.261589115213241</v>
      </c>
    </row>
    <row r="296" spans="3:21" x14ac:dyDescent="0.35">
      <c r="C296" t="s">
        <v>290</v>
      </c>
      <c r="D296">
        <v>19.513111256974074</v>
      </c>
      <c r="E296">
        <v>32.385041502227878</v>
      </c>
      <c r="G296" t="str">
        <v>JPC-61_MSCL</v>
      </c>
      <c r="H296">
        <v>19.513111256974074</v>
      </c>
      <c r="I296">
        <v>32.385041502227878</v>
      </c>
      <c r="K296" t="str">
        <v>JPC-29_MSCL</v>
      </c>
      <c r="L296">
        <v>18.917899573350837</v>
      </c>
      <c r="M296">
        <v>39.788406810948437</v>
      </c>
      <c r="O296" t="str">
        <v>JPC-36_MSCL</v>
      </c>
      <c r="P296">
        <v>19.099973744666887</v>
      </c>
      <c r="Q296">
        <v>37.285245353278164</v>
      </c>
      <c r="S296" t="str">
        <v>JPC-58_MSCL</v>
      </c>
      <c r="T296">
        <v>19.099973744666887</v>
      </c>
      <c r="U296">
        <v>37.285245353278164</v>
      </c>
    </row>
    <row r="297" spans="3:21" x14ac:dyDescent="0.35">
      <c r="C297" t="s">
        <v>290</v>
      </c>
      <c r="D297">
        <v>19.57874958976042</v>
      </c>
      <c r="E297">
        <v>32.397526098026731</v>
      </c>
      <c r="G297" t="str">
        <v>JPC-61_MSCL</v>
      </c>
      <c r="H297">
        <v>19.57874958976042</v>
      </c>
      <c r="I297">
        <v>32.397526098026731</v>
      </c>
      <c r="K297" t="str">
        <v>JPC-29_MSCL</v>
      </c>
      <c r="L297">
        <v>18.983537906137183</v>
      </c>
      <c r="M297">
        <v>37.847052164226611</v>
      </c>
      <c r="O297" t="str">
        <v>JPC-36_MSCL</v>
      </c>
      <c r="P297">
        <v>19.165612077453233</v>
      </c>
      <c r="Q297">
        <v>38.877031317632081</v>
      </c>
      <c r="S297" t="str">
        <v>JPC-58_MSCL</v>
      </c>
      <c r="T297">
        <v>19.165612077453233</v>
      </c>
      <c r="U297">
        <v>38.877031317632081</v>
      </c>
    </row>
    <row r="298" spans="3:21" x14ac:dyDescent="0.35">
      <c r="C298" t="s">
        <v>290</v>
      </c>
      <c r="D298">
        <v>19.64438792254677</v>
      </c>
      <c r="E298">
        <v>35.71218628262254</v>
      </c>
      <c r="G298" t="str">
        <v>JPC-61_MSCL</v>
      </c>
      <c r="H298">
        <v>19.64438792254677</v>
      </c>
      <c r="I298">
        <v>35.71218628262254</v>
      </c>
      <c r="K298" t="str">
        <v>JPC-29_MSCL</v>
      </c>
      <c r="L298">
        <v>19.049176238923529</v>
      </c>
      <c r="M298">
        <v>37.316456842775295</v>
      </c>
      <c r="O298" t="str">
        <v>JPC-36_MSCL</v>
      </c>
      <c r="P298">
        <v>19.231250410239582</v>
      </c>
      <c r="Q298">
        <v>38.720973870146409</v>
      </c>
      <c r="S298" t="str">
        <v>JPC-58_MSCL</v>
      </c>
      <c r="T298">
        <v>19.231250410239582</v>
      </c>
      <c r="U298">
        <v>38.720973870146409</v>
      </c>
    </row>
    <row r="299" spans="3:21" x14ac:dyDescent="0.35">
      <c r="C299" t="s">
        <v>290</v>
      </c>
      <c r="D299">
        <v>19.710026255333116</v>
      </c>
      <c r="E299">
        <v>36.979372756206239</v>
      </c>
      <c r="G299" t="str">
        <v>JPC-61_MSCL</v>
      </c>
      <c r="H299">
        <v>19.710026255333116</v>
      </c>
      <c r="I299">
        <v>36.979372756206239</v>
      </c>
      <c r="K299" t="str">
        <v>JPC-29_MSCL</v>
      </c>
      <c r="L299">
        <v>19.114814571709879</v>
      </c>
      <c r="M299">
        <v>39.407626639083389</v>
      </c>
      <c r="O299" t="str">
        <v>JPC-36_MSCL</v>
      </c>
      <c r="P299">
        <v>19.296888743025928</v>
      </c>
      <c r="Q299">
        <v>39.020604169318908</v>
      </c>
      <c r="S299" t="str">
        <v>JPC-58_MSCL</v>
      </c>
      <c r="T299">
        <v>19.296888743025928</v>
      </c>
      <c r="U299">
        <v>39.020604169318908</v>
      </c>
    </row>
    <row r="300" spans="3:21" x14ac:dyDescent="0.35">
      <c r="C300" t="s">
        <v>290</v>
      </c>
      <c r="D300">
        <v>19.775664588119461</v>
      </c>
      <c r="E300">
        <v>36.623561775938889</v>
      </c>
      <c r="G300" t="str">
        <v>JPC-61_MSCL</v>
      </c>
      <c r="H300">
        <v>19.775664588119461</v>
      </c>
      <c r="I300">
        <v>36.623561775938889</v>
      </c>
      <c r="K300" t="str">
        <v>JPC-29_MSCL</v>
      </c>
      <c r="L300">
        <v>19.180452904496224</v>
      </c>
      <c r="M300">
        <v>37.697237014640351</v>
      </c>
      <c r="O300" t="str">
        <v>JPC-36_MSCL</v>
      </c>
      <c r="P300">
        <v>19.362527075812274</v>
      </c>
      <c r="Q300">
        <v>39.064300254614892</v>
      </c>
      <c r="S300" t="str">
        <v>JPC-58_MSCL</v>
      </c>
      <c r="T300">
        <v>19.362527075812274</v>
      </c>
      <c r="U300">
        <v>39.064300254614892</v>
      </c>
    </row>
    <row r="301" spans="3:21" x14ac:dyDescent="0.35">
      <c r="C301" t="s">
        <v>290</v>
      </c>
      <c r="D301">
        <v>19.841302920905811</v>
      </c>
      <c r="E301">
        <v>36.236539306174414</v>
      </c>
      <c r="G301" t="str">
        <v>JPC-61_MSCL</v>
      </c>
      <c r="H301">
        <v>19.841302920905811</v>
      </c>
      <c r="I301">
        <v>36.236539306174414</v>
      </c>
      <c r="K301" t="str">
        <v>JPC-29_MSCL</v>
      </c>
      <c r="L301">
        <v>19.24609123728257</v>
      </c>
      <c r="M301">
        <v>40.456332686187139</v>
      </c>
      <c r="O301" t="str">
        <v>JPC-36_MSCL</v>
      </c>
      <c r="P301">
        <v>19.428165408598623</v>
      </c>
      <c r="Q301">
        <v>37.678510120942065</v>
      </c>
      <c r="S301" t="str">
        <v>JPC-58_MSCL</v>
      </c>
      <c r="T301">
        <v>19.428165408598623</v>
      </c>
      <c r="U301">
        <v>37.678510120942065</v>
      </c>
    </row>
    <row r="302" spans="3:21" x14ac:dyDescent="0.35">
      <c r="C302" t="s">
        <v>290</v>
      </c>
      <c r="D302">
        <v>19.906941253692157</v>
      </c>
      <c r="E302">
        <v>38.227832336091666</v>
      </c>
      <c r="G302" t="str">
        <v>JPC-61_MSCL</v>
      </c>
      <c r="H302">
        <v>19.906941253692157</v>
      </c>
      <c r="I302">
        <v>38.227832336091666</v>
      </c>
      <c r="K302" t="str">
        <v>JPC-29_MSCL</v>
      </c>
      <c r="L302">
        <v>19.31172957006892</v>
      </c>
      <c r="M302">
        <v>38.015594207511143</v>
      </c>
      <c r="O302" t="str">
        <v>JPC-36_MSCL</v>
      </c>
      <c r="P302">
        <v>19.493803741384969</v>
      </c>
      <c r="Q302">
        <v>38.078017186505406</v>
      </c>
      <c r="S302" t="str">
        <v>JPC-58_MSCL</v>
      </c>
      <c r="T302">
        <v>19.493803741384969</v>
      </c>
      <c r="U302">
        <v>38.078017186505406</v>
      </c>
    </row>
    <row r="303" spans="3:21" x14ac:dyDescent="0.35">
      <c r="C303" t="s">
        <v>290</v>
      </c>
      <c r="D303">
        <v>19.972579586478503</v>
      </c>
      <c r="E303">
        <v>36.879495989815403</v>
      </c>
      <c r="G303" t="str">
        <v>JPC-61_MSCL</v>
      </c>
      <c r="H303">
        <v>19.972579586478503</v>
      </c>
      <c r="I303">
        <v>36.879495989815403</v>
      </c>
      <c r="K303" t="str">
        <v>JPC-29_MSCL</v>
      </c>
      <c r="L303">
        <v>19.377367902855266</v>
      </c>
      <c r="M303">
        <v>39.925737364735838</v>
      </c>
      <c r="O303" t="str">
        <v>JPC-36_MSCL</v>
      </c>
      <c r="P303">
        <v>19.559442074171315</v>
      </c>
      <c r="Q303">
        <v>40.175429280712919</v>
      </c>
      <c r="S303" t="str">
        <v>JPC-58_MSCL</v>
      </c>
      <c r="T303">
        <v>19.559442074171315</v>
      </c>
      <c r="U303">
        <v>40.175429280712919</v>
      </c>
    </row>
    <row r="304" spans="3:21" x14ac:dyDescent="0.35">
      <c r="C304" t="s">
        <v>290</v>
      </c>
      <c r="D304">
        <v>20.038217919264852</v>
      </c>
      <c r="E304">
        <v>34.42627291534054</v>
      </c>
      <c r="G304" t="str">
        <v>JPC-61_MSCL</v>
      </c>
      <c r="H304">
        <v>20.038217919264852</v>
      </c>
      <c r="I304">
        <v>34.42627291534054</v>
      </c>
      <c r="K304" t="str">
        <v>JPC-29_MSCL</v>
      </c>
      <c r="L304">
        <v>19.443006235641612</v>
      </c>
      <c r="M304">
        <v>39.332719064290252</v>
      </c>
      <c r="O304" t="str">
        <v>JPC-36_MSCL</v>
      </c>
      <c r="P304">
        <v>19.625080406957665</v>
      </c>
      <c r="Q304">
        <v>39.195388510502859</v>
      </c>
      <c r="S304" t="str">
        <v>JPC-58_MSCL</v>
      </c>
      <c r="T304">
        <v>19.625080406957665</v>
      </c>
      <c r="U304">
        <v>39.195388510502859</v>
      </c>
    </row>
    <row r="305" spans="3:21" x14ac:dyDescent="0.35">
      <c r="C305" t="s">
        <v>290</v>
      </c>
      <c r="D305">
        <v>20.103856252051198</v>
      </c>
      <c r="E305">
        <v>33.427505251432216</v>
      </c>
      <c r="G305" t="str">
        <v>JPC-61_MSCL</v>
      </c>
      <c r="H305">
        <v>20.103856252051198</v>
      </c>
      <c r="I305">
        <v>33.427505251432216</v>
      </c>
      <c r="K305" t="str">
        <v>JPC-29_MSCL</v>
      </c>
      <c r="L305">
        <v>19.508644568427961</v>
      </c>
      <c r="M305">
        <v>40.362698217695737</v>
      </c>
      <c r="O305" t="str">
        <v>JPC-36_MSCL</v>
      </c>
      <c r="P305">
        <v>19.69071873974401</v>
      </c>
      <c r="Q305">
        <v>39.738468427753027</v>
      </c>
      <c r="S305" t="str">
        <v>JPC-58_MSCL</v>
      </c>
      <c r="T305">
        <v>19.69071873974401</v>
      </c>
      <c r="U305">
        <v>39.738468427753027</v>
      </c>
    </row>
    <row r="306" spans="3:21" x14ac:dyDescent="0.35">
      <c r="C306" t="s">
        <v>290</v>
      </c>
      <c r="D306">
        <v>20.169494584837548</v>
      </c>
      <c r="E306">
        <v>33.383809166136217</v>
      </c>
      <c r="G306" t="str">
        <v>JPC-61_MSCL</v>
      </c>
      <c r="H306">
        <v>20.169494584837548</v>
      </c>
      <c r="I306">
        <v>33.383809166136217</v>
      </c>
      <c r="K306" t="str">
        <v>JPC-29_MSCL</v>
      </c>
      <c r="L306">
        <v>19.574282901214307</v>
      </c>
      <c r="M306">
        <v>39.713499236155307</v>
      </c>
      <c r="O306" t="str">
        <v>JPC-36_MSCL</v>
      </c>
      <c r="P306">
        <v>19.756357072530356</v>
      </c>
      <c r="Q306">
        <v>39.401384341183956</v>
      </c>
      <c r="S306" t="str">
        <v>JPC-58_MSCL</v>
      </c>
      <c r="T306">
        <v>19.756357072530356</v>
      </c>
      <c r="U306">
        <v>39.401384341183956</v>
      </c>
    </row>
    <row r="307" spans="3:21" x14ac:dyDescent="0.35">
      <c r="C307" t="s">
        <v>290</v>
      </c>
      <c r="D307">
        <v>20.235132917623893</v>
      </c>
      <c r="E307">
        <v>32.853213844684916</v>
      </c>
      <c r="G307" t="str">
        <v>JPC-61_MSCL</v>
      </c>
      <c r="H307">
        <v>20.235132917623893</v>
      </c>
      <c r="I307">
        <v>32.853213844684916</v>
      </c>
      <c r="K307" t="str">
        <v>JPC-29_MSCL</v>
      </c>
      <c r="L307">
        <v>19.639921234000656</v>
      </c>
      <c r="M307">
        <v>39.963191152132396</v>
      </c>
      <c r="O307" t="str">
        <v>JPC-36_MSCL</v>
      </c>
      <c r="P307">
        <v>19.821995405316706</v>
      </c>
      <c r="Q307">
        <v>38.165409357097388</v>
      </c>
      <c r="S307" t="str">
        <v>JPC-58_MSCL</v>
      </c>
      <c r="T307">
        <v>19.821995405316706</v>
      </c>
      <c r="U307">
        <v>38.165409357097388</v>
      </c>
    </row>
    <row r="308" spans="3:21" x14ac:dyDescent="0.35">
      <c r="C308" t="s">
        <v>290</v>
      </c>
      <c r="D308">
        <v>20.300771250410243</v>
      </c>
      <c r="E308">
        <v>32.784548567791212</v>
      </c>
      <c r="G308" t="str">
        <v>JPC-61_MSCL</v>
      </c>
      <c r="H308">
        <v>20.300771250410243</v>
      </c>
      <c r="I308">
        <v>32.784548567791212</v>
      </c>
      <c r="K308" t="str">
        <v>JPC-29_MSCL</v>
      </c>
      <c r="L308">
        <v>19.751834591401376</v>
      </c>
      <c r="M308">
        <v>37.079249522597074</v>
      </c>
      <c r="O308" t="str">
        <v>JPC-36_MSCL</v>
      </c>
      <c r="P308">
        <v>19.887633738103052</v>
      </c>
      <c r="Q308">
        <v>38.908242807129213</v>
      </c>
      <c r="S308" t="str">
        <v>JPC-58_MSCL</v>
      </c>
      <c r="T308">
        <v>19.887633738103052</v>
      </c>
      <c r="U308">
        <v>38.908242807129213</v>
      </c>
    </row>
    <row r="309" spans="3:21" x14ac:dyDescent="0.35">
      <c r="C309" t="s">
        <v>290</v>
      </c>
      <c r="D309">
        <v>20.366409583196589</v>
      </c>
      <c r="E309">
        <v>31.78578090388287</v>
      </c>
      <c r="G309" t="str">
        <v>JPC-61_MSCL</v>
      </c>
      <c r="H309">
        <v>20.366409583196589</v>
      </c>
      <c r="I309">
        <v>31.78578090388287</v>
      </c>
      <c r="K309" t="str">
        <v>JPC-29_MSCL</v>
      </c>
      <c r="L309">
        <v>19.817472924187726</v>
      </c>
      <c r="M309">
        <v>36.423808243157218</v>
      </c>
      <c r="O309" t="str">
        <v>JPC-36_MSCL</v>
      </c>
      <c r="P309">
        <v>19.953272070889401</v>
      </c>
      <c r="Q309">
        <v>38.55243182686187</v>
      </c>
      <c r="S309" t="str">
        <v>JPC-58_MSCL</v>
      </c>
      <c r="T309">
        <v>19.953272070889401</v>
      </c>
      <c r="U309">
        <v>38.55243182686187</v>
      </c>
    </row>
    <row r="310" spans="3:21" x14ac:dyDescent="0.35">
      <c r="C310" t="s">
        <v>290</v>
      </c>
      <c r="D310">
        <v>20.432047915982935</v>
      </c>
      <c r="E310">
        <v>32.7595793761935</v>
      </c>
      <c r="G310" t="str">
        <v>JPC-61_MSCL</v>
      </c>
      <c r="H310">
        <v>20.432047915982935</v>
      </c>
      <c r="I310">
        <v>32.7595793761935</v>
      </c>
      <c r="K310" t="str">
        <v>JPC-29_MSCL</v>
      </c>
      <c r="L310">
        <v>19.883111256974072</v>
      </c>
      <c r="M310">
        <v>40.687297708465941</v>
      </c>
      <c r="O310" t="str">
        <v>JPC-36_MSCL</v>
      </c>
      <c r="P310">
        <v>20.018910403675747</v>
      </c>
      <c r="Q310">
        <v>37.441302800763836</v>
      </c>
      <c r="S310" t="str">
        <v>JPC-58_MSCL</v>
      </c>
      <c r="T310">
        <v>20.018910403675747</v>
      </c>
      <c r="U310">
        <v>37.441302800763836</v>
      </c>
    </row>
    <row r="311" spans="3:21" x14ac:dyDescent="0.35">
      <c r="C311" t="s">
        <v>290</v>
      </c>
      <c r="D311">
        <v>20.497686248769284</v>
      </c>
      <c r="E311">
        <v>32.253953246339911</v>
      </c>
      <c r="G311" t="str">
        <v>JPC-61_MSCL</v>
      </c>
      <c r="H311">
        <v>20.497686248769284</v>
      </c>
      <c r="I311">
        <v>32.253953246339911</v>
      </c>
      <c r="K311" t="str">
        <v>JPC-29_MSCL</v>
      </c>
      <c r="L311">
        <v>19.948749589760418</v>
      </c>
      <c r="M311">
        <v>39.931979662635257</v>
      </c>
      <c r="O311" t="str">
        <v>JPC-36_MSCL</v>
      </c>
      <c r="P311">
        <v>20.084548736462093</v>
      </c>
      <c r="Q311">
        <v>41.255346817313814</v>
      </c>
      <c r="S311" t="str">
        <v>JPC-58_MSCL</v>
      </c>
      <c r="T311">
        <v>20.084548736462093</v>
      </c>
      <c r="U311">
        <v>41.255346817313814</v>
      </c>
    </row>
    <row r="312" spans="3:21" x14ac:dyDescent="0.35">
      <c r="C312" t="s">
        <v>290</v>
      </c>
      <c r="D312">
        <v>20.56332458155563</v>
      </c>
      <c r="E312">
        <v>31.586027371101206</v>
      </c>
      <c r="G312" t="str">
        <v>JPC-61_MSCL</v>
      </c>
      <c r="H312">
        <v>20.56332458155563</v>
      </c>
      <c r="I312">
        <v>31.586027371101206</v>
      </c>
      <c r="K312" t="str">
        <v>JPC-29_MSCL</v>
      </c>
      <c r="L312">
        <v>20.014387922546767</v>
      </c>
      <c r="M312">
        <v>37.466271992361555</v>
      </c>
      <c r="O312" t="str">
        <v>JPC-36_MSCL</v>
      </c>
      <c r="P312">
        <v>20.150187069248442</v>
      </c>
      <c r="Q312">
        <v>37.322699140674722</v>
      </c>
      <c r="S312" t="str">
        <v>JPC-58_MSCL</v>
      </c>
      <c r="T312">
        <v>20.150187069248442</v>
      </c>
      <c r="U312">
        <v>37.322699140674722</v>
      </c>
    </row>
    <row r="313" spans="3:21" x14ac:dyDescent="0.35">
      <c r="C313" t="s">
        <v>290</v>
      </c>
      <c r="D313">
        <v>20.628962914341976</v>
      </c>
      <c r="E313">
        <v>31.273912476129848</v>
      </c>
      <c r="G313" t="str">
        <v>JPC-61_MSCL</v>
      </c>
      <c r="H313">
        <v>20.628962914341976</v>
      </c>
      <c r="I313">
        <v>31.273912476129848</v>
      </c>
      <c r="K313" t="str">
        <v>JPC-29_MSCL</v>
      </c>
      <c r="L313">
        <v>20.080026255333113</v>
      </c>
      <c r="M313">
        <v>38.315224506683634</v>
      </c>
      <c r="O313" t="str">
        <v>JPC-36_MSCL</v>
      </c>
      <c r="P313">
        <v>20.215825402034788</v>
      </c>
      <c r="Q313">
        <v>37.64729863144494</v>
      </c>
      <c r="S313" t="str">
        <v>JPC-58_MSCL</v>
      </c>
      <c r="T313">
        <v>20.215825402034788</v>
      </c>
      <c r="U313">
        <v>37.64729863144494</v>
      </c>
    </row>
    <row r="314" spans="3:21" x14ac:dyDescent="0.35">
      <c r="C314" t="s">
        <v>290</v>
      </c>
      <c r="D314">
        <v>20.694601247128325</v>
      </c>
      <c r="E314">
        <v>32.928121419478046</v>
      </c>
      <c r="G314" t="str">
        <v>JPC-61_MSCL</v>
      </c>
      <c r="H314">
        <v>20.694601247128325</v>
      </c>
      <c r="I314">
        <v>32.928121419478046</v>
      </c>
      <c r="K314" t="str">
        <v>JPC-29_MSCL</v>
      </c>
      <c r="L314">
        <v>20.145664588119459</v>
      </c>
      <c r="M314">
        <v>36.430050541056644</v>
      </c>
      <c r="O314" t="str">
        <v>JPC-36_MSCL</v>
      </c>
      <c r="P314">
        <v>20.281463734821138</v>
      </c>
      <c r="Q314">
        <v>38.53994723106301</v>
      </c>
      <c r="S314" t="str">
        <v>JPC-58_MSCL</v>
      </c>
      <c r="T314">
        <v>20.281463734821138</v>
      </c>
      <c r="U314">
        <v>38.53994723106301</v>
      </c>
    </row>
    <row r="315" spans="3:21" x14ac:dyDescent="0.35">
      <c r="C315" t="s">
        <v>290</v>
      </c>
      <c r="D315">
        <v>20.760239579914671</v>
      </c>
      <c r="E315">
        <v>32.765821674092933</v>
      </c>
      <c r="G315" t="str">
        <v>JPC-61_MSCL</v>
      </c>
      <c r="H315">
        <v>20.760239579914671</v>
      </c>
      <c r="I315">
        <v>32.765821674092933</v>
      </c>
      <c r="K315" t="str">
        <v>JPC-29_MSCL</v>
      </c>
      <c r="L315">
        <v>20.211302920905808</v>
      </c>
      <c r="M315">
        <v>35.431282877148305</v>
      </c>
      <c r="O315" t="str">
        <v>JPC-36_MSCL</v>
      </c>
      <c r="P315">
        <v>20.347102067607484</v>
      </c>
      <c r="Q315">
        <v>39.363930553787398</v>
      </c>
      <c r="S315" t="str">
        <v>JPC-58_MSCL</v>
      </c>
      <c r="T315">
        <v>20.347102067607484</v>
      </c>
      <c r="U315">
        <v>39.363930553787398</v>
      </c>
    </row>
    <row r="316" spans="3:21" x14ac:dyDescent="0.35">
      <c r="C316" t="s">
        <v>290</v>
      </c>
      <c r="D316">
        <v>20.825877912701017</v>
      </c>
      <c r="E316">
        <v>32.871940738383195</v>
      </c>
      <c r="G316" t="str">
        <v>JPC-61_MSCL</v>
      </c>
      <c r="H316">
        <v>20.825877912701017</v>
      </c>
      <c r="I316">
        <v>32.871940738383195</v>
      </c>
      <c r="K316" t="str">
        <v>JPC-29_MSCL</v>
      </c>
      <c r="L316">
        <v>20.276941253692154</v>
      </c>
      <c r="M316">
        <v>33.976827466581796</v>
      </c>
      <c r="O316" t="str">
        <v>JPC-36_MSCL</v>
      </c>
      <c r="P316">
        <v>20.41274040039383</v>
      </c>
      <c r="Q316">
        <v>34.938141343093577</v>
      </c>
      <c r="S316" t="str">
        <v>JPC-58_MSCL</v>
      </c>
      <c r="T316">
        <v>20.41274040039383</v>
      </c>
      <c r="U316">
        <v>34.938141343093577</v>
      </c>
    </row>
    <row r="317" spans="3:21" x14ac:dyDescent="0.35">
      <c r="C317" t="s">
        <v>290</v>
      </c>
      <c r="D317">
        <v>20.891516245487367</v>
      </c>
      <c r="E317">
        <v>32.965575206874604</v>
      </c>
      <c r="G317" t="str">
        <v>JPC-61_MSCL</v>
      </c>
      <c r="H317">
        <v>20.891516245487367</v>
      </c>
      <c r="I317">
        <v>32.965575206874604</v>
      </c>
      <c r="K317" t="str">
        <v>JPC-29_MSCL</v>
      </c>
      <c r="L317">
        <v>20.3425795864785</v>
      </c>
      <c r="M317">
        <v>33.52113971992361</v>
      </c>
      <c r="O317" t="str">
        <v>JPC-36_MSCL</v>
      </c>
      <c r="P317">
        <v>20.491834591401378</v>
      </c>
      <c r="Q317">
        <v>36.511200413749201</v>
      </c>
      <c r="S317" t="str">
        <v>JPC-58_MSCL</v>
      </c>
      <c r="T317">
        <v>20.491834591401378</v>
      </c>
      <c r="U317">
        <v>36.511200413749201</v>
      </c>
    </row>
    <row r="318" spans="3:21" x14ac:dyDescent="0.35">
      <c r="C318" t="s">
        <v>290</v>
      </c>
      <c r="D318">
        <v>20.957154578273713</v>
      </c>
      <c r="E318">
        <v>32.884425334182048</v>
      </c>
      <c r="G318" t="str">
        <v>JPC-61_MSCL</v>
      </c>
      <c r="H318">
        <v>20.957154578273713</v>
      </c>
      <c r="I318">
        <v>32.884425334182048</v>
      </c>
      <c r="K318" t="str">
        <v>JPC-29_MSCL</v>
      </c>
      <c r="L318">
        <v>20.40821791926485</v>
      </c>
      <c r="M318">
        <v>32.840729248886063</v>
      </c>
      <c r="O318" t="str">
        <v>JPC-36_MSCL</v>
      </c>
      <c r="P318">
        <v>20.557472924187728</v>
      </c>
      <c r="Q318">
        <v>36.642288669637175</v>
      </c>
      <c r="S318" t="str">
        <v>JPC-58_MSCL</v>
      </c>
      <c r="T318">
        <v>20.557472924187728</v>
      </c>
      <c r="U318">
        <v>36.642288669637175</v>
      </c>
    </row>
    <row r="319" spans="3:21" x14ac:dyDescent="0.35">
      <c r="C319" t="s">
        <v>290</v>
      </c>
      <c r="D319">
        <v>21.022792911060058</v>
      </c>
      <c r="E319">
        <v>32.372556906429018</v>
      </c>
      <c r="G319" t="str">
        <v>JPC-61_MSCL</v>
      </c>
      <c r="H319">
        <v>21.022792911060058</v>
      </c>
      <c r="I319">
        <v>32.372556906429018</v>
      </c>
      <c r="K319" t="str">
        <v>JPC-29_MSCL</v>
      </c>
      <c r="L319">
        <v>20.473856252051196</v>
      </c>
      <c r="M319">
        <v>31.03670515595163</v>
      </c>
      <c r="O319" t="str">
        <v>JPC-36_MSCL</v>
      </c>
      <c r="P319">
        <v>20.623111256974074</v>
      </c>
      <c r="Q319">
        <v>36.448777434754938</v>
      </c>
      <c r="S319" t="str">
        <v>JPC-58_MSCL</v>
      </c>
      <c r="T319">
        <v>20.623111256974074</v>
      </c>
      <c r="U319">
        <v>36.448777434754938</v>
      </c>
    </row>
    <row r="320" spans="3:21" x14ac:dyDescent="0.35">
      <c r="C320" t="s">
        <v>290</v>
      </c>
      <c r="D320">
        <v>21.088431243846408</v>
      </c>
      <c r="E320">
        <v>31.136581922342451</v>
      </c>
      <c r="G320" t="str">
        <v>JPC-61_MSCL</v>
      </c>
      <c r="H320">
        <v>21.088431243846408</v>
      </c>
      <c r="I320">
        <v>31.136581922342451</v>
      </c>
      <c r="K320" t="str">
        <v>JPC-29_MSCL</v>
      </c>
      <c r="L320">
        <v>20.539494584837545</v>
      </c>
      <c r="M320">
        <v>31.63596575429662</v>
      </c>
      <c r="O320" t="str">
        <v>JPC-36_MSCL</v>
      </c>
      <c r="P320">
        <v>20.68874958976042</v>
      </c>
      <c r="Q320">
        <v>34.938141343093577</v>
      </c>
      <c r="S320" t="str">
        <v>JPC-58_MSCL</v>
      </c>
      <c r="T320">
        <v>20.68874958976042</v>
      </c>
      <c r="U320">
        <v>34.938141343093577</v>
      </c>
    </row>
    <row r="321" spans="3:21" x14ac:dyDescent="0.35">
      <c r="C321" t="s">
        <v>290</v>
      </c>
      <c r="D321">
        <v>21.154069576632754</v>
      </c>
      <c r="E321">
        <v>33.015513590070015</v>
      </c>
      <c r="G321" t="str">
        <v>JPC-61_MSCL</v>
      </c>
      <c r="H321">
        <v>21.154069576632754</v>
      </c>
      <c r="I321">
        <v>33.015513590070015</v>
      </c>
      <c r="K321" t="str">
        <v>JPC-29_MSCL</v>
      </c>
      <c r="L321">
        <v>20.605132917623891</v>
      </c>
      <c r="M321">
        <v>29.869395448758745</v>
      </c>
      <c r="O321" t="str">
        <v>JPC-36_MSCL</v>
      </c>
      <c r="P321">
        <v>20.754387922546769</v>
      </c>
      <c r="Q321">
        <v>33.571078103119035</v>
      </c>
      <c r="S321" t="str">
        <v>JPC-58_MSCL</v>
      </c>
      <c r="T321">
        <v>20.754387922546769</v>
      </c>
      <c r="U321">
        <v>33.571078103119035</v>
      </c>
    </row>
    <row r="322" spans="3:21" x14ac:dyDescent="0.35">
      <c r="C322" t="s">
        <v>290</v>
      </c>
      <c r="D322">
        <v>21.219707909419103</v>
      </c>
      <c r="E322">
        <v>33.321386187141947</v>
      </c>
      <c r="G322" t="str">
        <v>JPC-61_MSCL</v>
      </c>
      <c r="H322">
        <v>21.219707909419103</v>
      </c>
      <c r="I322">
        <v>33.321386187141947</v>
      </c>
      <c r="K322" t="str">
        <v>JPC-29_MSCL</v>
      </c>
      <c r="L322">
        <v>20.67077125041024</v>
      </c>
      <c r="M322">
        <v>30.062906683640996</v>
      </c>
      <c r="O322" t="str">
        <v>JPC-36_MSCL</v>
      </c>
      <c r="P322">
        <v>20.820026255333115</v>
      </c>
      <c r="Q322">
        <v>32.147834182049642</v>
      </c>
      <c r="S322" t="str">
        <v>JPC-58_MSCL</v>
      </c>
      <c r="T322">
        <v>20.820026255333115</v>
      </c>
      <c r="U322">
        <v>32.147834182049642</v>
      </c>
    </row>
    <row r="323" spans="3:21" x14ac:dyDescent="0.35">
      <c r="C323" t="s">
        <v>290</v>
      </c>
      <c r="D323">
        <v>21.285346242205449</v>
      </c>
      <c r="E323">
        <v>33.121632654360276</v>
      </c>
      <c r="G323" t="str">
        <v>JPC-61_MSCL</v>
      </c>
      <c r="H323">
        <v>21.285346242205449</v>
      </c>
      <c r="I323">
        <v>33.121632654360276</v>
      </c>
      <c r="K323" t="str">
        <v>JPC-29_MSCL</v>
      </c>
      <c r="L323">
        <v>20.736409583196586</v>
      </c>
      <c r="M323">
        <v>30.268902514322082</v>
      </c>
      <c r="O323" t="str">
        <v>JPC-36_MSCL</v>
      </c>
      <c r="P323">
        <v>20.885664588119461</v>
      </c>
      <c r="Q323">
        <v>31.966807542966261</v>
      </c>
      <c r="S323" t="str">
        <v>JPC-58_MSCL</v>
      </c>
      <c r="T323">
        <v>20.885664588119461</v>
      </c>
      <c r="U323">
        <v>31.966807542966261</v>
      </c>
    </row>
    <row r="324" spans="3:21" x14ac:dyDescent="0.35">
      <c r="C324" t="s">
        <v>290</v>
      </c>
      <c r="D324">
        <v>21.350984574991795</v>
      </c>
      <c r="E324">
        <v>31.479908306810948</v>
      </c>
      <c r="G324" t="str">
        <v>JPC-61_MSCL</v>
      </c>
      <c r="H324">
        <v>21.350984574991795</v>
      </c>
      <c r="I324">
        <v>31.479908306810948</v>
      </c>
      <c r="K324" t="str">
        <v>JPC-29_MSCL</v>
      </c>
      <c r="L324">
        <v>20.802047915982932</v>
      </c>
      <c r="M324">
        <v>30.044179789942717</v>
      </c>
      <c r="O324" t="str">
        <v>JPC-36_MSCL</v>
      </c>
      <c r="P324">
        <v>20.95130292090581</v>
      </c>
      <c r="Q324">
        <v>30.943070687460217</v>
      </c>
      <c r="S324" t="str">
        <v>JPC-58_MSCL</v>
      </c>
      <c r="T324">
        <v>20.95130292090581</v>
      </c>
      <c r="U324">
        <v>30.943070687460217</v>
      </c>
    </row>
    <row r="325" spans="3:21" x14ac:dyDescent="0.35">
      <c r="C325" t="s">
        <v>290</v>
      </c>
      <c r="D325">
        <v>21.416622907778144</v>
      </c>
      <c r="E325">
        <v>31.386273838319536</v>
      </c>
      <c r="G325" t="str">
        <v>JPC-61_MSCL</v>
      </c>
      <c r="H325">
        <v>21.416622907778144</v>
      </c>
      <c r="I325">
        <v>31.386273838319536</v>
      </c>
      <c r="K325" t="str">
        <v>JPC-29_MSCL</v>
      </c>
      <c r="L325">
        <v>20.867686248769282</v>
      </c>
      <c r="M325">
        <v>29.07662361553151</v>
      </c>
      <c r="O325" t="str">
        <v>JPC-36_MSCL</v>
      </c>
      <c r="P325">
        <v>21.016941253692156</v>
      </c>
      <c r="Q325">
        <v>30.200237237428389</v>
      </c>
      <c r="S325" t="str">
        <v>JPC-58_MSCL</v>
      </c>
      <c r="T325">
        <v>21.016941253692156</v>
      </c>
      <c r="U325">
        <v>30.200237237428389</v>
      </c>
    </row>
    <row r="326" spans="3:21" x14ac:dyDescent="0.35">
      <c r="C326" t="s">
        <v>290</v>
      </c>
      <c r="D326">
        <v>21.48226124056449</v>
      </c>
      <c r="E326">
        <v>31.898142266072558</v>
      </c>
      <c r="G326" t="str">
        <v>JPC-61_MSCL</v>
      </c>
      <c r="H326">
        <v>21.48226124056449</v>
      </c>
      <c r="I326">
        <v>31.898142266072558</v>
      </c>
      <c r="K326" t="str">
        <v>JPC-29_MSCL</v>
      </c>
      <c r="L326">
        <v>20.933324581555627</v>
      </c>
      <c r="M326">
        <v>29.881880044557601</v>
      </c>
      <c r="O326" t="str">
        <v>JPC-36_MSCL</v>
      </c>
      <c r="P326">
        <v>21.082579586478502</v>
      </c>
      <c r="Q326">
        <v>31.242700986632716</v>
      </c>
      <c r="S326" t="str">
        <v>JPC-58_MSCL</v>
      </c>
      <c r="T326">
        <v>21.082579586478502</v>
      </c>
      <c r="U326">
        <v>31.242700986632716</v>
      </c>
    </row>
    <row r="327" spans="3:21" x14ac:dyDescent="0.35">
      <c r="C327" t="s">
        <v>290</v>
      </c>
      <c r="D327">
        <v>21.54789957335084</v>
      </c>
      <c r="E327">
        <v>31.604754264799485</v>
      </c>
      <c r="G327" t="str">
        <v>JPC-61_MSCL</v>
      </c>
      <c r="H327">
        <v>21.54789957335084</v>
      </c>
      <c r="I327">
        <v>31.604754264799485</v>
      </c>
      <c r="K327" t="str">
        <v>JPC-29_MSCL</v>
      </c>
      <c r="L327">
        <v>20.998962914341973</v>
      </c>
      <c r="M327">
        <v>30.212721833227242</v>
      </c>
      <c r="O327" t="str">
        <v>JPC-36_MSCL</v>
      </c>
      <c r="P327">
        <v>21.148217919264852</v>
      </c>
      <c r="Q327">
        <v>30.73083255887969</v>
      </c>
      <c r="S327" t="str">
        <v>JPC-58_MSCL</v>
      </c>
      <c r="T327">
        <v>21.148217919264852</v>
      </c>
      <c r="U327">
        <v>30.73083255887969</v>
      </c>
    </row>
    <row r="328" spans="3:21" x14ac:dyDescent="0.35">
      <c r="C328" t="s">
        <v>290</v>
      </c>
      <c r="D328">
        <v>21.613537906137186</v>
      </c>
      <c r="E328">
        <v>32.7595793761935</v>
      </c>
      <c r="G328" t="str">
        <v>JPC-61_MSCL</v>
      </c>
      <c r="H328">
        <v>21.613537906137186</v>
      </c>
      <c r="I328">
        <v>32.7595793761935</v>
      </c>
      <c r="K328" t="str">
        <v>JPC-29_MSCL</v>
      </c>
      <c r="L328">
        <v>21.064601247128323</v>
      </c>
      <c r="M328">
        <v>31.492392902609797</v>
      </c>
      <c r="O328" t="str">
        <v>JPC-36_MSCL</v>
      </c>
      <c r="P328">
        <v>21.213856252051198</v>
      </c>
      <c r="Q328">
        <v>29.994241406747292</v>
      </c>
      <c r="S328" t="str">
        <v>JPC-58_MSCL</v>
      </c>
      <c r="T328">
        <v>21.213856252051198</v>
      </c>
      <c r="U328">
        <v>29.994241406747292</v>
      </c>
    </row>
    <row r="329" spans="3:21" x14ac:dyDescent="0.35">
      <c r="C329" t="s">
        <v>290</v>
      </c>
      <c r="D329">
        <v>21.679176238923532</v>
      </c>
      <c r="E329">
        <v>33.770831635900699</v>
      </c>
      <c r="G329" t="str">
        <v>JPC-61_MSCL</v>
      </c>
      <c r="H329">
        <v>21.679176238923532</v>
      </c>
      <c r="I329">
        <v>33.770831635900699</v>
      </c>
      <c r="K329" t="str">
        <v>JPC-29_MSCL</v>
      </c>
      <c r="L329">
        <v>21.130239579914669</v>
      </c>
      <c r="M329">
        <v>30.574775111394015</v>
      </c>
      <c r="O329" t="str">
        <v>JPC-36_MSCL</v>
      </c>
      <c r="P329">
        <v>21.279494584837547</v>
      </c>
      <c r="Q329">
        <v>30.562290515595166</v>
      </c>
      <c r="S329" t="str">
        <v>JPC-58_MSCL</v>
      </c>
      <c r="T329">
        <v>21.279494584837547</v>
      </c>
      <c r="U329">
        <v>30.562290515595166</v>
      </c>
    </row>
    <row r="330" spans="3:21" x14ac:dyDescent="0.35">
      <c r="C330" t="s">
        <v>290</v>
      </c>
      <c r="D330">
        <v>21.744814571709881</v>
      </c>
      <c r="E330">
        <v>33.80204312539783</v>
      </c>
      <c r="G330" t="str">
        <v>JPC-61_MSCL</v>
      </c>
      <c r="H330">
        <v>21.744814571709881</v>
      </c>
      <c r="I330">
        <v>33.80204312539783</v>
      </c>
      <c r="K330" t="str">
        <v>JPC-29_MSCL</v>
      </c>
      <c r="L330">
        <v>21.195877912701015</v>
      </c>
      <c r="M330">
        <v>31.130339624443021</v>
      </c>
      <c r="O330" t="str">
        <v>JPC-36_MSCL</v>
      </c>
      <c r="P330">
        <v>21.345132917623893</v>
      </c>
      <c r="Q330">
        <v>31.348820050922978</v>
      </c>
      <c r="S330" t="str">
        <v>JPC-58_MSCL</v>
      </c>
      <c r="T330">
        <v>21.345132917623893</v>
      </c>
      <c r="U330">
        <v>31.348820050922978</v>
      </c>
    </row>
    <row r="331" spans="3:21" x14ac:dyDescent="0.35">
      <c r="C331" t="s">
        <v>290</v>
      </c>
      <c r="D331">
        <v>21.810452904496227</v>
      </c>
      <c r="E331">
        <v>34.888202959898152</v>
      </c>
      <c r="G331" t="str">
        <v>JPC-61_MSCL</v>
      </c>
      <c r="H331">
        <v>21.810452904496227</v>
      </c>
      <c r="I331">
        <v>34.888202959898152</v>
      </c>
      <c r="K331" t="str">
        <v>JPC-29_MSCL</v>
      </c>
      <c r="L331">
        <v>21.261516245487364</v>
      </c>
      <c r="M331">
        <v>31.648450350095473</v>
      </c>
      <c r="O331" t="str">
        <v>JPC-36_MSCL</v>
      </c>
      <c r="P331">
        <v>21.410771250410242</v>
      </c>
      <c r="Q331">
        <v>31.136581922342451</v>
      </c>
      <c r="S331" t="str">
        <v>JPC-58_MSCL</v>
      </c>
      <c r="T331">
        <v>21.410771250410242</v>
      </c>
      <c r="U331">
        <v>31.136581922342451</v>
      </c>
    </row>
    <row r="332" spans="3:21" x14ac:dyDescent="0.35">
      <c r="C332" t="s">
        <v>290</v>
      </c>
      <c r="D332">
        <v>21.876091237282573</v>
      </c>
      <c r="E332">
        <v>33.633501082113298</v>
      </c>
      <c r="G332" t="str">
        <v>JPC-61_MSCL</v>
      </c>
      <c r="H332">
        <v>21.876091237282573</v>
      </c>
      <c r="I332">
        <v>33.633501082113298</v>
      </c>
      <c r="K332" t="str">
        <v>JPC-29_MSCL</v>
      </c>
      <c r="L332">
        <v>21.32715457827371</v>
      </c>
      <c r="M332">
        <v>30.911859197963082</v>
      </c>
      <c r="O332" t="str">
        <v>JPC-36_MSCL</v>
      </c>
      <c r="P332">
        <v>21.476409583196588</v>
      </c>
      <c r="Q332">
        <v>31.092885837046467</v>
      </c>
      <c r="S332" t="str">
        <v>JPC-58_MSCL</v>
      </c>
      <c r="T332">
        <v>21.476409583196588</v>
      </c>
      <c r="U332">
        <v>31.092885837046467</v>
      </c>
    </row>
    <row r="333" spans="3:21" x14ac:dyDescent="0.35">
      <c r="C333" t="s">
        <v>290</v>
      </c>
      <c r="D333">
        <v>21.941729570068922</v>
      </c>
      <c r="E333">
        <v>33.527382017823037</v>
      </c>
      <c r="G333" t="str">
        <v>JPC-61_MSCL</v>
      </c>
      <c r="H333">
        <v>21.941729570068922</v>
      </c>
      <c r="I333">
        <v>33.527382017823037</v>
      </c>
      <c r="K333" t="str">
        <v>JPC-29_MSCL</v>
      </c>
      <c r="L333">
        <v>21.392792911060056</v>
      </c>
      <c r="M333">
        <v>30.381263876511774</v>
      </c>
      <c r="O333" t="str">
        <v>JPC-36_MSCL</v>
      </c>
      <c r="P333">
        <v>21.542047915982934</v>
      </c>
      <c r="Q333">
        <v>31.01173596435391</v>
      </c>
      <c r="S333" t="str">
        <v>JPC-58_MSCL</v>
      </c>
      <c r="T333">
        <v>21.542047915982934</v>
      </c>
      <c r="U333">
        <v>31.01173596435391</v>
      </c>
    </row>
    <row r="334" spans="3:21" x14ac:dyDescent="0.35">
      <c r="C334" t="s">
        <v>290</v>
      </c>
      <c r="D334">
        <v>22.007367902855268</v>
      </c>
      <c r="E334">
        <v>33.727135550604707</v>
      </c>
      <c r="G334" t="str">
        <v>JPC-61_MSCL</v>
      </c>
      <c r="H334">
        <v>22.007367902855268</v>
      </c>
      <c r="I334">
        <v>33.727135550604707</v>
      </c>
      <c r="K334" t="str">
        <v>JPC-29_MSCL</v>
      </c>
      <c r="L334">
        <v>21.458431243846405</v>
      </c>
      <c r="M334">
        <v>30.824467027371099</v>
      </c>
      <c r="O334" t="str">
        <v>JPC-36_MSCL</v>
      </c>
      <c r="P334">
        <v>21.607686248769284</v>
      </c>
      <c r="Q334">
        <v>31.292639369828141</v>
      </c>
      <c r="S334" t="str">
        <v>JPC-58_MSCL</v>
      </c>
      <c r="T334">
        <v>21.607686248769284</v>
      </c>
      <c r="U334">
        <v>31.292639369828141</v>
      </c>
    </row>
    <row r="335" spans="3:21" x14ac:dyDescent="0.35">
      <c r="C335" t="s">
        <v>290</v>
      </c>
      <c r="D335">
        <v>22.073006235641614</v>
      </c>
      <c r="E335">
        <v>32.572310439210696</v>
      </c>
      <c r="G335" t="str">
        <v>JPC-61_MSCL</v>
      </c>
      <c r="H335">
        <v>22.073006235641614</v>
      </c>
      <c r="I335">
        <v>32.572310439210696</v>
      </c>
      <c r="K335" t="str">
        <v>JPC-29_MSCL</v>
      </c>
      <c r="L335">
        <v>21.524069576632751</v>
      </c>
      <c r="M335">
        <v>31.15530881604073</v>
      </c>
      <c r="O335" t="str">
        <v>JPC-36_MSCL</v>
      </c>
      <c r="P335">
        <v>21.673324581555629</v>
      </c>
      <c r="Q335">
        <v>30.886890006365366</v>
      </c>
      <c r="S335" t="str">
        <v>JPC-58_MSCL</v>
      </c>
      <c r="T335">
        <v>21.673324581555629</v>
      </c>
      <c r="U335">
        <v>30.886890006365366</v>
      </c>
    </row>
    <row r="336" spans="3:21" x14ac:dyDescent="0.35">
      <c r="C336" t="s">
        <v>290</v>
      </c>
      <c r="D336">
        <v>22.138644568427964</v>
      </c>
      <c r="E336">
        <v>33.065451973265439</v>
      </c>
      <c r="G336" t="str">
        <v>JPC-61_MSCL</v>
      </c>
      <c r="H336">
        <v>22.138644568427964</v>
      </c>
      <c r="I336">
        <v>33.065451973265439</v>
      </c>
      <c r="K336" t="str">
        <v>JPC-29_MSCL</v>
      </c>
      <c r="L336">
        <v>21.589707909419101</v>
      </c>
      <c r="M336">
        <v>30.006726002546142</v>
      </c>
      <c r="O336" t="str">
        <v>JPC-36_MSCL</v>
      </c>
      <c r="P336">
        <v>21.738962914341975</v>
      </c>
      <c r="Q336">
        <v>30.743317154678547</v>
      </c>
      <c r="S336" t="str">
        <v>JPC-58_MSCL</v>
      </c>
      <c r="T336">
        <v>21.738962914341975</v>
      </c>
      <c r="U336">
        <v>30.743317154678547</v>
      </c>
    </row>
    <row r="337" spans="3:21" x14ac:dyDescent="0.35">
      <c r="C337" t="s">
        <v>290</v>
      </c>
      <c r="D337">
        <v>22.204282901214309</v>
      </c>
      <c r="E337">
        <v>33.633501082113298</v>
      </c>
      <c r="G337" t="str">
        <v>JPC-61_MSCL</v>
      </c>
      <c r="H337">
        <v>22.204282901214309</v>
      </c>
      <c r="I337">
        <v>33.633501082113298</v>
      </c>
      <c r="K337" t="str">
        <v>JPC-29_MSCL</v>
      </c>
      <c r="L337">
        <v>21.655346242205447</v>
      </c>
      <c r="M337">
        <v>30.256417918523226</v>
      </c>
      <c r="O337" t="str">
        <v>JPC-36_MSCL</v>
      </c>
      <c r="P337">
        <v>21.804601247128325</v>
      </c>
      <c r="Q337">
        <v>31.130339624443021</v>
      </c>
      <c r="S337" t="str">
        <v>JPC-58_MSCL</v>
      </c>
      <c r="T337">
        <v>21.804601247128325</v>
      </c>
      <c r="U337">
        <v>31.130339624443021</v>
      </c>
    </row>
    <row r="338" spans="3:21" x14ac:dyDescent="0.35">
      <c r="C338" t="s">
        <v>290</v>
      </c>
      <c r="D338">
        <v>22.269921234000659</v>
      </c>
      <c r="E338">
        <v>32.803275461489498</v>
      </c>
      <c r="G338" t="str">
        <v>JPC-61_MSCL</v>
      </c>
      <c r="H338">
        <v>22.269921234000659</v>
      </c>
      <c r="I338">
        <v>32.803275461489498</v>
      </c>
      <c r="K338" t="str">
        <v>JPC-29_MSCL</v>
      </c>
      <c r="L338">
        <v>21.720984574991792</v>
      </c>
      <c r="M338">
        <v>30.587259707192871</v>
      </c>
      <c r="O338" t="str">
        <v>JPC-36_MSCL</v>
      </c>
      <c r="P338">
        <v>21.870239579914671</v>
      </c>
      <c r="Q338">
        <v>29.394980808402281</v>
      </c>
      <c r="S338" t="str">
        <v>JPC-58_MSCL</v>
      </c>
      <c r="T338">
        <v>21.870239579914671</v>
      </c>
      <c r="U338">
        <v>29.394980808402281</v>
      </c>
    </row>
    <row r="339" spans="3:21" x14ac:dyDescent="0.35">
      <c r="C339" t="s">
        <v>290</v>
      </c>
      <c r="D339">
        <v>22.381834591401379</v>
      </c>
      <c r="E339">
        <v>33.727135550604707</v>
      </c>
      <c r="G339" t="str">
        <v>JPC-61_MSCL</v>
      </c>
      <c r="H339">
        <v>22.381834591401379</v>
      </c>
      <c r="I339">
        <v>33.727135550604707</v>
      </c>
      <c r="K339" t="str">
        <v>JPC-29_MSCL</v>
      </c>
      <c r="L339">
        <v>21.786622907778142</v>
      </c>
      <c r="M339">
        <v>31.223974092934434</v>
      </c>
      <c r="O339" t="str">
        <v>JPC-36_MSCL</v>
      </c>
      <c r="P339">
        <v>21.935877912701017</v>
      </c>
      <c r="Q339">
        <v>30.649682686187138</v>
      </c>
      <c r="S339" t="str">
        <v>JPC-58_MSCL</v>
      </c>
      <c r="T339">
        <v>21.935877912701017</v>
      </c>
      <c r="U339">
        <v>30.649682686187138</v>
      </c>
    </row>
    <row r="340" spans="3:21" x14ac:dyDescent="0.35">
      <c r="C340" t="s">
        <v>290</v>
      </c>
      <c r="D340">
        <v>22.447472924187728</v>
      </c>
      <c r="E340">
        <v>33.608531890515593</v>
      </c>
      <c r="G340" t="str">
        <v>JPC-61_MSCL</v>
      </c>
      <c r="H340">
        <v>22.447472924187728</v>
      </c>
      <c r="I340">
        <v>33.608531890515593</v>
      </c>
      <c r="K340" t="str">
        <v>JPC-29_MSCL</v>
      </c>
      <c r="L340">
        <v>21.852261240564488</v>
      </c>
      <c r="M340">
        <v>31.092885837046467</v>
      </c>
      <c r="O340" t="str">
        <v>JPC-36_MSCL</v>
      </c>
      <c r="P340">
        <v>22.001516245487366</v>
      </c>
      <c r="Q340">
        <v>30.506109834500311</v>
      </c>
      <c r="S340" t="str">
        <v>JPC-58_MSCL</v>
      </c>
      <c r="T340">
        <v>22.001516245487366</v>
      </c>
      <c r="U340">
        <v>30.506109834500311</v>
      </c>
    </row>
    <row r="341" spans="3:21" x14ac:dyDescent="0.35">
      <c r="C341" t="s">
        <v>290</v>
      </c>
      <c r="D341">
        <v>22.513111256974074</v>
      </c>
      <c r="E341">
        <v>33.514897422024184</v>
      </c>
      <c r="G341" t="str">
        <v>JPC-61_MSCL</v>
      </c>
      <c r="H341">
        <v>22.513111256974074</v>
      </c>
      <c r="I341">
        <v>33.514897422024184</v>
      </c>
      <c r="K341" t="str">
        <v>JPC-29_MSCL</v>
      </c>
      <c r="L341">
        <v>21.917899573350837</v>
      </c>
      <c r="M341">
        <v>32.484918268618713</v>
      </c>
      <c r="O341" t="str">
        <v>JPC-36_MSCL</v>
      </c>
      <c r="P341">
        <v>22.067154578273712</v>
      </c>
      <c r="Q341">
        <v>30.774528644175675</v>
      </c>
      <c r="S341" t="str">
        <v>JPC-58_MSCL</v>
      </c>
      <c r="T341">
        <v>22.067154578273712</v>
      </c>
      <c r="U341">
        <v>30.774528644175675</v>
      </c>
    </row>
    <row r="342" spans="3:21" x14ac:dyDescent="0.35">
      <c r="C342" t="s">
        <v>290</v>
      </c>
      <c r="D342">
        <v>22.57874958976042</v>
      </c>
      <c r="E342">
        <v>35.493705856142583</v>
      </c>
      <c r="G342" t="str">
        <v>JPC-61_MSCL</v>
      </c>
      <c r="H342">
        <v>22.57874958976042</v>
      </c>
      <c r="I342">
        <v>35.493705856142583</v>
      </c>
      <c r="K342" t="str">
        <v>JPC-29_MSCL</v>
      </c>
      <c r="L342">
        <v>21.983537906137183</v>
      </c>
      <c r="M342">
        <v>33.146601845957981</v>
      </c>
      <c r="O342" t="str">
        <v>JPC-36_MSCL</v>
      </c>
      <c r="P342">
        <v>22.132792911060058</v>
      </c>
      <c r="Q342">
        <v>28.258882590706548</v>
      </c>
      <c r="S342" t="str">
        <v>JPC-58_MSCL</v>
      </c>
      <c r="T342">
        <v>22.132792911060058</v>
      </c>
      <c r="U342">
        <v>28.258882590706548</v>
      </c>
    </row>
    <row r="343" spans="3:21" x14ac:dyDescent="0.35">
      <c r="C343" t="s">
        <v>290</v>
      </c>
      <c r="D343">
        <v>22.64438792254677</v>
      </c>
      <c r="E343">
        <v>34.994322024188413</v>
      </c>
      <c r="G343" t="str">
        <v>JPC-61_MSCL</v>
      </c>
      <c r="H343">
        <v>22.64438792254677</v>
      </c>
      <c r="I343">
        <v>34.994322024188413</v>
      </c>
      <c r="K343" t="str">
        <v>JPC-29_MSCL</v>
      </c>
      <c r="L343">
        <v>22.049176238923529</v>
      </c>
      <c r="M343">
        <v>35.293952323360905</v>
      </c>
      <c r="O343" t="str">
        <v>JPC-36_MSCL</v>
      </c>
      <c r="P343">
        <v>22.198431243846407</v>
      </c>
      <c r="Q343">
        <v>31.286397071928697</v>
      </c>
      <c r="S343" t="str">
        <v>JPC-58_MSCL</v>
      </c>
      <c r="T343">
        <v>22.198431243846407</v>
      </c>
      <c r="U343">
        <v>31.286397071928697</v>
      </c>
    </row>
    <row r="344" spans="3:21" x14ac:dyDescent="0.35">
      <c r="C344" t="s">
        <v>290</v>
      </c>
      <c r="D344">
        <v>22.710026255333116</v>
      </c>
      <c r="E344">
        <v>36.985615054105665</v>
      </c>
      <c r="G344" t="str">
        <v>JPC-61_MSCL</v>
      </c>
      <c r="H344">
        <v>22.710026255333116</v>
      </c>
      <c r="I344">
        <v>36.985615054105665</v>
      </c>
      <c r="K344" t="str">
        <v>JPC-29_MSCL</v>
      </c>
      <c r="L344">
        <v>22.114814571709879</v>
      </c>
      <c r="M344">
        <v>33.95185827498409</v>
      </c>
      <c r="O344" t="str">
        <v>JPC-36_MSCL</v>
      </c>
      <c r="P344">
        <v>22.264069576632753</v>
      </c>
      <c r="Q344">
        <v>31.355062348822408</v>
      </c>
      <c r="S344" t="str">
        <v>JPC-58_MSCL</v>
      </c>
      <c r="T344">
        <v>22.264069576632753</v>
      </c>
      <c r="U344">
        <v>31.355062348822408</v>
      </c>
    </row>
    <row r="345" spans="3:21" x14ac:dyDescent="0.35">
      <c r="C345" t="s">
        <v>290</v>
      </c>
      <c r="D345">
        <v>22.775664588119461</v>
      </c>
      <c r="E345">
        <v>36.161631731381284</v>
      </c>
      <c r="G345" t="str">
        <v>JPC-61_MSCL</v>
      </c>
      <c r="H345">
        <v>22.775664588119461</v>
      </c>
      <c r="I345">
        <v>36.161631731381284</v>
      </c>
      <c r="K345" t="str">
        <v>JPC-29_MSCL</v>
      </c>
      <c r="L345">
        <v>22.180452904496224</v>
      </c>
      <c r="M345">
        <v>34.788326193507316</v>
      </c>
      <c r="O345" t="str">
        <v>JPC-36_MSCL</v>
      </c>
      <c r="P345">
        <v>22.329707909419103</v>
      </c>
      <c r="Q345">
        <v>31.598511966900062</v>
      </c>
      <c r="S345" t="str">
        <v>JPC-58_MSCL</v>
      </c>
      <c r="T345">
        <v>22.329707909419103</v>
      </c>
      <c r="U345">
        <v>31.598511966900062</v>
      </c>
    </row>
    <row r="346" spans="3:21" x14ac:dyDescent="0.35">
      <c r="C346" t="s">
        <v>290</v>
      </c>
      <c r="D346">
        <v>22.841302920905811</v>
      </c>
      <c r="E346">
        <v>33.989312062380648</v>
      </c>
      <c r="G346" t="str">
        <v>JPC-61_MSCL</v>
      </c>
      <c r="H346">
        <v>22.841302920905811</v>
      </c>
      <c r="I346">
        <v>33.989312062380648</v>
      </c>
      <c r="K346" t="str">
        <v>JPC-29_MSCL</v>
      </c>
      <c r="L346">
        <v>22.24609123728257</v>
      </c>
      <c r="M346">
        <v>34.800810789306169</v>
      </c>
      <c r="O346" t="str">
        <v>JPC-36_MSCL</v>
      </c>
      <c r="P346">
        <v>22.395346242205449</v>
      </c>
      <c r="Q346">
        <v>32.591037332908975</v>
      </c>
      <c r="S346" t="str">
        <v>JPC-58_MSCL</v>
      </c>
      <c r="T346">
        <v>22.395346242205449</v>
      </c>
      <c r="U346">
        <v>32.591037332908975</v>
      </c>
    </row>
    <row r="347" spans="3:21" x14ac:dyDescent="0.35">
      <c r="C347" t="s">
        <v>290</v>
      </c>
      <c r="D347">
        <v>22.906941253692157</v>
      </c>
      <c r="E347">
        <v>36.948161266709093</v>
      </c>
      <c r="G347" t="str">
        <v>JPC-61_MSCL</v>
      </c>
      <c r="H347">
        <v>22.906941253692157</v>
      </c>
      <c r="I347">
        <v>36.948161266709093</v>
      </c>
      <c r="K347" t="str">
        <v>JPC-29_MSCL</v>
      </c>
      <c r="L347">
        <v>22.31172957006892</v>
      </c>
      <c r="M347">
        <v>35.112925684277535</v>
      </c>
      <c r="O347" t="str">
        <v>JPC-36_MSCL</v>
      </c>
      <c r="P347">
        <v>22.460984574991794</v>
      </c>
      <c r="Q347">
        <v>33.377566868236791</v>
      </c>
      <c r="S347" t="str">
        <v>JPC-58_MSCL</v>
      </c>
      <c r="T347">
        <v>22.460984574991794</v>
      </c>
      <c r="U347">
        <v>33.377566868236791</v>
      </c>
    </row>
    <row r="348" spans="3:21" x14ac:dyDescent="0.35">
      <c r="C348" t="s">
        <v>290</v>
      </c>
      <c r="D348">
        <v>22.972579586478503</v>
      </c>
      <c r="E348">
        <v>33.864466104392108</v>
      </c>
      <c r="G348" t="str">
        <v>JPC-61_MSCL</v>
      </c>
      <c r="H348">
        <v>22.972579586478503</v>
      </c>
      <c r="I348">
        <v>33.864466104392108</v>
      </c>
      <c r="K348" t="str">
        <v>JPC-29_MSCL</v>
      </c>
      <c r="L348">
        <v>22.377367902855266</v>
      </c>
      <c r="M348">
        <v>34.14536950986632</v>
      </c>
      <c r="O348" t="str">
        <v>JPC-36_MSCL</v>
      </c>
      <c r="P348">
        <v>22.526622907778144</v>
      </c>
      <c r="Q348">
        <v>33.252720910248243</v>
      </c>
      <c r="S348" t="str">
        <v>JPC-58_MSCL</v>
      </c>
      <c r="T348">
        <v>22.526622907778144</v>
      </c>
      <c r="U348">
        <v>33.252720910248243</v>
      </c>
    </row>
    <row r="349" spans="3:21" x14ac:dyDescent="0.35">
      <c r="C349" t="s">
        <v>290</v>
      </c>
      <c r="D349">
        <v>23.038217919264852</v>
      </c>
      <c r="E349">
        <v>33.296416995544234</v>
      </c>
      <c r="G349" t="str">
        <v>JPC-61_MSCL</v>
      </c>
      <c r="H349">
        <v>23.038217919264852</v>
      </c>
      <c r="I349">
        <v>33.296416995544234</v>
      </c>
      <c r="K349" t="str">
        <v>JPC-29_MSCL</v>
      </c>
      <c r="L349">
        <v>22.443006235641612</v>
      </c>
      <c r="M349">
        <v>35.262740833863781</v>
      </c>
      <c r="O349" t="str">
        <v>JPC-36_MSCL</v>
      </c>
      <c r="P349">
        <v>22.59226124056449</v>
      </c>
      <c r="Q349">
        <v>35.293952323360905</v>
      </c>
      <c r="S349" t="str">
        <v>JPC-58_MSCL</v>
      </c>
      <c r="T349">
        <v>22.59226124056449</v>
      </c>
      <c r="U349">
        <v>35.293952323360905</v>
      </c>
    </row>
    <row r="350" spans="3:21" x14ac:dyDescent="0.35">
      <c r="C350" t="s">
        <v>290</v>
      </c>
      <c r="D350">
        <v>23.103856252051198</v>
      </c>
      <c r="E350">
        <v>33.777073933800125</v>
      </c>
      <c r="G350" t="str">
        <v>JPC-61_MSCL</v>
      </c>
      <c r="H350">
        <v>23.103856252051198</v>
      </c>
      <c r="I350">
        <v>33.777073933800125</v>
      </c>
      <c r="K350" t="str">
        <v>JPC-29_MSCL</v>
      </c>
      <c r="L350">
        <v>22.508644568427961</v>
      </c>
      <c r="M350">
        <v>34.170338701464026</v>
      </c>
      <c r="O350" t="str">
        <v>JPC-36_MSCL</v>
      </c>
      <c r="P350">
        <v>22.657899573350839</v>
      </c>
      <c r="Q350">
        <v>34.78208389560789</v>
      </c>
      <c r="S350" t="str">
        <v>JPC-58_MSCL</v>
      </c>
      <c r="T350">
        <v>22.657899573350839</v>
      </c>
      <c r="U350">
        <v>34.78208389560789</v>
      </c>
    </row>
    <row r="351" spans="3:21" x14ac:dyDescent="0.35">
      <c r="C351" t="s">
        <v>290</v>
      </c>
      <c r="D351">
        <v>23.169494584837548</v>
      </c>
      <c r="E351">
        <v>34.663480235518769</v>
      </c>
      <c r="G351" t="str">
        <v>JPC-61_MSCL</v>
      </c>
      <c r="H351">
        <v>23.169494584837548</v>
      </c>
      <c r="I351">
        <v>34.663480235518769</v>
      </c>
      <c r="K351" t="str">
        <v>JPC-29_MSCL</v>
      </c>
      <c r="L351">
        <v>22.574282901214307</v>
      </c>
      <c r="M351">
        <v>32.984302100572883</v>
      </c>
      <c r="O351" t="str">
        <v>JPC-36_MSCL</v>
      </c>
      <c r="P351">
        <v>22.723537906137185</v>
      </c>
      <c r="Q351">
        <v>33.027998185868867</v>
      </c>
      <c r="S351" t="str">
        <v>JPC-58_MSCL</v>
      </c>
      <c r="T351">
        <v>22.723537906137185</v>
      </c>
      <c r="U351">
        <v>33.027998185868867</v>
      </c>
    </row>
    <row r="352" spans="3:21" x14ac:dyDescent="0.35">
      <c r="C352" t="s">
        <v>290</v>
      </c>
      <c r="D352">
        <v>23.235132917623893</v>
      </c>
      <c r="E352">
        <v>34.101673424570343</v>
      </c>
      <c r="G352" t="str">
        <v>JPC-61_MSCL</v>
      </c>
      <c r="H352">
        <v>23.235132917623893</v>
      </c>
      <c r="I352">
        <v>34.101673424570343</v>
      </c>
      <c r="K352" t="str">
        <v>JPC-29_MSCL</v>
      </c>
      <c r="L352">
        <v>22.639921234000656</v>
      </c>
      <c r="M352">
        <v>35.574855728835139</v>
      </c>
      <c r="O352" t="str">
        <v>JPC-36_MSCL</v>
      </c>
      <c r="P352">
        <v>22.789176238923531</v>
      </c>
      <c r="Q352">
        <v>30.718347963080841</v>
      </c>
      <c r="S352" t="str">
        <v>JPC-58_MSCL</v>
      </c>
      <c r="T352">
        <v>22.789176238923531</v>
      </c>
      <c r="U352">
        <v>30.718347963080841</v>
      </c>
    </row>
    <row r="353" spans="3:21" x14ac:dyDescent="0.35">
      <c r="C353" t="s">
        <v>290</v>
      </c>
      <c r="D353">
        <v>23.300771250410243</v>
      </c>
      <c r="E353">
        <v>32.547341247612991</v>
      </c>
      <c r="G353" t="str">
        <v>JPC-61_MSCL</v>
      </c>
      <c r="H353">
        <v>23.300771250410243</v>
      </c>
      <c r="I353">
        <v>32.547341247612991</v>
      </c>
      <c r="K353" t="str">
        <v>JPC-29_MSCL</v>
      </c>
      <c r="L353">
        <v>22.719015425008202</v>
      </c>
      <c r="M353">
        <v>0</v>
      </c>
      <c r="O353" t="str">
        <v>JPC-36_MSCL</v>
      </c>
      <c r="P353">
        <v>22.854814571709881</v>
      </c>
      <c r="Q353">
        <v>32.378799204328452</v>
      </c>
      <c r="S353" t="str">
        <v>JPC-58_MSCL</v>
      </c>
      <c r="T353">
        <v>22.854814571709881</v>
      </c>
      <c r="U353">
        <v>32.378799204328452</v>
      </c>
    </row>
    <row r="354" spans="3:21" x14ac:dyDescent="0.35">
      <c r="C354" t="s">
        <v>290</v>
      </c>
      <c r="D354">
        <v>23.366409583196589</v>
      </c>
      <c r="E354">
        <v>31.024220560152763</v>
      </c>
      <c r="G354" t="str">
        <v>JPC-61_MSCL</v>
      </c>
      <c r="H354">
        <v>23.366409583196589</v>
      </c>
      <c r="I354">
        <v>31.024220560152763</v>
      </c>
      <c r="K354" t="str">
        <v>JPC-29_MSCL</v>
      </c>
      <c r="L354">
        <v>22.784653757794551</v>
      </c>
      <c r="M354">
        <v>37.990625015913437</v>
      </c>
      <c r="O354" t="str">
        <v>JPC-36_MSCL</v>
      </c>
      <c r="P354">
        <v>22.920452904496226</v>
      </c>
      <c r="Q354">
        <v>34.270215467854868</v>
      </c>
      <c r="S354" t="str">
        <v>JPC-58_MSCL</v>
      </c>
      <c r="T354">
        <v>22.920452904496226</v>
      </c>
      <c r="U354">
        <v>34.270215467854868</v>
      </c>
    </row>
    <row r="355" spans="3:21" x14ac:dyDescent="0.35">
      <c r="C355" t="s">
        <v>290</v>
      </c>
      <c r="D355">
        <v>23.432047915982935</v>
      </c>
      <c r="E355">
        <v>32.709640992998089</v>
      </c>
      <c r="G355" t="str">
        <v>JPC-61_MSCL</v>
      </c>
      <c r="H355">
        <v>23.432047915982935</v>
      </c>
      <c r="I355">
        <v>32.709640992998089</v>
      </c>
      <c r="K355" t="str">
        <v>JPC-29_MSCL</v>
      </c>
      <c r="L355">
        <v>22.850292090580897</v>
      </c>
      <c r="M355">
        <v>34.707176320814774</v>
      </c>
      <c r="O355" t="str">
        <v>JPC-36_MSCL</v>
      </c>
      <c r="P355">
        <v>22.986091237282572</v>
      </c>
      <c r="Q355">
        <v>35.343890706556337</v>
      </c>
      <c r="S355" t="str">
        <v>JPC-58_MSCL</v>
      </c>
      <c r="T355">
        <v>22.986091237282572</v>
      </c>
      <c r="U355">
        <v>35.343890706556337</v>
      </c>
    </row>
    <row r="356" spans="3:21" x14ac:dyDescent="0.35">
      <c r="C356" t="s">
        <v>290</v>
      </c>
      <c r="D356">
        <v>23.497686248769284</v>
      </c>
      <c r="E356">
        <v>34.30766925525144</v>
      </c>
      <c r="G356" t="str">
        <v>JPC-61_MSCL</v>
      </c>
      <c r="H356">
        <v>23.497686248769284</v>
      </c>
      <c r="I356">
        <v>34.30766925525144</v>
      </c>
      <c r="K356" t="str">
        <v>JPC-29_MSCL</v>
      </c>
      <c r="L356">
        <v>22.915930423367247</v>
      </c>
      <c r="M356">
        <v>34.351365340547417</v>
      </c>
      <c r="O356" t="str">
        <v>JPC-36_MSCL</v>
      </c>
      <c r="P356">
        <v>23.051729570068922</v>
      </c>
      <c r="Q356">
        <v>34.401303723742835</v>
      </c>
      <c r="S356" t="str">
        <v>JPC-58_MSCL</v>
      </c>
      <c r="T356">
        <v>23.051729570068922</v>
      </c>
      <c r="U356">
        <v>34.401303723742835</v>
      </c>
    </row>
    <row r="357" spans="3:21" x14ac:dyDescent="0.35">
      <c r="C357" t="s">
        <v>290</v>
      </c>
      <c r="D357">
        <v>23.56332458155563</v>
      </c>
      <c r="E357">
        <v>32.953090611075751</v>
      </c>
      <c r="G357" t="str">
        <v>JPC-61_MSCL</v>
      </c>
      <c r="H357">
        <v>23.56332458155563</v>
      </c>
      <c r="I357">
        <v>32.953090611075751</v>
      </c>
      <c r="K357" t="str">
        <v>JPC-29_MSCL</v>
      </c>
      <c r="L357">
        <v>22.981568756153592</v>
      </c>
      <c r="M357">
        <v>34.363849936346277</v>
      </c>
      <c r="O357" t="str">
        <v>JPC-36_MSCL</v>
      </c>
      <c r="P357">
        <v>23.117367902855268</v>
      </c>
      <c r="Q357">
        <v>36.8108307129217</v>
      </c>
      <c r="S357" t="str">
        <v>JPC-58_MSCL</v>
      </c>
      <c r="T357">
        <v>23.117367902855268</v>
      </c>
      <c r="U357">
        <v>36.8108307129217</v>
      </c>
    </row>
    <row r="358" spans="3:21" x14ac:dyDescent="0.35">
      <c r="C358" t="s">
        <v>290</v>
      </c>
      <c r="D358">
        <v>23.628962914341976</v>
      </c>
      <c r="E358">
        <v>32.697156397199237</v>
      </c>
      <c r="G358" t="str">
        <v>JPC-61_MSCL</v>
      </c>
      <c r="H358">
        <v>23.628962914341976</v>
      </c>
      <c r="I358">
        <v>32.697156397199237</v>
      </c>
      <c r="K358" t="str">
        <v>JPC-29_MSCL</v>
      </c>
      <c r="L358">
        <v>23.047207088939938</v>
      </c>
      <c r="M358">
        <v>32.734610184595795</v>
      </c>
      <c r="O358" t="str">
        <v>JPC-36_MSCL</v>
      </c>
      <c r="P358">
        <v>23.183006235641614</v>
      </c>
      <c r="Q358">
        <v>35.862001432208785</v>
      </c>
      <c r="S358" t="str">
        <v>JPC-58_MSCL</v>
      </c>
      <c r="T358">
        <v>23.183006235641614</v>
      </c>
      <c r="U358">
        <v>35.862001432208785</v>
      </c>
    </row>
    <row r="359" spans="3:21" x14ac:dyDescent="0.35">
      <c r="C359" t="s">
        <v>290</v>
      </c>
      <c r="D359">
        <v>23.694601247128325</v>
      </c>
      <c r="E359">
        <v>32.996786696371736</v>
      </c>
      <c r="G359" t="str">
        <v>JPC-61_MSCL</v>
      </c>
      <c r="H359">
        <v>23.694601247128325</v>
      </c>
      <c r="I359">
        <v>32.996786696371736</v>
      </c>
      <c r="K359" t="str">
        <v>JPC-29_MSCL</v>
      </c>
      <c r="L359">
        <v>23.112845421726288</v>
      </c>
      <c r="M359">
        <v>32.578552737110122</v>
      </c>
      <c r="O359" t="str">
        <v>JPC-36_MSCL</v>
      </c>
      <c r="P359">
        <v>23.248644568427963</v>
      </c>
      <c r="Q359">
        <v>32.54109894971355</v>
      </c>
      <c r="S359" t="str">
        <v>JPC-58_MSCL</v>
      </c>
      <c r="T359">
        <v>23.248644568427963</v>
      </c>
      <c r="U359">
        <v>32.54109894971355</v>
      </c>
    </row>
    <row r="360" spans="3:21" x14ac:dyDescent="0.35">
      <c r="C360" t="s">
        <v>290</v>
      </c>
      <c r="D360">
        <v>23.760239579914671</v>
      </c>
      <c r="E360">
        <v>32.634733418204966</v>
      </c>
      <c r="G360" t="str">
        <v>JPC-61_MSCL</v>
      </c>
      <c r="H360">
        <v>23.760239579914671</v>
      </c>
      <c r="I360">
        <v>32.634733418204966</v>
      </c>
      <c r="K360" t="str">
        <v>JPC-29_MSCL</v>
      </c>
      <c r="L360">
        <v>23.178483754512634</v>
      </c>
      <c r="M360">
        <v>33.021755887969441</v>
      </c>
      <c r="O360" t="str">
        <v>JPC-36_MSCL</v>
      </c>
      <c r="P360">
        <v>23.314282901214309</v>
      </c>
      <c r="Q360">
        <v>32.778306269891779</v>
      </c>
      <c r="S360" t="str">
        <v>JPC-58_MSCL</v>
      </c>
      <c r="T360">
        <v>23.314282901214309</v>
      </c>
      <c r="U360">
        <v>32.778306269891779</v>
      </c>
    </row>
    <row r="361" spans="3:21" x14ac:dyDescent="0.35">
      <c r="C361" t="s">
        <v>290</v>
      </c>
      <c r="D361">
        <v>23.825877912701017</v>
      </c>
      <c r="E361">
        <v>32.609764226607254</v>
      </c>
      <c r="G361" t="str">
        <v>JPC-61_MSCL</v>
      </c>
      <c r="H361">
        <v>23.825877912701017</v>
      </c>
      <c r="I361">
        <v>32.609764226607254</v>
      </c>
      <c r="K361" t="str">
        <v>JPC-29_MSCL</v>
      </c>
      <c r="L361">
        <v>23.244122087298983</v>
      </c>
      <c r="M361">
        <v>32.722125588796949</v>
      </c>
      <c r="O361" t="str">
        <v>JPC-36_MSCL</v>
      </c>
      <c r="P361">
        <v>23.379921234000658</v>
      </c>
      <c r="Q361">
        <v>32.403768395926157</v>
      </c>
      <c r="S361" t="str">
        <v>JPC-58_MSCL</v>
      </c>
      <c r="T361">
        <v>23.379921234000658</v>
      </c>
      <c r="U361">
        <v>32.403768395926157</v>
      </c>
    </row>
    <row r="362" spans="3:21" x14ac:dyDescent="0.35">
      <c r="C362" t="s">
        <v>290</v>
      </c>
      <c r="D362">
        <v>23.891516245487367</v>
      </c>
      <c r="E362">
        <v>32.578552737110122</v>
      </c>
      <c r="G362" t="str">
        <v>JPC-61_MSCL</v>
      </c>
      <c r="H362">
        <v>23.891516245487367</v>
      </c>
      <c r="I362">
        <v>32.578552737110122</v>
      </c>
      <c r="K362" t="str">
        <v>JPC-29_MSCL</v>
      </c>
      <c r="L362">
        <v>23.309760420085329</v>
      </c>
      <c r="M362">
        <v>32.310133927434755</v>
      </c>
      <c r="O362" t="str">
        <v>JPC-36_MSCL</v>
      </c>
      <c r="P362">
        <v>23.459015425008204</v>
      </c>
      <c r="Q362">
        <v>0</v>
      </c>
      <c r="S362" t="str">
        <v>JPC-58_MSCL</v>
      </c>
      <c r="T362">
        <v>23.459015425008204</v>
      </c>
      <c r="U362">
        <v>0</v>
      </c>
    </row>
    <row r="363" spans="3:21" x14ac:dyDescent="0.35">
      <c r="C363" t="s">
        <v>290</v>
      </c>
      <c r="D363">
        <v>23.957154578273713</v>
      </c>
      <c r="E363">
        <v>33.383809166136217</v>
      </c>
      <c r="G363" t="str">
        <v>JPC-61_MSCL</v>
      </c>
      <c r="H363">
        <v>23.957154578273713</v>
      </c>
      <c r="I363">
        <v>33.383809166136217</v>
      </c>
      <c r="K363" t="str">
        <v>JPC-29_MSCL</v>
      </c>
      <c r="L363">
        <v>23.375398752871675</v>
      </c>
      <c r="M363">
        <v>32.853213844684916</v>
      </c>
      <c r="O363" t="str">
        <v>JPC-36_MSCL</v>
      </c>
      <c r="P363">
        <v>23.524653757794553</v>
      </c>
      <c r="Q363">
        <v>33.034240483768293</v>
      </c>
      <c r="S363" t="str">
        <v>JPC-58_MSCL</v>
      </c>
      <c r="T363">
        <v>23.524653757794553</v>
      </c>
      <c r="U363">
        <v>33.034240483768293</v>
      </c>
    </row>
    <row r="364" spans="3:21" x14ac:dyDescent="0.35">
      <c r="C364" t="s">
        <v>290</v>
      </c>
      <c r="D364">
        <v>24.022792911060058</v>
      </c>
      <c r="E364">
        <v>33.402536059834489</v>
      </c>
      <c r="G364" t="str">
        <v>JPC-61_MSCL</v>
      </c>
      <c r="H364">
        <v>24.022792911060058</v>
      </c>
      <c r="I364">
        <v>33.402536059834489</v>
      </c>
      <c r="K364" t="str">
        <v>JPC-29_MSCL</v>
      </c>
      <c r="L364">
        <v>23.441037085658024</v>
      </c>
      <c r="M364">
        <v>31.660934945894329</v>
      </c>
      <c r="O364" t="str">
        <v>JPC-36_MSCL</v>
      </c>
      <c r="P364">
        <v>23.590292090580899</v>
      </c>
      <c r="Q364">
        <v>34.239003978357729</v>
      </c>
      <c r="S364" t="str">
        <v>JPC-58_MSCL</v>
      </c>
      <c r="T364">
        <v>23.590292090580899</v>
      </c>
      <c r="U364">
        <v>34.239003978357729</v>
      </c>
    </row>
    <row r="365" spans="3:21" x14ac:dyDescent="0.35">
      <c r="C365" t="s">
        <v>290</v>
      </c>
      <c r="D365">
        <v>24.088431243846408</v>
      </c>
      <c r="E365">
        <v>34.014281253978353</v>
      </c>
      <c r="G365" t="str">
        <v>JPC-61_MSCL</v>
      </c>
      <c r="H365">
        <v>24.088431243846408</v>
      </c>
      <c r="I365">
        <v>34.014281253978353</v>
      </c>
      <c r="K365" t="str">
        <v>JPC-29_MSCL</v>
      </c>
      <c r="L365">
        <v>23.50667541844437</v>
      </c>
      <c r="M365">
        <v>32.965575206874604</v>
      </c>
      <c r="O365" t="str">
        <v>JPC-36_MSCL</v>
      </c>
      <c r="P365">
        <v>23.655930423367248</v>
      </c>
      <c r="Q365">
        <v>33.171571037555694</v>
      </c>
      <c r="S365" t="str">
        <v>JPC-58_MSCL</v>
      </c>
      <c r="T365">
        <v>23.655930423367248</v>
      </c>
      <c r="U365">
        <v>33.171571037555694</v>
      </c>
    </row>
    <row r="366" spans="3:21" x14ac:dyDescent="0.35">
      <c r="C366" t="s">
        <v>290</v>
      </c>
      <c r="D366">
        <v>24.154069576632754</v>
      </c>
      <c r="E366">
        <v>33.783316231699551</v>
      </c>
      <c r="G366" t="str">
        <v>JPC-61_MSCL</v>
      </c>
      <c r="H366">
        <v>24.154069576632754</v>
      </c>
      <c r="I366">
        <v>33.783316231699551</v>
      </c>
      <c r="K366" t="str">
        <v>JPC-29_MSCL</v>
      </c>
      <c r="L366">
        <v>23.572313751230716</v>
      </c>
      <c r="M366">
        <v>33.084178866963718</v>
      </c>
      <c r="O366" t="str">
        <v>JPC-36_MSCL</v>
      </c>
      <c r="P366">
        <v>23.721568756153594</v>
      </c>
      <c r="Q366">
        <v>32.815760057288358</v>
      </c>
      <c r="S366" t="str">
        <v>JPC-58_MSCL</v>
      </c>
      <c r="T366">
        <v>23.721568756153594</v>
      </c>
      <c r="U366">
        <v>32.815760057288358</v>
      </c>
    </row>
    <row r="367" spans="3:21" x14ac:dyDescent="0.35">
      <c r="C367" t="s">
        <v>290</v>
      </c>
      <c r="D367">
        <v>24.219707909419103</v>
      </c>
      <c r="E367">
        <v>33.102905760661997</v>
      </c>
      <c r="G367" t="str">
        <v>JPC-61_MSCL</v>
      </c>
      <c r="H367">
        <v>24.219707909419103</v>
      </c>
      <c r="I367">
        <v>33.102905760661997</v>
      </c>
      <c r="K367" t="str">
        <v>JPC-29_MSCL</v>
      </c>
      <c r="L367">
        <v>23.637952084017066</v>
      </c>
      <c r="M367">
        <v>31.754569414385738</v>
      </c>
      <c r="O367" t="str">
        <v>JPC-36_MSCL</v>
      </c>
      <c r="P367">
        <v>23.78720708893994</v>
      </c>
      <c r="Q367">
        <v>32.578552737110122</v>
      </c>
      <c r="S367" t="str">
        <v>JPC-58_MSCL</v>
      </c>
      <c r="T367">
        <v>23.78720708893994</v>
      </c>
      <c r="U367">
        <v>32.578552737110122</v>
      </c>
    </row>
    <row r="368" spans="3:21" x14ac:dyDescent="0.35">
      <c r="C368" t="s">
        <v>290</v>
      </c>
      <c r="D368">
        <v>24.285346242205449</v>
      </c>
      <c r="E368">
        <v>33.770831635900699</v>
      </c>
      <c r="G368" t="str">
        <v>JPC-61_MSCL</v>
      </c>
      <c r="H368">
        <v>24.285346242205449</v>
      </c>
      <c r="I368">
        <v>33.770831635900699</v>
      </c>
      <c r="K368" t="str">
        <v>JPC-29_MSCL</v>
      </c>
      <c r="L368">
        <v>23.703590416803412</v>
      </c>
      <c r="M368">
        <v>32.740852482495221</v>
      </c>
      <c r="O368" t="str">
        <v>JPC-36_MSCL</v>
      </c>
      <c r="P368">
        <v>23.85284542172629</v>
      </c>
      <c r="Q368">
        <v>33.233994016549964</v>
      </c>
      <c r="S368" t="str">
        <v>JPC-58_MSCL</v>
      </c>
      <c r="T368">
        <v>23.85284542172629</v>
      </c>
      <c r="U368">
        <v>33.233994016549964</v>
      </c>
    </row>
    <row r="369" spans="3:21" x14ac:dyDescent="0.35">
      <c r="C369" t="s">
        <v>290</v>
      </c>
      <c r="D369">
        <v>24.350984574991795</v>
      </c>
      <c r="E369">
        <v>33.820770019096123</v>
      </c>
      <c r="G369" t="str">
        <v>JPC-61_MSCL</v>
      </c>
      <c r="H369">
        <v>24.350984574991795</v>
      </c>
      <c r="I369">
        <v>33.820770019096123</v>
      </c>
      <c r="K369" t="str">
        <v>JPC-29_MSCL</v>
      </c>
      <c r="L369">
        <v>23.769228749589761</v>
      </c>
      <c r="M369">
        <v>31.891899968173135</v>
      </c>
      <c r="O369" t="str">
        <v>JPC-36_MSCL</v>
      </c>
      <c r="P369">
        <v>23.918483754512636</v>
      </c>
      <c r="Q369">
        <v>33.964342870782943</v>
      </c>
      <c r="S369" t="str">
        <v>JPC-58_MSCL</v>
      </c>
      <c r="T369">
        <v>23.918483754512636</v>
      </c>
      <c r="U369">
        <v>33.964342870782943</v>
      </c>
    </row>
    <row r="370" spans="3:21" x14ac:dyDescent="0.35">
      <c r="C370" t="s">
        <v>290</v>
      </c>
      <c r="D370">
        <v>24.416622907778144</v>
      </c>
      <c r="E370">
        <v>33.514897422024184</v>
      </c>
      <c r="G370" t="str">
        <v>JPC-61_MSCL</v>
      </c>
      <c r="H370">
        <v>24.416622907778144</v>
      </c>
      <c r="I370">
        <v>33.514897422024184</v>
      </c>
      <c r="K370" t="str">
        <v>JPC-29_MSCL</v>
      </c>
      <c r="L370">
        <v>23.834867082376107</v>
      </c>
      <c r="M370">
        <v>32.353830012730739</v>
      </c>
      <c r="O370" t="str">
        <v>JPC-36_MSCL</v>
      </c>
      <c r="P370">
        <v>23.984122087298985</v>
      </c>
      <c r="Q370">
        <v>31.461181413112669</v>
      </c>
      <c r="S370" t="str">
        <v>JPC-58_MSCL</v>
      </c>
      <c r="T370">
        <v>23.984122087298985</v>
      </c>
      <c r="U370">
        <v>31.461181413112669</v>
      </c>
    </row>
    <row r="371" spans="3:21" x14ac:dyDescent="0.35">
      <c r="C371" t="s">
        <v>290</v>
      </c>
      <c r="D371">
        <v>24.48226124056449</v>
      </c>
      <c r="E371">
        <v>33.808285423297271</v>
      </c>
      <c r="G371" t="str">
        <v>JPC-61_MSCL</v>
      </c>
      <c r="H371">
        <v>24.48226124056449</v>
      </c>
      <c r="I371">
        <v>33.808285423297271</v>
      </c>
      <c r="K371" t="str">
        <v>JPC-29_MSCL</v>
      </c>
      <c r="L371">
        <v>23.900505415162453</v>
      </c>
      <c r="M371">
        <v>32.516129758115845</v>
      </c>
      <c r="O371" t="str">
        <v>JPC-36_MSCL</v>
      </c>
      <c r="P371">
        <v>24.049760420085331</v>
      </c>
      <c r="Q371">
        <v>32.459949077021008</v>
      </c>
      <c r="S371" t="str">
        <v>JPC-58_MSCL</v>
      </c>
      <c r="T371">
        <v>24.049760420085331</v>
      </c>
      <c r="U371">
        <v>32.459949077021008</v>
      </c>
    </row>
    <row r="372" spans="3:21" x14ac:dyDescent="0.35">
      <c r="C372" t="s">
        <v>290</v>
      </c>
      <c r="D372">
        <v>24.54789957335084</v>
      </c>
      <c r="E372">
        <v>34.045492743475485</v>
      </c>
      <c r="G372" t="str">
        <v>JPC-61_MSCL</v>
      </c>
      <c r="H372">
        <v>24.54789957335084</v>
      </c>
      <c r="I372">
        <v>34.045492743475485</v>
      </c>
      <c r="K372" t="str">
        <v>JPC-29_MSCL</v>
      </c>
      <c r="L372">
        <v>23.966143747948802</v>
      </c>
      <c r="M372">
        <v>32.147834182049642</v>
      </c>
      <c r="O372" t="str">
        <v>JPC-36_MSCL</v>
      </c>
      <c r="P372">
        <v>24.115398752871677</v>
      </c>
      <c r="Q372">
        <v>31.71711562698918</v>
      </c>
      <c r="S372" t="str">
        <v>JPC-58_MSCL</v>
      </c>
      <c r="T372">
        <v>24.115398752871677</v>
      </c>
      <c r="U372">
        <v>31.71711562698918</v>
      </c>
    </row>
    <row r="373" spans="3:21" x14ac:dyDescent="0.35">
      <c r="C373" t="s">
        <v>290</v>
      </c>
      <c r="D373">
        <v>24.613537906137186</v>
      </c>
      <c r="E373">
        <v>34.563603469127948</v>
      </c>
      <c r="G373" t="str">
        <v>JPC-61_MSCL</v>
      </c>
      <c r="H373">
        <v>24.613537906137186</v>
      </c>
      <c r="I373">
        <v>34.563603469127948</v>
      </c>
      <c r="K373" t="str">
        <v>JPC-29_MSCL</v>
      </c>
      <c r="L373">
        <v>24.031782080735148</v>
      </c>
      <c r="M373">
        <v>31.760811712285161</v>
      </c>
      <c r="O373" t="str">
        <v>JPC-36_MSCL</v>
      </c>
      <c r="P373">
        <v>24.181037085658026</v>
      </c>
      <c r="Q373">
        <v>31.149066518141307</v>
      </c>
      <c r="S373" t="str">
        <v>JPC-58_MSCL</v>
      </c>
      <c r="T373">
        <v>24.181037085658026</v>
      </c>
      <c r="U373">
        <v>31.149066518141307</v>
      </c>
    </row>
    <row r="374" spans="3:21" x14ac:dyDescent="0.35">
      <c r="C374" t="s">
        <v>290</v>
      </c>
      <c r="D374">
        <v>24.679176238923532</v>
      </c>
      <c r="E374">
        <v>33.252720910248243</v>
      </c>
      <c r="G374" t="str">
        <v>JPC-61_MSCL</v>
      </c>
      <c r="H374">
        <v>24.679176238923532</v>
      </c>
      <c r="I374">
        <v>33.252720910248243</v>
      </c>
      <c r="K374" t="str">
        <v>JPC-29_MSCL</v>
      </c>
      <c r="L374">
        <v>24.097420413521494</v>
      </c>
      <c r="M374">
        <v>31.554815881604078</v>
      </c>
      <c r="O374" t="str">
        <v>JPC-36_MSCL</v>
      </c>
      <c r="P374">
        <v>24.246675418444372</v>
      </c>
      <c r="Q374">
        <v>31.823234691279442</v>
      </c>
      <c r="S374" t="str">
        <v>JPC-58_MSCL</v>
      </c>
      <c r="T374">
        <v>24.246675418444372</v>
      </c>
      <c r="U374">
        <v>31.823234691279442</v>
      </c>
    </row>
    <row r="375" spans="3:21" x14ac:dyDescent="0.35">
      <c r="C375" t="s">
        <v>290</v>
      </c>
      <c r="D375">
        <v>24.744814571709881</v>
      </c>
      <c r="E375">
        <v>34.601057256524506</v>
      </c>
      <c r="G375" t="str">
        <v>JPC-61_MSCL</v>
      </c>
      <c r="H375">
        <v>24.744814571709881</v>
      </c>
      <c r="I375">
        <v>34.601057256524506</v>
      </c>
      <c r="K375" t="str">
        <v>JPC-29_MSCL</v>
      </c>
      <c r="L375">
        <v>24.163058746307843</v>
      </c>
      <c r="M375">
        <v>32.054199713558248</v>
      </c>
      <c r="O375" t="str">
        <v>JPC-36_MSCL</v>
      </c>
      <c r="P375">
        <v>24.312313751230718</v>
      </c>
      <c r="Q375">
        <v>31.061674347549335</v>
      </c>
      <c r="S375" t="str">
        <v>JPC-58_MSCL</v>
      </c>
      <c r="T375">
        <v>24.312313751230718</v>
      </c>
      <c r="U375">
        <v>31.061674347549335</v>
      </c>
    </row>
    <row r="376" spans="3:21" x14ac:dyDescent="0.35">
      <c r="C376" t="s">
        <v>290</v>
      </c>
      <c r="D376">
        <v>24.810452904496227</v>
      </c>
      <c r="E376">
        <v>34.919414449395283</v>
      </c>
      <c r="G376" t="str">
        <v>JPC-61_MSCL</v>
      </c>
      <c r="H376">
        <v>24.810452904496227</v>
      </c>
      <c r="I376">
        <v>34.919414449395283</v>
      </c>
      <c r="K376" t="str">
        <v>JPC-29_MSCL</v>
      </c>
      <c r="L376">
        <v>24.228697079094189</v>
      </c>
      <c r="M376">
        <v>32.091653500954806</v>
      </c>
      <c r="O376" t="str">
        <v>JPC-36_MSCL</v>
      </c>
      <c r="P376">
        <v>24.377952084017068</v>
      </c>
      <c r="Q376">
        <v>31.298881667727564</v>
      </c>
      <c r="S376" t="str">
        <v>JPC-58_MSCL</v>
      </c>
      <c r="T376">
        <v>24.377952084017068</v>
      </c>
      <c r="U376">
        <v>31.298881667727564</v>
      </c>
    </row>
    <row r="377" spans="3:21" x14ac:dyDescent="0.35">
      <c r="C377" t="s">
        <v>290</v>
      </c>
      <c r="D377">
        <v>24.876091237282573</v>
      </c>
      <c r="E377">
        <v>35.612309516231697</v>
      </c>
      <c r="G377" t="str">
        <v>JPC-61_MSCL</v>
      </c>
      <c r="H377">
        <v>24.876091237282573</v>
      </c>
      <c r="I377">
        <v>35.612309516231697</v>
      </c>
      <c r="K377" t="str">
        <v>JPC-29_MSCL</v>
      </c>
      <c r="L377">
        <v>24.294335411880535</v>
      </c>
      <c r="M377">
        <v>31.355062348822408</v>
      </c>
      <c r="O377" t="str">
        <v>JPC-36_MSCL</v>
      </c>
      <c r="P377">
        <v>24.443590416803413</v>
      </c>
      <c r="Q377">
        <v>31.648450350095473</v>
      </c>
      <c r="S377" t="str">
        <v>JPC-58_MSCL</v>
      </c>
      <c r="T377">
        <v>24.443590416803413</v>
      </c>
      <c r="U377">
        <v>31.648450350095473</v>
      </c>
    </row>
    <row r="378" spans="3:21" x14ac:dyDescent="0.35">
      <c r="C378" t="s">
        <v>290</v>
      </c>
      <c r="D378">
        <v>24.941729570068922</v>
      </c>
      <c r="E378">
        <v>34.894445257797578</v>
      </c>
      <c r="G378" t="str">
        <v>JPC-61_MSCL</v>
      </c>
      <c r="H378">
        <v>24.941729570068922</v>
      </c>
      <c r="I378">
        <v>34.894445257797578</v>
      </c>
      <c r="K378" t="str">
        <v>JPC-29_MSCL</v>
      </c>
      <c r="L378">
        <v>24.359973744666885</v>
      </c>
      <c r="M378">
        <v>31.23645868873329</v>
      </c>
      <c r="O378" t="str">
        <v>JPC-36_MSCL</v>
      </c>
      <c r="P378">
        <v>24.509228749589763</v>
      </c>
      <c r="Q378">
        <v>31.829476989178872</v>
      </c>
      <c r="S378" t="str">
        <v>JPC-58_MSCL</v>
      </c>
      <c r="T378">
        <v>24.509228749589763</v>
      </c>
      <c r="U378">
        <v>31.829476989178872</v>
      </c>
    </row>
    <row r="379" spans="3:21" x14ac:dyDescent="0.35">
      <c r="C379" t="s">
        <v>290</v>
      </c>
      <c r="D379">
        <v>25.007367902855268</v>
      </c>
      <c r="E379">
        <v>33.914404487587518</v>
      </c>
      <c r="G379" t="str">
        <v>JPC-61_MSCL</v>
      </c>
      <c r="H379">
        <v>25.007367902855268</v>
      </c>
      <c r="I379">
        <v>33.914404487587518</v>
      </c>
      <c r="K379" t="str">
        <v>JPC-29_MSCL</v>
      </c>
      <c r="L379">
        <v>24.425612077453231</v>
      </c>
      <c r="M379">
        <v>31.305123965626994</v>
      </c>
      <c r="O379" t="str">
        <v>JPC-36_MSCL</v>
      </c>
      <c r="P379">
        <v>24.574867082376109</v>
      </c>
      <c r="Q379">
        <v>32.26019554423933</v>
      </c>
      <c r="S379" t="str">
        <v>JPC-58_MSCL</v>
      </c>
      <c r="T379">
        <v>24.574867082376109</v>
      </c>
      <c r="U379">
        <v>32.26019554423933</v>
      </c>
    </row>
    <row r="380" spans="3:21" x14ac:dyDescent="0.35">
      <c r="C380" t="s">
        <v>290</v>
      </c>
      <c r="D380">
        <v>25.073006235641614</v>
      </c>
      <c r="E380">
        <v>33.739620146403567</v>
      </c>
      <c r="G380" t="str">
        <v>JPC-61_MSCL</v>
      </c>
      <c r="H380">
        <v>25.073006235641614</v>
      </c>
      <c r="I380">
        <v>33.739620146403567</v>
      </c>
      <c r="K380" t="str">
        <v>JPC-29_MSCL</v>
      </c>
      <c r="L380">
        <v>24.49125041023958</v>
      </c>
      <c r="M380">
        <v>32.628491120305533</v>
      </c>
      <c r="O380" t="str">
        <v>JPC-36_MSCL</v>
      </c>
      <c r="P380">
        <v>24.640505415162455</v>
      </c>
      <c r="Q380">
        <v>32.147834182049642</v>
      </c>
      <c r="S380" t="str">
        <v>JPC-58_MSCL</v>
      </c>
      <c r="T380">
        <v>24.640505415162455</v>
      </c>
      <c r="U380">
        <v>32.147834182049642</v>
      </c>
    </row>
    <row r="381" spans="3:21" x14ac:dyDescent="0.35">
      <c r="C381" t="s">
        <v>290</v>
      </c>
      <c r="D381">
        <v>25.138644568427964</v>
      </c>
      <c r="E381">
        <v>33.864466104392108</v>
      </c>
      <c r="G381" t="str">
        <v>JPC-61_MSCL</v>
      </c>
      <c r="H381">
        <v>25.138644568427964</v>
      </c>
      <c r="I381">
        <v>33.864466104392108</v>
      </c>
      <c r="K381" t="str">
        <v>JPC-29_MSCL</v>
      </c>
      <c r="L381">
        <v>24.556888743025926</v>
      </c>
      <c r="M381">
        <v>33.034240483768293</v>
      </c>
      <c r="O381" t="str">
        <v>JPC-36_MSCL</v>
      </c>
      <c r="P381">
        <v>24.706143747948804</v>
      </c>
      <c r="Q381">
        <v>33.489928230426479</v>
      </c>
      <c r="S381" t="str">
        <v>JPC-58_MSCL</v>
      </c>
      <c r="T381">
        <v>24.706143747948804</v>
      </c>
      <c r="U381">
        <v>33.489928230426479</v>
      </c>
    </row>
    <row r="382" spans="3:21" x14ac:dyDescent="0.35">
      <c r="C382" t="s">
        <v>290</v>
      </c>
      <c r="D382">
        <v>25.204282901214309</v>
      </c>
      <c r="E382">
        <v>33.583562698917888</v>
      </c>
      <c r="G382" t="str">
        <v>JPC-61_MSCL</v>
      </c>
      <c r="H382">
        <v>25.204282901214309</v>
      </c>
      <c r="I382">
        <v>33.583562698917888</v>
      </c>
      <c r="K382" t="str">
        <v>JPC-29_MSCL</v>
      </c>
      <c r="L382">
        <v>24.622527075812272</v>
      </c>
      <c r="M382">
        <v>33.246478612348817</v>
      </c>
      <c r="O382" t="str">
        <v>JPC-36_MSCL</v>
      </c>
      <c r="P382">
        <v>24.77178208073515</v>
      </c>
      <c r="Q382">
        <v>33.377566868236791</v>
      </c>
      <c r="S382" t="str">
        <v>JPC-58_MSCL</v>
      </c>
      <c r="T382">
        <v>24.77178208073515</v>
      </c>
      <c r="U382">
        <v>33.377566868236791</v>
      </c>
    </row>
    <row r="383" spans="3:21" x14ac:dyDescent="0.35">
      <c r="C383" t="s">
        <v>290</v>
      </c>
      <c r="D383">
        <v>25.269921234000659</v>
      </c>
      <c r="E383">
        <v>30.562290515595166</v>
      </c>
      <c r="G383" t="str">
        <v>JPC-61_MSCL</v>
      </c>
      <c r="H383">
        <v>25.269921234000659</v>
      </c>
      <c r="I383">
        <v>30.562290515595166</v>
      </c>
      <c r="K383" t="str">
        <v>JPC-29_MSCL</v>
      </c>
      <c r="L383">
        <v>24.688165408598621</v>
      </c>
      <c r="M383">
        <v>34.239003978357729</v>
      </c>
      <c r="O383" t="str">
        <v>JPC-36_MSCL</v>
      </c>
      <c r="P383">
        <v>24.837420413521496</v>
      </c>
      <c r="Q383">
        <v>33.408778357733922</v>
      </c>
      <c r="S383" t="str">
        <v>JPC-58_MSCL</v>
      </c>
      <c r="T383">
        <v>24.837420413521496</v>
      </c>
      <c r="U383">
        <v>33.408778357733922</v>
      </c>
    </row>
    <row r="384" spans="3:21" x14ac:dyDescent="0.35">
      <c r="C384" t="s">
        <v>290</v>
      </c>
      <c r="D384">
        <v>25.414653757794554</v>
      </c>
      <c r="E384">
        <v>32.372556906429018</v>
      </c>
      <c r="G384" t="str">
        <v>JPC-61_MSCL</v>
      </c>
      <c r="H384">
        <v>25.414653757794554</v>
      </c>
      <c r="I384">
        <v>32.372556906429018</v>
      </c>
      <c r="K384" t="str">
        <v>JPC-29_MSCL</v>
      </c>
      <c r="L384">
        <v>24.753803741384967</v>
      </c>
      <c r="M384">
        <v>33.365082272437938</v>
      </c>
      <c r="O384" t="str">
        <v>JPC-36_MSCL</v>
      </c>
      <c r="P384">
        <v>24.903058746307845</v>
      </c>
      <c r="Q384">
        <v>34.401303723742835</v>
      </c>
      <c r="S384" t="str">
        <v>JPC-58_MSCL</v>
      </c>
      <c r="T384">
        <v>24.903058746307845</v>
      </c>
      <c r="U384">
        <v>34.401303723742835</v>
      </c>
    </row>
    <row r="385" spans="3:21" x14ac:dyDescent="0.35">
      <c r="C385" t="s">
        <v>290</v>
      </c>
      <c r="D385">
        <v>25.4802920905809</v>
      </c>
      <c r="E385">
        <v>32.778306269891779</v>
      </c>
      <c r="G385" t="str">
        <v>JPC-61_MSCL</v>
      </c>
      <c r="H385">
        <v>25.4802920905809</v>
      </c>
      <c r="I385">
        <v>32.778306269891779</v>
      </c>
      <c r="K385" t="str">
        <v>JPC-29_MSCL</v>
      </c>
      <c r="L385">
        <v>24.819442074171313</v>
      </c>
      <c r="M385">
        <v>34.388819127943982</v>
      </c>
      <c r="O385" t="str">
        <v>JPC-36_MSCL</v>
      </c>
      <c r="P385">
        <v>24.968697079094191</v>
      </c>
      <c r="Q385">
        <v>34.688449427116495</v>
      </c>
      <c r="S385" t="str">
        <v>JPC-58_MSCL</v>
      </c>
      <c r="T385">
        <v>24.968697079094191</v>
      </c>
      <c r="U385">
        <v>34.688449427116495</v>
      </c>
    </row>
    <row r="386" spans="3:21" x14ac:dyDescent="0.35">
      <c r="C386" t="s">
        <v>290</v>
      </c>
      <c r="D386">
        <v>25.545930423367249</v>
      </c>
      <c r="E386">
        <v>33.78955852959897</v>
      </c>
      <c r="G386" t="str">
        <v>JPC-61_MSCL</v>
      </c>
      <c r="H386">
        <v>25.545930423367249</v>
      </c>
      <c r="I386">
        <v>33.78955852959897</v>
      </c>
      <c r="K386" t="str">
        <v>JPC-29_MSCL</v>
      </c>
      <c r="L386">
        <v>24.885080406957663</v>
      </c>
      <c r="M386">
        <v>34.844506874602168</v>
      </c>
      <c r="O386" t="str">
        <v>JPC-36_MSCL</v>
      </c>
      <c r="P386">
        <v>25.034335411880537</v>
      </c>
      <c r="Q386">
        <v>34.139127211966901</v>
      </c>
      <c r="S386" t="str">
        <v>JPC-58_MSCL</v>
      </c>
      <c r="T386">
        <v>25.034335411880537</v>
      </c>
      <c r="U386">
        <v>34.139127211966901</v>
      </c>
    </row>
    <row r="387" spans="3:21" x14ac:dyDescent="0.35">
      <c r="C387" t="s">
        <v>290</v>
      </c>
      <c r="D387">
        <v>25.611568756153595</v>
      </c>
      <c r="E387">
        <v>34.014281253978353</v>
      </c>
      <c r="G387" t="str">
        <v>JPC-61_MSCL</v>
      </c>
      <c r="H387">
        <v>25.611568756153595</v>
      </c>
      <c r="I387">
        <v>34.014281253978353</v>
      </c>
      <c r="K387" t="str">
        <v>JPC-29_MSCL</v>
      </c>
      <c r="L387">
        <v>24.950718739744008</v>
      </c>
      <c r="M387">
        <v>33.627258784213879</v>
      </c>
      <c r="O387" t="str">
        <v>JPC-36_MSCL</v>
      </c>
      <c r="P387">
        <v>25.099973744666887</v>
      </c>
      <c r="Q387">
        <v>34.263973169955435</v>
      </c>
      <c r="S387" t="str">
        <v>JPC-58_MSCL</v>
      </c>
      <c r="T387">
        <v>25.099973744666887</v>
      </c>
      <c r="U387">
        <v>34.263973169955435</v>
      </c>
    </row>
    <row r="388" spans="3:21" x14ac:dyDescent="0.35">
      <c r="C388" t="s">
        <v>290</v>
      </c>
      <c r="D388">
        <v>25.677207088939941</v>
      </c>
      <c r="E388">
        <v>34.014281253978353</v>
      </c>
      <c r="G388" t="str">
        <v>JPC-61_MSCL</v>
      </c>
      <c r="H388">
        <v>25.677207088939941</v>
      </c>
      <c r="I388">
        <v>34.014281253978353</v>
      </c>
      <c r="K388" t="str">
        <v>JPC-29_MSCL</v>
      </c>
      <c r="L388">
        <v>25.016357072530354</v>
      </c>
      <c r="M388">
        <v>33.077936569064292</v>
      </c>
      <c r="O388" t="str">
        <v>JPC-36_MSCL</v>
      </c>
      <c r="P388">
        <v>25.165612077453233</v>
      </c>
      <c r="Q388">
        <v>34.488695894334818</v>
      </c>
      <c r="S388" t="str">
        <v>JPC-58_MSCL</v>
      </c>
      <c r="T388">
        <v>25.165612077453233</v>
      </c>
      <c r="U388">
        <v>34.488695894334818</v>
      </c>
    </row>
    <row r="389" spans="3:21" x14ac:dyDescent="0.35">
      <c r="C389" t="s">
        <v>290</v>
      </c>
      <c r="D389">
        <v>25.74284542172629</v>
      </c>
      <c r="E389">
        <v>35.081714194780396</v>
      </c>
      <c r="G389" t="str">
        <v>JPC-61_MSCL</v>
      </c>
      <c r="H389">
        <v>25.74284542172629</v>
      </c>
      <c r="I389">
        <v>35.081714194780396</v>
      </c>
      <c r="K389" t="str">
        <v>JPC-29_MSCL</v>
      </c>
      <c r="L389">
        <v>25.081995405316704</v>
      </c>
      <c r="M389">
        <v>34.619784150222792</v>
      </c>
      <c r="O389" t="str">
        <v>JPC-36_MSCL</v>
      </c>
      <c r="P389">
        <v>25.231250410239582</v>
      </c>
      <c r="Q389">
        <v>35.456252068746025</v>
      </c>
      <c r="S389" t="str">
        <v>JPC-58_MSCL</v>
      </c>
      <c r="T389">
        <v>25.231250410239582</v>
      </c>
      <c r="U389">
        <v>35.456252068746025</v>
      </c>
    </row>
    <row r="390" spans="3:21" x14ac:dyDescent="0.35">
      <c r="C390" t="s">
        <v>290</v>
      </c>
      <c r="D390">
        <v>25.808483754512636</v>
      </c>
      <c r="E390">
        <v>33.895677593889239</v>
      </c>
      <c r="G390" t="str">
        <v>JPC-61_MSCL</v>
      </c>
      <c r="H390">
        <v>25.808483754512636</v>
      </c>
      <c r="I390">
        <v>33.895677593889239</v>
      </c>
      <c r="K390" t="str">
        <v>JPC-29_MSCL</v>
      </c>
      <c r="L390">
        <v>25.14763373810305</v>
      </c>
      <c r="M390">
        <v>34.207792488860605</v>
      </c>
      <c r="O390" t="str">
        <v>JPC-36_MSCL</v>
      </c>
      <c r="P390">
        <v>25.296888743025928</v>
      </c>
      <c r="Q390">
        <v>36.891980585614263</v>
      </c>
      <c r="S390" t="str">
        <v>JPC-58_MSCL</v>
      </c>
      <c r="T390">
        <v>25.296888743025928</v>
      </c>
      <c r="U390">
        <v>36.891980585614263</v>
      </c>
    </row>
    <row r="391" spans="3:21" x14ac:dyDescent="0.35">
      <c r="C391" t="s">
        <v>290</v>
      </c>
      <c r="D391">
        <v>25.874122087298986</v>
      </c>
      <c r="E391">
        <v>34.395061425843409</v>
      </c>
      <c r="G391" t="str">
        <v>JPC-61_MSCL</v>
      </c>
      <c r="H391">
        <v>25.874122087298986</v>
      </c>
      <c r="I391">
        <v>34.395061425843409</v>
      </c>
      <c r="K391" t="str">
        <v>JPC-29_MSCL</v>
      </c>
      <c r="L391">
        <v>25.213272070889399</v>
      </c>
      <c r="M391">
        <v>33.870708402291534</v>
      </c>
      <c r="O391" t="str">
        <v>JPC-36_MSCL</v>
      </c>
      <c r="P391">
        <v>25.362527075812274</v>
      </c>
      <c r="Q391">
        <v>35.705943984723106</v>
      </c>
      <c r="S391" t="str">
        <v>JPC-58_MSCL</v>
      </c>
      <c r="T391">
        <v>25.362527075812274</v>
      </c>
      <c r="U391">
        <v>35.705943984723106</v>
      </c>
    </row>
    <row r="392" spans="3:21" x14ac:dyDescent="0.35">
      <c r="C392" t="s">
        <v>290</v>
      </c>
      <c r="D392">
        <v>25.939760420085332</v>
      </c>
      <c r="E392">
        <v>33.340113080840226</v>
      </c>
      <c r="G392" t="str">
        <v>JPC-61_MSCL</v>
      </c>
      <c r="H392">
        <v>25.939760420085332</v>
      </c>
      <c r="I392">
        <v>33.340113080840226</v>
      </c>
      <c r="K392" t="str">
        <v>JPC-29_MSCL</v>
      </c>
      <c r="L392">
        <v>25.278910403675745</v>
      </c>
      <c r="M392">
        <v>31.561058179503508</v>
      </c>
      <c r="O392" t="str">
        <v>JPC-36_MSCL</v>
      </c>
      <c r="P392">
        <v>25.428165408598623</v>
      </c>
      <c r="Q392">
        <v>35.400071387651174</v>
      </c>
      <c r="S392" t="str">
        <v>JPC-58_MSCL</v>
      </c>
      <c r="T392">
        <v>25.428165408598623</v>
      </c>
      <c r="U392">
        <v>35.400071387651174</v>
      </c>
    </row>
    <row r="393" spans="3:21" x14ac:dyDescent="0.35">
      <c r="C393" t="s">
        <v>290</v>
      </c>
      <c r="D393">
        <v>26.005398752871677</v>
      </c>
      <c r="E393">
        <v>33.308901591343101</v>
      </c>
      <c r="G393" t="str">
        <v>JPC-61_MSCL</v>
      </c>
      <c r="H393">
        <v>26.005398752871677</v>
      </c>
      <c r="I393">
        <v>33.308901591343101</v>
      </c>
      <c r="K393" t="str">
        <v>JPC-29_MSCL</v>
      </c>
      <c r="L393">
        <v>25.344548736462091</v>
      </c>
      <c r="M393">
        <v>33.159086441756834</v>
      </c>
      <c r="O393" t="str">
        <v>JPC-36_MSCL</v>
      </c>
      <c r="P393">
        <v>25.493803741384969</v>
      </c>
      <c r="Q393">
        <v>35.387586791852321</v>
      </c>
      <c r="S393" t="str">
        <v>JPC-58_MSCL</v>
      </c>
      <c r="T393">
        <v>25.493803741384969</v>
      </c>
      <c r="U393">
        <v>35.387586791852321</v>
      </c>
    </row>
    <row r="394" spans="3:21" x14ac:dyDescent="0.35">
      <c r="C394" t="s">
        <v>290</v>
      </c>
      <c r="D394">
        <v>26.071037085658027</v>
      </c>
      <c r="E394">
        <v>33.377566868236791</v>
      </c>
      <c r="G394" t="str">
        <v>JPC-61_MSCL</v>
      </c>
      <c r="H394">
        <v>26.071037085658027</v>
      </c>
      <c r="I394">
        <v>33.377566868236791</v>
      </c>
      <c r="K394" t="str">
        <v>JPC-29_MSCL</v>
      </c>
      <c r="L394">
        <v>25.41018706924844</v>
      </c>
      <c r="M394">
        <v>33.483685932527052</v>
      </c>
      <c r="O394" t="str">
        <v>JPC-36_MSCL</v>
      </c>
      <c r="P394">
        <v>25.559442074171315</v>
      </c>
      <c r="Q394">
        <v>35.019291215786119</v>
      </c>
      <c r="S394" t="str">
        <v>JPC-58_MSCL</v>
      </c>
      <c r="T394">
        <v>25.559442074171315</v>
      </c>
      <c r="U394">
        <v>35.019291215786119</v>
      </c>
    </row>
    <row r="395" spans="3:21" x14ac:dyDescent="0.35">
      <c r="C395" t="s">
        <v>290</v>
      </c>
      <c r="D395">
        <v>26.136675418444373</v>
      </c>
      <c r="E395">
        <v>33.621016486314446</v>
      </c>
      <c r="G395" t="str">
        <v>JPC-61_MSCL</v>
      </c>
      <c r="H395">
        <v>26.136675418444373</v>
      </c>
      <c r="I395">
        <v>33.621016486314446</v>
      </c>
      <c r="K395" t="str">
        <v>JPC-29_MSCL</v>
      </c>
      <c r="L395">
        <v>25.475825402034786</v>
      </c>
      <c r="M395">
        <v>34.938141343093577</v>
      </c>
      <c r="O395" t="str">
        <v>JPC-36_MSCL</v>
      </c>
      <c r="P395">
        <v>25.625080406957665</v>
      </c>
      <c r="Q395">
        <v>36.592350286441757</v>
      </c>
      <c r="S395" t="str">
        <v>JPC-58_MSCL</v>
      </c>
      <c r="T395">
        <v>25.625080406957665</v>
      </c>
      <c r="U395">
        <v>36.592350286441757</v>
      </c>
    </row>
    <row r="396" spans="3:21" x14ac:dyDescent="0.35">
      <c r="C396" t="s">
        <v>290</v>
      </c>
      <c r="D396">
        <v>26.202313751230719</v>
      </c>
      <c r="E396">
        <v>33.552351209420756</v>
      </c>
      <c r="G396" t="str">
        <v>JPC-61_MSCL</v>
      </c>
      <c r="H396">
        <v>26.202313751230719</v>
      </c>
      <c r="I396">
        <v>33.552351209420756</v>
      </c>
      <c r="K396" t="str">
        <v>JPC-29_MSCL</v>
      </c>
      <c r="L396">
        <v>25.541463734821136</v>
      </c>
      <c r="M396">
        <v>35.755882367918524</v>
      </c>
      <c r="O396" t="str">
        <v>JPC-36_MSCL</v>
      </c>
      <c r="P396">
        <v>25.69071873974401</v>
      </c>
      <c r="Q396">
        <v>36.498715817950348</v>
      </c>
      <c r="S396" t="str">
        <v>JPC-58_MSCL</v>
      </c>
      <c r="T396">
        <v>25.69071873974401</v>
      </c>
      <c r="U396">
        <v>36.498715817950348</v>
      </c>
    </row>
    <row r="397" spans="3:21" x14ac:dyDescent="0.35">
      <c r="C397" t="s">
        <v>290</v>
      </c>
      <c r="D397">
        <v>26.267952084017068</v>
      </c>
      <c r="E397">
        <v>34.863233768300447</v>
      </c>
      <c r="G397" t="str">
        <v>JPC-61_MSCL</v>
      </c>
      <c r="H397">
        <v>26.267952084017068</v>
      </c>
      <c r="I397">
        <v>34.863233768300447</v>
      </c>
      <c r="K397" t="str">
        <v>JPC-29_MSCL</v>
      </c>
      <c r="L397">
        <v>25.607102067607482</v>
      </c>
      <c r="M397">
        <v>34.919414449395283</v>
      </c>
      <c r="O397" t="str">
        <v>JPC-36_MSCL</v>
      </c>
      <c r="P397">
        <v>25.756357072530356</v>
      </c>
      <c r="Q397">
        <v>35.606067218332278</v>
      </c>
      <c r="S397" t="str">
        <v>JPC-58_MSCL</v>
      </c>
      <c r="T397">
        <v>25.756357072530356</v>
      </c>
      <c r="U397">
        <v>35.606067218332278</v>
      </c>
    </row>
    <row r="398" spans="3:21" x14ac:dyDescent="0.35">
      <c r="C398" t="s">
        <v>290</v>
      </c>
      <c r="D398">
        <v>26.333590416803414</v>
      </c>
      <c r="E398">
        <v>34.469969000636539</v>
      </c>
      <c r="G398" t="str">
        <v>JPC-61_MSCL</v>
      </c>
      <c r="H398">
        <v>26.333590416803414</v>
      </c>
      <c r="I398">
        <v>34.469969000636539</v>
      </c>
      <c r="K398" t="str">
        <v>JPC-29_MSCL</v>
      </c>
      <c r="L398">
        <v>25.719015425008202</v>
      </c>
      <c r="M398">
        <v>0</v>
      </c>
      <c r="O398" t="str">
        <v>JPC-36_MSCL</v>
      </c>
      <c r="P398">
        <v>25.821995405316706</v>
      </c>
      <c r="Q398">
        <v>34.182823297262892</v>
      </c>
      <c r="S398" t="str">
        <v>JPC-58_MSCL</v>
      </c>
      <c r="T398">
        <v>25.821995405316706</v>
      </c>
      <c r="U398">
        <v>34.182823297262892</v>
      </c>
    </row>
    <row r="399" spans="3:21" x14ac:dyDescent="0.35">
      <c r="C399" t="s">
        <v>290</v>
      </c>
      <c r="D399">
        <v>26.399228749589764</v>
      </c>
      <c r="E399">
        <v>34.382576830044556</v>
      </c>
      <c r="G399" t="str">
        <v>JPC-61_MSCL</v>
      </c>
      <c r="H399">
        <v>26.399228749589764</v>
      </c>
      <c r="I399">
        <v>34.382576830044556</v>
      </c>
      <c r="K399" t="str">
        <v>JPC-29_MSCL</v>
      </c>
      <c r="L399">
        <v>25.784653757794551</v>
      </c>
      <c r="M399">
        <v>37.909475143220874</v>
      </c>
      <c r="O399" t="str">
        <v>JPC-36_MSCL</v>
      </c>
      <c r="P399">
        <v>25.887633738103052</v>
      </c>
      <c r="Q399">
        <v>33.901919891788665</v>
      </c>
      <c r="S399" t="str">
        <v>JPC-58_MSCL</v>
      </c>
      <c r="T399">
        <v>25.887633738103052</v>
      </c>
      <c r="U399">
        <v>33.901919891788665</v>
      </c>
    </row>
    <row r="400" spans="3:21" x14ac:dyDescent="0.35">
      <c r="C400" t="s">
        <v>290</v>
      </c>
      <c r="D400">
        <v>26.464867082376109</v>
      </c>
      <c r="E400">
        <v>34.757114704010178</v>
      </c>
      <c r="G400" t="str">
        <v>JPC-61_MSCL</v>
      </c>
      <c r="H400">
        <v>26.464867082376109</v>
      </c>
      <c r="I400">
        <v>34.757114704010178</v>
      </c>
      <c r="K400" t="str">
        <v>JPC-29_MSCL</v>
      </c>
      <c r="L400">
        <v>25.850292090580897</v>
      </c>
      <c r="M400">
        <v>42.578713971992357</v>
      </c>
      <c r="O400" t="str">
        <v>JPC-36_MSCL</v>
      </c>
      <c r="P400">
        <v>25.953272070889401</v>
      </c>
      <c r="Q400">
        <v>35.169106365372372</v>
      </c>
      <c r="S400" t="str">
        <v>JPC-58_MSCL</v>
      </c>
      <c r="T400">
        <v>25.953272070889401</v>
      </c>
      <c r="U400">
        <v>35.169106365372372</v>
      </c>
    </row>
    <row r="401" spans="3:21" x14ac:dyDescent="0.35">
      <c r="C401" t="s">
        <v>290</v>
      </c>
      <c r="D401">
        <v>26.530505415162455</v>
      </c>
      <c r="E401">
        <v>35.400071387651174</v>
      </c>
      <c r="G401" t="str">
        <v>JPC-61_MSCL</v>
      </c>
      <c r="H401">
        <v>26.530505415162455</v>
      </c>
      <c r="I401">
        <v>35.400071387651174</v>
      </c>
      <c r="K401" t="str">
        <v>JPC-29_MSCL</v>
      </c>
      <c r="L401">
        <v>25.915930423367247</v>
      </c>
      <c r="M401">
        <v>34.613541852323365</v>
      </c>
      <c r="O401" t="str">
        <v>JPC-36_MSCL</v>
      </c>
      <c r="P401">
        <v>26.018910403675747</v>
      </c>
      <c r="Q401">
        <v>37.129187905792492</v>
      </c>
      <c r="S401" t="str">
        <v>JPC-58_MSCL</v>
      </c>
      <c r="T401">
        <v>26.018910403675747</v>
      </c>
      <c r="U401">
        <v>37.129187905792492</v>
      </c>
    </row>
    <row r="402" spans="3:21" x14ac:dyDescent="0.35">
      <c r="C402" t="s">
        <v>290</v>
      </c>
      <c r="D402">
        <v>26.596143747948805</v>
      </c>
      <c r="E402">
        <v>37.86577905792489</v>
      </c>
      <c r="G402" t="str">
        <v>JPC-61_MSCL</v>
      </c>
      <c r="H402">
        <v>26.596143747948805</v>
      </c>
      <c r="I402">
        <v>37.86577905792489</v>
      </c>
      <c r="K402" t="str">
        <v>JPC-29_MSCL</v>
      </c>
      <c r="L402">
        <v>25.981568756153592</v>
      </c>
      <c r="M402">
        <v>34.026765849777206</v>
      </c>
      <c r="O402" t="str">
        <v>JPC-36_MSCL</v>
      </c>
      <c r="P402">
        <v>26.084548736462093</v>
      </c>
      <c r="Q402">
        <v>36.748407733927436</v>
      </c>
      <c r="S402" t="str">
        <v>JPC-58_MSCL</v>
      </c>
      <c r="T402">
        <v>26.084548736462093</v>
      </c>
      <c r="U402">
        <v>36.748407733927436</v>
      </c>
    </row>
    <row r="403" spans="3:21" x14ac:dyDescent="0.35">
      <c r="C403" t="s">
        <v>290</v>
      </c>
      <c r="D403">
        <v>26.661782080735151</v>
      </c>
      <c r="E403">
        <v>35.662247899427115</v>
      </c>
      <c r="G403" t="str">
        <v>JPC-61_MSCL</v>
      </c>
      <c r="H403">
        <v>26.661782080735151</v>
      </c>
      <c r="I403">
        <v>35.662247899427115</v>
      </c>
      <c r="K403" t="str">
        <v>JPC-29_MSCL</v>
      </c>
      <c r="L403">
        <v>26.047207088939938</v>
      </c>
      <c r="M403">
        <v>32.622248822406107</v>
      </c>
      <c r="O403" t="str">
        <v>JPC-36_MSCL</v>
      </c>
      <c r="P403">
        <v>26.150187069248442</v>
      </c>
      <c r="Q403">
        <v>34.395061425843409</v>
      </c>
      <c r="S403" t="str">
        <v>JPC-58_MSCL</v>
      </c>
      <c r="T403">
        <v>26.150187069248442</v>
      </c>
      <c r="U403">
        <v>34.395061425843409</v>
      </c>
    </row>
    <row r="404" spans="3:21" x14ac:dyDescent="0.35">
      <c r="C404" t="s">
        <v>290</v>
      </c>
      <c r="D404">
        <v>26.727420413521497</v>
      </c>
      <c r="E404">
        <v>34.838264576702741</v>
      </c>
      <c r="G404" t="str">
        <v>JPC-61_MSCL</v>
      </c>
      <c r="H404">
        <v>26.727420413521497</v>
      </c>
      <c r="I404">
        <v>34.838264576702741</v>
      </c>
      <c r="K404" t="str">
        <v>JPC-29_MSCL</v>
      </c>
      <c r="L404">
        <v>26.112845421726288</v>
      </c>
      <c r="M404">
        <v>31.966807542966261</v>
      </c>
      <c r="O404" t="str">
        <v>JPC-36_MSCL</v>
      </c>
      <c r="P404">
        <v>26.215825402034788</v>
      </c>
      <c r="Q404">
        <v>32.172803373647362</v>
      </c>
      <c r="S404" t="str">
        <v>JPC-58_MSCL</v>
      </c>
      <c r="T404">
        <v>26.215825402034788</v>
      </c>
      <c r="U404">
        <v>32.172803373647362</v>
      </c>
    </row>
    <row r="405" spans="3:21" x14ac:dyDescent="0.35">
      <c r="C405" t="s">
        <v>290</v>
      </c>
      <c r="D405">
        <v>26.793058746307846</v>
      </c>
      <c r="E405">
        <v>33.627258784213879</v>
      </c>
      <c r="G405" t="str">
        <v>JPC-61_MSCL</v>
      </c>
      <c r="H405">
        <v>26.793058746307846</v>
      </c>
      <c r="I405">
        <v>33.627258784213879</v>
      </c>
      <c r="K405" t="str">
        <v>JPC-29_MSCL</v>
      </c>
      <c r="L405">
        <v>26.178483754512634</v>
      </c>
      <c r="M405">
        <v>32.953090611075751</v>
      </c>
      <c r="O405" t="str">
        <v>JPC-36_MSCL</v>
      </c>
      <c r="P405">
        <v>26.281463734821138</v>
      </c>
      <c r="Q405">
        <v>31.086643539147044</v>
      </c>
      <c r="S405" t="str">
        <v>JPC-58_MSCL</v>
      </c>
      <c r="T405">
        <v>26.281463734821138</v>
      </c>
      <c r="U405">
        <v>31.086643539147044</v>
      </c>
    </row>
    <row r="406" spans="3:21" x14ac:dyDescent="0.35">
      <c r="C406" t="s">
        <v>290</v>
      </c>
      <c r="D406">
        <v>26.858697079094192</v>
      </c>
      <c r="E406">
        <v>34.763357001909611</v>
      </c>
      <c r="G406" t="str">
        <v>JPC-61_MSCL</v>
      </c>
      <c r="H406">
        <v>26.858697079094192</v>
      </c>
      <c r="I406">
        <v>34.763357001909611</v>
      </c>
      <c r="K406" t="str">
        <v>JPC-29_MSCL</v>
      </c>
      <c r="L406">
        <v>26.244122087298983</v>
      </c>
      <c r="M406">
        <v>33.82701231699555</v>
      </c>
      <c r="O406" t="str">
        <v>JPC-36_MSCL</v>
      </c>
      <c r="P406">
        <v>26.347102067607484</v>
      </c>
      <c r="Q406">
        <v>29.775760980267339</v>
      </c>
      <c r="S406" t="str">
        <v>JPC-58_MSCL</v>
      </c>
      <c r="T406">
        <v>26.347102067607484</v>
      </c>
      <c r="U406">
        <v>29.775760980267339</v>
      </c>
    </row>
    <row r="407" spans="3:21" x14ac:dyDescent="0.35">
      <c r="C407" t="s">
        <v>290</v>
      </c>
      <c r="D407">
        <v>26.924335411880538</v>
      </c>
      <c r="E407">
        <v>34.913172151495857</v>
      </c>
      <c r="G407" t="str">
        <v>JPC-61_MSCL</v>
      </c>
      <c r="H407">
        <v>26.924335411880538</v>
      </c>
      <c r="I407">
        <v>34.913172151495857</v>
      </c>
      <c r="K407" t="str">
        <v>JPC-29_MSCL</v>
      </c>
      <c r="L407">
        <v>26.309760420085329</v>
      </c>
      <c r="M407">
        <v>33.196540229153406</v>
      </c>
      <c r="O407" t="str">
        <v>JPC-36_MSCL</v>
      </c>
      <c r="P407">
        <v>26.459015425008204</v>
      </c>
      <c r="Q407">
        <v>0</v>
      </c>
      <c r="S407" t="str">
        <v>JPC-58_MSCL</v>
      </c>
      <c r="T407">
        <v>26.459015425008204</v>
      </c>
      <c r="U407">
        <v>0</v>
      </c>
    </row>
    <row r="408" spans="3:21" x14ac:dyDescent="0.35">
      <c r="C408" t="s">
        <v>290</v>
      </c>
      <c r="D408">
        <v>26.989973744666887</v>
      </c>
      <c r="E408">
        <v>33.939373679185238</v>
      </c>
      <c r="G408" t="str">
        <v>JPC-61_MSCL</v>
      </c>
      <c r="H408">
        <v>26.989973744666887</v>
      </c>
      <c r="I408">
        <v>33.939373679185238</v>
      </c>
      <c r="K408" t="str">
        <v>JPC-29_MSCL</v>
      </c>
      <c r="L408">
        <v>26.375398752871675</v>
      </c>
      <c r="M408">
        <v>32.447464481222156</v>
      </c>
      <c r="O408" t="str">
        <v>JPC-36_MSCL</v>
      </c>
      <c r="P408">
        <v>26.524653757794553</v>
      </c>
      <c r="Q408">
        <v>33.733377848504141</v>
      </c>
      <c r="S408" t="str">
        <v>JPC-58_MSCL</v>
      </c>
      <c r="T408">
        <v>26.524653757794553</v>
      </c>
      <c r="U408">
        <v>33.733377848504141</v>
      </c>
    </row>
    <row r="409" spans="3:21" x14ac:dyDescent="0.35">
      <c r="C409" t="s">
        <v>290</v>
      </c>
      <c r="D409">
        <v>27.055612077453233</v>
      </c>
      <c r="E409">
        <v>33.009271292170588</v>
      </c>
      <c r="G409" t="str">
        <v>JPC-61_MSCL</v>
      </c>
      <c r="H409">
        <v>27.055612077453233</v>
      </c>
      <c r="I409">
        <v>33.009271292170588</v>
      </c>
      <c r="K409" t="str">
        <v>JPC-29_MSCL</v>
      </c>
      <c r="L409">
        <v>26.441037085658024</v>
      </c>
      <c r="M409">
        <v>30.637198090388281</v>
      </c>
      <c r="O409" t="str">
        <v>JPC-36_MSCL</v>
      </c>
      <c r="P409">
        <v>26.590292090580899</v>
      </c>
      <c r="Q409">
        <v>33.240236314449398</v>
      </c>
      <c r="S409" t="str">
        <v>JPC-58_MSCL</v>
      </c>
      <c r="T409">
        <v>26.590292090580899</v>
      </c>
      <c r="U409">
        <v>33.240236314449398</v>
      </c>
    </row>
    <row r="410" spans="3:21" x14ac:dyDescent="0.35">
      <c r="C410" t="s">
        <v>290</v>
      </c>
      <c r="D410">
        <v>27.121250410239583</v>
      </c>
      <c r="E410">
        <v>33.920646785486944</v>
      </c>
      <c r="G410" t="str">
        <v>JPC-61_MSCL</v>
      </c>
      <c r="H410">
        <v>27.121250410239583</v>
      </c>
      <c r="I410">
        <v>33.920646785486944</v>
      </c>
      <c r="K410" t="str">
        <v>JPC-29_MSCL</v>
      </c>
      <c r="L410">
        <v>26.50667541844437</v>
      </c>
      <c r="M410">
        <v>32.341345416931894</v>
      </c>
      <c r="O410" t="str">
        <v>JPC-36_MSCL</v>
      </c>
      <c r="P410">
        <v>26.655930423367248</v>
      </c>
      <c r="Q410">
        <v>32.116622692552511</v>
      </c>
      <c r="S410" t="str">
        <v>JPC-58_MSCL</v>
      </c>
      <c r="T410">
        <v>26.655930423367248</v>
      </c>
      <c r="U410">
        <v>32.116622692552511</v>
      </c>
    </row>
    <row r="411" spans="3:21" x14ac:dyDescent="0.35">
      <c r="C411" t="s">
        <v>290</v>
      </c>
      <c r="D411">
        <v>27.186888743025929</v>
      </c>
      <c r="E411">
        <v>33.59604729471674</v>
      </c>
      <c r="G411" t="str">
        <v>JPC-61_MSCL</v>
      </c>
      <c r="H411">
        <v>27.186888743025929</v>
      </c>
      <c r="I411">
        <v>33.59604729471674</v>
      </c>
      <c r="K411" t="str">
        <v>JPC-29_MSCL</v>
      </c>
      <c r="L411">
        <v>26.572313751230716</v>
      </c>
      <c r="M411">
        <v>32.166561075747921</v>
      </c>
      <c r="O411" t="str">
        <v>JPC-36_MSCL</v>
      </c>
      <c r="P411">
        <v>26.721568756153594</v>
      </c>
      <c r="Q411">
        <v>31.192762603437306</v>
      </c>
      <c r="S411" t="str">
        <v>JPC-58_MSCL</v>
      </c>
      <c r="T411">
        <v>26.721568756153594</v>
      </c>
      <c r="U411">
        <v>31.192762603437306</v>
      </c>
    </row>
    <row r="412" spans="3:21" x14ac:dyDescent="0.35">
      <c r="C412" t="s">
        <v>290</v>
      </c>
      <c r="D412">
        <v>27.252527075812274</v>
      </c>
      <c r="E412">
        <v>32.191530267345648</v>
      </c>
      <c r="G412" t="str">
        <v>JPC-61_MSCL</v>
      </c>
      <c r="H412">
        <v>27.252527075812274</v>
      </c>
      <c r="I412">
        <v>32.191530267345648</v>
      </c>
      <c r="K412" t="str">
        <v>JPC-29_MSCL</v>
      </c>
      <c r="L412">
        <v>26.637952084017066</v>
      </c>
      <c r="M412">
        <v>30.574775111394015</v>
      </c>
      <c r="O412" t="str">
        <v>JPC-36_MSCL</v>
      </c>
      <c r="P412">
        <v>26.78720708893994</v>
      </c>
      <c r="Q412">
        <v>32.129107288351364</v>
      </c>
      <c r="S412" t="str">
        <v>JPC-58_MSCL</v>
      </c>
      <c r="T412">
        <v>26.78720708893994</v>
      </c>
      <c r="U412">
        <v>32.129107288351364</v>
      </c>
    </row>
    <row r="413" spans="3:21" x14ac:dyDescent="0.35">
      <c r="C413" t="s">
        <v>290</v>
      </c>
      <c r="D413">
        <v>27.318165408598624</v>
      </c>
      <c r="E413">
        <v>32.085411203055379</v>
      </c>
      <c r="G413" t="str">
        <v>JPC-61_MSCL</v>
      </c>
      <c r="H413">
        <v>27.318165408598624</v>
      </c>
      <c r="I413">
        <v>32.085411203055379</v>
      </c>
      <c r="K413" t="str">
        <v>JPC-29_MSCL</v>
      </c>
      <c r="L413">
        <v>26.703590416803412</v>
      </c>
      <c r="M413">
        <v>28.739539528962442</v>
      </c>
      <c r="O413" t="str">
        <v>JPC-36_MSCL</v>
      </c>
      <c r="P413">
        <v>26.85284542172629</v>
      </c>
      <c r="Q413">
        <v>32.378799204328452</v>
      </c>
      <c r="S413" t="str">
        <v>JPC-58_MSCL</v>
      </c>
      <c r="T413">
        <v>26.85284542172629</v>
      </c>
      <c r="U413">
        <v>32.378799204328452</v>
      </c>
    </row>
    <row r="414" spans="3:21" x14ac:dyDescent="0.35">
      <c r="C414" t="s">
        <v>290</v>
      </c>
      <c r="D414">
        <v>27.38380374138497</v>
      </c>
      <c r="E414">
        <v>30.880647708465943</v>
      </c>
      <c r="G414" t="str">
        <v>JPC-61_MSCL</v>
      </c>
      <c r="H414">
        <v>27.38380374138497</v>
      </c>
      <c r="I414">
        <v>30.880647708465943</v>
      </c>
      <c r="K414" t="str">
        <v>JPC-29_MSCL</v>
      </c>
      <c r="L414">
        <v>26.769228749589761</v>
      </c>
      <c r="M414">
        <v>30.974282176957349</v>
      </c>
      <c r="O414" t="str">
        <v>JPC-36_MSCL</v>
      </c>
      <c r="P414">
        <v>26.918483754512636</v>
      </c>
      <c r="Q414">
        <v>28.79572021005729</v>
      </c>
      <c r="S414" t="str">
        <v>JPC-58_MSCL</v>
      </c>
      <c r="T414">
        <v>26.918483754512636</v>
      </c>
      <c r="U414">
        <v>28.79572021005729</v>
      </c>
    </row>
    <row r="415" spans="3:21" x14ac:dyDescent="0.35">
      <c r="C415" t="s">
        <v>290</v>
      </c>
      <c r="D415">
        <v>27.449442074171316</v>
      </c>
      <c r="E415">
        <v>29.619703532781667</v>
      </c>
      <c r="G415" t="str">
        <v>JPC-61_MSCL</v>
      </c>
      <c r="H415">
        <v>27.449442074171316</v>
      </c>
      <c r="I415">
        <v>29.619703532781667</v>
      </c>
      <c r="K415" t="str">
        <v>JPC-29_MSCL</v>
      </c>
      <c r="L415">
        <v>26.834867082376107</v>
      </c>
      <c r="M415">
        <v>32.210257161043927</v>
      </c>
      <c r="O415" t="str">
        <v>JPC-36_MSCL</v>
      </c>
      <c r="P415">
        <v>26.984122087298985</v>
      </c>
      <c r="Q415">
        <v>31.916869159770854</v>
      </c>
      <c r="S415" t="str">
        <v>JPC-58_MSCL</v>
      </c>
      <c r="T415">
        <v>26.984122087298985</v>
      </c>
      <c r="U415">
        <v>31.916869159770854</v>
      </c>
    </row>
    <row r="416" spans="3:21" x14ac:dyDescent="0.35">
      <c r="C416" t="s">
        <v>290</v>
      </c>
      <c r="D416">
        <v>27.515080406957665</v>
      </c>
      <c r="E416">
        <v>30.52483672819859</v>
      </c>
      <c r="G416" t="str">
        <v>JPC-61_MSCL</v>
      </c>
      <c r="H416">
        <v>27.515080406957665</v>
      </c>
      <c r="I416">
        <v>30.52483672819859</v>
      </c>
      <c r="K416" t="str">
        <v>JPC-29_MSCL</v>
      </c>
      <c r="L416">
        <v>26.900505415162453</v>
      </c>
      <c r="M416">
        <v>32.69091409929981</v>
      </c>
      <c r="O416" t="str">
        <v>JPC-36_MSCL</v>
      </c>
      <c r="P416">
        <v>27.049760420085331</v>
      </c>
      <c r="Q416">
        <v>33.858223806492674</v>
      </c>
      <c r="S416" t="str">
        <v>JPC-58_MSCL</v>
      </c>
      <c r="T416">
        <v>27.049760420085331</v>
      </c>
      <c r="U416">
        <v>33.858223806492674</v>
      </c>
    </row>
    <row r="417" spans="3:21" x14ac:dyDescent="0.35">
      <c r="C417" t="s">
        <v>290</v>
      </c>
      <c r="D417">
        <v>27.580718739744011</v>
      </c>
      <c r="E417">
        <v>29.750791788669634</v>
      </c>
      <c r="G417" t="str">
        <v>JPC-61_MSCL</v>
      </c>
      <c r="H417">
        <v>27.580718739744011</v>
      </c>
      <c r="I417">
        <v>29.750791788669634</v>
      </c>
      <c r="K417" t="str">
        <v>JPC-29_MSCL</v>
      </c>
      <c r="L417">
        <v>26.966143747948802</v>
      </c>
      <c r="M417">
        <v>33.608531890515593</v>
      </c>
      <c r="O417" t="str">
        <v>JPC-36_MSCL</v>
      </c>
      <c r="P417">
        <v>27.115398752871677</v>
      </c>
      <c r="Q417">
        <v>33.976827466581796</v>
      </c>
      <c r="S417" t="str">
        <v>JPC-58_MSCL</v>
      </c>
      <c r="T417">
        <v>27.115398752871677</v>
      </c>
      <c r="U417">
        <v>33.976827466581796</v>
      </c>
    </row>
    <row r="418" spans="3:21" x14ac:dyDescent="0.35">
      <c r="C418" t="s">
        <v>290</v>
      </c>
      <c r="D418">
        <v>27.646357072530357</v>
      </c>
      <c r="E418">
        <v>29.881880044557601</v>
      </c>
      <c r="G418" t="str">
        <v>JPC-61_MSCL</v>
      </c>
      <c r="H418">
        <v>27.646357072530357</v>
      </c>
      <c r="I418">
        <v>29.881880044557601</v>
      </c>
      <c r="K418" t="str">
        <v>JPC-29_MSCL</v>
      </c>
      <c r="L418">
        <v>27.031782080735148</v>
      </c>
      <c r="M418">
        <v>32.516129758115845</v>
      </c>
      <c r="O418" t="str">
        <v>JPC-36_MSCL</v>
      </c>
      <c r="P418">
        <v>27.181037085658026</v>
      </c>
      <c r="Q418">
        <v>33.920646785486944</v>
      </c>
      <c r="S418" t="str">
        <v>JPC-58_MSCL</v>
      </c>
      <c r="T418">
        <v>27.181037085658026</v>
      </c>
      <c r="U418">
        <v>33.920646785486944</v>
      </c>
    </row>
    <row r="419" spans="3:21" x14ac:dyDescent="0.35">
      <c r="C419" t="s">
        <v>290</v>
      </c>
      <c r="D419">
        <v>27.711995405316706</v>
      </c>
      <c r="E419">
        <v>28.396213144493956</v>
      </c>
      <c r="G419" t="str">
        <v>JPC-61_MSCL</v>
      </c>
      <c r="H419">
        <v>27.711995405316706</v>
      </c>
      <c r="I419">
        <v>28.396213144493956</v>
      </c>
      <c r="K419" t="str">
        <v>JPC-29_MSCL</v>
      </c>
      <c r="L419">
        <v>27.097420413521494</v>
      </c>
      <c r="M419">
        <v>33.027998185868867</v>
      </c>
      <c r="O419" t="str">
        <v>JPC-36_MSCL</v>
      </c>
      <c r="P419">
        <v>27.246675418444372</v>
      </c>
      <c r="Q419">
        <v>32.934363717377472</v>
      </c>
      <c r="S419" t="str">
        <v>JPC-58_MSCL</v>
      </c>
      <c r="T419">
        <v>27.246675418444372</v>
      </c>
      <c r="U419">
        <v>32.934363717377472</v>
      </c>
    </row>
    <row r="420" spans="3:21" x14ac:dyDescent="0.35">
      <c r="C420" t="s">
        <v>290</v>
      </c>
      <c r="D420">
        <v>27.777633738103052</v>
      </c>
      <c r="E420">
        <v>27.809437141947804</v>
      </c>
      <c r="G420" t="str">
        <v>JPC-61_MSCL</v>
      </c>
      <c r="H420">
        <v>27.777633738103052</v>
      </c>
      <c r="I420">
        <v>27.809437141947804</v>
      </c>
      <c r="K420" t="str">
        <v>JPC-29_MSCL</v>
      </c>
      <c r="L420">
        <v>27.163058746307843</v>
      </c>
      <c r="M420">
        <v>33.833254614894976</v>
      </c>
      <c r="O420" t="str">
        <v>JPC-36_MSCL</v>
      </c>
      <c r="P420">
        <v>27.312313751230718</v>
      </c>
      <c r="Q420">
        <v>33.820770019096123</v>
      </c>
      <c r="S420" t="str">
        <v>JPC-58_MSCL</v>
      </c>
      <c r="T420">
        <v>27.312313751230718</v>
      </c>
      <c r="U420">
        <v>33.820770019096123</v>
      </c>
    </row>
    <row r="421" spans="3:21" x14ac:dyDescent="0.35">
      <c r="C421" t="s">
        <v>290</v>
      </c>
      <c r="D421">
        <v>27.843272070889402</v>
      </c>
      <c r="E421">
        <v>27.95925229153405</v>
      </c>
      <c r="G421" t="str">
        <v>JPC-61_MSCL</v>
      </c>
      <c r="H421">
        <v>27.843272070889402</v>
      </c>
      <c r="I421">
        <v>27.95925229153405</v>
      </c>
      <c r="K421" t="str">
        <v>JPC-29_MSCL</v>
      </c>
      <c r="L421">
        <v>27.228697079094189</v>
      </c>
      <c r="M421">
        <v>32.634733418204966</v>
      </c>
      <c r="O421" t="str">
        <v>JPC-36_MSCL</v>
      </c>
      <c r="P421">
        <v>27.377952084017068</v>
      </c>
      <c r="Q421">
        <v>33.489928230426479</v>
      </c>
      <c r="S421" t="str">
        <v>JPC-58_MSCL</v>
      </c>
      <c r="T421">
        <v>27.377952084017068</v>
      </c>
      <c r="U421">
        <v>33.489928230426479</v>
      </c>
    </row>
    <row r="422" spans="3:21" x14ac:dyDescent="0.35">
      <c r="C422" t="s">
        <v>290</v>
      </c>
      <c r="D422">
        <v>27.908910403675748</v>
      </c>
      <c r="E422">
        <v>27.32253790579249</v>
      </c>
      <c r="G422" t="str">
        <v>JPC-61_MSCL</v>
      </c>
      <c r="H422">
        <v>27.908910403675748</v>
      </c>
      <c r="I422">
        <v>27.32253790579249</v>
      </c>
      <c r="K422" t="str">
        <v>JPC-29_MSCL</v>
      </c>
      <c r="L422">
        <v>27.294335411880535</v>
      </c>
      <c r="M422">
        <v>32.753337078294074</v>
      </c>
      <c r="O422" t="str">
        <v>JPC-36_MSCL</v>
      </c>
      <c r="P422">
        <v>27.443590416803413</v>
      </c>
      <c r="Q422">
        <v>33.81452772119669</v>
      </c>
      <c r="S422" t="str">
        <v>JPC-58_MSCL</v>
      </c>
      <c r="T422">
        <v>27.443590416803413</v>
      </c>
      <c r="U422">
        <v>33.81452772119669</v>
      </c>
    </row>
    <row r="423" spans="3:21" x14ac:dyDescent="0.35">
      <c r="C423" t="s">
        <v>290</v>
      </c>
      <c r="D423">
        <v>27.974548736462094</v>
      </c>
      <c r="E423">
        <v>31.586027371101206</v>
      </c>
      <c r="G423" t="str">
        <v>JPC-61_MSCL</v>
      </c>
      <c r="H423">
        <v>27.974548736462094</v>
      </c>
      <c r="I423">
        <v>31.586027371101206</v>
      </c>
      <c r="K423" t="str">
        <v>JPC-29_MSCL</v>
      </c>
      <c r="L423">
        <v>27.359973744666885</v>
      </c>
      <c r="M423">
        <v>33.695924061107583</v>
      </c>
      <c r="O423" t="str">
        <v>JPC-36_MSCL</v>
      </c>
      <c r="P423">
        <v>27.509228749589763</v>
      </c>
      <c r="Q423">
        <v>33.727135550604707</v>
      </c>
      <c r="S423" t="str">
        <v>JPC-58_MSCL</v>
      </c>
      <c r="T423">
        <v>27.509228749589763</v>
      </c>
      <c r="U423">
        <v>33.727135550604707</v>
      </c>
    </row>
    <row r="424" spans="3:21" x14ac:dyDescent="0.35">
      <c r="C424" t="s">
        <v>290</v>
      </c>
      <c r="D424">
        <v>28.040187069248443</v>
      </c>
      <c r="E424">
        <v>31.429969923615534</v>
      </c>
      <c r="G424" t="str">
        <v>JPC-61_MSCL</v>
      </c>
      <c r="H424">
        <v>28.040187069248443</v>
      </c>
      <c r="I424">
        <v>31.429969923615534</v>
      </c>
      <c r="K424" t="str">
        <v>JPC-29_MSCL</v>
      </c>
      <c r="L424">
        <v>27.425612077453231</v>
      </c>
      <c r="M424">
        <v>33.365082272437938</v>
      </c>
      <c r="O424" t="str">
        <v>JPC-36_MSCL</v>
      </c>
      <c r="P424">
        <v>27.574867082376109</v>
      </c>
      <c r="Q424">
        <v>33.958100572883517</v>
      </c>
      <c r="S424" t="str">
        <v>JPC-58_MSCL</v>
      </c>
      <c r="T424">
        <v>27.574867082376109</v>
      </c>
      <c r="U424">
        <v>33.958100572883517</v>
      </c>
    </row>
    <row r="425" spans="3:21" x14ac:dyDescent="0.35">
      <c r="C425" t="s">
        <v>290</v>
      </c>
      <c r="D425">
        <v>28.105825402034789</v>
      </c>
      <c r="E425">
        <v>29.245165658816035</v>
      </c>
      <c r="G425" t="str">
        <v>JPC-61_MSCL</v>
      </c>
      <c r="H425">
        <v>28.105825402034789</v>
      </c>
      <c r="I425">
        <v>29.245165658816035</v>
      </c>
      <c r="K425" t="str">
        <v>JPC-29_MSCL</v>
      </c>
      <c r="L425">
        <v>27.49125041023958</v>
      </c>
      <c r="M425">
        <v>32.953090611075751</v>
      </c>
      <c r="O425" t="str">
        <v>JPC-36_MSCL</v>
      </c>
      <c r="P425">
        <v>27.640505415162455</v>
      </c>
      <c r="Q425">
        <v>34.295184659452573</v>
      </c>
      <c r="S425" t="str">
        <v>JPC-58_MSCL</v>
      </c>
      <c r="T425">
        <v>27.640505415162455</v>
      </c>
      <c r="U425">
        <v>34.295184659452573</v>
      </c>
    </row>
    <row r="426" spans="3:21" x14ac:dyDescent="0.35">
      <c r="C426" t="s">
        <v>290</v>
      </c>
      <c r="D426">
        <v>28.171463734821138</v>
      </c>
      <c r="E426">
        <v>30.793255537873971</v>
      </c>
      <c r="G426" t="str">
        <v>JPC-61_MSCL</v>
      </c>
      <c r="H426">
        <v>28.171463734821138</v>
      </c>
      <c r="I426">
        <v>30.793255537873971</v>
      </c>
      <c r="K426" t="str">
        <v>JPC-29_MSCL</v>
      </c>
      <c r="L426">
        <v>27.556888743025926</v>
      </c>
      <c r="M426">
        <v>32.378799204328452</v>
      </c>
      <c r="O426" t="str">
        <v>JPC-36_MSCL</v>
      </c>
      <c r="P426">
        <v>27.706143747948804</v>
      </c>
      <c r="Q426">
        <v>34.50118049013367</v>
      </c>
      <c r="S426" t="str">
        <v>JPC-58_MSCL</v>
      </c>
      <c r="T426">
        <v>27.706143747948804</v>
      </c>
      <c r="U426">
        <v>34.50118049013367</v>
      </c>
    </row>
    <row r="427" spans="3:21" x14ac:dyDescent="0.35">
      <c r="C427" t="s">
        <v>290</v>
      </c>
      <c r="D427">
        <v>28.237102067607484</v>
      </c>
      <c r="E427">
        <v>30.081633577339272</v>
      </c>
      <c r="G427" t="str">
        <v>JPC-61_MSCL</v>
      </c>
      <c r="H427">
        <v>28.237102067607484</v>
      </c>
      <c r="I427">
        <v>30.081633577339272</v>
      </c>
      <c r="K427" t="str">
        <v>JPC-29_MSCL</v>
      </c>
      <c r="L427">
        <v>27.622527075812272</v>
      </c>
      <c r="M427">
        <v>32.978059802673457</v>
      </c>
      <c r="O427" t="str">
        <v>JPC-36_MSCL</v>
      </c>
      <c r="P427">
        <v>27.77178208073515</v>
      </c>
      <c r="Q427">
        <v>33.945615977084664</v>
      </c>
      <c r="S427" t="str">
        <v>JPC-58_MSCL</v>
      </c>
      <c r="T427">
        <v>27.77178208073515</v>
      </c>
      <c r="U427">
        <v>33.945615977084664</v>
      </c>
    </row>
    <row r="428" spans="3:21" x14ac:dyDescent="0.35">
      <c r="C428" t="s">
        <v>290</v>
      </c>
      <c r="D428">
        <v>28.414653757794554</v>
      </c>
      <c r="E428">
        <v>33.134117250159129</v>
      </c>
      <c r="G428" t="str">
        <v>JPC-61_MSCL</v>
      </c>
      <c r="H428">
        <v>28.414653757794554</v>
      </c>
      <c r="I428">
        <v>33.134117250159129</v>
      </c>
      <c r="K428" t="str">
        <v>JPC-29_MSCL</v>
      </c>
      <c r="L428">
        <v>27.688165408598621</v>
      </c>
      <c r="M428">
        <v>33.265205506047103</v>
      </c>
      <c r="O428" t="str">
        <v>JPC-36_MSCL</v>
      </c>
      <c r="P428">
        <v>27.837420413521496</v>
      </c>
      <c r="Q428">
        <v>33.352597676639085</v>
      </c>
      <c r="S428" t="str">
        <v>JPC-58_MSCL</v>
      </c>
      <c r="T428">
        <v>27.837420413521496</v>
      </c>
      <c r="U428">
        <v>33.352597676639085</v>
      </c>
    </row>
    <row r="429" spans="3:21" x14ac:dyDescent="0.35">
      <c r="C429" t="s">
        <v>290</v>
      </c>
      <c r="D429">
        <v>28.4802920905809</v>
      </c>
      <c r="E429">
        <v>33.215267122851685</v>
      </c>
      <c r="G429" t="str">
        <v>JPC-61_MSCL</v>
      </c>
      <c r="H429">
        <v>28.4802920905809</v>
      </c>
      <c r="I429">
        <v>33.215267122851685</v>
      </c>
      <c r="K429" t="str">
        <v>JPC-29_MSCL</v>
      </c>
      <c r="L429">
        <v>27.753803741384967</v>
      </c>
      <c r="M429">
        <v>32.822002355187784</v>
      </c>
      <c r="O429" t="str">
        <v>JPC-36_MSCL</v>
      </c>
      <c r="P429">
        <v>27.903058746307845</v>
      </c>
      <c r="Q429">
        <v>33.533624315722463</v>
      </c>
      <c r="S429" t="str">
        <v>JPC-58_MSCL</v>
      </c>
      <c r="T429">
        <v>27.903058746307845</v>
      </c>
      <c r="U429">
        <v>33.533624315722463</v>
      </c>
    </row>
    <row r="430" spans="3:21" x14ac:dyDescent="0.35">
      <c r="C430" t="s">
        <v>290</v>
      </c>
      <c r="D430">
        <v>28.545930423367249</v>
      </c>
      <c r="E430">
        <v>33.365082272437938</v>
      </c>
      <c r="G430" t="str">
        <v>JPC-61_MSCL</v>
      </c>
      <c r="H430">
        <v>28.545930423367249</v>
      </c>
      <c r="I430">
        <v>33.365082272437938</v>
      </c>
      <c r="K430" t="str">
        <v>JPC-29_MSCL</v>
      </c>
      <c r="L430">
        <v>27.819442074171313</v>
      </c>
      <c r="M430">
        <v>32.959332908975178</v>
      </c>
      <c r="O430" t="str">
        <v>JPC-36_MSCL</v>
      </c>
      <c r="P430">
        <v>27.968697079094191</v>
      </c>
      <c r="Q430">
        <v>34.513665085932523</v>
      </c>
      <c r="S430" t="str">
        <v>JPC-58_MSCL</v>
      </c>
      <c r="T430">
        <v>27.968697079094191</v>
      </c>
      <c r="U430">
        <v>34.513665085932523</v>
      </c>
    </row>
    <row r="431" spans="3:21" x14ac:dyDescent="0.35">
      <c r="C431" t="s">
        <v>290</v>
      </c>
      <c r="D431">
        <v>28.611568756153595</v>
      </c>
      <c r="E431">
        <v>33.16532873965626</v>
      </c>
      <c r="G431" t="str">
        <v>JPC-61_MSCL</v>
      </c>
      <c r="H431">
        <v>28.611568756153595</v>
      </c>
      <c r="I431">
        <v>33.16532873965626</v>
      </c>
      <c r="K431" t="str">
        <v>JPC-29_MSCL</v>
      </c>
      <c r="L431">
        <v>27.885080406957663</v>
      </c>
      <c r="M431">
        <v>32.946848313176325</v>
      </c>
      <c r="O431" t="str">
        <v>JPC-36_MSCL</v>
      </c>
      <c r="P431">
        <v>28.034335411880537</v>
      </c>
      <c r="Q431">
        <v>34.14536950986632</v>
      </c>
      <c r="S431" t="str">
        <v>JPC-58_MSCL</v>
      </c>
      <c r="T431">
        <v>28.034335411880537</v>
      </c>
      <c r="U431">
        <v>34.14536950986632</v>
      </c>
    </row>
    <row r="432" spans="3:21" x14ac:dyDescent="0.35">
      <c r="C432" t="s">
        <v>290</v>
      </c>
      <c r="D432">
        <v>28.677207088939941</v>
      </c>
      <c r="E432">
        <v>30.343810089115216</v>
      </c>
      <c r="G432" t="str">
        <v>JPC-61_MSCL</v>
      </c>
      <c r="H432">
        <v>28.677207088939941</v>
      </c>
      <c r="I432">
        <v>30.343810089115216</v>
      </c>
      <c r="K432" t="str">
        <v>JPC-29_MSCL</v>
      </c>
      <c r="L432">
        <v>27.950718739744008</v>
      </c>
      <c r="M432">
        <v>33.059209675366013</v>
      </c>
      <c r="O432" t="str">
        <v>JPC-36_MSCL</v>
      </c>
      <c r="P432">
        <v>28.099973744666887</v>
      </c>
      <c r="Q432">
        <v>33.970585168682369</v>
      </c>
      <c r="S432" t="str">
        <v>JPC-58_MSCL</v>
      </c>
      <c r="T432">
        <v>28.099973744666887</v>
      </c>
      <c r="U432">
        <v>33.970585168682369</v>
      </c>
    </row>
    <row r="433" spans="3:21" x14ac:dyDescent="0.35">
      <c r="C433" t="s">
        <v>290</v>
      </c>
      <c r="D433">
        <v>28.74284542172629</v>
      </c>
      <c r="E433">
        <v>33.895677593889239</v>
      </c>
      <c r="G433" t="str">
        <v>JPC-61_MSCL</v>
      </c>
      <c r="H433">
        <v>28.74284542172629</v>
      </c>
      <c r="I433">
        <v>33.895677593889239</v>
      </c>
      <c r="K433" t="str">
        <v>JPC-29_MSCL</v>
      </c>
      <c r="L433">
        <v>28.016357072530354</v>
      </c>
      <c r="M433">
        <v>33.958100572883517</v>
      </c>
      <c r="O433" t="str">
        <v>JPC-36_MSCL</v>
      </c>
      <c r="P433">
        <v>28.165612077453233</v>
      </c>
      <c r="Q433">
        <v>34.819537683004462</v>
      </c>
      <c r="S433" t="str">
        <v>JPC-58_MSCL</v>
      </c>
      <c r="T433">
        <v>28.165612077453233</v>
      </c>
      <c r="U433">
        <v>34.819537683004462</v>
      </c>
    </row>
    <row r="434" spans="3:21" x14ac:dyDescent="0.35">
      <c r="C434" t="s">
        <v>290</v>
      </c>
      <c r="D434">
        <v>28.808483754512636</v>
      </c>
      <c r="E434">
        <v>32.915636823679179</v>
      </c>
      <c r="G434" t="str">
        <v>JPC-61_MSCL</v>
      </c>
      <c r="H434">
        <v>28.808483754512636</v>
      </c>
      <c r="I434">
        <v>32.915636823679179</v>
      </c>
      <c r="K434" t="str">
        <v>JPC-29_MSCL</v>
      </c>
      <c r="L434">
        <v>28.081995405316704</v>
      </c>
      <c r="M434">
        <v>33.265205506047103</v>
      </c>
      <c r="O434" t="str">
        <v>JPC-36_MSCL</v>
      </c>
      <c r="P434">
        <v>28.231250410239582</v>
      </c>
      <c r="Q434">
        <v>34.332638446849138</v>
      </c>
      <c r="S434" t="str">
        <v>JPC-58_MSCL</v>
      </c>
      <c r="T434">
        <v>28.231250410239582</v>
      </c>
      <c r="U434">
        <v>34.332638446849138</v>
      </c>
    </row>
    <row r="435" spans="3:21" x14ac:dyDescent="0.35">
      <c r="C435" t="s">
        <v>290</v>
      </c>
      <c r="D435">
        <v>28.874122087298986</v>
      </c>
      <c r="E435">
        <v>33.533624315722463</v>
      </c>
      <c r="G435" t="str">
        <v>JPC-61_MSCL</v>
      </c>
      <c r="H435">
        <v>28.874122087298986</v>
      </c>
      <c r="I435">
        <v>33.533624315722463</v>
      </c>
      <c r="K435" t="str">
        <v>JPC-29_MSCL</v>
      </c>
      <c r="L435">
        <v>28.14763373810305</v>
      </c>
      <c r="M435">
        <v>32.672187205601531</v>
      </c>
      <c r="O435" t="str">
        <v>JPC-36_MSCL</v>
      </c>
      <c r="P435">
        <v>28.296888743025928</v>
      </c>
      <c r="Q435">
        <v>34.619784150222792</v>
      </c>
      <c r="S435" t="str">
        <v>JPC-58_MSCL</v>
      </c>
      <c r="T435">
        <v>28.296888743025928</v>
      </c>
      <c r="U435">
        <v>34.619784150222792</v>
      </c>
    </row>
    <row r="436" spans="3:21" x14ac:dyDescent="0.35">
      <c r="C436" t="s">
        <v>290</v>
      </c>
      <c r="D436">
        <v>28.939760420085332</v>
      </c>
      <c r="E436">
        <v>34.788326193507316</v>
      </c>
      <c r="G436" t="str">
        <v>JPC-61_MSCL</v>
      </c>
      <c r="H436">
        <v>28.939760420085332</v>
      </c>
      <c r="I436">
        <v>34.788326193507316</v>
      </c>
      <c r="K436" t="str">
        <v>JPC-29_MSCL</v>
      </c>
      <c r="L436">
        <v>28.213272070889399</v>
      </c>
      <c r="M436">
        <v>32.278922437937609</v>
      </c>
      <c r="O436" t="str">
        <v>JPC-36_MSCL</v>
      </c>
      <c r="P436">
        <v>28.362527075812274</v>
      </c>
      <c r="Q436">
        <v>35.275225429662633</v>
      </c>
      <c r="S436" t="str">
        <v>JPC-58_MSCL</v>
      </c>
      <c r="T436">
        <v>28.362527075812274</v>
      </c>
      <c r="U436">
        <v>35.275225429662633</v>
      </c>
    </row>
    <row r="437" spans="3:21" x14ac:dyDescent="0.35">
      <c r="C437" t="s">
        <v>290</v>
      </c>
      <c r="D437">
        <v>29.005398752871677</v>
      </c>
      <c r="E437">
        <v>35.649763303628262</v>
      </c>
      <c r="G437" t="str">
        <v>JPC-61_MSCL</v>
      </c>
      <c r="H437">
        <v>29.005398752871677</v>
      </c>
      <c r="I437">
        <v>35.649763303628262</v>
      </c>
      <c r="K437" t="str">
        <v>JPC-29_MSCL</v>
      </c>
      <c r="L437">
        <v>28.278910403675745</v>
      </c>
      <c r="M437">
        <v>34.09543112667091</v>
      </c>
      <c r="O437" t="str">
        <v>JPC-36_MSCL</v>
      </c>
      <c r="P437">
        <v>28.428165408598623</v>
      </c>
      <c r="Q437">
        <v>36.31144688096753</v>
      </c>
      <c r="S437" t="str">
        <v>JPC-58_MSCL</v>
      </c>
      <c r="T437">
        <v>28.428165408598623</v>
      </c>
      <c r="U437">
        <v>36.31144688096753</v>
      </c>
    </row>
    <row r="438" spans="3:21" x14ac:dyDescent="0.35">
      <c r="C438" t="s">
        <v>290</v>
      </c>
      <c r="D438">
        <v>29.071037085658027</v>
      </c>
      <c r="E438">
        <v>35.993089688096759</v>
      </c>
      <c r="G438" t="str">
        <v>JPC-61_MSCL</v>
      </c>
      <c r="H438">
        <v>29.071037085658027</v>
      </c>
      <c r="I438">
        <v>35.993089688096759</v>
      </c>
      <c r="K438" t="str">
        <v>JPC-29_MSCL</v>
      </c>
      <c r="L438">
        <v>28.344548736462091</v>
      </c>
      <c r="M438">
        <v>35.156621769573519</v>
      </c>
      <c r="O438" t="str">
        <v>JPC-36_MSCL</v>
      </c>
      <c r="P438">
        <v>28.493803741384969</v>
      </c>
      <c r="Q438">
        <v>35.287710025461486</v>
      </c>
      <c r="S438" t="str">
        <v>JPC-58_MSCL</v>
      </c>
      <c r="T438">
        <v>28.493803741384969</v>
      </c>
      <c r="U438">
        <v>35.287710025461486</v>
      </c>
    </row>
    <row r="439" spans="3:21" x14ac:dyDescent="0.35">
      <c r="C439" t="s">
        <v>290</v>
      </c>
      <c r="D439">
        <v>29.136675418444373</v>
      </c>
      <c r="E439">
        <v>36.192843220878409</v>
      </c>
      <c r="G439" t="str">
        <v>JPC-61_MSCL</v>
      </c>
      <c r="H439">
        <v>29.136675418444373</v>
      </c>
      <c r="I439">
        <v>36.192843220878409</v>
      </c>
      <c r="K439" t="str">
        <v>JPC-29_MSCL</v>
      </c>
      <c r="L439">
        <v>28.41018706924844</v>
      </c>
      <c r="M439">
        <v>35.07547189688097</v>
      </c>
      <c r="O439" t="str">
        <v>JPC-36_MSCL</v>
      </c>
      <c r="P439">
        <v>28.559442074171315</v>
      </c>
      <c r="Q439">
        <v>35.231529344366642</v>
      </c>
      <c r="S439" t="str">
        <v>JPC-58_MSCL</v>
      </c>
      <c r="T439">
        <v>28.559442074171315</v>
      </c>
      <c r="U439">
        <v>35.231529344366642</v>
      </c>
    </row>
    <row r="440" spans="3:21" x14ac:dyDescent="0.35">
      <c r="C440" t="s">
        <v>290</v>
      </c>
      <c r="D440">
        <v>29.202313751230719</v>
      </c>
      <c r="E440">
        <v>35.256498535964354</v>
      </c>
      <c r="G440" t="str">
        <v>JPC-61_MSCL</v>
      </c>
      <c r="H440">
        <v>29.202313751230719</v>
      </c>
      <c r="I440">
        <v>35.256498535964354</v>
      </c>
      <c r="K440" t="str">
        <v>JPC-29_MSCL</v>
      </c>
      <c r="L440">
        <v>28.475825402034786</v>
      </c>
      <c r="M440">
        <v>34.538634277530228</v>
      </c>
      <c r="O440" t="str">
        <v>JPC-36_MSCL</v>
      </c>
      <c r="P440">
        <v>28.625080406957665</v>
      </c>
      <c r="Q440">
        <v>35.312679217059184</v>
      </c>
      <c r="S440" t="str">
        <v>JPC-58_MSCL</v>
      </c>
      <c r="T440">
        <v>28.625080406957665</v>
      </c>
      <c r="U440">
        <v>35.312679217059184</v>
      </c>
    </row>
    <row r="441" spans="3:21" x14ac:dyDescent="0.35">
      <c r="C441" t="s">
        <v>290</v>
      </c>
      <c r="D441">
        <v>29.267952084017068</v>
      </c>
      <c r="E441">
        <v>35.462494366645451</v>
      </c>
      <c r="G441" t="str">
        <v>JPC-61_MSCL</v>
      </c>
      <c r="H441">
        <v>29.267952084017068</v>
      </c>
      <c r="I441">
        <v>35.462494366645451</v>
      </c>
      <c r="K441" t="str">
        <v>JPC-29_MSCL</v>
      </c>
      <c r="L441">
        <v>28.541463734821136</v>
      </c>
      <c r="M441">
        <v>33.427505251432216</v>
      </c>
      <c r="O441" t="str">
        <v>JPC-36_MSCL</v>
      </c>
      <c r="P441">
        <v>28.69071873974401</v>
      </c>
      <c r="Q441">
        <v>34.638511043921071</v>
      </c>
      <c r="S441" t="str">
        <v>JPC-58_MSCL</v>
      </c>
      <c r="T441">
        <v>28.69071873974401</v>
      </c>
      <c r="U441">
        <v>34.638511043921071</v>
      </c>
    </row>
    <row r="442" spans="3:21" x14ac:dyDescent="0.35">
      <c r="C442" t="s">
        <v>290</v>
      </c>
      <c r="D442">
        <v>29.333590416803414</v>
      </c>
      <c r="E442">
        <v>35.35637530235519</v>
      </c>
      <c r="G442" t="str">
        <v>JPC-61_MSCL</v>
      </c>
      <c r="H442">
        <v>29.333590416803414</v>
      </c>
      <c r="I442">
        <v>35.35637530235519</v>
      </c>
      <c r="K442" t="str">
        <v>JPC-29_MSCL</v>
      </c>
      <c r="L442">
        <v>28.607102067607482</v>
      </c>
      <c r="M442">
        <v>33.383809166136217</v>
      </c>
      <c r="O442" t="str">
        <v>JPC-36_MSCL</v>
      </c>
      <c r="P442">
        <v>28.756357072530356</v>
      </c>
      <c r="Q442">
        <v>35.705943984723106</v>
      </c>
      <c r="S442" t="str">
        <v>JPC-58_MSCL</v>
      </c>
      <c r="T442">
        <v>28.756357072530356</v>
      </c>
      <c r="U442">
        <v>35.705943984723106</v>
      </c>
    </row>
    <row r="443" spans="3:21" x14ac:dyDescent="0.35">
      <c r="C443" t="s">
        <v>290</v>
      </c>
      <c r="D443">
        <v>29.399228749589764</v>
      </c>
      <c r="E443">
        <v>35.581098026734566</v>
      </c>
      <c r="G443" t="str">
        <v>JPC-61_MSCL</v>
      </c>
      <c r="H443">
        <v>29.399228749589764</v>
      </c>
      <c r="I443">
        <v>35.581098026734566</v>
      </c>
      <c r="K443" t="str">
        <v>JPC-29_MSCL</v>
      </c>
      <c r="L443">
        <v>28.719015425008202</v>
      </c>
      <c r="M443">
        <v>0</v>
      </c>
      <c r="O443" t="str">
        <v>JPC-36_MSCL</v>
      </c>
      <c r="P443">
        <v>28.821995405316706</v>
      </c>
      <c r="Q443">
        <v>35.67473249522596</v>
      </c>
      <c r="S443" t="str">
        <v>JPC-58_MSCL</v>
      </c>
      <c r="T443">
        <v>28.821995405316706</v>
      </c>
      <c r="U443">
        <v>35.67473249522596</v>
      </c>
    </row>
    <row r="444" spans="3:21" x14ac:dyDescent="0.35">
      <c r="C444" t="s">
        <v>290</v>
      </c>
      <c r="D444">
        <v>29.464867082376109</v>
      </c>
      <c r="E444">
        <v>35.556128835136853</v>
      </c>
      <c r="G444" t="str">
        <v>JPC-61_MSCL</v>
      </c>
      <c r="H444">
        <v>29.464867082376109</v>
      </c>
      <c r="I444">
        <v>35.556128835136853</v>
      </c>
      <c r="K444" t="str">
        <v>JPC-29_MSCL</v>
      </c>
      <c r="L444">
        <v>28.784653757794551</v>
      </c>
      <c r="M444">
        <v>36.498715817950348</v>
      </c>
      <c r="O444" t="str">
        <v>JPC-36_MSCL</v>
      </c>
      <c r="P444">
        <v>28.887633738103052</v>
      </c>
      <c r="Q444">
        <v>34.969352832590708</v>
      </c>
      <c r="S444" t="str">
        <v>JPC-58_MSCL</v>
      </c>
      <c r="T444">
        <v>28.887633738103052</v>
      </c>
      <c r="U444">
        <v>34.969352832590708</v>
      </c>
    </row>
    <row r="445" spans="3:21" x14ac:dyDescent="0.35">
      <c r="C445" t="s">
        <v>290</v>
      </c>
      <c r="D445">
        <v>29.530505415162455</v>
      </c>
      <c r="E445">
        <v>36.111693348185867</v>
      </c>
      <c r="G445" t="str">
        <v>JPC-61_MSCL</v>
      </c>
      <c r="H445">
        <v>29.530505415162455</v>
      </c>
      <c r="I445">
        <v>36.111693348185867</v>
      </c>
      <c r="K445" t="str">
        <v>JPC-29_MSCL</v>
      </c>
      <c r="L445">
        <v>28.850292090580897</v>
      </c>
      <c r="M445">
        <v>36.792103819223421</v>
      </c>
      <c r="O445" t="str">
        <v>JPC-36_MSCL</v>
      </c>
      <c r="P445">
        <v>28.953272070889401</v>
      </c>
      <c r="Q445">
        <v>33.677197167409282</v>
      </c>
      <c r="S445" t="str">
        <v>JPC-58_MSCL</v>
      </c>
      <c r="T445">
        <v>28.953272070889401</v>
      </c>
      <c r="U445">
        <v>33.677197167409282</v>
      </c>
    </row>
    <row r="446" spans="3:21" x14ac:dyDescent="0.35">
      <c r="C446" t="s">
        <v>290</v>
      </c>
      <c r="D446">
        <v>29.596143747948805</v>
      </c>
      <c r="E446">
        <v>36.998099649904518</v>
      </c>
      <c r="G446" t="str">
        <v>JPC-61_MSCL</v>
      </c>
      <c r="H446">
        <v>29.596143747948805</v>
      </c>
      <c r="I446">
        <v>36.998099649904518</v>
      </c>
      <c r="K446" t="str">
        <v>JPC-29_MSCL</v>
      </c>
      <c r="L446">
        <v>28.915930423367247</v>
      </c>
      <c r="M446">
        <v>35.911939815404196</v>
      </c>
      <c r="O446" t="str">
        <v>JPC-36_MSCL</v>
      </c>
      <c r="P446">
        <v>29.018910403675747</v>
      </c>
      <c r="Q446">
        <v>33.215267122851685</v>
      </c>
      <c r="S446" t="str">
        <v>JPC-58_MSCL</v>
      </c>
      <c r="T446">
        <v>29.018910403675747</v>
      </c>
      <c r="U446">
        <v>33.215267122851685</v>
      </c>
    </row>
    <row r="447" spans="3:21" x14ac:dyDescent="0.35">
      <c r="C447" t="s">
        <v>290</v>
      </c>
      <c r="D447">
        <v>29.661782080735151</v>
      </c>
      <c r="E447">
        <v>36.405081349458939</v>
      </c>
      <c r="G447" t="str">
        <v>JPC-61_MSCL</v>
      </c>
      <c r="H447">
        <v>29.661782080735151</v>
      </c>
      <c r="I447">
        <v>36.405081349458939</v>
      </c>
      <c r="K447" t="str">
        <v>JPC-29_MSCL</v>
      </c>
      <c r="L447">
        <v>28.981568756153592</v>
      </c>
      <c r="M447">
        <v>35.587340324633999</v>
      </c>
      <c r="O447" t="str">
        <v>JPC-36_MSCL</v>
      </c>
      <c r="P447">
        <v>29.084548736462093</v>
      </c>
      <c r="Q447">
        <v>34.195307893061752</v>
      </c>
      <c r="S447" t="str">
        <v>JPC-58_MSCL</v>
      </c>
      <c r="T447">
        <v>29.084548736462093</v>
      </c>
      <c r="U447">
        <v>34.195307893061752</v>
      </c>
    </row>
    <row r="448" spans="3:21" x14ac:dyDescent="0.35">
      <c r="C448" t="s">
        <v>290</v>
      </c>
      <c r="D448">
        <v>29.727420413521497</v>
      </c>
      <c r="E448">
        <v>35.649763303628262</v>
      </c>
      <c r="G448" t="str">
        <v>JPC-61_MSCL</v>
      </c>
      <c r="H448">
        <v>29.727420413521497</v>
      </c>
      <c r="I448">
        <v>35.649763303628262</v>
      </c>
      <c r="K448" t="str">
        <v>JPC-29_MSCL</v>
      </c>
      <c r="L448">
        <v>29.047207088939938</v>
      </c>
      <c r="M448">
        <v>34.295184659452573</v>
      </c>
      <c r="O448" t="str">
        <v>JPC-36_MSCL</v>
      </c>
      <c r="P448">
        <v>29.150187069248442</v>
      </c>
      <c r="Q448">
        <v>33.16532873965626</v>
      </c>
      <c r="S448" t="str">
        <v>JPC-58_MSCL</v>
      </c>
      <c r="T448">
        <v>29.150187069248442</v>
      </c>
      <c r="U448">
        <v>33.16532873965626</v>
      </c>
    </row>
    <row r="449" spans="3:21" x14ac:dyDescent="0.35">
      <c r="C449" t="s">
        <v>290</v>
      </c>
      <c r="D449">
        <v>29.793058746307846</v>
      </c>
      <c r="E449">
        <v>35.387586791852321</v>
      </c>
      <c r="G449" t="str">
        <v>JPC-61_MSCL</v>
      </c>
      <c r="H449">
        <v>29.793058746307846</v>
      </c>
      <c r="I449">
        <v>35.387586791852321</v>
      </c>
      <c r="K449" t="str">
        <v>JPC-29_MSCL</v>
      </c>
      <c r="L449">
        <v>29.112845421726288</v>
      </c>
      <c r="M449">
        <v>35.76212466581795</v>
      </c>
      <c r="O449" t="str">
        <v>JPC-36_MSCL</v>
      </c>
      <c r="P449">
        <v>29.215825402034788</v>
      </c>
      <c r="Q449">
        <v>33.82701231699555</v>
      </c>
      <c r="S449" t="str">
        <v>JPC-58_MSCL</v>
      </c>
      <c r="T449">
        <v>29.215825402034788</v>
      </c>
      <c r="U449">
        <v>33.82701231699555</v>
      </c>
    </row>
    <row r="450" spans="3:21" x14ac:dyDescent="0.35">
      <c r="C450" t="s">
        <v>290</v>
      </c>
      <c r="D450">
        <v>29.858697079094192</v>
      </c>
      <c r="E450">
        <v>37.422575907065557</v>
      </c>
      <c r="G450" t="str">
        <v>JPC-61_MSCL</v>
      </c>
      <c r="H450">
        <v>29.858697079094192</v>
      </c>
      <c r="I450">
        <v>37.422575907065557</v>
      </c>
      <c r="K450" t="str">
        <v>JPC-29_MSCL</v>
      </c>
      <c r="L450">
        <v>29.178483754512634</v>
      </c>
      <c r="M450">
        <v>34.488695894334818</v>
      </c>
      <c r="O450" t="str">
        <v>JPC-36_MSCL</v>
      </c>
      <c r="P450">
        <v>29.281463734821138</v>
      </c>
      <c r="Q450">
        <v>33.365082272437938</v>
      </c>
      <c r="S450" t="str">
        <v>JPC-58_MSCL</v>
      </c>
      <c r="T450">
        <v>29.281463734821138</v>
      </c>
      <c r="U450">
        <v>33.365082272437938</v>
      </c>
    </row>
    <row r="451" spans="3:21" x14ac:dyDescent="0.35">
      <c r="C451" t="s">
        <v>290</v>
      </c>
      <c r="D451">
        <v>29.924335411880538</v>
      </c>
      <c r="E451">
        <v>37.172883991088476</v>
      </c>
      <c r="G451" t="str">
        <v>JPC-61_MSCL</v>
      </c>
      <c r="H451">
        <v>29.924335411880538</v>
      </c>
      <c r="I451">
        <v>37.172883991088476</v>
      </c>
      <c r="K451" t="str">
        <v>JPC-29_MSCL</v>
      </c>
      <c r="L451">
        <v>29.244122087298983</v>
      </c>
      <c r="M451">
        <v>34.694691725015915</v>
      </c>
      <c r="O451" t="str">
        <v>JPC-36_MSCL</v>
      </c>
      <c r="P451">
        <v>29.347102067607484</v>
      </c>
      <c r="Q451">
        <v>0</v>
      </c>
      <c r="S451" t="str">
        <v>JPC-58_MSCL</v>
      </c>
      <c r="T451">
        <v>29.347102067607484</v>
      </c>
      <c r="U451">
        <v>0</v>
      </c>
    </row>
    <row r="452" spans="3:21" x14ac:dyDescent="0.35">
      <c r="C452" t="s">
        <v>290</v>
      </c>
      <c r="D452">
        <v>29.989973744666887</v>
      </c>
      <c r="E452">
        <v>37.073007224697633</v>
      </c>
      <c r="G452" t="str">
        <v>JPC-61_MSCL</v>
      </c>
      <c r="H452">
        <v>29.989973744666887</v>
      </c>
      <c r="I452">
        <v>37.073007224697633</v>
      </c>
      <c r="K452" t="str">
        <v>JPC-29_MSCL</v>
      </c>
      <c r="L452">
        <v>29.309760420085329</v>
      </c>
      <c r="M452">
        <v>35.624794112030557</v>
      </c>
      <c r="O452" t="str">
        <v>JPC-36_MSCL</v>
      </c>
      <c r="P452">
        <v>29.41274040039383</v>
      </c>
      <c r="Q452">
        <v>0</v>
      </c>
      <c r="S452" t="str">
        <v>JPC-58_MSCL</v>
      </c>
      <c r="T452">
        <v>29.41274040039383</v>
      </c>
      <c r="U452">
        <v>0</v>
      </c>
    </row>
    <row r="453" spans="3:21" x14ac:dyDescent="0.35">
      <c r="C453" t="s">
        <v>290</v>
      </c>
      <c r="D453">
        <v>30.055612077453233</v>
      </c>
      <c r="E453">
        <v>37.484998886059834</v>
      </c>
      <c r="G453" t="str">
        <v>JPC-61_MSCL</v>
      </c>
      <c r="H453">
        <v>30.055612077453233</v>
      </c>
      <c r="I453">
        <v>37.484998886059834</v>
      </c>
      <c r="K453" t="str">
        <v>JPC-29_MSCL</v>
      </c>
      <c r="L453">
        <v>29.375398752871675</v>
      </c>
      <c r="M453">
        <v>34.432515213239967</v>
      </c>
      <c r="O453" t="str">
        <v>JPC-36_MSCL</v>
      </c>
      <c r="P453">
        <v>29.491834591401378</v>
      </c>
      <c r="Q453">
        <v>32.341345416931894</v>
      </c>
      <c r="S453" t="str">
        <v>JPC-58_MSCL</v>
      </c>
      <c r="T453">
        <v>29.491834591401378</v>
      </c>
      <c r="U453">
        <v>32.341345416931894</v>
      </c>
    </row>
    <row r="454" spans="3:21" x14ac:dyDescent="0.35">
      <c r="C454" t="s">
        <v>290</v>
      </c>
      <c r="D454">
        <v>30.121250410239583</v>
      </c>
      <c r="E454">
        <v>36.973130458306812</v>
      </c>
      <c r="G454" t="str">
        <v>JPC-61_MSCL</v>
      </c>
      <c r="H454">
        <v>30.121250410239583</v>
      </c>
      <c r="I454">
        <v>36.973130458306812</v>
      </c>
      <c r="K454" t="str">
        <v>JPC-29_MSCL</v>
      </c>
      <c r="L454">
        <v>29.441037085658024</v>
      </c>
      <c r="M454">
        <v>34.894445257797578</v>
      </c>
      <c r="O454" t="str">
        <v>JPC-36_MSCL</v>
      </c>
      <c r="P454">
        <v>29.557472924187728</v>
      </c>
      <c r="Q454">
        <v>32.216499458943346</v>
      </c>
      <c r="S454" t="str">
        <v>JPC-58_MSCL</v>
      </c>
      <c r="T454">
        <v>29.557472924187728</v>
      </c>
      <c r="U454">
        <v>32.216499458943346</v>
      </c>
    </row>
    <row r="455" spans="3:21" x14ac:dyDescent="0.35">
      <c r="C455" t="s">
        <v>290</v>
      </c>
      <c r="D455">
        <v>30.186888743025929</v>
      </c>
      <c r="E455">
        <v>37.266518459579885</v>
      </c>
      <c r="G455" t="str">
        <v>JPC-61_MSCL</v>
      </c>
      <c r="H455">
        <v>30.186888743025929</v>
      </c>
      <c r="I455">
        <v>37.266518459579885</v>
      </c>
      <c r="K455" t="str">
        <v>JPC-29_MSCL</v>
      </c>
      <c r="L455">
        <v>29.50667541844437</v>
      </c>
      <c r="M455">
        <v>35.325163812858058</v>
      </c>
      <c r="O455" t="str">
        <v>JPC-36_MSCL</v>
      </c>
      <c r="P455">
        <v>29.623111256974074</v>
      </c>
      <c r="Q455">
        <v>33.358839974538512</v>
      </c>
      <c r="S455" t="str">
        <v>JPC-58_MSCL</v>
      </c>
      <c r="T455">
        <v>29.623111256974074</v>
      </c>
      <c r="U455">
        <v>33.358839974538512</v>
      </c>
    </row>
    <row r="456" spans="3:21" x14ac:dyDescent="0.35">
      <c r="C456" t="s">
        <v>290</v>
      </c>
      <c r="D456">
        <v>30.252527075812274</v>
      </c>
      <c r="E456">
        <v>37.591117950350103</v>
      </c>
      <c r="G456" t="str">
        <v>JPC-61_MSCL</v>
      </c>
      <c r="H456">
        <v>30.252527075812274</v>
      </c>
      <c r="I456">
        <v>37.591117950350103</v>
      </c>
      <c r="K456" t="str">
        <v>JPC-29_MSCL</v>
      </c>
      <c r="L456">
        <v>29.572313751230716</v>
      </c>
      <c r="M456">
        <v>33.708408656906428</v>
      </c>
      <c r="O456" t="str">
        <v>JPC-36_MSCL</v>
      </c>
      <c r="P456">
        <v>29.68874958976042</v>
      </c>
      <c r="Q456">
        <v>33.695924061107583</v>
      </c>
      <c r="S456" t="str">
        <v>JPC-58_MSCL</v>
      </c>
      <c r="T456">
        <v>29.68874958976042</v>
      </c>
      <c r="U456">
        <v>33.695924061107583</v>
      </c>
    </row>
    <row r="457" spans="3:21" x14ac:dyDescent="0.35">
      <c r="C457" t="s">
        <v>290</v>
      </c>
      <c r="D457">
        <v>30.318165408598624</v>
      </c>
      <c r="E457">
        <v>37.872021355824316</v>
      </c>
      <c r="G457" t="str">
        <v>JPC-61_MSCL</v>
      </c>
      <c r="H457">
        <v>30.318165408598624</v>
      </c>
      <c r="I457">
        <v>37.872021355824316</v>
      </c>
      <c r="K457" t="str">
        <v>JPC-29_MSCL</v>
      </c>
      <c r="L457">
        <v>29.637952084017066</v>
      </c>
      <c r="M457">
        <v>32.809517759388925</v>
      </c>
      <c r="O457" t="str">
        <v>JPC-36_MSCL</v>
      </c>
      <c r="P457">
        <v>29.754387922546769</v>
      </c>
      <c r="Q457">
        <v>34.488695894334818</v>
      </c>
      <c r="S457" t="str">
        <v>JPC-58_MSCL</v>
      </c>
      <c r="T457">
        <v>29.754387922546769</v>
      </c>
      <c r="U457">
        <v>34.488695894334818</v>
      </c>
    </row>
    <row r="458" spans="3:21" x14ac:dyDescent="0.35">
      <c r="C458" t="s">
        <v>290</v>
      </c>
      <c r="D458">
        <v>30.38380374138497</v>
      </c>
      <c r="E458">
        <v>37.522452673456392</v>
      </c>
      <c r="G458" t="str">
        <v>JPC-61_MSCL</v>
      </c>
      <c r="H458">
        <v>30.38380374138497</v>
      </c>
      <c r="I458">
        <v>37.522452673456392</v>
      </c>
      <c r="K458" t="str">
        <v>JPC-29_MSCL</v>
      </c>
      <c r="L458">
        <v>29.703590416803412</v>
      </c>
      <c r="M458">
        <v>33.533624315722463</v>
      </c>
      <c r="O458" t="str">
        <v>JPC-36_MSCL</v>
      </c>
      <c r="P458">
        <v>29.820026255333115</v>
      </c>
      <c r="Q458">
        <v>34.23276168045831</v>
      </c>
      <c r="S458" t="str">
        <v>JPC-58_MSCL</v>
      </c>
      <c r="T458">
        <v>29.820026255333115</v>
      </c>
      <c r="U458">
        <v>34.23276168045831</v>
      </c>
    </row>
    <row r="459" spans="3:21" x14ac:dyDescent="0.35">
      <c r="C459" t="s">
        <v>290</v>
      </c>
      <c r="D459">
        <v>30.449442074171316</v>
      </c>
      <c r="E459">
        <v>36.492473520050922</v>
      </c>
      <c r="G459" t="str">
        <v>JPC-61_MSCL</v>
      </c>
      <c r="H459">
        <v>30.449442074171316</v>
      </c>
      <c r="I459">
        <v>36.492473520050922</v>
      </c>
      <c r="K459" t="str">
        <v>JPC-29_MSCL</v>
      </c>
      <c r="L459">
        <v>29.769228749589761</v>
      </c>
      <c r="M459">
        <v>33.914404487587518</v>
      </c>
      <c r="O459" t="str">
        <v>JPC-36_MSCL</v>
      </c>
      <c r="P459">
        <v>29.885664588119461</v>
      </c>
      <c r="Q459">
        <v>34.001796658179501</v>
      </c>
      <c r="S459" t="str">
        <v>JPC-58_MSCL</v>
      </c>
      <c r="T459">
        <v>29.885664588119461</v>
      </c>
      <c r="U459">
        <v>34.001796658179501</v>
      </c>
    </row>
    <row r="460" spans="3:21" x14ac:dyDescent="0.35">
      <c r="C460" t="s">
        <v>290</v>
      </c>
      <c r="D460">
        <v>30.515080406957665</v>
      </c>
      <c r="E460">
        <v>37.066764926798214</v>
      </c>
      <c r="G460" t="str">
        <v>JPC-61_MSCL</v>
      </c>
      <c r="H460">
        <v>30.515080406957665</v>
      </c>
      <c r="I460">
        <v>37.066764926798214</v>
      </c>
      <c r="K460" t="str">
        <v>JPC-29_MSCL</v>
      </c>
      <c r="L460">
        <v>29.834867082376107</v>
      </c>
      <c r="M460">
        <v>34.50118049013367</v>
      </c>
      <c r="O460" t="str">
        <v>JPC-36_MSCL</v>
      </c>
      <c r="P460">
        <v>29.95130292090581</v>
      </c>
      <c r="Q460">
        <v>34.507422788033097</v>
      </c>
      <c r="S460" t="str">
        <v>JPC-58_MSCL</v>
      </c>
      <c r="T460">
        <v>29.95130292090581</v>
      </c>
      <c r="U460">
        <v>34.507422788033097</v>
      </c>
    </row>
    <row r="461" spans="3:21" x14ac:dyDescent="0.35">
      <c r="C461" t="s">
        <v>290</v>
      </c>
      <c r="D461">
        <v>30.580718739744011</v>
      </c>
      <c r="E461">
        <v>38.127955569700831</v>
      </c>
      <c r="G461" t="str">
        <v>JPC-61_MSCL</v>
      </c>
      <c r="H461">
        <v>30.580718739744011</v>
      </c>
      <c r="I461">
        <v>38.127955569700831</v>
      </c>
      <c r="K461" t="str">
        <v>JPC-29_MSCL</v>
      </c>
      <c r="L461">
        <v>29.900505415162453</v>
      </c>
      <c r="M461">
        <v>35.131652577975814</v>
      </c>
      <c r="O461" t="str">
        <v>JPC-36_MSCL</v>
      </c>
      <c r="P461">
        <v>30.016941253692156</v>
      </c>
      <c r="Q461">
        <v>32.422495289624443</v>
      </c>
      <c r="S461" t="str">
        <v>JPC-58_MSCL</v>
      </c>
      <c r="T461">
        <v>30.016941253692156</v>
      </c>
      <c r="U461">
        <v>32.422495289624443</v>
      </c>
    </row>
    <row r="462" spans="3:21" x14ac:dyDescent="0.35">
      <c r="C462" t="s">
        <v>290</v>
      </c>
      <c r="D462">
        <v>30.646357072530357</v>
      </c>
      <c r="E462">
        <v>37.528694971355819</v>
      </c>
      <c r="G462" t="str">
        <v>JPC-61_MSCL</v>
      </c>
      <c r="H462">
        <v>30.646357072530357</v>
      </c>
      <c r="I462">
        <v>37.528694971355819</v>
      </c>
      <c r="K462" t="str">
        <v>JPC-29_MSCL</v>
      </c>
      <c r="L462">
        <v>29.966143747948802</v>
      </c>
      <c r="M462">
        <v>33.889435295989813</v>
      </c>
      <c r="O462" t="str">
        <v>JPC-36_MSCL</v>
      </c>
      <c r="P462">
        <v>30.082579586478502</v>
      </c>
      <c r="Q462">
        <v>33.215267122851685</v>
      </c>
      <c r="S462" t="str">
        <v>JPC-58_MSCL</v>
      </c>
      <c r="T462">
        <v>30.082579586478502</v>
      </c>
      <c r="U462">
        <v>33.215267122851685</v>
      </c>
    </row>
    <row r="463" spans="3:21" x14ac:dyDescent="0.35">
      <c r="C463" t="s">
        <v>290</v>
      </c>
      <c r="D463">
        <v>30.711995405316706</v>
      </c>
      <c r="E463">
        <v>36.873253691915977</v>
      </c>
      <c r="G463" t="str">
        <v>JPC-61_MSCL</v>
      </c>
      <c r="H463">
        <v>30.711995405316706</v>
      </c>
      <c r="I463">
        <v>36.873253691915977</v>
      </c>
      <c r="K463" t="str">
        <v>JPC-29_MSCL</v>
      </c>
      <c r="L463">
        <v>30.031782080735148</v>
      </c>
      <c r="M463">
        <v>34.71966091661362</v>
      </c>
      <c r="O463" t="str">
        <v>JPC-36_MSCL</v>
      </c>
      <c r="P463">
        <v>30.148217919264852</v>
      </c>
      <c r="Q463">
        <v>33.95185827498409</v>
      </c>
      <c r="S463" t="str">
        <v>JPC-58_MSCL</v>
      </c>
      <c r="T463">
        <v>30.148217919264852</v>
      </c>
      <c r="U463">
        <v>33.95185827498409</v>
      </c>
    </row>
    <row r="464" spans="3:21" x14ac:dyDescent="0.35">
      <c r="C464" t="s">
        <v>290</v>
      </c>
      <c r="D464">
        <v>30.777633738103052</v>
      </c>
      <c r="E464">
        <v>37.116703309993639</v>
      </c>
      <c r="G464" t="str">
        <v>JPC-61_MSCL</v>
      </c>
      <c r="H464">
        <v>30.777633738103052</v>
      </c>
      <c r="I464">
        <v>37.116703309993639</v>
      </c>
      <c r="K464" t="str">
        <v>JPC-29_MSCL</v>
      </c>
      <c r="L464">
        <v>30.097420413521494</v>
      </c>
      <c r="M464">
        <v>35.219044748567796</v>
      </c>
      <c r="O464" t="str">
        <v>JPC-36_MSCL</v>
      </c>
      <c r="P464">
        <v>30.213856252051198</v>
      </c>
      <c r="Q464">
        <v>36.685984754933152</v>
      </c>
      <c r="S464" t="str">
        <v>JPC-58_MSCL</v>
      </c>
      <c r="T464">
        <v>30.213856252051198</v>
      </c>
      <c r="U464">
        <v>36.685984754933152</v>
      </c>
    </row>
    <row r="465" spans="3:21" x14ac:dyDescent="0.35">
      <c r="C465" t="s">
        <v>290</v>
      </c>
      <c r="D465">
        <v>30.843272070889402</v>
      </c>
      <c r="E465">
        <v>37.547421865054098</v>
      </c>
      <c r="G465" t="str">
        <v>JPC-61_MSCL</v>
      </c>
      <c r="H465">
        <v>30.843272070889402</v>
      </c>
      <c r="I465">
        <v>37.547421865054098</v>
      </c>
      <c r="K465" t="str">
        <v>JPC-29_MSCL</v>
      </c>
      <c r="L465">
        <v>30.163058746307843</v>
      </c>
      <c r="M465">
        <v>33.19029793125398</v>
      </c>
      <c r="O465" t="str">
        <v>JPC-36_MSCL</v>
      </c>
      <c r="P465">
        <v>30.279494584837547</v>
      </c>
      <c r="Q465">
        <v>34.557361171228507</v>
      </c>
      <c r="S465" t="str">
        <v>JPC-58_MSCL</v>
      </c>
      <c r="T465">
        <v>30.279494584837547</v>
      </c>
      <c r="U465">
        <v>34.557361171228507</v>
      </c>
    </row>
    <row r="466" spans="3:21" x14ac:dyDescent="0.35">
      <c r="C466" t="s">
        <v>290</v>
      </c>
      <c r="D466">
        <v>30.908910403675748</v>
      </c>
      <c r="E466">
        <v>35.986847390197326</v>
      </c>
      <c r="G466" t="str">
        <v>JPC-61_MSCL</v>
      </c>
      <c r="H466">
        <v>30.908910403675748</v>
      </c>
      <c r="I466">
        <v>35.986847390197326</v>
      </c>
      <c r="K466" t="str">
        <v>JPC-29_MSCL</v>
      </c>
      <c r="L466">
        <v>30.228697079094189</v>
      </c>
      <c r="M466">
        <v>34.557361171228507</v>
      </c>
      <c r="O466" t="str">
        <v>JPC-36_MSCL</v>
      </c>
      <c r="P466">
        <v>30.345132917623893</v>
      </c>
      <c r="Q466">
        <v>34.757114704010178</v>
      </c>
      <c r="S466" t="str">
        <v>JPC-58_MSCL</v>
      </c>
      <c r="T466">
        <v>30.345132917623893</v>
      </c>
      <c r="U466">
        <v>34.757114704010178</v>
      </c>
    </row>
    <row r="467" spans="3:21" x14ac:dyDescent="0.35">
      <c r="C467" t="s">
        <v>290</v>
      </c>
      <c r="D467">
        <v>30.974548736462094</v>
      </c>
      <c r="E467">
        <v>35.874486028007638</v>
      </c>
      <c r="G467" t="str">
        <v>JPC-61_MSCL</v>
      </c>
      <c r="H467">
        <v>30.974548736462094</v>
      </c>
      <c r="I467">
        <v>35.874486028007638</v>
      </c>
      <c r="K467" t="str">
        <v>JPC-29_MSCL</v>
      </c>
      <c r="L467">
        <v>30.294335411880535</v>
      </c>
      <c r="M467">
        <v>34.875718364099299</v>
      </c>
      <c r="O467" t="str">
        <v>JPC-36_MSCL</v>
      </c>
      <c r="P467">
        <v>30.410771250410242</v>
      </c>
      <c r="Q467">
        <v>34.413788319541688</v>
      </c>
      <c r="S467" t="str">
        <v>JPC-58_MSCL</v>
      </c>
      <c r="T467">
        <v>30.410771250410242</v>
      </c>
      <c r="U467">
        <v>34.413788319541688</v>
      </c>
    </row>
    <row r="468" spans="3:21" x14ac:dyDescent="0.35">
      <c r="C468" t="s">
        <v>290</v>
      </c>
      <c r="D468">
        <v>31.040187069248443</v>
      </c>
      <c r="E468">
        <v>34.257730872056015</v>
      </c>
      <c r="G468" t="str">
        <v>JPC-61_MSCL</v>
      </c>
      <c r="H468">
        <v>31.040187069248443</v>
      </c>
      <c r="I468">
        <v>34.257730872056015</v>
      </c>
      <c r="K468" t="str">
        <v>JPC-29_MSCL</v>
      </c>
      <c r="L468">
        <v>30.359973744666885</v>
      </c>
      <c r="M468">
        <v>35.318921514958632</v>
      </c>
      <c r="O468" t="str">
        <v>JPC-36_MSCL</v>
      </c>
      <c r="P468">
        <v>30.476409583196588</v>
      </c>
      <c r="Q468">
        <v>34.700934022915341</v>
      </c>
      <c r="S468" t="str">
        <v>JPC-58_MSCL</v>
      </c>
      <c r="T468">
        <v>30.476409583196588</v>
      </c>
      <c r="U468">
        <v>34.700934022915341</v>
      </c>
    </row>
    <row r="469" spans="3:21" x14ac:dyDescent="0.35">
      <c r="C469" t="s">
        <v>290</v>
      </c>
      <c r="D469">
        <v>31.105825402034789</v>
      </c>
      <c r="E469">
        <v>32.934363717377472</v>
      </c>
      <c r="G469" t="str">
        <v>JPC-61_MSCL</v>
      </c>
      <c r="H469">
        <v>31.105825402034789</v>
      </c>
      <c r="I469">
        <v>32.934363717377472</v>
      </c>
      <c r="K469" t="str">
        <v>JPC-29_MSCL</v>
      </c>
      <c r="L469">
        <v>30.425612077453231</v>
      </c>
      <c r="M469">
        <v>35.968120496499047</v>
      </c>
      <c r="O469" t="str">
        <v>JPC-36_MSCL</v>
      </c>
      <c r="P469">
        <v>30.542047915982934</v>
      </c>
      <c r="Q469">
        <v>34.320153851050293</v>
      </c>
      <c r="S469" t="str">
        <v>JPC-58_MSCL</v>
      </c>
      <c r="T469">
        <v>30.542047915982934</v>
      </c>
      <c r="U469">
        <v>34.320153851050293</v>
      </c>
    </row>
    <row r="470" spans="3:21" x14ac:dyDescent="0.35">
      <c r="C470" t="s">
        <v>290</v>
      </c>
      <c r="D470">
        <v>31.171463734821138</v>
      </c>
      <c r="E470">
        <v>34.276457765754294</v>
      </c>
      <c r="G470" t="str">
        <v>JPC-61_MSCL</v>
      </c>
      <c r="H470">
        <v>31.171463734821138</v>
      </c>
      <c r="I470">
        <v>34.276457765754294</v>
      </c>
      <c r="K470" t="str">
        <v>JPC-29_MSCL</v>
      </c>
      <c r="L470">
        <v>30.49125041023958</v>
      </c>
      <c r="M470">
        <v>36.105451050286447</v>
      </c>
      <c r="O470" t="str">
        <v>JPC-36_MSCL</v>
      </c>
      <c r="P470">
        <v>30.607686248769284</v>
      </c>
      <c r="Q470">
        <v>34.420030617441114</v>
      </c>
      <c r="S470" t="str">
        <v>JPC-58_MSCL</v>
      </c>
      <c r="T470">
        <v>30.607686248769284</v>
      </c>
      <c r="U470">
        <v>34.420030617441114</v>
      </c>
    </row>
    <row r="471" spans="3:21" x14ac:dyDescent="0.35">
      <c r="C471" t="s">
        <v>290</v>
      </c>
      <c r="D471">
        <v>31.237102067607484</v>
      </c>
      <c r="E471">
        <v>33.81452772119669</v>
      </c>
      <c r="G471" t="str">
        <v>JPC-61_MSCL</v>
      </c>
      <c r="H471">
        <v>31.237102067607484</v>
      </c>
      <c r="I471">
        <v>33.81452772119669</v>
      </c>
      <c r="K471" t="str">
        <v>JPC-29_MSCL</v>
      </c>
      <c r="L471">
        <v>30.556888743025926</v>
      </c>
      <c r="M471">
        <v>36.036785773392737</v>
      </c>
      <c r="O471" t="str">
        <v>JPC-36_MSCL</v>
      </c>
      <c r="P471">
        <v>30.673324581555629</v>
      </c>
      <c r="Q471">
        <v>33.177813335455127</v>
      </c>
      <c r="S471" t="str">
        <v>JPC-58_MSCL</v>
      </c>
      <c r="T471">
        <v>30.673324581555629</v>
      </c>
      <c r="U471">
        <v>33.177813335455127</v>
      </c>
    </row>
    <row r="472" spans="3:21" x14ac:dyDescent="0.35">
      <c r="C472" t="s">
        <v>290</v>
      </c>
      <c r="D472">
        <v>31.30274040039383</v>
      </c>
      <c r="E472">
        <v>33.477443634627626</v>
      </c>
      <c r="G472" t="str">
        <v>JPC-61_MSCL</v>
      </c>
      <c r="H472">
        <v>31.30274040039383</v>
      </c>
      <c r="I472">
        <v>33.477443634627626</v>
      </c>
      <c r="K472" t="str">
        <v>JPC-29_MSCL</v>
      </c>
      <c r="L472">
        <v>30.622527075812272</v>
      </c>
      <c r="M472">
        <v>37.578633354551236</v>
      </c>
      <c r="O472" t="str">
        <v>JPC-36_MSCL</v>
      </c>
      <c r="P472">
        <v>30.738962914341975</v>
      </c>
      <c r="Q472">
        <v>33.914404487587518</v>
      </c>
      <c r="S472" t="str">
        <v>JPC-58_MSCL</v>
      </c>
      <c r="T472">
        <v>30.738962914341975</v>
      </c>
      <c r="U472">
        <v>33.914404487587518</v>
      </c>
    </row>
    <row r="473" spans="3:21" x14ac:dyDescent="0.35">
      <c r="C473" t="s">
        <v>290</v>
      </c>
      <c r="D473">
        <v>31.381834591401379</v>
      </c>
      <c r="E473">
        <v>37.678510120942065</v>
      </c>
      <c r="G473" t="str">
        <v>JPC-61_MSCL</v>
      </c>
      <c r="H473">
        <v>31.381834591401379</v>
      </c>
      <c r="I473">
        <v>37.678510120942065</v>
      </c>
      <c r="K473" t="str">
        <v>JPC-29_MSCL</v>
      </c>
      <c r="L473">
        <v>30.688165408598621</v>
      </c>
      <c r="M473">
        <v>37.953171228516858</v>
      </c>
      <c r="O473" t="str">
        <v>JPC-36_MSCL</v>
      </c>
      <c r="P473">
        <v>30.804601247128325</v>
      </c>
      <c r="Q473">
        <v>33.39629376193507</v>
      </c>
      <c r="S473" t="str">
        <v>JPC-58_MSCL</v>
      </c>
      <c r="T473">
        <v>30.804601247128325</v>
      </c>
      <c r="U473">
        <v>33.39629376193507</v>
      </c>
    </row>
    <row r="474" spans="3:21" x14ac:dyDescent="0.35">
      <c r="C474" t="s">
        <v>290</v>
      </c>
      <c r="D474">
        <v>31.447472924187728</v>
      </c>
      <c r="E474">
        <v>37.104218714194779</v>
      </c>
      <c r="G474" t="str">
        <v>JPC-61_MSCL</v>
      </c>
      <c r="H474">
        <v>31.447472924187728</v>
      </c>
      <c r="I474">
        <v>37.104218714194779</v>
      </c>
      <c r="K474" t="str">
        <v>JPC-29_MSCL</v>
      </c>
      <c r="L474">
        <v>30.753803741384967</v>
      </c>
      <c r="M474">
        <v>35.918182113303622</v>
      </c>
      <c r="O474" t="str">
        <v>JPC-36_MSCL</v>
      </c>
      <c r="P474">
        <v>30.870239579914671</v>
      </c>
      <c r="Q474">
        <v>32.622248822406107</v>
      </c>
      <c r="S474" t="str">
        <v>JPC-58_MSCL</v>
      </c>
      <c r="T474">
        <v>30.870239579914671</v>
      </c>
      <c r="U474">
        <v>32.622248822406107</v>
      </c>
    </row>
    <row r="475" spans="3:21" x14ac:dyDescent="0.35">
      <c r="C475" t="s">
        <v>290</v>
      </c>
      <c r="D475">
        <v>31.513111256974074</v>
      </c>
      <c r="E475">
        <v>37.197853182686181</v>
      </c>
      <c r="G475" t="str">
        <v>JPC-61_MSCL</v>
      </c>
      <c r="H475">
        <v>31.513111256974074</v>
      </c>
      <c r="I475">
        <v>37.197853182686181</v>
      </c>
      <c r="K475" t="str">
        <v>JPC-29_MSCL</v>
      </c>
      <c r="L475">
        <v>30.819442074171313</v>
      </c>
      <c r="M475">
        <v>36.273993093570972</v>
      </c>
      <c r="O475" t="str">
        <v>JPC-36_MSCL</v>
      </c>
      <c r="P475">
        <v>30.935877912701017</v>
      </c>
      <c r="Q475">
        <v>31.024220560152763</v>
      </c>
      <c r="S475" t="str">
        <v>JPC-58_MSCL</v>
      </c>
      <c r="T475">
        <v>30.935877912701017</v>
      </c>
      <c r="U475">
        <v>31.024220560152763</v>
      </c>
    </row>
    <row r="476" spans="3:21" x14ac:dyDescent="0.35">
      <c r="C476" t="s">
        <v>290</v>
      </c>
      <c r="D476">
        <v>31.57874958976042</v>
      </c>
      <c r="E476">
        <v>36.710953946530879</v>
      </c>
      <c r="G476" t="str">
        <v>JPC-61_MSCL</v>
      </c>
      <c r="H476">
        <v>31.57874958976042</v>
      </c>
      <c r="I476">
        <v>36.710953946530879</v>
      </c>
      <c r="K476" t="str">
        <v>JPC-29_MSCL</v>
      </c>
      <c r="L476">
        <v>30.885080406957663</v>
      </c>
      <c r="M476">
        <v>35.443767472947172</v>
      </c>
      <c r="O476" t="str">
        <v>JPC-36_MSCL</v>
      </c>
      <c r="P476">
        <v>31.001516245487366</v>
      </c>
      <c r="Q476">
        <v>32.091653500954806</v>
      </c>
      <c r="S476" t="str">
        <v>JPC-58_MSCL</v>
      </c>
      <c r="T476">
        <v>31.001516245487366</v>
      </c>
      <c r="U476">
        <v>32.091653500954806</v>
      </c>
    </row>
    <row r="477" spans="3:21" x14ac:dyDescent="0.35">
      <c r="C477" t="s">
        <v>290</v>
      </c>
      <c r="D477">
        <v>31.64438792254677</v>
      </c>
      <c r="E477">
        <v>36.498715817950348</v>
      </c>
      <c r="G477" t="str">
        <v>JPC-61_MSCL</v>
      </c>
      <c r="H477">
        <v>31.64438792254677</v>
      </c>
      <c r="I477">
        <v>36.498715817950348</v>
      </c>
      <c r="K477" t="str">
        <v>JPC-29_MSCL</v>
      </c>
      <c r="L477">
        <v>30.950718739744008</v>
      </c>
      <c r="M477">
        <v>34.463726702737112</v>
      </c>
      <c r="O477" t="str">
        <v>JPC-36_MSCL</v>
      </c>
      <c r="P477">
        <v>31.067154578273712</v>
      </c>
      <c r="Q477">
        <v>31.273912476129848</v>
      </c>
      <c r="S477" t="str">
        <v>JPC-58_MSCL</v>
      </c>
      <c r="T477">
        <v>31.067154578273712</v>
      </c>
      <c r="U477">
        <v>31.273912476129848</v>
      </c>
    </row>
    <row r="478" spans="3:21" x14ac:dyDescent="0.35">
      <c r="C478" t="s">
        <v>290</v>
      </c>
      <c r="D478">
        <v>31.710026255333116</v>
      </c>
      <c r="E478">
        <v>36.130420241884146</v>
      </c>
      <c r="G478" t="str">
        <v>JPC-61_MSCL</v>
      </c>
      <c r="H478">
        <v>31.710026255333116</v>
      </c>
      <c r="I478">
        <v>36.130420241884146</v>
      </c>
      <c r="K478" t="str">
        <v>JPC-29_MSCL</v>
      </c>
      <c r="L478">
        <v>31.016357072530354</v>
      </c>
      <c r="M478">
        <v>34.557361171228507</v>
      </c>
      <c r="O478" t="str">
        <v>JPC-36_MSCL</v>
      </c>
      <c r="P478">
        <v>31.132792911060058</v>
      </c>
      <c r="Q478">
        <v>31.704631031190324</v>
      </c>
      <c r="S478" t="str">
        <v>JPC-58_MSCL</v>
      </c>
      <c r="T478">
        <v>31.132792911060058</v>
      </c>
      <c r="U478">
        <v>31.704631031190324</v>
      </c>
    </row>
    <row r="479" spans="3:21" x14ac:dyDescent="0.35">
      <c r="C479" t="s">
        <v>290</v>
      </c>
      <c r="D479">
        <v>31.775664588119461</v>
      </c>
      <c r="E479">
        <v>36.692227052832585</v>
      </c>
      <c r="G479" t="str">
        <v>JPC-61_MSCL</v>
      </c>
      <c r="H479">
        <v>31.775664588119461</v>
      </c>
      <c r="I479">
        <v>36.692227052832585</v>
      </c>
      <c r="K479" t="str">
        <v>JPC-29_MSCL</v>
      </c>
      <c r="L479">
        <v>31.081995405316704</v>
      </c>
      <c r="M479">
        <v>34.944383640993003</v>
      </c>
      <c r="O479" t="str">
        <v>JPC-36_MSCL</v>
      </c>
      <c r="P479">
        <v>31.198431243846407</v>
      </c>
      <c r="Q479">
        <v>31.255185582431569</v>
      </c>
      <c r="S479" t="str">
        <v>JPC-58_MSCL</v>
      </c>
      <c r="T479">
        <v>31.198431243846407</v>
      </c>
      <c r="U479">
        <v>31.255185582431569</v>
      </c>
    </row>
    <row r="480" spans="3:21" x14ac:dyDescent="0.35">
      <c r="C480" t="s">
        <v>290</v>
      </c>
      <c r="D480">
        <v>31.841302920905811</v>
      </c>
      <c r="E480">
        <v>37.266518459579885</v>
      </c>
      <c r="G480" t="str">
        <v>JPC-61_MSCL</v>
      </c>
      <c r="H480">
        <v>31.841302920905811</v>
      </c>
      <c r="I480">
        <v>37.266518459579885</v>
      </c>
      <c r="K480" t="str">
        <v>JPC-29_MSCL</v>
      </c>
      <c r="L480">
        <v>31.14763373810305</v>
      </c>
      <c r="M480">
        <v>34.064219637173778</v>
      </c>
      <c r="O480" t="str">
        <v>JPC-36_MSCL</v>
      </c>
      <c r="P480">
        <v>31.264069576632753</v>
      </c>
      <c r="Q480">
        <v>29.856910852959896</v>
      </c>
      <c r="S480" t="str">
        <v>JPC-58_MSCL</v>
      </c>
      <c r="T480">
        <v>31.264069576632753</v>
      </c>
      <c r="U480">
        <v>29.856910852959896</v>
      </c>
    </row>
    <row r="481" spans="3:21" x14ac:dyDescent="0.35">
      <c r="C481" t="s">
        <v>290</v>
      </c>
      <c r="D481">
        <v>31.906941253692157</v>
      </c>
      <c r="E481">
        <v>37.578633354551236</v>
      </c>
      <c r="G481" t="str">
        <v>JPC-61_MSCL</v>
      </c>
      <c r="H481">
        <v>31.906941253692157</v>
      </c>
      <c r="I481">
        <v>37.578633354551236</v>
      </c>
      <c r="K481" t="str">
        <v>JPC-29_MSCL</v>
      </c>
      <c r="L481">
        <v>31.213272070889399</v>
      </c>
      <c r="M481">
        <v>34.026765849777206</v>
      </c>
      <c r="O481" t="str">
        <v>JPC-36_MSCL</v>
      </c>
      <c r="P481">
        <v>31.329707909419103</v>
      </c>
      <c r="Q481">
        <v>29.28261944621261</v>
      </c>
      <c r="S481" t="str">
        <v>JPC-58_MSCL</v>
      </c>
      <c r="T481">
        <v>31.329707909419103</v>
      </c>
      <c r="U481">
        <v>29.28261944621261</v>
      </c>
    </row>
    <row r="482" spans="3:21" x14ac:dyDescent="0.35">
      <c r="C482" t="s">
        <v>290</v>
      </c>
      <c r="D482">
        <v>31.972579586478503</v>
      </c>
      <c r="E482">
        <v>38.059290292807127</v>
      </c>
      <c r="G482" t="str">
        <v>JPC-61_MSCL</v>
      </c>
      <c r="H482">
        <v>31.972579586478503</v>
      </c>
      <c r="I482">
        <v>38.059290292807127</v>
      </c>
      <c r="K482" t="str">
        <v>JPC-29_MSCL</v>
      </c>
      <c r="L482">
        <v>31.278910403675745</v>
      </c>
      <c r="M482">
        <v>32.846971546785483</v>
      </c>
      <c r="O482" t="str">
        <v>JPC-36_MSCL</v>
      </c>
      <c r="P482">
        <v>31.395346242205449</v>
      </c>
      <c r="Q482">
        <v>28.639662762571604</v>
      </c>
      <c r="S482" t="str">
        <v>JPC-58_MSCL</v>
      </c>
      <c r="T482">
        <v>31.395346242205449</v>
      </c>
      <c r="U482">
        <v>28.639662762571604</v>
      </c>
    </row>
    <row r="483" spans="3:21" x14ac:dyDescent="0.35">
      <c r="C483" t="s">
        <v>290</v>
      </c>
      <c r="D483">
        <v>32.038217919264852</v>
      </c>
      <c r="E483">
        <v>37.29148765117759</v>
      </c>
      <c r="G483" t="str">
        <v>JPC-61_MSCL</v>
      </c>
      <c r="H483">
        <v>32.038217919264852</v>
      </c>
      <c r="I483">
        <v>37.29148765117759</v>
      </c>
      <c r="K483" t="str">
        <v>JPC-29_MSCL</v>
      </c>
      <c r="L483">
        <v>31.344548736462091</v>
      </c>
      <c r="M483">
        <v>31.336335455124122</v>
      </c>
      <c r="O483" t="str">
        <v>JPC-36_MSCL</v>
      </c>
      <c r="P483">
        <v>31.460984574991794</v>
      </c>
      <c r="Q483">
        <v>30.468656047103753</v>
      </c>
      <c r="S483" t="str">
        <v>JPC-58_MSCL</v>
      </c>
      <c r="T483">
        <v>31.460984574991794</v>
      </c>
      <c r="U483">
        <v>30.468656047103753</v>
      </c>
    </row>
    <row r="484" spans="3:21" x14ac:dyDescent="0.35">
      <c r="C484" t="s">
        <v>290</v>
      </c>
      <c r="D484">
        <v>32.103856252051202</v>
      </c>
      <c r="E484">
        <v>38.046805697008267</v>
      </c>
      <c r="G484" t="str">
        <v>JPC-61_MSCL</v>
      </c>
      <c r="H484">
        <v>32.103856252051202</v>
      </c>
      <c r="I484">
        <v>38.046805697008267</v>
      </c>
      <c r="K484" t="str">
        <v>JPC-29_MSCL</v>
      </c>
      <c r="L484">
        <v>31.41018706924844</v>
      </c>
      <c r="M484">
        <v>31.692146435391475</v>
      </c>
      <c r="O484" t="str">
        <v>JPC-36_MSCL</v>
      </c>
      <c r="P484">
        <v>31.526622907778144</v>
      </c>
      <c r="Q484">
        <v>32.434979885423303</v>
      </c>
      <c r="S484" t="str">
        <v>JPC-58_MSCL</v>
      </c>
      <c r="T484">
        <v>31.526622907778144</v>
      </c>
      <c r="U484">
        <v>32.434979885423303</v>
      </c>
    </row>
    <row r="485" spans="3:21" x14ac:dyDescent="0.35">
      <c r="C485" t="s">
        <v>290</v>
      </c>
      <c r="D485">
        <v>32.169494584837544</v>
      </c>
      <c r="E485">
        <v>38.234074633991092</v>
      </c>
      <c r="G485" t="str">
        <v>JPC-61_MSCL</v>
      </c>
      <c r="H485">
        <v>32.169494584837544</v>
      </c>
      <c r="I485">
        <v>38.234074633991092</v>
      </c>
      <c r="K485" t="str">
        <v>JPC-29_MSCL</v>
      </c>
      <c r="L485">
        <v>31.475825402034786</v>
      </c>
      <c r="M485">
        <v>31.723357924888603</v>
      </c>
      <c r="O485" t="str">
        <v>JPC-36_MSCL</v>
      </c>
      <c r="P485">
        <v>31.59226124056449</v>
      </c>
      <c r="Q485">
        <v>37.541179567154678</v>
      </c>
      <c r="S485" t="str">
        <v>JPC-58_MSCL</v>
      </c>
      <c r="T485">
        <v>31.59226124056449</v>
      </c>
      <c r="U485">
        <v>37.541179567154678</v>
      </c>
    </row>
    <row r="486" spans="3:21" x14ac:dyDescent="0.35">
      <c r="C486" t="s">
        <v>290</v>
      </c>
      <c r="D486">
        <v>32.235132917623893</v>
      </c>
      <c r="E486">
        <v>37.135430203691918</v>
      </c>
      <c r="G486" t="str">
        <v>JPC-61_MSCL</v>
      </c>
      <c r="H486">
        <v>32.235132917623893</v>
      </c>
      <c r="I486">
        <v>37.135430203691918</v>
      </c>
      <c r="K486" t="str">
        <v>JPC-29_MSCL</v>
      </c>
      <c r="L486">
        <v>31.541463734821136</v>
      </c>
      <c r="M486">
        <v>31.086643539147044</v>
      </c>
      <c r="O486" t="str">
        <v>JPC-36_MSCL</v>
      </c>
      <c r="P486">
        <v>31.657899573350839</v>
      </c>
      <c r="Q486">
        <v>34.170338701464026</v>
      </c>
      <c r="S486" t="str">
        <v>JPC-58_MSCL</v>
      </c>
      <c r="T486">
        <v>31.657899573350839</v>
      </c>
      <c r="U486">
        <v>34.170338701464026</v>
      </c>
    </row>
    <row r="487" spans="3:21" x14ac:dyDescent="0.35">
      <c r="C487" t="s">
        <v>290</v>
      </c>
      <c r="D487">
        <v>32.300771250410243</v>
      </c>
      <c r="E487">
        <v>37.397606715467852</v>
      </c>
      <c r="G487" t="str">
        <v>JPC-61_MSCL</v>
      </c>
      <c r="H487">
        <v>32.300771250410243</v>
      </c>
      <c r="I487">
        <v>37.397606715467852</v>
      </c>
      <c r="K487" t="str">
        <v>JPC-29_MSCL</v>
      </c>
      <c r="L487">
        <v>31.607102067607482</v>
      </c>
      <c r="M487">
        <v>29.376253914704002</v>
      </c>
      <c r="O487" t="str">
        <v>JPC-36_MSCL</v>
      </c>
      <c r="P487">
        <v>31.723537906137185</v>
      </c>
      <c r="Q487">
        <v>31.573542775302357</v>
      </c>
      <c r="S487" t="str">
        <v>JPC-58_MSCL</v>
      </c>
      <c r="T487">
        <v>31.723537906137185</v>
      </c>
      <c r="U487">
        <v>31.573542775302357</v>
      </c>
    </row>
    <row r="488" spans="3:21" x14ac:dyDescent="0.35">
      <c r="C488" t="s">
        <v>290</v>
      </c>
      <c r="D488">
        <v>32.366409583196585</v>
      </c>
      <c r="E488">
        <v>37.185368586887321</v>
      </c>
      <c r="G488" t="str">
        <v>JPC-61_MSCL</v>
      </c>
      <c r="H488">
        <v>32.366409583196585</v>
      </c>
      <c r="I488">
        <v>37.185368586887321</v>
      </c>
      <c r="K488" t="str">
        <v>JPC-29_MSCL</v>
      </c>
      <c r="L488">
        <v>31.719015425008202</v>
      </c>
      <c r="M488">
        <v>0</v>
      </c>
      <c r="O488" t="str">
        <v>JPC-36_MSCL</v>
      </c>
      <c r="P488">
        <v>31.789176238923531</v>
      </c>
      <c r="Q488">
        <v>33.009271292170588</v>
      </c>
      <c r="S488" t="str">
        <v>JPC-58_MSCL</v>
      </c>
      <c r="T488">
        <v>31.789176238923531</v>
      </c>
      <c r="U488">
        <v>33.009271292170588</v>
      </c>
    </row>
    <row r="489" spans="3:21" x14ac:dyDescent="0.35">
      <c r="C489" t="s">
        <v>290</v>
      </c>
      <c r="D489">
        <v>32.432047915982935</v>
      </c>
      <c r="E489">
        <v>37.616087141947801</v>
      </c>
      <c r="G489" t="str">
        <v>JPC-61_MSCL</v>
      </c>
      <c r="H489">
        <v>32.432047915982935</v>
      </c>
      <c r="I489">
        <v>37.616087141947801</v>
      </c>
      <c r="K489" t="str">
        <v>JPC-29_MSCL</v>
      </c>
      <c r="L489">
        <v>31.784653757794551</v>
      </c>
      <c r="M489">
        <v>31.792023201782307</v>
      </c>
      <c r="O489" t="str">
        <v>JPC-36_MSCL</v>
      </c>
      <c r="P489">
        <v>31.854814571709881</v>
      </c>
      <c r="Q489">
        <v>32.572310439210696</v>
      </c>
      <c r="S489" t="str">
        <v>JPC-58_MSCL</v>
      </c>
      <c r="T489">
        <v>31.854814571709881</v>
      </c>
      <c r="U489">
        <v>32.572310439210696</v>
      </c>
    </row>
    <row r="490" spans="3:21" x14ac:dyDescent="0.35">
      <c r="C490" t="s">
        <v>290</v>
      </c>
      <c r="D490">
        <v>32.497686248769284</v>
      </c>
      <c r="E490">
        <v>36.904465181413109</v>
      </c>
      <c r="G490" t="str">
        <v>JPC-61_MSCL</v>
      </c>
      <c r="H490">
        <v>32.497686248769284</v>
      </c>
      <c r="I490">
        <v>36.904465181413109</v>
      </c>
      <c r="K490" t="str">
        <v>JPC-29_MSCL</v>
      </c>
      <c r="L490">
        <v>31.850292090580897</v>
      </c>
      <c r="M490">
        <v>32.34758771483132</v>
      </c>
      <c r="O490" t="str">
        <v>JPC-36_MSCL</v>
      </c>
      <c r="P490">
        <v>31.920452904496226</v>
      </c>
      <c r="Q490">
        <v>32.865698440483762</v>
      </c>
      <c r="S490" t="str">
        <v>JPC-58_MSCL</v>
      </c>
      <c r="T490">
        <v>31.920452904496226</v>
      </c>
      <c r="U490">
        <v>32.865698440483762</v>
      </c>
    </row>
    <row r="491" spans="3:21" x14ac:dyDescent="0.35">
      <c r="C491" t="s">
        <v>290</v>
      </c>
      <c r="D491">
        <v>32.563324581555626</v>
      </c>
      <c r="E491">
        <v>37.235306970082753</v>
      </c>
      <c r="G491" t="str">
        <v>JPC-61_MSCL</v>
      </c>
      <c r="H491">
        <v>32.563324581555626</v>
      </c>
      <c r="I491">
        <v>37.235306970082753</v>
      </c>
      <c r="K491" t="str">
        <v>JPC-29_MSCL</v>
      </c>
      <c r="L491">
        <v>31.915930423367247</v>
      </c>
      <c r="M491">
        <v>31.748327116486312</v>
      </c>
      <c r="O491" t="str">
        <v>JPC-36_MSCL</v>
      </c>
      <c r="P491">
        <v>31.986091237282572</v>
      </c>
      <c r="Q491">
        <v>32.846971546785483</v>
      </c>
      <c r="S491" t="str">
        <v>JPC-58_MSCL</v>
      </c>
      <c r="T491">
        <v>31.986091237282572</v>
      </c>
      <c r="U491">
        <v>32.846971546785483</v>
      </c>
    </row>
    <row r="492" spans="3:21" x14ac:dyDescent="0.35">
      <c r="C492" t="s">
        <v>290</v>
      </c>
      <c r="D492">
        <v>32.628962914341976</v>
      </c>
      <c r="E492">
        <v>36.092966454487588</v>
      </c>
      <c r="G492" t="str">
        <v>JPC-61_MSCL</v>
      </c>
      <c r="H492">
        <v>32.628962914341976</v>
      </c>
      <c r="I492">
        <v>36.092966454487588</v>
      </c>
      <c r="K492" t="str">
        <v>JPC-29_MSCL</v>
      </c>
      <c r="L492">
        <v>31.981568756153592</v>
      </c>
      <c r="M492">
        <v>31.111612730744746</v>
      </c>
      <c r="O492" t="str">
        <v>JPC-36_MSCL</v>
      </c>
      <c r="P492">
        <v>32.051729570068922</v>
      </c>
      <c r="Q492">
        <v>31.860688478676</v>
      </c>
      <c r="S492" t="str">
        <v>JPC-58_MSCL</v>
      </c>
      <c r="T492">
        <v>32.051729570068922</v>
      </c>
      <c r="U492">
        <v>31.860688478676</v>
      </c>
    </row>
    <row r="493" spans="3:21" x14ac:dyDescent="0.35">
      <c r="C493" t="s">
        <v>290</v>
      </c>
      <c r="D493">
        <v>32.694601247128325</v>
      </c>
      <c r="E493">
        <v>38.215347740292813</v>
      </c>
      <c r="G493" t="str">
        <v>JPC-61_MSCL</v>
      </c>
      <c r="H493">
        <v>32.694601247128325</v>
      </c>
      <c r="I493">
        <v>38.215347740292813</v>
      </c>
      <c r="K493" t="str">
        <v>JPC-29_MSCL</v>
      </c>
      <c r="L493">
        <v>32.047207088939942</v>
      </c>
      <c r="M493">
        <v>30.81198243157225</v>
      </c>
      <c r="O493" t="str">
        <v>JPC-36_MSCL</v>
      </c>
      <c r="P493">
        <v>32.117367902855271</v>
      </c>
      <c r="Q493">
        <v>31.798265499681737</v>
      </c>
      <c r="S493" t="str">
        <v>JPC-58_MSCL</v>
      </c>
      <c r="T493">
        <v>32.117367902855271</v>
      </c>
      <c r="U493">
        <v>31.798265499681737</v>
      </c>
    </row>
    <row r="494" spans="3:21" x14ac:dyDescent="0.35">
      <c r="C494" t="s">
        <v>290</v>
      </c>
      <c r="D494">
        <v>32.760239579914668</v>
      </c>
      <c r="E494">
        <v>39.363930553787398</v>
      </c>
      <c r="G494" t="str">
        <v>JPC-61_MSCL</v>
      </c>
      <c r="H494">
        <v>32.760239579914668</v>
      </c>
      <c r="I494">
        <v>39.363930553787398</v>
      </c>
      <c r="K494" t="str">
        <v>JPC-29_MSCL</v>
      </c>
      <c r="L494">
        <v>32.112845421726284</v>
      </c>
      <c r="M494">
        <v>30.787013239974545</v>
      </c>
      <c r="O494" t="str">
        <v>JPC-36_MSCL</v>
      </c>
      <c r="P494">
        <v>32.183006235641614</v>
      </c>
      <c r="Q494">
        <v>30.924343793761938</v>
      </c>
      <c r="S494" t="str">
        <v>JPC-58_MSCL</v>
      </c>
      <c r="T494">
        <v>32.183006235641614</v>
      </c>
      <c r="U494">
        <v>30.924343793761938</v>
      </c>
    </row>
    <row r="495" spans="3:21" x14ac:dyDescent="0.35">
      <c r="C495" t="s">
        <v>290</v>
      </c>
      <c r="D495">
        <v>32.825877912701017</v>
      </c>
      <c r="E495">
        <v>40.262821451304902</v>
      </c>
      <c r="G495" t="str">
        <v>JPC-61_MSCL</v>
      </c>
      <c r="H495">
        <v>32.825877912701017</v>
      </c>
      <c r="I495">
        <v>40.262821451304902</v>
      </c>
      <c r="K495" t="str">
        <v>JPC-29_MSCL</v>
      </c>
      <c r="L495">
        <v>32.178483754512634</v>
      </c>
      <c r="M495">
        <v>30.243933322724377</v>
      </c>
      <c r="O495" t="str">
        <v>JPC-36_MSCL</v>
      </c>
      <c r="P495">
        <v>32.248644568427963</v>
      </c>
      <c r="Q495">
        <v>31.336335455124122</v>
      </c>
      <c r="S495" t="str">
        <v>JPC-58_MSCL</v>
      </c>
      <c r="T495">
        <v>32.248644568427963</v>
      </c>
      <c r="U495">
        <v>31.336335455124122</v>
      </c>
    </row>
    <row r="496" spans="3:21" x14ac:dyDescent="0.35">
      <c r="C496" t="s">
        <v>290</v>
      </c>
      <c r="D496">
        <v>32.891516245487367</v>
      </c>
      <c r="E496">
        <v>39.956948854232962</v>
      </c>
      <c r="G496" t="str">
        <v>JPC-61_MSCL</v>
      </c>
      <c r="H496">
        <v>32.891516245487367</v>
      </c>
      <c r="I496">
        <v>39.956948854232962</v>
      </c>
      <c r="K496" t="str">
        <v>JPC-29_MSCL</v>
      </c>
      <c r="L496">
        <v>32.244122087298983</v>
      </c>
      <c r="M496">
        <v>32.478675970719287</v>
      </c>
      <c r="O496" t="str">
        <v>JPC-36_MSCL</v>
      </c>
      <c r="P496">
        <v>32.314282901214312</v>
      </c>
      <c r="Q496">
        <v>29.463646085295991</v>
      </c>
      <c r="S496" t="str">
        <v>JPC-58_MSCL</v>
      </c>
      <c r="T496">
        <v>32.314282901214312</v>
      </c>
      <c r="U496">
        <v>29.463646085295991</v>
      </c>
    </row>
    <row r="497" spans="3:21" x14ac:dyDescent="0.35">
      <c r="C497" t="s">
        <v>290</v>
      </c>
      <c r="D497">
        <v>32.957154578273716</v>
      </c>
      <c r="E497">
        <v>40.100521705919803</v>
      </c>
      <c r="G497" t="str">
        <v>JPC-61_MSCL</v>
      </c>
      <c r="H497">
        <v>32.957154578273716</v>
      </c>
      <c r="I497">
        <v>40.100521705919803</v>
      </c>
      <c r="K497" t="str">
        <v>JPC-29_MSCL</v>
      </c>
      <c r="L497">
        <v>32.309760420085325</v>
      </c>
      <c r="M497">
        <v>38.633581699554426</v>
      </c>
      <c r="O497" t="str">
        <v>JPC-36_MSCL</v>
      </c>
      <c r="P497">
        <v>32.379921234000655</v>
      </c>
      <c r="Q497">
        <v>0</v>
      </c>
      <c r="S497" t="str">
        <v>JPC-58_MSCL</v>
      </c>
      <c r="T497">
        <v>32.379921234000655</v>
      </c>
      <c r="U497">
        <v>0</v>
      </c>
    </row>
    <row r="498" spans="3:21" x14ac:dyDescent="0.35">
      <c r="C498" t="s">
        <v>290</v>
      </c>
      <c r="D498">
        <v>33.022792911060058</v>
      </c>
      <c r="E498">
        <v>39.844587492043296</v>
      </c>
      <c r="G498" t="str">
        <v>JPC-61_MSCL</v>
      </c>
      <c r="H498">
        <v>33.022792911060058</v>
      </c>
      <c r="I498">
        <v>39.844587492043296</v>
      </c>
      <c r="K498" t="str">
        <v>JPC-29_MSCL</v>
      </c>
      <c r="L498">
        <v>32.375398752871675</v>
      </c>
      <c r="M498">
        <v>41.005654901336733</v>
      </c>
      <c r="O498" t="str">
        <v>JPC-36_MSCL</v>
      </c>
      <c r="P498">
        <v>32.459015425008204</v>
      </c>
      <c r="Q498">
        <v>0</v>
      </c>
      <c r="S498" t="str">
        <v>JPC-58_MSCL</v>
      </c>
      <c r="T498">
        <v>32.459015425008204</v>
      </c>
      <c r="U498">
        <v>0</v>
      </c>
    </row>
    <row r="499" spans="3:21" x14ac:dyDescent="0.35">
      <c r="C499" t="s">
        <v>290</v>
      </c>
      <c r="D499">
        <v>33.088431243846408</v>
      </c>
      <c r="E499">
        <v>39.301507574793121</v>
      </c>
      <c r="G499" t="str">
        <v>JPC-61_MSCL</v>
      </c>
      <c r="H499">
        <v>33.088431243846408</v>
      </c>
      <c r="I499">
        <v>39.301507574793121</v>
      </c>
      <c r="K499" t="str">
        <v>JPC-29_MSCL</v>
      </c>
      <c r="L499">
        <v>32.441037085658024</v>
      </c>
      <c r="M499">
        <v>34.432515213239967</v>
      </c>
      <c r="O499" t="str">
        <v>JPC-36_MSCL</v>
      </c>
      <c r="P499">
        <v>32.524653757794553</v>
      </c>
      <c r="Q499">
        <v>34.22027708465945</v>
      </c>
      <c r="S499" t="str">
        <v>JPC-58_MSCL</v>
      </c>
      <c r="T499">
        <v>32.524653757794553</v>
      </c>
      <c r="U499">
        <v>34.22027708465945</v>
      </c>
    </row>
    <row r="500" spans="3:21" x14ac:dyDescent="0.35">
      <c r="C500" t="s">
        <v>290</v>
      </c>
      <c r="D500">
        <v>33.154069576632757</v>
      </c>
      <c r="E500">
        <v>39.313992170591973</v>
      </c>
      <c r="G500" t="str">
        <v>JPC-61_MSCL</v>
      </c>
      <c r="H500">
        <v>33.154069576632757</v>
      </c>
      <c r="I500">
        <v>39.313992170591973</v>
      </c>
      <c r="K500" t="str">
        <v>JPC-29_MSCL</v>
      </c>
      <c r="L500">
        <v>32.506675418444374</v>
      </c>
      <c r="M500">
        <v>33.820770019096123</v>
      </c>
      <c r="O500" t="str">
        <v>JPC-36_MSCL</v>
      </c>
      <c r="P500">
        <v>32.590292090580903</v>
      </c>
      <c r="Q500">
        <v>34.794568491406743</v>
      </c>
      <c r="S500" t="str">
        <v>JPC-58_MSCL</v>
      </c>
      <c r="T500">
        <v>32.590292090580903</v>
      </c>
      <c r="U500">
        <v>34.794568491406743</v>
      </c>
    </row>
    <row r="501" spans="3:21" x14ac:dyDescent="0.35">
      <c r="C501" t="s">
        <v>290</v>
      </c>
      <c r="D501">
        <v>33.2197079094191</v>
      </c>
      <c r="E501">
        <v>39.307749872692547</v>
      </c>
      <c r="G501" t="str">
        <v>JPC-61_MSCL</v>
      </c>
      <c r="H501">
        <v>33.2197079094191</v>
      </c>
      <c r="I501">
        <v>39.307749872692547</v>
      </c>
      <c r="K501" t="str">
        <v>JPC-29_MSCL</v>
      </c>
      <c r="L501">
        <v>32.572313751230716</v>
      </c>
      <c r="M501">
        <v>35.318921514958632</v>
      </c>
      <c r="O501" t="str">
        <v>JPC-36_MSCL</v>
      </c>
      <c r="P501">
        <v>32.655930423367245</v>
      </c>
      <c r="Q501">
        <v>34.457484404837686</v>
      </c>
      <c r="S501" t="str">
        <v>JPC-58_MSCL</v>
      </c>
      <c r="T501">
        <v>32.655930423367245</v>
      </c>
      <c r="U501">
        <v>34.457484404837686</v>
      </c>
    </row>
    <row r="502" spans="3:21" x14ac:dyDescent="0.35">
      <c r="C502" t="s">
        <v>290</v>
      </c>
      <c r="D502">
        <v>33.285346242205449</v>
      </c>
      <c r="E502">
        <v>39.363930553787398</v>
      </c>
      <c r="G502" t="str">
        <v>JPC-61_MSCL</v>
      </c>
      <c r="H502">
        <v>33.285346242205449</v>
      </c>
      <c r="I502">
        <v>39.363930553787398</v>
      </c>
      <c r="K502" t="str">
        <v>JPC-29_MSCL</v>
      </c>
      <c r="L502">
        <v>32.637952084017066</v>
      </c>
      <c r="M502">
        <v>35.038018109484398</v>
      </c>
      <c r="O502" t="str">
        <v>JPC-36_MSCL</v>
      </c>
      <c r="P502">
        <v>32.721568756153594</v>
      </c>
      <c r="Q502">
        <v>33.639743380012725</v>
      </c>
      <c r="S502" t="str">
        <v>JPC-58_MSCL</v>
      </c>
      <c r="T502">
        <v>32.721568756153594</v>
      </c>
      <c r="U502">
        <v>33.639743380012725</v>
      </c>
    </row>
    <row r="503" spans="3:21" x14ac:dyDescent="0.35">
      <c r="C503" t="s">
        <v>290</v>
      </c>
      <c r="D503">
        <v>33.350984574991799</v>
      </c>
      <c r="E503">
        <v>37.9157174411203</v>
      </c>
      <c r="G503" t="str">
        <v>JPC-61_MSCL</v>
      </c>
      <c r="H503">
        <v>33.350984574991799</v>
      </c>
      <c r="I503">
        <v>37.9157174411203</v>
      </c>
      <c r="K503" t="str">
        <v>JPC-29_MSCL</v>
      </c>
      <c r="L503">
        <v>32.703590416803415</v>
      </c>
      <c r="M503">
        <v>35.237771642266075</v>
      </c>
      <c r="O503" t="str">
        <v>JPC-36_MSCL</v>
      </c>
      <c r="P503">
        <v>32.787207088939944</v>
      </c>
      <c r="Q503">
        <v>34.632268746021637</v>
      </c>
      <c r="S503" t="str">
        <v>JPC-58_MSCL</v>
      </c>
      <c r="T503">
        <v>32.787207088939944</v>
      </c>
      <c r="U503">
        <v>34.632268746021637</v>
      </c>
    </row>
    <row r="504" spans="3:21" x14ac:dyDescent="0.35">
      <c r="C504" t="s">
        <v>290</v>
      </c>
      <c r="D504">
        <v>33.416622907778141</v>
      </c>
      <c r="E504">
        <v>38.777154551241246</v>
      </c>
      <c r="G504" t="str">
        <v>JPC-61_MSCL</v>
      </c>
      <c r="H504">
        <v>33.416622907778141</v>
      </c>
      <c r="I504">
        <v>38.777154551241246</v>
      </c>
      <c r="K504" t="str">
        <v>JPC-29_MSCL</v>
      </c>
      <c r="L504">
        <v>32.769228749589757</v>
      </c>
      <c r="M504">
        <v>34.444999809038833</v>
      </c>
      <c r="O504" t="str">
        <v>JPC-36_MSCL</v>
      </c>
      <c r="P504">
        <v>32.852845421726286</v>
      </c>
      <c r="Q504">
        <v>34.744630108211332</v>
      </c>
      <c r="S504" t="str">
        <v>JPC-58_MSCL</v>
      </c>
      <c r="T504">
        <v>32.852845421726286</v>
      </c>
      <c r="U504">
        <v>34.744630108211332</v>
      </c>
    </row>
    <row r="505" spans="3:21" x14ac:dyDescent="0.35">
      <c r="C505" t="s">
        <v>290</v>
      </c>
      <c r="D505">
        <v>33.48226124056449</v>
      </c>
      <c r="E505">
        <v>38.720973870146409</v>
      </c>
      <c r="G505" t="str">
        <v>JPC-61_MSCL</v>
      </c>
      <c r="H505">
        <v>33.48226124056449</v>
      </c>
      <c r="I505">
        <v>38.720973870146409</v>
      </c>
      <c r="K505" t="str">
        <v>JPC-29_MSCL</v>
      </c>
      <c r="L505">
        <v>32.834867082376107</v>
      </c>
      <c r="M505">
        <v>35.412555983450027</v>
      </c>
      <c r="O505" t="str">
        <v>JPC-36_MSCL</v>
      </c>
      <c r="P505">
        <v>32.918483754512636</v>
      </c>
      <c r="Q505">
        <v>34.988079726288987</v>
      </c>
      <c r="S505" t="str">
        <v>JPC-58_MSCL</v>
      </c>
      <c r="T505">
        <v>32.918483754512636</v>
      </c>
      <c r="U505">
        <v>34.988079726288987</v>
      </c>
    </row>
    <row r="506" spans="3:21" x14ac:dyDescent="0.35">
      <c r="C506" t="s">
        <v>290</v>
      </c>
      <c r="D506">
        <v>33.54789957335084</v>
      </c>
      <c r="E506">
        <v>37.803356078930612</v>
      </c>
      <c r="G506" t="str">
        <v>JPC-61_MSCL</v>
      </c>
      <c r="H506">
        <v>33.54789957335084</v>
      </c>
      <c r="I506">
        <v>37.803356078930612</v>
      </c>
      <c r="K506" t="str">
        <v>JPC-29_MSCL</v>
      </c>
      <c r="L506">
        <v>32.900505415162456</v>
      </c>
      <c r="M506">
        <v>35.131652577975814</v>
      </c>
      <c r="O506" t="str">
        <v>JPC-36_MSCL</v>
      </c>
      <c r="P506">
        <v>32.984122087298985</v>
      </c>
      <c r="Q506">
        <v>35.087956492679822</v>
      </c>
      <c r="S506" t="str">
        <v>JPC-58_MSCL</v>
      </c>
      <c r="T506">
        <v>32.984122087298985</v>
      </c>
      <c r="U506">
        <v>35.087956492679822</v>
      </c>
    </row>
    <row r="507" spans="3:21" x14ac:dyDescent="0.35">
      <c r="C507" t="s">
        <v>290</v>
      </c>
      <c r="D507">
        <v>33.613537906137182</v>
      </c>
      <c r="E507">
        <v>36.792103819223421</v>
      </c>
      <c r="G507" t="str">
        <v>JPC-61_MSCL</v>
      </c>
      <c r="H507">
        <v>33.613537906137182</v>
      </c>
      <c r="I507">
        <v>36.792103819223421</v>
      </c>
      <c r="K507" t="str">
        <v>JPC-29_MSCL</v>
      </c>
      <c r="L507">
        <v>32.966143747948799</v>
      </c>
      <c r="M507">
        <v>35.587340324633999</v>
      </c>
      <c r="O507" t="str">
        <v>JPC-36_MSCL</v>
      </c>
      <c r="P507">
        <v>33.049760420085327</v>
      </c>
      <c r="Q507">
        <v>35.393829089751748</v>
      </c>
      <c r="S507" t="str">
        <v>JPC-58_MSCL</v>
      </c>
      <c r="T507">
        <v>33.049760420085327</v>
      </c>
      <c r="U507">
        <v>35.393829089751748</v>
      </c>
    </row>
    <row r="508" spans="3:21" x14ac:dyDescent="0.35">
      <c r="C508" t="s">
        <v>290</v>
      </c>
      <c r="D508">
        <v>33.679176238923532</v>
      </c>
      <c r="E508">
        <v>35.518675047740288</v>
      </c>
      <c r="G508" t="str">
        <v>JPC-61_MSCL</v>
      </c>
      <c r="H508">
        <v>33.679176238923532</v>
      </c>
      <c r="I508">
        <v>35.518675047740288</v>
      </c>
      <c r="K508" t="str">
        <v>JPC-29_MSCL</v>
      </c>
      <c r="L508">
        <v>33.031782080735148</v>
      </c>
      <c r="M508">
        <v>36.673500159134306</v>
      </c>
      <c r="O508" t="str">
        <v>JPC-36_MSCL</v>
      </c>
      <c r="P508">
        <v>33.115398752871677</v>
      </c>
      <c r="Q508">
        <v>35.918182113303622</v>
      </c>
      <c r="S508" t="str">
        <v>JPC-58_MSCL</v>
      </c>
      <c r="T508">
        <v>33.115398752871677</v>
      </c>
      <c r="U508">
        <v>35.918182113303622</v>
      </c>
    </row>
    <row r="509" spans="3:21" x14ac:dyDescent="0.35">
      <c r="C509" t="s">
        <v>290</v>
      </c>
      <c r="D509">
        <v>33.744814571709881</v>
      </c>
      <c r="E509">
        <v>37.410091311266704</v>
      </c>
      <c r="G509" t="str">
        <v>JPC-61_MSCL</v>
      </c>
      <c r="H509">
        <v>33.744814571709881</v>
      </c>
      <c r="I509">
        <v>37.410091311266704</v>
      </c>
      <c r="K509" t="str">
        <v>JPC-29_MSCL</v>
      </c>
      <c r="L509">
        <v>33.097420413521498</v>
      </c>
      <c r="M509">
        <v>34.875718364099299</v>
      </c>
      <c r="O509" t="str">
        <v>JPC-36_MSCL</v>
      </c>
      <c r="P509">
        <v>33.181037085658026</v>
      </c>
      <c r="Q509">
        <v>35.961878198599621</v>
      </c>
      <c r="S509" t="str">
        <v>JPC-58_MSCL</v>
      </c>
      <c r="T509">
        <v>33.181037085658026</v>
      </c>
      <c r="U509">
        <v>35.961878198599621</v>
      </c>
    </row>
    <row r="510" spans="3:21" x14ac:dyDescent="0.35">
      <c r="C510" t="s">
        <v>290</v>
      </c>
      <c r="D510">
        <v>33.810452904496231</v>
      </c>
      <c r="E510">
        <v>33.583562698917888</v>
      </c>
      <c r="G510" t="str">
        <v>JPC-61_MSCL</v>
      </c>
      <c r="H510">
        <v>33.810452904496231</v>
      </c>
      <c r="I510">
        <v>33.583562698917888</v>
      </c>
      <c r="K510" t="str">
        <v>JPC-29_MSCL</v>
      </c>
      <c r="L510">
        <v>33.16305874630784</v>
      </c>
      <c r="M510">
        <v>34.663480235518769</v>
      </c>
      <c r="O510" t="str">
        <v>JPC-36_MSCL</v>
      </c>
      <c r="P510">
        <v>33.246675418444369</v>
      </c>
      <c r="Q510">
        <v>35.4063136855506</v>
      </c>
      <c r="S510" t="str">
        <v>JPC-58_MSCL</v>
      </c>
      <c r="T510">
        <v>33.246675418444369</v>
      </c>
      <c r="U510">
        <v>35.4063136855506</v>
      </c>
    </row>
    <row r="511" spans="3:21" x14ac:dyDescent="0.35">
      <c r="C511" t="s">
        <v>290</v>
      </c>
      <c r="D511">
        <v>33.876091237282573</v>
      </c>
      <c r="E511">
        <v>33.82701231699555</v>
      </c>
      <c r="G511" t="str">
        <v>JPC-61_MSCL</v>
      </c>
      <c r="H511">
        <v>33.876091237282573</v>
      </c>
      <c r="I511">
        <v>33.82701231699555</v>
      </c>
      <c r="K511" t="str">
        <v>JPC-29_MSCL</v>
      </c>
      <c r="L511">
        <v>33.228697079094189</v>
      </c>
      <c r="M511">
        <v>34.301426957351993</v>
      </c>
      <c r="O511" t="str">
        <v>JPC-36_MSCL</v>
      </c>
      <c r="P511">
        <v>33.312313751230718</v>
      </c>
      <c r="Q511">
        <v>36.392596753660087</v>
      </c>
      <c r="S511" t="str">
        <v>JPC-58_MSCL</v>
      </c>
      <c r="T511">
        <v>33.312313751230718</v>
      </c>
      <c r="U511">
        <v>36.392596753660087</v>
      </c>
    </row>
    <row r="512" spans="3:21" x14ac:dyDescent="0.35">
      <c r="C512" t="s">
        <v>290</v>
      </c>
      <c r="D512">
        <v>33.941729570068922</v>
      </c>
      <c r="E512">
        <v>34.326396148949719</v>
      </c>
      <c r="G512" t="str">
        <v>JPC-61_MSCL</v>
      </c>
      <c r="H512">
        <v>33.941729570068922</v>
      </c>
      <c r="I512">
        <v>34.326396148949719</v>
      </c>
      <c r="K512" t="str">
        <v>JPC-29_MSCL</v>
      </c>
      <c r="L512">
        <v>33.294335411880539</v>
      </c>
      <c r="M512">
        <v>35.930666709102475</v>
      </c>
      <c r="O512" t="str">
        <v>JPC-36_MSCL</v>
      </c>
      <c r="P512">
        <v>33.377952084017068</v>
      </c>
      <c r="Q512">
        <v>37.01058424570337</v>
      </c>
      <c r="S512" t="str">
        <v>JPC-58_MSCL</v>
      </c>
      <c r="T512">
        <v>33.377952084017068</v>
      </c>
      <c r="U512">
        <v>37.01058424570337</v>
      </c>
    </row>
    <row r="513" spans="3:21" x14ac:dyDescent="0.35">
      <c r="C513" t="s">
        <v>290</v>
      </c>
      <c r="D513">
        <v>34.007367902855272</v>
      </c>
      <c r="E513">
        <v>34.956868236791856</v>
      </c>
      <c r="G513" t="str">
        <v>JPC-61_MSCL</v>
      </c>
      <c r="H513">
        <v>34.007367902855272</v>
      </c>
      <c r="I513">
        <v>34.956868236791856</v>
      </c>
      <c r="K513" t="str">
        <v>JPC-29_MSCL</v>
      </c>
      <c r="L513">
        <v>33.359973744666881</v>
      </c>
      <c r="M513">
        <v>36.692227052832585</v>
      </c>
      <c r="O513" t="str">
        <v>JPC-36_MSCL</v>
      </c>
      <c r="P513">
        <v>33.443590416803417</v>
      </c>
      <c r="Q513">
        <v>36.199085518777856</v>
      </c>
      <c r="S513" t="str">
        <v>JPC-58_MSCL</v>
      </c>
      <c r="T513">
        <v>33.443590416803417</v>
      </c>
      <c r="U513">
        <v>36.199085518777856</v>
      </c>
    </row>
    <row r="514" spans="3:21" x14ac:dyDescent="0.35">
      <c r="C514" t="s">
        <v>290</v>
      </c>
      <c r="D514">
        <v>34.073006235641614</v>
      </c>
      <c r="E514">
        <v>34.981837428389561</v>
      </c>
      <c r="G514" t="str">
        <v>JPC-61_MSCL</v>
      </c>
      <c r="H514">
        <v>34.073006235641614</v>
      </c>
      <c r="I514">
        <v>34.981837428389561</v>
      </c>
      <c r="K514" t="str">
        <v>JPC-29_MSCL</v>
      </c>
      <c r="L514">
        <v>33.425612077453231</v>
      </c>
      <c r="M514">
        <v>36.867011394016551</v>
      </c>
      <c r="O514" t="str">
        <v>JPC-36_MSCL</v>
      </c>
      <c r="P514">
        <v>33.509228749589759</v>
      </c>
      <c r="Q514">
        <v>36.355142966263529</v>
      </c>
      <c r="S514" t="str">
        <v>JPC-58_MSCL</v>
      </c>
      <c r="T514">
        <v>33.509228749589759</v>
      </c>
      <c r="U514">
        <v>36.355142966263529</v>
      </c>
    </row>
    <row r="515" spans="3:21" x14ac:dyDescent="0.35">
      <c r="C515" t="s">
        <v>290</v>
      </c>
      <c r="D515">
        <v>34.138644568427964</v>
      </c>
      <c r="E515">
        <v>35.730913176320819</v>
      </c>
      <c r="G515" t="str">
        <v>JPC-61_MSCL</v>
      </c>
      <c r="H515">
        <v>34.138644568427964</v>
      </c>
      <c r="I515">
        <v>35.730913176320819</v>
      </c>
      <c r="K515" t="str">
        <v>JPC-29_MSCL</v>
      </c>
      <c r="L515">
        <v>33.49125041023958</v>
      </c>
      <c r="M515">
        <v>36.536169605346906</v>
      </c>
      <c r="O515" t="str">
        <v>JPC-36_MSCL</v>
      </c>
      <c r="P515">
        <v>33.574867082376109</v>
      </c>
      <c r="Q515">
        <v>36.923192075111388</v>
      </c>
      <c r="S515" t="str">
        <v>JPC-58_MSCL</v>
      </c>
      <c r="T515">
        <v>33.574867082376109</v>
      </c>
      <c r="U515">
        <v>36.923192075111388</v>
      </c>
    </row>
    <row r="516" spans="3:21" x14ac:dyDescent="0.35">
      <c r="C516" t="s">
        <v>290</v>
      </c>
      <c r="D516">
        <v>34.204282901214313</v>
      </c>
      <c r="E516">
        <v>34.338880744748572</v>
      </c>
      <c r="G516" t="str">
        <v>JPC-61_MSCL</v>
      </c>
      <c r="H516">
        <v>34.204282901214313</v>
      </c>
      <c r="I516">
        <v>34.338880744748572</v>
      </c>
      <c r="K516" t="str">
        <v>JPC-29_MSCL</v>
      </c>
      <c r="L516">
        <v>33.556888743025922</v>
      </c>
      <c r="M516">
        <v>36.985615054105665</v>
      </c>
      <c r="O516" t="str">
        <v>JPC-36_MSCL</v>
      </c>
      <c r="P516">
        <v>33.640505415162458</v>
      </c>
      <c r="Q516">
        <v>36.236539306174414</v>
      </c>
      <c r="S516" t="str">
        <v>JPC-58_MSCL</v>
      </c>
      <c r="T516">
        <v>33.640505415162458</v>
      </c>
      <c r="U516">
        <v>36.236539306174414</v>
      </c>
    </row>
    <row r="517" spans="3:21" x14ac:dyDescent="0.35">
      <c r="C517" t="s">
        <v>290</v>
      </c>
      <c r="D517">
        <v>34.269921234000655</v>
      </c>
      <c r="E517">
        <v>34.838264576702741</v>
      </c>
      <c r="G517" t="str">
        <v>JPC-61_MSCL</v>
      </c>
      <c r="H517">
        <v>34.269921234000655</v>
      </c>
      <c r="I517">
        <v>34.838264576702741</v>
      </c>
      <c r="K517" t="str">
        <v>JPC-29_MSCL</v>
      </c>
      <c r="L517">
        <v>33.622527075812272</v>
      </c>
      <c r="M517">
        <v>36.642288669637175</v>
      </c>
      <c r="O517" t="str">
        <v>JPC-36_MSCL</v>
      </c>
      <c r="P517">
        <v>33.706143747948801</v>
      </c>
      <c r="Q517">
        <v>36.804588415022273</v>
      </c>
      <c r="S517" t="str">
        <v>JPC-58_MSCL</v>
      </c>
      <c r="T517">
        <v>33.706143747948801</v>
      </c>
      <c r="U517">
        <v>36.804588415022273</v>
      </c>
    </row>
    <row r="518" spans="3:21" x14ac:dyDescent="0.35">
      <c r="C518" t="s">
        <v>290</v>
      </c>
      <c r="D518">
        <v>34.381834591401379</v>
      </c>
      <c r="E518">
        <v>38.55243182686187</v>
      </c>
      <c r="G518" t="str">
        <v>JPC-61_MSCL</v>
      </c>
      <c r="H518">
        <v>34.381834591401379</v>
      </c>
      <c r="I518">
        <v>38.55243182686187</v>
      </c>
      <c r="K518" t="str">
        <v>JPC-29_MSCL</v>
      </c>
      <c r="L518">
        <v>33.688165408598621</v>
      </c>
      <c r="M518">
        <v>37.460029694462129</v>
      </c>
      <c r="O518" t="str">
        <v>JPC-36_MSCL</v>
      </c>
      <c r="P518">
        <v>33.77178208073515</v>
      </c>
      <c r="Q518">
        <v>37.50996807765754</v>
      </c>
      <c r="S518" t="str">
        <v>JPC-58_MSCL</v>
      </c>
      <c r="T518">
        <v>33.77178208073515</v>
      </c>
      <c r="U518">
        <v>37.50996807765754</v>
      </c>
    </row>
    <row r="519" spans="3:21" x14ac:dyDescent="0.35">
      <c r="C519" t="s">
        <v>290</v>
      </c>
      <c r="D519">
        <v>34.447472924187728</v>
      </c>
      <c r="E519">
        <v>38.789639147040099</v>
      </c>
      <c r="G519" t="str">
        <v>JPC-61_MSCL</v>
      </c>
      <c r="H519">
        <v>34.447472924187728</v>
      </c>
      <c r="I519">
        <v>38.789639147040099</v>
      </c>
      <c r="K519" t="str">
        <v>JPC-29_MSCL</v>
      </c>
      <c r="L519">
        <v>33.753803741384971</v>
      </c>
      <c r="M519">
        <v>36.773376925525142</v>
      </c>
      <c r="O519" t="str">
        <v>JPC-36_MSCL</v>
      </c>
      <c r="P519">
        <v>33.8374204135215</v>
      </c>
      <c r="Q519">
        <v>37.684752418841498</v>
      </c>
      <c r="S519" t="str">
        <v>JPC-58_MSCL</v>
      </c>
      <c r="T519">
        <v>33.8374204135215</v>
      </c>
      <c r="U519">
        <v>37.684752418841498</v>
      </c>
    </row>
    <row r="520" spans="3:21" x14ac:dyDescent="0.35">
      <c r="C520" t="s">
        <v>290</v>
      </c>
      <c r="D520">
        <v>34.513111256974071</v>
      </c>
      <c r="E520">
        <v>37.216580076384474</v>
      </c>
      <c r="G520" t="str">
        <v>JPC-61_MSCL</v>
      </c>
      <c r="H520">
        <v>34.513111256974071</v>
      </c>
      <c r="I520">
        <v>37.216580076384474</v>
      </c>
      <c r="K520" t="str">
        <v>JPC-29_MSCL</v>
      </c>
      <c r="L520">
        <v>33.819442074171313</v>
      </c>
      <c r="M520">
        <v>36.867011394016551</v>
      </c>
      <c r="O520" t="str">
        <v>JPC-36_MSCL</v>
      </c>
      <c r="P520">
        <v>33.903058746307842</v>
      </c>
      <c r="Q520">
        <v>37.747175397835775</v>
      </c>
      <c r="S520" t="str">
        <v>JPC-58_MSCL</v>
      </c>
      <c r="T520">
        <v>33.903058746307842</v>
      </c>
      <c r="U520">
        <v>37.747175397835775</v>
      </c>
    </row>
    <row r="521" spans="3:21" x14ac:dyDescent="0.35">
      <c r="C521" t="s">
        <v>290</v>
      </c>
      <c r="D521">
        <v>34.57874958976042</v>
      </c>
      <c r="E521">
        <v>35.849516836409933</v>
      </c>
      <c r="G521" t="str">
        <v>JPC-61_MSCL</v>
      </c>
      <c r="H521">
        <v>34.57874958976042</v>
      </c>
      <c r="I521">
        <v>35.849516836409933</v>
      </c>
      <c r="K521" t="str">
        <v>JPC-29_MSCL</v>
      </c>
      <c r="L521">
        <v>33.885080406957663</v>
      </c>
      <c r="M521">
        <v>36.498715817950348</v>
      </c>
      <c r="O521" t="str">
        <v>JPC-36_MSCL</v>
      </c>
      <c r="P521">
        <v>33.968697079094191</v>
      </c>
      <c r="Q521">
        <v>38.889515913430934</v>
      </c>
      <c r="S521" t="str">
        <v>JPC-58_MSCL</v>
      </c>
      <c r="T521">
        <v>33.968697079094191</v>
      </c>
      <c r="U521">
        <v>38.889515913430934</v>
      </c>
    </row>
    <row r="522" spans="3:21" x14ac:dyDescent="0.35">
      <c r="C522" t="s">
        <v>290</v>
      </c>
      <c r="D522">
        <v>34.64438792254677</v>
      </c>
      <c r="E522">
        <v>36.242781604073834</v>
      </c>
      <c r="G522" t="str">
        <v>JPC-61_MSCL</v>
      </c>
      <c r="H522">
        <v>34.64438792254677</v>
      </c>
      <c r="I522">
        <v>36.242781604073834</v>
      </c>
      <c r="K522" t="str">
        <v>JPC-29_MSCL</v>
      </c>
      <c r="L522">
        <v>33.950718739744012</v>
      </c>
      <c r="M522">
        <v>37.029311139401649</v>
      </c>
      <c r="O522" t="str">
        <v>JPC-36_MSCL</v>
      </c>
      <c r="P522">
        <v>34.034335411880541</v>
      </c>
      <c r="Q522">
        <v>38.55243182686187</v>
      </c>
      <c r="S522" t="str">
        <v>JPC-58_MSCL</v>
      </c>
      <c r="T522">
        <v>34.034335411880541</v>
      </c>
      <c r="U522">
        <v>38.55243182686187</v>
      </c>
    </row>
    <row r="523" spans="3:21" x14ac:dyDescent="0.35">
      <c r="C523" t="s">
        <v>290</v>
      </c>
      <c r="D523">
        <v>34.710026255333119</v>
      </c>
      <c r="E523">
        <v>36.773376925525142</v>
      </c>
      <c r="G523" t="str">
        <v>JPC-61_MSCL</v>
      </c>
      <c r="H523">
        <v>34.710026255333119</v>
      </c>
      <c r="I523">
        <v>36.773376925525142</v>
      </c>
      <c r="K523" t="str">
        <v>JPC-29_MSCL</v>
      </c>
      <c r="L523">
        <v>34.016357072530354</v>
      </c>
      <c r="M523">
        <v>35.462494366645451</v>
      </c>
      <c r="O523" t="str">
        <v>JPC-36_MSCL</v>
      </c>
      <c r="P523">
        <v>34.099973744666883</v>
      </c>
      <c r="Q523">
        <v>38.377647485677919</v>
      </c>
      <c r="S523" t="str">
        <v>JPC-58_MSCL</v>
      </c>
      <c r="T523">
        <v>34.099973744666883</v>
      </c>
      <c r="U523">
        <v>38.377647485677919</v>
      </c>
    </row>
    <row r="524" spans="3:21" x14ac:dyDescent="0.35">
      <c r="C524" t="s">
        <v>290</v>
      </c>
      <c r="D524">
        <v>34.775664588119461</v>
      </c>
      <c r="E524">
        <v>38.614854805856147</v>
      </c>
      <c r="G524" t="str">
        <v>JPC-61_MSCL</v>
      </c>
      <c r="H524">
        <v>34.775664588119461</v>
      </c>
      <c r="I524">
        <v>38.614854805856147</v>
      </c>
      <c r="K524" t="str">
        <v>JPC-29_MSCL</v>
      </c>
      <c r="L524">
        <v>34.081995405316704</v>
      </c>
      <c r="M524">
        <v>36.217812412476135</v>
      </c>
      <c r="O524" t="str">
        <v>JPC-36_MSCL</v>
      </c>
      <c r="P524">
        <v>34.165612077453233</v>
      </c>
      <c r="Q524">
        <v>38.945696594525771</v>
      </c>
      <c r="S524" t="str">
        <v>JPC-58_MSCL</v>
      </c>
      <c r="T524">
        <v>34.165612077453233</v>
      </c>
      <c r="U524">
        <v>38.945696594525771</v>
      </c>
    </row>
    <row r="525" spans="3:21" x14ac:dyDescent="0.35">
      <c r="C525" t="s">
        <v>290</v>
      </c>
      <c r="D525">
        <v>34.841302920905811</v>
      </c>
      <c r="E525">
        <v>39.145450127307448</v>
      </c>
      <c r="G525" t="str">
        <v>JPC-61_MSCL</v>
      </c>
      <c r="H525">
        <v>34.841302920905811</v>
      </c>
      <c r="I525">
        <v>39.145450127307448</v>
      </c>
      <c r="K525" t="str">
        <v>JPC-29_MSCL</v>
      </c>
      <c r="L525">
        <v>34.147633738103053</v>
      </c>
      <c r="M525">
        <v>36.361385264162955</v>
      </c>
      <c r="O525" t="str">
        <v>JPC-36_MSCL</v>
      </c>
      <c r="P525">
        <v>34.231250410239582</v>
      </c>
      <c r="Q525">
        <v>39.201630808402285</v>
      </c>
      <c r="S525" t="str">
        <v>JPC-58_MSCL</v>
      </c>
      <c r="T525">
        <v>34.231250410239582</v>
      </c>
      <c r="U525">
        <v>39.201630808402285</v>
      </c>
    </row>
    <row r="526" spans="3:21" x14ac:dyDescent="0.35">
      <c r="C526" t="s">
        <v>290</v>
      </c>
      <c r="D526">
        <v>34.90694125369216</v>
      </c>
      <c r="E526">
        <v>39.850829789942715</v>
      </c>
      <c r="G526" t="str">
        <v>JPC-61_MSCL</v>
      </c>
      <c r="H526">
        <v>34.90694125369216</v>
      </c>
      <c r="I526">
        <v>39.850829789942715</v>
      </c>
      <c r="K526" t="str">
        <v>JPC-29_MSCL</v>
      </c>
      <c r="L526">
        <v>34.213272070889396</v>
      </c>
      <c r="M526">
        <v>37.341426034373015</v>
      </c>
      <c r="O526" t="str">
        <v>JPC-36_MSCL</v>
      </c>
      <c r="P526">
        <v>34.296888743025931</v>
      </c>
      <c r="Q526">
        <v>39.076784850413745</v>
      </c>
      <c r="S526" t="str">
        <v>JPC-58_MSCL</v>
      </c>
      <c r="T526">
        <v>34.296888743025931</v>
      </c>
      <c r="U526">
        <v>39.076784850413745</v>
      </c>
    </row>
    <row r="527" spans="3:21" x14ac:dyDescent="0.35">
      <c r="C527" t="s">
        <v>290</v>
      </c>
      <c r="D527">
        <v>34.972579586478503</v>
      </c>
      <c r="E527">
        <v>39.644833959261618</v>
      </c>
      <c r="G527" t="str">
        <v>JPC-61_MSCL</v>
      </c>
      <c r="H527">
        <v>34.972579586478503</v>
      </c>
      <c r="I527">
        <v>39.644833959261618</v>
      </c>
      <c r="K527" t="str">
        <v>JPC-29_MSCL</v>
      </c>
      <c r="L527">
        <v>34.278910403675745</v>
      </c>
      <c r="M527">
        <v>36.891980585614263</v>
      </c>
      <c r="O527" t="str">
        <v>JPC-36_MSCL</v>
      </c>
      <c r="P527">
        <v>34.362527075812274</v>
      </c>
      <c r="Q527">
        <v>38.433828166772749</v>
      </c>
      <c r="S527" t="str">
        <v>JPC-58_MSCL</v>
      </c>
      <c r="T527">
        <v>34.362527075812274</v>
      </c>
      <c r="U527">
        <v>38.433828166772749</v>
      </c>
    </row>
    <row r="528" spans="3:21" x14ac:dyDescent="0.35">
      <c r="C528" t="s">
        <v>290</v>
      </c>
      <c r="D528">
        <v>35.038217919264852</v>
      </c>
      <c r="E528">
        <v>40.23160996180777</v>
      </c>
      <c r="G528" t="str">
        <v>JPC-61_MSCL</v>
      </c>
      <c r="H528">
        <v>35.038217919264852</v>
      </c>
      <c r="I528">
        <v>40.23160996180777</v>
      </c>
      <c r="K528" t="str">
        <v>JPC-29_MSCL</v>
      </c>
      <c r="L528">
        <v>34.344548736462094</v>
      </c>
      <c r="M528">
        <v>36.698469350732019</v>
      </c>
      <c r="O528" t="str">
        <v>JPC-36_MSCL</v>
      </c>
      <c r="P528">
        <v>34.428165408598623</v>
      </c>
      <c r="Q528">
        <v>38.521220337364731</v>
      </c>
      <c r="S528" t="str">
        <v>JPC-58_MSCL</v>
      </c>
      <c r="T528">
        <v>34.428165408598623</v>
      </c>
      <c r="U528">
        <v>38.521220337364731</v>
      </c>
    </row>
    <row r="529" spans="3:21" x14ac:dyDescent="0.35">
      <c r="C529" t="s">
        <v>290</v>
      </c>
      <c r="D529">
        <v>35.103856252051202</v>
      </c>
      <c r="E529">
        <v>40.237852259707196</v>
      </c>
      <c r="G529" t="str">
        <v>JPC-61_MSCL</v>
      </c>
      <c r="H529">
        <v>35.103856252051202</v>
      </c>
      <c r="I529">
        <v>40.237852259707196</v>
      </c>
      <c r="K529" t="str">
        <v>JPC-29_MSCL</v>
      </c>
      <c r="L529">
        <v>34.410187069248437</v>
      </c>
      <c r="M529">
        <v>35.993089688096759</v>
      </c>
      <c r="O529" t="str">
        <v>JPC-36_MSCL</v>
      </c>
      <c r="P529">
        <v>34.493803741384973</v>
      </c>
      <c r="Q529">
        <v>38.358920591979633</v>
      </c>
      <c r="S529" t="str">
        <v>JPC-58_MSCL</v>
      </c>
      <c r="T529">
        <v>34.493803741384973</v>
      </c>
      <c r="U529">
        <v>38.358920591979633</v>
      </c>
    </row>
    <row r="530" spans="3:21" x14ac:dyDescent="0.35">
      <c r="C530" t="s">
        <v>290</v>
      </c>
      <c r="D530">
        <v>35.169494584837544</v>
      </c>
      <c r="E530">
        <v>41.692307670273706</v>
      </c>
      <c r="G530" t="str">
        <v>JPC-61_MSCL</v>
      </c>
      <c r="H530">
        <v>35.169494584837544</v>
      </c>
      <c r="I530">
        <v>41.692307670273706</v>
      </c>
      <c r="K530" t="str">
        <v>JPC-29_MSCL</v>
      </c>
      <c r="L530">
        <v>34.475825402034786</v>
      </c>
      <c r="M530">
        <v>35.774609261616803</v>
      </c>
      <c r="O530" t="str">
        <v>JPC-36_MSCL</v>
      </c>
      <c r="P530">
        <v>34.559442074171315</v>
      </c>
      <c r="Q530">
        <v>37.859536760025463</v>
      </c>
      <c r="S530" t="str">
        <v>JPC-58_MSCL</v>
      </c>
      <c r="T530">
        <v>34.559442074171315</v>
      </c>
      <c r="U530">
        <v>37.859536760025463</v>
      </c>
    </row>
    <row r="531" spans="3:21" x14ac:dyDescent="0.35">
      <c r="C531" t="s">
        <v>290</v>
      </c>
      <c r="D531">
        <v>35.235132917623893</v>
      </c>
      <c r="E531">
        <v>41.754730649267991</v>
      </c>
      <c r="G531" t="str">
        <v>JPC-61_MSCL</v>
      </c>
      <c r="H531">
        <v>35.235132917623893</v>
      </c>
      <c r="I531">
        <v>41.754730649267991</v>
      </c>
      <c r="K531" t="str">
        <v>JPC-29_MSCL</v>
      </c>
      <c r="L531">
        <v>34.541463734821136</v>
      </c>
      <c r="M531">
        <v>35.225287046467223</v>
      </c>
      <c r="O531" t="str">
        <v>JPC-36_MSCL</v>
      </c>
      <c r="P531">
        <v>34.625080406957665</v>
      </c>
      <c r="Q531">
        <v>37.603602546148956</v>
      </c>
      <c r="S531" t="str">
        <v>JPC-58_MSCL</v>
      </c>
      <c r="T531">
        <v>34.625080406957665</v>
      </c>
      <c r="U531">
        <v>37.603602546148956</v>
      </c>
    </row>
    <row r="532" spans="3:21" x14ac:dyDescent="0.35">
      <c r="C532" t="s">
        <v>290</v>
      </c>
      <c r="D532">
        <v>35.300771250410243</v>
      </c>
      <c r="E532">
        <v>41.255346817313814</v>
      </c>
      <c r="G532" t="str">
        <v>JPC-61_MSCL</v>
      </c>
      <c r="H532">
        <v>35.300771250410243</v>
      </c>
      <c r="I532">
        <v>41.255346817313814</v>
      </c>
      <c r="K532" t="str">
        <v>JPC-29_MSCL</v>
      </c>
      <c r="L532">
        <v>34.607102067607478</v>
      </c>
      <c r="M532">
        <v>34.844506874602168</v>
      </c>
      <c r="O532" t="str">
        <v>JPC-36_MSCL</v>
      </c>
      <c r="P532">
        <v>34.690718739744014</v>
      </c>
      <c r="Q532">
        <v>37.110461012094213</v>
      </c>
      <c r="S532" t="str">
        <v>JPC-58_MSCL</v>
      </c>
      <c r="T532">
        <v>34.690718739744014</v>
      </c>
      <c r="U532">
        <v>37.110461012094213</v>
      </c>
    </row>
    <row r="533" spans="3:21" x14ac:dyDescent="0.35">
      <c r="C533" t="s">
        <v>290</v>
      </c>
      <c r="D533">
        <v>35.366409583196585</v>
      </c>
      <c r="E533">
        <v>40.968201113940161</v>
      </c>
      <c r="G533" t="str">
        <v>JPC-61_MSCL</v>
      </c>
      <c r="H533">
        <v>35.366409583196585</v>
      </c>
      <c r="I533">
        <v>40.968201113940161</v>
      </c>
      <c r="K533" t="str">
        <v>JPC-29_MSCL</v>
      </c>
      <c r="L533">
        <v>34.672740400393828</v>
      </c>
      <c r="M533">
        <v>0</v>
      </c>
      <c r="O533" t="str">
        <v>JPC-36_MSCL</v>
      </c>
      <c r="P533">
        <v>34.756357072530356</v>
      </c>
      <c r="Q533">
        <v>36.26150849777212</v>
      </c>
      <c r="S533" t="str">
        <v>JPC-58_MSCL</v>
      </c>
      <c r="T533">
        <v>34.756357072530356</v>
      </c>
      <c r="U533">
        <v>36.26150849777212</v>
      </c>
    </row>
    <row r="534" spans="3:21" x14ac:dyDescent="0.35">
      <c r="C534" t="s">
        <v>290</v>
      </c>
      <c r="D534">
        <v>35.432047915982935</v>
      </c>
      <c r="E534">
        <v>41.286558306810946</v>
      </c>
      <c r="G534" t="str">
        <v>JPC-61_MSCL</v>
      </c>
      <c r="H534">
        <v>35.432047915982935</v>
      </c>
      <c r="I534">
        <v>41.286558306810946</v>
      </c>
      <c r="K534" t="str">
        <v>JPC-29_MSCL</v>
      </c>
      <c r="L534">
        <v>34.719015425008202</v>
      </c>
      <c r="M534">
        <v>0</v>
      </c>
      <c r="O534" t="str">
        <v>JPC-36_MSCL</v>
      </c>
      <c r="P534">
        <v>34.821995405316706</v>
      </c>
      <c r="Q534">
        <v>35.574855728835139</v>
      </c>
      <c r="S534" t="str">
        <v>JPC-58_MSCL</v>
      </c>
      <c r="T534">
        <v>34.821995405316706</v>
      </c>
      <c r="U534">
        <v>35.574855728835139</v>
      </c>
    </row>
    <row r="535" spans="3:21" x14ac:dyDescent="0.35">
      <c r="C535" t="s">
        <v>290</v>
      </c>
      <c r="D535">
        <v>35.497686248769284</v>
      </c>
      <c r="E535">
        <v>41.230377625716109</v>
      </c>
      <c r="G535" t="str">
        <v>JPC-61_MSCL</v>
      </c>
      <c r="H535">
        <v>35.497686248769284</v>
      </c>
      <c r="I535">
        <v>41.230377625716109</v>
      </c>
      <c r="K535" t="str">
        <v>JPC-29_MSCL</v>
      </c>
      <c r="L535">
        <v>34.784653757794551</v>
      </c>
      <c r="M535">
        <v>38.265286123488224</v>
      </c>
      <c r="O535" t="str">
        <v>JPC-36_MSCL</v>
      </c>
      <c r="P535">
        <v>34.887633738103055</v>
      </c>
      <c r="Q535">
        <v>35.000564322087847</v>
      </c>
      <c r="S535" t="str">
        <v>JPC-58_MSCL</v>
      </c>
      <c r="T535">
        <v>34.887633738103055</v>
      </c>
      <c r="U535">
        <v>35.000564322087847</v>
      </c>
    </row>
    <row r="536" spans="3:21" x14ac:dyDescent="0.35">
      <c r="C536" t="s">
        <v>290</v>
      </c>
      <c r="D536">
        <v>35.563324581555626</v>
      </c>
      <c r="E536">
        <v>43.184216868236788</v>
      </c>
      <c r="G536" t="str">
        <v>JPC-61_MSCL</v>
      </c>
      <c r="H536">
        <v>35.563324581555626</v>
      </c>
      <c r="I536">
        <v>43.184216868236788</v>
      </c>
      <c r="K536" t="str">
        <v>JPC-29_MSCL</v>
      </c>
      <c r="L536">
        <v>34.850292090580901</v>
      </c>
      <c r="M536">
        <v>38.315224506683634</v>
      </c>
      <c r="O536" t="str">
        <v>JPC-36_MSCL</v>
      </c>
      <c r="P536">
        <v>34.953272070889398</v>
      </c>
      <c r="Q536">
        <v>33.670954869509856</v>
      </c>
      <c r="S536" t="str">
        <v>JPC-58_MSCL</v>
      </c>
      <c r="T536">
        <v>34.953272070889398</v>
      </c>
      <c r="U536">
        <v>33.670954869509856</v>
      </c>
    </row>
    <row r="537" spans="3:21" x14ac:dyDescent="0.35">
      <c r="C537" t="s">
        <v>290</v>
      </c>
      <c r="D537">
        <v>35.628962914341976</v>
      </c>
      <c r="E537">
        <v>42.52253329089752</v>
      </c>
      <c r="G537" t="str">
        <v>JPC-61_MSCL</v>
      </c>
      <c r="H537">
        <v>35.628962914341976</v>
      </c>
      <c r="I537">
        <v>42.52253329089752</v>
      </c>
      <c r="K537" t="str">
        <v>JPC-29_MSCL</v>
      </c>
      <c r="L537">
        <v>34.915930423367243</v>
      </c>
      <c r="M537">
        <v>37.341426034373015</v>
      </c>
      <c r="O537" t="str">
        <v>JPC-36_MSCL</v>
      </c>
      <c r="P537">
        <v>35.018910403675747</v>
      </c>
      <c r="Q537">
        <v>35.812063049013361</v>
      </c>
      <c r="S537" t="str">
        <v>JPC-58_MSCL</v>
      </c>
      <c r="T537">
        <v>35.018910403675747</v>
      </c>
      <c r="U537">
        <v>35.812063049013361</v>
      </c>
    </row>
    <row r="538" spans="3:21" x14ac:dyDescent="0.35">
      <c r="C538" t="s">
        <v>290</v>
      </c>
      <c r="D538">
        <v>35.694601247128325</v>
      </c>
      <c r="E538">
        <v>43.602450827498402</v>
      </c>
      <c r="G538" t="str">
        <v>JPC-61_MSCL</v>
      </c>
      <c r="H538">
        <v>35.694601247128325</v>
      </c>
      <c r="I538">
        <v>43.602450827498402</v>
      </c>
      <c r="K538" t="str">
        <v>JPC-29_MSCL</v>
      </c>
      <c r="L538">
        <v>34.981568756153592</v>
      </c>
      <c r="M538">
        <v>37.522452673456392</v>
      </c>
      <c r="O538" t="str">
        <v>JPC-36_MSCL</v>
      </c>
      <c r="P538">
        <v>35.084548736462096</v>
      </c>
      <c r="Q538">
        <v>35.899455219605343</v>
      </c>
      <c r="S538" t="str">
        <v>JPC-58_MSCL</v>
      </c>
      <c r="T538">
        <v>35.084548736462096</v>
      </c>
      <c r="U538">
        <v>35.899455219605343</v>
      </c>
    </row>
    <row r="539" spans="3:21" x14ac:dyDescent="0.35">
      <c r="C539" t="s">
        <v>290</v>
      </c>
      <c r="D539">
        <v>35.760239579914668</v>
      </c>
      <c r="E539">
        <v>44.900848790579253</v>
      </c>
      <c r="G539" t="str">
        <v>JPC-61_MSCL</v>
      </c>
      <c r="H539">
        <v>35.760239579914668</v>
      </c>
      <c r="I539">
        <v>44.900848790579253</v>
      </c>
      <c r="K539" t="str">
        <v>JPC-29_MSCL</v>
      </c>
      <c r="L539">
        <v>35.047207088939942</v>
      </c>
      <c r="M539">
        <v>38.227832336091666</v>
      </c>
      <c r="O539" t="str">
        <v>JPC-36_MSCL</v>
      </c>
      <c r="P539">
        <v>35.150187069248439</v>
      </c>
      <c r="Q539">
        <v>35.025533513685545</v>
      </c>
      <c r="S539" t="str">
        <v>JPC-58_MSCL</v>
      </c>
      <c r="T539">
        <v>35.150187069248439</v>
      </c>
      <c r="U539">
        <v>35.025533513685545</v>
      </c>
    </row>
    <row r="540" spans="3:21" x14ac:dyDescent="0.35">
      <c r="C540" t="s">
        <v>290</v>
      </c>
      <c r="D540">
        <v>35.825877912701017</v>
      </c>
      <c r="E540">
        <v>42.984463335455118</v>
      </c>
      <c r="G540" t="str">
        <v>JPC-61_MSCL</v>
      </c>
      <c r="H540">
        <v>35.825877912701017</v>
      </c>
      <c r="I540">
        <v>42.984463335455118</v>
      </c>
      <c r="K540" t="str">
        <v>JPC-29_MSCL</v>
      </c>
      <c r="L540">
        <v>35.112845421726284</v>
      </c>
      <c r="M540">
        <v>38.514978039465305</v>
      </c>
      <c r="O540" t="str">
        <v>JPC-36_MSCL</v>
      </c>
      <c r="P540">
        <v>35.215825402034788</v>
      </c>
      <c r="Q540">
        <v>34.832022278803315</v>
      </c>
      <c r="S540" t="str">
        <v>JPC-58_MSCL</v>
      </c>
      <c r="T540">
        <v>35.215825402034788</v>
      </c>
      <c r="U540">
        <v>34.832022278803315</v>
      </c>
    </row>
    <row r="541" spans="3:21" x14ac:dyDescent="0.35">
      <c r="C541" t="s">
        <v>290</v>
      </c>
      <c r="D541">
        <v>35.891516245487367</v>
      </c>
      <c r="E541">
        <v>42.154237714831318</v>
      </c>
      <c r="G541" t="str">
        <v>JPC-61_MSCL</v>
      </c>
      <c r="H541">
        <v>35.891516245487367</v>
      </c>
      <c r="I541">
        <v>42.154237714831318</v>
      </c>
      <c r="K541" t="str">
        <v>JPC-29_MSCL</v>
      </c>
      <c r="L541">
        <v>35.178483754512634</v>
      </c>
      <c r="M541">
        <v>38.55243182686187</v>
      </c>
      <c r="O541" t="str">
        <v>JPC-36_MSCL</v>
      </c>
      <c r="P541">
        <v>35.281463734821138</v>
      </c>
      <c r="Q541">
        <v>35.56861343093572</v>
      </c>
      <c r="S541" t="str">
        <v>JPC-58_MSCL</v>
      </c>
      <c r="T541">
        <v>35.281463734821138</v>
      </c>
      <c r="U541">
        <v>35.56861343093572</v>
      </c>
    </row>
    <row r="542" spans="3:21" x14ac:dyDescent="0.35">
      <c r="C542" t="s">
        <v>290</v>
      </c>
      <c r="D542">
        <v>35.957154578273716</v>
      </c>
      <c r="E542">
        <v>41.717276861871412</v>
      </c>
      <c r="G542" t="str">
        <v>JPC-61_MSCL</v>
      </c>
      <c r="H542">
        <v>35.957154578273716</v>
      </c>
      <c r="I542">
        <v>41.717276861871412</v>
      </c>
      <c r="K542" t="str">
        <v>JPC-29_MSCL</v>
      </c>
      <c r="L542">
        <v>35.244122087298983</v>
      </c>
      <c r="M542">
        <v>37.934444334818579</v>
      </c>
      <c r="O542" t="str">
        <v>JPC-36_MSCL</v>
      </c>
      <c r="P542">
        <v>35.34710206760748</v>
      </c>
      <c r="Q542">
        <v>33.365082272437938</v>
      </c>
      <c r="S542" t="str">
        <v>JPC-58_MSCL</v>
      </c>
      <c r="T542">
        <v>35.34710206760748</v>
      </c>
      <c r="U542">
        <v>33.365082272437938</v>
      </c>
    </row>
    <row r="543" spans="3:21" x14ac:dyDescent="0.35">
      <c r="C543" t="s">
        <v>290</v>
      </c>
      <c r="D543">
        <v>36.022792911060058</v>
      </c>
      <c r="E543">
        <v>41.036866390833865</v>
      </c>
      <c r="G543" t="str">
        <v>JPC-61_MSCL</v>
      </c>
      <c r="H543">
        <v>36.022792911060058</v>
      </c>
      <c r="I543">
        <v>41.036866390833865</v>
      </c>
      <c r="K543" t="str">
        <v>JPC-29_MSCL</v>
      </c>
      <c r="L543">
        <v>35.309760420085325</v>
      </c>
      <c r="M543">
        <v>37.990625015913437</v>
      </c>
      <c r="O543" t="str">
        <v>JPC-36_MSCL</v>
      </c>
      <c r="P543">
        <v>35.41274040039383</v>
      </c>
      <c r="Q543">
        <v>0</v>
      </c>
      <c r="S543" t="str">
        <v>JPC-58_MSCL</v>
      </c>
      <c r="T543">
        <v>35.41274040039383</v>
      </c>
      <c r="U543">
        <v>0</v>
      </c>
    </row>
    <row r="544" spans="3:21" x14ac:dyDescent="0.35">
      <c r="C544" t="s">
        <v>290</v>
      </c>
      <c r="D544">
        <v>36.088431243846408</v>
      </c>
      <c r="E544">
        <v>40.905778134945891</v>
      </c>
      <c r="G544" t="str">
        <v>JPC-61_MSCL</v>
      </c>
      <c r="H544">
        <v>36.088431243846408</v>
      </c>
      <c r="I544">
        <v>40.905778134945891</v>
      </c>
      <c r="K544" t="str">
        <v>JPC-29_MSCL</v>
      </c>
      <c r="L544">
        <v>35.375398752871675</v>
      </c>
      <c r="M544">
        <v>37.578633354551236</v>
      </c>
      <c r="O544" t="str">
        <v>JPC-36_MSCL</v>
      </c>
      <c r="P544">
        <v>35.459015425008204</v>
      </c>
      <c r="Q544">
        <v>0</v>
      </c>
      <c r="S544" t="str">
        <v>JPC-58_MSCL</v>
      </c>
      <c r="T544">
        <v>35.459015425008204</v>
      </c>
      <c r="U544">
        <v>0</v>
      </c>
    </row>
    <row r="545" spans="3:21" x14ac:dyDescent="0.35">
      <c r="C545" t="s">
        <v>290</v>
      </c>
      <c r="D545">
        <v>36.154069576632757</v>
      </c>
      <c r="E545">
        <v>41.1367431572247</v>
      </c>
      <c r="G545" t="str">
        <v>JPC-61_MSCL</v>
      </c>
      <c r="H545">
        <v>36.154069576632757</v>
      </c>
      <c r="I545">
        <v>41.1367431572247</v>
      </c>
      <c r="K545" t="str">
        <v>JPC-29_MSCL</v>
      </c>
      <c r="L545">
        <v>35.441037085658024</v>
      </c>
      <c r="M545">
        <v>37.553664162953531</v>
      </c>
      <c r="O545" t="str">
        <v>JPC-36_MSCL</v>
      </c>
      <c r="P545">
        <v>35.524653757794553</v>
      </c>
      <c r="Q545">
        <v>36.661015563335454</v>
      </c>
      <c r="S545" t="str">
        <v>JPC-58_MSCL</v>
      </c>
      <c r="T545">
        <v>35.524653757794553</v>
      </c>
      <c r="U545">
        <v>36.661015563335454</v>
      </c>
    </row>
    <row r="546" spans="3:21" x14ac:dyDescent="0.35">
      <c r="C546" t="s">
        <v>290</v>
      </c>
      <c r="D546">
        <v>36.2197079094191</v>
      </c>
      <c r="E546">
        <v>41.111773965626995</v>
      </c>
      <c r="G546" t="str">
        <v>JPC-61_MSCL</v>
      </c>
      <c r="H546">
        <v>36.2197079094191</v>
      </c>
      <c r="I546">
        <v>41.111773965626995</v>
      </c>
      <c r="K546" t="str">
        <v>JPC-29_MSCL</v>
      </c>
      <c r="L546">
        <v>35.506675418444374</v>
      </c>
      <c r="M546">
        <v>36.954403564608533</v>
      </c>
      <c r="O546" t="str">
        <v>JPC-36_MSCL</v>
      </c>
      <c r="P546">
        <v>35.590292090580903</v>
      </c>
      <c r="Q546">
        <v>35.949393602800768</v>
      </c>
      <c r="S546" t="str">
        <v>JPC-58_MSCL</v>
      </c>
      <c r="T546">
        <v>35.590292090580903</v>
      </c>
      <c r="U546">
        <v>35.949393602800768</v>
      </c>
    </row>
    <row r="547" spans="3:21" x14ac:dyDescent="0.35">
      <c r="C547" t="s">
        <v>290</v>
      </c>
      <c r="D547">
        <v>36.285346242205449</v>
      </c>
      <c r="E547">
        <v>40.855839751750487</v>
      </c>
      <c r="G547" t="str">
        <v>JPC-61_MSCL</v>
      </c>
      <c r="H547">
        <v>36.285346242205449</v>
      </c>
      <c r="I547">
        <v>40.855839751750487</v>
      </c>
      <c r="K547" t="str">
        <v>JPC-29_MSCL</v>
      </c>
      <c r="L547">
        <v>35.572313751230716</v>
      </c>
      <c r="M547">
        <v>37.141672501591337</v>
      </c>
      <c r="O547" t="str">
        <v>JPC-36_MSCL</v>
      </c>
      <c r="P547">
        <v>35.655930423367245</v>
      </c>
      <c r="Q547">
        <v>35.699701686823687</v>
      </c>
      <c r="S547" t="str">
        <v>JPC-58_MSCL</v>
      </c>
      <c r="T547">
        <v>35.655930423367245</v>
      </c>
      <c r="U547">
        <v>35.699701686823687</v>
      </c>
    </row>
    <row r="548" spans="3:21" x14ac:dyDescent="0.35">
      <c r="C548" t="s">
        <v>290</v>
      </c>
      <c r="D548">
        <v>36.350984574991799</v>
      </c>
      <c r="E548">
        <v>41.024381795035012</v>
      </c>
      <c r="G548" t="str">
        <v>JPC-61_MSCL</v>
      </c>
      <c r="H548">
        <v>36.350984574991799</v>
      </c>
      <c r="I548">
        <v>41.024381795035012</v>
      </c>
      <c r="K548" t="str">
        <v>JPC-29_MSCL</v>
      </c>
      <c r="L548">
        <v>35.637952084017066</v>
      </c>
      <c r="M548">
        <v>36.929434373010814</v>
      </c>
      <c r="O548" t="str">
        <v>JPC-36_MSCL</v>
      </c>
      <c r="P548">
        <v>35.721568756153594</v>
      </c>
      <c r="Q548">
        <v>35.081714194780396</v>
      </c>
      <c r="S548" t="str">
        <v>JPC-58_MSCL</v>
      </c>
      <c r="T548">
        <v>35.721568756153594</v>
      </c>
      <c r="U548">
        <v>35.081714194780396</v>
      </c>
    </row>
    <row r="549" spans="3:21" x14ac:dyDescent="0.35">
      <c r="C549" t="s">
        <v>290</v>
      </c>
      <c r="D549">
        <v>36.416622907778141</v>
      </c>
      <c r="E549">
        <v>40.42512119669</v>
      </c>
      <c r="G549" t="str">
        <v>JPC-61_MSCL</v>
      </c>
      <c r="H549">
        <v>36.416622907778141</v>
      </c>
      <c r="I549">
        <v>40.42512119669</v>
      </c>
      <c r="K549" t="str">
        <v>JPC-29_MSCL</v>
      </c>
      <c r="L549">
        <v>35.703590416803415</v>
      </c>
      <c r="M549">
        <v>36.723438542329731</v>
      </c>
      <c r="O549" t="str">
        <v>JPC-36_MSCL</v>
      </c>
      <c r="P549">
        <v>35.787207088939944</v>
      </c>
      <c r="Q549">
        <v>35.968120496499047</v>
      </c>
      <c r="S549" t="str">
        <v>JPC-58_MSCL</v>
      </c>
      <c r="T549">
        <v>35.787207088939944</v>
      </c>
      <c r="U549">
        <v>35.968120496499047</v>
      </c>
    </row>
    <row r="550" spans="3:21" x14ac:dyDescent="0.35">
      <c r="C550" t="s">
        <v>290</v>
      </c>
      <c r="D550">
        <v>36.48226124056449</v>
      </c>
      <c r="E550">
        <v>41.217893029917242</v>
      </c>
      <c r="G550" t="str">
        <v>JPC-61_MSCL</v>
      </c>
      <c r="H550">
        <v>36.48226124056449</v>
      </c>
      <c r="I550">
        <v>41.217893029917242</v>
      </c>
      <c r="K550" t="str">
        <v>JPC-29_MSCL</v>
      </c>
      <c r="L550">
        <v>35.769228749589757</v>
      </c>
      <c r="M550">
        <v>37.272760757479311</v>
      </c>
      <c r="O550" t="str">
        <v>JPC-36_MSCL</v>
      </c>
      <c r="P550">
        <v>35.852845421726286</v>
      </c>
      <c r="Q550">
        <v>35.606067218332278</v>
      </c>
      <c r="S550" t="str">
        <v>JPC-58_MSCL</v>
      </c>
      <c r="T550">
        <v>35.852845421726286</v>
      </c>
      <c r="U550">
        <v>35.606067218332278</v>
      </c>
    </row>
    <row r="551" spans="3:21" x14ac:dyDescent="0.35">
      <c r="C551" t="s">
        <v>290</v>
      </c>
      <c r="D551">
        <v>36.54789957335084</v>
      </c>
      <c r="E551">
        <v>44.438918746021642</v>
      </c>
      <c r="G551" t="str">
        <v>JPC-61_MSCL</v>
      </c>
      <c r="H551">
        <v>36.54789957335084</v>
      </c>
      <c r="I551">
        <v>44.438918746021642</v>
      </c>
      <c r="K551" t="str">
        <v>JPC-29_MSCL</v>
      </c>
      <c r="L551">
        <v>35.834867082376107</v>
      </c>
      <c r="M551">
        <v>36.941918968809667</v>
      </c>
      <c r="O551" t="str">
        <v>JPC-36_MSCL</v>
      </c>
      <c r="P551">
        <v>35.918483754512636</v>
      </c>
      <c r="Q551">
        <v>35.524917345639714</v>
      </c>
      <c r="S551" t="str">
        <v>JPC-58_MSCL</v>
      </c>
      <c r="T551">
        <v>35.918483754512636</v>
      </c>
      <c r="U551">
        <v>35.524917345639714</v>
      </c>
    </row>
    <row r="552" spans="3:21" x14ac:dyDescent="0.35">
      <c r="C552" t="s">
        <v>290</v>
      </c>
      <c r="D552">
        <v>36.613537906137182</v>
      </c>
      <c r="E552">
        <v>42.23538758752386</v>
      </c>
      <c r="G552" t="str">
        <v>JPC-61_MSCL</v>
      </c>
      <c r="H552">
        <v>36.613537906137182</v>
      </c>
      <c r="I552">
        <v>42.23538758752386</v>
      </c>
      <c r="K552" t="str">
        <v>JPC-29_MSCL</v>
      </c>
      <c r="L552">
        <v>35.900505415162456</v>
      </c>
      <c r="M552">
        <v>36.835799904519419</v>
      </c>
      <c r="O552" t="str">
        <v>JPC-36_MSCL</v>
      </c>
      <c r="P552">
        <v>35.984122087298985</v>
      </c>
      <c r="Q552">
        <v>35.094198790579256</v>
      </c>
      <c r="S552" t="str">
        <v>JPC-58_MSCL</v>
      </c>
      <c r="T552">
        <v>35.984122087298985</v>
      </c>
      <c r="U552">
        <v>35.094198790579256</v>
      </c>
    </row>
    <row r="553" spans="3:21" x14ac:dyDescent="0.35">
      <c r="C553" t="s">
        <v>290</v>
      </c>
      <c r="D553">
        <v>36.679176238923532</v>
      </c>
      <c r="E553">
        <v>40.356455919796318</v>
      </c>
      <c r="G553" t="str">
        <v>JPC-61_MSCL</v>
      </c>
      <c r="H553">
        <v>36.679176238923532</v>
      </c>
      <c r="I553">
        <v>40.356455919796318</v>
      </c>
      <c r="K553" t="str">
        <v>JPC-29_MSCL</v>
      </c>
      <c r="L553">
        <v>35.966143747948799</v>
      </c>
      <c r="M553">
        <v>35.911939815404196</v>
      </c>
      <c r="O553" t="str">
        <v>JPC-36_MSCL</v>
      </c>
      <c r="P553">
        <v>36.049760420085327</v>
      </c>
      <c r="Q553">
        <v>36.492473520050922</v>
      </c>
      <c r="S553" t="str">
        <v>JPC-58_MSCL</v>
      </c>
      <c r="T553">
        <v>36.049760420085327</v>
      </c>
      <c r="U553">
        <v>36.492473520050922</v>
      </c>
    </row>
    <row r="554" spans="3:21" x14ac:dyDescent="0.35">
      <c r="C554" t="s">
        <v>290</v>
      </c>
      <c r="D554">
        <v>36.744814571709881</v>
      </c>
      <c r="E554">
        <v>39.326476766390826</v>
      </c>
      <c r="G554" t="str">
        <v>JPC-61_MSCL</v>
      </c>
      <c r="H554">
        <v>36.744814571709881</v>
      </c>
      <c r="I554">
        <v>39.326476766390826</v>
      </c>
      <c r="K554" t="str">
        <v>JPC-29_MSCL</v>
      </c>
      <c r="L554">
        <v>36.031782080735148</v>
      </c>
      <c r="M554">
        <v>35.787093857415655</v>
      </c>
      <c r="O554" t="str">
        <v>JPC-36_MSCL</v>
      </c>
      <c r="P554">
        <v>36.115398752871677</v>
      </c>
      <c r="Q554">
        <v>35.693459388924261</v>
      </c>
      <c r="S554" t="str">
        <v>JPC-58_MSCL</v>
      </c>
      <c r="T554">
        <v>36.115398752871677</v>
      </c>
      <c r="U554">
        <v>35.693459388924261</v>
      </c>
    </row>
    <row r="555" spans="3:21" x14ac:dyDescent="0.35">
      <c r="C555" t="s">
        <v>290</v>
      </c>
      <c r="D555">
        <v>36.810452904496231</v>
      </c>
      <c r="E555">
        <v>38.015594207511143</v>
      </c>
      <c r="G555" t="str">
        <v>JPC-61_MSCL</v>
      </c>
      <c r="H555">
        <v>36.810452904496231</v>
      </c>
      <c r="I555">
        <v>38.015594207511143</v>
      </c>
      <c r="K555" t="str">
        <v>JPC-29_MSCL</v>
      </c>
      <c r="L555">
        <v>36.097420413521498</v>
      </c>
      <c r="M555">
        <v>37.01058424570337</v>
      </c>
      <c r="O555" t="str">
        <v>JPC-36_MSCL</v>
      </c>
      <c r="P555">
        <v>36.181037085658026</v>
      </c>
      <c r="Q555">
        <v>36.523685009548053</v>
      </c>
      <c r="S555" t="str">
        <v>JPC-58_MSCL</v>
      </c>
      <c r="T555">
        <v>36.181037085658026</v>
      </c>
      <c r="U555">
        <v>36.523685009548053</v>
      </c>
    </row>
    <row r="556" spans="3:21" x14ac:dyDescent="0.35">
      <c r="C556" t="s">
        <v>290</v>
      </c>
      <c r="D556">
        <v>36.876091237282573</v>
      </c>
      <c r="E556">
        <v>37.990625015913437</v>
      </c>
      <c r="G556" t="str">
        <v>JPC-61_MSCL</v>
      </c>
      <c r="H556">
        <v>36.876091237282573</v>
      </c>
      <c r="I556">
        <v>37.990625015913437</v>
      </c>
      <c r="K556" t="str">
        <v>JPC-29_MSCL</v>
      </c>
      <c r="L556">
        <v>36.16305874630784</v>
      </c>
      <c r="M556">
        <v>36.817073010821126</v>
      </c>
      <c r="O556" t="str">
        <v>JPC-36_MSCL</v>
      </c>
      <c r="P556">
        <v>36.246675418444369</v>
      </c>
      <c r="Q556">
        <v>36.224054710375555</v>
      </c>
      <c r="S556" t="str">
        <v>JPC-58_MSCL</v>
      </c>
      <c r="T556">
        <v>36.246675418444369</v>
      </c>
      <c r="U556">
        <v>36.224054710375555</v>
      </c>
    </row>
    <row r="557" spans="3:21" x14ac:dyDescent="0.35">
      <c r="C557" t="s">
        <v>290</v>
      </c>
      <c r="D557">
        <v>36.941729570068922</v>
      </c>
      <c r="E557">
        <v>37.921959739019734</v>
      </c>
      <c r="G557" t="str">
        <v>JPC-61_MSCL</v>
      </c>
      <c r="H557">
        <v>36.941729570068922</v>
      </c>
      <c r="I557">
        <v>37.921959739019734</v>
      </c>
      <c r="K557" t="str">
        <v>JPC-29_MSCL</v>
      </c>
      <c r="L557">
        <v>36.228697079094189</v>
      </c>
      <c r="M557">
        <v>37.091734118395934</v>
      </c>
      <c r="O557" t="str">
        <v>JPC-36_MSCL</v>
      </c>
      <c r="P557">
        <v>36.312313751230718</v>
      </c>
      <c r="Q557">
        <v>36.155389433481851</v>
      </c>
      <c r="S557" t="str">
        <v>JPC-58_MSCL</v>
      </c>
      <c r="T557">
        <v>36.312313751230718</v>
      </c>
      <c r="U557">
        <v>36.155389433481851</v>
      </c>
    </row>
    <row r="558" spans="3:21" x14ac:dyDescent="0.35">
      <c r="C558" t="s">
        <v>290</v>
      </c>
      <c r="D558">
        <v>37.007367902855272</v>
      </c>
      <c r="E558">
        <v>39.863314385741575</v>
      </c>
      <c r="G558" t="str">
        <v>JPC-61_MSCL</v>
      </c>
      <c r="H558">
        <v>37.007367902855272</v>
      </c>
      <c r="I558">
        <v>39.863314385741575</v>
      </c>
      <c r="K558" t="str">
        <v>JPC-29_MSCL</v>
      </c>
      <c r="L558">
        <v>36.294335411880539</v>
      </c>
      <c r="M558">
        <v>37.147914799490771</v>
      </c>
      <c r="O558" t="str">
        <v>JPC-36_MSCL</v>
      </c>
      <c r="P558">
        <v>36.377952084017068</v>
      </c>
      <c r="Q558">
        <v>36.249023901973267</v>
      </c>
      <c r="S558" t="str">
        <v>JPC-58_MSCL</v>
      </c>
      <c r="T558">
        <v>36.377952084017068</v>
      </c>
      <c r="U558">
        <v>36.249023901973267</v>
      </c>
    </row>
    <row r="559" spans="3:21" x14ac:dyDescent="0.35">
      <c r="C559" t="s">
        <v>290</v>
      </c>
      <c r="D559">
        <v>37.073006235641614</v>
      </c>
      <c r="E559">
        <v>40.468817281985984</v>
      </c>
      <c r="G559" t="str">
        <v>JPC-61_MSCL</v>
      </c>
      <c r="H559">
        <v>37.073006235641614</v>
      </c>
      <c r="I559">
        <v>40.468817281985984</v>
      </c>
      <c r="K559" t="str">
        <v>JPC-29_MSCL</v>
      </c>
      <c r="L559">
        <v>36.359973744666881</v>
      </c>
      <c r="M559">
        <v>36.891980585614263</v>
      </c>
      <c r="O559" t="str">
        <v>JPC-36_MSCL</v>
      </c>
      <c r="P559">
        <v>36.443590416803417</v>
      </c>
      <c r="Q559">
        <v>36.31144688096753</v>
      </c>
      <c r="S559" t="str">
        <v>JPC-58_MSCL</v>
      </c>
      <c r="T559">
        <v>36.443590416803417</v>
      </c>
      <c r="U559">
        <v>36.31144688096753</v>
      </c>
    </row>
    <row r="560" spans="3:21" x14ac:dyDescent="0.35">
      <c r="C560" t="s">
        <v>290</v>
      </c>
      <c r="D560">
        <v>37.138644568427964</v>
      </c>
      <c r="E560">
        <v>41.043108688733291</v>
      </c>
      <c r="G560" t="str">
        <v>JPC-61_MSCL</v>
      </c>
      <c r="H560">
        <v>37.138644568427964</v>
      </c>
      <c r="I560">
        <v>41.043108688733291</v>
      </c>
      <c r="K560" t="str">
        <v>JPC-29_MSCL</v>
      </c>
      <c r="L560">
        <v>36.425612077453231</v>
      </c>
      <c r="M560">
        <v>36.692227052832585</v>
      </c>
      <c r="O560" t="str">
        <v>JPC-36_MSCL</v>
      </c>
      <c r="P560">
        <v>36.509228749589759</v>
      </c>
      <c r="Q560">
        <v>35.531159643539141</v>
      </c>
      <c r="S560" t="str">
        <v>JPC-58_MSCL</v>
      </c>
      <c r="T560">
        <v>36.509228749589759</v>
      </c>
      <c r="U560">
        <v>35.531159643539141</v>
      </c>
    </row>
    <row r="561" spans="3:21" x14ac:dyDescent="0.35">
      <c r="C561" t="s">
        <v>290</v>
      </c>
      <c r="D561">
        <v>37.204282901214313</v>
      </c>
      <c r="E561">
        <v>38.98315038192235</v>
      </c>
      <c r="G561" t="str">
        <v>JPC-61_MSCL</v>
      </c>
      <c r="H561">
        <v>37.204282901214313</v>
      </c>
      <c r="I561">
        <v>38.98315038192235</v>
      </c>
      <c r="K561" t="str">
        <v>JPC-29_MSCL</v>
      </c>
      <c r="L561">
        <v>36.49125041023958</v>
      </c>
      <c r="M561">
        <v>36.598592584341191</v>
      </c>
      <c r="O561" t="str">
        <v>JPC-36_MSCL</v>
      </c>
      <c r="P561">
        <v>36.574867082376109</v>
      </c>
      <c r="Q561">
        <v>36.161631731381284</v>
      </c>
      <c r="S561" t="str">
        <v>JPC-58_MSCL</v>
      </c>
      <c r="T561">
        <v>36.574867082376109</v>
      </c>
      <c r="U561">
        <v>36.161631731381284</v>
      </c>
    </row>
    <row r="562" spans="3:21" x14ac:dyDescent="0.35">
      <c r="C562" t="s">
        <v>290</v>
      </c>
      <c r="D562">
        <v>37.480292090580903</v>
      </c>
      <c r="E562">
        <v>37.466271992361555</v>
      </c>
      <c r="G562" t="str">
        <v>JPC-61_MSCL</v>
      </c>
      <c r="H562">
        <v>37.480292090580903</v>
      </c>
      <c r="I562">
        <v>37.466271992361555</v>
      </c>
      <c r="K562" t="str">
        <v>JPC-29_MSCL</v>
      </c>
      <c r="L562">
        <v>36.556888743025922</v>
      </c>
      <c r="M562">
        <v>37.035553437301076</v>
      </c>
      <c r="O562" t="str">
        <v>JPC-36_MSCL</v>
      </c>
      <c r="P562">
        <v>36.640505415162458</v>
      </c>
      <c r="Q562">
        <v>35.930666709102475</v>
      </c>
      <c r="S562" t="str">
        <v>JPC-58_MSCL</v>
      </c>
      <c r="T562">
        <v>36.640505415162458</v>
      </c>
      <c r="U562">
        <v>35.930666709102475</v>
      </c>
    </row>
    <row r="563" spans="3:21" x14ac:dyDescent="0.35">
      <c r="C563" t="s">
        <v>290</v>
      </c>
      <c r="D563">
        <v>37.545930423367246</v>
      </c>
      <c r="E563">
        <v>36.355142966263529</v>
      </c>
      <c r="G563" t="str">
        <v>JPC-61_MSCL</v>
      </c>
      <c r="H563">
        <v>37.545930423367246</v>
      </c>
      <c r="I563">
        <v>36.355142966263529</v>
      </c>
      <c r="K563" t="str">
        <v>JPC-29_MSCL</v>
      </c>
      <c r="L563">
        <v>36.622527075812272</v>
      </c>
      <c r="M563">
        <v>37.828325270528318</v>
      </c>
      <c r="O563" t="str">
        <v>JPC-36_MSCL</v>
      </c>
      <c r="P563">
        <v>36.706143747948801</v>
      </c>
      <c r="Q563">
        <v>35.381344493952895</v>
      </c>
      <c r="S563" t="str">
        <v>JPC-58_MSCL</v>
      </c>
      <c r="T563">
        <v>36.706143747948801</v>
      </c>
      <c r="U563">
        <v>35.381344493952895</v>
      </c>
    </row>
    <row r="564" spans="3:21" x14ac:dyDescent="0.35">
      <c r="C564" t="s">
        <v>290</v>
      </c>
      <c r="D564">
        <v>37.611568756153595</v>
      </c>
      <c r="E564">
        <v>36.31144688096753</v>
      </c>
      <c r="G564" t="str">
        <v>JPC-61_MSCL</v>
      </c>
      <c r="H564">
        <v>37.611568756153595</v>
      </c>
      <c r="I564">
        <v>36.31144688096753</v>
      </c>
      <c r="K564" t="str">
        <v>JPC-29_MSCL</v>
      </c>
      <c r="L564">
        <v>36.688165408598621</v>
      </c>
      <c r="M564">
        <v>36.804588415022273</v>
      </c>
      <c r="O564" t="str">
        <v>JPC-36_MSCL</v>
      </c>
      <c r="P564">
        <v>36.77178208073515</v>
      </c>
      <c r="Q564">
        <v>35.381344493952895</v>
      </c>
      <c r="S564" t="str">
        <v>JPC-58_MSCL</v>
      </c>
      <c r="T564">
        <v>36.77178208073515</v>
      </c>
      <c r="U564">
        <v>35.381344493952895</v>
      </c>
    </row>
    <row r="565" spans="3:21" x14ac:dyDescent="0.35">
      <c r="C565" t="s">
        <v>290</v>
      </c>
      <c r="D565">
        <v>37.677207088939944</v>
      </c>
      <c r="E565">
        <v>37.784629185232333</v>
      </c>
      <c r="G565" t="str">
        <v>JPC-61_MSCL</v>
      </c>
      <c r="H565">
        <v>37.677207088939944</v>
      </c>
      <c r="I565">
        <v>37.784629185232333</v>
      </c>
      <c r="K565" t="str">
        <v>JPC-29_MSCL</v>
      </c>
      <c r="L565">
        <v>36.753803741384971</v>
      </c>
      <c r="M565">
        <v>36.33641607256525</v>
      </c>
      <c r="O565" t="str">
        <v>JPC-36_MSCL</v>
      </c>
      <c r="P565">
        <v>36.8374204135215</v>
      </c>
      <c r="Q565">
        <v>35.999331985996179</v>
      </c>
      <c r="S565" t="str">
        <v>JPC-58_MSCL</v>
      </c>
      <c r="T565">
        <v>36.8374204135215</v>
      </c>
      <c r="U565">
        <v>35.999331985996179</v>
      </c>
    </row>
    <row r="566" spans="3:21" x14ac:dyDescent="0.35">
      <c r="C566" t="s">
        <v>290</v>
      </c>
      <c r="D566">
        <v>37.742845421726287</v>
      </c>
      <c r="E566">
        <v>38.55243182686187</v>
      </c>
      <c r="G566" t="str">
        <v>JPC-61_MSCL</v>
      </c>
      <c r="H566">
        <v>37.742845421726287</v>
      </c>
      <c r="I566">
        <v>38.55243182686187</v>
      </c>
      <c r="K566" t="str">
        <v>JPC-29_MSCL</v>
      </c>
      <c r="L566">
        <v>36.819442074171313</v>
      </c>
      <c r="M566">
        <v>35.599824920432845</v>
      </c>
      <c r="O566" t="str">
        <v>JPC-36_MSCL</v>
      </c>
      <c r="P566">
        <v>36.903058746307842</v>
      </c>
      <c r="Q566">
        <v>36.273993093570972</v>
      </c>
      <c r="S566" t="str">
        <v>JPC-58_MSCL</v>
      </c>
      <c r="T566">
        <v>36.903058746307842</v>
      </c>
      <c r="U566">
        <v>36.273993093570972</v>
      </c>
    </row>
    <row r="567" spans="3:21" x14ac:dyDescent="0.35">
      <c r="C567" t="s">
        <v>290</v>
      </c>
      <c r="D567">
        <v>37.808483754512636</v>
      </c>
      <c r="E567">
        <v>39.38889974538511</v>
      </c>
      <c r="G567" t="str">
        <v>JPC-61_MSCL</v>
      </c>
      <c r="H567">
        <v>37.808483754512636</v>
      </c>
      <c r="I567">
        <v>39.38889974538511</v>
      </c>
      <c r="K567" t="str">
        <v>JPC-29_MSCL</v>
      </c>
      <c r="L567">
        <v>36.885080406957663</v>
      </c>
      <c r="M567">
        <v>36.099208752387021</v>
      </c>
      <c r="O567" t="str">
        <v>JPC-36_MSCL</v>
      </c>
      <c r="P567">
        <v>36.968697079094191</v>
      </c>
      <c r="Q567">
        <v>36.548654201145766</v>
      </c>
      <c r="S567" t="str">
        <v>JPC-58_MSCL</v>
      </c>
      <c r="T567">
        <v>36.968697079094191</v>
      </c>
      <c r="U567">
        <v>36.548654201145766</v>
      </c>
    </row>
    <row r="568" spans="3:21" x14ac:dyDescent="0.35">
      <c r="C568" t="s">
        <v>290</v>
      </c>
      <c r="D568">
        <v>37.874122087298986</v>
      </c>
      <c r="E568">
        <v>40.088037110120936</v>
      </c>
      <c r="G568" t="str">
        <v>JPC-61_MSCL</v>
      </c>
      <c r="H568">
        <v>37.874122087298986</v>
      </c>
      <c r="I568">
        <v>40.088037110120936</v>
      </c>
      <c r="K568" t="str">
        <v>JPC-29_MSCL</v>
      </c>
      <c r="L568">
        <v>36.950718739744012</v>
      </c>
      <c r="M568">
        <v>36.330173774665823</v>
      </c>
      <c r="O568" t="str">
        <v>JPC-36_MSCL</v>
      </c>
      <c r="P568">
        <v>37.034335411880541</v>
      </c>
      <c r="Q568">
        <v>36.941918968809667</v>
      </c>
      <c r="S568" t="str">
        <v>JPC-58_MSCL</v>
      </c>
      <c r="T568">
        <v>37.034335411880541</v>
      </c>
      <c r="U568">
        <v>36.941918968809667</v>
      </c>
    </row>
    <row r="569" spans="3:21" x14ac:dyDescent="0.35">
      <c r="C569" t="s">
        <v>290</v>
      </c>
      <c r="D569">
        <v>37.939760420085328</v>
      </c>
      <c r="E569">
        <v>39.532472597071923</v>
      </c>
      <c r="G569" t="str">
        <v>JPC-61_MSCL</v>
      </c>
      <c r="H569">
        <v>37.939760420085328</v>
      </c>
      <c r="I569">
        <v>39.532472597071923</v>
      </c>
      <c r="K569" t="str">
        <v>JPC-29_MSCL</v>
      </c>
      <c r="L569">
        <v>37.016357072530354</v>
      </c>
      <c r="M569">
        <v>36.330173774665823</v>
      </c>
      <c r="O569" t="str">
        <v>JPC-36_MSCL</v>
      </c>
      <c r="P569">
        <v>37.099973744666883</v>
      </c>
      <c r="Q569">
        <v>36.798346117122847</v>
      </c>
      <c r="S569" t="str">
        <v>JPC-58_MSCL</v>
      </c>
      <c r="T569">
        <v>37.099973744666883</v>
      </c>
      <c r="U569">
        <v>36.798346117122847</v>
      </c>
    </row>
    <row r="570" spans="3:21" x14ac:dyDescent="0.35">
      <c r="C570" t="s">
        <v>290</v>
      </c>
      <c r="D570">
        <v>38.005398752871677</v>
      </c>
      <c r="E570">
        <v>37.903232845321455</v>
      </c>
      <c r="G570" t="str">
        <v>JPC-61_MSCL</v>
      </c>
      <c r="H570">
        <v>38.005398752871677</v>
      </c>
      <c r="I570">
        <v>37.903232845321455</v>
      </c>
      <c r="K570" t="str">
        <v>JPC-29_MSCL</v>
      </c>
      <c r="L570">
        <v>37.081995405316704</v>
      </c>
      <c r="M570">
        <v>36.036785773392737</v>
      </c>
      <c r="O570" t="str">
        <v>JPC-36_MSCL</v>
      </c>
      <c r="P570">
        <v>37.165612077453233</v>
      </c>
      <c r="Q570">
        <v>36.623561775938889</v>
      </c>
      <c r="S570" t="str">
        <v>JPC-58_MSCL</v>
      </c>
      <c r="T570">
        <v>37.165612077453233</v>
      </c>
      <c r="U570">
        <v>36.623561775938889</v>
      </c>
    </row>
    <row r="571" spans="3:21" x14ac:dyDescent="0.35">
      <c r="C571" t="s">
        <v>290</v>
      </c>
      <c r="D571">
        <v>38.071037085658027</v>
      </c>
      <c r="E571">
        <v>37.048038033099928</v>
      </c>
      <c r="G571" t="str">
        <v>JPC-61_MSCL</v>
      </c>
      <c r="H571">
        <v>38.071037085658027</v>
      </c>
      <c r="I571">
        <v>37.048038033099928</v>
      </c>
      <c r="K571" t="str">
        <v>JPC-29_MSCL</v>
      </c>
      <c r="L571">
        <v>37.147633738103053</v>
      </c>
      <c r="M571">
        <v>36.074239560789309</v>
      </c>
      <c r="O571" t="str">
        <v>JPC-36_MSCL</v>
      </c>
      <c r="P571">
        <v>37.231250410239582</v>
      </c>
      <c r="Q571">
        <v>37.310214544875869</v>
      </c>
      <c r="S571" t="str">
        <v>JPC-58_MSCL</v>
      </c>
      <c r="T571">
        <v>37.231250410239582</v>
      </c>
      <c r="U571">
        <v>37.310214544875869</v>
      </c>
    </row>
    <row r="572" spans="3:21" x14ac:dyDescent="0.35">
      <c r="C572" t="s">
        <v>290</v>
      </c>
      <c r="D572">
        <v>38.136675418444369</v>
      </c>
      <c r="E572">
        <v>36.767134627625715</v>
      </c>
      <c r="G572" t="str">
        <v>JPC-61_MSCL</v>
      </c>
      <c r="H572">
        <v>38.136675418444369</v>
      </c>
      <c r="I572">
        <v>36.767134627625715</v>
      </c>
      <c r="K572" t="str">
        <v>JPC-29_MSCL</v>
      </c>
      <c r="L572">
        <v>37.213272070889396</v>
      </c>
      <c r="M572">
        <v>36.380112157861234</v>
      </c>
      <c r="O572" t="str">
        <v>JPC-36_MSCL</v>
      </c>
      <c r="P572">
        <v>37.296888743025931</v>
      </c>
      <c r="Q572">
        <v>38.564916422660723</v>
      </c>
      <c r="S572" t="str">
        <v>JPC-58_MSCL</v>
      </c>
      <c r="T572">
        <v>37.296888743025931</v>
      </c>
      <c r="U572">
        <v>38.564916422660723</v>
      </c>
    </row>
    <row r="573" spans="3:21" x14ac:dyDescent="0.35">
      <c r="C573" t="s">
        <v>290</v>
      </c>
      <c r="D573">
        <v>38.202313751230719</v>
      </c>
      <c r="E573">
        <v>37.559906460852957</v>
      </c>
      <c r="G573" t="str">
        <v>JPC-61_MSCL</v>
      </c>
      <c r="H573">
        <v>38.202313751230719</v>
      </c>
      <c r="I573">
        <v>37.559906460852957</v>
      </c>
      <c r="K573" t="str">
        <v>JPC-29_MSCL</v>
      </c>
      <c r="L573">
        <v>37.278910403675745</v>
      </c>
      <c r="M573">
        <v>36.785861521323994</v>
      </c>
      <c r="O573" t="str">
        <v>JPC-36_MSCL</v>
      </c>
      <c r="P573">
        <v>37.362527075812274</v>
      </c>
      <c r="Q573">
        <v>37.597360248249522</v>
      </c>
      <c r="S573" t="str">
        <v>JPC-58_MSCL</v>
      </c>
      <c r="T573">
        <v>37.362527075812274</v>
      </c>
      <c r="U573">
        <v>37.597360248249522</v>
      </c>
    </row>
    <row r="574" spans="3:21" x14ac:dyDescent="0.35">
      <c r="C574" t="s">
        <v>290</v>
      </c>
      <c r="D574">
        <v>38.267952084017068</v>
      </c>
      <c r="E574">
        <v>38.383889783577338</v>
      </c>
      <c r="G574" t="str">
        <v>JPC-61_MSCL</v>
      </c>
      <c r="H574">
        <v>38.267952084017068</v>
      </c>
      <c r="I574">
        <v>38.383889783577338</v>
      </c>
      <c r="K574" t="str">
        <v>JPC-29_MSCL</v>
      </c>
      <c r="L574">
        <v>37.344548736462094</v>
      </c>
      <c r="M574">
        <v>36.380112157861234</v>
      </c>
      <c r="O574" t="str">
        <v>JPC-36_MSCL</v>
      </c>
      <c r="P574">
        <v>37.428165408598623</v>
      </c>
      <c r="Q574">
        <v>37.460029694462129</v>
      </c>
      <c r="S574" t="str">
        <v>JPC-58_MSCL</v>
      </c>
      <c r="T574">
        <v>37.428165408598623</v>
      </c>
      <c r="U574">
        <v>37.460029694462129</v>
      </c>
    </row>
    <row r="575" spans="3:21" x14ac:dyDescent="0.35">
      <c r="C575" t="s">
        <v>290</v>
      </c>
      <c r="D575">
        <v>38.333590416803418</v>
      </c>
      <c r="E575">
        <v>37.928202036919153</v>
      </c>
      <c r="G575" t="str">
        <v>JPC-61_MSCL</v>
      </c>
      <c r="H575">
        <v>38.333590416803418</v>
      </c>
      <c r="I575">
        <v>37.928202036919153</v>
      </c>
      <c r="K575" t="str">
        <v>JPC-29_MSCL</v>
      </c>
      <c r="L575">
        <v>37.410187069248437</v>
      </c>
      <c r="M575">
        <v>35.337648408656911</v>
      </c>
      <c r="O575" t="str">
        <v>JPC-36_MSCL</v>
      </c>
      <c r="P575">
        <v>37.493803741384973</v>
      </c>
      <c r="Q575">
        <v>36.723438542329731</v>
      </c>
      <c r="S575" t="str">
        <v>JPC-58_MSCL</v>
      </c>
      <c r="T575">
        <v>37.493803741384973</v>
      </c>
      <c r="U575">
        <v>36.723438542329731</v>
      </c>
    </row>
    <row r="576" spans="3:21" x14ac:dyDescent="0.35">
      <c r="C576" t="s">
        <v>290</v>
      </c>
      <c r="D576">
        <v>38.39922874958976</v>
      </c>
      <c r="E576">
        <v>38.040563399108841</v>
      </c>
      <c r="G576" t="str">
        <v>JPC-61_MSCL</v>
      </c>
      <c r="H576">
        <v>38.39922874958976</v>
      </c>
      <c r="I576">
        <v>38.040563399108841</v>
      </c>
      <c r="K576" t="str">
        <v>JPC-29_MSCL</v>
      </c>
      <c r="L576">
        <v>37.475825402034786</v>
      </c>
      <c r="M576">
        <v>35.724670878421392</v>
      </c>
      <c r="O576" t="str">
        <v>JPC-36_MSCL</v>
      </c>
      <c r="P576">
        <v>37.559442074171315</v>
      </c>
      <c r="Q576">
        <v>37.266518459579885</v>
      </c>
      <c r="S576" t="str">
        <v>JPC-58_MSCL</v>
      </c>
      <c r="T576">
        <v>37.559442074171315</v>
      </c>
      <c r="U576">
        <v>37.266518459579885</v>
      </c>
    </row>
    <row r="577" spans="3:21" x14ac:dyDescent="0.35">
      <c r="C577" t="s">
        <v>290</v>
      </c>
      <c r="D577">
        <v>38.464867082376109</v>
      </c>
      <c r="E577">
        <v>39.532472597071923</v>
      </c>
      <c r="G577" t="str">
        <v>JPC-61_MSCL</v>
      </c>
      <c r="H577">
        <v>38.464867082376109</v>
      </c>
      <c r="I577">
        <v>39.532472597071923</v>
      </c>
      <c r="K577" t="str">
        <v>JPC-29_MSCL</v>
      </c>
      <c r="L577">
        <v>37.541463734821136</v>
      </c>
      <c r="M577">
        <v>35.062987301082117</v>
      </c>
      <c r="O577" t="str">
        <v>JPC-36_MSCL</v>
      </c>
      <c r="P577">
        <v>37.625080406957665</v>
      </c>
      <c r="Q577">
        <v>36.835799904519419</v>
      </c>
      <c r="S577" t="str">
        <v>JPC-58_MSCL</v>
      </c>
      <c r="T577">
        <v>37.625080406957665</v>
      </c>
      <c r="U577">
        <v>36.835799904519419</v>
      </c>
    </row>
    <row r="578" spans="3:21" x14ac:dyDescent="0.35">
      <c r="C578" t="s">
        <v>290</v>
      </c>
      <c r="D578">
        <v>38.530505415162459</v>
      </c>
      <c r="E578">
        <v>40.119248599618082</v>
      </c>
      <c r="G578" t="str">
        <v>JPC-61_MSCL</v>
      </c>
      <c r="H578">
        <v>38.530505415162459</v>
      </c>
      <c r="I578">
        <v>40.119248599618082</v>
      </c>
      <c r="K578" t="str">
        <v>JPC-29_MSCL</v>
      </c>
      <c r="L578">
        <v>37.607102067607478</v>
      </c>
      <c r="M578">
        <v>34.694691725015915</v>
      </c>
      <c r="O578" t="str">
        <v>JPC-36_MSCL</v>
      </c>
      <c r="P578">
        <v>37.690718739744014</v>
      </c>
      <c r="Q578">
        <v>36.891980585614263</v>
      </c>
      <c r="S578" t="str">
        <v>JPC-58_MSCL</v>
      </c>
      <c r="T578">
        <v>37.690718739744014</v>
      </c>
      <c r="U578">
        <v>36.891980585614263</v>
      </c>
    </row>
    <row r="579" spans="3:21" x14ac:dyDescent="0.35">
      <c r="C579" t="s">
        <v>290</v>
      </c>
      <c r="D579">
        <v>38.596143747948801</v>
      </c>
      <c r="E579">
        <v>39.688530044557602</v>
      </c>
      <c r="G579" t="str">
        <v>JPC-61_MSCL</v>
      </c>
      <c r="H579">
        <v>38.596143747948801</v>
      </c>
      <c r="I579">
        <v>39.688530044557602</v>
      </c>
      <c r="K579" t="str">
        <v>JPC-29_MSCL</v>
      </c>
      <c r="L579">
        <v>37.672740400393828</v>
      </c>
      <c r="M579">
        <v>0</v>
      </c>
      <c r="O579" t="str">
        <v>JPC-36_MSCL</v>
      </c>
      <c r="P579">
        <v>37.756357072530356</v>
      </c>
      <c r="Q579">
        <v>35.899455219605343</v>
      </c>
      <c r="S579" t="str">
        <v>JPC-58_MSCL</v>
      </c>
      <c r="T579">
        <v>37.756357072530356</v>
      </c>
      <c r="U579">
        <v>35.899455219605343</v>
      </c>
    </row>
    <row r="580" spans="3:21" x14ac:dyDescent="0.35">
      <c r="C580" t="s">
        <v>290</v>
      </c>
      <c r="D580">
        <v>38.661782080735151</v>
      </c>
      <c r="E580">
        <v>37.840809866327184</v>
      </c>
      <c r="G580" t="str">
        <v>JPC-61_MSCL</v>
      </c>
      <c r="H580">
        <v>38.661782080735151</v>
      </c>
      <c r="I580">
        <v>37.840809866327184</v>
      </c>
      <c r="K580" t="str">
        <v>JPC-29_MSCL</v>
      </c>
      <c r="L580">
        <v>37.719015425008202</v>
      </c>
      <c r="M580">
        <v>0</v>
      </c>
      <c r="O580" t="str">
        <v>JPC-36_MSCL</v>
      </c>
      <c r="P580">
        <v>37.821995405316706</v>
      </c>
      <c r="Q580">
        <v>35.306436919159765</v>
      </c>
      <c r="S580" t="str">
        <v>JPC-58_MSCL</v>
      </c>
      <c r="T580">
        <v>37.821995405316706</v>
      </c>
      <c r="U580">
        <v>35.306436919159765</v>
      </c>
    </row>
    <row r="581" spans="3:21" x14ac:dyDescent="0.35">
      <c r="C581" t="s">
        <v>290</v>
      </c>
      <c r="D581">
        <v>38.7274204135215</v>
      </c>
      <c r="E581">
        <v>38.446312762571601</v>
      </c>
      <c r="G581" t="str">
        <v>JPC-61_MSCL</v>
      </c>
      <c r="H581">
        <v>38.7274204135215</v>
      </c>
      <c r="I581">
        <v>38.446312762571601</v>
      </c>
      <c r="K581" t="str">
        <v>JPC-29_MSCL</v>
      </c>
      <c r="L581">
        <v>37.784653757794551</v>
      </c>
      <c r="M581">
        <v>37.041795735200509</v>
      </c>
      <c r="O581" t="str">
        <v>JPC-36_MSCL</v>
      </c>
      <c r="P581">
        <v>37.887633738103055</v>
      </c>
      <c r="Q581">
        <v>34.844506874602168</v>
      </c>
      <c r="S581" t="str">
        <v>JPC-58_MSCL</v>
      </c>
      <c r="T581">
        <v>37.887633738103055</v>
      </c>
      <c r="U581">
        <v>34.844506874602168</v>
      </c>
    </row>
    <row r="582" spans="3:21" x14ac:dyDescent="0.35">
      <c r="C582" t="s">
        <v>290</v>
      </c>
      <c r="D582">
        <v>38.793058746307842</v>
      </c>
      <c r="E582">
        <v>38.327709102482494</v>
      </c>
      <c r="G582" t="str">
        <v>JPC-61_MSCL</v>
      </c>
      <c r="H582">
        <v>38.793058746307842</v>
      </c>
      <c r="I582">
        <v>38.327709102482494</v>
      </c>
      <c r="K582" t="str">
        <v>JPC-29_MSCL</v>
      </c>
      <c r="L582">
        <v>37.850292090580901</v>
      </c>
      <c r="M582">
        <v>36.710953946530879</v>
      </c>
      <c r="O582" t="str">
        <v>JPC-36_MSCL</v>
      </c>
      <c r="P582">
        <v>37.953272070889398</v>
      </c>
      <c r="Q582">
        <v>33.240236314449398</v>
      </c>
      <c r="S582" t="str">
        <v>JPC-58_MSCL</v>
      </c>
      <c r="T582">
        <v>37.953272070889398</v>
      </c>
      <c r="U582">
        <v>33.240236314449398</v>
      </c>
    </row>
    <row r="583" spans="3:21" x14ac:dyDescent="0.35">
      <c r="C583" t="s">
        <v>290</v>
      </c>
      <c r="D583">
        <v>38.858697079094192</v>
      </c>
      <c r="E583">
        <v>38.308982208784208</v>
      </c>
      <c r="G583" t="str">
        <v>JPC-61_MSCL</v>
      </c>
      <c r="H583">
        <v>38.858697079094192</v>
      </c>
      <c r="I583">
        <v>38.308982208784208</v>
      </c>
      <c r="K583" t="str">
        <v>JPC-29_MSCL</v>
      </c>
      <c r="L583">
        <v>37.915930423367243</v>
      </c>
      <c r="M583">
        <v>36.367627562062381</v>
      </c>
      <c r="O583" t="str">
        <v>JPC-36_MSCL</v>
      </c>
      <c r="P583">
        <v>38.018910403675747</v>
      </c>
      <c r="Q583">
        <v>32.603521928707828</v>
      </c>
      <c r="S583" t="str">
        <v>JPC-58_MSCL</v>
      </c>
      <c r="T583">
        <v>38.018910403675747</v>
      </c>
      <c r="U583">
        <v>32.603521928707828</v>
      </c>
    </row>
    <row r="584" spans="3:21" x14ac:dyDescent="0.35">
      <c r="C584" t="s">
        <v>290</v>
      </c>
      <c r="D584">
        <v>38.924335411880541</v>
      </c>
      <c r="E584">
        <v>38.521220337364731</v>
      </c>
      <c r="G584" t="str">
        <v>JPC-61_MSCL</v>
      </c>
      <c r="H584">
        <v>38.924335411880541</v>
      </c>
      <c r="I584">
        <v>38.521220337364731</v>
      </c>
      <c r="K584" t="str">
        <v>JPC-29_MSCL</v>
      </c>
      <c r="L584">
        <v>37.981568756153592</v>
      </c>
      <c r="M584">
        <v>36.93567667091024</v>
      </c>
      <c r="O584" t="str">
        <v>JPC-36_MSCL</v>
      </c>
      <c r="P584">
        <v>38.084548736462096</v>
      </c>
      <c r="Q584">
        <v>32.547341247612991</v>
      </c>
      <c r="S584" t="str">
        <v>JPC-58_MSCL</v>
      </c>
      <c r="T584">
        <v>38.084548736462096</v>
      </c>
      <c r="U584">
        <v>32.547341247612991</v>
      </c>
    </row>
    <row r="585" spans="3:21" x14ac:dyDescent="0.35">
      <c r="C585" t="s">
        <v>290</v>
      </c>
      <c r="D585">
        <v>38.989973744666884</v>
      </c>
      <c r="E585">
        <v>38.758427657542967</v>
      </c>
      <c r="G585" t="str">
        <v>JPC-61_MSCL</v>
      </c>
      <c r="H585">
        <v>38.989973744666884</v>
      </c>
      <c r="I585">
        <v>38.758427657542967</v>
      </c>
      <c r="K585" t="str">
        <v>JPC-29_MSCL</v>
      </c>
      <c r="L585">
        <v>38.047207088939942</v>
      </c>
      <c r="M585">
        <v>38.215347740292813</v>
      </c>
      <c r="O585" t="str">
        <v>JPC-36_MSCL</v>
      </c>
      <c r="P585">
        <v>38.150187069248439</v>
      </c>
      <c r="Q585">
        <v>31.78578090388287</v>
      </c>
      <c r="S585" t="str">
        <v>JPC-58_MSCL</v>
      </c>
      <c r="T585">
        <v>38.150187069248439</v>
      </c>
      <c r="U585">
        <v>31.78578090388287</v>
      </c>
    </row>
    <row r="586" spans="3:21" x14ac:dyDescent="0.35">
      <c r="C586" t="s">
        <v>290</v>
      </c>
      <c r="D586">
        <v>39.055612077453233</v>
      </c>
      <c r="E586">
        <v>40.73099379376194</v>
      </c>
      <c r="G586" t="str">
        <v>JPC-61_MSCL</v>
      </c>
      <c r="H586">
        <v>39.055612077453233</v>
      </c>
      <c r="I586">
        <v>40.73099379376194</v>
      </c>
      <c r="K586" t="str">
        <v>JPC-29_MSCL</v>
      </c>
      <c r="L586">
        <v>38.112845421726284</v>
      </c>
      <c r="M586">
        <v>38.371405187778485</v>
      </c>
      <c r="O586" t="str">
        <v>JPC-36_MSCL</v>
      </c>
      <c r="P586">
        <v>38.215825402034788</v>
      </c>
      <c r="Q586">
        <v>32.041715117759395</v>
      </c>
      <c r="S586" t="str">
        <v>JPC-58_MSCL</v>
      </c>
      <c r="T586">
        <v>38.215825402034788</v>
      </c>
      <c r="U586">
        <v>32.041715117759395</v>
      </c>
    </row>
    <row r="587" spans="3:21" x14ac:dyDescent="0.35">
      <c r="C587" t="s">
        <v>290</v>
      </c>
      <c r="D587">
        <v>39.121250410239583</v>
      </c>
      <c r="E587">
        <v>39.907010471037559</v>
      </c>
      <c r="G587" t="str">
        <v>JPC-61_MSCL</v>
      </c>
      <c r="H587">
        <v>39.121250410239583</v>
      </c>
      <c r="I587">
        <v>39.907010471037559</v>
      </c>
      <c r="K587" t="str">
        <v>JPC-29_MSCL</v>
      </c>
      <c r="L587">
        <v>38.178483754512634</v>
      </c>
      <c r="M587">
        <v>38.783396849140672</v>
      </c>
      <c r="O587" t="str">
        <v>JPC-36_MSCL</v>
      </c>
      <c r="P587">
        <v>38.281463734821138</v>
      </c>
      <c r="Q587">
        <v>33.296416995544234</v>
      </c>
      <c r="S587" t="str">
        <v>JPC-58_MSCL</v>
      </c>
      <c r="T587">
        <v>38.281463734821138</v>
      </c>
      <c r="U587">
        <v>33.296416995544234</v>
      </c>
    </row>
    <row r="588" spans="3:21" x14ac:dyDescent="0.35">
      <c r="C588" t="s">
        <v>290</v>
      </c>
      <c r="D588">
        <v>39.186888743025932</v>
      </c>
      <c r="E588">
        <v>42.147995416931892</v>
      </c>
      <c r="G588" t="str">
        <v>JPC-61_MSCL</v>
      </c>
      <c r="H588">
        <v>39.186888743025932</v>
      </c>
      <c r="I588">
        <v>42.147995416931892</v>
      </c>
      <c r="K588" t="str">
        <v>JPC-29_MSCL</v>
      </c>
      <c r="L588">
        <v>38.244122087298983</v>
      </c>
      <c r="M588">
        <v>37.965655824315725</v>
      </c>
      <c r="O588" t="str">
        <v>JPC-36_MSCL</v>
      </c>
      <c r="P588">
        <v>38.34710206760748</v>
      </c>
      <c r="Q588">
        <v>32.116622692552511</v>
      </c>
      <c r="S588" t="str">
        <v>JPC-58_MSCL</v>
      </c>
      <c r="T588">
        <v>38.34710206760748</v>
      </c>
      <c r="U588">
        <v>32.116622692552511</v>
      </c>
    </row>
    <row r="589" spans="3:21" x14ac:dyDescent="0.35">
      <c r="C589" t="s">
        <v>290</v>
      </c>
      <c r="D589">
        <v>39.252527075812274</v>
      </c>
      <c r="E589">
        <v>42.684833036282619</v>
      </c>
      <c r="G589" t="str">
        <v>JPC-61_MSCL</v>
      </c>
      <c r="H589">
        <v>39.252527075812274</v>
      </c>
      <c r="I589">
        <v>42.684833036282619</v>
      </c>
      <c r="K589" t="str">
        <v>JPC-29_MSCL</v>
      </c>
      <c r="L589">
        <v>38.309760420085325</v>
      </c>
      <c r="M589">
        <v>38.003109611712283</v>
      </c>
      <c r="O589" t="str">
        <v>JPC-36_MSCL</v>
      </c>
      <c r="P589">
        <v>38.41274040039383</v>
      </c>
      <c r="Q589">
        <v>0</v>
      </c>
      <c r="S589" t="str">
        <v>JPC-58_MSCL</v>
      </c>
      <c r="T589">
        <v>38.41274040039383</v>
      </c>
      <c r="U589">
        <v>0</v>
      </c>
    </row>
    <row r="590" spans="3:21" x14ac:dyDescent="0.35">
      <c r="C590" t="s">
        <v>290</v>
      </c>
      <c r="D590">
        <v>39.318165408598624</v>
      </c>
      <c r="E590">
        <v>42.88458656906429</v>
      </c>
      <c r="G590" t="str">
        <v>JPC-61_MSCL</v>
      </c>
      <c r="H590">
        <v>39.318165408598624</v>
      </c>
      <c r="I590">
        <v>42.88458656906429</v>
      </c>
      <c r="K590" t="str">
        <v>JPC-29_MSCL</v>
      </c>
      <c r="L590">
        <v>38.375398752871675</v>
      </c>
      <c r="M590">
        <v>38.296497612985355</v>
      </c>
      <c r="O590" t="str">
        <v>JPC-36_MSCL</v>
      </c>
      <c r="P590">
        <v>38.459015425008204</v>
      </c>
      <c r="Q590">
        <v>0</v>
      </c>
      <c r="S590" t="str">
        <v>JPC-58_MSCL</v>
      </c>
      <c r="T590">
        <v>38.459015425008204</v>
      </c>
      <c r="U590">
        <v>0</v>
      </c>
    </row>
    <row r="591" spans="3:21" x14ac:dyDescent="0.35">
      <c r="C591" t="s">
        <v>290</v>
      </c>
      <c r="D591">
        <v>39.383803741384973</v>
      </c>
      <c r="E591">
        <v>42.940767250159134</v>
      </c>
      <c r="G591" t="str">
        <v>JPC-61_MSCL</v>
      </c>
      <c r="H591">
        <v>39.383803741384973</v>
      </c>
      <c r="I591">
        <v>42.940767250159134</v>
      </c>
      <c r="K591" t="str">
        <v>JPC-29_MSCL</v>
      </c>
      <c r="L591">
        <v>38.441037085658024</v>
      </c>
      <c r="M591">
        <v>37.534937269255252</v>
      </c>
      <c r="O591" t="str">
        <v>JPC-36_MSCL</v>
      </c>
      <c r="P591">
        <v>38.524653757794553</v>
      </c>
      <c r="Q591">
        <v>35.868243730108212</v>
      </c>
      <c r="S591" t="str">
        <v>JPC-58_MSCL</v>
      </c>
      <c r="T591">
        <v>38.524653757794553</v>
      </c>
      <c r="U591">
        <v>35.868243730108212</v>
      </c>
    </row>
    <row r="592" spans="3:21" x14ac:dyDescent="0.35">
      <c r="C592" t="s">
        <v>290</v>
      </c>
      <c r="D592">
        <v>39.449442074171316</v>
      </c>
      <c r="E592">
        <v>41.817153628262254</v>
      </c>
      <c r="G592" t="str">
        <v>JPC-61_MSCL</v>
      </c>
      <c r="H592">
        <v>39.449442074171316</v>
      </c>
      <c r="I592">
        <v>41.817153628262254</v>
      </c>
      <c r="K592" t="str">
        <v>JPC-29_MSCL</v>
      </c>
      <c r="L592">
        <v>38.506675418444374</v>
      </c>
      <c r="M592">
        <v>38.627339401654993</v>
      </c>
      <c r="O592" t="str">
        <v>JPC-36_MSCL</v>
      </c>
      <c r="P592">
        <v>38.590292090580903</v>
      </c>
      <c r="Q592">
        <v>35.649763303628262</v>
      </c>
      <c r="S592" t="str">
        <v>JPC-58_MSCL</v>
      </c>
      <c r="T592">
        <v>38.590292090580903</v>
      </c>
      <c r="U592">
        <v>35.649763303628262</v>
      </c>
    </row>
    <row r="593" spans="3:21" x14ac:dyDescent="0.35">
      <c r="C593" t="s">
        <v>290</v>
      </c>
      <c r="D593">
        <v>39.515080406957665</v>
      </c>
      <c r="E593">
        <v>40.100521705919803</v>
      </c>
      <c r="G593" t="str">
        <v>JPC-61_MSCL</v>
      </c>
      <c r="H593">
        <v>39.515080406957665</v>
      </c>
      <c r="I593">
        <v>40.100521705919803</v>
      </c>
      <c r="K593" t="str">
        <v>JPC-29_MSCL</v>
      </c>
      <c r="L593">
        <v>38.572313751230716</v>
      </c>
      <c r="M593">
        <v>38.789639147040099</v>
      </c>
      <c r="O593" t="str">
        <v>JPC-36_MSCL</v>
      </c>
      <c r="P593">
        <v>38.655930423367245</v>
      </c>
      <c r="Q593">
        <v>36.754650031826863</v>
      </c>
      <c r="S593" t="str">
        <v>JPC-58_MSCL</v>
      </c>
      <c r="T593">
        <v>38.655930423367245</v>
      </c>
      <c r="U593">
        <v>36.754650031826863</v>
      </c>
    </row>
    <row r="594" spans="3:21" x14ac:dyDescent="0.35">
      <c r="C594" t="s">
        <v>290</v>
      </c>
      <c r="D594">
        <v>39.580718739744015</v>
      </c>
      <c r="E594">
        <v>39.850829789942715</v>
      </c>
      <c r="G594" t="str">
        <v>JPC-61_MSCL</v>
      </c>
      <c r="H594">
        <v>39.580718739744015</v>
      </c>
      <c r="I594">
        <v>39.850829789942715</v>
      </c>
      <c r="K594" t="str">
        <v>JPC-29_MSCL</v>
      </c>
      <c r="L594">
        <v>38.637952084017066</v>
      </c>
      <c r="M594">
        <v>38.321466804583061</v>
      </c>
      <c r="O594" t="str">
        <v>JPC-36_MSCL</v>
      </c>
      <c r="P594">
        <v>38.721568756153594</v>
      </c>
      <c r="Q594">
        <v>36.654773265436027</v>
      </c>
      <c r="S594" t="str">
        <v>JPC-58_MSCL</v>
      </c>
      <c r="T594">
        <v>38.721568756153594</v>
      </c>
      <c r="U594">
        <v>36.654773265436027</v>
      </c>
    </row>
    <row r="595" spans="3:21" x14ac:dyDescent="0.35">
      <c r="C595" t="s">
        <v>290</v>
      </c>
      <c r="D595">
        <v>39.646357072530357</v>
      </c>
      <c r="E595">
        <v>39.544957192870783</v>
      </c>
      <c r="G595" t="str">
        <v>JPC-61_MSCL</v>
      </c>
      <c r="H595">
        <v>39.646357072530357</v>
      </c>
      <c r="I595">
        <v>39.544957192870783</v>
      </c>
      <c r="K595" t="str">
        <v>JPC-29_MSCL</v>
      </c>
      <c r="L595">
        <v>38.703590416803415</v>
      </c>
      <c r="M595">
        <v>38.558674124761289</v>
      </c>
      <c r="O595" t="str">
        <v>JPC-36_MSCL</v>
      </c>
      <c r="P595">
        <v>38.787207088939944</v>
      </c>
      <c r="Q595">
        <v>36.673500159134306</v>
      </c>
      <c r="S595" t="str">
        <v>JPC-58_MSCL</v>
      </c>
      <c r="T595">
        <v>38.787207088939944</v>
      </c>
      <c r="U595">
        <v>36.673500159134306</v>
      </c>
    </row>
    <row r="596" spans="3:21" x14ac:dyDescent="0.35">
      <c r="C596" t="s">
        <v>290</v>
      </c>
      <c r="D596">
        <v>39.711995405316706</v>
      </c>
      <c r="E596">
        <v>40.181671578612345</v>
      </c>
      <c r="G596" t="str">
        <v>JPC-61_MSCL</v>
      </c>
      <c r="H596">
        <v>39.711995405316706</v>
      </c>
      <c r="I596">
        <v>40.181671578612345</v>
      </c>
      <c r="K596" t="str">
        <v>JPC-29_MSCL</v>
      </c>
      <c r="L596">
        <v>38.769228749589757</v>
      </c>
      <c r="M596">
        <v>39.507503405474218</v>
      </c>
      <c r="O596" t="str">
        <v>JPC-36_MSCL</v>
      </c>
      <c r="P596">
        <v>38.852845421726286</v>
      </c>
      <c r="Q596">
        <v>37.185368586887321</v>
      </c>
      <c r="S596" t="str">
        <v>JPC-58_MSCL</v>
      </c>
      <c r="T596">
        <v>38.852845421726286</v>
      </c>
      <c r="U596">
        <v>37.185368586887321</v>
      </c>
    </row>
    <row r="597" spans="3:21" x14ac:dyDescent="0.35">
      <c r="C597" t="s">
        <v>290</v>
      </c>
      <c r="D597">
        <v>39.777633738103056</v>
      </c>
      <c r="E597">
        <v>39.045573360916613</v>
      </c>
      <c r="G597" t="str">
        <v>JPC-61_MSCL</v>
      </c>
      <c r="H597">
        <v>39.777633738103056</v>
      </c>
      <c r="I597">
        <v>39.045573360916613</v>
      </c>
      <c r="K597" t="str">
        <v>JPC-29_MSCL</v>
      </c>
      <c r="L597">
        <v>38.834867082376107</v>
      </c>
      <c r="M597">
        <v>38.621097103755574</v>
      </c>
      <c r="O597" t="str">
        <v>JPC-36_MSCL</v>
      </c>
      <c r="P597">
        <v>38.918483754512636</v>
      </c>
      <c r="Q597">
        <v>37.378879821769573</v>
      </c>
      <c r="S597" t="str">
        <v>JPC-58_MSCL</v>
      </c>
      <c r="T597">
        <v>38.918483754512636</v>
      </c>
      <c r="U597">
        <v>37.378879821769573</v>
      </c>
    </row>
    <row r="598" spans="3:21" x14ac:dyDescent="0.35">
      <c r="C598" t="s">
        <v>290</v>
      </c>
      <c r="D598">
        <v>39.843272070889398</v>
      </c>
      <c r="E598">
        <v>39.182903914704006</v>
      </c>
      <c r="G598" t="str">
        <v>JPC-61_MSCL</v>
      </c>
      <c r="H598">
        <v>39.843272070889398</v>
      </c>
      <c r="I598">
        <v>39.182903914704006</v>
      </c>
      <c r="K598" t="str">
        <v>JPC-29_MSCL</v>
      </c>
      <c r="L598">
        <v>38.900505415162456</v>
      </c>
      <c r="M598">
        <v>38.883273615531508</v>
      </c>
      <c r="O598" t="str">
        <v>JPC-36_MSCL</v>
      </c>
      <c r="P598">
        <v>38.984122087298985</v>
      </c>
      <c r="Q598">
        <v>36.111693348185867</v>
      </c>
      <c r="S598" t="str">
        <v>JPC-58_MSCL</v>
      </c>
      <c r="T598">
        <v>38.984122087298985</v>
      </c>
      <c r="U598">
        <v>36.111693348185867</v>
      </c>
    </row>
    <row r="599" spans="3:21" x14ac:dyDescent="0.35">
      <c r="C599" t="s">
        <v>290</v>
      </c>
      <c r="D599">
        <v>39.908910403675748</v>
      </c>
      <c r="E599">
        <v>39.351445957988545</v>
      </c>
      <c r="G599" t="str">
        <v>JPC-61_MSCL</v>
      </c>
      <c r="H599">
        <v>39.908910403675748</v>
      </c>
      <c r="I599">
        <v>39.351445957988545</v>
      </c>
      <c r="K599" t="str">
        <v>JPC-29_MSCL</v>
      </c>
      <c r="L599">
        <v>38.966143747948799</v>
      </c>
      <c r="M599">
        <v>37.566148758752377</v>
      </c>
      <c r="O599" t="str">
        <v>JPC-36_MSCL</v>
      </c>
      <c r="P599">
        <v>39.049760420085327</v>
      </c>
      <c r="Q599">
        <v>34.769599299809038</v>
      </c>
      <c r="S599" t="str">
        <v>JPC-58_MSCL</v>
      </c>
      <c r="T599">
        <v>39.049760420085327</v>
      </c>
      <c r="U599">
        <v>34.769599299809038</v>
      </c>
    </row>
    <row r="600" spans="3:21" x14ac:dyDescent="0.35">
      <c r="C600" t="s">
        <v>290</v>
      </c>
      <c r="D600">
        <v>39.974548736462097</v>
      </c>
      <c r="E600">
        <v>39.220357702100578</v>
      </c>
      <c r="G600" t="str">
        <v>JPC-61_MSCL</v>
      </c>
      <c r="H600">
        <v>39.974548736462097</v>
      </c>
      <c r="I600">
        <v>39.220357702100578</v>
      </c>
      <c r="K600" t="str">
        <v>JPC-29_MSCL</v>
      </c>
      <c r="L600">
        <v>39.031782080735148</v>
      </c>
      <c r="M600">
        <v>37.641056333545507</v>
      </c>
      <c r="O600" t="str">
        <v>JPC-36_MSCL</v>
      </c>
      <c r="P600">
        <v>39.115398752871677</v>
      </c>
      <c r="Q600">
        <v>34.30766925525144</v>
      </c>
      <c r="S600" t="str">
        <v>JPC-58_MSCL</v>
      </c>
      <c r="T600">
        <v>39.115398752871677</v>
      </c>
      <c r="U600">
        <v>34.30766925525144</v>
      </c>
    </row>
    <row r="601" spans="3:21" x14ac:dyDescent="0.35">
      <c r="C601" t="s">
        <v>290</v>
      </c>
      <c r="D601">
        <v>40.040187069248439</v>
      </c>
      <c r="E601">
        <v>38.795881444939525</v>
      </c>
      <c r="G601" t="str">
        <v>JPC-61_MSCL</v>
      </c>
      <c r="H601">
        <v>40.040187069248439</v>
      </c>
      <c r="I601">
        <v>38.795881444939525</v>
      </c>
      <c r="K601" t="str">
        <v>JPC-29_MSCL</v>
      </c>
      <c r="L601">
        <v>39.097420413521498</v>
      </c>
      <c r="M601">
        <v>36.567381094844045</v>
      </c>
      <c r="O601" t="str">
        <v>JPC-36_MSCL</v>
      </c>
      <c r="P601">
        <v>39.181037085658026</v>
      </c>
      <c r="Q601">
        <v>34.963110534691282</v>
      </c>
      <c r="S601" t="str">
        <v>JPC-58_MSCL</v>
      </c>
      <c r="T601">
        <v>39.181037085658026</v>
      </c>
      <c r="U601">
        <v>34.963110534691282</v>
      </c>
    </row>
    <row r="602" spans="3:21" x14ac:dyDescent="0.35">
      <c r="C602" t="s">
        <v>290</v>
      </c>
      <c r="D602">
        <v>40.105825402034789</v>
      </c>
      <c r="E602">
        <v>39.326476766390826</v>
      </c>
      <c r="G602" t="str">
        <v>JPC-61_MSCL</v>
      </c>
      <c r="H602">
        <v>40.105825402034789</v>
      </c>
      <c r="I602">
        <v>39.326476766390826</v>
      </c>
      <c r="K602" t="str">
        <v>JPC-29_MSCL</v>
      </c>
      <c r="L602">
        <v>39.16305874630784</v>
      </c>
      <c r="M602">
        <v>36.467504328453224</v>
      </c>
      <c r="O602" t="str">
        <v>JPC-36_MSCL</v>
      </c>
      <c r="P602">
        <v>39.246675418444369</v>
      </c>
      <c r="Q602">
        <v>34.488695894334818</v>
      </c>
      <c r="S602" t="str">
        <v>JPC-58_MSCL</v>
      </c>
      <c r="T602">
        <v>39.246675418444369</v>
      </c>
      <c r="U602">
        <v>34.488695894334818</v>
      </c>
    </row>
    <row r="603" spans="3:21" x14ac:dyDescent="0.35">
      <c r="C603" t="s">
        <v>290</v>
      </c>
      <c r="D603">
        <v>40.171463734821138</v>
      </c>
      <c r="E603">
        <v>40.075552514322084</v>
      </c>
      <c r="G603" t="str">
        <v>JPC-61_MSCL</v>
      </c>
      <c r="H603">
        <v>40.171463734821138</v>
      </c>
      <c r="I603">
        <v>40.075552514322084</v>
      </c>
      <c r="K603" t="str">
        <v>JPC-29_MSCL</v>
      </c>
      <c r="L603">
        <v>39.228697079094189</v>
      </c>
      <c r="M603">
        <v>36.910707479312535</v>
      </c>
      <c r="O603" t="str">
        <v>JPC-36_MSCL</v>
      </c>
      <c r="P603">
        <v>39.312313751230718</v>
      </c>
      <c r="Q603">
        <v>35.574855728835139</v>
      </c>
      <c r="S603" t="str">
        <v>JPC-58_MSCL</v>
      </c>
      <c r="T603">
        <v>39.312313751230718</v>
      </c>
      <c r="U603">
        <v>35.574855728835139</v>
      </c>
    </row>
    <row r="604" spans="3:21" x14ac:dyDescent="0.35">
      <c r="C604" t="s">
        <v>290</v>
      </c>
      <c r="D604">
        <v>40.237102067607481</v>
      </c>
      <c r="E604">
        <v>39.775922215149585</v>
      </c>
      <c r="G604" t="str">
        <v>JPC-61_MSCL</v>
      </c>
      <c r="H604">
        <v>40.237102067607481</v>
      </c>
      <c r="I604">
        <v>39.775922215149585</v>
      </c>
      <c r="K604" t="str">
        <v>JPC-29_MSCL</v>
      </c>
      <c r="L604">
        <v>39.294335411880539</v>
      </c>
      <c r="M604">
        <v>37.247791565881606</v>
      </c>
      <c r="O604" t="str">
        <v>JPC-36_MSCL</v>
      </c>
      <c r="P604">
        <v>39.377952084017068</v>
      </c>
      <c r="Q604">
        <v>36.192843220878409</v>
      </c>
      <c r="S604" t="str">
        <v>JPC-58_MSCL</v>
      </c>
      <c r="T604">
        <v>39.377952084017068</v>
      </c>
      <c r="U604">
        <v>36.192843220878409</v>
      </c>
    </row>
    <row r="605" spans="3:21" x14ac:dyDescent="0.35">
      <c r="C605" t="s">
        <v>290</v>
      </c>
      <c r="D605">
        <v>40.381834591401379</v>
      </c>
      <c r="E605">
        <v>43.415181890515598</v>
      </c>
      <c r="G605" t="str">
        <v>JPC-61_MSCL</v>
      </c>
      <c r="H605">
        <v>40.381834591401379</v>
      </c>
      <c r="I605">
        <v>43.415181890515598</v>
      </c>
      <c r="K605" t="str">
        <v>JPC-29_MSCL</v>
      </c>
      <c r="L605">
        <v>39.359973744666881</v>
      </c>
      <c r="M605">
        <v>35.54988653723742</v>
      </c>
      <c r="O605" t="str">
        <v>JPC-36_MSCL</v>
      </c>
      <c r="P605">
        <v>39.443590416803417</v>
      </c>
      <c r="Q605">
        <v>36.873253691915977</v>
      </c>
      <c r="S605" t="str">
        <v>JPC-58_MSCL</v>
      </c>
      <c r="T605">
        <v>39.443590416803417</v>
      </c>
      <c r="U605">
        <v>36.873253691915977</v>
      </c>
    </row>
    <row r="606" spans="3:21" x14ac:dyDescent="0.35">
      <c r="C606" t="s">
        <v>290</v>
      </c>
      <c r="D606">
        <v>40.447472924187728</v>
      </c>
      <c r="E606">
        <v>42.765982908975182</v>
      </c>
      <c r="G606" t="str">
        <v>JPC-61_MSCL</v>
      </c>
      <c r="H606">
        <v>40.447472924187728</v>
      </c>
      <c r="I606">
        <v>42.765982908975182</v>
      </c>
      <c r="K606" t="str">
        <v>JPC-29_MSCL</v>
      </c>
      <c r="L606">
        <v>39.425612077453231</v>
      </c>
      <c r="M606">
        <v>33.489928230426479</v>
      </c>
      <c r="O606" t="str">
        <v>JPC-36_MSCL</v>
      </c>
      <c r="P606">
        <v>39.509228749589759</v>
      </c>
      <c r="Q606">
        <v>36.792103819223421</v>
      </c>
      <c r="S606" t="str">
        <v>JPC-58_MSCL</v>
      </c>
      <c r="T606">
        <v>39.509228749589759</v>
      </c>
      <c r="U606">
        <v>36.792103819223421</v>
      </c>
    </row>
    <row r="607" spans="3:21" x14ac:dyDescent="0.35">
      <c r="C607" t="s">
        <v>290</v>
      </c>
      <c r="D607">
        <v>40.513111256974071</v>
      </c>
      <c r="E607">
        <v>43.683600700190965</v>
      </c>
      <c r="G607" t="str">
        <v>JPC-61_MSCL</v>
      </c>
      <c r="H607">
        <v>40.513111256974071</v>
      </c>
      <c r="I607">
        <v>43.683600700190965</v>
      </c>
      <c r="K607" t="str">
        <v>JPC-29_MSCL</v>
      </c>
      <c r="L607">
        <v>39.49125041023958</v>
      </c>
      <c r="M607">
        <v>33.858223806492674</v>
      </c>
      <c r="O607" t="str">
        <v>JPC-36_MSCL</v>
      </c>
      <c r="P607">
        <v>39.574867082376109</v>
      </c>
      <c r="Q607">
        <v>38.071774888605979</v>
      </c>
      <c r="S607" t="str">
        <v>JPC-58_MSCL</v>
      </c>
      <c r="T607">
        <v>39.574867082376109</v>
      </c>
      <c r="U607">
        <v>38.071774888605979</v>
      </c>
    </row>
    <row r="608" spans="3:21" x14ac:dyDescent="0.35">
      <c r="C608" t="s">
        <v>290</v>
      </c>
      <c r="D608">
        <v>40.57874958976042</v>
      </c>
      <c r="E608">
        <v>43.377728103119033</v>
      </c>
      <c r="G608" t="str">
        <v>JPC-61_MSCL</v>
      </c>
      <c r="H608">
        <v>40.57874958976042</v>
      </c>
      <c r="I608">
        <v>43.377728103119033</v>
      </c>
      <c r="K608" t="str">
        <v>JPC-29_MSCL</v>
      </c>
      <c r="L608">
        <v>39.556888743025922</v>
      </c>
      <c r="M608">
        <v>34.738387810311899</v>
      </c>
      <c r="O608" t="str">
        <v>JPC-36_MSCL</v>
      </c>
      <c r="P608">
        <v>39.640505415162458</v>
      </c>
      <c r="Q608">
        <v>38.371405187778485</v>
      </c>
      <c r="S608" t="str">
        <v>JPC-58_MSCL</v>
      </c>
      <c r="T608">
        <v>39.640505415162458</v>
      </c>
      <c r="U608">
        <v>38.371405187778485</v>
      </c>
    </row>
    <row r="609" spans="3:21" x14ac:dyDescent="0.35">
      <c r="C609" t="s">
        <v>290</v>
      </c>
      <c r="D609">
        <v>40.64438792254677</v>
      </c>
      <c r="E609">
        <v>43.70856989178867</v>
      </c>
      <c r="G609" t="str">
        <v>JPC-61_MSCL</v>
      </c>
      <c r="H609">
        <v>40.64438792254677</v>
      </c>
      <c r="I609">
        <v>43.70856989178867</v>
      </c>
      <c r="K609" t="str">
        <v>JPC-29_MSCL</v>
      </c>
      <c r="L609">
        <v>39.622527075812272</v>
      </c>
      <c r="M609">
        <v>34.963110534691282</v>
      </c>
      <c r="O609" t="str">
        <v>JPC-36_MSCL</v>
      </c>
      <c r="P609">
        <v>39.706143747948801</v>
      </c>
      <c r="Q609">
        <v>38.427585868873322</v>
      </c>
      <c r="S609" t="str">
        <v>JPC-58_MSCL</v>
      </c>
      <c r="T609">
        <v>39.706143747948801</v>
      </c>
      <c r="U609">
        <v>38.427585868873322</v>
      </c>
    </row>
    <row r="610" spans="3:21" x14ac:dyDescent="0.35">
      <c r="C610" t="s">
        <v>290</v>
      </c>
      <c r="D610">
        <v>40.710026255333119</v>
      </c>
      <c r="E610">
        <v>42.11678392743476</v>
      </c>
      <c r="G610" t="str">
        <v>JPC-61_MSCL</v>
      </c>
      <c r="H610">
        <v>40.710026255333119</v>
      </c>
      <c r="I610">
        <v>42.11678392743476</v>
      </c>
      <c r="K610" t="str">
        <v>JPC-29_MSCL</v>
      </c>
      <c r="L610">
        <v>39.688165408598621</v>
      </c>
      <c r="M610">
        <v>35.680974793125387</v>
      </c>
      <c r="O610" t="str">
        <v>JPC-36_MSCL</v>
      </c>
      <c r="P610">
        <v>39.77178208073515</v>
      </c>
      <c r="Q610">
        <v>38.98315038192235</v>
      </c>
      <c r="S610" t="str">
        <v>JPC-58_MSCL</v>
      </c>
      <c r="T610">
        <v>39.77178208073515</v>
      </c>
      <c r="U610">
        <v>38.98315038192235</v>
      </c>
    </row>
    <row r="611" spans="3:21" x14ac:dyDescent="0.35">
      <c r="C611" t="s">
        <v>290</v>
      </c>
      <c r="D611">
        <v>40.775664588119461</v>
      </c>
      <c r="E611">
        <v>41.985695671546786</v>
      </c>
      <c r="G611" t="str">
        <v>JPC-61_MSCL</v>
      </c>
      <c r="H611">
        <v>40.775664588119461</v>
      </c>
      <c r="I611">
        <v>41.985695671546786</v>
      </c>
      <c r="K611" t="str">
        <v>JPC-29_MSCL</v>
      </c>
      <c r="L611">
        <v>39.753803741384971</v>
      </c>
      <c r="M611">
        <v>36.829557606619993</v>
      </c>
      <c r="O611" t="str">
        <v>JPC-36_MSCL</v>
      </c>
      <c r="P611">
        <v>39.8374204135215</v>
      </c>
      <c r="Q611">
        <v>38.69600467854869</v>
      </c>
      <c r="S611" t="str">
        <v>JPC-58_MSCL</v>
      </c>
      <c r="T611">
        <v>39.8374204135215</v>
      </c>
      <c r="U611">
        <v>38.69600467854869</v>
      </c>
    </row>
    <row r="612" spans="3:21" x14ac:dyDescent="0.35">
      <c r="C612" t="s">
        <v>290</v>
      </c>
      <c r="D612">
        <v>40.841302920905811</v>
      </c>
      <c r="E612">
        <v>43.284093634627631</v>
      </c>
      <c r="G612" t="str">
        <v>JPC-61_MSCL</v>
      </c>
      <c r="H612">
        <v>40.841302920905811</v>
      </c>
      <c r="I612">
        <v>43.284093634627631</v>
      </c>
      <c r="K612" t="str">
        <v>JPC-29_MSCL</v>
      </c>
      <c r="L612">
        <v>39.819442074171313</v>
      </c>
      <c r="M612">
        <v>36.380112157861234</v>
      </c>
      <c r="O612" t="str">
        <v>JPC-36_MSCL</v>
      </c>
      <c r="P612">
        <v>39.903058746307842</v>
      </c>
      <c r="Q612">
        <v>39.045573360916613</v>
      </c>
      <c r="S612" t="str">
        <v>JPC-58_MSCL</v>
      </c>
      <c r="T612">
        <v>39.903058746307842</v>
      </c>
      <c r="U612">
        <v>39.045573360916613</v>
      </c>
    </row>
    <row r="613" spans="3:21" x14ac:dyDescent="0.35">
      <c r="C613" t="s">
        <v>290</v>
      </c>
      <c r="D613">
        <v>40.90694125369216</v>
      </c>
      <c r="E613">
        <v>43.764750572883514</v>
      </c>
      <c r="G613" t="str">
        <v>JPC-61_MSCL</v>
      </c>
      <c r="H613">
        <v>40.90694125369216</v>
      </c>
      <c r="I613">
        <v>43.764750572883514</v>
      </c>
      <c r="K613" t="str">
        <v>JPC-29_MSCL</v>
      </c>
      <c r="L613">
        <v>39.885080406957663</v>
      </c>
      <c r="M613">
        <v>36.879495989815403</v>
      </c>
      <c r="O613" t="str">
        <v>JPC-36_MSCL</v>
      </c>
      <c r="P613">
        <v>39.968697079094191</v>
      </c>
      <c r="Q613">
        <v>39.87579898154042</v>
      </c>
      <c r="S613" t="str">
        <v>JPC-58_MSCL</v>
      </c>
      <c r="T613">
        <v>39.968697079094191</v>
      </c>
      <c r="U613">
        <v>39.87579898154042</v>
      </c>
    </row>
    <row r="614" spans="3:21" x14ac:dyDescent="0.35">
      <c r="C614" t="s">
        <v>290</v>
      </c>
      <c r="D614">
        <v>40.972579586478503</v>
      </c>
      <c r="E614">
        <v>42.528775588796947</v>
      </c>
      <c r="G614" t="str">
        <v>JPC-61_MSCL</v>
      </c>
      <c r="H614">
        <v>40.972579586478503</v>
      </c>
      <c r="I614">
        <v>42.528775588796947</v>
      </c>
      <c r="K614" t="str">
        <v>JPC-29_MSCL</v>
      </c>
      <c r="L614">
        <v>39.950718739744012</v>
      </c>
      <c r="M614">
        <v>38.402616677275617</v>
      </c>
      <c r="O614" t="str">
        <v>JPC-36_MSCL</v>
      </c>
      <c r="P614">
        <v>40.034335411880541</v>
      </c>
      <c r="Q614">
        <v>41.661096180776575</v>
      </c>
      <c r="S614" t="str">
        <v>JPC-58_MSCL</v>
      </c>
      <c r="T614">
        <v>40.034335411880541</v>
      </c>
      <c r="U614">
        <v>41.661096180776575</v>
      </c>
    </row>
    <row r="615" spans="3:21" x14ac:dyDescent="0.35">
      <c r="C615" t="s">
        <v>290</v>
      </c>
      <c r="D615">
        <v>41.038217919264852</v>
      </c>
      <c r="E615">
        <v>43.346516613621894</v>
      </c>
      <c r="G615" t="str">
        <v>JPC-61_MSCL</v>
      </c>
      <c r="H615">
        <v>41.038217919264852</v>
      </c>
      <c r="I615">
        <v>43.346516613621894</v>
      </c>
      <c r="K615" t="str">
        <v>JPC-29_MSCL</v>
      </c>
      <c r="L615">
        <v>40.016357072530354</v>
      </c>
      <c r="M615">
        <v>37.959413526416299</v>
      </c>
      <c r="O615" t="str">
        <v>JPC-36_MSCL</v>
      </c>
      <c r="P615">
        <v>40.099973744666883</v>
      </c>
      <c r="Q615">
        <v>40.812143666454482</v>
      </c>
      <c r="S615" t="str">
        <v>JPC-58_MSCL</v>
      </c>
      <c r="T615">
        <v>40.099973744666883</v>
      </c>
      <c r="U615">
        <v>40.812143666454482</v>
      </c>
    </row>
    <row r="616" spans="3:21" x14ac:dyDescent="0.35">
      <c r="C616" t="s">
        <v>290</v>
      </c>
      <c r="D616">
        <v>41.103856252051202</v>
      </c>
      <c r="E616">
        <v>43.103066995544232</v>
      </c>
      <c r="G616" t="str">
        <v>JPC-61_MSCL</v>
      </c>
      <c r="H616">
        <v>41.103856252051202</v>
      </c>
      <c r="I616">
        <v>43.103066995544232</v>
      </c>
      <c r="K616" t="str">
        <v>JPC-29_MSCL</v>
      </c>
      <c r="L616">
        <v>40.081995405316704</v>
      </c>
      <c r="M616">
        <v>38.702246976448116</v>
      </c>
      <c r="O616" t="str">
        <v>JPC-36_MSCL</v>
      </c>
      <c r="P616">
        <v>40.165612077453233</v>
      </c>
      <c r="Q616">
        <v>39.107996339910891</v>
      </c>
      <c r="S616" t="str">
        <v>JPC-58_MSCL</v>
      </c>
      <c r="T616">
        <v>40.165612077453233</v>
      </c>
      <c r="U616">
        <v>39.107996339910891</v>
      </c>
    </row>
    <row r="617" spans="3:21" x14ac:dyDescent="0.35">
      <c r="C617" t="s">
        <v>290</v>
      </c>
      <c r="D617">
        <v>41.169494584837544</v>
      </c>
      <c r="E617">
        <v>42.441383418204964</v>
      </c>
      <c r="G617" t="str">
        <v>JPC-61_MSCL</v>
      </c>
      <c r="H617">
        <v>41.169494584837544</v>
      </c>
      <c r="I617">
        <v>42.441383418204964</v>
      </c>
      <c r="K617" t="str">
        <v>JPC-29_MSCL</v>
      </c>
      <c r="L617">
        <v>40.147633738103053</v>
      </c>
      <c r="M617">
        <v>38.945696594525771</v>
      </c>
      <c r="O617" t="str">
        <v>JPC-36_MSCL</v>
      </c>
      <c r="P617">
        <v>40.231250410239582</v>
      </c>
      <c r="Q617">
        <v>38.352678294080206</v>
      </c>
      <c r="S617" t="str">
        <v>JPC-58_MSCL</v>
      </c>
      <c r="T617">
        <v>40.231250410239582</v>
      </c>
      <c r="U617">
        <v>38.352678294080206</v>
      </c>
    </row>
    <row r="618" spans="3:21" x14ac:dyDescent="0.35">
      <c r="C618" t="s">
        <v>290</v>
      </c>
      <c r="D618">
        <v>41.235132917623893</v>
      </c>
      <c r="E618">
        <v>42.535017886696373</v>
      </c>
      <c r="G618" t="str">
        <v>JPC-61_MSCL</v>
      </c>
      <c r="H618">
        <v>41.235132917623893</v>
      </c>
      <c r="I618">
        <v>42.535017886696373</v>
      </c>
      <c r="K618" t="str">
        <v>JPC-29_MSCL</v>
      </c>
      <c r="L618">
        <v>40.213272070889396</v>
      </c>
      <c r="M618">
        <v>38.833335232336083</v>
      </c>
      <c r="O618" t="str">
        <v>JPC-36_MSCL</v>
      </c>
      <c r="P618">
        <v>40.296888743025931</v>
      </c>
      <c r="Q618">
        <v>38.259043825588797</v>
      </c>
      <c r="S618" t="str">
        <v>JPC-58_MSCL</v>
      </c>
      <c r="T618">
        <v>40.296888743025931</v>
      </c>
      <c r="U618">
        <v>38.259043825588797</v>
      </c>
    </row>
    <row r="619" spans="3:21" x14ac:dyDescent="0.35">
      <c r="C619" t="s">
        <v>290</v>
      </c>
      <c r="D619">
        <v>41.300771250410243</v>
      </c>
      <c r="E619">
        <v>41.973211075747926</v>
      </c>
      <c r="G619" t="str">
        <v>JPC-61_MSCL</v>
      </c>
      <c r="H619">
        <v>41.300771250410243</v>
      </c>
      <c r="I619">
        <v>41.973211075747926</v>
      </c>
      <c r="K619" t="str">
        <v>JPC-29_MSCL</v>
      </c>
      <c r="L619">
        <v>40.278910403675745</v>
      </c>
      <c r="M619">
        <v>37.759659993634628</v>
      </c>
      <c r="O619" t="str">
        <v>JPC-36_MSCL</v>
      </c>
      <c r="P619">
        <v>40.362527075812274</v>
      </c>
      <c r="Q619">
        <v>38.89575821133036</v>
      </c>
      <c r="S619" t="str">
        <v>JPC-58_MSCL</v>
      </c>
      <c r="T619">
        <v>40.362527075812274</v>
      </c>
      <c r="U619">
        <v>38.89575821133036</v>
      </c>
    </row>
    <row r="620" spans="3:21" x14ac:dyDescent="0.35">
      <c r="C620" t="s">
        <v>290</v>
      </c>
      <c r="D620">
        <v>41.366409583196585</v>
      </c>
      <c r="E620">
        <v>42.559987078294078</v>
      </c>
      <c r="G620" t="str">
        <v>JPC-61_MSCL</v>
      </c>
      <c r="H620">
        <v>41.366409583196585</v>
      </c>
      <c r="I620">
        <v>42.559987078294078</v>
      </c>
      <c r="K620" t="str">
        <v>JPC-29_MSCL</v>
      </c>
      <c r="L620">
        <v>40.344548736462094</v>
      </c>
      <c r="M620">
        <v>35.662247899427115</v>
      </c>
      <c r="O620" t="str">
        <v>JPC-36_MSCL</v>
      </c>
      <c r="P620">
        <v>40.428165408598623</v>
      </c>
      <c r="Q620">
        <v>40.131733195416935</v>
      </c>
      <c r="S620" t="str">
        <v>JPC-58_MSCL</v>
      </c>
      <c r="T620">
        <v>40.428165408598623</v>
      </c>
      <c r="U620">
        <v>40.131733195416935</v>
      </c>
    </row>
    <row r="621" spans="3:21" x14ac:dyDescent="0.35">
      <c r="C621" t="s">
        <v>290</v>
      </c>
      <c r="D621">
        <v>41.432047915982935</v>
      </c>
      <c r="E621">
        <v>44.014442488860603</v>
      </c>
      <c r="G621" t="str">
        <v>JPC-61_MSCL</v>
      </c>
      <c r="H621">
        <v>41.432047915982935</v>
      </c>
      <c r="I621">
        <v>44.014442488860603</v>
      </c>
      <c r="K621" t="str">
        <v>JPC-29_MSCL</v>
      </c>
      <c r="L621">
        <v>40.410187069248437</v>
      </c>
      <c r="M621">
        <v>35.219044748567796</v>
      </c>
      <c r="O621" t="str">
        <v>JPC-36_MSCL</v>
      </c>
      <c r="P621">
        <v>40.493803741384973</v>
      </c>
      <c r="Q621">
        <v>41.055593284532137</v>
      </c>
      <c r="S621" t="str">
        <v>JPC-58_MSCL</v>
      </c>
      <c r="T621">
        <v>40.493803741384973</v>
      </c>
      <c r="U621">
        <v>41.055593284532137</v>
      </c>
    </row>
    <row r="622" spans="3:21" x14ac:dyDescent="0.35">
      <c r="C622" t="s">
        <v>290</v>
      </c>
      <c r="D622">
        <v>41.497686248769284</v>
      </c>
      <c r="E622">
        <v>45.443928707829407</v>
      </c>
      <c r="G622" t="str">
        <v>JPC-61_MSCL</v>
      </c>
      <c r="H622">
        <v>41.497686248769284</v>
      </c>
      <c r="I622">
        <v>45.443928707829407</v>
      </c>
      <c r="K622" t="str">
        <v>JPC-29_MSCL</v>
      </c>
      <c r="L622">
        <v>40.475825402034786</v>
      </c>
      <c r="M622">
        <v>35.206560152768944</v>
      </c>
      <c r="O622" t="str">
        <v>JPC-36_MSCL</v>
      </c>
      <c r="P622">
        <v>40.559442074171315</v>
      </c>
      <c r="Q622">
        <v>41.024381795035012</v>
      </c>
      <c r="S622" t="str">
        <v>JPC-58_MSCL</v>
      </c>
      <c r="T622">
        <v>40.559442074171315</v>
      </c>
      <c r="U622">
        <v>41.024381795035012</v>
      </c>
    </row>
    <row r="623" spans="3:21" x14ac:dyDescent="0.35">
      <c r="C623" t="s">
        <v>290</v>
      </c>
      <c r="D623">
        <v>41.563324581555626</v>
      </c>
      <c r="E623">
        <v>44.563764704010183</v>
      </c>
      <c r="G623" t="str">
        <v>JPC-61_MSCL</v>
      </c>
      <c r="H623">
        <v>41.563324581555626</v>
      </c>
      <c r="I623">
        <v>44.563764704010183</v>
      </c>
      <c r="K623" t="str">
        <v>JPC-29_MSCL</v>
      </c>
      <c r="L623">
        <v>40.541463734821136</v>
      </c>
      <c r="M623">
        <v>34.738387810311899</v>
      </c>
      <c r="O623" t="str">
        <v>JPC-36_MSCL</v>
      </c>
      <c r="P623">
        <v>40.625080406957665</v>
      </c>
      <c r="Q623">
        <v>40.968201113940161</v>
      </c>
      <c r="S623" t="str">
        <v>JPC-58_MSCL</v>
      </c>
      <c r="T623">
        <v>40.625080406957665</v>
      </c>
      <c r="U623">
        <v>40.968201113940161</v>
      </c>
    </row>
    <row r="624" spans="3:21" x14ac:dyDescent="0.35">
      <c r="C624" t="s">
        <v>290</v>
      </c>
      <c r="D624">
        <v>41.628962914341976</v>
      </c>
      <c r="E624">
        <v>43.789719764481219</v>
      </c>
      <c r="G624" t="str">
        <v>JPC-61_MSCL</v>
      </c>
      <c r="H624">
        <v>41.628962914341976</v>
      </c>
      <c r="I624">
        <v>43.789719764481219</v>
      </c>
      <c r="K624" t="str">
        <v>JPC-29_MSCL</v>
      </c>
      <c r="L624">
        <v>40.607102067607478</v>
      </c>
      <c r="M624">
        <v>34.838264576702741</v>
      </c>
      <c r="O624" t="str">
        <v>JPC-36_MSCL</v>
      </c>
      <c r="P624">
        <v>40.690718739744014</v>
      </c>
      <c r="Q624">
        <v>41.380192775302355</v>
      </c>
      <c r="S624" t="str">
        <v>JPC-58_MSCL</v>
      </c>
      <c r="T624">
        <v>40.690718739744014</v>
      </c>
      <c r="U624">
        <v>41.380192775302355</v>
      </c>
    </row>
    <row r="625" spans="3:21" x14ac:dyDescent="0.35">
      <c r="C625" t="s">
        <v>290</v>
      </c>
      <c r="D625">
        <v>41.694601247128325</v>
      </c>
      <c r="E625">
        <v>42.828405887969446</v>
      </c>
      <c r="G625" t="str">
        <v>JPC-61_MSCL</v>
      </c>
      <c r="H625">
        <v>41.694601247128325</v>
      </c>
      <c r="I625">
        <v>42.828405887969446</v>
      </c>
      <c r="K625" t="str">
        <v>JPC-29_MSCL</v>
      </c>
      <c r="L625">
        <v>40.672740400393828</v>
      </c>
      <c r="M625">
        <v>0</v>
      </c>
      <c r="O625" t="str">
        <v>JPC-36_MSCL</v>
      </c>
      <c r="P625">
        <v>40.756357072530356</v>
      </c>
      <c r="Q625">
        <v>41.068077880330996</v>
      </c>
      <c r="S625" t="str">
        <v>JPC-58_MSCL</v>
      </c>
      <c r="T625">
        <v>40.756357072530356</v>
      </c>
      <c r="U625">
        <v>41.068077880330996</v>
      </c>
    </row>
    <row r="626" spans="3:21" x14ac:dyDescent="0.35">
      <c r="C626" t="s">
        <v>290</v>
      </c>
      <c r="D626">
        <v>41.760239579914668</v>
      </c>
      <c r="E626">
        <v>41.455100350095478</v>
      </c>
      <c r="G626" t="str">
        <v>JPC-61_MSCL</v>
      </c>
      <c r="H626">
        <v>41.760239579914668</v>
      </c>
      <c r="I626">
        <v>41.455100350095478</v>
      </c>
      <c r="K626" t="str">
        <v>JPC-29_MSCL</v>
      </c>
      <c r="L626">
        <v>40.719015425008202</v>
      </c>
      <c r="M626">
        <v>0</v>
      </c>
      <c r="O626" t="str">
        <v>JPC-36_MSCL</v>
      </c>
      <c r="P626">
        <v>40.821995405316706</v>
      </c>
      <c r="Q626">
        <v>41.667338478676001</v>
      </c>
      <c r="S626" t="str">
        <v>JPC-58_MSCL</v>
      </c>
      <c r="T626">
        <v>40.821995405316706</v>
      </c>
      <c r="U626">
        <v>41.667338478676001</v>
      </c>
    </row>
    <row r="627" spans="3:21" x14ac:dyDescent="0.35">
      <c r="C627" t="s">
        <v>290</v>
      </c>
      <c r="D627">
        <v>41.825877912701017</v>
      </c>
      <c r="E627">
        <v>43.103066995544232</v>
      </c>
      <c r="G627" t="str">
        <v>JPC-61_MSCL</v>
      </c>
      <c r="H627">
        <v>41.825877912701017</v>
      </c>
      <c r="I627">
        <v>43.103066995544232</v>
      </c>
      <c r="K627" t="str">
        <v>JPC-29_MSCL</v>
      </c>
      <c r="L627">
        <v>40.784653757794551</v>
      </c>
      <c r="M627">
        <v>33.876950700190953</v>
      </c>
      <c r="O627" t="str">
        <v>JPC-36_MSCL</v>
      </c>
      <c r="P627">
        <v>40.887633738103055</v>
      </c>
      <c r="Q627">
        <v>39.87579898154042</v>
      </c>
      <c r="S627" t="str">
        <v>JPC-58_MSCL</v>
      </c>
      <c r="T627">
        <v>40.887633738103055</v>
      </c>
      <c r="U627">
        <v>39.87579898154042</v>
      </c>
    </row>
    <row r="628" spans="3:21" x14ac:dyDescent="0.35">
      <c r="C628" t="s">
        <v>290</v>
      </c>
      <c r="D628">
        <v>41.891516245487367</v>
      </c>
      <c r="E628">
        <v>42.010664863144498</v>
      </c>
      <c r="G628" t="str">
        <v>JPC-61_MSCL</v>
      </c>
      <c r="H628">
        <v>41.891516245487367</v>
      </c>
      <c r="I628">
        <v>42.010664863144498</v>
      </c>
      <c r="K628" t="str">
        <v>JPC-29_MSCL</v>
      </c>
      <c r="L628">
        <v>40.850292090580901</v>
      </c>
      <c r="M628">
        <v>40.42512119669</v>
      </c>
      <c r="O628" t="str">
        <v>JPC-36_MSCL</v>
      </c>
      <c r="P628">
        <v>40.953272070889398</v>
      </c>
      <c r="Q628">
        <v>39.326476766390826</v>
      </c>
      <c r="S628" t="str">
        <v>JPC-58_MSCL</v>
      </c>
      <c r="T628">
        <v>40.953272070889398</v>
      </c>
      <c r="U628">
        <v>39.326476766390826</v>
      </c>
    </row>
    <row r="629" spans="3:21" x14ac:dyDescent="0.35">
      <c r="C629" t="s">
        <v>290</v>
      </c>
      <c r="D629">
        <v>41.957154578273716</v>
      </c>
      <c r="E629">
        <v>43.309062826225329</v>
      </c>
      <c r="G629" t="str">
        <v>JPC-61_MSCL</v>
      </c>
      <c r="H629">
        <v>41.957154578273716</v>
      </c>
      <c r="I629">
        <v>43.309062826225329</v>
      </c>
      <c r="K629" t="str">
        <v>JPC-29_MSCL</v>
      </c>
      <c r="L629">
        <v>40.915930423367243</v>
      </c>
      <c r="M629">
        <v>39.245326893698284</v>
      </c>
      <c r="O629" t="str">
        <v>JPC-36_MSCL</v>
      </c>
      <c r="P629">
        <v>41.018910403675747</v>
      </c>
      <c r="Q629">
        <v>39.282780681094842</v>
      </c>
      <c r="S629" t="str">
        <v>JPC-58_MSCL</v>
      </c>
      <c r="T629">
        <v>41.018910403675747</v>
      </c>
      <c r="U629">
        <v>39.282780681094842</v>
      </c>
    </row>
    <row r="630" spans="3:21" x14ac:dyDescent="0.35">
      <c r="C630" t="s">
        <v>290</v>
      </c>
      <c r="D630">
        <v>42.022792911060058</v>
      </c>
      <c r="E630">
        <v>42.691075334182045</v>
      </c>
      <c r="G630" t="str">
        <v>JPC-61_MSCL</v>
      </c>
      <c r="H630">
        <v>42.022792911060058</v>
      </c>
      <c r="I630">
        <v>42.691075334182045</v>
      </c>
      <c r="K630" t="str">
        <v>JPC-29_MSCL</v>
      </c>
      <c r="L630">
        <v>40.981568756153592</v>
      </c>
      <c r="M630">
        <v>40.019371833227247</v>
      </c>
      <c r="O630" t="str">
        <v>JPC-36_MSCL</v>
      </c>
      <c r="P630">
        <v>41.084548736462096</v>
      </c>
      <c r="Q630">
        <v>37.822082972628891</v>
      </c>
      <c r="S630" t="str">
        <v>JPC-58_MSCL</v>
      </c>
      <c r="T630">
        <v>41.084548736462096</v>
      </c>
      <c r="U630">
        <v>37.822082972628891</v>
      </c>
    </row>
    <row r="631" spans="3:21" x14ac:dyDescent="0.35">
      <c r="C631" t="s">
        <v>290</v>
      </c>
      <c r="D631">
        <v>42.088431243846408</v>
      </c>
      <c r="E631">
        <v>43.202943761935067</v>
      </c>
      <c r="G631" t="str">
        <v>JPC-61_MSCL</v>
      </c>
      <c r="H631">
        <v>42.088431243846408</v>
      </c>
      <c r="I631">
        <v>43.202943761935067</v>
      </c>
      <c r="K631" t="str">
        <v>JPC-29_MSCL</v>
      </c>
      <c r="L631">
        <v>41.047207088939942</v>
      </c>
      <c r="M631">
        <v>40.038098726925526</v>
      </c>
      <c r="O631" t="str">
        <v>JPC-36_MSCL</v>
      </c>
      <c r="P631">
        <v>41.150187069248439</v>
      </c>
      <c r="Q631">
        <v>37.797113781031186</v>
      </c>
      <c r="S631" t="str">
        <v>JPC-58_MSCL</v>
      </c>
      <c r="T631">
        <v>41.150187069248439</v>
      </c>
      <c r="U631">
        <v>37.797113781031186</v>
      </c>
    </row>
    <row r="632" spans="3:21" x14ac:dyDescent="0.35">
      <c r="C632" t="s">
        <v>290</v>
      </c>
      <c r="D632">
        <v>42.154069576632757</v>
      </c>
      <c r="E632">
        <v>44.981998663271796</v>
      </c>
      <c r="G632" t="str">
        <v>JPC-61_MSCL</v>
      </c>
      <c r="H632">
        <v>42.154069576632757</v>
      </c>
      <c r="I632">
        <v>44.981998663271796</v>
      </c>
      <c r="K632" t="str">
        <v>JPC-29_MSCL</v>
      </c>
      <c r="L632">
        <v>41.112845421726284</v>
      </c>
      <c r="M632">
        <v>39.58865327816676</v>
      </c>
      <c r="O632" t="str">
        <v>JPC-36_MSCL</v>
      </c>
      <c r="P632">
        <v>41.215825402034788</v>
      </c>
      <c r="Q632">
        <v>37.690994716740924</v>
      </c>
      <c r="S632" t="str">
        <v>JPC-58_MSCL</v>
      </c>
      <c r="T632">
        <v>41.215825402034788</v>
      </c>
      <c r="U632">
        <v>37.690994716740924</v>
      </c>
    </row>
    <row r="633" spans="3:21" x14ac:dyDescent="0.35">
      <c r="C633" t="s">
        <v>290</v>
      </c>
      <c r="D633">
        <v>42.2197079094191</v>
      </c>
      <c r="E633">
        <v>43.777235168682374</v>
      </c>
      <c r="G633" t="str">
        <v>JPC-61_MSCL</v>
      </c>
      <c r="H633">
        <v>42.2197079094191</v>
      </c>
      <c r="I633">
        <v>43.777235168682374</v>
      </c>
      <c r="K633" t="str">
        <v>JPC-29_MSCL</v>
      </c>
      <c r="L633">
        <v>41.178483754512634</v>
      </c>
      <c r="M633">
        <v>39.757195321451306</v>
      </c>
      <c r="O633" t="str">
        <v>JPC-36_MSCL</v>
      </c>
      <c r="P633">
        <v>41.281463734821138</v>
      </c>
      <c r="Q633">
        <v>38.564916422660723</v>
      </c>
      <c r="S633" t="str">
        <v>JPC-58_MSCL</v>
      </c>
      <c r="T633">
        <v>41.281463734821138</v>
      </c>
      <c r="U633">
        <v>38.564916422660723</v>
      </c>
    </row>
    <row r="634" spans="3:21" x14ac:dyDescent="0.35">
      <c r="C634" t="s">
        <v>290</v>
      </c>
      <c r="D634">
        <v>42.285346242205449</v>
      </c>
      <c r="E634">
        <v>45.219205983450024</v>
      </c>
      <c r="G634" t="str">
        <v>JPC-61_MSCL</v>
      </c>
      <c r="H634">
        <v>42.285346242205449</v>
      </c>
      <c r="I634">
        <v>45.219205983450024</v>
      </c>
      <c r="K634" t="str">
        <v>JPC-29_MSCL</v>
      </c>
      <c r="L634">
        <v>41.244122087298983</v>
      </c>
      <c r="M634">
        <v>39.482534213876519</v>
      </c>
      <c r="O634" t="str">
        <v>JPC-36_MSCL</v>
      </c>
      <c r="P634">
        <v>41.34710206760748</v>
      </c>
      <c r="Q634">
        <v>38.514978039465305</v>
      </c>
      <c r="S634" t="str">
        <v>JPC-58_MSCL</v>
      </c>
      <c r="T634">
        <v>41.34710206760748</v>
      </c>
      <c r="U634">
        <v>38.514978039465305</v>
      </c>
    </row>
    <row r="635" spans="3:21" x14ac:dyDescent="0.35">
      <c r="C635" t="s">
        <v>290</v>
      </c>
      <c r="D635">
        <v>42.350984574991799</v>
      </c>
      <c r="E635">
        <v>44.782245130490139</v>
      </c>
      <c r="G635" t="str">
        <v>JPC-61_MSCL</v>
      </c>
      <c r="H635">
        <v>42.350984574991799</v>
      </c>
      <c r="I635">
        <v>44.782245130490139</v>
      </c>
      <c r="K635" t="str">
        <v>JPC-29_MSCL</v>
      </c>
      <c r="L635">
        <v>41.309760420085325</v>
      </c>
      <c r="M635">
        <v>40.51251336728199</v>
      </c>
      <c r="O635" t="str">
        <v>JPC-36_MSCL</v>
      </c>
      <c r="P635">
        <v>41.41274040039383</v>
      </c>
      <c r="Q635">
        <v>0</v>
      </c>
      <c r="S635" t="str">
        <v>JPC-58_MSCL</v>
      </c>
      <c r="T635">
        <v>41.41274040039383</v>
      </c>
      <c r="U635">
        <v>0</v>
      </c>
    </row>
    <row r="636" spans="3:21" x14ac:dyDescent="0.35">
      <c r="C636" t="s">
        <v>290</v>
      </c>
      <c r="D636">
        <v>42.416622907778141</v>
      </c>
      <c r="E636">
        <v>43.50257406110758</v>
      </c>
      <c r="G636" t="str">
        <v>JPC-61_MSCL</v>
      </c>
      <c r="H636">
        <v>42.416622907778141</v>
      </c>
      <c r="I636">
        <v>43.50257406110758</v>
      </c>
      <c r="K636" t="str">
        <v>JPC-29_MSCL</v>
      </c>
      <c r="L636">
        <v>41.375398752871675</v>
      </c>
      <c r="M636">
        <v>39.832102896244429</v>
      </c>
      <c r="O636" t="str">
        <v>JPC-36_MSCL</v>
      </c>
      <c r="P636">
        <v>41.459015425008204</v>
      </c>
      <c r="Q636">
        <v>0</v>
      </c>
      <c r="S636" t="str">
        <v>JPC-58_MSCL</v>
      </c>
      <c r="T636">
        <v>41.459015425008204</v>
      </c>
      <c r="U636">
        <v>0</v>
      </c>
    </row>
    <row r="637" spans="3:21" x14ac:dyDescent="0.35">
      <c r="C637" t="s">
        <v>290</v>
      </c>
      <c r="D637">
        <v>42.48226124056449</v>
      </c>
      <c r="E637">
        <v>43.121793889242525</v>
      </c>
      <c r="G637" t="str">
        <v>JPC-61_MSCL</v>
      </c>
      <c r="H637">
        <v>42.48226124056449</v>
      </c>
      <c r="I637">
        <v>43.121793889242525</v>
      </c>
      <c r="K637" t="str">
        <v>JPC-29_MSCL</v>
      </c>
      <c r="L637">
        <v>41.441037085658024</v>
      </c>
      <c r="M637">
        <v>40.974443411839587</v>
      </c>
      <c r="O637" t="str">
        <v>JPC-36_MSCL</v>
      </c>
      <c r="P637">
        <v>41.524653757794553</v>
      </c>
      <c r="Q637">
        <v>39.58865327816676</v>
      </c>
      <c r="S637" t="str">
        <v>JPC-58_MSCL</v>
      </c>
      <c r="T637">
        <v>41.524653757794553</v>
      </c>
      <c r="U637">
        <v>39.58865327816676</v>
      </c>
    </row>
    <row r="638" spans="3:21" x14ac:dyDescent="0.35">
      <c r="C638" t="s">
        <v>290</v>
      </c>
      <c r="D638">
        <v>42.54789957335084</v>
      </c>
      <c r="E638">
        <v>42.135510821133039</v>
      </c>
      <c r="G638" t="str">
        <v>JPC-61_MSCL</v>
      </c>
      <c r="H638">
        <v>42.54789957335084</v>
      </c>
      <c r="I638">
        <v>42.135510821133039</v>
      </c>
      <c r="K638" t="str">
        <v>JPC-29_MSCL</v>
      </c>
      <c r="L638">
        <v>41.506675418444374</v>
      </c>
      <c r="M638">
        <v>41.473827243793757</v>
      </c>
      <c r="O638" t="str">
        <v>JPC-36_MSCL</v>
      </c>
      <c r="P638">
        <v>41.590292090580903</v>
      </c>
      <c r="Q638">
        <v>39.669803150859323</v>
      </c>
      <c r="S638" t="str">
        <v>JPC-58_MSCL</v>
      </c>
      <c r="T638">
        <v>41.590292090580903</v>
      </c>
      <c r="U638">
        <v>39.669803150859323</v>
      </c>
    </row>
    <row r="639" spans="3:21" x14ac:dyDescent="0.35">
      <c r="C639" t="s">
        <v>290</v>
      </c>
      <c r="D639">
        <v>42.613537906137182</v>
      </c>
      <c r="E639">
        <v>42.52253329089752</v>
      </c>
      <c r="G639" t="str">
        <v>JPC-61_MSCL</v>
      </c>
      <c r="H639">
        <v>42.613537906137182</v>
      </c>
      <c r="I639">
        <v>42.52253329089752</v>
      </c>
      <c r="K639" t="str">
        <v>JPC-29_MSCL</v>
      </c>
      <c r="L639">
        <v>41.572313751230716</v>
      </c>
      <c r="M639">
        <v>40.868324347549333</v>
      </c>
      <c r="O639" t="str">
        <v>JPC-36_MSCL</v>
      </c>
      <c r="P639">
        <v>41.655930423367245</v>
      </c>
      <c r="Q639">
        <v>38.602370210057295</v>
      </c>
      <c r="S639" t="str">
        <v>JPC-58_MSCL</v>
      </c>
      <c r="T639">
        <v>41.655930423367245</v>
      </c>
      <c r="U639">
        <v>38.602370210057295</v>
      </c>
    </row>
    <row r="640" spans="3:21" x14ac:dyDescent="0.35">
      <c r="C640" t="s">
        <v>290</v>
      </c>
      <c r="D640">
        <v>42.679176238923532</v>
      </c>
      <c r="E640">
        <v>42.110541629535334</v>
      </c>
      <c r="G640" t="str">
        <v>JPC-61_MSCL</v>
      </c>
      <c r="H640">
        <v>42.679176238923532</v>
      </c>
      <c r="I640">
        <v>42.110541629535334</v>
      </c>
      <c r="K640" t="str">
        <v>JPC-29_MSCL</v>
      </c>
      <c r="L640">
        <v>41.637952084017066</v>
      </c>
      <c r="M640">
        <v>42.329022056015276</v>
      </c>
      <c r="O640" t="str">
        <v>JPC-36_MSCL</v>
      </c>
      <c r="P640">
        <v>41.721568756153594</v>
      </c>
      <c r="Q640">
        <v>39.663560852959897</v>
      </c>
      <c r="S640" t="str">
        <v>JPC-58_MSCL</v>
      </c>
      <c r="T640">
        <v>41.721568756153594</v>
      </c>
      <c r="U640">
        <v>39.663560852959897</v>
      </c>
    </row>
    <row r="641" spans="3:21" x14ac:dyDescent="0.35">
      <c r="C641" t="s">
        <v>290</v>
      </c>
      <c r="D641">
        <v>42.744814571709881</v>
      </c>
      <c r="E641">
        <v>46.430211775938893</v>
      </c>
      <c r="G641" t="str">
        <v>JPC-61_MSCL</v>
      </c>
      <c r="H641">
        <v>42.744814571709881</v>
      </c>
      <c r="I641">
        <v>46.430211775938893</v>
      </c>
      <c r="K641" t="str">
        <v>JPC-29_MSCL</v>
      </c>
      <c r="L641">
        <v>41.703590416803415</v>
      </c>
      <c r="M641">
        <v>43.465120273711008</v>
      </c>
      <c r="O641" t="str">
        <v>JPC-36_MSCL</v>
      </c>
      <c r="P641">
        <v>41.787207088939944</v>
      </c>
      <c r="Q641">
        <v>37.254033863781025</v>
      </c>
      <c r="S641" t="str">
        <v>JPC-58_MSCL</v>
      </c>
      <c r="T641">
        <v>41.787207088939944</v>
      </c>
      <c r="U641">
        <v>37.254033863781025</v>
      </c>
    </row>
    <row r="642" spans="3:21" x14ac:dyDescent="0.35">
      <c r="C642" t="s">
        <v>290</v>
      </c>
      <c r="D642">
        <v>42.810452904496231</v>
      </c>
      <c r="E642">
        <v>44.070623169955439</v>
      </c>
      <c r="G642" t="str">
        <v>JPC-61_MSCL</v>
      </c>
      <c r="H642">
        <v>42.810452904496231</v>
      </c>
      <c r="I642">
        <v>44.070623169955439</v>
      </c>
      <c r="K642" t="str">
        <v>JPC-29_MSCL</v>
      </c>
      <c r="L642">
        <v>41.769228749589757</v>
      </c>
      <c r="M642">
        <v>41.785942138765115</v>
      </c>
      <c r="O642" t="str">
        <v>JPC-36_MSCL</v>
      </c>
      <c r="P642">
        <v>41.852845421726286</v>
      </c>
      <c r="Q642">
        <v>39.432595830681095</v>
      </c>
      <c r="S642" t="str">
        <v>JPC-58_MSCL</v>
      </c>
      <c r="T642">
        <v>41.852845421726286</v>
      </c>
      <c r="U642">
        <v>39.432595830681095</v>
      </c>
    </row>
    <row r="643" spans="3:21" x14ac:dyDescent="0.35">
      <c r="C643" t="s">
        <v>290</v>
      </c>
      <c r="D643">
        <v>42.876091237282573</v>
      </c>
      <c r="E643">
        <v>42.547502482495226</v>
      </c>
      <c r="G643" t="str">
        <v>JPC-61_MSCL</v>
      </c>
      <c r="H643">
        <v>42.876091237282573</v>
      </c>
      <c r="I643">
        <v>42.547502482495226</v>
      </c>
      <c r="K643" t="str">
        <v>JPC-29_MSCL</v>
      </c>
      <c r="L643">
        <v>41.834867082376107</v>
      </c>
      <c r="M643">
        <v>40.568694048376827</v>
      </c>
      <c r="O643" t="str">
        <v>JPC-36_MSCL</v>
      </c>
      <c r="P643">
        <v>41.918483754512636</v>
      </c>
      <c r="Q643">
        <v>40.225367663908344</v>
      </c>
      <c r="S643" t="str">
        <v>JPC-58_MSCL</v>
      </c>
      <c r="T643">
        <v>41.918483754512636</v>
      </c>
      <c r="U643">
        <v>40.225367663908344</v>
      </c>
    </row>
    <row r="644" spans="3:21" x14ac:dyDescent="0.35">
      <c r="C644" t="s">
        <v>290</v>
      </c>
      <c r="D644">
        <v>42.941729570068922</v>
      </c>
      <c r="E644">
        <v>43.21542835773392</v>
      </c>
      <c r="G644" t="str">
        <v>JPC-61_MSCL</v>
      </c>
      <c r="H644">
        <v>42.941729570068922</v>
      </c>
      <c r="I644">
        <v>43.21542835773392</v>
      </c>
      <c r="K644" t="str">
        <v>JPC-29_MSCL</v>
      </c>
      <c r="L644">
        <v>41.900505415162456</v>
      </c>
      <c r="M644">
        <v>40.880808943348185</v>
      </c>
      <c r="O644" t="str">
        <v>JPC-36_MSCL</v>
      </c>
      <c r="P644">
        <v>41.984122087298985</v>
      </c>
      <c r="Q644">
        <v>40.43760579248886</v>
      </c>
      <c r="S644" t="str">
        <v>JPC-58_MSCL</v>
      </c>
      <c r="T644">
        <v>41.984122087298985</v>
      </c>
      <c r="U644">
        <v>40.43760579248886</v>
      </c>
    </row>
    <row r="645" spans="3:21" x14ac:dyDescent="0.35">
      <c r="C645" t="s">
        <v>290</v>
      </c>
      <c r="D645">
        <v>43.007367902855272</v>
      </c>
      <c r="E645">
        <v>45.256659770846603</v>
      </c>
      <c r="G645" t="str">
        <v>JPC-61_MSCL</v>
      </c>
      <c r="H645">
        <v>43.007367902855272</v>
      </c>
      <c r="I645">
        <v>45.256659770846603</v>
      </c>
      <c r="K645" t="str">
        <v>JPC-29_MSCL</v>
      </c>
      <c r="L645">
        <v>41.966143747948799</v>
      </c>
      <c r="M645">
        <v>40.91826273074475</v>
      </c>
      <c r="O645" t="str">
        <v>JPC-36_MSCL</v>
      </c>
      <c r="P645">
        <v>42.049760420085327</v>
      </c>
      <c r="Q645">
        <v>41.236619923615535</v>
      </c>
      <c r="S645" t="str">
        <v>JPC-58_MSCL</v>
      </c>
      <c r="T645">
        <v>42.049760420085327</v>
      </c>
      <c r="U645">
        <v>41.236619923615535</v>
      </c>
    </row>
    <row r="646" spans="3:21" x14ac:dyDescent="0.35">
      <c r="C646" t="s">
        <v>290</v>
      </c>
      <c r="D646">
        <v>43.073006235641614</v>
      </c>
      <c r="E646">
        <v>44.364011171228512</v>
      </c>
      <c r="G646" t="str">
        <v>JPC-61_MSCL</v>
      </c>
      <c r="H646">
        <v>43.073006235641614</v>
      </c>
      <c r="I646">
        <v>44.364011171228512</v>
      </c>
      <c r="K646" t="str">
        <v>JPC-29_MSCL</v>
      </c>
      <c r="L646">
        <v>42.031782080735148</v>
      </c>
      <c r="M646">
        <v>41.099289369828128</v>
      </c>
      <c r="O646" t="str">
        <v>JPC-36_MSCL</v>
      </c>
      <c r="P646">
        <v>42.115398752871677</v>
      </c>
      <c r="Q646">
        <v>40.568694048376827</v>
      </c>
      <c r="S646" t="str">
        <v>JPC-58_MSCL</v>
      </c>
      <c r="T646">
        <v>42.115398752871677</v>
      </c>
      <c r="U646">
        <v>40.568694048376827</v>
      </c>
    </row>
    <row r="647" spans="3:21" x14ac:dyDescent="0.35">
      <c r="C647" t="s">
        <v>290</v>
      </c>
      <c r="D647">
        <v>43.138644568427964</v>
      </c>
      <c r="E647">
        <v>43.746023679185235</v>
      </c>
      <c r="G647" t="str">
        <v>JPC-61_MSCL</v>
      </c>
      <c r="H647">
        <v>43.138644568427964</v>
      </c>
      <c r="I647">
        <v>43.746023679185235</v>
      </c>
      <c r="K647" t="str">
        <v>JPC-29_MSCL</v>
      </c>
      <c r="L647">
        <v>42.097420413521498</v>
      </c>
      <c r="M647">
        <v>41.093047071928702</v>
      </c>
      <c r="O647" t="str">
        <v>JPC-36_MSCL</v>
      </c>
      <c r="P647">
        <v>42.181037085658026</v>
      </c>
      <c r="Q647">
        <v>38.795881444939525</v>
      </c>
      <c r="S647" t="str">
        <v>JPC-58_MSCL</v>
      </c>
      <c r="T647">
        <v>42.181037085658026</v>
      </c>
      <c r="U647">
        <v>38.795881444939525</v>
      </c>
    </row>
    <row r="648" spans="3:21" x14ac:dyDescent="0.35">
      <c r="C648" t="s">
        <v>290</v>
      </c>
      <c r="D648">
        <v>43.204282901214313</v>
      </c>
      <c r="E648">
        <v>44.513826320814772</v>
      </c>
      <c r="G648" t="str">
        <v>JPC-61_MSCL</v>
      </c>
      <c r="H648">
        <v>43.204282901214313</v>
      </c>
      <c r="I648">
        <v>44.513826320814772</v>
      </c>
      <c r="K648" t="str">
        <v>JPC-29_MSCL</v>
      </c>
      <c r="L648">
        <v>42.16305874630784</v>
      </c>
      <c r="M648">
        <v>40.674813112667088</v>
      </c>
      <c r="O648" t="str">
        <v>JPC-36_MSCL</v>
      </c>
      <c r="P648">
        <v>42.246675418444369</v>
      </c>
      <c r="Q648">
        <v>37.678510120942065</v>
      </c>
      <c r="S648" t="str">
        <v>JPC-58_MSCL</v>
      </c>
      <c r="T648">
        <v>42.246675418444369</v>
      </c>
      <c r="U648">
        <v>37.678510120942065</v>
      </c>
    </row>
    <row r="649" spans="3:21" x14ac:dyDescent="0.35">
      <c r="C649" t="s">
        <v>290</v>
      </c>
      <c r="D649">
        <v>43.269921234000655</v>
      </c>
      <c r="E649">
        <v>41.717276861871412</v>
      </c>
      <c r="G649" t="str">
        <v>JPC-61_MSCL</v>
      </c>
      <c r="H649">
        <v>43.269921234000655</v>
      </c>
      <c r="I649">
        <v>41.717276861871412</v>
      </c>
      <c r="K649" t="str">
        <v>JPC-29_MSCL</v>
      </c>
      <c r="L649">
        <v>42.228697079094189</v>
      </c>
      <c r="M649">
        <v>41.373950477402936</v>
      </c>
      <c r="O649" t="str">
        <v>JPC-36_MSCL</v>
      </c>
      <c r="P649">
        <v>42.312313751230718</v>
      </c>
      <c r="Q649">
        <v>36.105451050286447</v>
      </c>
      <c r="S649" t="str">
        <v>JPC-58_MSCL</v>
      </c>
      <c r="T649">
        <v>42.312313751230718</v>
      </c>
      <c r="U649">
        <v>36.105451050286447</v>
      </c>
    </row>
    <row r="650" spans="3:21" x14ac:dyDescent="0.35">
      <c r="C650" t="s">
        <v>290</v>
      </c>
      <c r="D650">
        <v>43.414653757794554</v>
      </c>
      <c r="E650">
        <v>47.310375779758118</v>
      </c>
      <c r="G650" t="str">
        <v>JPC-61_MSCL</v>
      </c>
      <c r="H650">
        <v>43.414653757794554</v>
      </c>
      <c r="I650">
        <v>47.310375779758118</v>
      </c>
      <c r="K650" t="str">
        <v>JPC-29_MSCL</v>
      </c>
      <c r="L650">
        <v>42.294335411880539</v>
      </c>
      <c r="M650">
        <v>42.74101371737747</v>
      </c>
      <c r="O650" t="str">
        <v>JPC-36_MSCL</v>
      </c>
      <c r="P650">
        <v>42.377952084017068</v>
      </c>
      <c r="Q650">
        <v>37.054280330999354</v>
      </c>
      <c r="S650" t="str">
        <v>JPC-58_MSCL</v>
      </c>
      <c r="T650">
        <v>42.377952084017068</v>
      </c>
      <c r="U650">
        <v>37.054280330999354</v>
      </c>
    </row>
    <row r="651" spans="3:21" x14ac:dyDescent="0.35">
      <c r="C651" t="s">
        <v>290</v>
      </c>
      <c r="D651">
        <v>43.480292090580903</v>
      </c>
      <c r="E651">
        <v>47.672429057924894</v>
      </c>
      <c r="G651" t="str">
        <v>JPC-61_MSCL</v>
      </c>
      <c r="H651">
        <v>43.480292090580903</v>
      </c>
      <c r="I651">
        <v>47.672429057924894</v>
      </c>
      <c r="K651" t="str">
        <v>JPC-29_MSCL</v>
      </c>
      <c r="L651">
        <v>42.359973744666881</v>
      </c>
      <c r="M651">
        <v>42.647379248886061</v>
      </c>
      <c r="O651" t="str">
        <v>JPC-36_MSCL</v>
      </c>
      <c r="P651">
        <v>42.443590416803417</v>
      </c>
      <c r="Q651">
        <v>37.953171228516858</v>
      </c>
      <c r="S651" t="str">
        <v>JPC-58_MSCL</v>
      </c>
      <c r="T651">
        <v>42.443590416803417</v>
      </c>
      <c r="U651">
        <v>37.953171228516858</v>
      </c>
    </row>
    <row r="652" spans="3:21" x14ac:dyDescent="0.35">
      <c r="C652" t="s">
        <v>290</v>
      </c>
      <c r="D652">
        <v>43.545930423367246</v>
      </c>
      <c r="E652">
        <v>47.260437396562693</v>
      </c>
      <c r="G652" t="str">
        <v>JPC-61_MSCL</v>
      </c>
      <c r="H652">
        <v>43.545930423367246</v>
      </c>
      <c r="I652">
        <v>47.260437396562693</v>
      </c>
      <c r="K652" t="str">
        <v>JPC-29_MSCL</v>
      </c>
      <c r="L652">
        <v>42.425612077453231</v>
      </c>
      <c r="M652">
        <v>42.747256015276903</v>
      </c>
      <c r="O652" t="str">
        <v>JPC-36_MSCL</v>
      </c>
      <c r="P652">
        <v>42.509228749589759</v>
      </c>
      <c r="Q652">
        <v>37.541179567154678</v>
      </c>
      <c r="S652" t="str">
        <v>JPC-58_MSCL</v>
      </c>
      <c r="T652">
        <v>42.509228749589759</v>
      </c>
      <c r="U652">
        <v>37.541179567154678</v>
      </c>
    </row>
    <row r="653" spans="3:21" x14ac:dyDescent="0.35">
      <c r="C653" t="s">
        <v>290</v>
      </c>
      <c r="D653">
        <v>43.611568756153595</v>
      </c>
      <c r="E653">
        <v>47.1231068427753</v>
      </c>
      <c r="G653" t="str">
        <v>JPC-61_MSCL</v>
      </c>
      <c r="H653">
        <v>43.611568756153595</v>
      </c>
      <c r="I653">
        <v>47.1231068427753</v>
      </c>
      <c r="K653" t="str">
        <v>JPC-29_MSCL</v>
      </c>
      <c r="L653">
        <v>42.49125041023958</v>
      </c>
      <c r="M653">
        <v>43.696085295989811</v>
      </c>
      <c r="O653" t="str">
        <v>JPC-36_MSCL</v>
      </c>
      <c r="P653">
        <v>42.574867082376109</v>
      </c>
      <c r="Q653">
        <v>38.165409357097388</v>
      </c>
      <c r="S653" t="str">
        <v>JPC-58_MSCL</v>
      </c>
      <c r="T653">
        <v>42.574867082376109</v>
      </c>
      <c r="U653">
        <v>38.165409357097388</v>
      </c>
    </row>
    <row r="654" spans="3:21" x14ac:dyDescent="0.35">
      <c r="C654" t="s">
        <v>290</v>
      </c>
      <c r="D654">
        <v>43.677207088939944</v>
      </c>
      <c r="E654">
        <v>45.400232622533423</v>
      </c>
      <c r="G654" t="str">
        <v>JPC-61_MSCL</v>
      </c>
      <c r="H654">
        <v>43.677207088939944</v>
      </c>
      <c r="I654">
        <v>45.400232622533423</v>
      </c>
      <c r="K654" t="str">
        <v>JPC-29_MSCL</v>
      </c>
      <c r="L654">
        <v>42.556888743025922</v>
      </c>
      <c r="M654">
        <v>44.245407511139398</v>
      </c>
      <c r="O654" t="str">
        <v>JPC-36_MSCL</v>
      </c>
      <c r="P654">
        <v>42.640505415162458</v>
      </c>
      <c r="Q654">
        <v>39.613622469764486</v>
      </c>
      <c r="S654" t="str">
        <v>JPC-58_MSCL</v>
      </c>
      <c r="T654">
        <v>42.640505415162458</v>
      </c>
      <c r="U654">
        <v>39.613622469764486</v>
      </c>
    </row>
    <row r="655" spans="3:21" x14ac:dyDescent="0.35">
      <c r="C655" t="s">
        <v>290</v>
      </c>
      <c r="D655">
        <v>43.742845421726287</v>
      </c>
      <c r="E655">
        <v>45.86216266709102</v>
      </c>
      <c r="G655" t="str">
        <v>JPC-61_MSCL</v>
      </c>
      <c r="H655">
        <v>43.742845421726287</v>
      </c>
      <c r="I655">
        <v>45.86216266709102</v>
      </c>
      <c r="K655" t="str">
        <v>JPC-29_MSCL</v>
      </c>
      <c r="L655">
        <v>42.622527075812272</v>
      </c>
      <c r="M655">
        <v>43.521300954805859</v>
      </c>
      <c r="O655" t="str">
        <v>JPC-36_MSCL</v>
      </c>
      <c r="P655">
        <v>42.706143747948801</v>
      </c>
      <c r="Q655">
        <v>40.387667409293442</v>
      </c>
      <c r="S655" t="str">
        <v>JPC-58_MSCL</v>
      </c>
      <c r="T655">
        <v>42.706143747948801</v>
      </c>
      <c r="U655">
        <v>40.387667409293442</v>
      </c>
    </row>
    <row r="656" spans="3:21" x14ac:dyDescent="0.35">
      <c r="C656" t="s">
        <v>290</v>
      </c>
      <c r="D656">
        <v>43.808483754512636</v>
      </c>
      <c r="E656">
        <v>43.714812189688089</v>
      </c>
      <c r="G656" t="str">
        <v>JPC-61_MSCL</v>
      </c>
      <c r="H656">
        <v>43.808483754512636</v>
      </c>
      <c r="I656">
        <v>43.714812189688089</v>
      </c>
      <c r="K656" t="str">
        <v>JPC-29_MSCL</v>
      </c>
      <c r="L656">
        <v>42.688165408598621</v>
      </c>
      <c r="M656">
        <v>44.657399172501599</v>
      </c>
      <c r="O656" t="str">
        <v>JPC-36_MSCL</v>
      </c>
      <c r="P656">
        <v>42.77178208073515</v>
      </c>
      <c r="Q656">
        <v>39.332719064290252</v>
      </c>
      <c r="S656" t="str">
        <v>JPC-58_MSCL</v>
      </c>
      <c r="T656">
        <v>42.77178208073515</v>
      </c>
      <c r="U656">
        <v>39.332719064290252</v>
      </c>
    </row>
    <row r="657" spans="3:21" x14ac:dyDescent="0.35">
      <c r="C657" t="s">
        <v>290</v>
      </c>
      <c r="D657">
        <v>43.874122087298986</v>
      </c>
      <c r="E657">
        <v>45.275386664544882</v>
      </c>
      <c r="G657" t="str">
        <v>JPC-61_MSCL</v>
      </c>
      <c r="H657">
        <v>43.874122087298986</v>
      </c>
      <c r="I657">
        <v>45.275386664544882</v>
      </c>
      <c r="K657" t="str">
        <v>JPC-29_MSCL</v>
      </c>
      <c r="L657">
        <v>42.753803741384971</v>
      </c>
      <c r="M657">
        <v>43.352758911521313</v>
      </c>
      <c r="O657" t="str">
        <v>JPC-36_MSCL</v>
      </c>
      <c r="P657">
        <v>42.8374204135215</v>
      </c>
      <c r="Q657">
        <v>37.840809866327184</v>
      </c>
      <c r="S657" t="str">
        <v>JPC-58_MSCL</v>
      </c>
      <c r="T657">
        <v>42.8374204135215</v>
      </c>
      <c r="U657">
        <v>37.840809866327184</v>
      </c>
    </row>
    <row r="658" spans="3:21" x14ac:dyDescent="0.35">
      <c r="C658" t="s">
        <v>290</v>
      </c>
      <c r="D658">
        <v>43.939760420085328</v>
      </c>
      <c r="E658">
        <v>44.420191852323363</v>
      </c>
      <c r="G658" t="str">
        <v>JPC-61_MSCL</v>
      </c>
      <c r="H658">
        <v>43.939760420085328</v>
      </c>
      <c r="I658">
        <v>44.420191852323363</v>
      </c>
      <c r="K658" t="str">
        <v>JPC-29_MSCL</v>
      </c>
      <c r="L658">
        <v>42.819442074171313</v>
      </c>
      <c r="M658">
        <v>42.80343669637174</v>
      </c>
      <c r="O658" t="str">
        <v>JPC-36_MSCL</v>
      </c>
      <c r="P658">
        <v>42.903058746307842</v>
      </c>
      <c r="Q658">
        <v>38.795881444939525</v>
      </c>
      <c r="S658" t="str">
        <v>JPC-58_MSCL</v>
      </c>
      <c r="T658">
        <v>42.903058746307842</v>
      </c>
      <c r="U658">
        <v>38.795881444939525</v>
      </c>
    </row>
    <row r="659" spans="3:21" x14ac:dyDescent="0.35">
      <c r="C659" t="s">
        <v>290</v>
      </c>
      <c r="D659">
        <v>44.005398752871677</v>
      </c>
      <c r="E659">
        <v>45.219205983450024</v>
      </c>
      <c r="G659" t="str">
        <v>JPC-61_MSCL</v>
      </c>
      <c r="H659">
        <v>44.005398752871677</v>
      </c>
      <c r="I659">
        <v>45.219205983450024</v>
      </c>
      <c r="K659" t="str">
        <v>JPC-29_MSCL</v>
      </c>
      <c r="L659">
        <v>42.885080406957663</v>
      </c>
      <c r="M659">
        <v>42.609925461489489</v>
      </c>
      <c r="O659" t="str">
        <v>JPC-36_MSCL</v>
      </c>
      <c r="P659">
        <v>42.968697079094191</v>
      </c>
      <c r="Q659">
        <v>38.945696594525771</v>
      </c>
      <c r="S659" t="str">
        <v>JPC-58_MSCL</v>
      </c>
      <c r="T659">
        <v>42.968697079094191</v>
      </c>
      <c r="U659">
        <v>38.945696594525771</v>
      </c>
    </row>
    <row r="660" spans="3:21" x14ac:dyDescent="0.35">
      <c r="C660" t="s">
        <v>290</v>
      </c>
      <c r="D660">
        <v>44.071037085658027</v>
      </c>
      <c r="E660">
        <v>45.637439942711651</v>
      </c>
      <c r="G660" t="str">
        <v>JPC-61_MSCL</v>
      </c>
      <c r="H660">
        <v>44.071037085658027</v>
      </c>
      <c r="I660">
        <v>45.637439942711651</v>
      </c>
      <c r="K660" t="str">
        <v>JPC-29_MSCL</v>
      </c>
      <c r="L660">
        <v>42.950718739744012</v>
      </c>
      <c r="M660">
        <v>42.266599077021006</v>
      </c>
      <c r="O660" t="str">
        <v>JPC-36_MSCL</v>
      </c>
      <c r="P660">
        <v>43.034335411880541</v>
      </c>
      <c r="Q660">
        <v>37.616087141947801</v>
      </c>
      <c r="S660" t="str">
        <v>JPC-58_MSCL</v>
      </c>
      <c r="T660">
        <v>43.034335411880541</v>
      </c>
      <c r="U660">
        <v>37.616087141947801</v>
      </c>
    </row>
    <row r="661" spans="3:21" x14ac:dyDescent="0.35">
      <c r="C661" t="s">
        <v>290</v>
      </c>
      <c r="D661">
        <v>44.136675418444369</v>
      </c>
      <c r="E661">
        <v>45.475140197326539</v>
      </c>
      <c r="G661" t="str">
        <v>JPC-61_MSCL</v>
      </c>
      <c r="H661">
        <v>44.136675418444369</v>
      </c>
      <c r="I661">
        <v>45.475140197326539</v>
      </c>
      <c r="K661" t="str">
        <v>JPC-29_MSCL</v>
      </c>
      <c r="L661">
        <v>43.016357072530354</v>
      </c>
      <c r="M661">
        <v>42.691075334182045</v>
      </c>
      <c r="O661" t="str">
        <v>JPC-36_MSCL</v>
      </c>
      <c r="P661">
        <v>43.099973744666883</v>
      </c>
      <c r="Q661">
        <v>38.546189528962444</v>
      </c>
      <c r="S661" t="str">
        <v>JPC-58_MSCL</v>
      </c>
      <c r="T661">
        <v>43.099973744666883</v>
      </c>
      <c r="U661">
        <v>38.546189528962444</v>
      </c>
    </row>
    <row r="662" spans="3:21" x14ac:dyDescent="0.35">
      <c r="C662" t="s">
        <v>290</v>
      </c>
      <c r="D662">
        <v>44.202313751230719</v>
      </c>
      <c r="E662">
        <v>43.377728103119033</v>
      </c>
      <c r="G662" t="str">
        <v>JPC-61_MSCL</v>
      </c>
      <c r="H662">
        <v>44.202313751230719</v>
      </c>
      <c r="I662">
        <v>43.377728103119033</v>
      </c>
      <c r="K662" t="str">
        <v>JPC-29_MSCL</v>
      </c>
      <c r="L662">
        <v>43.081995405316704</v>
      </c>
      <c r="M662">
        <v>40.855839751750487</v>
      </c>
      <c r="O662" t="str">
        <v>JPC-36_MSCL</v>
      </c>
      <c r="P662">
        <v>43.165612077453233</v>
      </c>
      <c r="Q662">
        <v>38.040563399108841</v>
      </c>
      <c r="S662" t="str">
        <v>JPC-58_MSCL</v>
      </c>
      <c r="T662">
        <v>43.165612077453233</v>
      </c>
      <c r="U662">
        <v>38.040563399108841</v>
      </c>
    </row>
    <row r="663" spans="3:21" x14ac:dyDescent="0.35">
      <c r="C663" t="s">
        <v>290</v>
      </c>
      <c r="D663">
        <v>44.267952084017068</v>
      </c>
      <c r="E663">
        <v>43.839658147676637</v>
      </c>
      <c r="G663" t="str">
        <v>JPC-61_MSCL</v>
      </c>
      <c r="H663">
        <v>44.267952084017068</v>
      </c>
      <c r="I663">
        <v>43.839658147676637</v>
      </c>
      <c r="K663" t="str">
        <v>JPC-29_MSCL</v>
      </c>
      <c r="L663">
        <v>43.147633738103053</v>
      </c>
      <c r="M663">
        <v>40.387667409293442</v>
      </c>
      <c r="O663" t="str">
        <v>JPC-36_MSCL</v>
      </c>
      <c r="P663">
        <v>43.231250410239582</v>
      </c>
      <c r="Q663">
        <v>37.534937269255252</v>
      </c>
      <c r="S663" t="str">
        <v>JPC-58_MSCL</v>
      </c>
      <c r="T663">
        <v>43.231250410239582</v>
      </c>
      <c r="U663">
        <v>37.534937269255252</v>
      </c>
    </row>
    <row r="664" spans="3:21" x14ac:dyDescent="0.35">
      <c r="C664" t="s">
        <v>290</v>
      </c>
      <c r="D664">
        <v>44.333590416803418</v>
      </c>
      <c r="E664">
        <v>43.564997040101844</v>
      </c>
      <c r="G664" t="str">
        <v>JPC-61_MSCL</v>
      </c>
      <c r="H664">
        <v>44.333590416803418</v>
      </c>
      <c r="I664">
        <v>43.564997040101844</v>
      </c>
      <c r="K664" t="str">
        <v>JPC-29_MSCL</v>
      </c>
      <c r="L664">
        <v>43.213272070889396</v>
      </c>
      <c r="M664">
        <v>40.812143666454482</v>
      </c>
      <c r="O664" t="str">
        <v>JPC-36_MSCL</v>
      </c>
      <c r="P664">
        <v>43.296888743025931</v>
      </c>
      <c r="Q664">
        <v>37.210337778485048</v>
      </c>
      <c r="S664" t="str">
        <v>JPC-58_MSCL</v>
      </c>
      <c r="T664">
        <v>43.296888743025931</v>
      </c>
      <c r="U664">
        <v>37.210337778485048</v>
      </c>
    </row>
    <row r="665" spans="3:21" x14ac:dyDescent="0.35">
      <c r="C665" t="s">
        <v>290</v>
      </c>
      <c r="D665">
        <v>44.39922874958976</v>
      </c>
      <c r="E665">
        <v>41.929514990451942</v>
      </c>
      <c r="G665" t="str">
        <v>JPC-61_MSCL</v>
      </c>
      <c r="H665">
        <v>44.39922874958976</v>
      </c>
      <c r="I665">
        <v>41.929514990451942</v>
      </c>
      <c r="K665" t="str">
        <v>JPC-29_MSCL</v>
      </c>
      <c r="L665">
        <v>43.278910403675745</v>
      </c>
      <c r="M665">
        <v>40.612390133672825</v>
      </c>
      <c r="O665" t="str">
        <v>JPC-36_MSCL</v>
      </c>
      <c r="P665">
        <v>43.362527075812274</v>
      </c>
      <c r="Q665">
        <v>37.378879821769573</v>
      </c>
      <c r="S665" t="str">
        <v>JPC-58_MSCL</v>
      </c>
      <c r="T665">
        <v>43.362527075812274</v>
      </c>
      <c r="U665">
        <v>37.378879821769573</v>
      </c>
    </row>
    <row r="666" spans="3:21" x14ac:dyDescent="0.35">
      <c r="C666" t="s">
        <v>290</v>
      </c>
      <c r="D666">
        <v>44.464867082376109</v>
      </c>
      <c r="E666">
        <v>45.81222428389561</v>
      </c>
      <c r="G666" t="str">
        <v>JPC-61_MSCL</v>
      </c>
      <c r="H666">
        <v>44.464867082376109</v>
      </c>
      <c r="I666">
        <v>45.81222428389561</v>
      </c>
      <c r="K666" t="str">
        <v>JPC-29_MSCL</v>
      </c>
      <c r="L666">
        <v>43.344548736462094</v>
      </c>
      <c r="M666">
        <v>39.794649108847864</v>
      </c>
      <c r="O666" t="str">
        <v>JPC-36_MSCL</v>
      </c>
      <c r="P666">
        <v>43.428165408598623</v>
      </c>
      <c r="Q666">
        <v>37.541179567154678</v>
      </c>
      <c r="S666" t="str">
        <v>JPC-58_MSCL</v>
      </c>
      <c r="T666">
        <v>43.428165408598623</v>
      </c>
      <c r="U666">
        <v>37.541179567154678</v>
      </c>
    </row>
    <row r="667" spans="3:21" x14ac:dyDescent="0.35">
      <c r="C667" t="s">
        <v>290</v>
      </c>
      <c r="D667">
        <v>44.530505415162459</v>
      </c>
      <c r="E667">
        <v>50.225528898790579</v>
      </c>
      <c r="G667" t="str">
        <v>JPC-61_MSCL</v>
      </c>
      <c r="H667">
        <v>44.530505415162459</v>
      </c>
      <c r="I667">
        <v>50.225528898790579</v>
      </c>
      <c r="K667" t="str">
        <v>JPC-29_MSCL</v>
      </c>
      <c r="L667">
        <v>43.410187069248437</v>
      </c>
      <c r="M667">
        <v>39.551199490770202</v>
      </c>
      <c r="O667" t="str">
        <v>JPC-36_MSCL</v>
      </c>
      <c r="P667">
        <v>43.493803741384973</v>
      </c>
      <c r="Q667">
        <v>38.371405187778485</v>
      </c>
      <c r="S667" t="str">
        <v>JPC-58_MSCL</v>
      </c>
      <c r="T667">
        <v>43.493803741384973</v>
      </c>
      <c r="U667">
        <v>38.371405187778485</v>
      </c>
    </row>
    <row r="668" spans="3:21" x14ac:dyDescent="0.35">
      <c r="C668" t="s">
        <v>290</v>
      </c>
      <c r="D668">
        <v>44.596143747948801</v>
      </c>
      <c r="E668">
        <v>47.054441565881604</v>
      </c>
      <c r="G668" t="str">
        <v>JPC-61_MSCL</v>
      </c>
      <c r="H668">
        <v>44.596143747948801</v>
      </c>
      <c r="I668">
        <v>47.054441565881604</v>
      </c>
      <c r="K668" t="str">
        <v>JPC-29_MSCL</v>
      </c>
      <c r="L668">
        <v>43.475825402034786</v>
      </c>
      <c r="M668">
        <v>39.788406810948437</v>
      </c>
      <c r="O668" t="str">
        <v>JPC-36_MSCL</v>
      </c>
      <c r="P668">
        <v>43.559442074171315</v>
      </c>
      <c r="Q668">
        <v>38.583643316359002</v>
      </c>
      <c r="S668" t="str">
        <v>JPC-58_MSCL</v>
      </c>
      <c r="T668">
        <v>43.559442074171315</v>
      </c>
      <c r="U668">
        <v>38.583643316359002</v>
      </c>
    </row>
    <row r="669" spans="3:21" x14ac:dyDescent="0.35">
      <c r="C669" t="s">
        <v>290</v>
      </c>
      <c r="D669">
        <v>44.661782080735151</v>
      </c>
      <c r="E669">
        <v>45.393990324633997</v>
      </c>
      <c r="G669" t="str">
        <v>JPC-61_MSCL</v>
      </c>
      <c r="H669">
        <v>44.661782080735151</v>
      </c>
      <c r="I669">
        <v>45.393990324633997</v>
      </c>
      <c r="K669" t="str">
        <v>JPC-29_MSCL</v>
      </c>
      <c r="L669">
        <v>43.541463734821136</v>
      </c>
      <c r="M669">
        <v>40.125490897517508</v>
      </c>
      <c r="O669" t="str">
        <v>JPC-36_MSCL</v>
      </c>
      <c r="P669">
        <v>43.625080406957665</v>
      </c>
      <c r="Q669">
        <v>39.307749872692547</v>
      </c>
      <c r="S669" t="str">
        <v>JPC-58_MSCL</v>
      </c>
      <c r="T669">
        <v>43.625080406957665</v>
      </c>
      <c r="U669">
        <v>39.307749872692547</v>
      </c>
    </row>
    <row r="670" spans="3:21" x14ac:dyDescent="0.35">
      <c r="C670" t="s">
        <v>290</v>
      </c>
      <c r="D670">
        <v>44.7274204135215</v>
      </c>
      <c r="E670">
        <v>44.682368364099297</v>
      </c>
      <c r="G670" t="str">
        <v>JPC-61_MSCL</v>
      </c>
      <c r="H670">
        <v>44.7274204135215</v>
      </c>
      <c r="I670">
        <v>44.682368364099297</v>
      </c>
      <c r="K670" t="str">
        <v>JPC-29_MSCL</v>
      </c>
      <c r="L670">
        <v>43.607102067607478</v>
      </c>
      <c r="M670">
        <v>40.631117027371104</v>
      </c>
      <c r="O670" t="str">
        <v>JPC-36_MSCL</v>
      </c>
      <c r="P670">
        <v>43.690718739744014</v>
      </c>
      <c r="Q670">
        <v>39.788406810948437</v>
      </c>
      <c r="S670" t="str">
        <v>JPC-58_MSCL</v>
      </c>
      <c r="T670">
        <v>43.690718739744014</v>
      </c>
      <c r="U670">
        <v>39.788406810948437</v>
      </c>
    </row>
    <row r="671" spans="3:21" x14ac:dyDescent="0.35">
      <c r="C671" t="s">
        <v>290</v>
      </c>
      <c r="D671">
        <v>44.793058746307842</v>
      </c>
      <c r="E671">
        <v>46.174277562062379</v>
      </c>
      <c r="G671" t="str">
        <v>JPC-61_MSCL</v>
      </c>
      <c r="H671">
        <v>44.793058746307842</v>
      </c>
      <c r="I671">
        <v>46.174277562062379</v>
      </c>
      <c r="K671" t="str">
        <v>JPC-29_MSCL</v>
      </c>
      <c r="L671">
        <v>43.672740400393828</v>
      </c>
      <c r="M671">
        <v>39.988160343730108</v>
      </c>
      <c r="O671" t="str">
        <v>JPC-36_MSCL</v>
      </c>
      <c r="P671">
        <v>43.756357072530356</v>
      </c>
      <c r="Q671">
        <v>40.225367663908344</v>
      </c>
      <c r="S671" t="str">
        <v>JPC-58_MSCL</v>
      </c>
      <c r="T671">
        <v>43.756357072530356</v>
      </c>
      <c r="U671">
        <v>40.225367663908344</v>
      </c>
    </row>
    <row r="672" spans="3:21" x14ac:dyDescent="0.35">
      <c r="C672" t="s">
        <v>290</v>
      </c>
      <c r="D672">
        <v>44.858697079094192</v>
      </c>
      <c r="E672">
        <v>43.433908784213877</v>
      </c>
      <c r="G672" t="str">
        <v>JPC-61_MSCL</v>
      </c>
      <c r="H672">
        <v>44.858697079094192</v>
      </c>
      <c r="I672">
        <v>43.433908784213877</v>
      </c>
      <c r="K672" t="str">
        <v>JPC-29_MSCL</v>
      </c>
      <c r="L672">
        <v>43.738378733180177</v>
      </c>
      <c r="M672">
        <v>38.802123742838951</v>
      </c>
      <c r="O672" t="str">
        <v>JPC-36_MSCL</v>
      </c>
      <c r="P672">
        <v>43.821995405316706</v>
      </c>
      <c r="Q672">
        <v>40.487544175684285</v>
      </c>
      <c r="S672" t="str">
        <v>JPC-58_MSCL</v>
      </c>
      <c r="T672">
        <v>43.821995405316706</v>
      </c>
      <c r="U672">
        <v>40.487544175684285</v>
      </c>
    </row>
    <row r="673" spans="3:21" x14ac:dyDescent="0.35">
      <c r="C673" t="s">
        <v>290</v>
      </c>
      <c r="D673">
        <v>44.924335411880541</v>
      </c>
      <c r="E673">
        <v>45.200479089751745</v>
      </c>
      <c r="G673" t="str">
        <v>JPC-61_MSCL</v>
      </c>
      <c r="H673">
        <v>44.924335411880541</v>
      </c>
      <c r="I673">
        <v>45.200479089751745</v>
      </c>
      <c r="K673" t="str">
        <v>JPC-29_MSCL</v>
      </c>
      <c r="L673">
        <v>43.804017065966519</v>
      </c>
      <c r="M673">
        <v>0</v>
      </c>
      <c r="O673" t="str">
        <v>JPC-36_MSCL</v>
      </c>
      <c r="P673">
        <v>43.887633738103055</v>
      </c>
      <c r="Q673">
        <v>39.488776511775939</v>
      </c>
      <c r="S673" t="str">
        <v>JPC-58_MSCL</v>
      </c>
      <c r="T673">
        <v>43.887633738103055</v>
      </c>
      <c r="U673">
        <v>39.488776511775939</v>
      </c>
    </row>
    <row r="674" spans="3:21" x14ac:dyDescent="0.35">
      <c r="C674" t="s">
        <v>290</v>
      </c>
      <c r="D674">
        <v>44.989973744666884</v>
      </c>
      <c r="E674">
        <v>44.588733895607888</v>
      </c>
      <c r="G674" t="str">
        <v>JPC-61_MSCL</v>
      </c>
      <c r="H674">
        <v>44.989973744666884</v>
      </c>
      <c r="I674">
        <v>44.588733895607888</v>
      </c>
      <c r="K674" t="str">
        <v>JPC-29_MSCL</v>
      </c>
      <c r="L674">
        <v>43.869655398752869</v>
      </c>
      <c r="M674">
        <v>0</v>
      </c>
      <c r="O674" t="str">
        <v>JPC-36_MSCL</v>
      </c>
      <c r="P674">
        <v>43.953272070889398</v>
      </c>
      <c r="Q674">
        <v>39.844587492043296</v>
      </c>
      <c r="S674" t="str">
        <v>JPC-58_MSCL</v>
      </c>
      <c r="T674">
        <v>43.953272070889398</v>
      </c>
      <c r="U674">
        <v>39.844587492043296</v>
      </c>
    </row>
    <row r="675" spans="3:21" x14ac:dyDescent="0.35">
      <c r="C675" t="s">
        <v>290</v>
      </c>
      <c r="D675">
        <v>45.055612077453233</v>
      </c>
      <c r="E675">
        <v>45.356536537237425</v>
      </c>
      <c r="G675" t="str">
        <v>JPC-61_MSCL</v>
      </c>
      <c r="H675">
        <v>45.055612077453233</v>
      </c>
      <c r="I675">
        <v>45.356536537237425</v>
      </c>
      <c r="K675" t="str">
        <v>JPC-29_MSCL</v>
      </c>
      <c r="L675">
        <v>43.935293731539218</v>
      </c>
      <c r="M675">
        <v>0</v>
      </c>
      <c r="O675" t="str">
        <v>JPC-36_MSCL</v>
      </c>
      <c r="P675">
        <v>44.018910403675747</v>
      </c>
      <c r="Q675">
        <v>37.491241183959261</v>
      </c>
      <c r="S675" t="str">
        <v>JPC-58_MSCL</v>
      </c>
      <c r="T675">
        <v>44.018910403675747</v>
      </c>
      <c r="U675">
        <v>37.491241183959261</v>
      </c>
    </row>
    <row r="676" spans="3:21" x14ac:dyDescent="0.35">
      <c r="C676" t="s">
        <v>290</v>
      </c>
      <c r="D676">
        <v>45.121250410239583</v>
      </c>
      <c r="E676">
        <v>43.739781381285795</v>
      </c>
      <c r="G676" t="str">
        <v>JPC-61_MSCL</v>
      </c>
      <c r="H676">
        <v>45.121250410239583</v>
      </c>
      <c r="I676">
        <v>43.739781381285795</v>
      </c>
      <c r="K676" t="str">
        <v>JPC-29_MSCL</v>
      </c>
      <c r="L676">
        <v>44.000932064325568</v>
      </c>
      <c r="M676">
        <v>0</v>
      </c>
      <c r="O676" t="str">
        <v>JPC-36_MSCL</v>
      </c>
      <c r="P676">
        <v>44.084548736462096</v>
      </c>
      <c r="Q676">
        <v>36.411323647358365</v>
      </c>
      <c r="S676" t="str">
        <v>JPC-58_MSCL</v>
      </c>
      <c r="T676">
        <v>44.084548736462096</v>
      </c>
      <c r="U676">
        <v>36.411323647358365</v>
      </c>
    </row>
    <row r="677" spans="3:21" x14ac:dyDescent="0.35">
      <c r="C677" t="s">
        <v>290</v>
      </c>
      <c r="D677">
        <v>45.186888743025932</v>
      </c>
      <c r="E677">
        <v>43.003190229153411</v>
      </c>
      <c r="G677" t="str">
        <v>JPC-61_MSCL</v>
      </c>
      <c r="H677">
        <v>45.186888743025932</v>
      </c>
      <c r="I677">
        <v>43.003190229153411</v>
      </c>
      <c r="K677" t="str">
        <v>JPC-29_MSCL</v>
      </c>
      <c r="L677">
        <v>44.06657039711191</v>
      </c>
      <c r="M677">
        <v>0</v>
      </c>
      <c r="O677" t="str">
        <v>JPC-36_MSCL</v>
      </c>
      <c r="P677">
        <v>44.150187069248439</v>
      </c>
      <c r="Q677">
        <v>36.33641607256525</v>
      </c>
      <c r="S677" t="str">
        <v>JPC-58_MSCL</v>
      </c>
      <c r="T677">
        <v>44.150187069248439</v>
      </c>
      <c r="U677">
        <v>36.33641607256525</v>
      </c>
    </row>
    <row r="678" spans="3:21" x14ac:dyDescent="0.35">
      <c r="C678" t="s">
        <v>290</v>
      </c>
      <c r="D678">
        <v>45.252527075812274</v>
      </c>
      <c r="E678">
        <v>42.797194398472307</v>
      </c>
      <c r="G678" t="str">
        <v>JPC-61_MSCL</v>
      </c>
      <c r="H678">
        <v>45.252527075812274</v>
      </c>
      <c r="I678">
        <v>42.797194398472307</v>
      </c>
      <c r="K678" t="str">
        <v>JPC-29_MSCL</v>
      </c>
      <c r="L678">
        <v>44.132208729898259</v>
      </c>
      <c r="M678">
        <v>39.713499236155307</v>
      </c>
      <c r="O678" t="str">
        <v>JPC-36_MSCL</v>
      </c>
      <c r="P678">
        <v>44.215825402034788</v>
      </c>
      <c r="Q678">
        <v>36.417565945257792</v>
      </c>
      <c r="S678" t="str">
        <v>JPC-58_MSCL</v>
      </c>
      <c r="T678">
        <v>44.215825402034788</v>
      </c>
      <c r="U678">
        <v>36.417565945257792</v>
      </c>
    </row>
    <row r="679" spans="3:21" x14ac:dyDescent="0.35">
      <c r="C679" t="s">
        <v>290</v>
      </c>
      <c r="D679">
        <v>45.318165408598624</v>
      </c>
      <c r="E679">
        <v>45.119329217059196</v>
      </c>
      <c r="G679" t="str">
        <v>JPC-61_MSCL</v>
      </c>
      <c r="H679">
        <v>45.318165408598624</v>
      </c>
      <c r="I679">
        <v>45.119329217059196</v>
      </c>
      <c r="K679" t="str">
        <v>JPC-29_MSCL</v>
      </c>
      <c r="L679">
        <v>44.197847062684609</v>
      </c>
      <c r="M679">
        <v>42.759740611075749</v>
      </c>
      <c r="O679" t="str">
        <v>JPC-36_MSCL</v>
      </c>
      <c r="P679">
        <v>44.281463734821138</v>
      </c>
      <c r="Q679">
        <v>36.923192075111388</v>
      </c>
      <c r="S679" t="str">
        <v>JPC-58_MSCL</v>
      </c>
      <c r="T679">
        <v>44.281463734821138</v>
      </c>
      <c r="U679">
        <v>36.923192075111388</v>
      </c>
    </row>
    <row r="680" spans="3:21" x14ac:dyDescent="0.35">
      <c r="C680" t="s">
        <v>290</v>
      </c>
      <c r="D680">
        <v>45.383803741384973</v>
      </c>
      <c r="E680">
        <v>43.939534914067472</v>
      </c>
      <c r="G680" t="str">
        <v>JPC-61_MSCL</v>
      </c>
      <c r="H680">
        <v>45.383803741384973</v>
      </c>
      <c r="I680">
        <v>43.939534914067472</v>
      </c>
      <c r="K680" t="str">
        <v>JPC-29_MSCL</v>
      </c>
      <c r="L680">
        <v>43.751834591401376</v>
      </c>
      <c r="M680">
        <v>41.030624092934438</v>
      </c>
      <c r="O680" t="str">
        <v>JPC-36_MSCL</v>
      </c>
      <c r="P680">
        <v>44.34710206760748</v>
      </c>
      <c r="Q680">
        <v>37.279003055378737</v>
      </c>
      <c r="S680" t="str">
        <v>JPC-58_MSCL</v>
      </c>
      <c r="T680">
        <v>44.34710206760748</v>
      </c>
      <c r="U680">
        <v>37.279003055378737</v>
      </c>
    </row>
    <row r="681" spans="3:21" x14ac:dyDescent="0.35">
      <c r="C681" t="s">
        <v>290</v>
      </c>
      <c r="D681">
        <v>45.449442074171316</v>
      </c>
      <c r="E681">
        <v>40.84335515595162</v>
      </c>
      <c r="G681" t="str">
        <v>JPC-61_MSCL</v>
      </c>
      <c r="H681">
        <v>45.449442074171316</v>
      </c>
      <c r="I681">
        <v>40.84335515595162</v>
      </c>
      <c r="K681" t="str">
        <v>JPC-29_MSCL</v>
      </c>
      <c r="L681">
        <v>43.817472924187726</v>
      </c>
      <c r="M681">
        <v>41.436373456397199</v>
      </c>
      <c r="O681" t="str">
        <v>JPC-36_MSCL</v>
      </c>
      <c r="P681">
        <v>44.41274040039383</v>
      </c>
      <c r="Q681">
        <v>0</v>
      </c>
      <c r="S681" t="str">
        <v>JPC-58_MSCL</v>
      </c>
      <c r="T681">
        <v>44.41274040039383</v>
      </c>
      <c r="U681">
        <v>0</v>
      </c>
    </row>
    <row r="682" spans="3:21" x14ac:dyDescent="0.35">
      <c r="C682" t="s">
        <v>290</v>
      </c>
      <c r="D682">
        <v>45.515080406957665</v>
      </c>
      <c r="E682">
        <v>42.09181473583704</v>
      </c>
      <c r="G682" t="str">
        <v>JPC-61_MSCL</v>
      </c>
      <c r="H682">
        <v>45.515080406957665</v>
      </c>
      <c r="I682">
        <v>42.09181473583704</v>
      </c>
      <c r="K682" t="str">
        <v>JPC-29_MSCL</v>
      </c>
      <c r="L682">
        <v>43.883111256974075</v>
      </c>
      <c r="M682">
        <v>41.77345754296627</v>
      </c>
      <c r="O682" t="str">
        <v>JPC-36_MSCL</v>
      </c>
      <c r="P682">
        <v>44.459015425008204</v>
      </c>
      <c r="Q682">
        <v>0</v>
      </c>
      <c r="S682" t="str">
        <v>JPC-58_MSCL</v>
      </c>
      <c r="T682">
        <v>44.459015425008204</v>
      </c>
      <c r="U682">
        <v>0</v>
      </c>
    </row>
    <row r="683" spans="3:21" x14ac:dyDescent="0.35">
      <c r="C683" t="s">
        <v>290</v>
      </c>
      <c r="D683">
        <v>45.580718739744015</v>
      </c>
      <c r="E683">
        <v>41.848365117759379</v>
      </c>
      <c r="G683" t="str">
        <v>JPC-61_MSCL</v>
      </c>
      <c r="H683">
        <v>45.580718739744015</v>
      </c>
      <c r="I683">
        <v>41.848365117759379</v>
      </c>
      <c r="K683" t="str">
        <v>JPC-29_MSCL</v>
      </c>
      <c r="L683">
        <v>43.948749589760418</v>
      </c>
      <c r="M683">
        <v>45.250417472947163</v>
      </c>
      <c r="O683" t="str">
        <v>JPC-36_MSCL</v>
      </c>
      <c r="P683">
        <v>44.524653757794553</v>
      </c>
      <c r="Q683">
        <v>38.458797358370461</v>
      </c>
      <c r="S683" t="str">
        <v>JPC-58_MSCL</v>
      </c>
      <c r="T683">
        <v>44.524653757794553</v>
      </c>
      <c r="U683">
        <v>38.458797358370461</v>
      </c>
    </row>
    <row r="684" spans="3:21" x14ac:dyDescent="0.35">
      <c r="C684" t="s">
        <v>290</v>
      </c>
      <c r="D684">
        <v>45.646357072530357</v>
      </c>
      <c r="E684">
        <v>41.392677371101215</v>
      </c>
      <c r="G684" t="str">
        <v>JPC-61_MSCL</v>
      </c>
      <c r="H684">
        <v>45.646357072530357</v>
      </c>
      <c r="I684">
        <v>41.392677371101215</v>
      </c>
      <c r="K684" t="str">
        <v>JPC-29_MSCL</v>
      </c>
      <c r="L684">
        <v>44.014387922546767</v>
      </c>
      <c r="M684">
        <v>43.202943761935067</v>
      </c>
      <c r="O684" t="str">
        <v>JPC-36_MSCL</v>
      </c>
      <c r="P684">
        <v>44.590292090580903</v>
      </c>
      <c r="Q684">
        <v>39.070542552514318</v>
      </c>
      <c r="S684" t="str">
        <v>JPC-58_MSCL</v>
      </c>
      <c r="T684">
        <v>44.590292090580903</v>
      </c>
      <c r="U684">
        <v>39.070542552514318</v>
      </c>
    </row>
    <row r="685" spans="3:21" x14ac:dyDescent="0.35">
      <c r="C685" t="s">
        <v>290</v>
      </c>
      <c r="D685">
        <v>45.711995405316706</v>
      </c>
      <c r="E685">
        <v>40.244094557606623</v>
      </c>
      <c r="G685" t="str">
        <v>JPC-61_MSCL</v>
      </c>
      <c r="H685">
        <v>45.711995405316706</v>
      </c>
      <c r="I685">
        <v>40.244094557606623</v>
      </c>
      <c r="K685" t="str">
        <v>JPC-29_MSCL</v>
      </c>
      <c r="L685">
        <v>44.080026255333117</v>
      </c>
      <c r="M685">
        <v>41.704792266072566</v>
      </c>
      <c r="O685" t="str">
        <v>JPC-36_MSCL</v>
      </c>
      <c r="P685">
        <v>44.655930423367245</v>
      </c>
      <c r="Q685">
        <v>38.19662084659452</v>
      </c>
      <c r="S685" t="str">
        <v>JPC-58_MSCL</v>
      </c>
      <c r="T685">
        <v>44.655930423367245</v>
      </c>
      <c r="U685">
        <v>38.19662084659452</v>
      </c>
    </row>
    <row r="686" spans="3:21" x14ac:dyDescent="0.35">
      <c r="C686" t="s">
        <v>290</v>
      </c>
      <c r="D686">
        <v>45.777633738103056</v>
      </c>
      <c r="E686">
        <v>41.348981285805209</v>
      </c>
      <c r="G686" t="str">
        <v>JPC-61_MSCL</v>
      </c>
      <c r="H686">
        <v>45.777633738103056</v>
      </c>
      <c r="I686">
        <v>41.348981285805209</v>
      </c>
      <c r="K686" t="str">
        <v>JPC-29_MSCL</v>
      </c>
      <c r="L686">
        <v>44.145664588119459</v>
      </c>
      <c r="M686">
        <v>40.999412603437307</v>
      </c>
      <c r="O686" t="str">
        <v>JPC-36_MSCL</v>
      </c>
      <c r="P686">
        <v>44.721568756153594</v>
      </c>
      <c r="Q686">
        <v>38.839577530235523</v>
      </c>
      <c r="S686" t="str">
        <v>JPC-58_MSCL</v>
      </c>
      <c r="T686">
        <v>44.721568756153594</v>
      </c>
      <c r="U686">
        <v>38.839577530235523</v>
      </c>
    </row>
    <row r="687" spans="3:21" x14ac:dyDescent="0.35">
      <c r="C687" t="s">
        <v>290</v>
      </c>
      <c r="D687">
        <v>45.843272070889398</v>
      </c>
      <c r="E687">
        <v>41.792184436664549</v>
      </c>
      <c r="G687" t="str">
        <v>JPC-61_MSCL</v>
      </c>
      <c r="H687">
        <v>45.843272070889398</v>
      </c>
      <c r="I687">
        <v>41.792184436664549</v>
      </c>
      <c r="K687" t="str">
        <v>JPC-29_MSCL</v>
      </c>
      <c r="L687">
        <v>44.211302920905808</v>
      </c>
      <c r="M687">
        <v>40.113006301718656</v>
      </c>
      <c r="O687" t="str">
        <v>JPC-36_MSCL</v>
      </c>
      <c r="P687">
        <v>44.787207088939944</v>
      </c>
      <c r="Q687">
        <v>39.001877275620629</v>
      </c>
      <c r="S687" t="str">
        <v>JPC-58_MSCL</v>
      </c>
      <c r="T687">
        <v>44.787207088939944</v>
      </c>
      <c r="U687">
        <v>39.001877275620629</v>
      </c>
    </row>
    <row r="688" spans="3:21" x14ac:dyDescent="0.35">
      <c r="C688" t="s">
        <v>290</v>
      </c>
      <c r="D688">
        <v>45.908910403675748</v>
      </c>
      <c r="E688">
        <v>45.537563176320816</v>
      </c>
      <c r="G688" t="str">
        <v>JPC-61_MSCL</v>
      </c>
      <c r="H688">
        <v>45.908910403675748</v>
      </c>
      <c r="I688">
        <v>45.537563176320816</v>
      </c>
      <c r="K688" t="str">
        <v>JPC-29_MSCL</v>
      </c>
      <c r="L688">
        <v>44.276941253692158</v>
      </c>
      <c r="M688">
        <v>40.075552514322084</v>
      </c>
      <c r="O688" t="str">
        <v>JPC-36_MSCL</v>
      </c>
      <c r="P688">
        <v>44.852845421726286</v>
      </c>
      <c r="Q688">
        <v>39.900768173138133</v>
      </c>
      <c r="S688" t="str">
        <v>JPC-58_MSCL</v>
      </c>
      <c r="T688">
        <v>44.852845421726286</v>
      </c>
      <c r="U688">
        <v>39.900768173138133</v>
      </c>
    </row>
    <row r="689" spans="3:21" x14ac:dyDescent="0.35">
      <c r="C689" t="s">
        <v>290</v>
      </c>
      <c r="D689">
        <v>45.974548736462097</v>
      </c>
      <c r="E689">
        <v>43.989473297262883</v>
      </c>
      <c r="G689" t="str">
        <v>JPC-61_MSCL</v>
      </c>
      <c r="H689">
        <v>45.974548736462097</v>
      </c>
      <c r="I689">
        <v>43.989473297262883</v>
      </c>
      <c r="K689" t="str">
        <v>JPC-29_MSCL</v>
      </c>
      <c r="L689">
        <v>44.3425795864785</v>
      </c>
      <c r="M689">
        <v>40.468817281985984</v>
      </c>
      <c r="O689" t="str">
        <v>JPC-36_MSCL</v>
      </c>
      <c r="P689">
        <v>44.918483754512636</v>
      </c>
      <c r="Q689">
        <v>40.269063749204335</v>
      </c>
      <c r="S689" t="str">
        <v>JPC-58_MSCL</v>
      </c>
      <c r="T689">
        <v>44.918483754512636</v>
      </c>
      <c r="U689">
        <v>40.269063749204335</v>
      </c>
    </row>
    <row r="690" spans="3:21" x14ac:dyDescent="0.35">
      <c r="C690" t="s">
        <v>290</v>
      </c>
      <c r="D690">
        <v>46.040187069248439</v>
      </c>
      <c r="E690">
        <v>41.636126989178869</v>
      </c>
      <c r="G690" t="str">
        <v>JPC-61_MSCL</v>
      </c>
      <c r="H690">
        <v>46.040187069248439</v>
      </c>
      <c r="I690">
        <v>41.636126989178869</v>
      </c>
      <c r="K690" t="str">
        <v>JPC-29_MSCL</v>
      </c>
      <c r="L690">
        <v>44.40821791926485</v>
      </c>
      <c r="M690">
        <v>39.083027148313171</v>
      </c>
      <c r="O690" t="str">
        <v>JPC-36_MSCL</v>
      </c>
      <c r="P690">
        <v>44.984122087298985</v>
      </c>
      <c r="Q690">
        <v>40.624874729471678</v>
      </c>
      <c r="S690" t="str">
        <v>JPC-58_MSCL</v>
      </c>
      <c r="T690">
        <v>44.984122087298985</v>
      </c>
      <c r="U690">
        <v>40.624874729471678</v>
      </c>
    </row>
    <row r="691" spans="3:21" x14ac:dyDescent="0.35">
      <c r="C691" t="s">
        <v>290</v>
      </c>
      <c r="D691">
        <v>46.105825402034789</v>
      </c>
      <c r="E691">
        <v>43.015674824952264</v>
      </c>
      <c r="G691" t="str">
        <v>JPC-61_MSCL</v>
      </c>
      <c r="H691">
        <v>46.105825402034789</v>
      </c>
      <c r="I691">
        <v>43.015674824952264</v>
      </c>
      <c r="K691" t="str">
        <v>JPC-29_MSCL</v>
      </c>
      <c r="L691">
        <v>44.473856252051199</v>
      </c>
      <c r="M691">
        <v>39.420111234882235</v>
      </c>
      <c r="O691" t="str">
        <v>JPC-36_MSCL</v>
      </c>
      <c r="P691">
        <v>45.049760420085327</v>
      </c>
      <c r="Q691">
        <v>39.694772342457028</v>
      </c>
      <c r="S691" t="str">
        <v>JPC-58_MSCL</v>
      </c>
      <c r="T691">
        <v>45.049760420085327</v>
      </c>
      <c r="U691">
        <v>39.694772342457028</v>
      </c>
    </row>
    <row r="692" spans="3:21" x14ac:dyDescent="0.35">
      <c r="C692" t="s">
        <v>290</v>
      </c>
      <c r="D692">
        <v>46.171463734821138</v>
      </c>
      <c r="E692">
        <v>42.004422565245065</v>
      </c>
      <c r="G692" t="str">
        <v>JPC-61_MSCL</v>
      </c>
      <c r="H692">
        <v>46.171463734821138</v>
      </c>
      <c r="I692">
        <v>42.004422565245065</v>
      </c>
      <c r="K692" t="str">
        <v>JPC-29_MSCL</v>
      </c>
      <c r="L692">
        <v>44.539494584837541</v>
      </c>
      <c r="M692">
        <v>41.086804774029275</v>
      </c>
      <c r="O692" t="str">
        <v>JPC-36_MSCL</v>
      </c>
      <c r="P692">
        <v>45.115398752871677</v>
      </c>
      <c r="Q692">
        <v>38.633581699554426</v>
      </c>
      <c r="S692" t="str">
        <v>JPC-58_MSCL</v>
      </c>
      <c r="T692">
        <v>45.115398752871677</v>
      </c>
      <c r="U692">
        <v>38.633581699554426</v>
      </c>
    </row>
    <row r="693" spans="3:21" x14ac:dyDescent="0.35">
      <c r="C693" t="s">
        <v>290</v>
      </c>
      <c r="D693">
        <v>46.237102067607481</v>
      </c>
      <c r="E693">
        <v>42.166722310630171</v>
      </c>
      <c r="G693" t="str">
        <v>JPC-61_MSCL</v>
      </c>
      <c r="H693">
        <v>46.237102067607481</v>
      </c>
      <c r="I693">
        <v>42.166722310630171</v>
      </c>
      <c r="K693" t="str">
        <v>JPC-29_MSCL</v>
      </c>
      <c r="L693">
        <v>44.605132917623891</v>
      </c>
      <c r="M693">
        <v>39.401384341183956</v>
      </c>
      <c r="O693" t="str">
        <v>JPC-36_MSCL</v>
      </c>
      <c r="P693">
        <v>45.181037085658026</v>
      </c>
      <c r="Q693">
        <v>38.583643316359002</v>
      </c>
      <c r="S693" t="str">
        <v>JPC-58_MSCL</v>
      </c>
      <c r="T693">
        <v>45.181037085658026</v>
      </c>
      <c r="U693">
        <v>38.583643316359002</v>
      </c>
    </row>
    <row r="694" spans="3:21" x14ac:dyDescent="0.35">
      <c r="C694" t="s">
        <v>290</v>
      </c>
      <c r="D694">
        <v>46.30274040039383</v>
      </c>
      <c r="E694">
        <v>40.743478389560799</v>
      </c>
      <c r="G694" t="str">
        <v>JPC-61_MSCL</v>
      </c>
      <c r="H694">
        <v>46.30274040039383</v>
      </c>
      <c r="I694">
        <v>40.743478389560799</v>
      </c>
      <c r="K694" t="str">
        <v>JPC-29_MSCL</v>
      </c>
      <c r="L694">
        <v>44.67077125041024</v>
      </c>
      <c r="M694">
        <v>39.763437619350732</v>
      </c>
      <c r="O694" t="str">
        <v>JPC-36_MSCL</v>
      </c>
      <c r="P694">
        <v>45.246675418444369</v>
      </c>
      <c r="Q694">
        <v>38.121713271801404</v>
      </c>
      <c r="S694" t="str">
        <v>JPC-58_MSCL</v>
      </c>
      <c r="T694">
        <v>45.246675418444369</v>
      </c>
      <c r="U694">
        <v>38.121713271801404</v>
      </c>
    </row>
    <row r="695" spans="3:21" x14ac:dyDescent="0.35">
      <c r="C695" t="s">
        <v>290</v>
      </c>
      <c r="D695">
        <v>46.381834591401379</v>
      </c>
      <c r="E695">
        <v>42.59119856779121</v>
      </c>
      <c r="G695" t="str">
        <v>JPC-61_MSCL</v>
      </c>
      <c r="H695">
        <v>46.381834591401379</v>
      </c>
      <c r="I695">
        <v>42.59119856779121</v>
      </c>
      <c r="K695" t="str">
        <v>JPC-29_MSCL</v>
      </c>
      <c r="L695">
        <v>44.736409583196583</v>
      </c>
      <c r="M695">
        <v>41.373950477402936</v>
      </c>
      <c r="O695" t="str">
        <v>JPC-36_MSCL</v>
      </c>
      <c r="P695">
        <v>45.312313751230718</v>
      </c>
      <c r="Q695">
        <v>37.928202036919153</v>
      </c>
      <c r="S695" t="str">
        <v>JPC-58_MSCL</v>
      </c>
      <c r="T695">
        <v>45.312313751230718</v>
      </c>
      <c r="U695">
        <v>37.928202036919153</v>
      </c>
    </row>
    <row r="696" spans="3:21" x14ac:dyDescent="0.35">
      <c r="C696" t="s">
        <v>290</v>
      </c>
      <c r="D696">
        <v>46.447472924187728</v>
      </c>
      <c r="E696">
        <v>43.296578230426483</v>
      </c>
      <c r="G696" t="str">
        <v>JPC-61_MSCL</v>
      </c>
      <c r="H696">
        <v>46.447472924187728</v>
      </c>
      <c r="I696">
        <v>43.296578230426483</v>
      </c>
      <c r="K696" t="str">
        <v>JPC-29_MSCL</v>
      </c>
      <c r="L696">
        <v>44.802047915982932</v>
      </c>
      <c r="M696">
        <v>43.084340101845953</v>
      </c>
      <c r="O696" t="str">
        <v>JPC-36_MSCL</v>
      </c>
      <c r="P696">
        <v>45.377952084017068</v>
      </c>
      <c r="Q696">
        <v>38.433828166772749</v>
      </c>
      <c r="S696" t="str">
        <v>JPC-58_MSCL</v>
      </c>
      <c r="T696">
        <v>45.377952084017068</v>
      </c>
      <c r="U696">
        <v>38.433828166772749</v>
      </c>
    </row>
    <row r="697" spans="3:21" x14ac:dyDescent="0.35">
      <c r="C697" t="s">
        <v>290</v>
      </c>
      <c r="D697">
        <v>46.513111256974071</v>
      </c>
      <c r="E697">
        <v>43.252882145130492</v>
      </c>
      <c r="G697" t="str">
        <v>JPC-61_MSCL</v>
      </c>
      <c r="H697">
        <v>46.513111256974071</v>
      </c>
      <c r="I697">
        <v>43.252882145130492</v>
      </c>
      <c r="K697" t="str">
        <v>JPC-29_MSCL</v>
      </c>
      <c r="L697">
        <v>44.867686248769282</v>
      </c>
      <c r="M697">
        <v>42.241629885423301</v>
      </c>
      <c r="O697" t="str">
        <v>JPC-36_MSCL</v>
      </c>
      <c r="P697">
        <v>45.443590416803417</v>
      </c>
      <c r="Q697">
        <v>38.764669955442393</v>
      </c>
      <c r="S697" t="str">
        <v>JPC-58_MSCL</v>
      </c>
      <c r="T697">
        <v>45.443590416803417</v>
      </c>
      <c r="U697">
        <v>38.764669955442393</v>
      </c>
    </row>
    <row r="698" spans="3:21" x14ac:dyDescent="0.35">
      <c r="C698" t="s">
        <v>290</v>
      </c>
      <c r="D698">
        <v>46.57874958976042</v>
      </c>
      <c r="E698">
        <v>45.22544828134945</v>
      </c>
      <c r="G698" t="str">
        <v>JPC-61_MSCL</v>
      </c>
      <c r="H698">
        <v>46.57874958976042</v>
      </c>
      <c r="I698">
        <v>45.22544828134945</v>
      </c>
      <c r="K698" t="str">
        <v>JPC-29_MSCL</v>
      </c>
      <c r="L698">
        <v>44.933324581555624</v>
      </c>
      <c r="M698">
        <v>42.953251845957986</v>
      </c>
      <c r="O698" t="str">
        <v>JPC-36_MSCL</v>
      </c>
      <c r="P698">
        <v>45.509228749589759</v>
      </c>
      <c r="Q698">
        <v>38.53994723106301</v>
      </c>
      <c r="S698" t="str">
        <v>JPC-58_MSCL</v>
      </c>
      <c r="T698">
        <v>45.509228749589759</v>
      </c>
      <c r="U698">
        <v>38.53994723106301</v>
      </c>
    </row>
    <row r="699" spans="3:21" x14ac:dyDescent="0.35">
      <c r="C699" t="s">
        <v>290</v>
      </c>
      <c r="D699">
        <v>46.64438792254677</v>
      </c>
      <c r="E699">
        <v>46.399000286441762</v>
      </c>
      <c r="G699" t="str">
        <v>JPC-61_MSCL</v>
      </c>
      <c r="H699">
        <v>46.64438792254677</v>
      </c>
      <c r="I699">
        <v>46.399000286441762</v>
      </c>
      <c r="K699" t="str">
        <v>JPC-29_MSCL</v>
      </c>
      <c r="L699">
        <v>44.998962914341973</v>
      </c>
      <c r="M699">
        <v>39.994402641629542</v>
      </c>
      <c r="O699" t="str">
        <v>JPC-36_MSCL</v>
      </c>
      <c r="P699">
        <v>45.574867082376109</v>
      </c>
      <c r="Q699">
        <v>39.295265276893694</v>
      </c>
      <c r="S699" t="str">
        <v>JPC-58_MSCL</v>
      </c>
      <c r="T699">
        <v>45.574867082376109</v>
      </c>
      <c r="U699">
        <v>39.295265276893694</v>
      </c>
    </row>
    <row r="700" spans="3:21" x14ac:dyDescent="0.35">
      <c r="C700" t="s">
        <v>290</v>
      </c>
      <c r="D700">
        <v>46.710026255333119</v>
      </c>
      <c r="E700">
        <v>44.395222660725658</v>
      </c>
      <c r="G700" t="str">
        <v>JPC-61_MSCL</v>
      </c>
      <c r="H700">
        <v>46.710026255333119</v>
      </c>
      <c r="I700">
        <v>44.395222660725658</v>
      </c>
      <c r="K700" t="str">
        <v>JPC-29_MSCL</v>
      </c>
      <c r="L700">
        <v>45.064601247128323</v>
      </c>
      <c r="M700">
        <v>40.793416772756203</v>
      </c>
      <c r="O700" t="str">
        <v>JPC-36_MSCL</v>
      </c>
      <c r="P700">
        <v>45.640505415162458</v>
      </c>
      <c r="Q700">
        <v>39.526230299172497</v>
      </c>
      <c r="S700" t="str">
        <v>JPC-58_MSCL</v>
      </c>
      <c r="T700">
        <v>45.640505415162458</v>
      </c>
      <c r="U700">
        <v>39.526230299172497</v>
      </c>
    </row>
    <row r="701" spans="3:21" x14ac:dyDescent="0.35">
      <c r="C701" t="s">
        <v>290</v>
      </c>
      <c r="D701">
        <v>46.775664588119461</v>
      </c>
      <c r="E701">
        <v>44.033169382558881</v>
      </c>
      <c r="G701" t="str">
        <v>JPC-61_MSCL</v>
      </c>
      <c r="H701">
        <v>46.775664588119461</v>
      </c>
      <c r="I701">
        <v>44.033169382558881</v>
      </c>
      <c r="K701" t="str">
        <v>JPC-29_MSCL</v>
      </c>
      <c r="L701">
        <v>45.130239579914672</v>
      </c>
      <c r="M701">
        <v>41.205408434118389</v>
      </c>
      <c r="O701" t="str">
        <v>JPC-36_MSCL</v>
      </c>
      <c r="P701">
        <v>45.706143747948801</v>
      </c>
      <c r="Q701">
        <v>38.920727402928065</v>
      </c>
      <c r="S701" t="str">
        <v>JPC-58_MSCL</v>
      </c>
      <c r="T701">
        <v>45.706143747948801</v>
      </c>
      <c r="U701">
        <v>38.920727402928065</v>
      </c>
    </row>
    <row r="702" spans="3:21" x14ac:dyDescent="0.35">
      <c r="C702" t="s">
        <v>290</v>
      </c>
      <c r="D702">
        <v>46.841302920905811</v>
      </c>
      <c r="E702">
        <v>44.532553214513051</v>
      </c>
      <c r="G702" t="str">
        <v>JPC-61_MSCL</v>
      </c>
      <c r="H702">
        <v>46.841302920905811</v>
      </c>
      <c r="I702">
        <v>44.532553214513051</v>
      </c>
      <c r="K702" t="str">
        <v>JPC-29_MSCL</v>
      </c>
      <c r="L702">
        <v>45.195877912701015</v>
      </c>
      <c r="M702">
        <v>41.118016263526421</v>
      </c>
      <c r="O702" t="str">
        <v>JPC-36_MSCL</v>
      </c>
      <c r="P702">
        <v>45.77178208073515</v>
      </c>
      <c r="Q702">
        <v>41.199166136218963</v>
      </c>
      <c r="S702" t="str">
        <v>JPC-58_MSCL</v>
      </c>
      <c r="T702">
        <v>45.77178208073515</v>
      </c>
      <c r="U702">
        <v>41.199166136218963</v>
      </c>
    </row>
    <row r="703" spans="3:21" x14ac:dyDescent="0.35">
      <c r="C703" t="s">
        <v>290</v>
      </c>
      <c r="D703">
        <v>46.90694125369216</v>
      </c>
      <c r="E703">
        <v>42.828405887969446</v>
      </c>
      <c r="G703" t="str">
        <v>JPC-61_MSCL</v>
      </c>
      <c r="H703">
        <v>46.90694125369216</v>
      </c>
      <c r="I703">
        <v>42.828405887969446</v>
      </c>
      <c r="K703" t="str">
        <v>JPC-29_MSCL</v>
      </c>
      <c r="L703">
        <v>45.261516245487364</v>
      </c>
      <c r="M703">
        <v>40.91826273074475</v>
      </c>
      <c r="O703" t="str">
        <v>JPC-36_MSCL</v>
      </c>
      <c r="P703">
        <v>45.8374204135215</v>
      </c>
      <c r="Q703">
        <v>40.793416772756203</v>
      </c>
      <c r="S703" t="str">
        <v>JPC-58_MSCL</v>
      </c>
      <c r="T703">
        <v>45.8374204135215</v>
      </c>
      <c r="U703">
        <v>40.793416772756203</v>
      </c>
    </row>
    <row r="704" spans="3:21" x14ac:dyDescent="0.35">
      <c r="C704" t="s">
        <v>290</v>
      </c>
      <c r="D704">
        <v>46.972579586478503</v>
      </c>
      <c r="E704">
        <v>45.637439942711651</v>
      </c>
      <c r="G704" t="str">
        <v>JPC-61_MSCL</v>
      </c>
      <c r="H704">
        <v>46.972579586478503</v>
      </c>
      <c r="I704">
        <v>45.637439942711651</v>
      </c>
      <c r="K704" t="str">
        <v>JPC-29_MSCL</v>
      </c>
      <c r="L704">
        <v>45.327154578273714</v>
      </c>
      <c r="M704">
        <v>39.981918045830682</v>
      </c>
      <c r="O704" t="str">
        <v>JPC-36_MSCL</v>
      </c>
      <c r="P704">
        <v>45.903058746307842</v>
      </c>
      <c r="Q704">
        <v>40.693540006365367</v>
      </c>
      <c r="S704" t="str">
        <v>JPC-58_MSCL</v>
      </c>
      <c r="T704">
        <v>45.903058746307842</v>
      </c>
      <c r="U704">
        <v>40.693540006365367</v>
      </c>
    </row>
    <row r="705" spans="3:21" x14ac:dyDescent="0.35">
      <c r="C705" t="s">
        <v>290</v>
      </c>
      <c r="D705">
        <v>47.038217919264852</v>
      </c>
      <c r="E705">
        <v>45.624955346912785</v>
      </c>
      <c r="G705" t="str">
        <v>JPC-61_MSCL</v>
      </c>
      <c r="H705">
        <v>47.038217919264852</v>
      </c>
      <c r="I705">
        <v>45.624955346912785</v>
      </c>
      <c r="K705" t="str">
        <v>JPC-29_MSCL</v>
      </c>
      <c r="L705">
        <v>45.392792911060056</v>
      </c>
      <c r="M705">
        <v>41.217893029917242</v>
      </c>
      <c r="O705" t="str">
        <v>JPC-36_MSCL</v>
      </c>
      <c r="P705">
        <v>45.968697079094191</v>
      </c>
      <c r="Q705">
        <v>42.616167759388929</v>
      </c>
      <c r="S705" t="str">
        <v>JPC-58_MSCL</v>
      </c>
      <c r="T705">
        <v>45.968697079094191</v>
      </c>
      <c r="U705">
        <v>42.616167759388929</v>
      </c>
    </row>
    <row r="706" spans="3:21" x14ac:dyDescent="0.35">
      <c r="C706" t="s">
        <v>290</v>
      </c>
      <c r="D706">
        <v>47.103856252051202</v>
      </c>
      <c r="E706">
        <v>45.5812592616168</v>
      </c>
      <c r="G706" t="str">
        <v>JPC-61_MSCL</v>
      </c>
      <c r="H706">
        <v>47.103856252051202</v>
      </c>
      <c r="I706">
        <v>45.5812592616168</v>
      </c>
      <c r="K706" t="str">
        <v>JPC-29_MSCL</v>
      </c>
      <c r="L706">
        <v>45.458431243846405</v>
      </c>
      <c r="M706">
        <v>41.06183558243157</v>
      </c>
      <c r="O706" t="str">
        <v>JPC-36_MSCL</v>
      </c>
      <c r="P706">
        <v>46.034335411880541</v>
      </c>
      <c r="Q706">
        <v>42.716044525779758</v>
      </c>
      <c r="S706" t="str">
        <v>JPC-58_MSCL</v>
      </c>
      <c r="T706">
        <v>46.034335411880541</v>
      </c>
      <c r="U706">
        <v>42.716044525779758</v>
      </c>
    </row>
    <row r="707" spans="3:21" x14ac:dyDescent="0.35">
      <c r="C707" t="s">
        <v>290</v>
      </c>
      <c r="D707">
        <v>47.169494584837544</v>
      </c>
      <c r="E707">
        <v>44.314072788033101</v>
      </c>
      <c r="G707" t="str">
        <v>JPC-61_MSCL</v>
      </c>
      <c r="H707">
        <v>47.169494584837544</v>
      </c>
      <c r="I707">
        <v>44.314072788033101</v>
      </c>
      <c r="K707" t="str">
        <v>JPC-29_MSCL</v>
      </c>
      <c r="L707">
        <v>45.524069576632755</v>
      </c>
      <c r="M707">
        <v>40.162944684914066</v>
      </c>
      <c r="O707" t="str">
        <v>JPC-36_MSCL</v>
      </c>
      <c r="P707">
        <v>46.099973744666883</v>
      </c>
      <c r="Q707">
        <v>43.608693125397828</v>
      </c>
      <c r="S707" t="str">
        <v>JPC-58_MSCL</v>
      </c>
      <c r="T707">
        <v>46.099973744666883</v>
      </c>
      <c r="U707">
        <v>43.608693125397828</v>
      </c>
    </row>
    <row r="708" spans="3:21" x14ac:dyDescent="0.35">
      <c r="C708" t="s">
        <v>290</v>
      </c>
      <c r="D708">
        <v>47.235132917623893</v>
      </c>
      <c r="E708">
        <v>47.441464035646085</v>
      </c>
      <c r="G708" t="str">
        <v>JPC-61_MSCL</v>
      </c>
      <c r="H708">
        <v>47.235132917623893</v>
      </c>
      <c r="I708">
        <v>47.441464035646085</v>
      </c>
      <c r="K708" t="str">
        <v>JPC-29_MSCL</v>
      </c>
      <c r="L708">
        <v>45.589707909419097</v>
      </c>
      <c r="M708">
        <v>39.295265276893694</v>
      </c>
      <c r="O708" t="str">
        <v>JPC-36_MSCL</v>
      </c>
      <c r="P708">
        <v>46.165612077453233</v>
      </c>
      <c r="Q708">
        <v>42.491321801400389</v>
      </c>
      <c r="S708" t="str">
        <v>JPC-58_MSCL</v>
      </c>
      <c r="T708">
        <v>46.165612077453233</v>
      </c>
      <c r="U708">
        <v>42.491321801400389</v>
      </c>
    </row>
    <row r="709" spans="3:21" x14ac:dyDescent="0.35">
      <c r="C709" t="s">
        <v>290</v>
      </c>
      <c r="D709">
        <v>47.300771250410243</v>
      </c>
      <c r="E709">
        <v>45.013210152768941</v>
      </c>
      <c r="G709" t="str">
        <v>JPC-61_MSCL</v>
      </c>
      <c r="H709">
        <v>47.300771250410243</v>
      </c>
      <c r="I709">
        <v>45.013210152768941</v>
      </c>
      <c r="K709" t="str">
        <v>JPC-29_MSCL</v>
      </c>
      <c r="L709">
        <v>45.655346242205447</v>
      </c>
      <c r="M709">
        <v>39.688530044557602</v>
      </c>
      <c r="O709" t="str">
        <v>JPC-36_MSCL</v>
      </c>
      <c r="P709">
        <v>46.231250410239582</v>
      </c>
      <c r="Q709">
        <v>42.329022056015276</v>
      </c>
      <c r="S709" t="str">
        <v>JPC-58_MSCL</v>
      </c>
      <c r="T709">
        <v>46.231250410239582</v>
      </c>
      <c r="U709">
        <v>42.329022056015276</v>
      </c>
    </row>
    <row r="710" spans="3:21" x14ac:dyDescent="0.35">
      <c r="C710" t="s">
        <v>290</v>
      </c>
      <c r="D710">
        <v>47.366409583196585</v>
      </c>
      <c r="E710">
        <v>45.17550989815404</v>
      </c>
      <c r="G710" t="str">
        <v>JPC-61_MSCL</v>
      </c>
      <c r="H710">
        <v>47.366409583196585</v>
      </c>
      <c r="I710">
        <v>45.17550989815404</v>
      </c>
      <c r="K710" t="str">
        <v>JPC-29_MSCL</v>
      </c>
      <c r="L710">
        <v>45.720984574991796</v>
      </c>
      <c r="M710">
        <v>38.77091225334182</v>
      </c>
      <c r="O710" t="str">
        <v>JPC-36_MSCL</v>
      </c>
      <c r="P710">
        <v>46.296888743025931</v>
      </c>
      <c r="Q710">
        <v>40.543724856779122</v>
      </c>
      <c r="S710" t="str">
        <v>JPC-58_MSCL</v>
      </c>
      <c r="T710">
        <v>46.296888743025931</v>
      </c>
      <c r="U710">
        <v>40.543724856779122</v>
      </c>
    </row>
    <row r="711" spans="3:21" x14ac:dyDescent="0.35">
      <c r="C711" t="s">
        <v>290</v>
      </c>
      <c r="D711">
        <v>47.432047915982935</v>
      </c>
      <c r="E711">
        <v>44.913333386378106</v>
      </c>
      <c r="G711" t="str">
        <v>JPC-61_MSCL</v>
      </c>
      <c r="H711">
        <v>47.432047915982935</v>
      </c>
      <c r="I711">
        <v>44.913333386378106</v>
      </c>
      <c r="K711" t="str">
        <v>JPC-29_MSCL</v>
      </c>
      <c r="L711">
        <v>45.786622907778138</v>
      </c>
      <c r="M711">
        <v>38.839577530235523</v>
      </c>
      <c r="O711" t="str">
        <v>JPC-36_MSCL</v>
      </c>
      <c r="P711">
        <v>46.362527075812274</v>
      </c>
      <c r="Q711">
        <v>39.794649108847864</v>
      </c>
      <c r="S711" t="str">
        <v>JPC-58_MSCL</v>
      </c>
      <c r="T711">
        <v>46.362527075812274</v>
      </c>
      <c r="U711">
        <v>39.794649108847864</v>
      </c>
    </row>
    <row r="712" spans="3:21" x14ac:dyDescent="0.35">
      <c r="C712" t="s">
        <v>290</v>
      </c>
      <c r="D712">
        <v>47.497686248769284</v>
      </c>
      <c r="E712">
        <v>46.810991947803949</v>
      </c>
      <c r="G712" t="str">
        <v>JPC-61_MSCL</v>
      </c>
      <c r="H712">
        <v>47.497686248769284</v>
      </c>
      <c r="I712">
        <v>46.810991947803949</v>
      </c>
      <c r="K712" t="str">
        <v>JPC-29_MSCL</v>
      </c>
      <c r="L712">
        <v>45.852261240564488</v>
      </c>
      <c r="M712">
        <v>39.488776511775939</v>
      </c>
      <c r="O712" t="str">
        <v>JPC-36_MSCL</v>
      </c>
      <c r="P712">
        <v>46.428165408598623</v>
      </c>
      <c r="Q712">
        <v>40.793416772756203</v>
      </c>
      <c r="S712" t="str">
        <v>JPC-58_MSCL</v>
      </c>
      <c r="T712">
        <v>46.428165408598623</v>
      </c>
      <c r="U712">
        <v>40.793416772756203</v>
      </c>
    </row>
    <row r="713" spans="3:21" x14ac:dyDescent="0.35">
      <c r="C713" t="s">
        <v>290</v>
      </c>
      <c r="D713">
        <v>47.563324581555626</v>
      </c>
      <c r="E713">
        <v>45.393990324633997</v>
      </c>
      <c r="G713" t="str">
        <v>JPC-61_MSCL</v>
      </c>
      <c r="H713">
        <v>47.563324581555626</v>
      </c>
      <c r="I713">
        <v>45.393990324633997</v>
      </c>
      <c r="K713" t="str">
        <v>JPC-29_MSCL</v>
      </c>
      <c r="L713">
        <v>45.917899573350837</v>
      </c>
      <c r="M713">
        <v>40.568694048376827</v>
      </c>
      <c r="O713" t="str">
        <v>JPC-36_MSCL</v>
      </c>
      <c r="P713">
        <v>46.493803741384973</v>
      </c>
      <c r="Q713">
        <v>41.074320178230423</v>
      </c>
      <c r="S713" t="str">
        <v>JPC-58_MSCL</v>
      </c>
      <c r="T713">
        <v>46.493803741384973</v>
      </c>
      <c r="U713">
        <v>41.074320178230423</v>
      </c>
    </row>
    <row r="714" spans="3:21" x14ac:dyDescent="0.35">
      <c r="C714" t="s">
        <v>290</v>
      </c>
      <c r="D714">
        <v>47.628962914341976</v>
      </c>
      <c r="E714">
        <v>46.555057733927434</v>
      </c>
      <c r="G714" t="str">
        <v>JPC-61_MSCL</v>
      </c>
      <c r="H714">
        <v>47.628962914341976</v>
      </c>
      <c r="I714">
        <v>46.555057733927434</v>
      </c>
      <c r="K714" t="str">
        <v>JPC-29_MSCL</v>
      </c>
      <c r="L714">
        <v>45.98353790613718</v>
      </c>
      <c r="M714">
        <v>40.91826273074475</v>
      </c>
      <c r="O714" t="str">
        <v>JPC-36_MSCL</v>
      </c>
      <c r="P714">
        <v>46.559442074171315</v>
      </c>
      <c r="Q714">
        <v>40.487544175684285</v>
      </c>
      <c r="S714" t="str">
        <v>JPC-58_MSCL</v>
      </c>
      <c r="T714">
        <v>46.559442074171315</v>
      </c>
      <c r="U714">
        <v>40.487544175684285</v>
      </c>
    </row>
    <row r="715" spans="3:21" x14ac:dyDescent="0.35">
      <c r="C715" t="s">
        <v>290</v>
      </c>
      <c r="D715">
        <v>47.694601247128325</v>
      </c>
      <c r="E715">
        <v>45.069390833863778</v>
      </c>
      <c r="G715" t="str">
        <v>JPC-61_MSCL</v>
      </c>
      <c r="H715">
        <v>47.694601247128325</v>
      </c>
      <c r="I715">
        <v>45.069390833863778</v>
      </c>
      <c r="K715" t="str">
        <v>JPC-29_MSCL</v>
      </c>
      <c r="L715">
        <v>46.049176238923529</v>
      </c>
      <c r="M715">
        <v>41.867092011457679</v>
      </c>
      <c r="O715" t="str">
        <v>JPC-36_MSCL</v>
      </c>
      <c r="P715">
        <v>46.625080406957665</v>
      </c>
      <c r="Q715">
        <v>40.699782304264794</v>
      </c>
      <c r="S715" t="str">
        <v>JPC-58_MSCL</v>
      </c>
      <c r="T715">
        <v>46.625080406957665</v>
      </c>
      <c r="U715">
        <v>40.699782304264794</v>
      </c>
    </row>
    <row r="716" spans="3:21" x14ac:dyDescent="0.35">
      <c r="C716" t="s">
        <v>290</v>
      </c>
      <c r="D716">
        <v>47.760239579914668</v>
      </c>
      <c r="E716">
        <v>45.612470751113932</v>
      </c>
      <c r="G716" t="str">
        <v>JPC-61_MSCL</v>
      </c>
      <c r="H716">
        <v>47.760239579914668</v>
      </c>
      <c r="I716">
        <v>45.612470751113932</v>
      </c>
      <c r="K716" t="str">
        <v>JPC-29_MSCL</v>
      </c>
      <c r="L716">
        <v>46.114814571709879</v>
      </c>
      <c r="M716">
        <v>42.010664863144498</v>
      </c>
      <c r="O716" t="str">
        <v>JPC-36_MSCL</v>
      </c>
      <c r="P716">
        <v>46.690718739744014</v>
      </c>
      <c r="Q716">
        <v>38.758427657542967</v>
      </c>
      <c r="S716" t="str">
        <v>JPC-58_MSCL</v>
      </c>
      <c r="T716">
        <v>46.690718739744014</v>
      </c>
      <c r="U716">
        <v>38.758427657542967</v>
      </c>
    </row>
    <row r="717" spans="3:21" x14ac:dyDescent="0.35">
      <c r="C717" t="s">
        <v>290</v>
      </c>
      <c r="D717">
        <v>47.825877912701017</v>
      </c>
      <c r="E717">
        <v>48.521381572246973</v>
      </c>
      <c r="G717" t="str">
        <v>JPC-61_MSCL</v>
      </c>
      <c r="H717">
        <v>47.825877912701017</v>
      </c>
      <c r="I717">
        <v>48.521381572246973</v>
      </c>
      <c r="K717" t="str">
        <v>JPC-29_MSCL</v>
      </c>
      <c r="L717">
        <v>46.180452904496221</v>
      </c>
      <c r="M717">
        <v>42.828405887969446</v>
      </c>
      <c r="O717" t="str">
        <v>JPC-36_MSCL</v>
      </c>
      <c r="P717">
        <v>46.756357072530356</v>
      </c>
      <c r="Q717">
        <v>39.582410980267341</v>
      </c>
      <c r="S717" t="str">
        <v>JPC-58_MSCL</v>
      </c>
      <c r="T717">
        <v>46.756357072530356</v>
      </c>
      <c r="U717">
        <v>39.582410980267341</v>
      </c>
    </row>
    <row r="718" spans="3:21" x14ac:dyDescent="0.35">
      <c r="C718" t="s">
        <v>290</v>
      </c>
      <c r="D718">
        <v>47.891516245487367</v>
      </c>
      <c r="E718">
        <v>45.38150572883513</v>
      </c>
      <c r="G718" t="str">
        <v>JPC-61_MSCL</v>
      </c>
      <c r="H718">
        <v>47.891516245487367</v>
      </c>
      <c r="I718">
        <v>45.38150572883513</v>
      </c>
      <c r="K718" t="str">
        <v>JPC-29_MSCL</v>
      </c>
      <c r="L718">
        <v>46.24609123728257</v>
      </c>
      <c r="M718">
        <v>43.034401718650543</v>
      </c>
      <c r="O718" t="str">
        <v>JPC-36_MSCL</v>
      </c>
      <c r="P718">
        <v>46.821995405316706</v>
      </c>
      <c r="Q718">
        <v>39.301507574793121</v>
      </c>
      <c r="S718" t="str">
        <v>JPC-58_MSCL</v>
      </c>
      <c r="T718">
        <v>46.821995405316706</v>
      </c>
      <c r="U718">
        <v>39.301507574793121</v>
      </c>
    </row>
    <row r="719" spans="3:21" x14ac:dyDescent="0.35">
      <c r="C719" t="s">
        <v>290</v>
      </c>
      <c r="D719">
        <v>47.957154578273716</v>
      </c>
      <c r="E719">
        <v>48.265447358370459</v>
      </c>
      <c r="G719" t="str">
        <v>JPC-61_MSCL</v>
      </c>
      <c r="H719">
        <v>47.957154578273716</v>
      </c>
      <c r="I719">
        <v>48.265447358370459</v>
      </c>
      <c r="K719" t="str">
        <v>JPC-29_MSCL</v>
      </c>
      <c r="L719">
        <v>46.31172957006892</v>
      </c>
      <c r="M719">
        <v>41.579946308084018</v>
      </c>
      <c r="O719" t="str">
        <v>JPC-36_MSCL</v>
      </c>
      <c r="P719">
        <v>46.887633738103055</v>
      </c>
      <c r="Q719">
        <v>39.669803150859323</v>
      </c>
      <c r="S719" t="str">
        <v>JPC-58_MSCL</v>
      </c>
      <c r="T719">
        <v>46.887633738103055</v>
      </c>
      <c r="U719">
        <v>39.669803150859323</v>
      </c>
    </row>
    <row r="720" spans="3:21" x14ac:dyDescent="0.35">
      <c r="C720" t="s">
        <v>290</v>
      </c>
      <c r="D720">
        <v>48.022792911060058</v>
      </c>
      <c r="E720">
        <v>47.628732972628889</v>
      </c>
      <c r="G720" t="str">
        <v>JPC-61_MSCL</v>
      </c>
      <c r="H720">
        <v>48.022792911060058</v>
      </c>
      <c r="I720">
        <v>47.628732972628889</v>
      </c>
      <c r="K720" t="str">
        <v>JPC-29_MSCL</v>
      </c>
      <c r="L720">
        <v>46.377367902855269</v>
      </c>
      <c r="M720">
        <v>42.622410057288356</v>
      </c>
      <c r="O720" t="str">
        <v>JPC-36_MSCL</v>
      </c>
      <c r="P720">
        <v>46.953272070889398</v>
      </c>
      <c r="Q720">
        <v>40.319002132399739</v>
      </c>
      <c r="S720" t="str">
        <v>JPC-58_MSCL</v>
      </c>
      <c r="T720">
        <v>46.953272070889398</v>
      </c>
      <c r="U720">
        <v>40.319002132399739</v>
      </c>
    </row>
    <row r="721" spans="3:21" x14ac:dyDescent="0.35">
      <c r="C721" t="s">
        <v>290</v>
      </c>
      <c r="D721">
        <v>48.088431243846408</v>
      </c>
      <c r="E721">
        <v>48.315385741565883</v>
      </c>
      <c r="G721" t="str">
        <v>JPC-61_MSCL</v>
      </c>
      <c r="H721">
        <v>48.088431243846408</v>
      </c>
      <c r="I721">
        <v>48.315385741565883</v>
      </c>
      <c r="K721" t="str">
        <v>JPC-29_MSCL</v>
      </c>
      <c r="L721">
        <v>46.443006235641612</v>
      </c>
      <c r="M721">
        <v>39.507503405474218</v>
      </c>
      <c r="O721" t="str">
        <v>JPC-36_MSCL</v>
      </c>
      <c r="P721">
        <v>47.018910403675747</v>
      </c>
      <c r="Q721">
        <v>40.362698217695737</v>
      </c>
      <c r="S721" t="str">
        <v>JPC-58_MSCL</v>
      </c>
      <c r="T721">
        <v>47.018910403675747</v>
      </c>
      <c r="U721">
        <v>40.362698217695737</v>
      </c>
    </row>
    <row r="722" spans="3:21" x14ac:dyDescent="0.35">
      <c r="C722" t="s">
        <v>290</v>
      </c>
      <c r="D722">
        <v>48.154069576632757</v>
      </c>
      <c r="E722">
        <v>48.94585782940802</v>
      </c>
      <c r="G722" t="str">
        <v>JPC-61_MSCL</v>
      </c>
      <c r="H722">
        <v>48.154069576632757</v>
      </c>
      <c r="I722">
        <v>48.94585782940802</v>
      </c>
      <c r="K722" t="str">
        <v>JPC-29_MSCL</v>
      </c>
      <c r="L722">
        <v>46.508644568427961</v>
      </c>
      <c r="M722">
        <v>38.302739910884782</v>
      </c>
      <c r="O722" t="str">
        <v>JPC-36_MSCL</v>
      </c>
      <c r="P722">
        <v>47.084548736462096</v>
      </c>
      <c r="Q722">
        <v>40.674813112667088</v>
      </c>
      <c r="S722" t="str">
        <v>JPC-58_MSCL</v>
      </c>
      <c r="T722">
        <v>47.084548736462096</v>
      </c>
      <c r="U722">
        <v>40.674813112667088</v>
      </c>
    </row>
    <row r="723" spans="3:21" x14ac:dyDescent="0.35">
      <c r="C723" t="s">
        <v>290</v>
      </c>
      <c r="D723">
        <v>48.2197079094191</v>
      </c>
      <c r="E723">
        <v>47.322860375556971</v>
      </c>
      <c r="G723" t="str">
        <v>JPC-61_MSCL</v>
      </c>
      <c r="H723">
        <v>48.2197079094191</v>
      </c>
      <c r="I723">
        <v>47.322860375556971</v>
      </c>
      <c r="K723" t="str">
        <v>JPC-29_MSCL</v>
      </c>
      <c r="L723">
        <v>46.57428290121431</v>
      </c>
      <c r="M723">
        <v>37.996867313812864</v>
      </c>
      <c r="O723" t="str">
        <v>JPC-36_MSCL</v>
      </c>
      <c r="P723">
        <v>47.150187069248439</v>
      </c>
      <c r="Q723">
        <v>40.674813112667088</v>
      </c>
      <c r="S723" t="str">
        <v>JPC-58_MSCL</v>
      </c>
      <c r="T723">
        <v>47.150187069248439</v>
      </c>
      <c r="U723">
        <v>40.674813112667088</v>
      </c>
    </row>
    <row r="724" spans="3:21" x14ac:dyDescent="0.35">
      <c r="C724" t="s">
        <v>290</v>
      </c>
      <c r="D724">
        <v>48.285346242205449</v>
      </c>
      <c r="E724">
        <v>47.853455697008272</v>
      </c>
      <c r="G724" t="str">
        <v>JPC-61_MSCL</v>
      </c>
      <c r="H724">
        <v>48.285346242205449</v>
      </c>
      <c r="I724">
        <v>47.853455697008272</v>
      </c>
      <c r="K724" t="str">
        <v>JPC-29_MSCL</v>
      </c>
      <c r="L724">
        <v>46.639921234000653</v>
      </c>
      <c r="M724">
        <v>35.599824920432845</v>
      </c>
      <c r="O724" t="str">
        <v>JPC-36_MSCL</v>
      </c>
      <c r="P724">
        <v>47.215825402034788</v>
      </c>
      <c r="Q724">
        <v>40.356455919796318</v>
      </c>
      <c r="S724" t="str">
        <v>JPC-58_MSCL</v>
      </c>
      <c r="T724">
        <v>47.215825402034788</v>
      </c>
      <c r="U724">
        <v>40.356455919796318</v>
      </c>
    </row>
    <row r="725" spans="3:21" x14ac:dyDescent="0.35">
      <c r="C725" t="s">
        <v>290</v>
      </c>
      <c r="D725">
        <v>48.350984574991799</v>
      </c>
      <c r="E725">
        <v>48.227993570973901</v>
      </c>
      <c r="G725" t="str">
        <v>JPC-61_MSCL</v>
      </c>
      <c r="H725">
        <v>48.350984574991799</v>
      </c>
      <c r="I725">
        <v>48.227993570973901</v>
      </c>
      <c r="K725" t="str">
        <v>JPC-29_MSCL</v>
      </c>
      <c r="L725">
        <v>46.705559566787002</v>
      </c>
      <c r="M725">
        <v>0</v>
      </c>
      <c r="O725" t="str">
        <v>JPC-36_MSCL</v>
      </c>
      <c r="P725">
        <v>47.281463734821138</v>
      </c>
      <c r="Q725">
        <v>41.130500859325274</v>
      </c>
      <c r="S725" t="str">
        <v>JPC-58_MSCL</v>
      </c>
      <c r="T725">
        <v>47.281463734821138</v>
      </c>
      <c r="U725">
        <v>41.130500859325274</v>
      </c>
    </row>
    <row r="726" spans="3:21" x14ac:dyDescent="0.35">
      <c r="C726" t="s">
        <v>290</v>
      </c>
      <c r="D726">
        <v>48.416622907778141</v>
      </c>
      <c r="E726">
        <v>48.63998523233608</v>
      </c>
      <c r="G726" t="str">
        <v>JPC-61_MSCL</v>
      </c>
      <c r="H726">
        <v>48.416622907778141</v>
      </c>
      <c r="I726">
        <v>48.63998523233608</v>
      </c>
      <c r="K726" t="str">
        <v>JPC-29_MSCL</v>
      </c>
      <c r="L726">
        <v>46.751834591401376</v>
      </c>
      <c r="M726">
        <v>39.488776511775939</v>
      </c>
      <c r="O726" t="str">
        <v>JPC-36_MSCL</v>
      </c>
      <c r="P726">
        <v>47.34710206760748</v>
      </c>
      <c r="Q726">
        <v>41.661096180776575</v>
      </c>
      <c r="S726" t="str">
        <v>JPC-58_MSCL</v>
      </c>
      <c r="T726">
        <v>47.34710206760748</v>
      </c>
      <c r="U726">
        <v>41.661096180776575</v>
      </c>
    </row>
    <row r="727" spans="3:21" x14ac:dyDescent="0.35">
      <c r="C727" t="s">
        <v>290</v>
      </c>
      <c r="D727">
        <v>48.48226124056449</v>
      </c>
      <c r="E727">
        <v>47.834728803309993</v>
      </c>
      <c r="G727" t="str">
        <v>JPC-61_MSCL</v>
      </c>
      <c r="H727">
        <v>48.48226124056449</v>
      </c>
      <c r="I727">
        <v>47.834728803309993</v>
      </c>
      <c r="K727" t="str">
        <v>JPC-29_MSCL</v>
      </c>
      <c r="L727">
        <v>46.817472924187726</v>
      </c>
      <c r="M727">
        <v>39.357688255887972</v>
      </c>
      <c r="O727" t="str">
        <v>JPC-36_MSCL</v>
      </c>
      <c r="P727">
        <v>47.41274040039383</v>
      </c>
      <c r="Q727">
        <v>0</v>
      </c>
      <c r="S727" t="str">
        <v>JPC-58_MSCL</v>
      </c>
      <c r="T727">
        <v>47.41274040039383</v>
      </c>
      <c r="U727">
        <v>0</v>
      </c>
    </row>
    <row r="728" spans="3:21" x14ac:dyDescent="0.35">
      <c r="C728" t="s">
        <v>290</v>
      </c>
      <c r="D728">
        <v>48.54789957335084</v>
      </c>
      <c r="E728">
        <v>46.736084373010819</v>
      </c>
      <c r="G728" t="str">
        <v>JPC-61_MSCL</v>
      </c>
      <c r="H728">
        <v>48.54789957335084</v>
      </c>
      <c r="I728">
        <v>46.736084373010819</v>
      </c>
      <c r="K728" t="str">
        <v>JPC-29_MSCL</v>
      </c>
      <c r="L728">
        <v>46.883111256974075</v>
      </c>
      <c r="M728">
        <v>41.068077880330996</v>
      </c>
      <c r="O728" t="str">
        <v>JPC-36_MSCL</v>
      </c>
      <c r="P728">
        <v>47.459015425008204</v>
      </c>
      <c r="Q728">
        <v>0</v>
      </c>
      <c r="S728" t="str">
        <v>JPC-58_MSCL</v>
      </c>
      <c r="T728">
        <v>47.459015425008204</v>
      </c>
      <c r="U728">
        <v>0</v>
      </c>
    </row>
    <row r="729" spans="3:21" x14ac:dyDescent="0.35">
      <c r="C729" t="s">
        <v>290</v>
      </c>
      <c r="D729">
        <v>48.613537906137182</v>
      </c>
      <c r="E729">
        <v>48.939615531508593</v>
      </c>
      <c r="G729" t="str">
        <v>JPC-61_MSCL</v>
      </c>
      <c r="H729">
        <v>48.613537906137182</v>
      </c>
      <c r="I729">
        <v>48.939615531508593</v>
      </c>
      <c r="K729" t="str">
        <v>JPC-29_MSCL</v>
      </c>
      <c r="L729">
        <v>46.948749589760418</v>
      </c>
      <c r="M729">
        <v>41.011897199236159</v>
      </c>
      <c r="O729" t="str">
        <v>JPC-36_MSCL</v>
      </c>
      <c r="P729">
        <v>47.524653757794553</v>
      </c>
      <c r="Q729">
        <v>43.084340101845953</v>
      </c>
      <c r="S729" t="str">
        <v>JPC-58_MSCL</v>
      </c>
      <c r="T729">
        <v>47.524653757794553</v>
      </c>
      <c r="U729">
        <v>43.084340101845953</v>
      </c>
    </row>
    <row r="730" spans="3:21" x14ac:dyDescent="0.35">
      <c r="C730" t="s">
        <v>290</v>
      </c>
      <c r="D730">
        <v>48.679176238923532</v>
      </c>
      <c r="E730">
        <v>47.460190929344364</v>
      </c>
      <c r="G730" t="str">
        <v>JPC-61_MSCL</v>
      </c>
      <c r="H730">
        <v>48.679176238923532</v>
      </c>
      <c r="I730">
        <v>47.460190929344364</v>
      </c>
      <c r="K730" t="str">
        <v>JPC-29_MSCL</v>
      </c>
      <c r="L730">
        <v>47.014387922546767</v>
      </c>
      <c r="M730">
        <v>41.592430903882871</v>
      </c>
      <c r="O730" t="str">
        <v>JPC-36_MSCL</v>
      </c>
      <c r="P730">
        <v>47.590292090580903</v>
      </c>
      <c r="Q730">
        <v>44.020684786760029</v>
      </c>
      <c r="S730" t="str">
        <v>JPC-58_MSCL</v>
      </c>
      <c r="T730">
        <v>47.590292090580903</v>
      </c>
      <c r="U730">
        <v>44.020684786760029</v>
      </c>
    </row>
    <row r="731" spans="3:21" x14ac:dyDescent="0.35">
      <c r="C731" t="s">
        <v>290</v>
      </c>
      <c r="D731">
        <v>48.744814571709881</v>
      </c>
      <c r="E731">
        <v>47.010745480585612</v>
      </c>
      <c r="G731" t="str">
        <v>JPC-61_MSCL</v>
      </c>
      <c r="H731">
        <v>48.744814571709881</v>
      </c>
      <c r="I731">
        <v>47.010745480585612</v>
      </c>
      <c r="K731" t="str">
        <v>JPC-29_MSCL</v>
      </c>
      <c r="L731">
        <v>47.080026255333117</v>
      </c>
      <c r="M731">
        <v>41.011897199236159</v>
      </c>
      <c r="O731" t="str">
        <v>JPC-36_MSCL</v>
      </c>
      <c r="P731">
        <v>47.655930423367245</v>
      </c>
      <c r="Q731">
        <v>43.664873806492686</v>
      </c>
      <c r="S731" t="str">
        <v>JPC-58_MSCL</v>
      </c>
      <c r="T731">
        <v>47.655930423367245</v>
      </c>
      <c r="U731">
        <v>43.664873806492686</v>
      </c>
    </row>
    <row r="732" spans="3:21" x14ac:dyDescent="0.35">
      <c r="C732" t="s">
        <v>290</v>
      </c>
      <c r="D732">
        <v>48.810452904496231</v>
      </c>
      <c r="E732">
        <v>46.617480712921697</v>
      </c>
      <c r="G732" t="str">
        <v>JPC-61_MSCL</v>
      </c>
      <c r="H732">
        <v>48.810452904496231</v>
      </c>
      <c r="I732">
        <v>46.617480712921697</v>
      </c>
      <c r="K732" t="str">
        <v>JPC-29_MSCL</v>
      </c>
      <c r="L732">
        <v>47.145664588119459</v>
      </c>
      <c r="M732">
        <v>40.868324347549333</v>
      </c>
      <c r="O732" t="str">
        <v>JPC-36_MSCL</v>
      </c>
      <c r="P732">
        <v>47.721568756153594</v>
      </c>
      <c r="Q732">
        <v>43.421424188415017</v>
      </c>
      <c r="S732" t="str">
        <v>JPC-58_MSCL</v>
      </c>
      <c r="T732">
        <v>47.721568756153594</v>
      </c>
      <c r="U732">
        <v>43.421424188415017</v>
      </c>
    </row>
    <row r="733" spans="3:21" x14ac:dyDescent="0.35">
      <c r="C733" t="s">
        <v>290</v>
      </c>
      <c r="D733">
        <v>48.876091237282573</v>
      </c>
      <c r="E733">
        <v>45.993250922978987</v>
      </c>
      <c r="G733" t="str">
        <v>JPC-61_MSCL</v>
      </c>
      <c r="H733">
        <v>48.876091237282573</v>
      </c>
      <c r="I733">
        <v>45.993250922978987</v>
      </c>
      <c r="K733" t="str">
        <v>JPC-29_MSCL</v>
      </c>
      <c r="L733">
        <v>47.211302920905808</v>
      </c>
      <c r="M733">
        <v>41.036866390833865</v>
      </c>
      <c r="O733" t="str">
        <v>JPC-36_MSCL</v>
      </c>
      <c r="P733">
        <v>47.787207088939944</v>
      </c>
      <c r="Q733">
        <v>43.252882145130492</v>
      </c>
      <c r="S733" t="str">
        <v>JPC-58_MSCL</v>
      </c>
      <c r="T733">
        <v>47.787207088939944</v>
      </c>
      <c r="U733">
        <v>43.252882145130492</v>
      </c>
    </row>
    <row r="734" spans="3:21" x14ac:dyDescent="0.35">
      <c r="C734" t="s">
        <v>290</v>
      </c>
      <c r="D734">
        <v>48.941729570068922</v>
      </c>
      <c r="E734">
        <v>47.959574761298533</v>
      </c>
      <c r="G734" t="str">
        <v>JPC-61_MSCL</v>
      </c>
      <c r="H734">
        <v>48.941729570068922</v>
      </c>
      <c r="I734">
        <v>47.959574761298533</v>
      </c>
      <c r="K734" t="str">
        <v>JPC-29_MSCL</v>
      </c>
      <c r="L734">
        <v>47.276941253692158</v>
      </c>
      <c r="M734">
        <v>41.361465881604076</v>
      </c>
      <c r="O734" t="str">
        <v>JPC-36_MSCL</v>
      </c>
      <c r="P734">
        <v>47.852845421726286</v>
      </c>
      <c r="Q734">
        <v>42.360233545512401</v>
      </c>
      <c r="S734" t="str">
        <v>JPC-58_MSCL</v>
      </c>
      <c r="T734">
        <v>47.852845421726286</v>
      </c>
      <c r="U734">
        <v>42.360233545512401</v>
      </c>
    </row>
    <row r="735" spans="3:21" x14ac:dyDescent="0.35">
      <c r="C735" t="s">
        <v>290</v>
      </c>
      <c r="D735">
        <v>49.007367902855272</v>
      </c>
      <c r="E735">
        <v>47.347829567154676</v>
      </c>
      <c r="G735" t="str">
        <v>JPC-61_MSCL</v>
      </c>
      <c r="H735">
        <v>49.007367902855272</v>
      </c>
      <c r="I735">
        <v>47.347829567154676</v>
      </c>
      <c r="K735" t="str">
        <v>JPC-29_MSCL</v>
      </c>
      <c r="L735">
        <v>47.3425795864785</v>
      </c>
      <c r="M735">
        <v>40.387667409293442</v>
      </c>
      <c r="O735" t="str">
        <v>JPC-36_MSCL</v>
      </c>
      <c r="P735">
        <v>47.918483754512636</v>
      </c>
      <c r="Q735">
        <v>41.973211075747926</v>
      </c>
      <c r="S735" t="str">
        <v>JPC-58_MSCL</v>
      </c>
      <c r="T735">
        <v>47.918483754512636</v>
      </c>
      <c r="U735">
        <v>41.973211075747926</v>
      </c>
    </row>
    <row r="736" spans="3:21" x14ac:dyDescent="0.35">
      <c r="C736" t="s">
        <v>290</v>
      </c>
      <c r="D736">
        <v>49.073006235641614</v>
      </c>
      <c r="E736">
        <v>47.091895353278161</v>
      </c>
      <c r="G736" t="str">
        <v>JPC-61_MSCL</v>
      </c>
      <c r="H736">
        <v>49.073006235641614</v>
      </c>
      <c r="I736">
        <v>47.091895353278161</v>
      </c>
      <c r="K736" t="str">
        <v>JPC-29_MSCL</v>
      </c>
      <c r="L736">
        <v>47.40821791926485</v>
      </c>
      <c r="M736">
        <v>42.023149458943351</v>
      </c>
      <c r="O736" t="str">
        <v>JPC-36_MSCL</v>
      </c>
      <c r="P736">
        <v>47.984122087298985</v>
      </c>
      <c r="Q736">
        <v>43.664873806492686</v>
      </c>
      <c r="S736" t="str">
        <v>JPC-58_MSCL</v>
      </c>
      <c r="T736">
        <v>47.984122087298985</v>
      </c>
      <c r="U736">
        <v>43.664873806492686</v>
      </c>
    </row>
    <row r="737" spans="3:21" x14ac:dyDescent="0.35">
      <c r="C737" t="s">
        <v>290</v>
      </c>
      <c r="D737">
        <v>49.138644568427964</v>
      </c>
      <c r="E737">
        <v>48.346597231063015</v>
      </c>
      <c r="G737" t="str">
        <v>JPC-61_MSCL</v>
      </c>
      <c r="H737">
        <v>49.138644568427964</v>
      </c>
      <c r="I737">
        <v>48.346597231063015</v>
      </c>
      <c r="K737" t="str">
        <v>JPC-29_MSCL</v>
      </c>
      <c r="L737">
        <v>47.473856252051199</v>
      </c>
      <c r="M737">
        <v>42.503806397199241</v>
      </c>
      <c r="O737" t="str">
        <v>JPC-36_MSCL</v>
      </c>
      <c r="P737">
        <v>48.049760420085327</v>
      </c>
      <c r="Q737">
        <v>43.639904614894974</v>
      </c>
      <c r="S737" t="str">
        <v>JPC-58_MSCL</v>
      </c>
      <c r="T737">
        <v>48.049760420085327</v>
      </c>
      <c r="U737">
        <v>43.639904614894974</v>
      </c>
    </row>
    <row r="738" spans="3:21" x14ac:dyDescent="0.35">
      <c r="C738" t="s">
        <v>290</v>
      </c>
      <c r="D738">
        <v>49.204282901214313</v>
      </c>
      <c r="E738">
        <v>47.191772119669004</v>
      </c>
      <c r="G738" t="str">
        <v>JPC-61_MSCL</v>
      </c>
      <c r="H738">
        <v>49.204282901214313</v>
      </c>
      <c r="I738">
        <v>47.191772119669004</v>
      </c>
      <c r="K738" t="str">
        <v>JPC-29_MSCL</v>
      </c>
      <c r="L738">
        <v>47.539494584837541</v>
      </c>
      <c r="M738">
        <v>42.410171928707825</v>
      </c>
      <c r="O738" t="str">
        <v>JPC-36_MSCL</v>
      </c>
      <c r="P738">
        <v>48.115398752871677</v>
      </c>
      <c r="Q738">
        <v>44.220438319541692</v>
      </c>
      <c r="S738" t="str">
        <v>JPC-58_MSCL</v>
      </c>
      <c r="T738">
        <v>48.115398752871677</v>
      </c>
      <c r="U738">
        <v>44.220438319541692</v>
      </c>
    </row>
    <row r="739" spans="3:21" x14ac:dyDescent="0.35">
      <c r="C739" t="s">
        <v>290</v>
      </c>
      <c r="D739">
        <v>49.269921234000655</v>
      </c>
      <c r="E739">
        <v>46.374031094844042</v>
      </c>
      <c r="G739" t="str">
        <v>JPC-61_MSCL</v>
      </c>
      <c r="H739">
        <v>49.269921234000655</v>
      </c>
      <c r="I739">
        <v>46.374031094844042</v>
      </c>
      <c r="K739" t="str">
        <v>JPC-29_MSCL</v>
      </c>
      <c r="L739">
        <v>47.605132917623891</v>
      </c>
      <c r="M739">
        <v>42.547502482495226</v>
      </c>
      <c r="O739" t="str">
        <v>JPC-36_MSCL</v>
      </c>
      <c r="P739">
        <v>48.181037085658026</v>
      </c>
      <c r="Q739">
        <v>43.103066995544232</v>
      </c>
      <c r="S739" t="str">
        <v>JPC-58_MSCL</v>
      </c>
      <c r="T739">
        <v>48.181037085658026</v>
      </c>
      <c r="U739">
        <v>43.103066995544232</v>
      </c>
    </row>
    <row r="740" spans="3:21" x14ac:dyDescent="0.35">
      <c r="C740" t="s">
        <v>290</v>
      </c>
      <c r="D740">
        <v>49.38187561535937</v>
      </c>
      <c r="E740">
        <v>47.947090165499681</v>
      </c>
      <c r="G740" t="str">
        <v>JPC-61_MSCL</v>
      </c>
      <c r="H740">
        <v>49.38187561535937</v>
      </c>
      <c r="I740">
        <v>47.947090165499681</v>
      </c>
      <c r="K740" t="str">
        <v>JPC-29_MSCL</v>
      </c>
      <c r="L740">
        <v>47.67077125041024</v>
      </c>
      <c r="M740">
        <v>42.26035677912158</v>
      </c>
      <c r="O740" t="str">
        <v>JPC-36_MSCL</v>
      </c>
      <c r="P740">
        <v>48.246675418444369</v>
      </c>
      <c r="Q740">
        <v>43.015674824952264</v>
      </c>
      <c r="S740" t="str">
        <v>JPC-58_MSCL</v>
      </c>
      <c r="T740">
        <v>48.246675418444369</v>
      </c>
      <c r="U740">
        <v>43.015674824952264</v>
      </c>
    </row>
    <row r="741" spans="3:21" x14ac:dyDescent="0.35">
      <c r="C741" t="s">
        <v>290</v>
      </c>
      <c r="D741">
        <v>49.447513948145719</v>
      </c>
      <c r="E741">
        <v>48.427747103755571</v>
      </c>
      <c r="G741" t="str">
        <v>JPC-61_MSCL</v>
      </c>
      <c r="H741">
        <v>49.447513948145719</v>
      </c>
      <c r="I741">
        <v>48.427747103755571</v>
      </c>
      <c r="K741" t="str">
        <v>JPC-29_MSCL</v>
      </c>
      <c r="L741">
        <v>47.736409583196583</v>
      </c>
      <c r="M741">
        <v>41.324012094207504</v>
      </c>
      <c r="O741" t="str">
        <v>JPC-36_MSCL</v>
      </c>
      <c r="P741">
        <v>48.312313751230718</v>
      </c>
      <c r="Q741">
        <v>45.138056110757482</v>
      </c>
      <c r="S741" t="str">
        <v>JPC-58_MSCL</v>
      </c>
      <c r="T741">
        <v>48.312313751230718</v>
      </c>
      <c r="U741">
        <v>45.138056110757482</v>
      </c>
    </row>
    <row r="742" spans="3:21" x14ac:dyDescent="0.35">
      <c r="C742" t="s">
        <v>290</v>
      </c>
      <c r="D742">
        <v>49.513152280932069</v>
      </c>
      <c r="E742">
        <v>47.659944462126035</v>
      </c>
      <c r="G742" t="str">
        <v>JPC-61_MSCL</v>
      </c>
      <c r="H742">
        <v>49.513152280932069</v>
      </c>
      <c r="I742">
        <v>47.659944462126035</v>
      </c>
      <c r="K742" t="str">
        <v>JPC-29_MSCL</v>
      </c>
      <c r="L742">
        <v>47.802047915982932</v>
      </c>
      <c r="M742">
        <v>40.181671578612345</v>
      </c>
      <c r="O742" t="str">
        <v>JPC-36_MSCL</v>
      </c>
      <c r="P742">
        <v>48.377952084017068</v>
      </c>
      <c r="Q742">
        <v>43.140520782940804</v>
      </c>
      <c r="S742" t="str">
        <v>JPC-58_MSCL</v>
      </c>
      <c r="T742">
        <v>48.377952084017068</v>
      </c>
      <c r="U742">
        <v>43.140520782940804</v>
      </c>
    </row>
    <row r="743" spans="3:21" x14ac:dyDescent="0.35">
      <c r="C743" t="s">
        <v>290</v>
      </c>
      <c r="D743">
        <v>49.578790613718411</v>
      </c>
      <c r="E743">
        <v>47.397767950350101</v>
      </c>
      <c r="G743" t="str">
        <v>JPC-61_MSCL</v>
      </c>
      <c r="H743">
        <v>49.578790613718411</v>
      </c>
      <c r="I743">
        <v>47.397767950350101</v>
      </c>
      <c r="K743" t="str">
        <v>JPC-29_MSCL</v>
      </c>
      <c r="L743">
        <v>47.867686248769282</v>
      </c>
      <c r="M743">
        <v>39.376415149586251</v>
      </c>
      <c r="O743" t="str">
        <v>JPC-36_MSCL</v>
      </c>
      <c r="P743">
        <v>48.443590416803417</v>
      </c>
      <c r="Q743">
        <v>41.929514990451942</v>
      </c>
      <c r="S743" t="str">
        <v>JPC-58_MSCL</v>
      </c>
      <c r="T743">
        <v>48.443590416803417</v>
      </c>
      <c r="U743">
        <v>41.929514990451942</v>
      </c>
    </row>
    <row r="744" spans="3:21" x14ac:dyDescent="0.35">
      <c r="C744" t="s">
        <v>290</v>
      </c>
      <c r="D744">
        <v>49.64442894650476</v>
      </c>
      <c r="E744">
        <v>49.039492297899436</v>
      </c>
      <c r="G744" t="str">
        <v>JPC-61_MSCL</v>
      </c>
      <c r="H744">
        <v>49.64442894650476</v>
      </c>
      <c r="I744">
        <v>49.039492297899436</v>
      </c>
      <c r="K744" t="str">
        <v>JPC-29_MSCL</v>
      </c>
      <c r="L744">
        <v>47.933324581555624</v>
      </c>
      <c r="M744">
        <v>40.181671578612345</v>
      </c>
      <c r="O744" t="str">
        <v>JPC-36_MSCL</v>
      </c>
      <c r="P744">
        <v>48.509228749589759</v>
      </c>
      <c r="Q744">
        <v>42.616167759388929</v>
      </c>
      <c r="S744" t="str">
        <v>JPC-58_MSCL</v>
      </c>
      <c r="T744">
        <v>48.509228749589759</v>
      </c>
      <c r="U744">
        <v>42.616167759388929</v>
      </c>
    </row>
    <row r="745" spans="3:21" x14ac:dyDescent="0.35">
      <c r="C745" t="s">
        <v>290</v>
      </c>
      <c r="D745">
        <v>49.71006727929111</v>
      </c>
      <c r="E745">
        <v>48.733619700827497</v>
      </c>
      <c r="G745" t="str">
        <v>JPC-61_MSCL</v>
      </c>
      <c r="H745">
        <v>49.71006727929111</v>
      </c>
      <c r="I745">
        <v>48.733619700827497</v>
      </c>
      <c r="K745" t="str">
        <v>JPC-29_MSCL</v>
      </c>
      <c r="L745">
        <v>47.998962914341973</v>
      </c>
      <c r="M745">
        <v>40.113006301718656</v>
      </c>
      <c r="O745" t="str">
        <v>JPC-36_MSCL</v>
      </c>
      <c r="P745">
        <v>48.574867082376109</v>
      </c>
      <c r="Q745">
        <v>43.477604869509861</v>
      </c>
      <c r="S745" t="str">
        <v>JPC-58_MSCL</v>
      </c>
      <c r="T745">
        <v>48.574867082376109</v>
      </c>
      <c r="U745">
        <v>43.477604869509861</v>
      </c>
    </row>
    <row r="746" spans="3:21" x14ac:dyDescent="0.35">
      <c r="C746" t="s">
        <v>290</v>
      </c>
      <c r="D746">
        <v>49.775705612077452</v>
      </c>
      <c r="E746">
        <v>48.32162803946531</v>
      </c>
      <c r="G746" t="str">
        <v>JPC-61_MSCL</v>
      </c>
      <c r="H746">
        <v>49.775705612077452</v>
      </c>
      <c r="I746">
        <v>48.32162803946531</v>
      </c>
      <c r="K746" t="str">
        <v>JPC-29_MSCL</v>
      </c>
      <c r="L746">
        <v>48.064601247128323</v>
      </c>
      <c r="M746">
        <v>40.912020432845324</v>
      </c>
      <c r="O746" t="str">
        <v>JPC-36_MSCL</v>
      </c>
      <c r="P746">
        <v>48.640505415162458</v>
      </c>
      <c r="Q746">
        <v>43.877111935073202</v>
      </c>
      <c r="S746" t="str">
        <v>JPC-58_MSCL</v>
      </c>
      <c r="T746">
        <v>48.640505415162458</v>
      </c>
      <c r="U746">
        <v>43.877111935073202</v>
      </c>
    </row>
    <row r="747" spans="3:21" x14ac:dyDescent="0.35">
      <c r="C747" t="s">
        <v>290</v>
      </c>
      <c r="D747">
        <v>49.841343944863802</v>
      </c>
      <c r="E747">
        <v>48.646227530235514</v>
      </c>
      <c r="G747" t="str">
        <v>JPC-61_MSCL</v>
      </c>
      <c r="H747">
        <v>49.841343944863802</v>
      </c>
      <c r="I747">
        <v>48.646227530235514</v>
      </c>
      <c r="K747" t="str">
        <v>JPC-29_MSCL</v>
      </c>
      <c r="L747">
        <v>48.130239579914672</v>
      </c>
      <c r="M747">
        <v>40.830870560152761</v>
      </c>
      <c r="O747" t="str">
        <v>JPC-36_MSCL</v>
      </c>
      <c r="P747">
        <v>48.706143747948801</v>
      </c>
      <c r="Q747">
        <v>44.994483259070648</v>
      </c>
      <c r="S747" t="str">
        <v>JPC-58_MSCL</v>
      </c>
      <c r="T747">
        <v>48.706143747948801</v>
      </c>
      <c r="U747">
        <v>44.994483259070648</v>
      </c>
    </row>
    <row r="748" spans="3:21" x14ac:dyDescent="0.35">
      <c r="C748" t="s">
        <v>290</v>
      </c>
      <c r="D748">
        <v>49.906982277650151</v>
      </c>
      <c r="E748">
        <v>49.326638001273075</v>
      </c>
      <c r="G748" t="str">
        <v>JPC-61_MSCL</v>
      </c>
      <c r="H748">
        <v>49.906982277650151</v>
      </c>
      <c r="I748">
        <v>49.326638001273075</v>
      </c>
      <c r="K748" t="str">
        <v>JPC-29_MSCL</v>
      </c>
      <c r="L748">
        <v>48.195877912701015</v>
      </c>
      <c r="M748">
        <v>41.917030394653082</v>
      </c>
      <c r="O748" t="str">
        <v>JPC-36_MSCL</v>
      </c>
      <c r="P748">
        <v>48.77178208073515</v>
      </c>
      <c r="Q748">
        <v>45.331567345639712</v>
      </c>
      <c r="S748" t="str">
        <v>JPC-58_MSCL</v>
      </c>
      <c r="T748">
        <v>48.77178208073515</v>
      </c>
      <c r="U748">
        <v>45.331567345639712</v>
      </c>
    </row>
    <row r="749" spans="3:21" x14ac:dyDescent="0.35">
      <c r="C749" t="s">
        <v>290</v>
      </c>
      <c r="D749">
        <v>49.972620610436493</v>
      </c>
      <c r="E749">
        <v>48.302901145767031</v>
      </c>
      <c r="G749" t="str">
        <v>JPC-61_MSCL</v>
      </c>
      <c r="H749">
        <v>49.972620610436493</v>
      </c>
      <c r="I749">
        <v>48.302901145767031</v>
      </c>
      <c r="K749" t="str">
        <v>JPC-29_MSCL</v>
      </c>
      <c r="L749">
        <v>48.261516245487364</v>
      </c>
      <c r="M749">
        <v>41.579946308084018</v>
      </c>
      <c r="O749" t="str">
        <v>JPC-36_MSCL</v>
      </c>
      <c r="P749">
        <v>48.8374204135215</v>
      </c>
      <c r="Q749">
        <v>47.766063526416289</v>
      </c>
      <c r="S749" t="str">
        <v>JPC-58_MSCL</v>
      </c>
      <c r="T749">
        <v>48.8374204135215</v>
      </c>
      <c r="U749">
        <v>47.766063526416289</v>
      </c>
    </row>
    <row r="750" spans="3:21" x14ac:dyDescent="0.35">
      <c r="C750" t="s">
        <v>290</v>
      </c>
      <c r="D750">
        <v>50.038258943222843</v>
      </c>
      <c r="E750">
        <v>49.732387364735835</v>
      </c>
      <c r="G750" t="str">
        <v>JPC-61_MSCL</v>
      </c>
      <c r="H750">
        <v>50.038258943222843</v>
      </c>
      <c r="I750">
        <v>49.732387364735835</v>
      </c>
      <c r="K750" t="str">
        <v>JPC-29_MSCL</v>
      </c>
      <c r="L750">
        <v>48.327154578273714</v>
      </c>
      <c r="M750">
        <v>42.335264353914695</v>
      </c>
      <c r="O750" t="str">
        <v>JPC-36_MSCL</v>
      </c>
      <c r="P750">
        <v>48.903058746307842</v>
      </c>
      <c r="Q750">
        <v>44.994483259070648</v>
      </c>
      <c r="S750" t="str">
        <v>JPC-58_MSCL</v>
      </c>
      <c r="T750">
        <v>48.903058746307842</v>
      </c>
      <c r="U750">
        <v>44.994483259070648</v>
      </c>
    </row>
    <row r="751" spans="3:21" x14ac:dyDescent="0.35">
      <c r="C751" t="s">
        <v>290</v>
      </c>
      <c r="D751">
        <v>50.103897276009192</v>
      </c>
      <c r="E751">
        <v>49.58257221514959</v>
      </c>
      <c r="G751" t="str">
        <v>JPC-61_MSCL</v>
      </c>
      <c r="H751">
        <v>50.103897276009192</v>
      </c>
      <c r="I751">
        <v>49.58257221514959</v>
      </c>
      <c r="K751" t="str">
        <v>JPC-29_MSCL</v>
      </c>
      <c r="L751">
        <v>48.392792911060056</v>
      </c>
      <c r="M751">
        <v>41.767215245066836</v>
      </c>
      <c r="O751" t="str">
        <v>JPC-36_MSCL</v>
      </c>
      <c r="P751">
        <v>48.968697079094191</v>
      </c>
      <c r="Q751">
        <v>44.882121896880975</v>
      </c>
      <c r="S751" t="str">
        <v>JPC-58_MSCL</v>
      </c>
      <c r="T751">
        <v>48.968697079094191</v>
      </c>
      <c r="U751">
        <v>44.882121896880975</v>
      </c>
    </row>
    <row r="752" spans="3:21" x14ac:dyDescent="0.35">
      <c r="C752" t="s">
        <v>290</v>
      </c>
      <c r="D752">
        <v>50.169535608795535</v>
      </c>
      <c r="E752">
        <v>48.252962762571606</v>
      </c>
      <c r="G752" t="str">
        <v>JPC-61_MSCL</v>
      </c>
      <c r="H752">
        <v>50.169535608795535</v>
      </c>
      <c r="I752">
        <v>48.252962762571606</v>
      </c>
      <c r="K752" t="str">
        <v>JPC-29_MSCL</v>
      </c>
      <c r="L752">
        <v>48.458431243846405</v>
      </c>
      <c r="M752">
        <v>41.717276861871412</v>
      </c>
      <c r="O752" t="str">
        <v>JPC-36_MSCL</v>
      </c>
      <c r="P752">
        <v>49.034335411880541</v>
      </c>
      <c r="Q752">
        <v>44.807214322087844</v>
      </c>
      <c r="S752" t="str">
        <v>JPC-58_MSCL</v>
      </c>
      <c r="T752">
        <v>49.034335411880541</v>
      </c>
      <c r="U752">
        <v>44.807214322087844</v>
      </c>
    </row>
    <row r="753" spans="3:21" x14ac:dyDescent="0.35">
      <c r="C753" t="s">
        <v>290</v>
      </c>
      <c r="D753">
        <v>50.235173941581884</v>
      </c>
      <c r="E753">
        <v>48.309143443666457</v>
      </c>
      <c r="G753" t="str">
        <v>JPC-61_MSCL</v>
      </c>
      <c r="H753">
        <v>50.235173941581884</v>
      </c>
      <c r="I753">
        <v>48.309143443666457</v>
      </c>
      <c r="K753" t="str">
        <v>JPC-29_MSCL</v>
      </c>
      <c r="L753">
        <v>48.524069576632755</v>
      </c>
      <c r="M753">
        <v>41.180439242520684</v>
      </c>
      <c r="O753" t="str">
        <v>JPC-36_MSCL</v>
      </c>
      <c r="P753">
        <v>49.099973744666883</v>
      </c>
      <c r="Q753">
        <v>44.008200190961176</v>
      </c>
      <c r="S753" t="str">
        <v>JPC-58_MSCL</v>
      </c>
      <c r="T753">
        <v>49.099973744666883</v>
      </c>
      <c r="U753">
        <v>44.008200190961176</v>
      </c>
    </row>
    <row r="754" spans="3:21" x14ac:dyDescent="0.35">
      <c r="C754" t="s">
        <v>290</v>
      </c>
      <c r="D754">
        <v>50.300812274368234</v>
      </c>
      <c r="E754">
        <v>46.161792966263533</v>
      </c>
      <c r="G754" t="str">
        <v>JPC-61_MSCL</v>
      </c>
      <c r="H754">
        <v>50.300812274368234</v>
      </c>
      <c r="I754">
        <v>46.161792966263533</v>
      </c>
      <c r="K754" t="str">
        <v>JPC-29_MSCL</v>
      </c>
      <c r="L754">
        <v>48.589707909419097</v>
      </c>
      <c r="M754">
        <v>43.015674824952264</v>
      </c>
      <c r="O754" t="str">
        <v>JPC-36_MSCL</v>
      </c>
      <c r="P754">
        <v>49.165612077453233</v>
      </c>
      <c r="Q754">
        <v>43.789719764481219</v>
      </c>
      <c r="S754" t="str">
        <v>JPC-58_MSCL</v>
      </c>
      <c r="T754">
        <v>49.165612077453233</v>
      </c>
      <c r="U754">
        <v>43.789719764481219</v>
      </c>
    </row>
    <row r="755" spans="3:21" x14ac:dyDescent="0.35">
      <c r="C755" t="s">
        <v>290</v>
      </c>
      <c r="D755">
        <v>50.366450607154583</v>
      </c>
      <c r="E755">
        <v>47.591279185232331</v>
      </c>
      <c r="G755" t="str">
        <v>JPC-61_MSCL</v>
      </c>
      <c r="H755">
        <v>50.366450607154583</v>
      </c>
      <c r="I755">
        <v>47.591279185232331</v>
      </c>
      <c r="K755" t="str">
        <v>JPC-29_MSCL</v>
      </c>
      <c r="L755">
        <v>48.655346242205447</v>
      </c>
      <c r="M755">
        <v>44.376495767027379</v>
      </c>
      <c r="O755" t="str">
        <v>JPC-36_MSCL</v>
      </c>
      <c r="P755">
        <v>49.231250410239582</v>
      </c>
      <c r="Q755">
        <v>43.065613208147674</v>
      </c>
      <c r="S755" t="str">
        <v>JPC-58_MSCL</v>
      </c>
      <c r="T755">
        <v>49.231250410239582</v>
      </c>
      <c r="U755">
        <v>43.065613208147674</v>
      </c>
    </row>
    <row r="756" spans="3:21" x14ac:dyDescent="0.35">
      <c r="C756" t="s">
        <v>290</v>
      </c>
      <c r="D756">
        <v>50.432088939940925</v>
      </c>
      <c r="E756">
        <v>46.242942838956075</v>
      </c>
      <c r="G756" t="str">
        <v>JPC-61_MSCL</v>
      </c>
      <c r="H756">
        <v>50.432088939940925</v>
      </c>
      <c r="I756">
        <v>46.242942838956075</v>
      </c>
      <c r="K756" t="str">
        <v>JPC-29_MSCL</v>
      </c>
      <c r="L756">
        <v>48.720984574991796</v>
      </c>
      <c r="M756">
        <v>42.822163590070019</v>
      </c>
      <c r="O756" t="str">
        <v>JPC-36_MSCL</v>
      </c>
      <c r="P756">
        <v>49.296888743025931</v>
      </c>
      <c r="Q756">
        <v>42.909555760662002</v>
      </c>
      <c r="S756" t="str">
        <v>JPC-58_MSCL</v>
      </c>
      <c r="T756">
        <v>49.296888743025931</v>
      </c>
      <c r="U756">
        <v>42.909555760662002</v>
      </c>
    </row>
    <row r="757" spans="3:21" x14ac:dyDescent="0.35">
      <c r="C757" t="s">
        <v>290</v>
      </c>
      <c r="D757">
        <v>50.497727272727275</v>
      </c>
      <c r="E757">
        <v>45.781012794398478</v>
      </c>
      <c r="G757" t="str">
        <v>JPC-61_MSCL</v>
      </c>
      <c r="H757">
        <v>50.497727272727275</v>
      </c>
      <c r="I757">
        <v>45.781012794398478</v>
      </c>
      <c r="K757" t="str">
        <v>JPC-29_MSCL</v>
      </c>
      <c r="L757">
        <v>48.786622907778138</v>
      </c>
      <c r="M757">
        <v>43.658631508593253</v>
      </c>
      <c r="O757" t="str">
        <v>JPC-36_MSCL</v>
      </c>
      <c r="P757">
        <v>49.362527075812274</v>
      </c>
      <c r="Q757">
        <v>44.488857129217052</v>
      </c>
      <c r="S757" t="str">
        <v>JPC-58_MSCL</v>
      </c>
      <c r="T757">
        <v>49.362527075812274</v>
      </c>
      <c r="U757">
        <v>44.488857129217052</v>
      </c>
    </row>
    <row r="758" spans="3:21" x14ac:dyDescent="0.35">
      <c r="C758" t="s">
        <v>290</v>
      </c>
      <c r="D758">
        <v>50.563365605513624</v>
      </c>
      <c r="E758">
        <v>47.19801441756843</v>
      </c>
      <c r="G758" t="str">
        <v>JPC-61_MSCL</v>
      </c>
      <c r="H758">
        <v>50.563365605513624</v>
      </c>
      <c r="I758">
        <v>47.19801441756843</v>
      </c>
      <c r="K758" t="str">
        <v>JPC-29_MSCL</v>
      </c>
      <c r="L758">
        <v>48.852261240564488</v>
      </c>
      <c r="M758">
        <v>44.55128010821133</v>
      </c>
      <c r="O758" t="str">
        <v>JPC-36_MSCL</v>
      </c>
      <c r="P758">
        <v>49.428165408598623</v>
      </c>
      <c r="Q758">
        <v>43.683600700190965</v>
      </c>
      <c r="S758" t="str">
        <v>JPC-58_MSCL</v>
      </c>
      <c r="T758">
        <v>49.428165408598623</v>
      </c>
      <c r="U758">
        <v>43.683600700190965</v>
      </c>
    </row>
    <row r="759" spans="3:21" x14ac:dyDescent="0.35">
      <c r="C759" t="s">
        <v>290</v>
      </c>
      <c r="D759">
        <v>50.629003938299967</v>
      </c>
      <c r="E759">
        <v>46.205489051559518</v>
      </c>
      <c r="G759" t="str">
        <v>JPC-61_MSCL</v>
      </c>
      <c r="H759">
        <v>50.629003938299967</v>
      </c>
      <c r="I759">
        <v>46.205489051559518</v>
      </c>
      <c r="K759" t="str">
        <v>JPC-29_MSCL</v>
      </c>
      <c r="L759">
        <v>48.917899573350837</v>
      </c>
      <c r="M759">
        <v>44.607460789306174</v>
      </c>
      <c r="O759" t="str">
        <v>JPC-36_MSCL</v>
      </c>
      <c r="P759">
        <v>49.493803741384973</v>
      </c>
      <c r="Q759">
        <v>44.089350063653725</v>
      </c>
      <c r="S759" t="str">
        <v>JPC-58_MSCL</v>
      </c>
      <c r="T759">
        <v>49.493803741384973</v>
      </c>
      <c r="U759">
        <v>44.089350063653725</v>
      </c>
    </row>
    <row r="760" spans="3:21" x14ac:dyDescent="0.35">
      <c r="C760" t="s">
        <v>290</v>
      </c>
      <c r="D760">
        <v>50.694642271086316</v>
      </c>
      <c r="E760">
        <v>46.380273392743469</v>
      </c>
      <c r="G760" t="str">
        <v>JPC-61_MSCL</v>
      </c>
      <c r="H760">
        <v>50.694642271086316</v>
      </c>
      <c r="I760">
        <v>46.380273392743469</v>
      </c>
      <c r="K760" t="str">
        <v>JPC-29_MSCL</v>
      </c>
      <c r="L760">
        <v>48.98353790613718</v>
      </c>
      <c r="M760">
        <v>44.613703087205593</v>
      </c>
      <c r="O760" t="str">
        <v>JPC-36_MSCL</v>
      </c>
      <c r="P760">
        <v>49.559442074171315</v>
      </c>
      <c r="Q760">
        <v>44.582491597708461</v>
      </c>
      <c r="S760" t="str">
        <v>JPC-58_MSCL</v>
      </c>
      <c r="T760">
        <v>49.559442074171315</v>
      </c>
      <c r="U760">
        <v>44.582491597708461</v>
      </c>
    </row>
    <row r="761" spans="3:21" x14ac:dyDescent="0.35">
      <c r="C761" t="s">
        <v>290</v>
      </c>
      <c r="D761">
        <v>50.760280603872665</v>
      </c>
      <c r="E761">
        <v>46.168035264162953</v>
      </c>
      <c r="G761" t="str">
        <v>JPC-61_MSCL</v>
      </c>
      <c r="H761">
        <v>50.760280603872665</v>
      </c>
      <c r="I761">
        <v>46.168035264162953</v>
      </c>
      <c r="K761" t="str">
        <v>JPC-29_MSCL</v>
      </c>
      <c r="L761">
        <v>49.049176238923529</v>
      </c>
      <c r="M761">
        <v>45.587501559516227</v>
      </c>
      <c r="O761" t="str">
        <v>JPC-36_MSCL</v>
      </c>
      <c r="P761">
        <v>49.625080406957665</v>
      </c>
      <c r="Q761">
        <v>43.983230999363457</v>
      </c>
      <c r="S761" t="str">
        <v>JPC-58_MSCL</v>
      </c>
      <c r="T761">
        <v>49.625080406957665</v>
      </c>
      <c r="U761">
        <v>43.983230999363457</v>
      </c>
    </row>
    <row r="762" spans="3:21" x14ac:dyDescent="0.35">
      <c r="C762" t="s">
        <v>290</v>
      </c>
      <c r="D762">
        <v>50.825918936659008</v>
      </c>
      <c r="E762">
        <v>45.874647262889873</v>
      </c>
      <c r="G762" t="str">
        <v>JPC-61_MSCL</v>
      </c>
      <c r="H762">
        <v>50.825918936659008</v>
      </c>
      <c r="I762">
        <v>45.874647262889873</v>
      </c>
      <c r="K762" t="str">
        <v>JPC-29_MSCL</v>
      </c>
      <c r="L762">
        <v>49.114814571709879</v>
      </c>
      <c r="M762">
        <v>44.657399172501599</v>
      </c>
      <c r="O762" t="str">
        <v>JPC-36_MSCL</v>
      </c>
      <c r="P762">
        <v>49.690718739744014</v>
      </c>
      <c r="Q762">
        <v>44.532553214513051</v>
      </c>
      <c r="S762" t="str">
        <v>JPC-58_MSCL</v>
      </c>
      <c r="T762">
        <v>49.690718739744014</v>
      </c>
      <c r="U762">
        <v>44.532553214513051</v>
      </c>
    </row>
    <row r="763" spans="3:21" x14ac:dyDescent="0.35">
      <c r="C763" t="s">
        <v>290</v>
      </c>
      <c r="D763">
        <v>50.891557269445357</v>
      </c>
      <c r="E763">
        <v>47.772305824315715</v>
      </c>
      <c r="G763" t="str">
        <v>JPC-61_MSCL</v>
      </c>
      <c r="H763">
        <v>50.891557269445357</v>
      </c>
      <c r="I763">
        <v>47.772305824315715</v>
      </c>
      <c r="K763" t="str">
        <v>JPC-29_MSCL</v>
      </c>
      <c r="L763">
        <v>49.180452904496221</v>
      </c>
      <c r="M763">
        <v>44.769760534691287</v>
      </c>
      <c r="O763" t="str">
        <v>JPC-36_MSCL</v>
      </c>
      <c r="P763">
        <v>49.756357072530356</v>
      </c>
      <c r="Q763">
        <v>44.033169382558881</v>
      </c>
      <c r="S763" t="str">
        <v>JPC-58_MSCL</v>
      </c>
      <c r="T763">
        <v>49.756357072530356</v>
      </c>
      <c r="U763">
        <v>44.033169382558881</v>
      </c>
    </row>
    <row r="764" spans="3:21" x14ac:dyDescent="0.35">
      <c r="C764" t="s">
        <v>290</v>
      </c>
      <c r="D764">
        <v>50.957195602231707</v>
      </c>
      <c r="E764">
        <v>47.472675525143217</v>
      </c>
      <c r="G764" t="str">
        <v>JPC-61_MSCL</v>
      </c>
      <c r="H764">
        <v>50.957195602231707</v>
      </c>
      <c r="I764">
        <v>47.472675525143217</v>
      </c>
      <c r="K764" t="str">
        <v>JPC-29_MSCL</v>
      </c>
      <c r="L764">
        <v>49.24609123728257</v>
      </c>
      <c r="M764">
        <v>45.131813812858063</v>
      </c>
      <c r="O764" t="str">
        <v>JPC-36_MSCL</v>
      </c>
      <c r="P764">
        <v>49.821995405316706</v>
      </c>
      <c r="Q764">
        <v>45.799739688096757</v>
      </c>
      <c r="S764" t="str">
        <v>JPC-58_MSCL</v>
      </c>
      <c r="T764">
        <v>49.821995405316706</v>
      </c>
      <c r="U764">
        <v>45.799739688096757</v>
      </c>
    </row>
    <row r="765" spans="3:21" x14ac:dyDescent="0.35">
      <c r="C765" t="s">
        <v>290</v>
      </c>
      <c r="D765">
        <v>51.022833935018049</v>
      </c>
      <c r="E765">
        <v>47.978301654996812</v>
      </c>
      <c r="G765" t="str">
        <v>JPC-61_MSCL</v>
      </c>
      <c r="H765">
        <v>51.022833935018049</v>
      </c>
      <c r="I765">
        <v>47.978301654996812</v>
      </c>
      <c r="K765" t="str">
        <v>JPC-29_MSCL</v>
      </c>
      <c r="L765">
        <v>49.31172957006892</v>
      </c>
      <c r="M765">
        <v>44.114319255251424</v>
      </c>
      <c r="O765" t="str">
        <v>JPC-36_MSCL</v>
      </c>
      <c r="P765">
        <v>49.887633738103055</v>
      </c>
      <c r="Q765">
        <v>44.014442488860603</v>
      </c>
      <c r="S765" t="str">
        <v>JPC-58_MSCL</v>
      </c>
      <c r="T765">
        <v>49.887633738103055</v>
      </c>
      <c r="U765">
        <v>44.014442488860603</v>
      </c>
    </row>
    <row r="766" spans="3:21" x14ac:dyDescent="0.35">
      <c r="C766" t="s">
        <v>290</v>
      </c>
      <c r="D766">
        <v>51.088472267804399</v>
      </c>
      <c r="E766">
        <v>47.784790420114582</v>
      </c>
      <c r="G766" t="str">
        <v>JPC-61_MSCL</v>
      </c>
      <c r="H766">
        <v>51.088472267804399</v>
      </c>
      <c r="I766">
        <v>47.784790420114582</v>
      </c>
      <c r="K766" t="str">
        <v>JPC-29_MSCL</v>
      </c>
      <c r="L766">
        <v>49.377367902855269</v>
      </c>
      <c r="M766">
        <v>41.779699840865689</v>
      </c>
      <c r="O766" t="str">
        <v>JPC-36_MSCL</v>
      </c>
      <c r="P766">
        <v>49.953272070889398</v>
      </c>
      <c r="Q766">
        <v>44.495099427116479</v>
      </c>
      <c r="S766" t="str">
        <v>JPC-58_MSCL</v>
      </c>
      <c r="T766">
        <v>49.953272070889398</v>
      </c>
      <c r="U766">
        <v>44.495099427116479</v>
      </c>
    </row>
    <row r="767" spans="3:21" x14ac:dyDescent="0.35">
      <c r="C767" t="s">
        <v>290</v>
      </c>
      <c r="D767">
        <v>51.154110600590748</v>
      </c>
      <c r="E767">
        <v>47.478917823042643</v>
      </c>
      <c r="G767" t="str">
        <v>JPC-61_MSCL</v>
      </c>
      <c r="H767">
        <v>51.154110600590748</v>
      </c>
      <c r="I767">
        <v>47.478917823042643</v>
      </c>
      <c r="K767" t="str">
        <v>JPC-29_MSCL</v>
      </c>
      <c r="L767">
        <v>49.443006235641612</v>
      </c>
      <c r="M767">
        <v>41.068077880330996</v>
      </c>
      <c r="O767" t="str">
        <v>JPC-36_MSCL</v>
      </c>
      <c r="P767">
        <v>50.018910403675747</v>
      </c>
      <c r="Q767">
        <v>42.385202737110127</v>
      </c>
      <c r="S767" t="str">
        <v>JPC-58_MSCL</v>
      </c>
      <c r="T767">
        <v>50.018910403675747</v>
      </c>
      <c r="U767">
        <v>42.385202737110127</v>
      </c>
    </row>
    <row r="768" spans="3:21" x14ac:dyDescent="0.35">
      <c r="C768" t="s">
        <v>290</v>
      </c>
      <c r="D768">
        <v>51.21974893337709</v>
      </c>
      <c r="E768">
        <v>47.19801441756843</v>
      </c>
      <c r="G768" t="str">
        <v>JPC-61_MSCL</v>
      </c>
      <c r="H768">
        <v>51.21974893337709</v>
      </c>
      <c r="I768">
        <v>47.19801441756843</v>
      </c>
      <c r="K768" t="str">
        <v>JPC-29_MSCL</v>
      </c>
      <c r="L768">
        <v>49.508644568427961</v>
      </c>
      <c r="M768">
        <v>41.46758494589433</v>
      </c>
      <c r="O768" t="str">
        <v>JPC-36_MSCL</v>
      </c>
      <c r="P768">
        <v>50.084548736462096</v>
      </c>
      <c r="Q768">
        <v>42.029391756842777</v>
      </c>
      <c r="S768" t="str">
        <v>JPC-58_MSCL</v>
      </c>
      <c r="T768">
        <v>50.084548736462096</v>
      </c>
      <c r="U768">
        <v>42.029391756842777</v>
      </c>
    </row>
    <row r="769" spans="3:21" x14ac:dyDescent="0.35">
      <c r="C769" t="s">
        <v>290</v>
      </c>
      <c r="D769">
        <v>51.28538726616344</v>
      </c>
      <c r="E769">
        <v>48.32162803946531</v>
      </c>
      <c r="G769" t="str">
        <v>JPC-61_MSCL</v>
      </c>
      <c r="H769">
        <v>51.28538726616344</v>
      </c>
      <c r="I769">
        <v>48.32162803946531</v>
      </c>
      <c r="K769" t="str">
        <v>JPC-29_MSCL</v>
      </c>
      <c r="L769">
        <v>49.57428290121431</v>
      </c>
      <c r="M769">
        <v>41.024381795035012</v>
      </c>
      <c r="O769" t="str">
        <v>JPC-36_MSCL</v>
      </c>
      <c r="P769">
        <v>50.150187069248439</v>
      </c>
      <c r="Q769">
        <v>43.196701464035641</v>
      </c>
      <c r="S769" t="str">
        <v>JPC-58_MSCL</v>
      </c>
      <c r="T769">
        <v>50.150187069248439</v>
      </c>
      <c r="U769">
        <v>43.196701464035641</v>
      </c>
    </row>
    <row r="770" spans="3:21" x14ac:dyDescent="0.35">
      <c r="C770" t="s">
        <v>290</v>
      </c>
      <c r="D770">
        <v>51.351025598949789</v>
      </c>
      <c r="E770">
        <v>48.87095025461489</v>
      </c>
      <c r="G770" t="str">
        <v>JPC-61_MSCL</v>
      </c>
      <c r="H770">
        <v>51.351025598949789</v>
      </c>
      <c r="I770">
        <v>48.87095025461489</v>
      </c>
      <c r="K770" t="str">
        <v>JPC-29_MSCL</v>
      </c>
      <c r="L770">
        <v>49.639921234000653</v>
      </c>
      <c r="M770">
        <v>39.207873106301712</v>
      </c>
      <c r="O770" t="str">
        <v>JPC-36_MSCL</v>
      </c>
      <c r="P770">
        <v>50.215825402034788</v>
      </c>
      <c r="Q770">
        <v>43.390212698917892</v>
      </c>
      <c r="S770" t="str">
        <v>JPC-58_MSCL</v>
      </c>
      <c r="T770">
        <v>50.215825402034788</v>
      </c>
      <c r="U770">
        <v>43.390212698917892</v>
      </c>
    </row>
    <row r="771" spans="3:21" x14ac:dyDescent="0.35">
      <c r="C771" t="s">
        <v>290</v>
      </c>
      <c r="D771">
        <v>51.416663931736139</v>
      </c>
      <c r="E771">
        <v>47.14807603437302</v>
      </c>
      <c r="G771" t="str">
        <v>JPC-61_MSCL</v>
      </c>
      <c r="H771">
        <v>51.416663931736139</v>
      </c>
      <c r="I771">
        <v>47.14807603437302</v>
      </c>
      <c r="K771" t="str">
        <v>JPC-29_MSCL</v>
      </c>
      <c r="L771">
        <v>49.705559566787002</v>
      </c>
      <c r="M771">
        <v>0</v>
      </c>
      <c r="O771" t="str">
        <v>JPC-36_MSCL</v>
      </c>
      <c r="P771">
        <v>50.281463734821138</v>
      </c>
      <c r="Q771">
        <v>42.372718141311267</v>
      </c>
      <c r="S771" t="str">
        <v>JPC-58_MSCL</v>
      </c>
      <c r="T771">
        <v>50.281463734821138</v>
      </c>
      <c r="U771">
        <v>42.372718141311267</v>
      </c>
    </row>
    <row r="772" spans="3:21" x14ac:dyDescent="0.35">
      <c r="C772" t="s">
        <v>290</v>
      </c>
      <c r="D772">
        <v>51.482302264522481</v>
      </c>
      <c r="E772">
        <v>46.729842075111385</v>
      </c>
      <c r="G772" t="str">
        <v>JPC-61_MSCL</v>
      </c>
      <c r="H772">
        <v>51.482302264522481</v>
      </c>
      <c r="I772">
        <v>46.729842075111385</v>
      </c>
      <c r="K772" t="str">
        <v>JPC-29_MSCL</v>
      </c>
      <c r="L772">
        <v>49.751834591401376</v>
      </c>
      <c r="M772">
        <v>42.684833036282619</v>
      </c>
      <c r="O772" t="str">
        <v>JPC-36_MSCL</v>
      </c>
      <c r="P772">
        <v>50.34710206760748</v>
      </c>
      <c r="Q772">
        <v>42.609925461489489</v>
      </c>
      <c r="S772" t="str">
        <v>JPC-58_MSCL</v>
      </c>
      <c r="T772">
        <v>50.34710206760748</v>
      </c>
      <c r="U772">
        <v>42.609925461489489</v>
      </c>
    </row>
    <row r="773" spans="3:21" x14ac:dyDescent="0.35">
      <c r="C773" t="s">
        <v>290</v>
      </c>
      <c r="D773">
        <v>51.54794059730883</v>
      </c>
      <c r="E773">
        <v>46.835961139401654</v>
      </c>
      <c r="G773" t="str">
        <v>JPC-61_MSCL</v>
      </c>
      <c r="H773">
        <v>51.54794059730883</v>
      </c>
      <c r="I773">
        <v>46.835961139401654</v>
      </c>
      <c r="K773" t="str">
        <v>JPC-29_MSCL</v>
      </c>
      <c r="L773">
        <v>49.817472924187726</v>
      </c>
      <c r="M773">
        <v>42.734771419478037</v>
      </c>
      <c r="O773" t="str">
        <v>JPC-36_MSCL</v>
      </c>
      <c r="P773">
        <v>50.41274040039383</v>
      </c>
      <c r="Q773">
        <v>0</v>
      </c>
      <c r="S773" t="str">
        <v>JPC-58_MSCL</v>
      </c>
      <c r="T773">
        <v>50.41274040039383</v>
      </c>
      <c r="U773">
        <v>0</v>
      </c>
    </row>
    <row r="774" spans="3:21" x14ac:dyDescent="0.35">
      <c r="C774" t="s">
        <v>290</v>
      </c>
      <c r="D774">
        <v>51.61357893009518</v>
      </c>
      <c r="E774">
        <v>46.604996117122852</v>
      </c>
      <c r="G774" t="str">
        <v>JPC-61_MSCL</v>
      </c>
      <c r="H774">
        <v>51.61357893009518</v>
      </c>
      <c r="I774">
        <v>46.604996117122852</v>
      </c>
      <c r="K774" t="str">
        <v>JPC-29_MSCL</v>
      </c>
      <c r="L774">
        <v>49.883111256974075</v>
      </c>
      <c r="M774">
        <v>43.727296785486949</v>
      </c>
      <c r="O774" t="str">
        <v>JPC-36_MSCL</v>
      </c>
      <c r="P774">
        <v>50.459015425008204</v>
      </c>
      <c r="Q774">
        <v>0</v>
      </c>
      <c r="S774" t="str">
        <v>JPC-58_MSCL</v>
      </c>
      <c r="T774">
        <v>50.459015425008204</v>
      </c>
      <c r="U774">
        <v>0</v>
      </c>
    </row>
    <row r="775" spans="3:21" x14ac:dyDescent="0.35">
      <c r="C775" t="s">
        <v>290</v>
      </c>
      <c r="D775">
        <v>51.679217262881522</v>
      </c>
      <c r="E775">
        <v>46.879657224697638</v>
      </c>
      <c r="G775" t="str">
        <v>JPC-61_MSCL</v>
      </c>
      <c r="H775">
        <v>51.679217262881522</v>
      </c>
      <c r="I775">
        <v>46.879657224697638</v>
      </c>
      <c r="K775" t="str">
        <v>JPC-29_MSCL</v>
      </c>
      <c r="L775">
        <v>49.948749589760418</v>
      </c>
      <c r="M775">
        <v>43.377728103119033</v>
      </c>
      <c r="O775" t="str">
        <v>JPC-36_MSCL</v>
      </c>
      <c r="P775">
        <v>50.524653757794553</v>
      </c>
      <c r="Q775">
        <v>50.044502259707194</v>
      </c>
      <c r="S775" t="str">
        <v>JPC-58_MSCL</v>
      </c>
      <c r="T775">
        <v>50.524653757794553</v>
      </c>
      <c r="U775">
        <v>50.044502259707194</v>
      </c>
    </row>
    <row r="776" spans="3:21" x14ac:dyDescent="0.35">
      <c r="C776" t="s">
        <v>290</v>
      </c>
      <c r="D776">
        <v>51.744855595667872</v>
      </c>
      <c r="E776">
        <v>46.267912030553795</v>
      </c>
      <c r="G776" t="str">
        <v>JPC-61_MSCL</v>
      </c>
      <c r="H776">
        <v>51.744855595667872</v>
      </c>
      <c r="I776">
        <v>46.267912030553795</v>
      </c>
      <c r="K776" t="str">
        <v>JPC-29_MSCL</v>
      </c>
      <c r="L776">
        <v>50.014387922546767</v>
      </c>
      <c r="M776">
        <v>42.135510821133039</v>
      </c>
      <c r="O776" t="str">
        <v>JPC-36_MSCL</v>
      </c>
      <c r="P776">
        <v>50.590292090580903</v>
      </c>
      <c r="Q776">
        <v>46.935837905792489</v>
      </c>
      <c r="S776" t="str">
        <v>JPC-58_MSCL</v>
      </c>
      <c r="T776">
        <v>50.590292090580903</v>
      </c>
      <c r="U776">
        <v>46.935837905792489</v>
      </c>
    </row>
    <row r="777" spans="3:21" x14ac:dyDescent="0.35">
      <c r="C777" t="s">
        <v>290</v>
      </c>
      <c r="D777">
        <v>51.810493928454221</v>
      </c>
      <c r="E777">
        <v>45.5812592616168</v>
      </c>
      <c r="G777" t="str">
        <v>JPC-61_MSCL</v>
      </c>
      <c r="H777">
        <v>51.810493928454221</v>
      </c>
      <c r="I777">
        <v>45.5812592616168</v>
      </c>
      <c r="K777" t="str">
        <v>JPC-29_MSCL</v>
      </c>
      <c r="L777">
        <v>50.080026255333117</v>
      </c>
      <c r="M777">
        <v>43.789719764481219</v>
      </c>
      <c r="O777" t="str">
        <v>JPC-36_MSCL</v>
      </c>
      <c r="P777">
        <v>50.655930423367245</v>
      </c>
      <c r="Q777">
        <v>46.00573551877784</v>
      </c>
      <c r="S777" t="str">
        <v>JPC-58_MSCL</v>
      </c>
      <c r="T777">
        <v>50.655930423367245</v>
      </c>
      <c r="U777">
        <v>46.00573551877784</v>
      </c>
    </row>
    <row r="778" spans="3:21" x14ac:dyDescent="0.35">
      <c r="C778" t="s">
        <v>290</v>
      </c>
      <c r="D778">
        <v>51.876132261240564</v>
      </c>
      <c r="E778">
        <v>44.994483259070648</v>
      </c>
      <c r="G778" t="str">
        <v>JPC-61_MSCL</v>
      </c>
      <c r="H778">
        <v>51.876132261240564</v>
      </c>
      <c r="I778">
        <v>44.994483259070648</v>
      </c>
      <c r="K778" t="str">
        <v>JPC-29_MSCL</v>
      </c>
      <c r="L778">
        <v>50.145664588119459</v>
      </c>
      <c r="M778">
        <v>42.940767250159134</v>
      </c>
      <c r="O778" t="str">
        <v>JPC-36_MSCL</v>
      </c>
      <c r="P778">
        <v>50.721568756153594</v>
      </c>
      <c r="Q778">
        <v>45.256659770846603</v>
      </c>
      <c r="S778" t="str">
        <v>JPC-58_MSCL</v>
      </c>
      <c r="T778">
        <v>50.721568756153594</v>
      </c>
      <c r="U778">
        <v>45.256659770846603</v>
      </c>
    </row>
    <row r="779" spans="3:21" x14ac:dyDescent="0.35">
      <c r="C779" t="s">
        <v>290</v>
      </c>
      <c r="D779">
        <v>51.941770594026913</v>
      </c>
      <c r="E779">
        <v>45.393990324633997</v>
      </c>
      <c r="G779" t="str">
        <v>JPC-61_MSCL</v>
      </c>
      <c r="H779">
        <v>51.941770594026913</v>
      </c>
      <c r="I779">
        <v>45.393990324633997</v>
      </c>
      <c r="K779" t="str">
        <v>JPC-29_MSCL</v>
      </c>
      <c r="L779">
        <v>50.211302920905808</v>
      </c>
      <c r="M779">
        <v>43.758508274984095</v>
      </c>
      <c r="O779" t="str">
        <v>JPC-36_MSCL</v>
      </c>
      <c r="P779">
        <v>50.787207088939944</v>
      </c>
      <c r="Q779">
        <v>44.900848790579253</v>
      </c>
      <c r="S779" t="str">
        <v>JPC-58_MSCL</v>
      </c>
      <c r="T779">
        <v>50.787207088939944</v>
      </c>
      <c r="U779">
        <v>44.900848790579253</v>
      </c>
    </row>
    <row r="780" spans="3:21" x14ac:dyDescent="0.35">
      <c r="C780" t="s">
        <v>290</v>
      </c>
      <c r="D780">
        <v>52.007408926813262</v>
      </c>
      <c r="E780">
        <v>48.277931954169325</v>
      </c>
      <c r="G780" t="str">
        <v>JPC-61_MSCL</v>
      </c>
      <c r="H780">
        <v>52.007408926813262</v>
      </c>
      <c r="I780">
        <v>48.277931954169325</v>
      </c>
      <c r="K780" t="str">
        <v>JPC-29_MSCL</v>
      </c>
      <c r="L780">
        <v>50.276941253692158</v>
      </c>
      <c r="M780">
        <v>44.00195789306175</v>
      </c>
      <c r="O780" t="str">
        <v>JPC-36_MSCL</v>
      </c>
      <c r="P780">
        <v>50.852845421726286</v>
      </c>
      <c r="Q780">
        <v>47.878424888605977</v>
      </c>
      <c r="S780" t="str">
        <v>JPC-58_MSCL</v>
      </c>
      <c r="T780">
        <v>50.852845421726286</v>
      </c>
      <c r="U780">
        <v>47.878424888605977</v>
      </c>
    </row>
    <row r="781" spans="3:21" x14ac:dyDescent="0.35">
      <c r="C781" t="s">
        <v>290</v>
      </c>
      <c r="D781">
        <v>52.073047259599605</v>
      </c>
      <c r="E781">
        <v>47.653702164226608</v>
      </c>
      <c r="G781" t="str">
        <v>JPC-61_MSCL</v>
      </c>
      <c r="H781">
        <v>52.073047259599605</v>
      </c>
      <c r="I781">
        <v>47.653702164226608</v>
      </c>
      <c r="K781" t="str">
        <v>JPC-29_MSCL</v>
      </c>
      <c r="L781">
        <v>50.3425795864785</v>
      </c>
      <c r="M781">
        <v>43.50257406110758</v>
      </c>
      <c r="O781" t="str">
        <v>JPC-36_MSCL</v>
      </c>
      <c r="P781">
        <v>50.918483754512636</v>
      </c>
      <c r="Q781">
        <v>46.193004455760658</v>
      </c>
      <c r="S781" t="str">
        <v>JPC-58_MSCL</v>
      </c>
      <c r="T781">
        <v>50.918483754512636</v>
      </c>
      <c r="U781">
        <v>46.193004455760658</v>
      </c>
    </row>
    <row r="782" spans="3:21" x14ac:dyDescent="0.35">
      <c r="C782" t="s">
        <v>291</v>
      </c>
      <c r="D782">
        <v>0.26315501586259682</v>
      </c>
      <c r="E782">
        <v>20.974120942075118</v>
      </c>
      <c r="K782" t="str">
        <v>JPC-29_MSCL</v>
      </c>
      <c r="L782">
        <v>50.40821791926485</v>
      </c>
      <c r="M782">
        <v>42.971978739656265</v>
      </c>
      <c r="O782" t="str">
        <v>JPC-36_MSCL</v>
      </c>
      <c r="P782">
        <v>50.984122087298985</v>
      </c>
      <c r="Q782">
        <v>45.244175175047729</v>
      </c>
      <c r="S782" t="str">
        <v>JPC-58_MSCL</v>
      </c>
      <c r="T782">
        <v>50.984122087298985</v>
      </c>
      <c r="U782">
        <v>45.244175175047729</v>
      </c>
    </row>
    <row r="783" spans="3:21" x14ac:dyDescent="0.35">
      <c r="C783" t="s">
        <v>291</v>
      </c>
      <c r="D783">
        <v>0.32879334864894405</v>
      </c>
      <c r="E783">
        <v>24.482292361553146</v>
      </c>
      <c r="K783" t="str">
        <v>JPC-29_MSCL</v>
      </c>
      <c r="L783">
        <v>50.473856252051199</v>
      </c>
      <c r="M783">
        <v>44.413949554423937</v>
      </c>
      <c r="O783" t="str">
        <v>JPC-36_MSCL</v>
      </c>
      <c r="P783">
        <v>51.049760420085327</v>
      </c>
      <c r="Q783">
        <v>49.164338255887969</v>
      </c>
      <c r="S783" t="str">
        <v>JPC-58_MSCL</v>
      </c>
      <c r="T783">
        <v>51.049760420085327</v>
      </c>
      <c r="U783">
        <v>49.164338255887969</v>
      </c>
    </row>
    <row r="784" spans="3:21" x14ac:dyDescent="0.35">
      <c r="C784" t="s">
        <v>291</v>
      </c>
      <c r="D784">
        <v>0.3944316814352915</v>
      </c>
      <c r="E784">
        <v>25.637117472947171</v>
      </c>
      <c r="K784" t="str">
        <v>JPC-29_MSCL</v>
      </c>
      <c r="L784">
        <v>50.539494584837541</v>
      </c>
      <c r="M784">
        <v>43.820931253978358</v>
      </c>
      <c r="O784" t="str">
        <v>JPC-36_MSCL</v>
      </c>
      <c r="P784">
        <v>51.115398752871677</v>
      </c>
      <c r="Q784">
        <v>45.893374156588166</v>
      </c>
      <c r="S784" t="str">
        <v>JPC-58_MSCL</v>
      </c>
      <c r="T784">
        <v>51.115398752871677</v>
      </c>
      <c r="U784">
        <v>45.893374156588166</v>
      </c>
    </row>
    <row r="785" spans="3:21" x14ac:dyDescent="0.35">
      <c r="C785" t="s">
        <v>291</v>
      </c>
      <c r="D785">
        <v>0.46007001422163873</v>
      </c>
      <c r="E785">
        <v>23.851820273711006</v>
      </c>
      <c r="K785" t="str">
        <v>JPC-29_MSCL</v>
      </c>
      <c r="L785">
        <v>50.605132917623891</v>
      </c>
      <c r="M785">
        <v>43.408939592616171</v>
      </c>
      <c r="O785" t="str">
        <v>JPC-36_MSCL</v>
      </c>
      <c r="P785">
        <v>51.181037085658026</v>
      </c>
      <c r="Q785">
        <v>44.950787173774664</v>
      </c>
      <c r="S785" t="str">
        <v>JPC-58_MSCL</v>
      </c>
      <c r="T785">
        <v>51.181037085658026</v>
      </c>
      <c r="U785">
        <v>44.950787173774664</v>
      </c>
    </row>
    <row r="786" spans="3:21" x14ac:dyDescent="0.35">
      <c r="C786" t="s">
        <v>291</v>
      </c>
      <c r="D786">
        <v>0.52570834700798597</v>
      </c>
      <c r="E786">
        <v>24.307508020369188</v>
      </c>
      <c r="K786" t="str">
        <v>JPC-29_MSCL</v>
      </c>
      <c r="L786">
        <v>50.67077125041024</v>
      </c>
      <c r="M786">
        <v>44.076865467854866</v>
      </c>
      <c r="O786" t="str">
        <v>JPC-36_MSCL</v>
      </c>
      <c r="P786">
        <v>51.246675418444369</v>
      </c>
      <c r="Q786">
        <v>45.075633131763205</v>
      </c>
      <c r="S786" t="str">
        <v>JPC-58_MSCL</v>
      </c>
      <c r="T786">
        <v>51.246675418444369</v>
      </c>
      <c r="U786">
        <v>45.075633131763205</v>
      </c>
    </row>
    <row r="787" spans="3:21" x14ac:dyDescent="0.35">
      <c r="C787" t="s">
        <v>291</v>
      </c>
      <c r="D787">
        <v>0.5913466797943332</v>
      </c>
      <c r="E787">
        <v>26.823154073838317</v>
      </c>
      <c r="K787" t="str">
        <v>JPC-29_MSCL</v>
      </c>
      <c r="L787">
        <v>50.736409583196583</v>
      </c>
      <c r="M787">
        <v>44.482614831317626</v>
      </c>
      <c r="O787" t="str">
        <v>JPC-36_MSCL</v>
      </c>
      <c r="P787">
        <v>51.312313751230718</v>
      </c>
      <c r="Q787">
        <v>49.826021833227244</v>
      </c>
      <c r="S787" t="str">
        <v>JPC-58_MSCL</v>
      </c>
      <c r="T787">
        <v>51.312313751230718</v>
      </c>
      <c r="U787">
        <v>49.826021833227244</v>
      </c>
    </row>
    <row r="788" spans="3:21" x14ac:dyDescent="0.35">
      <c r="C788" t="s">
        <v>291</v>
      </c>
      <c r="D788">
        <v>0.65698501258068043</v>
      </c>
      <c r="E788">
        <v>26.642127434754936</v>
      </c>
      <c r="K788" t="str">
        <v>JPC-29_MSCL</v>
      </c>
      <c r="L788">
        <v>50.802047915982932</v>
      </c>
      <c r="M788">
        <v>44.463887937619347</v>
      </c>
      <c r="O788" t="str">
        <v>JPC-36_MSCL</v>
      </c>
      <c r="P788">
        <v>51.377952084017068</v>
      </c>
      <c r="Q788">
        <v>48.159328294080211</v>
      </c>
      <c r="S788" t="str">
        <v>JPC-58_MSCL</v>
      </c>
      <c r="T788">
        <v>51.377952084017068</v>
      </c>
      <c r="U788">
        <v>48.159328294080211</v>
      </c>
    </row>
    <row r="789" spans="3:21" x14ac:dyDescent="0.35">
      <c r="C789" t="s">
        <v>291</v>
      </c>
      <c r="D789">
        <v>0.72262334536702766</v>
      </c>
      <c r="E789">
        <v>26.810669478039468</v>
      </c>
      <c r="K789" t="str">
        <v>JPC-29_MSCL</v>
      </c>
      <c r="L789">
        <v>50.867686248769282</v>
      </c>
      <c r="M789">
        <v>43.783477466581793</v>
      </c>
      <c r="O789" t="str">
        <v>JPC-36_MSCL</v>
      </c>
      <c r="P789">
        <v>51.443590416803417</v>
      </c>
      <c r="Q789">
        <v>46.892141820496491</v>
      </c>
      <c r="S789" t="str">
        <v>JPC-58_MSCL</v>
      </c>
      <c r="T789">
        <v>51.443590416803417</v>
      </c>
      <c r="U789">
        <v>46.892141820496491</v>
      </c>
    </row>
    <row r="790" spans="3:21" x14ac:dyDescent="0.35">
      <c r="C790" t="s">
        <v>291</v>
      </c>
      <c r="D790">
        <v>0.78826167815337467</v>
      </c>
      <c r="E790">
        <v>28.177732718014006</v>
      </c>
      <c r="K790" t="str">
        <v>JPC-29_MSCL</v>
      </c>
      <c r="L790">
        <v>50.933324581555624</v>
      </c>
      <c r="M790">
        <v>44.014442488860603</v>
      </c>
      <c r="O790" t="str">
        <v>JPC-36_MSCL</v>
      </c>
      <c r="P790">
        <v>51.509228749589759</v>
      </c>
      <c r="Q790">
        <v>48.952100127307453</v>
      </c>
      <c r="S790" t="str">
        <v>JPC-58_MSCL</v>
      </c>
      <c r="T790">
        <v>51.509228749589759</v>
      </c>
      <c r="U790">
        <v>48.952100127307453</v>
      </c>
    </row>
    <row r="791" spans="3:21" x14ac:dyDescent="0.35">
      <c r="C791" t="s">
        <v>291</v>
      </c>
      <c r="D791">
        <v>0.85390001093972212</v>
      </c>
      <c r="E791">
        <v>27.697075779758116</v>
      </c>
      <c r="K791" t="str">
        <v>JPC-29_MSCL</v>
      </c>
      <c r="L791">
        <v>50.998962914341973</v>
      </c>
      <c r="M791">
        <v>44.751033640992993</v>
      </c>
      <c r="O791" t="str">
        <v>JPC-36_MSCL</v>
      </c>
      <c r="P791">
        <v>51.574867082376109</v>
      </c>
      <c r="Q791">
        <v>46.317850413749206</v>
      </c>
      <c r="S791" t="str">
        <v>JPC-58_MSCL</v>
      </c>
      <c r="T791">
        <v>51.574867082376109</v>
      </c>
      <c r="U791">
        <v>46.317850413749206</v>
      </c>
    </row>
    <row r="792" spans="3:21" x14ac:dyDescent="0.35">
      <c r="C792" t="s">
        <v>291</v>
      </c>
      <c r="D792">
        <v>0.91953834372606935</v>
      </c>
      <c r="E792">
        <v>28.227671101209413</v>
      </c>
      <c r="K792" t="str">
        <v>JPC-29_MSCL</v>
      </c>
      <c r="L792">
        <v>51.064601247128323</v>
      </c>
      <c r="M792">
        <v>46.230458243157216</v>
      </c>
      <c r="O792" t="str">
        <v>JPC-36_MSCL</v>
      </c>
      <c r="P792">
        <v>51.640505415162458</v>
      </c>
      <c r="Q792">
        <v>47.878424888605977</v>
      </c>
      <c r="S792" t="str">
        <v>JPC-58_MSCL</v>
      </c>
      <c r="T792">
        <v>51.640505415162458</v>
      </c>
      <c r="U792">
        <v>47.878424888605977</v>
      </c>
    </row>
    <row r="793" spans="3:21" x14ac:dyDescent="0.35">
      <c r="C793" t="s">
        <v>291</v>
      </c>
      <c r="D793">
        <v>0.98517667651241636</v>
      </c>
      <c r="E793">
        <v>27.7407718650541</v>
      </c>
      <c r="K793" t="str">
        <v>JPC-29_MSCL</v>
      </c>
      <c r="L793">
        <v>51.130239579914672</v>
      </c>
      <c r="M793">
        <v>45.100602323360917</v>
      </c>
      <c r="O793" t="str">
        <v>JPC-36_MSCL</v>
      </c>
      <c r="P793">
        <v>51.706143747948801</v>
      </c>
      <c r="Q793">
        <v>46.180519859961812</v>
      </c>
      <c r="S793" t="str">
        <v>JPC-58_MSCL</v>
      </c>
      <c r="T793">
        <v>51.706143747948801</v>
      </c>
      <c r="U793">
        <v>46.180519859961812</v>
      </c>
    </row>
    <row r="794" spans="3:21" x14ac:dyDescent="0.35">
      <c r="C794" t="s">
        <v>291</v>
      </c>
      <c r="D794">
        <v>1.0508150092987636</v>
      </c>
      <c r="E794">
        <v>27.703318077657542</v>
      </c>
      <c r="K794" t="str">
        <v>JPC-29_MSCL</v>
      </c>
      <c r="L794">
        <v>51.195877912701015</v>
      </c>
      <c r="M794">
        <v>45.830951177593889</v>
      </c>
      <c r="O794" t="str">
        <v>JPC-36_MSCL</v>
      </c>
      <c r="P794">
        <v>51.77178208073515</v>
      </c>
      <c r="Q794">
        <v>46.773538160407391</v>
      </c>
      <c r="S794" t="str">
        <v>JPC-58_MSCL</v>
      </c>
      <c r="T794">
        <v>51.77178208073515</v>
      </c>
      <c r="U794">
        <v>46.773538160407391</v>
      </c>
    </row>
    <row r="795" spans="3:21" x14ac:dyDescent="0.35">
      <c r="C795" t="s">
        <v>291</v>
      </c>
      <c r="D795">
        <v>1.116453342085111</v>
      </c>
      <c r="E795">
        <v>27.915556206238069</v>
      </c>
      <c r="K795" t="str">
        <v>JPC-29_MSCL</v>
      </c>
      <c r="L795">
        <v>51.261516245487364</v>
      </c>
      <c r="M795">
        <v>47.641217568427749</v>
      </c>
      <c r="O795" t="str">
        <v>JPC-36_MSCL</v>
      </c>
      <c r="P795">
        <v>51.8374204135215</v>
      </c>
      <c r="Q795">
        <v>46.698630585614261</v>
      </c>
      <c r="S795" t="str">
        <v>JPC-58_MSCL</v>
      </c>
      <c r="T795">
        <v>51.8374204135215</v>
      </c>
      <c r="U795">
        <v>46.698630585614261</v>
      </c>
    </row>
    <row r="796" spans="3:21" x14ac:dyDescent="0.35">
      <c r="C796" t="s">
        <v>291</v>
      </c>
      <c r="D796">
        <v>1.1820916748714581</v>
      </c>
      <c r="E796">
        <v>27.715802673456391</v>
      </c>
      <c r="K796" t="str">
        <v>JPC-29_MSCL</v>
      </c>
      <c r="L796">
        <v>51.327154578273714</v>
      </c>
      <c r="M796">
        <v>46.729842075111385</v>
      </c>
      <c r="O796" t="str">
        <v>JPC-36_MSCL</v>
      </c>
      <c r="P796">
        <v>51.903058746307842</v>
      </c>
      <c r="Q796">
        <v>45.987008625079561</v>
      </c>
      <c r="S796" t="str">
        <v>JPC-58_MSCL</v>
      </c>
      <c r="T796">
        <v>51.903058746307842</v>
      </c>
      <c r="U796">
        <v>45.987008625079561</v>
      </c>
    </row>
    <row r="797" spans="3:21" x14ac:dyDescent="0.35">
      <c r="C797" t="s">
        <v>291</v>
      </c>
      <c r="D797">
        <v>1.2477300076578053</v>
      </c>
      <c r="E797">
        <v>26.398677816677278</v>
      </c>
      <c r="K797" t="str">
        <v>JPC-29_MSCL</v>
      </c>
      <c r="L797">
        <v>51.392792911060056</v>
      </c>
      <c r="M797">
        <v>46.01197781667728</v>
      </c>
      <c r="O797" t="str">
        <v>JPC-36_MSCL</v>
      </c>
      <c r="P797">
        <v>51.968697079094191</v>
      </c>
      <c r="Q797">
        <v>47.060683863781037</v>
      </c>
      <c r="S797" t="str">
        <v>JPC-58_MSCL</v>
      </c>
      <c r="T797">
        <v>51.968697079094191</v>
      </c>
      <c r="U797">
        <v>47.060683863781037</v>
      </c>
    </row>
    <row r="798" spans="3:21" x14ac:dyDescent="0.35">
      <c r="C798" t="s">
        <v>291</v>
      </c>
      <c r="D798">
        <v>1.3133683404441525</v>
      </c>
      <c r="E798">
        <v>27.878102418841497</v>
      </c>
      <c r="K798" t="str">
        <v>JPC-29_MSCL</v>
      </c>
      <c r="L798">
        <v>51.458431243846405</v>
      </c>
      <c r="M798">
        <v>46.642449904519417</v>
      </c>
      <c r="O798" t="str">
        <v>JPC-36_MSCL</v>
      </c>
      <c r="P798">
        <v>52.034335411880541</v>
      </c>
      <c r="Q798">
        <v>46.374031094844042</v>
      </c>
      <c r="S798" t="str">
        <v>JPC-58_MSCL</v>
      </c>
      <c r="T798">
        <v>52.034335411880541</v>
      </c>
      <c r="U798">
        <v>46.374031094844042</v>
      </c>
    </row>
    <row r="799" spans="3:21" x14ac:dyDescent="0.35">
      <c r="C799" t="s">
        <v>291</v>
      </c>
      <c r="D799">
        <v>1.3790066732304997</v>
      </c>
      <c r="E799">
        <v>27.722044971355821</v>
      </c>
      <c r="K799" t="str">
        <v>JPC-29_MSCL</v>
      </c>
      <c r="L799">
        <v>51.524069576632755</v>
      </c>
      <c r="M799">
        <v>46.193004455760658</v>
      </c>
      <c r="O799" t="str">
        <v>JPC-36_MSCL</v>
      </c>
      <c r="P799">
        <v>52.099973744666883</v>
      </c>
      <c r="Q799">
        <v>46.08064309357097</v>
      </c>
      <c r="S799" t="str">
        <v>JPC-58_MSCL</v>
      </c>
      <c r="T799">
        <v>52.099973744666883</v>
      </c>
      <c r="U799">
        <v>46.08064309357097</v>
      </c>
    </row>
    <row r="800" spans="3:21" x14ac:dyDescent="0.35">
      <c r="C800" t="s">
        <v>291</v>
      </c>
      <c r="D800">
        <v>1.4446450060168472</v>
      </c>
      <c r="E800">
        <v>27.765741056651819</v>
      </c>
      <c r="K800" t="str">
        <v>JPC-29_MSCL</v>
      </c>
      <c r="L800">
        <v>51.589707909419097</v>
      </c>
      <c r="M800">
        <v>46.018220114576707</v>
      </c>
      <c r="O800" t="str">
        <v>JPC-36_MSCL</v>
      </c>
      <c r="P800">
        <v>52.165612077453233</v>
      </c>
      <c r="Q800">
        <v>48.134359102482492</v>
      </c>
      <c r="S800" t="str">
        <v>JPC-58_MSCL</v>
      </c>
      <c r="T800">
        <v>52.165612077453233</v>
      </c>
      <c r="U800">
        <v>48.134359102482492</v>
      </c>
    </row>
    <row r="801" spans="3:21" x14ac:dyDescent="0.35">
      <c r="C801" t="s">
        <v>291</v>
      </c>
      <c r="D801">
        <v>1.5102833388031942</v>
      </c>
      <c r="E801">
        <v>25.356214067472941</v>
      </c>
      <c r="K801" t="str">
        <v>JPC-29_MSCL</v>
      </c>
      <c r="L801">
        <v>51.655346242205447</v>
      </c>
      <c r="M801">
        <v>46.611238415022271</v>
      </c>
      <c r="O801" t="str">
        <v>JPC-36_MSCL</v>
      </c>
      <c r="P801">
        <v>52.231250410239582</v>
      </c>
      <c r="Q801">
        <v>46.105612285168675</v>
      </c>
      <c r="S801" t="str">
        <v>JPC-58_MSCL</v>
      </c>
      <c r="T801">
        <v>52.231250410239582</v>
      </c>
      <c r="U801">
        <v>46.105612285168675</v>
      </c>
    </row>
    <row r="802" spans="3:21" x14ac:dyDescent="0.35">
      <c r="C802" t="s">
        <v>291</v>
      </c>
      <c r="D802">
        <v>1.5759216715895414</v>
      </c>
      <c r="E802">
        <v>27.384960884786754</v>
      </c>
      <c r="K802" t="str">
        <v>JPC-29_MSCL</v>
      </c>
      <c r="L802">
        <v>51.720984574991796</v>
      </c>
      <c r="M802">
        <v>45.66865143220879</v>
      </c>
      <c r="O802" t="str">
        <v>JPC-36_MSCL</v>
      </c>
      <c r="P802">
        <v>52.296888743025931</v>
      </c>
      <c r="Q802">
        <v>46.105612285168675</v>
      </c>
      <c r="S802" t="str">
        <v>JPC-58_MSCL</v>
      </c>
      <c r="T802">
        <v>52.296888743025931</v>
      </c>
      <c r="U802">
        <v>46.105612285168675</v>
      </c>
    </row>
    <row r="803" spans="3:21" x14ac:dyDescent="0.35">
      <c r="C803" t="s">
        <v>291</v>
      </c>
      <c r="D803">
        <v>1.6415600043758887</v>
      </c>
      <c r="E803">
        <v>27.222661139401652</v>
      </c>
      <c r="K803" t="str">
        <v>JPC-29_MSCL</v>
      </c>
      <c r="L803">
        <v>51.786622907778138</v>
      </c>
      <c r="M803">
        <v>45.5812592616168</v>
      </c>
      <c r="O803" t="str">
        <v>JPC-36_MSCL</v>
      </c>
      <c r="P803">
        <v>52.362527075812274</v>
      </c>
      <c r="Q803">
        <v>45.356536537237425</v>
      </c>
      <c r="S803" t="str">
        <v>JPC-58_MSCL</v>
      </c>
      <c r="T803">
        <v>52.362527075812274</v>
      </c>
      <c r="U803">
        <v>45.356536537237425</v>
      </c>
    </row>
    <row r="804" spans="3:21" x14ac:dyDescent="0.35">
      <c r="C804" t="s">
        <v>291</v>
      </c>
      <c r="D804">
        <v>1.7071983371622359</v>
      </c>
      <c r="E804">
        <v>27.484837651177585</v>
      </c>
      <c r="K804" t="str">
        <v>JPC-29_MSCL</v>
      </c>
      <c r="L804">
        <v>51.852261240564488</v>
      </c>
      <c r="M804">
        <v>47.129349140674719</v>
      </c>
      <c r="O804" t="str">
        <v>JPC-36_MSCL</v>
      </c>
      <c r="P804">
        <v>52.428165408598623</v>
      </c>
      <c r="Q804">
        <v>45.000725556970075</v>
      </c>
      <c r="S804" t="str">
        <v>JPC-58_MSCL</v>
      </c>
      <c r="T804">
        <v>52.428165408598623</v>
      </c>
      <c r="U804">
        <v>45.000725556970075</v>
      </c>
    </row>
    <row r="805" spans="3:21" x14ac:dyDescent="0.35">
      <c r="C805" t="s">
        <v>291</v>
      </c>
      <c r="D805">
        <v>1.7728366699485831</v>
      </c>
      <c r="E805">
        <v>26.142743602800767</v>
      </c>
      <c r="K805" t="str">
        <v>JPC-29_MSCL</v>
      </c>
      <c r="L805">
        <v>51.917899573350837</v>
      </c>
      <c r="M805">
        <v>47.091895353278161</v>
      </c>
      <c r="O805" t="str">
        <v>JPC-36_MSCL</v>
      </c>
      <c r="P805">
        <v>52.493803741384973</v>
      </c>
      <c r="Q805">
        <v>44.788487428389566</v>
      </c>
      <c r="S805" t="str">
        <v>JPC-58_MSCL</v>
      </c>
      <c r="T805">
        <v>52.493803741384973</v>
      </c>
      <c r="U805">
        <v>44.788487428389566</v>
      </c>
    </row>
    <row r="806" spans="3:21" x14ac:dyDescent="0.35">
      <c r="C806" t="s">
        <v>291</v>
      </c>
      <c r="D806">
        <v>1.8384750027349304</v>
      </c>
      <c r="E806">
        <v>26.923030840229156</v>
      </c>
      <c r="K806" t="str">
        <v>JPC-29_MSCL</v>
      </c>
      <c r="L806">
        <v>51.98353790613718</v>
      </c>
      <c r="M806">
        <v>47.766063526416289</v>
      </c>
      <c r="O806" t="str">
        <v>JPC-36_MSCL</v>
      </c>
      <c r="P806">
        <v>52.559442074171315</v>
      </c>
      <c r="Q806">
        <v>44.314072788033101</v>
      </c>
      <c r="S806" t="str">
        <v>JPC-58_MSCL</v>
      </c>
      <c r="T806">
        <v>52.559442074171315</v>
      </c>
      <c r="U806">
        <v>44.314072788033101</v>
      </c>
    </row>
    <row r="807" spans="3:21" x14ac:dyDescent="0.35">
      <c r="C807" t="s">
        <v>291</v>
      </c>
      <c r="D807">
        <v>1.9041133355212774</v>
      </c>
      <c r="E807">
        <v>27.409930076384473</v>
      </c>
      <c r="K807" t="str">
        <v>JPC-29_MSCL</v>
      </c>
      <c r="L807">
        <v>52.049176238923529</v>
      </c>
      <c r="M807">
        <v>46.018220114576707</v>
      </c>
      <c r="O807" t="str">
        <v>JPC-36_MSCL</v>
      </c>
      <c r="P807">
        <v>52.625080406957665</v>
      </c>
      <c r="Q807">
        <v>48.284174252068752</v>
      </c>
      <c r="S807" t="str">
        <v>JPC-58_MSCL</v>
      </c>
      <c r="T807">
        <v>52.625080406957665</v>
      </c>
      <c r="U807">
        <v>48.284174252068752</v>
      </c>
    </row>
    <row r="808" spans="3:21" x14ac:dyDescent="0.35">
      <c r="C808" t="s">
        <v>291</v>
      </c>
      <c r="D808">
        <v>1.9697516683076246</v>
      </c>
      <c r="E808">
        <v>28.084098249522597</v>
      </c>
      <c r="K808" t="str">
        <v>JPC-29_MSCL</v>
      </c>
      <c r="L808">
        <v>52.114814571709879</v>
      </c>
      <c r="M808">
        <v>46.711115181413113</v>
      </c>
      <c r="O808" t="str">
        <v>JPC-36_MSCL</v>
      </c>
      <c r="P808">
        <v>52.690718739744014</v>
      </c>
      <c r="Q808">
        <v>51.542653755569695</v>
      </c>
      <c r="S808" t="str">
        <v>JPC-58_MSCL</v>
      </c>
      <c r="T808">
        <v>52.690718739744014</v>
      </c>
      <c r="U808">
        <v>51.542653755569695</v>
      </c>
    </row>
    <row r="809" spans="3:21" x14ac:dyDescent="0.35">
      <c r="C809" t="s">
        <v>291</v>
      </c>
      <c r="D809">
        <v>2.0353900010939721</v>
      </c>
      <c r="E809">
        <v>28.084098249522597</v>
      </c>
      <c r="K809" t="str">
        <v>JPC-29_MSCL</v>
      </c>
      <c r="L809">
        <v>52.180452904496221</v>
      </c>
      <c r="M809">
        <v>46.118096880967528</v>
      </c>
      <c r="O809" t="str">
        <v>JPC-36_MSCL</v>
      </c>
      <c r="P809">
        <v>52.756357072530356</v>
      </c>
      <c r="Q809">
        <v>46.161792966263533</v>
      </c>
      <c r="S809" t="str">
        <v>JPC-58_MSCL</v>
      </c>
      <c r="T809">
        <v>52.756357072530356</v>
      </c>
      <c r="U809">
        <v>46.161792966263533</v>
      </c>
    </row>
    <row r="810" spans="3:21" x14ac:dyDescent="0.35">
      <c r="C810" t="s">
        <v>291</v>
      </c>
      <c r="D810">
        <v>2.1010283338803193</v>
      </c>
      <c r="E810">
        <v>27.33502250159134</v>
      </c>
      <c r="K810" t="str">
        <v>JPC-29_MSCL</v>
      </c>
      <c r="L810">
        <v>52.24609123728257</v>
      </c>
      <c r="M810">
        <v>46.835961139401654</v>
      </c>
      <c r="O810" t="str">
        <v>JPC-36_MSCL</v>
      </c>
      <c r="P810">
        <v>52.821995405316706</v>
      </c>
      <c r="Q810">
        <v>44.900848790579253</v>
      </c>
      <c r="S810" t="str">
        <v>JPC-58_MSCL</v>
      </c>
      <c r="T810">
        <v>52.821995405316706</v>
      </c>
      <c r="U810">
        <v>44.900848790579253</v>
      </c>
    </row>
    <row r="811" spans="3:21" x14ac:dyDescent="0.35">
      <c r="C811" t="s">
        <v>291</v>
      </c>
      <c r="D811">
        <v>2.1666666666666665</v>
      </c>
      <c r="E811">
        <v>28.240155697008269</v>
      </c>
      <c r="K811" t="str">
        <v>JPC-29_MSCL</v>
      </c>
      <c r="L811">
        <v>52.31172957006892</v>
      </c>
      <c r="M811">
        <v>45.968281731381282</v>
      </c>
      <c r="O811" t="str">
        <v>JPC-36_MSCL</v>
      </c>
      <c r="P811">
        <v>52.887633738103055</v>
      </c>
      <c r="Q811">
        <v>45.294113558243154</v>
      </c>
      <c r="S811" t="str">
        <v>JPC-58_MSCL</v>
      </c>
      <c r="T811">
        <v>52.887633738103055</v>
      </c>
      <c r="U811">
        <v>45.294113558243154</v>
      </c>
    </row>
    <row r="812" spans="3:21" x14ac:dyDescent="0.35">
      <c r="C812" t="s">
        <v>291</v>
      </c>
      <c r="D812">
        <v>2.1690523465703966</v>
      </c>
      <c r="K812" t="str">
        <v>JPC-29_MSCL</v>
      </c>
      <c r="L812">
        <v>52.377367902855269</v>
      </c>
      <c r="M812">
        <v>45.468897899427112</v>
      </c>
      <c r="O812" t="str">
        <v>JPC-36_MSCL</v>
      </c>
      <c r="P812">
        <v>52.953272070889398</v>
      </c>
      <c r="Q812">
        <v>44.732306747294714</v>
      </c>
      <c r="S812" t="str">
        <v>JPC-58_MSCL</v>
      </c>
      <c r="T812">
        <v>52.953272070889398</v>
      </c>
      <c r="U812">
        <v>44.732306747294714</v>
      </c>
    </row>
    <row r="813" spans="3:21" x14ac:dyDescent="0.35">
      <c r="C813" t="s">
        <v>291</v>
      </c>
      <c r="D813">
        <v>2.2346906793567438</v>
      </c>
      <c r="E813">
        <v>29.538553660089118</v>
      </c>
      <c r="K813" t="str">
        <v>JPC-29_MSCL</v>
      </c>
      <c r="L813">
        <v>52.443006235641612</v>
      </c>
      <c r="M813">
        <v>44.644914576702739</v>
      </c>
      <c r="O813" t="str">
        <v>JPC-36_MSCL</v>
      </c>
      <c r="P813">
        <v>53.018910403675747</v>
      </c>
      <c r="Q813">
        <v>47.254195098663267</v>
      </c>
      <c r="S813" t="str">
        <v>JPC-58_MSCL</v>
      </c>
      <c r="T813">
        <v>53.018910403675747</v>
      </c>
      <c r="U813">
        <v>47.254195098663267</v>
      </c>
    </row>
    <row r="814" spans="3:21" x14ac:dyDescent="0.35">
      <c r="C814" t="s">
        <v>291</v>
      </c>
      <c r="D814">
        <v>2.3003290121430915</v>
      </c>
      <c r="E814">
        <v>29.401223106301725</v>
      </c>
      <c r="K814" t="str">
        <v>JPC-29_MSCL</v>
      </c>
      <c r="L814">
        <v>52.508644568427961</v>
      </c>
      <c r="M814">
        <v>45.369021133036277</v>
      </c>
      <c r="O814" t="str">
        <v>JPC-36_MSCL</v>
      </c>
      <c r="P814">
        <v>53.084548736462096</v>
      </c>
      <c r="Q814">
        <v>44.869637301082108</v>
      </c>
      <c r="S814" t="str">
        <v>JPC-58_MSCL</v>
      </c>
      <c r="T814">
        <v>53.084548736462096</v>
      </c>
      <c r="U814">
        <v>44.869637301082108</v>
      </c>
    </row>
    <row r="815" spans="3:21" x14ac:dyDescent="0.35">
      <c r="C815" t="s">
        <v>291</v>
      </c>
      <c r="D815">
        <v>2.3659673449294387</v>
      </c>
      <c r="E815">
        <v>28.308820973901973</v>
      </c>
      <c r="K815" t="str">
        <v>JPC-29_MSCL</v>
      </c>
      <c r="L815">
        <v>52.57428290121431</v>
      </c>
      <c r="M815">
        <v>44.314072788033101</v>
      </c>
      <c r="O815" t="str">
        <v>JPC-36_MSCL</v>
      </c>
      <c r="P815">
        <v>53.150187069248439</v>
      </c>
      <c r="Q815">
        <v>45.762285900700199</v>
      </c>
      <c r="S815" t="str">
        <v>JPC-58_MSCL</v>
      </c>
      <c r="T815">
        <v>53.150187069248439</v>
      </c>
      <c r="U815">
        <v>45.762285900700199</v>
      </c>
    </row>
    <row r="816" spans="3:21" x14ac:dyDescent="0.35">
      <c r="C816" t="s">
        <v>291</v>
      </c>
      <c r="D816">
        <v>2.4316056777157855</v>
      </c>
      <c r="E816">
        <v>28.783235614258437</v>
      </c>
      <c r="K816" t="str">
        <v>JPC-29_MSCL</v>
      </c>
      <c r="L816">
        <v>52.639921234000653</v>
      </c>
      <c r="M816">
        <v>44.925817982176959</v>
      </c>
      <c r="O816" t="str">
        <v>JPC-36_MSCL</v>
      </c>
      <c r="P816">
        <v>53.215825402034788</v>
      </c>
      <c r="Q816">
        <v>44.13928844684915</v>
      </c>
      <c r="S816" t="str">
        <v>JPC-58_MSCL</v>
      </c>
      <c r="T816">
        <v>53.215825402034788</v>
      </c>
      <c r="U816">
        <v>44.13928844684915</v>
      </c>
    </row>
    <row r="817" spans="3:21" x14ac:dyDescent="0.35">
      <c r="C817" t="s">
        <v>291</v>
      </c>
      <c r="D817">
        <v>2.4972440105021327</v>
      </c>
      <c r="E817">
        <v>28.396213144493956</v>
      </c>
      <c r="K817" t="str">
        <v>JPC-29_MSCL</v>
      </c>
      <c r="L817">
        <v>52.705559566787002</v>
      </c>
      <c r="M817">
        <v>0</v>
      </c>
      <c r="O817" t="str">
        <v>JPC-36_MSCL</v>
      </c>
      <c r="P817">
        <v>53.281463734821138</v>
      </c>
      <c r="Q817">
        <v>43.059370910248248</v>
      </c>
      <c r="S817" t="str">
        <v>JPC-58_MSCL</v>
      </c>
      <c r="T817">
        <v>53.281463734821138</v>
      </c>
      <c r="U817">
        <v>43.059370910248248</v>
      </c>
    </row>
    <row r="818" spans="3:21" x14ac:dyDescent="0.35">
      <c r="C818" t="s">
        <v>291</v>
      </c>
      <c r="D818">
        <v>2.56288234328848</v>
      </c>
      <c r="E818">
        <v>29.426192297899426</v>
      </c>
      <c r="K818" t="str">
        <v>JPC-29_MSCL</v>
      </c>
      <c r="L818">
        <v>52.751834591401376</v>
      </c>
      <c r="M818">
        <v>47.628732972628889</v>
      </c>
      <c r="O818" t="str">
        <v>JPC-36_MSCL</v>
      </c>
      <c r="P818">
        <v>53.34710206760748</v>
      </c>
      <c r="Q818">
        <v>43.933292616168046</v>
      </c>
      <c r="S818" t="str">
        <v>JPC-58_MSCL</v>
      </c>
      <c r="T818">
        <v>53.34710206760748</v>
      </c>
      <c r="U818">
        <v>43.933292616168046</v>
      </c>
    </row>
    <row r="819" spans="3:21" x14ac:dyDescent="0.35">
      <c r="C819" t="s">
        <v>291</v>
      </c>
      <c r="D819">
        <v>2.6285206760748272</v>
      </c>
      <c r="E819">
        <v>28.876870082749836</v>
      </c>
      <c r="K819" t="str">
        <v>JPC-29_MSCL</v>
      </c>
      <c r="L819">
        <v>52.817472924187726</v>
      </c>
      <c r="M819">
        <v>49.133126766390824</v>
      </c>
      <c r="O819" t="str">
        <v>JPC-36_MSCL</v>
      </c>
      <c r="P819">
        <v>53.41274040039383</v>
      </c>
      <c r="Q819">
        <v>0</v>
      </c>
      <c r="S819" t="str">
        <v>JPC-58_MSCL</v>
      </c>
      <c r="T819">
        <v>53.41274040039383</v>
      </c>
      <c r="U819">
        <v>0</v>
      </c>
    </row>
    <row r="820" spans="3:21" x14ac:dyDescent="0.35">
      <c r="C820" t="s">
        <v>291</v>
      </c>
      <c r="D820">
        <v>2.6941590088611744</v>
      </c>
      <c r="E820">
        <v>28.883112380649258</v>
      </c>
      <c r="K820" t="str">
        <v>JPC-29_MSCL</v>
      </c>
      <c r="L820">
        <v>52.883111256974075</v>
      </c>
      <c r="M820">
        <v>49.588814513049009</v>
      </c>
      <c r="O820" t="str">
        <v>JPC-36_MSCL</v>
      </c>
      <c r="P820">
        <v>53.459097472924185</v>
      </c>
      <c r="Q820">
        <v>0</v>
      </c>
      <c r="S820" t="str">
        <v>JPC-58_MSCL</v>
      </c>
      <c r="T820">
        <v>53.459097472924185</v>
      </c>
      <c r="U820">
        <v>0</v>
      </c>
    </row>
    <row r="821" spans="3:21" x14ac:dyDescent="0.35">
      <c r="C821" t="s">
        <v>291</v>
      </c>
      <c r="D821">
        <v>2.7597973416475217</v>
      </c>
      <c r="E821">
        <v>25.893051686823679</v>
      </c>
      <c r="K821" t="str">
        <v>JPC-29_MSCL</v>
      </c>
      <c r="L821">
        <v>52.948749589760418</v>
      </c>
      <c r="M821">
        <v>47.872182590706551</v>
      </c>
      <c r="O821" t="str">
        <v>JPC-36_MSCL</v>
      </c>
      <c r="P821">
        <v>53.524735805710534</v>
      </c>
      <c r="Q821">
        <v>45.874647262889873</v>
      </c>
      <c r="S821" t="str">
        <v>JPC-58_MSCL</v>
      </c>
      <c r="T821">
        <v>53.524735805710534</v>
      </c>
      <c r="U821">
        <v>45.874647262889873</v>
      </c>
    </row>
    <row r="822" spans="3:21" x14ac:dyDescent="0.35">
      <c r="C822" t="s">
        <v>291</v>
      </c>
      <c r="D822">
        <v>2.8254356744338689</v>
      </c>
      <c r="E822">
        <v>24.906768618714196</v>
      </c>
      <c r="K822" t="str">
        <v>JPC-29_MSCL</v>
      </c>
      <c r="L822">
        <v>53.014387922546767</v>
      </c>
      <c r="M822">
        <v>48.146843698281344</v>
      </c>
      <c r="O822" t="str">
        <v>JPC-36_MSCL</v>
      </c>
      <c r="P822">
        <v>53.590374138496884</v>
      </c>
      <c r="Q822">
        <v>48.003270846594525</v>
      </c>
      <c r="S822" t="str">
        <v>JPC-58_MSCL</v>
      </c>
      <c r="T822">
        <v>53.590374138496884</v>
      </c>
      <c r="U822">
        <v>48.003270846594525</v>
      </c>
    </row>
    <row r="823" spans="3:21" x14ac:dyDescent="0.35">
      <c r="C823" t="s">
        <v>291</v>
      </c>
      <c r="D823">
        <v>2.8910740072202161</v>
      </c>
      <c r="E823">
        <v>28.589724379376189</v>
      </c>
      <c r="K823" t="str">
        <v>JPC-29_MSCL</v>
      </c>
      <c r="L823">
        <v>53.080026255333117</v>
      </c>
      <c r="M823">
        <v>47.834728803309993</v>
      </c>
      <c r="O823" t="str">
        <v>JPC-36_MSCL</v>
      </c>
      <c r="P823">
        <v>53.656012471283233</v>
      </c>
      <c r="Q823">
        <v>45.350294239337998</v>
      </c>
      <c r="S823" t="str">
        <v>JPC-58_MSCL</v>
      </c>
      <c r="T823">
        <v>53.656012471283233</v>
      </c>
      <c r="U823">
        <v>45.350294239337998</v>
      </c>
    </row>
    <row r="824" spans="3:21" x14ac:dyDescent="0.35">
      <c r="C824" t="s">
        <v>291</v>
      </c>
      <c r="D824">
        <v>2.9567123400065634</v>
      </c>
      <c r="E824">
        <v>28.670874252068749</v>
      </c>
      <c r="K824" t="str">
        <v>JPC-29_MSCL</v>
      </c>
      <c r="L824">
        <v>53.145664588119459</v>
      </c>
      <c r="M824">
        <v>45.412717218332276</v>
      </c>
      <c r="O824" t="str">
        <v>JPC-36_MSCL</v>
      </c>
      <c r="P824">
        <v>53.721650804069576</v>
      </c>
      <c r="Q824">
        <v>43.683600700190965</v>
      </c>
      <c r="S824" t="str">
        <v>JPC-58_MSCL</v>
      </c>
      <c r="T824">
        <v>53.721650804069576</v>
      </c>
      <c r="U824">
        <v>43.683600700190965</v>
      </c>
    </row>
    <row r="825" spans="3:21" x14ac:dyDescent="0.35">
      <c r="C825" t="s">
        <v>291</v>
      </c>
      <c r="D825">
        <v>3.0223506727929106</v>
      </c>
      <c r="E825">
        <v>29.794487873965629</v>
      </c>
      <c r="K825" t="str">
        <v>JPC-29_MSCL</v>
      </c>
      <c r="L825">
        <v>53.211302920905808</v>
      </c>
      <c r="M825">
        <v>45.1879944939529</v>
      </c>
      <c r="O825" t="str">
        <v>JPC-36_MSCL</v>
      </c>
      <c r="P825">
        <v>53.787289136855925</v>
      </c>
      <c r="Q825">
        <v>43.109309293443658</v>
      </c>
      <c r="S825" t="str">
        <v>JPC-58_MSCL</v>
      </c>
      <c r="T825">
        <v>53.787289136855925</v>
      </c>
      <c r="U825">
        <v>43.109309293443658</v>
      </c>
    </row>
    <row r="826" spans="3:21" x14ac:dyDescent="0.35">
      <c r="C826" t="s">
        <v>291</v>
      </c>
      <c r="D826">
        <v>3.0879890055792583</v>
      </c>
      <c r="E826">
        <v>29.164015786123493</v>
      </c>
      <c r="K826" t="str">
        <v>JPC-29_MSCL</v>
      </c>
      <c r="L826">
        <v>53.276941253692158</v>
      </c>
      <c r="M826">
        <v>46.448938669637172</v>
      </c>
      <c r="O826" t="str">
        <v>JPC-36_MSCL</v>
      </c>
      <c r="P826">
        <v>53.852927469642275</v>
      </c>
      <c r="Q826">
        <v>43.383970401018466</v>
      </c>
      <c r="S826" t="str">
        <v>JPC-58_MSCL</v>
      </c>
      <c r="T826">
        <v>53.852927469642275</v>
      </c>
      <c r="U826">
        <v>43.383970401018466</v>
      </c>
    </row>
    <row r="827" spans="3:21" x14ac:dyDescent="0.35">
      <c r="C827" t="s">
        <v>291</v>
      </c>
      <c r="D827">
        <v>3.153627338365605</v>
      </c>
      <c r="E827">
        <v>29.451161489497135</v>
      </c>
      <c r="K827" t="str">
        <v>JPC-29_MSCL</v>
      </c>
      <c r="L827">
        <v>53.3425795864785</v>
      </c>
      <c r="M827">
        <v>46.330335009548058</v>
      </c>
      <c r="O827" t="str">
        <v>JPC-36_MSCL</v>
      </c>
      <c r="P827">
        <v>53.918565802428617</v>
      </c>
      <c r="Q827">
        <v>42.535017886696373</v>
      </c>
      <c r="S827" t="str">
        <v>JPC-58_MSCL</v>
      </c>
      <c r="T827">
        <v>53.918565802428617</v>
      </c>
      <c r="U827">
        <v>42.535017886696373</v>
      </c>
    </row>
    <row r="828" spans="3:21" x14ac:dyDescent="0.35">
      <c r="C828" t="s">
        <v>291</v>
      </c>
      <c r="D828">
        <v>3.2192656711519527</v>
      </c>
      <c r="E828">
        <v>29.844426257161043</v>
      </c>
      <c r="K828" t="str">
        <v>JPC-29_MSCL</v>
      </c>
      <c r="L828">
        <v>53.40821791926485</v>
      </c>
      <c r="M828">
        <v>45.599986155315079</v>
      </c>
      <c r="O828" t="str">
        <v>JPC-36_MSCL</v>
      </c>
      <c r="P828">
        <v>53.984204135214966</v>
      </c>
      <c r="Q828">
        <v>42.778467504774028</v>
      </c>
      <c r="S828" t="str">
        <v>JPC-58_MSCL</v>
      </c>
      <c r="T828">
        <v>53.984204135214966</v>
      </c>
      <c r="U828">
        <v>42.778467504774028</v>
      </c>
    </row>
    <row r="829" spans="3:21" x14ac:dyDescent="0.35">
      <c r="C829" t="s">
        <v>291</v>
      </c>
      <c r="D829">
        <v>3.2849040039382995</v>
      </c>
      <c r="E829">
        <v>28.745781826861865</v>
      </c>
      <c r="K829" t="str">
        <v>JPC-29_MSCL</v>
      </c>
      <c r="L829">
        <v>53.473856252051199</v>
      </c>
      <c r="M829">
        <v>45.699862921705915</v>
      </c>
      <c r="O829" t="str">
        <v>JPC-36_MSCL</v>
      </c>
      <c r="P829">
        <v>54.049842468001316</v>
      </c>
      <c r="Q829">
        <v>42.87834427116487</v>
      </c>
      <c r="S829" t="str">
        <v>JPC-58_MSCL</v>
      </c>
      <c r="T829">
        <v>54.049842468001316</v>
      </c>
      <c r="U829">
        <v>42.87834427116487</v>
      </c>
    </row>
    <row r="830" spans="3:21" x14ac:dyDescent="0.35">
      <c r="C830" t="s">
        <v>291</v>
      </c>
      <c r="D830">
        <v>3.3505423367246467</v>
      </c>
      <c r="E830">
        <v>29.089108211330359</v>
      </c>
      <c r="K830" t="str">
        <v>JPC-29_MSCL</v>
      </c>
      <c r="L830">
        <v>53.539494584837541</v>
      </c>
      <c r="M830">
        <v>46.9857762889879</v>
      </c>
      <c r="O830" t="str">
        <v>JPC-36_MSCL</v>
      </c>
      <c r="P830">
        <v>54.115480800787658</v>
      </c>
      <c r="Q830">
        <v>42.166722310630171</v>
      </c>
      <c r="S830" t="str">
        <v>JPC-58_MSCL</v>
      </c>
      <c r="T830">
        <v>54.115480800787658</v>
      </c>
      <c r="U830">
        <v>42.166722310630171</v>
      </c>
    </row>
    <row r="831" spans="3:21" x14ac:dyDescent="0.35">
      <c r="C831" t="s">
        <v>291</v>
      </c>
      <c r="D831">
        <v>3.416180669510994</v>
      </c>
      <c r="E831">
        <v>29.538553660089118</v>
      </c>
      <c r="K831" t="str">
        <v>JPC-29_MSCL</v>
      </c>
      <c r="L831">
        <v>53.605132917623891</v>
      </c>
      <c r="M831">
        <v>45.231690579248884</v>
      </c>
      <c r="O831" t="str">
        <v>JPC-36_MSCL</v>
      </c>
      <c r="P831">
        <v>54.181119133574008</v>
      </c>
      <c r="Q831">
        <v>42.647379248886061</v>
      </c>
      <c r="S831" t="str">
        <v>JPC-58_MSCL</v>
      </c>
      <c r="T831">
        <v>54.181119133574008</v>
      </c>
      <c r="U831">
        <v>42.647379248886061</v>
      </c>
    </row>
    <row r="832" spans="3:21" x14ac:dyDescent="0.35">
      <c r="C832" t="s">
        <v>291</v>
      </c>
      <c r="D832">
        <v>3.4818190022973412</v>
      </c>
      <c r="E832">
        <v>28.964262253341818</v>
      </c>
      <c r="K832" t="str">
        <v>JPC-29_MSCL</v>
      </c>
      <c r="L832">
        <v>53.67077125041024</v>
      </c>
      <c r="M832">
        <v>45.468897899427112</v>
      </c>
      <c r="O832" t="str">
        <v>JPC-36_MSCL</v>
      </c>
      <c r="P832">
        <v>54.246757466360357</v>
      </c>
      <c r="Q832">
        <v>41.904545798854237</v>
      </c>
      <c r="S832" t="str">
        <v>JPC-58_MSCL</v>
      </c>
      <c r="T832">
        <v>54.246757466360357</v>
      </c>
      <c r="U832">
        <v>41.904545798854237</v>
      </c>
    </row>
    <row r="833" spans="3:21" x14ac:dyDescent="0.35">
      <c r="C833" t="s">
        <v>291</v>
      </c>
      <c r="D833">
        <v>3.5474573350836884</v>
      </c>
      <c r="E833">
        <v>27.522291438574161</v>
      </c>
      <c r="K833" t="str">
        <v>JPC-29_MSCL</v>
      </c>
      <c r="L833">
        <v>53.736409583196583</v>
      </c>
      <c r="M833">
        <v>46.061916199872691</v>
      </c>
      <c r="O833" t="str">
        <v>JPC-36_MSCL</v>
      </c>
      <c r="P833">
        <v>54.312395799146699</v>
      </c>
      <c r="Q833">
        <v>43.121793889242525</v>
      </c>
      <c r="S833" t="str">
        <v>JPC-58_MSCL</v>
      </c>
      <c r="T833">
        <v>54.312395799146699</v>
      </c>
      <c r="U833">
        <v>43.121793889242525</v>
      </c>
    </row>
    <row r="834" spans="3:21" x14ac:dyDescent="0.35">
      <c r="C834" t="s">
        <v>291</v>
      </c>
      <c r="D834">
        <v>3.6130956678700357</v>
      </c>
      <c r="E834">
        <v>26.823154073838317</v>
      </c>
      <c r="K834" t="str">
        <v>JPC-29_MSCL</v>
      </c>
      <c r="L834">
        <v>53.802047915982932</v>
      </c>
      <c r="M834">
        <v>47.335344971355823</v>
      </c>
      <c r="O834" t="str">
        <v>JPC-36_MSCL</v>
      </c>
      <c r="P834">
        <v>54.378034131933049</v>
      </c>
      <c r="Q834">
        <v>44.576249299809035</v>
      </c>
      <c r="S834" t="str">
        <v>JPC-58_MSCL</v>
      </c>
      <c r="T834">
        <v>54.378034131933049</v>
      </c>
      <c r="U834">
        <v>44.576249299809035</v>
      </c>
    </row>
    <row r="835" spans="3:21" x14ac:dyDescent="0.35">
      <c r="C835" t="s">
        <v>291</v>
      </c>
      <c r="D835">
        <v>3.6787340006563829</v>
      </c>
      <c r="E835">
        <v>27.260114926798224</v>
      </c>
      <c r="K835" t="str">
        <v>JPC-29_MSCL</v>
      </c>
      <c r="L835">
        <v>53.867686248769282</v>
      </c>
      <c r="M835">
        <v>48.259205060471032</v>
      </c>
      <c r="O835" t="str">
        <v>JPC-36_MSCL</v>
      </c>
      <c r="P835">
        <v>54.443672464719398</v>
      </c>
      <c r="Q835">
        <v>42.453868014003817</v>
      </c>
      <c r="S835" t="str">
        <v>JPC-58_MSCL</v>
      </c>
      <c r="T835">
        <v>54.443672464719398</v>
      </c>
      <c r="U835">
        <v>42.453868014003817</v>
      </c>
    </row>
    <row r="836" spans="3:21" x14ac:dyDescent="0.35">
      <c r="C836" t="s">
        <v>291</v>
      </c>
      <c r="D836">
        <v>3.7443723334427297</v>
      </c>
      <c r="E836">
        <v>27.366233991088475</v>
      </c>
      <c r="K836" t="str">
        <v>JPC-29_MSCL</v>
      </c>
      <c r="L836">
        <v>53.933324581555624</v>
      </c>
      <c r="M836">
        <v>45.999493220878414</v>
      </c>
      <c r="O836" t="str">
        <v>JPC-36_MSCL</v>
      </c>
      <c r="P836">
        <v>54.509310797505748</v>
      </c>
      <c r="Q836">
        <v>39.157934723106301</v>
      </c>
      <c r="S836" t="str">
        <v>JPC-58_MSCL</v>
      </c>
      <c r="T836">
        <v>54.509310797505748</v>
      </c>
      <c r="U836">
        <v>39.157934723106301</v>
      </c>
    </row>
    <row r="837" spans="3:21" x14ac:dyDescent="0.35">
      <c r="C837" t="s">
        <v>291</v>
      </c>
      <c r="D837">
        <v>3.8100106662290774</v>
      </c>
      <c r="E837">
        <v>27.921798504137492</v>
      </c>
      <c r="K837" t="str">
        <v>JPC-29_MSCL</v>
      </c>
      <c r="L837">
        <v>53.998962914341973</v>
      </c>
      <c r="M837">
        <v>49.145611362189683</v>
      </c>
      <c r="O837" t="str">
        <v>JPC-36_MSCL</v>
      </c>
      <c r="P837">
        <v>54.57494913029209</v>
      </c>
      <c r="Q837">
        <v>22.803114226607253</v>
      </c>
      <c r="S837" t="str">
        <v>JPC-58_MSCL</v>
      </c>
      <c r="T837">
        <v>54.57494913029209</v>
      </c>
      <c r="U837">
        <v>22.803114226607253</v>
      </c>
    </row>
    <row r="838" spans="3:21" x14ac:dyDescent="0.35">
      <c r="C838" t="s">
        <v>291</v>
      </c>
      <c r="D838">
        <v>3.8756489990154246</v>
      </c>
      <c r="E838">
        <v>27.95925229153405</v>
      </c>
      <c r="K838" t="str">
        <v>JPC-29_MSCL</v>
      </c>
      <c r="L838">
        <v>54.064601247128323</v>
      </c>
      <c r="M838">
        <v>47.55382539783578</v>
      </c>
      <c r="O838" t="str">
        <v>JPC-36_MSCL</v>
      </c>
      <c r="P838">
        <v>54.64058746307844</v>
      </c>
      <c r="Q838">
        <v>35.737155474220245</v>
      </c>
      <c r="S838" t="str">
        <v>JPC-58_MSCL</v>
      </c>
      <c r="T838">
        <v>54.64058746307844</v>
      </c>
      <c r="U838">
        <v>35.737155474220245</v>
      </c>
    </row>
    <row r="839" spans="3:21" x14ac:dyDescent="0.35">
      <c r="C839" t="s">
        <v>291</v>
      </c>
      <c r="D839">
        <v>3.9412873318017718</v>
      </c>
      <c r="E839">
        <v>28.240155697008269</v>
      </c>
      <c r="K839" t="str">
        <v>JPC-29_MSCL</v>
      </c>
      <c r="L839">
        <v>54.130239579914672</v>
      </c>
      <c r="M839">
        <v>47.703640547422026</v>
      </c>
      <c r="O839" t="str">
        <v>JPC-36_MSCL</v>
      </c>
      <c r="P839">
        <v>54.706225795864789</v>
      </c>
      <c r="Q839">
        <v>41.142985455124126</v>
      </c>
      <c r="S839" t="str">
        <v>JPC-58_MSCL</v>
      </c>
      <c r="T839">
        <v>54.706225795864789</v>
      </c>
      <c r="U839">
        <v>41.142985455124126</v>
      </c>
    </row>
    <row r="840" spans="3:21" x14ac:dyDescent="0.35">
      <c r="C840" t="s">
        <v>291</v>
      </c>
      <c r="D840">
        <v>4.0069256645881186</v>
      </c>
      <c r="E840">
        <v>28.958019955442392</v>
      </c>
      <c r="K840" t="str">
        <v>JPC-29_MSCL</v>
      </c>
      <c r="L840">
        <v>54.195877912701015</v>
      </c>
      <c r="M840">
        <v>46.804749649904522</v>
      </c>
      <c r="O840" t="str">
        <v>JPC-36_MSCL</v>
      </c>
      <c r="P840">
        <v>54.771864128651131</v>
      </c>
      <c r="Q840">
        <v>44.413949554423937</v>
      </c>
      <c r="S840" t="str">
        <v>JPC-58_MSCL</v>
      </c>
      <c r="T840">
        <v>54.771864128651131</v>
      </c>
      <c r="U840">
        <v>44.413949554423937</v>
      </c>
    </row>
    <row r="841" spans="3:21" x14ac:dyDescent="0.35">
      <c r="C841" t="s">
        <v>291</v>
      </c>
      <c r="D841">
        <v>4.0725639973744663</v>
      </c>
      <c r="E841">
        <v>28.208944207511134</v>
      </c>
      <c r="K841" t="str">
        <v>JPC-29_MSCL</v>
      </c>
      <c r="L841">
        <v>54.261516245487364</v>
      </c>
      <c r="M841">
        <v>45.000725556970075</v>
      </c>
      <c r="O841" t="str">
        <v>JPC-36_MSCL</v>
      </c>
      <c r="P841">
        <v>54.837502461437481</v>
      </c>
      <c r="Q841">
        <v>45.400232622533423</v>
      </c>
      <c r="S841" t="str">
        <v>JPC-58_MSCL</v>
      </c>
      <c r="T841">
        <v>54.837502461437481</v>
      </c>
      <c r="U841">
        <v>45.400232622533423</v>
      </c>
    </row>
    <row r="842" spans="3:21" x14ac:dyDescent="0.35">
      <c r="C842" t="s">
        <v>291</v>
      </c>
      <c r="D842">
        <v>4.1382023301608131</v>
      </c>
      <c r="E842">
        <v>26.848123265436026</v>
      </c>
      <c r="K842" t="str">
        <v>JPC-29_MSCL</v>
      </c>
      <c r="L842">
        <v>54.327154578273714</v>
      </c>
      <c r="M842">
        <v>46.230458243157216</v>
      </c>
      <c r="O842" t="str">
        <v>JPC-36_MSCL</v>
      </c>
      <c r="P842">
        <v>54.90314079422383</v>
      </c>
      <c r="Q842">
        <v>44.045653978357734</v>
      </c>
      <c r="S842" t="str">
        <v>JPC-58_MSCL</v>
      </c>
      <c r="T842">
        <v>54.90314079422383</v>
      </c>
      <c r="U842">
        <v>44.045653978357734</v>
      </c>
    </row>
    <row r="843" spans="3:21" x14ac:dyDescent="0.35">
      <c r="C843" t="s">
        <v>291</v>
      </c>
      <c r="D843">
        <v>4.2038406629471607</v>
      </c>
      <c r="E843">
        <v>26.83563866963717</v>
      </c>
      <c r="K843" t="str">
        <v>JPC-29_MSCL</v>
      </c>
      <c r="L843">
        <v>54.392792911060056</v>
      </c>
      <c r="M843">
        <v>46.79226505410567</v>
      </c>
      <c r="O843" t="str">
        <v>JPC-36_MSCL</v>
      </c>
      <c r="P843">
        <v>54.968779127010173</v>
      </c>
      <c r="Q843">
        <v>43.845900445576056</v>
      </c>
      <c r="S843" t="str">
        <v>JPC-58_MSCL</v>
      </c>
      <c r="T843">
        <v>54.968779127010173</v>
      </c>
      <c r="U843">
        <v>43.845900445576056</v>
      </c>
    </row>
    <row r="844" spans="3:21" x14ac:dyDescent="0.35">
      <c r="C844" t="s">
        <v>291</v>
      </c>
      <c r="D844">
        <v>4.2694789957335075</v>
      </c>
      <c r="E844">
        <v>27.147753564608536</v>
      </c>
      <c r="K844" t="str">
        <v>JPC-29_MSCL</v>
      </c>
      <c r="L844">
        <v>54.458431243846405</v>
      </c>
      <c r="M844">
        <v>46.2928812221515</v>
      </c>
      <c r="O844" t="str">
        <v>JPC-36_MSCL</v>
      </c>
      <c r="P844">
        <v>55.034417459796522</v>
      </c>
      <c r="Q844">
        <v>46.068158497772117</v>
      </c>
      <c r="S844" t="str">
        <v>JPC-58_MSCL</v>
      </c>
      <c r="T844">
        <v>55.034417459796522</v>
      </c>
      <c r="U844">
        <v>46.068158497772117</v>
      </c>
    </row>
    <row r="845" spans="3:21" x14ac:dyDescent="0.35">
      <c r="C845" t="s">
        <v>291</v>
      </c>
      <c r="D845">
        <v>4.3351173285198552</v>
      </c>
      <c r="E845">
        <v>26.255104964990455</v>
      </c>
      <c r="K845" t="str">
        <v>JPC-29_MSCL</v>
      </c>
      <c r="L845">
        <v>54.524069576632755</v>
      </c>
      <c r="M845">
        <v>46.898384118395931</v>
      </c>
      <c r="O845" t="str">
        <v>JPC-36_MSCL</v>
      </c>
      <c r="P845">
        <v>55.100055792582872</v>
      </c>
      <c r="Q845">
        <v>44.657399172501599</v>
      </c>
      <c r="S845" t="str">
        <v>JPC-58_MSCL</v>
      </c>
      <c r="T845">
        <v>55.100055792582872</v>
      </c>
      <c r="U845">
        <v>44.657399172501599</v>
      </c>
    </row>
    <row r="846" spans="3:21" x14ac:dyDescent="0.35">
      <c r="C846" t="s">
        <v>291</v>
      </c>
      <c r="D846">
        <v>4.4007556613062029</v>
      </c>
      <c r="E846">
        <v>25.468575429662629</v>
      </c>
      <c r="K846" t="str">
        <v>JPC-29_MSCL</v>
      </c>
      <c r="L846">
        <v>54.589707909419097</v>
      </c>
      <c r="M846">
        <v>46.648692202418843</v>
      </c>
      <c r="O846" t="str">
        <v>JPC-36_MSCL</v>
      </c>
      <c r="P846">
        <v>55.165694125369214</v>
      </c>
      <c r="Q846">
        <v>0</v>
      </c>
      <c r="S846" t="str">
        <v>JPC-58_MSCL</v>
      </c>
      <c r="T846">
        <v>55.165694125369214</v>
      </c>
      <c r="U846">
        <v>0</v>
      </c>
    </row>
    <row r="847" spans="3:21" x14ac:dyDescent="0.35">
      <c r="C847" t="s">
        <v>291</v>
      </c>
      <c r="D847">
        <v>4.4663939940925497</v>
      </c>
      <c r="E847">
        <v>26.742004201145757</v>
      </c>
      <c r="K847" t="str">
        <v>JPC-29_MSCL</v>
      </c>
      <c r="L847">
        <v>54.655346242205447</v>
      </c>
      <c r="M847">
        <v>47.204256715467849</v>
      </c>
      <c r="O847" t="str">
        <v>JPC-36_MSCL</v>
      </c>
      <c r="P847">
        <v>55.231332458155563</v>
      </c>
      <c r="Q847">
        <v>0</v>
      </c>
      <c r="S847" t="str">
        <v>JPC-58_MSCL</v>
      </c>
      <c r="T847">
        <v>55.231332458155563</v>
      </c>
      <c r="U847">
        <v>0</v>
      </c>
    </row>
    <row r="848" spans="3:21" x14ac:dyDescent="0.35">
      <c r="C848" t="s">
        <v>291</v>
      </c>
      <c r="D848">
        <v>4.5320323268788965</v>
      </c>
      <c r="E848">
        <v>26.954242329726288</v>
      </c>
      <c r="K848" t="str">
        <v>JPC-29_MSCL</v>
      </c>
      <c r="L848">
        <v>54.720984574991796</v>
      </c>
      <c r="M848">
        <v>51.255508052196049</v>
      </c>
      <c r="O848" t="str">
        <v>JPC-36_MSCL</v>
      </c>
      <c r="P848">
        <v>55.296970790941913</v>
      </c>
      <c r="Q848">
        <v>45.231690579248884</v>
      </c>
      <c r="S848" t="str">
        <v>JPC-58_MSCL</v>
      </c>
      <c r="T848">
        <v>55.296970790941913</v>
      </c>
      <c r="U848">
        <v>45.231690579248884</v>
      </c>
    </row>
    <row r="849" spans="3:21" x14ac:dyDescent="0.35">
      <c r="C849" t="s">
        <v>291</v>
      </c>
      <c r="D849">
        <v>4.5976706596652441</v>
      </c>
      <c r="E849">
        <v>26.829396371737747</v>
      </c>
      <c r="K849" t="str">
        <v>JPC-29_MSCL</v>
      </c>
      <c r="L849">
        <v>54.786622907778138</v>
      </c>
      <c r="M849">
        <v>48.895919446212595</v>
      </c>
      <c r="O849" t="str">
        <v>JPC-36_MSCL</v>
      </c>
      <c r="P849">
        <v>55.362609123728255</v>
      </c>
      <c r="Q849">
        <v>44.726064449395281</v>
      </c>
      <c r="S849" t="str">
        <v>JPC-58_MSCL</v>
      </c>
      <c r="T849">
        <v>55.362609123728255</v>
      </c>
      <c r="U849">
        <v>44.726064449395281</v>
      </c>
    </row>
    <row r="850" spans="3:21" x14ac:dyDescent="0.35">
      <c r="C850" t="s">
        <v>291</v>
      </c>
      <c r="D850">
        <v>4.6633089924515909</v>
      </c>
      <c r="E850">
        <v>25.231368109484396</v>
      </c>
      <c r="K850" t="str">
        <v>JPC-29_MSCL</v>
      </c>
      <c r="L850">
        <v>54.852261240564488</v>
      </c>
      <c r="M850">
        <v>48.63998523233608</v>
      </c>
      <c r="O850" t="str">
        <v>JPC-36_MSCL</v>
      </c>
      <c r="P850">
        <v>55.428247456514605</v>
      </c>
      <c r="Q850">
        <v>44.33279968173138</v>
      </c>
      <c r="S850" t="str">
        <v>JPC-58_MSCL</v>
      </c>
      <c r="T850">
        <v>55.428247456514605</v>
      </c>
      <c r="U850">
        <v>44.33279968173138</v>
      </c>
    </row>
    <row r="851" spans="3:21" x14ac:dyDescent="0.35">
      <c r="C851" t="s">
        <v>291</v>
      </c>
      <c r="D851">
        <v>4.7289473252379386</v>
      </c>
      <c r="E851">
        <v>23.364921037555703</v>
      </c>
      <c r="K851" t="str">
        <v>JPC-29_MSCL</v>
      </c>
      <c r="L851">
        <v>54.917899573350837</v>
      </c>
      <c r="M851">
        <v>46.71735747931254</v>
      </c>
      <c r="O851" t="str">
        <v>JPC-36_MSCL</v>
      </c>
      <c r="P851">
        <v>55.493885789300954</v>
      </c>
      <c r="Q851">
        <v>43.22791295353278</v>
      </c>
      <c r="S851" t="str">
        <v>JPC-58_MSCL</v>
      </c>
      <c r="T851">
        <v>55.493885789300954</v>
      </c>
      <c r="U851">
        <v>43.22791295353278</v>
      </c>
    </row>
    <row r="852" spans="3:21" x14ac:dyDescent="0.35">
      <c r="C852" t="s">
        <v>291</v>
      </c>
      <c r="D852">
        <v>4.7945856580242854</v>
      </c>
      <c r="E852">
        <v>23.246317377466585</v>
      </c>
      <c r="K852" t="str">
        <v>JPC-29_MSCL</v>
      </c>
      <c r="L852">
        <v>54.98353790613718</v>
      </c>
      <c r="M852">
        <v>47.160560630171865</v>
      </c>
      <c r="O852" t="str">
        <v>JPC-36_MSCL</v>
      </c>
      <c r="P852">
        <v>55.559524122087296</v>
      </c>
      <c r="Q852">
        <v>34.638511043921071</v>
      </c>
      <c r="S852" t="str">
        <v>JPC-58_MSCL</v>
      </c>
      <c r="T852">
        <v>55.559524122087296</v>
      </c>
      <c r="U852">
        <v>34.638511043921071</v>
      </c>
    </row>
    <row r="853" spans="3:21" x14ac:dyDescent="0.35">
      <c r="C853" t="s">
        <v>291</v>
      </c>
      <c r="D853">
        <v>4.8602239908106331</v>
      </c>
      <c r="E853">
        <v>24.226358147676631</v>
      </c>
      <c r="K853" t="str">
        <v>JPC-29_MSCL</v>
      </c>
      <c r="L853">
        <v>55.049176238923529</v>
      </c>
      <c r="M853">
        <v>46.873414926798212</v>
      </c>
      <c r="O853" t="str">
        <v>JPC-36_MSCL</v>
      </c>
      <c r="P853">
        <v>55.625162454873646</v>
      </c>
      <c r="Q853">
        <v>37.853294462126037</v>
      </c>
      <c r="S853" t="str">
        <v>JPC-58_MSCL</v>
      </c>
      <c r="T853">
        <v>55.625162454873646</v>
      </c>
      <c r="U853">
        <v>37.853294462126037</v>
      </c>
    </row>
    <row r="854" spans="3:21" x14ac:dyDescent="0.35">
      <c r="C854" t="s">
        <v>291</v>
      </c>
      <c r="D854">
        <v>4.9258623235969798</v>
      </c>
      <c r="E854">
        <v>24.775680362826225</v>
      </c>
      <c r="K854" t="str">
        <v>JPC-29_MSCL</v>
      </c>
      <c r="L854">
        <v>55.114814571709879</v>
      </c>
      <c r="M854">
        <v>49.164338255887969</v>
      </c>
      <c r="O854" t="str">
        <v>JPC-36_MSCL</v>
      </c>
      <c r="P854">
        <v>55.690800787659995</v>
      </c>
      <c r="Q854">
        <v>35.200317854869517</v>
      </c>
      <c r="S854" t="str">
        <v>JPC-58_MSCL</v>
      </c>
      <c r="T854">
        <v>55.690800787659995</v>
      </c>
      <c r="U854">
        <v>35.200317854869517</v>
      </c>
    </row>
    <row r="855" spans="3:21" x14ac:dyDescent="0.35">
      <c r="C855" t="s">
        <v>291</v>
      </c>
      <c r="D855">
        <v>4.9915006563833275</v>
      </c>
      <c r="E855">
        <v>23.158925206874603</v>
      </c>
      <c r="K855" t="str">
        <v>JPC-29_MSCL</v>
      </c>
      <c r="L855">
        <v>55.180452904496221</v>
      </c>
      <c r="M855">
        <v>48.365324124761294</v>
      </c>
      <c r="O855" t="str">
        <v>JPC-36_MSCL</v>
      </c>
      <c r="P855">
        <v>55.756439120446345</v>
      </c>
      <c r="Q855">
        <v>35.537401941438574</v>
      </c>
      <c r="S855" t="str">
        <v>JPC-58_MSCL</v>
      </c>
      <c r="T855">
        <v>55.756439120446345</v>
      </c>
      <c r="U855">
        <v>35.537401941438574</v>
      </c>
    </row>
    <row r="856" spans="3:21" x14ac:dyDescent="0.35">
      <c r="C856" t="s">
        <v>291</v>
      </c>
      <c r="D856">
        <v>5.0571389891696743</v>
      </c>
      <c r="E856">
        <v>23.158925206874603</v>
      </c>
      <c r="K856" t="str">
        <v>JPC-29_MSCL</v>
      </c>
      <c r="L856">
        <v>55.24609123728257</v>
      </c>
      <c r="M856">
        <v>47.41649484404838</v>
      </c>
      <c r="O856" t="str">
        <v>JPC-36_MSCL</v>
      </c>
      <c r="P856">
        <v>55.822077453232687</v>
      </c>
      <c r="Q856">
        <v>33.745862444302986</v>
      </c>
      <c r="S856" t="str">
        <v>JPC-58_MSCL</v>
      </c>
      <c r="T856">
        <v>55.822077453232687</v>
      </c>
      <c r="U856">
        <v>33.745862444302986</v>
      </c>
    </row>
    <row r="857" spans="3:21" x14ac:dyDescent="0.35">
      <c r="C857" t="s">
        <v>291</v>
      </c>
      <c r="D857">
        <v>5.0590304671261341</v>
      </c>
      <c r="K857" t="str">
        <v>JPC-29_MSCL</v>
      </c>
      <c r="L857">
        <v>55.31172957006892</v>
      </c>
      <c r="M857">
        <v>46.230458243157216</v>
      </c>
      <c r="O857" t="str">
        <v>JPC-36_MSCL</v>
      </c>
      <c r="P857">
        <v>55.887715786019037</v>
      </c>
      <c r="Q857">
        <v>36.467504328453224</v>
      </c>
      <c r="S857" t="str">
        <v>JPC-58_MSCL</v>
      </c>
      <c r="T857">
        <v>55.887715786019037</v>
      </c>
      <c r="U857">
        <v>36.467504328453224</v>
      </c>
    </row>
    <row r="858" spans="3:21" x14ac:dyDescent="0.35">
      <c r="C858" t="s">
        <v>291</v>
      </c>
      <c r="D858">
        <v>5.1246687999124809</v>
      </c>
      <c r="E858">
        <v>23.789397294716743</v>
      </c>
      <c r="K858" t="str">
        <v>JPC-29_MSCL</v>
      </c>
      <c r="L858">
        <v>55.377367902855269</v>
      </c>
      <c r="M858">
        <v>49.233003532781666</v>
      </c>
      <c r="O858" t="str">
        <v>JPC-36_MSCL</v>
      </c>
      <c r="P858">
        <v>55.953354118805386</v>
      </c>
      <c r="Q858">
        <v>39.270296085295989</v>
      </c>
      <c r="S858" t="str">
        <v>JPC-58_MSCL</v>
      </c>
      <c r="T858">
        <v>55.953354118805386</v>
      </c>
      <c r="U858">
        <v>39.270296085295989</v>
      </c>
    </row>
    <row r="859" spans="3:21" x14ac:dyDescent="0.35">
      <c r="C859" t="s">
        <v>291</v>
      </c>
      <c r="D859">
        <v>5.1903071326988286</v>
      </c>
      <c r="E859">
        <v>22.815598822406105</v>
      </c>
      <c r="K859" t="str">
        <v>JPC-29_MSCL</v>
      </c>
      <c r="L859">
        <v>55.443006235641612</v>
      </c>
      <c r="M859">
        <v>47.18552982176957</v>
      </c>
      <c r="O859" t="str">
        <v>JPC-36_MSCL</v>
      </c>
      <c r="P859">
        <v>56.018992451591728</v>
      </c>
      <c r="Q859">
        <v>43.490089465308714</v>
      </c>
      <c r="S859" t="str">
        <v>JPC-58_MSCL</v>
      </c>
      <c r="T859">
        <v>56.018992451591728</v>
      </c>
      <c r="U859">
        <v>43.490089465308714</v>
      </c>
    </row>
    <row r="860" spans="3:21" x14ac:dyDescent="0.35">
      <c r="C860" t="s">
        <v>291</v>
      </c>
      <c r="D860">
        <v>5.2559454654851763</v>
      </c>
      <c r="E860">
        <v>22.141430649267981</v>
      </c>
      <c r="K860" t="str">
        <v>JPC-29_MSCL</v>
      </c>
      <c r="L860">
        <v>55.508644568427961</v>
      </c>
      <c r="M860">
        <v>45.974524029280708</v>
      </c>
      <c r="O860" t="str">
        <v>JPC-36_MSCL</v>
      </c>
      <c r="P860">
        <v>56.084630784378078</v>
      </c>
      <c r="Q860">
        <v>42.922040356460855</v>
      </c>
      <c r="S860" t="str">
        <v>JPC-58_MSCL</v>
      </c>
      <c r="T860">
        <v>56.084630784378078</v>
      </c>
      <c r="U860">
        <v>42.922040356460855</v>
      </c>
    </row>
    <row r="861" spans="3:21" x14ac:dyDescent="0.35">
      <c r="C861" t="s">
        <v>291</v>
      </c>
      <c r="D861">
        <v>5.3215837982715231</v>
      </c>
      <c r="E861">
        <v>21.205085964353909</v>
      </c>
      <c r="K861" t="str">
        <v>JPC-29_MSCL</v>
      </c>
      <c r="L861">
        <v>55.57428290121431</v>
      </c>
      <c r="M861">
        <v>45.575016963717381</v>
      </c>
    </row>
    <row r="862" spans="3:21" x14ac:dyDescent="0.35">
      <c r="C862" t="s">
        <v>291</v>
      </c>
      <c r="D862">
        <v>5.3872221310578698</v>
      </c>
      <c r="E862">
        <v>21.492231667727566</v>
      </c>
      <c r="K862" t="str">
        <v>JPC-29_MSCL</v>
      </c>
      <c r="L862">
        <v>55.639921234000653</v>
      </c>
      <c r="M862">
        <v>44.351526575429659</v>
      </c>
    </row>
    <row r="863" spans="3:21" x14ac:dyDescent="0.35">
      <c r="C863" t="s">
        <v>291</v>
      </c>
      <c r="D863">
        <v>5.4528604638442175</v>
      </c>
      <c r="E863">
        <v>20.805578898790575</v>
      </c>
      <c r="K863" t="str">
        <v>JPC-29_MSCL</v>
      </c>
      <c r="L863">
        <v>55.705559566787002</v>
      </c>
      <c r="M863">
        <v>0</v>
      </c>
    </row>
    <row r="864" spans="3:21" x14ac:dyDescent="0.35">
      <c r="C864" t="s">
        <v>291</v>
      </c>
      <c r="D864">
        <v>5.5184987966305652</v>
      </c>
      <c r="E864">
        <v>20.78060970719287</v>
      </c>
      <c r="K864" t="str">
        <v>JPC-29_MSCL</v>
      </c>
      <c r="L864">
        <v>55.752053385844</v>
      </c>
      <c r="M864">
        <v>46.742326670910245</v>
      </c>
    </row>
    <row r="865" spans="3:13" x14ac:dyDescent="0.35">
      <c r="C865" t="s">
        <v>291</v>
      </c>
      <c r="D865">
        <v>5.584137129416912</v>
      </c>
      <c r="E865">
        <v>20.050260852959894</v>
      </c>
      <c r="K865" t="str">
        <v>JPC-29_MSCL</v>
      </c>
      <c r="L865">
        <v>55.81769171863035</v>
      </c>
      <c r="M865">
        <v>48.496412380649268</v>
      </c>
    </row>
    <row r="866" spans="3:13" x14ac:dyDescent="0.35">
      <c r="C866" t="s">
        <v>291</v>
      </c>
      <c r="D866">
        <v>5.6497754622032588</v>
      </c>
      <c r="E866">
        <v>21.716954392106931</v>
      </c>
      <c r="K866" t="str">
        <v>JPC-29_MSCL</v>
      </c>
      <c r="L866">
        <v>55.883330051416692</v>
      </c>
      <c r="M866">
        <v>41.917030394653082</v>
      </c>
    </row>
    <row r="867" spans="3:13" x14ac:dyDescent="0.35">
      <c r="C867" t="s">
        <v>291</v>
      </c>
      <c r="D867">
        <v>5.7154137949896064</v>
      </c>
      <c r="E867">
        <v>21.504716263526419</v>
      </c>
      <c r="K867" t="str">
        <v>JPC-29_MSCL</v>
      </c>
      <c r="L867">
        <v>55.948968384203042</v>
      </c>
      <c r="M867">
        <v>22.085249968173134</v>
      </c>
    </row>
    <row r="868" spans="3:13" x14ac:dyDescent="0.35">
      <c r="C868" t="s">
        <v>291</v>
      </c>
      <c r="D868">
        <v>5.7810521277759541</v>
      </c>
      <c r="E868">
        <v>22.834325716104384</v>
      </c>
      <c r="K868" t="str">
        <v>JPC-29_MSCL</v>
      </c>
      <c r="L868">
        <v>56.014606716989391</v>
      </c>
      <c r="M868">
        <v>41.06183558243157</v>
      </c>
    </row>
    <row r="869" spans="3:13" x14ac:dyDescent="0.35">
      <c r="C869" t="s">
        <v>291</v>
      </c>
      <c r="D869">
        <v>5.8466904605623009</v>
      </c>
      <c r="E869">
        <v>23.64582444302992</v>
      </c>
      <c r="K869" t="str">
        <v>JPC-29_MSCL</v>
      </c>
      <c r="L869">
        <v>56.080245049775741</v>
      </c>
      <c r="M869">
        <v>44.064380872056013</v>
      </c>
    </row>
    <row r="870" spans="3:13" x14ac:dyDescent="0.35">
      <c r="C870" t="s">
        <v>291</v>
      </c>
      <c r="D870">
        <v>5.9123287933486477</v>
      </c>
      <c r="E870">
        <v>22.7906296308084</v>
      </c>
      <c r="K870" t="str">
        <v>JPC-29_MSCL</v>
      </c>
      <c r="L870">
        <v>56.145883382562083</v>
      </c>
      <c r="M870">
        <v>42.422656524506685</v>
      </c>
    </row>
    <row r="871" spans="3:13" x14ac:dyDescent="0.35">
      <c r="C871" t="s">
        <v>291</v>
      </c>
      <c r="D871">
        <v>5.9779671261349954</v>
      </c>
      <c r="E871">
        <v>22.640814481222154</v>
      </c>
      <c r="K871" t="str">
        <v>JPC-29_MSCL</v>
      </c>
      <c r="L871">
        <v>56.211521715348432</v>
      </c>
      <c r="M871">
        <v>31.623481158497771</v>
      </c>
    </row>
    <row r="872" spans="3:13" x14ac:dyDescent="0.35">
      <c r="C872" t="s">
        <v>291</v>
      </c>
      <c r="D872">
        <v>6.0436054589213422</v>
      </c>
      <c r="E872">
        <v>23.558432272437933</v>
      </c>
      <c r="K872" t="str">
        <v>JPC-29_MSCL</v>
      </c>
      <c r="L872">
        <v>56.277160048134782</v>
      </c>
      <c r="M872">
        <v>38.477524252068747</v>
      </c>
    </row>
    <row r="873" spans="3:13" x14ac:dyDescent="0.35">
      <c r="C873" t="s">
        <v>291</v>
      </c>
      <c r="D873">
        <v>6.1092437917076898</v>
      </c>
      <c r="E873">
        <v>24.089027593889238</v>
      </c>
      <c r="K873" t="str">
        <v>JPC-29_MSCL</v>
      </c>
      <c r="L873">
        <v>56.342798380921124</v>
      </c>
      <c r="M873">
        <v>43.958261807765751</v>
      </c>
    </row>
    <row r="874" spans="3:13" x14ac:dyDescent="0.35">
      <c r="C874" t="s">
        <v>291</v>
      </c>
      <c r="D874">
        <v>6.1748821244940366</v>
      </c>
      <c r="E874">
        <v>24.138965977084663</v>
      </c>
      <c r="K874" t="str">
        <v>JPC-29_MSCL</v>
      </c>
      <c r="L874">
        <v>56.408436713707474</v>
      </c>
      <c r="M874">
        <v>45.824708879694462</v>
      </c>
    </row>
    <row r="875" spans="3:13" x14ac:dyDescent="0.35">
      <c r="C875" t="s">
        <v>291</v>
      </c>
      <c r="D875">
        <v>6.2405204572803843</v>
      </c>
      <c r="E875">
        <v>25.193914322087842</v>
      </c>
      <c r="K875" t="str">
        <v>JPC-29_MSCL</v>
      </c>
      <c r="L875">
        <v>56.474075046493823</v>
      </c>
      <c r="M875">
        <v>43.028159420751116</v>
      </c>
    </row>
    <row r="876" spans="3:13" x14ac:dyDescent="0.35">
      <c r="C876" t="s">
        <v>291</v>
      </c>
      <c r="D876">
        <v>6.306158790066732</v>
      </c>
      <c r="E876">
        <v>24.226358147676631</v>
      </c>
      <c r="K876" t="str">
        <v>JPC-29_MSCL</v>
      </c>
      <c r="L876">
        <v>56.539713379280165</v>
      </c>
      <c r="M876">
        <v>45.618713049013365</v>
      </c>
    </row>
    <row r="877" spans="3:13" x14ac:dyDescent="0.35">
      <c r="C877" t="s">
        <v>291</v>
      </c>
      <c r="D877">
        <v>6.3717971228530788</v>
      </c>
      <c r="E877">
        <v>24.663319000636537</v>
      </c>
      <c r="K877" t="str">
        <v>JPC-29_MSCL</v>
      </c>
      <c r="L877">
        <v>56.605351712066515</v>
      </c>
      <c r="M877">
        <v>45.237932877148303</v>
      </c>
    </row>
    <row r="878" spans="3:13" x14ac:dyDescent="0.35">
      <c r="C878" t="s">
        <v>291</v>
      </c>
      <c r="D878">
        <v>6.4374354556394255</v>
      </c>
      <c r="E878">
        <v>23.56467457033736</v>
      </c>
      <c r="K878" t="str">
        <v>JPC-29_MSCL</v>
      </c>
      <c r="L878">
        <v>56.670990044852864</v>
      </c>
      <c r="M878">
        <v>47.628732972628889</v>
      </c>
    </row>
    <row r="879" spans="3:13" x14ac:dyDescent="0.35">
      <c r="C879" t="s">
        <v>291</v>
      </c>
      <c r="D879">
        <v>6.5030737884257732</v>
      </c>
      <c r="E879">
        <v>23.377405633354552</v>
      </c>
      <c r="K879" t="str">
        <v>JPC-29_MSCL</v>
      </c>
      <c r="L879">
        <v>56.736628377639207</v>
      </c>
      <c r="M879">
        <v>46.09312768936983</v>
      </c>
    </row>
    <row r="880" spans="3:13" x14ac:dyDescent="0.35">
      <c r="C880" t="s">
        <v>291</v>
      </c>
      <c r="D880">
        <v>6.5687121212121209</v>
      </c>
      <c r="E880">
        <v>24.301265722469765</v>
      </c>
      <c r="K880" t="str">
        <v>JPC-29_MSCL</v>
      </c>
      <c r="L880">
        <v>56.802266710425556</v>
      </c>
      <c r="M880">
        <v>47.840971101209419</v>
      </c>
    </row>
    <row r="881" spans="3:13" x14ac:dyDescent="0.35">
      <c r="C881" t="s">
        <v>291</v>
      </c>
      <c r="D881">
        <v>6.6343504539984677</v>
      </c>
      <c r="E881">
        <v>23.059048440483764</v>
      </c>
      <c r="K881" t="str">
        <v>JPC-29_MSCL</v>
      </c>
      <c r="L881">
        <v>56.867905043211906</v>
      </c>
      <c r="M881">
        <v>46.130581476766388</v>
      </c>
    </row>
    <row r="882" spans="3:13" x14ac:dyDescent="0.35">
      <c r="C882" t="s">
        <v>291</v>
      </c>
      <c r="D882">
        <v>6.6999887867848145</v>
      </c>
      <c r="E882">
        <v>24.107754487587517</v>
      </c>
      <c r="K882" t="str">
        <v>JPC-29_MSCL</v>
      </c>
      <c r="L882">
        <v>56.933543375998248</v>
      </c>
      <c r="M882">
        <v>46.586269223424573</v>
      </c>
    </row>
    <row r="883" spans="3:13" x14ac:dyDescent="0.35">
      <c r="C883" t="s">
        <v>291</v>
      </c>
      <c r="D883">
        <v>6.7656271195711621</v>
      </c>
      <c r="E883">
        <v>23.751943507320181</v>
      </c>
      <c r="K883" t="str">
        <v>JPC-29_MSCL</v>
      </c>
      <c r="L883">
        <v>56.999181708784597</v>
      </c>
      <c r="M883">
        <v>47.865940292807124</v>
      </c>
    </row>
    <row r="884" spans="3:13" x14ac:dyDescent="0.35">
      <c r="C884" t="s">
        <v>291</v>
      </c>
      <c r="D884">
        <v>6.8312654523575098</v>
      </c>
      <c r="E884">
        <v>24.245085041374924</v>
      </c>
      <c r="K884" t="str">
        <v>JPC-29_MSCL</v>
      </c>
      <c r="L884">
        <v>57.064820041570947</v>
      </c>
      <c r="M884">
        <v>45.818466581795036</v>
      </c>
    </row>
    <row r="885" spans="3:13" x14ac:dyDescent="0.35">
      <c r="C885" t="s">
        <v>291</v>
      </c>
      <c r="D885">
        <v>6.8969037851438566</v>
      </c>
      <c r="E885">
        <v>24.962949299809033</v>
      </c>
      <c r="K885" t="str">
        <v>JPC-29_MSCL</v>
      </c>
      <c r="L885">
        <v>57.130458374357289</v>
      </c>
      <c r="M885">
        <v>46.111854583068109</v>
      </c>
    </row>
    <row r="886" spans="3:13" x14ac:dyDescent="0.35">
      <c r="C886" t="s">
        <v>291</v>
      </c>
      <c r="D886">
        <v>6.9625421179302034</v>
      </c>
      <c r="E886">
        <v>23.552189974538511</v>
      </c>
      <c r="K886" t="str">
        <v>JPC-29_MSCL</v>
      </c>
      <c r="L886">
        <v>57.196096707143639</v>
      </c>
      <c r="M886">
        <v>47.697398249522593</v>
      </c>
    </row>
    <row r="887" spans="3:13" x14ac:dyDescent="0.35">
      <c r="C887" t="s">
        <v>291</v>
      </c>
      <c r="D887">
        <v>7.0281804507165511</v>
      </c>
      <c r="E887">
        <v>25.387425556970086</v>
      </c>
      <c r="K887" t="str">
        <v>JPC-29_MSCL</v>
      </c>
      <c r="L887">
        <v>57.261735039929988</v>
      </c>
      <c r="M887">
        <v>47.816001909611714</v>
      </c>
    </row>
    <row r="888" spans="3:13" x14ac:dyDescent="0.35">
      <c r="C888" t="s">
        <v>291</v>
      </c>
      <c r="D888">
        <v>7.0938187835028979</v>
      </c>
      <c r="E888">
        <v>25.730751941438566</v>
      </c>
      <c r="K888" t="str">
        <v>JPC-29_MSCL</v>
      </c>
      <c r="L888">
        <v>57.327373372716337</v>
      </c>
      <c r="M888">
        <v>44.60121849140674</v>
      </c>
    </row>
    <row r="889" spans="3:13" x14ac:dyDescent="0.35">
      <c r="C889" t="s">
        <v>291</v>
      </c>
      <c r="D889">
        <v>7.1594571162892455</v>
      </c>
      <c r="E889">
        <v>24.975433895607889</v>
      </c>
      <c r="K889" t="str">
        <v>JPC-29_MSCL</v>
      </c>
      <c r="L889">
        <v>57.39301170550268</v>
      </c>
      <c r="M889">
        <v>43.945777211966899</v>
      </c>
    </row>
    <row r="890" spans="3:13" x14ac:dyDescent="0.35">
      <c r="C890" t="s">
        <v>291</v>
      </c>
      <c r="D890">
        <v>7.2250954490755923</v>
      </c>
      <c r="E890">
        <v>25.275064194780398</v>
      </c>
      <c r="K890" t="str">
        <v>JPC-29_MSCL</v>
      </c>
      <c r="L890">
        <v>57.458650038289029</v>
      </c>
      <c r="M890">
        <v>43.340274315722468</v>
      </c>
    </row>
    <row r="891" spans="3:13" x14ac:dyDescent="0.35">
      <c r="C891" t="s">
        <v>291</v>
      </c>
      <c r="D891">
        <v>7.29073378186194</v>
      </c>
      <c r="E891">
        <v>25.200156619987265</v>
      </c>
      <c r="K891" t="str">
        <v>JPC-29_MSCL</v>
      </c>
      <c r="L891">
        <v>57.524288371075379</v>
      </c>
      <c r="M891">
        <v>43.421424188415017</v>
      </c>
    </row>
    <row r="892" spans="3:13" x14ac:dyDescent="0.35">
      <c r="C892" t="s">
        <v>291</v>
      </c>
      <c r="D892">
        <v>7.3563721146482868</v>
      </c>
      <c r="E892">
        <v>23.414859420751114</v>
      </c>
      <c r="K892" t="str">
        <v>JPC-29_MSCL</v>
      </c>
      <c r="L892">
        <v>57.589926703861721</v>
      </c>
      <c r="M892">
        <v>43.808446658179498</v>
      </c>
    </row>
    <row r="893" spans="3:13" x14ac:dyDescent="0.35">
      <c r="C893" t="s">
        <v>291</v>
      </c>
      <c r="D893">
        <v>7.4220104474346345</v>
      </c>
      <c r="E893">
        <v>24.82561874602164</v>
      </c>
      <c r="K893" t="str">
        <v>JPC-29_MSCL</v>
      </c>
      <c r="L893">
        <v>57.655565036648071</v>
      </c>
      <c r="M893">
        <v>40.225367663908344</v>
      </c>
    </row>
    <row r="894" spans="3:13" x14ac:dyDescent="0.35">
      <c r="C894" t="s">
        <v>291</v>
      </c>
      <c r="D894">
        <v>7.4876487802209812</v>
      </c>
      <c r="E894">
        <v>24.931737810311901</v>
      </c>
      <c r="K894" t="str">
        <v>JPC-29_MSCL</v>
      </c>
      <c r="L894">
        <v>57.72120336943442</v>
      </c>
      <c r="M894">
        <v>40.393909707192869</v>
      </c>
    </row>
    <row r="895" spans="3:13" x14ac:dyDescent="0.35">
      <c r="C895" t="s">
        <v>291</v>
      </c>
      <c r="D895">
        <v>7.5532871130073289</v>
      </c>
      <c r="E895">
        <v>25.612148281349455</v>
      </c>
      <c r="K895" t="str">
        <v>JPC-29_MSCL</v>
      </c>
      <c r="L895">
        <v>57.786841702220762</v>
      </c>
      <c r="M895">
        <v>39.75095302355188</v>
      </c>
    </row>
    <row r="896" spans="3:13" x14ac:dyDescent="0.35">
      <c r="C896" t="s">
        <v>291</v>
      </c>
      <c r="D896">
        <v>7.6189254457936757</v>
      </c>
      <c r="E896">
        <v>25.824386409929975</v>
      </c>
      <c r="K896" t="str">
        <v>JPC-29_MSCL</v>
      </c>
      <c r="L896">
        <v>57.852480035007112</v>
      </c>
      <c r="M896">
        <v>39.819618300445569</v>
      </c>
    </row>
    <row r="897" spans="3:13" x14ac:dyDescent="0.35">
      <c r="C897" t="s">
        <v>291</v>
      </c>
      <c r="D897">
        <v>7.6845637785800234</v>
      </c>
      <c r="E897">
        <v>26.036624538510505</v>
      </c>
      <c r="K897" t="str">
        <v>JPC-29_MSCL</v>
      </c>
      <c r="L897">
        <v>57.918118367793461</v>
      </c>
      <c r="M897">
        <v>40.281548345003181</v>
      </c>
    </row>
    <row r="898" spans="3:13" x14ac:dyDescent="0.35">
      <c r="C898" t="s">
        <v>291</v>
      </c>
      <c r="D898">
        <v>7.7502021113663702</v>
      </c>
      <c r="E898">
        <v>25.761963430935712</v>
      </c>
      <c r="K898" t="str">
        <v>JPC-29_MSCL</v>
      </c>
      <c r="L898">
        <v>57.983756700579804</v>
      </c>
      <c r="M898">
        <v>19.744388255887969</v>
      </c>
    </row>
    <row r="899" spans="3:13" x14ac:dyDescent="0.35">
      <c r="C899" t="s">
        <v>291</v>
      </c>
      <c r="D899">
        <v>7.8158404441527178</v>
      </c>
      <c r="E899">
        <v>26.717035009548056</v>
      </c>
    </row>
    <row r="900" spans="3:13" x14ac:dyDescent="0.35">
      <c r="C900" t="s">
        <v>291</v>
      </c>
      <c r="D900">
        <v>7.8814787769390646</v>
      </c>
      <c r="E900">
        <v>26.798184882240612</v>
      </c>
    </row>
    <row r="901" spans="3:13" x14ac:dyDescent="0.35">
      <c r="C901" t="s">
        <v>291</v>
      </c>
      <c r="D901">
        <v>7.9471171097254123</v>
      </c>
      <c r="E901">
        <v>28.246397994907699</v>
      </c>
    </row>
    <row r="902" spans="3:13" x14ac:dyDescent="0.35">
      <c r="C902" t="s">
        <v>291</v>
      </c>
      <c r="D902">
        <v>8.0090736790285533</v>
      </c>
    </row>
    <row r="903" spans="3:13" x14ac:dyDescent="0.35">
      <c r="C903" t="s">
        <v>291</v>
      </c>
      <c r="D903">
        <v>8.0747120118148992</v>
      </c>
      <c r="E903">
        <v>27.466110757479306</v>
      </c>
    </row>
    <row r="904" spans="3:13" x14ac:dyDescent="0.35">
      <c r="C904" t="s">
        <v>291</v>
      </c>
      <c r="D904">
        <v>8.1403503446012468</v>
      </c>
      <c r="E904">
        <v>28.79572021005729</v>
      </c>
    </row>
    <row r="905" spans="3:13" x14ac:dyDescent="0.35">
      <c r="C905" t="s">
        <v>291</v>
      </c>
      <c r="D905">
        <v>8.2059886773875945</v>
      </c>
      <c r="E905">
        <v>29.569765149586253</v>
      </c>
    </row>
    <row r="906" spans="3:13" x14ac:dyDescent="0.35">
      <c r="C906" t="s">
        <v>291</v>
      </c>
      <c r="D906">
        <v>8.2716270101739404</v>
      </c>
      <c r="E906">
        <v>31.186520305537876</v>
      </c>
    </row>
    <row r="907" spans="3:13" x14ac:dyDescent="0.35">
      <c r="C907" t="s">
        <v>291</v>
      </c>
      <c r="D907">
        <v>8.3372653429602881</v>
      </c>
      <c r="E907">
        <v>37.154157097390197</v>
      </c>
    </row>
    <row r="908" spans="3:13" x14ac:dyDescent="0.35">
      <c r="C908" t="s">
        <v>291</v>
      </c>
      <c r="D908">
        <v>8.4029036757466358</v>
      </c>
      <c r="E908">
        <v>41.748488351368557</v>
      </c>
    </row>
    <row r="909" spans="3:13" x14ac:dyDescent="0.35">
      <c r="C909" t="s">
        <v>291</v>
      </c>
      <c r="D909">
        <v>8.4685420085329834</v>
      </c>
      <c r="E909">
        <v>36.267750795671546</v>
      </c>
    </row>
    <row r="910" spans="3:13" x14ac:dyDescent="0.35">
      <c r="C910" t="s">
        <v>291</v>
      </c>
      <c r="D910">
        <v>8.5341803413193311</v>
      </c>
      <c r="E910">
        <v>39.301507574793121</v>
      </c>
    </row>
    <row r="911" spans="3:13" x14ac:dyDescent="0.35">
      <c r="C911" t="s">
        <v>291</v>
      </c>
      <c r="D911">
        <v>8.599818674105677</v>
      </c>
      <c r="E911">
        <v>37.584875652450677</v>
      </c>
    </row>
    <row r="912" spans="3:13" x14ac:dyDescent="0.35">
      <c r="C912" t="s">
        <v>291</v>
      </c>
      <c r="D912">
        <v>8.6654570068920247</v>
      </c>
      <c r="E912">
        <v>43.284093634627631</v>
      </c>
    </row>
    <row r="913" spans="3:5" x14ac:dyDescent="0.35">
      <c r="C913" t="s">
        <v>291</v>
      </c>
      <c r="D913">
        <v>8.7310953396783724</v>
      </c>
      <c r="E913">
        <v>41.486311839592624</v>
      </c>
    </row>
    <row r="914" spans="3:5" x14ac:dyDescent="0.35">
      <c r="C914" t="s">
        <v>291</v>
      </c>
      <c r="D914">
        <v>8.7967336724647183</v>
      </c>
      <c r="E914">
        <v>32.291407033736469</v>
      </c>
    </row>
    <row r="915" spans="3:5" x14ac:dyDescent="0.35">
      <c r="C915" t="s">
        <v>291</v>
      </c>
      <c r="D915">
        <v>8.8623720052510659</v>
      </c>
      <c r="E915">
        <v>30.150298854232965</v>
      </c>
    </row>
    <row r="916" spans="3:5" x14ac:dyDescent="0.35">
      <c r="C916" t="s">
        <v>291</v>
      </c>
      <c r="D916">
        <v>8.9280103380374136</v>
      </c>
      <c r="E916">
        <v>33.446232145130494</v>
      </c>
    </row>
    <row r="917" spans="3:5" x14ac:dyDescent="0.35">
      <c r="C917" t="s">
        <v>291</v>
      </c>
      <c r="D917">
        <v>8.9936486708237613</v>
      </c>
      <c r="E917">
        <v>36.729680840229157</v>
      </c>
    </row>
    <row r="918" spans="3:5" x14ac:dyDescent="0.35">
      <c r="C918" t="s">
        <v>291</v>
      </c>
      <c r="D918">
        <v>9.059287003610109</v>
      </c>
      <c r="E918">
        <v>38.658550891152132</v>
      </c>
    </row>
    <row r="919" spans="3:5" x14ac:dyDescent="0.35">
      <c r="C919" t="s">
        <v>291</v>
      </c>
      <c r="D919">
        <v>9.1249253363964549</v>
      </c>
      <c r="E919">
        <v>30.237691024824947</v>
      </c>
    </row>
    <row r="920" spans="3:5" x14ac:dyDescent="0.35">
      <c r="C920" t="s">
        <v>291</v>
      </c>
      <c r="D920">
        <v>9.1905636691828025</v>
      </c>
      <c r="E920">
        <v>29.045412126034375</v>
      </c>
    </row>
    <row r="921" spans="3:5" x14ac:dyDescent="0.35">
      <c r="C921" t="s">
        <v>291</v>
      </c>
      <c r="D921">
        <v>9.2562020019691502</v>
      </c>
      <c r="E921">
        <v>27.166480458306815</v>
      </c>
    </row>
    <row r="922" spans="3:5" x14ac:dyDescent="0.35">
      <c r="C922" t="s">
        <v>291</v>
      </c>
      <c r="D922">
        <v>9.3218403347554961</v>
      </c>
      <c r="E922">
        <v>30.306356301718651</v>
      </c>
    </row>
    <row r="923" spans="3:5" x14ac:dyDescent="0.35">
      <c r="C923" t="s">
        <v>291</v>
      </c>
      <c r="D923">
        <v>9.3874786675418438</v>
      </c>
      <c r="E923">
        <v>29.27013485041374</v>
      </c>
    </row>
    <row r="924" spans="3:5" x14ac:dyDescent="0.35">
      <c r="C924" t="s">
        <v>291</v>
      </c>
      <c r="D924">
        <v>9.4531170003281915</v>
      </c>
      <c r="E924">
        <v>29.563522851686823</v>
      </c>
    </row>
    <row r="925" spans="3:5" x14ac:dyDescent="0.35">
      <c r="C925" t="s">
        <v>291</v>
      </c>
      <c r="D925">
        <v>9.5187553331145391</v>
      </c>
      <c r="E925">
        <v>27.82192173774666</v>
      </c>
    </row>
    <row r="926" spans="3:5" x14ac:dyDescent="0.35">
      <c r="C926" t="s">
        <v>291</v>
      </c>
      <c r="D926">
        <v>9.584393665900885</v>
      </c>
      <c r="E926">
        <v>30.518594430299167</v>
      </c>
    </row>
    <row r="927" spans="3:5" x14ac:dyDescent="0.35">
      <c r="C927" t="s">
        <v>291</v>
      </c>
      <c r="D927">
        <v>9.6500319986872327</v>
      </c>
      <c r="E927">
        <v>30.337567791215786</v>
      </c>
    </row>
    <row r="928" spans="3:5" x14ac:dyDescent="0.35">
      <c r="C928" t="s">
        <v>291</v>
      </c>
      <c r="D928">
        <v>9.7156703314735804</v>
      </c>
      <c r="E928">
        <v>29.026685232336096</v>
      </c>
    </row>
    <row r="929" spans="3:5" x14ac:dyDescent="0.35">
      <c r="C929" t="s">
        <v>291</v>
      </c>
      <c r="D929">
        <v>9.7813086642599281</v>
      </c>
      <c r="E929">
        <v>29.238923360916612</v>
      </c>
    </row>
    <row r="930" spans="3:5" x14ac:dyDescent="0.35">
      <c r="C930" t="s">
        <v>291</v>
      </c>
      <c r="D930">
        <v>9.846946997046274</v>
      </c>
      <c r="E930">
        <v>30.087875875238701</v>
      </c>
    </row>
    <row r="931" spans="3:5" x14ac:dyDescent="0.35">
      <c r="C931" t="s">
        <v>291</v>
      </c>
      <c r="D931">
        <v>9.9125853298326216</v>
      </c>
      <c r="E931">
        <v>30.293871705919802</v>
      </c>
    </row>
    <row r="932" spans="3:5" x14ac:dyDescent="0.35">
      <c r="C932" t="s">
        <v>291</v>
      </c>
      <c r="D932">
        <v>9.9782236626189693</v>
      </c>
      <c r="E932">
        <v>30.119087364735829</v>
      </c>
    </row>
    <row r="933" spans="3:5" x14ac:dyDescent="0.35">
      <c r="C933" t="s">
        <v>291</v>
      </c>
      <c r="D933">
        <v>10.043861995405317</v>
      </c>
      <c r="E933">
        <v>30.73083255887969</v>
      </c>
    </row>
    <row r="934" spans="3:5" x14ac:dyDescent="0.35">
      <c r="C934" t="s">
        <v>291</v>
      </c>
      <c r="D934">
        <v>10.109500328191663</v>
      </c>
      <c r="E934">
        <v>31.948080649267983</v>
      </c>
    </row>
    <row r="935" spans="3:5" x14ac:dyDescent="0.35">
      <c r="C935" t="s">
        <v>291</v>
      </c>
      <c r="D935">
        <v>10.175138660978011</v>
      </c>
      <c r="E935">
        <v>30.65592498408656</v>
      </c>
    </row>
    <row r="936" spans="3:5" x14ac:dyDescent="0.35">
      <c r="C936" t="s">
        <v>291</v>
      </c>
      <c r="D936">
        <v>10.240776993764358</v>
      </c>
      <c r="E936">
        <v>30.930586091661368</v>
      </c>
    </row>
    <row r="937" spans="3:5" x14ac:dyDescent="0.35">
      <c r="C937" t="s">
        <v>291</v>
      </c>
      <c r="D937">
        <v>10.306415326550706</v>
      </c>
      <c r="E937">
        <v>30.206479535327819</v>
      </c>
    </row>
    <row r="938" spans="3:5" x14ac:dyDescent="0.35">
      <c r="C938" t="s">
        <v>291</v>
      </c>
      <c r="D938">
        <v>10.372053659337052</v>
      </c>
      <c r="E938">
        <v>30.044179789942717</v>
      </c>
    </row>
    <row r="939" spans="3:5" x14ac:dyDescent="0.35">
      <c r="C939" t="s">
        <v>291</v>
      </c>
      <c r="D939">
        <v>10.437691992123399</v>
      </c>
      <c r="E939">
        <v>29.732064894971355</v>
      </c>
    </row>
    <row r="940" spans="3:5" x14ac:dyDescent="0.35">
      <c r="C940" t="s">
        <v>291</v>
      </c>
      <c r="D940">
        <v>10.503330324909747</v>
      </c>
      <c r="E940">
        <v>30.137814258434116</v>
      </c>
    </row>
    <row r="941" spans="3:5" x14ac:dyDescent="0.35">
      <c r="C941" t="s">
        <v>291</v>
      </c>
      <c r="D941">
        <v>10.568968657696095</v>
      </c>
      <c r="E941">
        <v>29.501099872692549</v>
      </c>
    </row>
    <row r="942" spans="3:5" x14ac:dyDescent="0.35">
      <c r="C942" t="s">
        <v>291</v>
      </c>
      <c r="D942">
        <v>10.634606990482441</v>
      </c>
      <c r="E942">
        <v>29.950545321451305</v>
      </c>
    </row>
    <row r="943" spans="3:5" x14ac:dyDescent="0.35">
      <c r="C943" t="s">
        <v>291</v>
      </c>
      <c r="D943">
        <v>10.700245323268788</v>
      </c>
      <c r="E943">
        <v>29.376253914704002</v>
      </c>
    </row>
    <row r="944" spans="3:5" x14ac:dyDescent="0.35">
      <c r="C944" t="s">
        <v>291</v>
      </c>
      <c r="D944">
        <v>10.765883656055136</v>
      </c>
      <c r="E944">
        <v>29.644672724379365</v>
      </c>
    </row>
    <row r="945" spans="3:5" x14ac:dyDescent="0.35">
      <c r="C945" t="s">
        <v>291</v>
      </c>
      <c r="D945">
        <v>10.831521988841484</v>
      </c>
      <c r="E945">
        <v>30.662167281986004</v>
      </c>
    </row>
    <row r="946" spans="3:5" x14ac:dyDescent="0.35">
      <c r="C946" t="s">
        <v>291</v>
      </c>
      <c r="D946">
        <v>10.89716032162783</v>
      </c>
      <c r="E946">
        <v>29.363769318905153</v>
      </c>
    </row>
    <row r="947" spans="3:5" x14ac:dyDescent="0.35">
      <c r="C947" t="s">
        <v>291</v>
      </c>
      <c r="D947">
        <v>10.962798654414177</v>
      </c>
      <c r="E947">
        <v>27.809437141947804</v>
      </c>
    </row>
    <row r="948" spans="3:5" x14ac:dyDescent="0.35">
      <c r="C948" t="s">
        <v>291</v>
      </c>
      <c r="D948">
        <v>10.861871512963571</v>
      </c>
      <c r="E948">
        <v>28.059129057924888</v>
      </c>
    </row>
    <row r="949" spans="3:5" x14ac:dyDescent="0.35">
      <c r="C949" t="s">
        <v>291</v>
      </c>
      <c r="D949">
        <v>10.927509845749917</v>
      </c>
      <c r="E949">
        <v>26.06783602800764</v>
      </c>
    </row>
    <row r="950" spans="3:5" x14ac:dyDescent="0.35">
      <c r="C950" t="s">
        <v>291</v>
      </c>
      <c r="D950">
        <v>10.993148178536265</v>
      </c>
      <c r="E950">
        <v>28.66463195416932</v>
      </c>
    </row>
    <row r="951" spans="3:5" x14ac:dyDescent="0.35">
      <c r="C951" t="s">
        <v>291</v>
      </c>
      <c r="D951">
        <v>11.058786511322612</v>
      </c>
      <c r="E951">
        <v>25.025372278803314</v>
      </c>
    </row>
    <row r="952" spans="3:5" x14ac:dyDescent="0.35">
      <c r="C952" t="s">
        <v>291</v>
      </c>
      <c r="D952">
        <v>11.12442484410896</v>
      </c>
      <c r="E952">
        <v>25.037856874602166</v>
      </c>
    </row>
    <row r="953" spans="3:5" x14ac:dyDescent="0.35">
      <c r="C953" t="s">
        <v>291</v>
      </c>
      <c r="D953">
        <v>11.190063176895308</v>
      </c>
      <c r="E953">
        <v>27.129026670910239</v>
      </c>
    </row>
    <row r="954" spans="3:5" x14ac:dyDescent="0.35">
      <c r="C954" t="s">
        <v>291</v>
      </c>
      <c r="D954">
        <v>11.255701509681654</v>
      </c>
      <c r="E954">
        <v>28.202701909611712</v>
      </c>
    </row>
    <row r="955" spans="3:5" x14ac:dyDescent="0.35">
      <c r="C955" t="s">
        <v>291</v>
      </c>
      <c r="D955">
        <v>11.321339842468001</v>
      </c>
      <c r="E955">
        <v>26.816911775938891</v>
      </c>
    </row>
    <row r="956" spans="3:5" x14ac:dyDescent="0.35">
      <c r="C956" t="s">
        <v>291</v>
      </c>
      <c r="D956">
        <v>11.386978175254349</v>
      </c>
      <c r="E956">
        <v>28.146521228516871</v>
      </c>
    </row>
    <row r="957" spans="3:5" x14ac:dyDescent="0.35">
      <c r="C957" t="s">
        <v>291</v>
      </c>
      <c r="D957">
        <v>11.452616508040695</v>
      </c>
      <c r="E957">
        <v>29.164015786123493</v>
      </c>
    </row>
    <row r="958" spans="3:5" x14ac:dyDescent="0.35">
      <c r="C958" t="s">
        <v>291</v>
      </c>
      <c r="D958">
        <v>11.518254840827042</v>
      </c>
      <c r="E958">
        <v>31.948080649267983</v>
      </c>
    </row>
    <row r="959" spans="3:5" x14ac:dyDescent="0.35">
      <c r="C959" t="s">
        <v>291</v>
      </c>
      <c r="D959">
        <v>11.58389317361339</v>
      </c>
      <c r="E959">
        <v>32.422495289624443</v>
      </c>
    </row>
    <row r="960" spans="3:5" x14ac:dyDescent="0.35">
      <c r="C960" t="s">
        <v>291</v>
      </c>
      <c r="D960">
        <v>11.649531506399738</v>
      </c>
      <c r="E960">
        <v>31.392516136218966</v>
      </c>
    </row>
    <row r="961" spans="3:5" x14ac:dyDescent="0.35">
      <c r="C961" t="s">
        <v>291</v>
      </c>
      <c r="D961">
        <v>11.715169839186085</v>
      </c>
      <c r="E961">
        <v>29.625945830681086</v>
      </c>
    </row>
    <row r="962" spans="3:5" x14ac:dyDescent="0.35">
      <c r="C962" t="s">
        <v>291</v>
      </c>
      <c r="D962">
        <v>11.780808171972431</v>
      </c>
      <c r="E962">
        <v>29.944303023551878</v>
      </c>
    </row>
    <row r="963" spans="3:5" x14ac:dyDescent="0.35">
      <c r="C963" t="s">
        <v>291</v>
      </c>
      <c r="D963">
        <v>11.846446504758779</v>
      </c>
      <c r="E963">
        <v>28.564755187778488</v>
      </c>
    </row>
    <row r="964" spans="3:5" x14ac:dyDescent="0.35">
      <c r="C964" t="s">
        <v>291</v>
      </c>
      <c r="D964">
        <v>11.912084837545127</v>
      </c>
      <c r="E964">
        <v>29.763276384468483</v>
      </c>
    </row>
    <row r="965" spans="3:5" x14ac:dyDescent="0.35">
      <c r="C965" t="s">
        <v>291</v>
      </c>
      <c r="D965">
        <v>11.977723170331473</v>
      </c>
      <c r="E965">
        <v>29.607218936982811</v>
      </c>
    </row>
    <row r="966" spans="3:5" x14ac:dyDescent="0.35">
      <c r="C966" t="s">
        <v>291</v>
      </c>
      <c r="D966">
        <v>12.04336150311782</v>
      </c>
      <c r="E966">
        <v>28.283851782304268</v>
      </c>
    </row>
    <row r="967" spans="3:5" x14ac:dyDescent="0.35">
      <c r="C967" t="s">
        <v>291</v>
      </c>
      <c r="D967">
        <v>12.108999835904168</v>
      </c>
      <c r="E967">
        <v>32.047957415658821</v>
      </c>
    </row>
    <row r="968" spans="3:5" x14ac:dyDescent="0.35">
      <c r="C968" t="s">
        <v>291</v>
      </c>
      <c r="D968">
        <v>12.174638168690514</v>
      </c>
      <c r="E968">
        <v>32.553583545512417</v>
      </c>
    </row>
    <row r="969" spans="3:5" x14ac:dyDescent="0.35">
      <c r="C969" t="s">
        <v>291</v>
      </c>
      <c r="D969">
        <v>12.240276501476862</v>
      </c>
      <c r="E969">
        <v>32.210257161043927</v>
      </c>
    </row>
    <row r="970" spans="3:5" x14ac:dyDescent="0.35">
      <c r="C970" t="s">
        <v>291</v>
      </c>
      <c r="D970">
        <v>12.305914834263209</v>
      </c>
      <c r="E970">
        <v>35.587340324633999</v>
      </c>
    </row>
    <row r="971" spans="3:5" x14ac:dyDescent="0.35">
      <c r="C971" t="s">
        <v>291</v>
      </c>
      <c r="D971">
        <v>12.371553167049557</v>
      </c>
      <c r="E971">
        <v>35.83703224061108</v>
      </c>
    </row>
    <row r="972" spans="3:5" x14ac:dyDescent="0.35">
      <c r="C972" t="s">
        <v>291</v>
      </c>
      <c r="D972">
        <v>12.437191499835905</v>
      </c>
      <c r="E972">
        <v>33.889435295989813</v>
      </c>
    </row>
    <row r="973" spans="3:5" x14ac:dyDescent="0.35">
      <c r="C973" t="s">
        <v>291</v>
      </c>
      <c r="D973">
        <v>12.50282983262225</v>
      </c>
      <c r="E973">
        <v>32.753337078294074</v>
      </c>
    </row>
    <row r="974" spans="3:5" x14ac:dyDescent="0.35">
      <c r="C974" t="s">
        <v>291</v>
      </c>
      <c r="D974">
        <v>12.568468165408598</v>
      </c>
      <c r="E974">
        <v>33.302659293443668</v>
      </c>
    </row>
    <row r="975" spans="3:5" x14ac:dyDescent="0.35">
      <c r="C975" t="s">
        <v>291</v>
      </c>
      <c r="D975">
        <v>12.634106498194946</v>
      </c>
      <c r="E975">
        <v>34.713418618714194</v>
      </c>
    </row>
    <row r="976" spans="3:5" x14ac:dyDescent="0.35">
      <c r="C976" t="s">
        <v>291</v>
      </c>
      <c r="D976">
        <v>12.699744830981292</v>
      </c>
      <c r="E976">
        <v>34.519907383831949</v>
      </c>
    </row>
    <row r="977" spans="3:5" x14ac:dyDescent="0.35">
      <c r="C977" t="s">
        <v>291</v>
      </c>
      <c r="D977">
        <v>12.765383163767639</v>
      </c>
      <c r="E977">
        <v>35.48122126034373</v>
      </c>
    </row>
    <row r="978" spans="3:5" x14ac:dyDescent="0.35">
      <c r="C978" t="s">
        <v>291</v>
      </c>
      <c r="D978">
        <v>12.831021496553987</v>
      </c>
      <c r="E978">
        <v>35.038018109484398</v>
      </c>
    </row>
    <row r="979" spans="3:5" x14ac:dyDescent="0.35">
      <c r="C979" t="s">
        <v>291</v>
      </c>
      <c r="D979">
        <v>12.896659829340335</v>
      </c>
      <c r="E979">
        <v>33.246478612348817</v>
      </c>
    </row>
    <row r="980" spans="3:5" x14ac:dyDescent="0.35">
      <c r="C980" t="s">
        <v>291</v>
      </c>
      <c r="D980">
        <v>12.962298162126682</v>
      </c>
      <c r="E980">
        <v>33.670954869509856</v>
      </c>
    </row>
    <row r="981" spans="3:5" x14ac:dyDescent="0.35">
      <c r="C981" t="s">
        <v>291</v>
      </c>
      <c r="D981">
        <v>13.027936494913028</v>
      </c>
      <c r="E981">
        <v>33.571078103119035</v>
      </c>
    </row>
    <row r="982" spans="3:5" x14ac:dyDescent="0.35">
      <c r="C982" t="s">
        <v>291</v>
      </c>
      <c r="D982">
        <v>13.093574827699376</v>
      </c>
      <c r="E982">
        <v>33.134117250159129</v>
      </c>
    </row>
    <row r="983" spans="3:5" x14ac:dyDescent="0.35">
      <c r="C983" t="s">
        <v>291</v>
      </c>
      <c r="D983">
        <v>13.159213160485724</v>
      </c>
      <c r="E983">
        <v>34.750872406110759</v>
      </c>
    </row>
    <row r="984" spans="3:5" x14ac:dyDescent="0.35">
      <c r="C984" t="s">
        <v>291</v>
      </c>
      <c r="D984">
        <v>13.22485149327207</v>
      </c>
      <c r="E984">
        <v>33.683439465308723</v>
      </c>
    </row>
    <row r="985" spans="3:5" x14ac:dyDescent="0.35">
      <c r="C985" t="s">
        <v>291</v>
      </c>
      <c r="D985">
        <v>13.290489826058417</v>
      </c>
      <c r="E985">
        <v>33.32762848504138</v>
      </c>
    </row>
    <row r="986" spans="3:5" x14ac:dyDescent="0.35">
      <c r="C986" t="s">
        <v>291</v>
      </c>
      <c r="D986">
        <v>13.356128158844765</v>
      </c>
      <c r="E986">
        <v>32.840729248886063</v>
      </c>
    </row>
    <row r="987" spans="3:5" x14ac:dyDescent="0.35">
      <c r="C987" t="s">
        <v>291</v>
      </c>
      <c r="D987">
        <v>13.421766491631113</v>
      </c>
      <c r="E987">
        <v>34.800810789306169</v>
      </c>
    </row>
    <row r="988" spans="3:5" x14ac:dyDescent="0.35">
      <c r="C988" t="s">
        <v>291</v>
      </c>
      <c r="D988">
        <v>13.48740482441746</v>
      </c>
      <c r="E988">
        <v>34.257730872056015</v>
      </c>
    </row>
    <row r="989" spans="3:5" x14ac:dyDescent="0.35">
      <c r="C989" t="s">
        <v>291</v>
      </c>
      <c r="D989">
        <v>13.553043157203806</v>
      </c>
      <c r="E989">
        <v>32.172803373647362</v>
      </c>
    </row>
    <row r="990" spans="3:5" x14ac:dyDescent="0.35">
      <c r="C990" t="s">
        <v>291</v>
      </c>
      <c r="D990">
        <v>13.618681489990154</v>
      </c>
      <c r="E990">
        <v>33.346355378739659</v>
      </c>
    </row>
    <row r="991" spans="3:5" x14ac:dyDescent="0.35">
      <c r="C991" t="s">
        <v>291</v>
      </c>
      <c r="D991">
        <v>13.684319822776501</v>
      </c>
      <c r="E991">
        <v>37.041795735200509</v>
      </c>
    </row>
    <row r="992" spans="3:5" x14ac:dyDescent="0.35">
      <c r="C992" t="s">
        <v>291</v>
      </c>
      <c r="D992">
        <v>13.749958155562847</v>
      </c>
      <c r="E992">
        <v>39.757195321451306</v>
      </c>
    </row>
    <row r="993" spans="3:5" x14ac:dyDescent="0.35">
      <c r="C993" t="s">
        <v>291</v>
      </c>
      <c r="D993">
        <v>13.719015425008203</v>
      </c>
    </row>
    <row r="994" spans="3:5" x14ac:dyDescent="0.35">
      <c r="C994" t="s">
        <v>291</v>
      </c>
      <c r="D994">
        <v>13.784653757794551</v>
      </c>
      <c r="E994">
        <v>33.820770019096123</v>
      </c>
    </row>
    <row r="995" spans="3:5" x14ac:dyDescent="0.35">
      <c r="C995" t="s">
        <v>291</v>
      </c>
      <c r="D995">
        <v>13.850292090580897</v>
      </c>
      <c r="E995">
        <v>32.990544398472309</v>
      </c>
    </row>
    <row r="996" spans="3:5" x14ac:dyDescent="0.35">
      <c r="C996" t="s">
        <v>291</v>
      </c>
      <c r="D996">
        <v>13.915930423367247</v>
      </c>
      <c r="E996">
        <v>35.718428580521966</v>
      </c>
    </row>
    <row r="997" spans="3:5" x14ac:dyDescent="0.35">
      <c r="C997" t="s">
        <v>291</v>
      </c>
      <c r="D997">
        <v>13.981568756153592</v>
      </c>
      <c r="E997">
        <v>33.11539035646085</v>
      </c>
    </row>
    <row r="998" spans="3:5" x14ac:dyDescent="0.35">
      <c r="C998" t="s">
        <v>291</v>
      </c>
      <c r="D998">
        <v>14.04720708893994</v>
      </c>
      <c r="E998">
        <v>35.993089688096759</v>
      </c>
    </row>
    <row r="999" spans="3:5" x14ac:dyDescent="0.35">
      <c r="C999" t="s">
        <v>291</v>
      </c>
      <c r="D999">
        <v>14.112845421726288</v>
      </c>
      <c r="E999">
        <v>34.164096403564606</v>
      </c>
    </row>
    <row r="1000" spans="3:5" x14ac:dyDescent="0.35">
      <c r="C1000" t="s">
        <v>291</v>
      </c>
      <c r="D1000">
        <v>14.178483754512634</v>
      </c>
      <c r="E1000">
        <v>34.051735041374918</v>
      </c>
    </row>
    <row r="1001" spans="3:5" x14ac:dyDescent="0.35">
      <c r="C1001" t="s">
        <v>291</v>
      </c>
      <c r="D1001">
        <v>14.244122087298981</v>
      </c>
      <c r="E1001">
        <v>34.457484404837686</v>
      </c>
    </row>
    <row r="1002" spans="3:5" x14ac:dyDescent="0.35">
      <c r="C1002" t="s">
        <v>291</v>
      </c>
      <c r="D1002">
        <v>14.309760420085329</v>
      </c>
      <c r="E1002">
        <v>34.107915722469762</v>
      </c>
    </row>
    <row r="1003" spans="3:5" x14ac:dyDescent="0.35">
      <c r="C1003" t="s">
        <v>291</v>
      </c>
      <c r="D1003">
        <v>14.375398752871675</v>
      </c>
      <c r="E1003">
        <v>36.929434373010814</v>
      </c>
    </row>
    <row r="1004" spans="3:5" x14ac:dyDescent="0.35">
      <c r="C1004" t="s">
        <v>291</v>
      </c>
      <c r="D1004">
        <v>14.441037085658023</v>
      </c>
      <c r="E1004">
        <v>35.581098026734566</v>
      </c>
    </row>
    <row r="1005" spans="3:5" x14ac:dyDescent="0.35">
      <c r="C1005" t="s">
        <v>291</v>
      </c>
      <c r="D1005">
        <v>14.50667541844437</v>
      </c>
      <c r="E1005">
        <v>35.499948154042009</v>
      </c>
    </row>
    <row r="1006" spans="3:5" x14ac:dyDescent="0.35">
      <c r="C1006" t="s">
        <v>291</v>
      </c>
      <c r="D1006">
        <v>14.572313751230718</v>
      </c>
      <c r="E1006">
        <v>34.469969000636539</v>
      </c>
    </row>
    <row r="1007" spans="3:5" x14ac:dyDescent="0.35">
      <c r="C1007" t="s">
        <v>291</v>
      </c>
      <c r="D1007">
        <v>14.637952084017066</v>
      </c>
      <c r="E1007">
        <v>34.226519382558884</v>
      </c>
    </row>
    <row r="1008" spans="3:5" x14ac:dyDescent="0.35">
      <c r="C1008" t="s">
        <v>291</v>
      </c>
      <c r="D1008">
        <v>14.703590416803412</v>
      </c>
      <c r="E1008">
        <v>36.392596753660087</v>
      </c>
    </row>
    <row r="1009" spans="3:5" x14ac:dyDescent="0.35">
      <c r="C1009" t="s">
        <v>291</v>
      </c>
      <c r="D1009">
        <v>14.769228749589759</v>
      </c>
      <c r="E1009">
        <v>37.191610884786755</v>
      </c>
    </row>
    <row r="1010" spans="3:5" x14ac:dyDescent="0.35">
      <c r="C1010" t="s">
        <v>291</v>
      </c>
      <c r="D1010">
        <v>14.834867082376107</v>
      </c>
      <c r="E1010">
        <v>36.074239560789309</v>
      </c>
    </row>
    <row r="1011" spans="3:5" x14ac:dyDescent="0.35">
      <c r="C1011" t="s">
        <v>291</v>
      </c>
      <c r="D1011">
        <v>14.900505415162453</v>
      </c>
      <c r="E1011">
        <v>39.201630808402285</v>
      </c>
    </row>
    <row r="1012" spans="3:5" x14ac:dyDescent="0.35">
      <c r="C1012" t="s">
        <v>291</v>
      </c>
      <c r="D1012">
        <v>14.9661437479488</v>
      </c>
      <c r="E1012">
        <v>37.079249522597074</v>
      </c>
    </row>
    <row r="1013" spans="3:5" x14ac:dyDescent="0.35">
      <c r="C1013" t="s">
        <v>291</v>
      </c>
      <c r="D1013">
        <v>15.031782080735148</v>
      </c>
      <c r="E1013">
        <v>38.102986378103125</v>
      </c>
    </row>
    <row r="1014" spans="3:5" x14ac:dyDescent="0.35">
      <c r="C1014" t="s">
        <v>291</v>
      </c>
      <c r="D1014">
        <v>15.097420413521496</v>
      </c>
      <c r="E1014">
        <v>33.777073933800125</v>
      </c>
    </row>
    <row r="1015" spans="3:5" x14ac:dyDescent="0.35">
      <c r="C1015" t="s">
        <v>291</v>
      </c>
      <c r="D1015">
        <v>15.163058746307843</v>
      </c>
      <c r="E1015">
        <v>37.472514290260982</v>
      </c>
    </row>
    <row r="1016" spans="3:5" x14ac:dyDescent="0.35">
      <c r="C1016" t="s">
        <v>291</v>
      </c>
      <c r="D1016">
        <v>15.228697079094189</v>
      </c>
      <c r="E1016">
        <v>37.472514290260982</v>
      </c>
    </row>
    <row r="1017" spans="3:5" x14ac:dyDescent="0.35">
      <c r="C1017" t="s">
        <v>291</v>
      </c>
      <c r="D1017">
        <v>15.294335411880537</v>
      </c>
      <c r="E1017">
        <v>38.408858975175043</v>
      </c>
    </row>
    <row r="1018" spans="3:5" x14ac:dyDescent="0.35">
      <c r="C1018" t="s">
        <v>291</v>
      </c>
      <c r="D1018">
        <v>15.359973744666885</v>
      </c>
      <c r="E1018">
        <v>41.629884691279443</v>
      </c>
    </row>
    <row r="1019" spans="3:5" x14ac:dyDescent="0.35">
      <c r="C1019" t="s">
        <v>291</v>
      </c>
      <c r="D1019">
        <v>15.425612077453231</v>
      </c>
      <c r="E1019">
        <v>38.639823997453853</v>
      </c>
    </row>
    <row r="1020" spans="3:5" x14ac:dyDescent="0.35">
      <c r="C1020" t="s">
        <v>291</v>
      </c>
      <c r="D1020">
        <v>15.491250410239578</v>
      </c>
      <c r="E1020">
        <v>35.612309516231697</v>
      </c>
    </row>
    <row r="1021" spans="3:5" x14ac:dyDescent="0.35">
      <c r="C1021" t="s">
        <v>291</v>
      </c>
      <c r="D1021">
        <v>15.556888743025926</v>
      </c>
      <c r="E1021">
        <v>36.586107988542331</v>
      </c>
    </row>
    <row r="1022" spans="3:5" x14ac:dyDescent="0.35">
      <c r="C1022" t="s">
        <v>291</v>
      </c>
      <c r="D1022">
        <v>15.622527075812274</v>
      </c>
      <c r="E1022">
        <v>39.601137873965627</v>
      </c>
    </row>
    <row r="1023" spans="3:5" x14ac:dyDescent="0.35">
      <c r="C1023" t="s">
        <v>291</v>
      </c>
      <c r="D1023">
        <v>15.68816540859862</v>
      </c>
      <c r="E1023">
        <v>37.64729863144494</v>
      </c>
    </row>
    <row r="1024" spans="3:5" x14ac:dyDescent="0.35">
      <c r="C1024" t="s">
        <v>291</v>
      </c>
      <c r="D1024">
        <v>15.753803741384967</v>
      </c>
      <c r="E1024">
        <v>37.36639522597072</v>
      </c>
    </row>
    <row r="1025" spans="3:5" x14ac:dyDescent="0.35">
      <c r="C1025" t="s">
        <v>291</v>
      </c>
      <c r="D1025">
        <v>15.819442074171315</v>
      </c>
      <c r="E1025">
        <v>37.9157174411203</v>
      </c>
    </row>
    <row r="1026" spans="3:5" x14ac:dyDescent="0.35">
      <c r="C1026" t="s">
        <v>291</v>
      </c>
      <c r="D1026">
        <v>15.885080406957663</v>
      </c>
      <c r="E1026">
        <v>36.224054710375555</v>
      </c>
    </row>
    <row r="1027" spans="3:5" x14ac:dyDescent="0.35">
      <c r="C1027" t="s">
        <v>291</v>
      </c>
      <c r="D1027">
        <v>15.950718739744008</v>
      </c>
      <c r="E1027">
        <v>34.607299554423932</v>
      </c>
    </row>
    <row r="1028" spans="3:5" x14ac:dyDescent="0.35">
      <c r="C1028" t="s">
        <v>291</v>
      </c>
      <c r="D1028">
        <v>16.016357072530354</v>
      </c>
      <c r="E1028">
        <v>35.993089688096759</v>
      </c>
    </row>
    <row r="1029" spans="3:5" x14ac:dyDescent="0.35">
      <c r="C1029" t="s">
        <v>291</v>
      </c>
      <c r="D1029">
        <v>16.081995405316704</v>
      </c>
      <c r="E1029">
        <v>34.994322024188413</v>
      </c>
    </row>
    <row r="1030" spans="3:5" x14ac:dyDescent="0.35">
      <c r="C1030" t="s">
        <v>291</v>
      </c>
      <c r="D1030">
        <v>16.14763373810305</v>
      </c>
      <c r="E1030">
        <v>34.50118049013367</v>
      </c>
    </row>
    <row r="1031" spans="3:5" x14ac:dyDescent="0.35">
      <c r="C1031" t="s">
        <v>291</v>
      </c>
      <c r="D1031">
        <v>16.213272070889399</v>
      </c>
      <c r="E1031">
        <v>37.36639522597072</v>
      </c>
    </row>
    <row r="1032" spans="3:5" x14ac:dyDescent="0.35">
      <c r="C1032" t="s">
        <v>291</v>
      </c>
      <c r="D1032">
        <v>16.278910403675745</v>
      </c>
      <c r="E1032">
        <v>34.944383640993003</v>
      </c>
    </row>
    <row r="1033" spans="3:5" x14ac:dyDescent="0.35">
      <c r="C1033" t="s">
        <v>291</v>
      </c>
      <c r="D1033">
        <v>16.344548736462091</v>
      </c>
      <c r="E1033">
        <v>32.871940738383195</v>
      </c>
    </row>
    <row r="1034" spans="3:5" x14ac:dyDescent="0.35">
      <c r="C1034" t="s">
        <v>291</v>
      </c>
      <c r="D1034">
        <v>16.41018706924844</v>
      </c>
      <c r="E1034">
        <v>34.139127211966901</v>
      </c>
    </row>
    <row r="1035" spans="3:5" x14ac:dyDescent="0.35">
      <c r="C1035" t="s">
        <v>291</v>
      </c>
      <c r="D1035">
        <v>16.475825402034786</v>
      </c>
      <c r="E1035">
        <v>34.45124210693826</v>
      </c>
    </row>
    <row r="1036" spans="3:5" x14ac:dyDescent="0.35">
      <c r="C1036" t="s">
        <v>291</v>
      </c>
      <c r="D1036">
        <v>16.541463734821136</v>
      </c>
      <c r="E1036">
        <v>35.899455219605343</v>
      </c>
    </row>
    <row r="1037" spans="3:5" x14ac:dyDescent="0.35">
      <c r="C1037" t="s">
        <v>291</v>
      </c>
      <c r="D1037">
        <v>16.607102067607482</v>
      </c>
      <c r="E1037">
        <v>30.924343793761938</v>
      </c>
    </row>
    <row r="1038" spans="3:5" x14ac:dyDescent="0.35">
      <c r="C1038" t="s">
        <v>291</v>
      </c>
      <c r="D1038">
        <v>16.672740400393828</v>
      </c>
      <c r="E1038">
        <v>30.499867536600885</v>
      </c>
    </row>
    <row r="1039" spans="3:5" x14ac:dyDescent="0.35">
      <c r="C1039" t="s">
        <v>291</v>
      </c>
      <c r="D1039">
        <v>16.751834591401376</v>
      </c>
      <c r="E1039">
        <v>38.989392679821769</v>
      </c>
    </row>
    <row r="1040" spans="3:5" x14ac:dyDescent="0.35">
      <c r="C1040" t="s">
        <v>291</v>
      </c>
      <c r="D1040">
        <v>16.817472924187726</v>
      </c>
      <c r="E1040">
        <v>37.622329439847235</v>
      </c>
    </row>
    <row r="1041" spans="3:5" x14ac:dyDescent="0.35">
      <c r="C1041" t="s">
        <v>291</v>
      </c>
      <c r="D1041">
        <v>16.883111256974072</v>
      </c>
      <c r="E1041">
        <v>37.896990547422021</v>
      </c>
    </row>
    <row r="1042" spans="3:5" x14ac:dyDescent="0.35">
      <c r="C1042" t="s">
        <v>291</v>
      </c>
      <c r="D1042">
        <v>16.948749589760418</v>
      </c>
      <c r="E1042">
        <v>37.797113781031186</v>
      </c>
    </row>
    <row r="1043" spans="3:5" x14ac:dyDescent="0.35">
      <c r="C1043" t="s">
        <v>291</v>
      </c>
      <c r="D1043">
        <v>17.014387922546767</v>
      </c>
      <c r="E1043">
        <v>39.257811489497136</v>
      </c>
    </row>
    <row r="1044" spans="3:5" x14ac:dyDescent="0.35">
      <c r="C1044" t="s">
        <v>291</v>
      </c>
      <c r="D1044">
        <v>17.080026255333113</v>
      </c>
      <c r="E1044">
        <v>38.658550891152132</v>
      </c>
    </row>
    <row r="1045" spans="3:5" x14ac:dyDescent="0.35">
      <c r="C1045" t="s">
        <v>291</v>
      </c>
      <c r="D1045">
        <v>17.145664588119459</v>
      </c>
      <c r="E1045">
        <v>38.465039656269902</v>
      </c>
    </row>
    <row r="1046" spans="3:5" x14ac:dyDescent="0.35">
      <c r="C1046" t="s">
        <v>291</v>
      </c>
      <c r="D1046">
        <v>17.211302920905808</v>
      </c>
      <c r="E1046">
        <v>41.579946308084018</v>
      </c>
    </row>
    <row r="1047" spans="3:5" x14ac:dyDescent="0.35">
      <c r="C1047" t="s">
        <v>291</v>
      </c>
      <c r="D1047">
        <v>17.276941253692154</v>
      </c>
      <c r="E1047">
        <v>37.921959739019734</v>
      </c>
    </row>
    <row r="1048" spans="3:5" x14ac:dyDescent="0.35">
      <c r="C1048" t="s">
        <v>291</v>
      </c>
      <c r="D1048">
        <v>17.3425795864785</v>
      </c>
      <c r="E1048">
        <v>36.38635445576066</v>
      </c>
    </row>
    <row r="1049" spans="3:5" x14ac:dyDescent="0.35">
      <c r="C1049" t="s">
        <v>291</v>
      </c>
      <c r="D1049">
        <v>17.40821791926485</v>
      </c>
      <c r="E1049">
        <v>37.197853182686181</v>
      </c>
    </row>
    <row r="1050" spans="3:5" x14ac:dyDescent="0.35">
      <c r="C1050" t="s">
        <v>291</v>
      </c>
      <c r="D1050">
        <v>17.473856252051196</v>
      </c>
      <c r="E1050">
        <v>41.536250222788034</v>
      </c>
    </row>
    <row r="1051" spans="3:5" x14ac:dyDescent="0.35">
      <c r="C1051" t="s">
        <v>291</v>
      </c>
      <c r="D1051">
        <v>17.539494584837545</v>
      </c>
      <c r="E1051">
        <v>42.016907161043925</v>
      </c>
    </row>
    <row r="1052" spans="3:5" x14ac:dyDescent="0.35">
      <c r="C1052" t="s">
        <v>291</v>
      </c>
      <c r="D1052">
        <v>17.605132917623891</v>
      </c>
      <c r="E1052">
        <v>36.448777434754938</v>
      </c>
    </row>
    <row r="1053" spans="3:5" x14ac:dyDescent="0.35">
      <c r="C1053" t="s">
        <v>291</v>
      </c>
      <c r="D1053">
        <v>17.67077125041024</v>
      </c>
      <c r="E1053">
        <v>39.707256938255881</v>
      </c>
    </row>
    <row r="1054" spans="3:5" x14ac:dyDescent="0.35">
      <c r="C1054" t="s">
        <v>291</v>
      </c>
      <c r="D1054">
        <v>17.736409583196586</v>
      </c>
      <c r="E1054">
        <v>42.722286823679177</v>
      </c>
    </row>
    <row r="1055" spans="3:5" x14ac:dyDescent="0.35">
      <c r="C1055" t="s">
        <v>291</v>
      </c>
      <c r="D1055">
        <v>17.802047915982932</v>
      </c>
      <c r="E1055">
        <v>39.732226129853601</v>
      </c>
    </row>
    <row r="1056" spans="3:5" x14ac:dyDescent="0.35">
      <c r="C1056" t="s">
        <v>291</v>
      </c>
      <c r="D1056">
        <v>17.867686248769282</v>
      </c>
      <c r="E1056">
        <v>39.438838128580514</v>
      </c>
    </row>
    <row r="1057" spans="3:5" x14ac:dyDescent="0.35">
      <c r="C1057" t="s">
        <v>291</v>
      </c>
      <c r="D1057">
        <v>17.933324581555627</v>
      </c>
      <c r="E1057">
        <v>39.775922215149585</v>
      </c>
    </row>
    <row r="1058" spans="3:5" x14ac:dyDescent="0.35">
      <c r="C1058" t="s">
        <v>291</v>
      </c>
      <c r="D1058">
        <v>17.998962914341973</v>
      </c>
      <c r="E1058">
        <v>35.362617600254616</v>
      </c>
    </row>
    <row r="1059" spans="3:5" x14ac:dyDescent="0.35">
      <c r="C1059" t="s">
        <v>291</v>
      </c>
      <c r="D1059">
        <v>18.064601247128323</v>
      </c>
      <c r="E1059">
        <v>37.397606715467852</v>
      </c>
    </row>
    <row r="1060" spans="3:5" x14ac:dyDescent="0.35">
      <c r="C1060" t="s">
        <v>291</v>
      </c>
      <c r="D1060">
        <v>18.130239579914669</v>
      </c>
      <c r="E1060">
        <v>41.217893029917242</v>
      </c>
    </row>
    <row r="1061" spans="3:5" x14ac:dyDescent="0.35">
      <c r="C1061" t="s">
        <v>291</v>
      </c>
      <c r="D1061">
        <v>18.195877912701015</v>
      </c>
      <c r="E1061">
        <v>38.390132081476764</v>
      </c>
    </row>
    <row r="1062" spans="3:5" x14ac:dyDescent="0.35">
      <c r="C1062" t="s">
        <v>291</v>
      </c>
      <c r="D1062">
        <v>18.261516245487364</v>
      </c>
      <c r="E1062">
        <v>38.352678294080206</v>
      </c>
    </row>
    <row r="1063" spans="3:5" x14ac:dyDescent="0.35">
      <c r="C1063" t="s">
        <v>291</v>
      </c>
      <c r="D1063">
        <v>18.32715457827371</v>
      </c>
      <c r="E1063">
        <v>39.407626639083389</v>
      </c>
    </row>
    <row r="1064" spans="3:5" x14ac:dyDescent="0.35">
      <c r="C1064" t="s">
        <v>291</v>
      </c>
      <c r="D1064">
        <v>18.392792911060056</v>
      </c>
      <c r="E1064">
        <v>40.718509197963073</v>
      </c>
    </row>
    <row r="1065" spans="3:5" x14ac:dyDescent="0.35">
      <c r="C1065" t="s">
        <v>291</v>
      </c>
      <c r="D1065">
        <v>18.458431243846405</v>
      </c>
      <c r="E1065">
        <v>40.737236091661366</v>
      </c>
    </row>
    <row r="1066" spans="3:5" x14ac:dyDescent="0.35">
      <c r="C1066" t="s">
        <v>291</v>
      </c>
      <c r="D1066">
        <v>18.524069576632751</v>
      </c>
      <c r="E1066">
        <v>41.973211075747926</v>
      </c>
    </row>
    <row r="1067" spans="3:5" x14ac:dyDescent="0.35">
      <c r="C1067" t="s">
        <v>291</v>
      </c>
      <c r="D1067">
        <v>18.589707909419101</v>
      </c>
      <c r="E1067">
        <v>38.546189528962444</v>
      </c>
    </row>
    <row r="1068" spans="3:5" x14ac:dyDescent="0.35">
      <c r="C1068" t="s">
        <v>291</v>
      </c>
      <c r="D1068">
        <v>18.655346242205447</v>
      </c>
      <c r="E1068">
        <v>41.804669032463394</v>
      </c>
    </row>
    <row r="1069" spans="3:5" x14ac:dyDescent="0.35">
      <c r="C1069" t="s">
        <v>291</v>
      </c>
      <c r="D1069">
        <v>18.720984574991792</v>
      </c>
      <c r="E1069">
        <v>38.308982208784208</v>
      </c>
    </row>
    <row r="1070" spans="3:5" x14ac:dyDescent="0.35">
      <c r="C1070" t="s">
        <v>291</v>
      </c>
      <c r="D1070">
        <v>18.786622907778142</v>
      </c>
      <c r="E1070">
        <v>39.713499236155307</v>
      </c>
    </row>
    <row r="1071" spans="3:5" x14ac:dyDescent="0.35">
      <c r="C1071" t="s">
        <v>291</v>
      </c>
      <c r="D1071">
        <v>18.852261240564488</v>
      </c>
      <c r="E1071">
        <v>41.142985455124126</v>
      </c>
    </row>
    <row r="1072" spans="3:5" x14ac:dyDescent="0.35">
      <c r="C1072" t="s">
        <v>291</v>
      </c>
      <c r="D1072">
        <v>18.917899573350837</v>
      </c>
      <c r="E1072">
        <v>39.788406810948437</v>
      </c>
    </row>
    <row r="1073" spans="3:5" x14ac:dyDescent="0.35">
      <c r="C1073" t="s">
        <v>291</v>
      </c>
      <c r="D1073">
        <v>18.983537906137183</v>
      </c>
      <c r="E1073">
        <v>37.847052164226611</v>
      </c>
    </row>
    <row r="1074" spans="3:5" x14ac:dyDescent="0.35">
      <c r="C1074" t="s">
        <v>291</v>
      </c>
      <c r="D1074">
        <v>19.049176238923529</v>
      </c>
      <c r="E1074">
        <v>37.316456842775295</v>
      </c>
    </row>
    <row r="1075" spans="3:5" x14ac:dyDescent="0.35">
      <c r="C1075" t="s">
        <v>291</v>
      </c>
      <c r="D1075">
        <v>19.114814571709879</v>
      </c>
      <c r="E1075">
        <v>39.407626639083389</v>
      </c>
    </row>
    <row r="1076" spans="3:5" x14ac:dyDescent="0.35">
      <c r="C1076" t="s">
        <v>291</v>
      </c>
      <c r="D1076">
        <v>19.180452904496224</v>
      </c>
      <c r="E1076">
        <v>37.697237014640351</v>
      </c>
    </row>
    <row r="1077" spans="3:5" x14ac:dyDescent="0.35">
      <c r="C1077" t="s">
        <v>291</v>
      </c>
      <c r="D1077">
        <v>19.24609123728257</v>
      </c>
      <c r="E1077">
        <v>40.456332686187139</v>
      </c>
    </row>
    <row r="1078" spans="3:5" x14ac:dyDescent="0.35">
      <c r="C1078" t="s">
        <v>291</v>
      </c>
      <c r="D1078">
        <v>19.31172957006892</v>
      </c>
      <c r="E1078">
        <v>38.015594207511143</v>
      </c>
    </row>
    <row r="1079" spans="3:5" x14ac:dyDescent="0.35">
      <c r="C1079" t="s">
        <v>291</v>
      </c>
      <c r="D1079">
        <v>19.377367902855266</v>
      </c>
      <c r="E1079">
        <v>39.925737364735838</v>
      </c>
    </row>
    <row r="1080" spans="3:5" x14ac:dyDescent="0.35">
      <c r="C1080" t="s">
        <v>291</v>
      </c>
      <c r="D1080">
        <v>19.443006235641612</v>
      </c>
      <c r="E1080">
        <v>39.332719064290252</v>
      </c>
    </row>
    <row r="1081" spans="3:5" x14ac:dyDescent="0.35">
      <c r="C1081" t="s">
        <v>291</v>
      </c>
      <c r="D1081">
        <v>19.508644568427961</v>
      </c>
      <c r="E1081">
        <v>40.362698217695737</v>
      </c>
    </row>
    <row r="1082" spans="3:5" x14ac:dyDescent="0.35">
      <c r="C1082" t="s">
        <v>291</v>
      </c>
      <c r="D1082">
        <v>19.574282901214307</v>
      </c>
      <c r="E1082">
        <v>39.713499236155307</v>
      </c>
    </row>
    <row r="1083" spans="3:5" x14ac:dyDescent="0.35">
      <c r="C1083" t="s">
        <v>291</v>
      </c>
      <c r="D1083">
        <v>19.639921234000656</v>
      </c>
      <c r="E1083">
        <v>39.963191152132396</v>
      </c>
    </row>
    <row r="1084" spans="3:5" x14ac:dyDescent="0.35">
      <c r="C1084" t="s">
        <v>291</v>
      </c>
      <c r="D1084">
        <v>19.751834591401376</v>
      </c>
      <c r="E1084">
        <v>37.079249522597074</v>
      </c>
    </row>
    <row r="1085" spans="3:5" x14ac:dyDescent="0.35">
      <c r="C1085" t="s">
        <v>291</v>
      </c>
      <c r="D1085">
        <v>19.817472924187726</v>
      </c>
      <c r="E1085">
        <v>36.423808243157218</v>
      </c>
    </row>
    <row r="1086" spans="3:5" x14ac:dyDescent="0.35">
      <c r="C1086" t="s">
        <v>291</v>
      </c>
      <c r="D1086">
        <v>19.883111256974072</v>
      </c>
      <c r="E1086">
        <v>40.687297708465941</v>
      </c>
    </row>
    <row r="1087" spans="3:5" x14ac:dyDescent="0.35">
      <c r="C1087" t="s">
        <v>291</v>
      </c>
      <c r="D1087">
        <v>19.948749589760418</v>
      </c>
      <c r="E1087">
        <v>39.931979662635257</v>
      </c>
    </row>
    <row r="1088" spans="3:5" x14ac:dyDescent="0.35">
      <c r="C1088" t="s">
        <v>291</v>
      </c>
      <c r="D1088">
        <v>20.014387922546767</v>
      </c>
      <c r="E1088">
        <v>37.466271992361555</v>
      </c>
    </row>
    <row r="1089" spans="3:5" x14ac:dyDescent="0.35">
      <c r="C1089" t="s">
        <v>291</v>
      </c>
      <c r="D1089">
        <v>20.080026255333113</v>
      </c>
      <c r="E1089">
        <v>38.315224506683634</v>
      </c>
    </row>
    <row r="1090" spans="3:5" x14ac:dyDescent="0.35">
      <c r="C1090" t="s">
        <v>291</v>
      </c>
      <c r="D1090">
        <v>20.145664588119459</v>
      </c>
      <c r="E1090">
        <v>36.430050541056644</v>
      </c>
    </row>
    <row r="1091" spans="3:5" x14ac:dyDescent="0.35">
      <c r="C1091" t="s">
        <v>291</v>
      </c>
      <c r="D1091">
        <v>20.211302920905808</v>
      </c>
      <c r="E1091">
        <v>35.431282877148305</v>
      </c>
    </row>
    <row r="1092" spans="3:5" x14ac:dyDescent="0.35">
      <c r="C1092" t="s">
        <v>291</v>
      </c>
      <c r="D1092">
        <v>20.276941253692154</v>
      </c>
      <c r="E1092">
        <v>33.976827466581796</v>
      </c>
    </row>
    <row r="1093" spans="3:5" x14ac:dyDescent="0.35">
      <c r="C1093" t="s">
        <v>291</v>
      </c>
      <c r="D1093">
        <v>20.3425795864785</v>
      </c>
      <c r="E1093">
        <v>33.52113971992361</v>
      </c>
    </row>
    <row r="1094" spans="3:5" x14ac:dyDescent="0.35">
      <c r="C1094" t="s">
        <v>291</v>
      </c>
      <c r="D1094">
        <v>20.40821791926485</v>
      </c>
      <c r="E1094">
        <v>32.840729248886063</v>
      </c>
    </row>
    <row r="1095" spans="3:5" x14ac:dyDescent="0.35">
      <c r="C1095" t="s">
        <v>291</v>
      </c>
      <c r="D1095">
        <v>20.473856252051196</v>
      </c>
      <c r="E1095">
        <v>31.03670515595163</v>
      </c>
    </row>
    <row r="1096" spans="3:5" x14ac:dyDescent="0.35">
      <c r="C1096" t="s">
        <v>291</v>
      </c>
      <c r="D1096">
        <v>20.539494584837545</v>
      </c>
      <c r="E1096">
        <v>31.63596575429662</v>
      </c>
    </row>
    <row r="1097" spans="3:5" x14ac:dyDescent="0.35">
      <c r="C1097" t="s">
        <v>291</v>
      </c>
      <c r="D1097">
        <v>20.605132917623891</v>
      </c>
      <c r="E1097">
        <v>29.869395448758745</v>
      </c>
    </row>
    <row r="1098" spans="3:5" x14ac:dyDescent="0.35">
      <c r="C1098" t="s">
        <v>291</v>
      </c>
      <c r="D1098">
        <v>20.67077125041024</v>
      </c>
      <c r="E1098">
        <v>30.062906683640996</v>
      </c>
    </row>
    <row r="1099" spans="3:5" x14ac:dyDescent="0.35">
      <c r="C1099" t="s">
        <v>291</v>
      </c>
      <c r="D1099">
        <v>20.736409583196586</v>
      </c>
      <c r="E1099">
        <v>30.268902514322082</v>
      </c>
    </row>
    <row r="1100" spans="3:5" x14ac:dyDescent="0.35">
      <c r="C1100" t="s">
        <v>291</v>
      </c>
      <c r="D1100">
        <v>20.802047915982932</v>
      </c>
      <c r="E1100">
        <v>30.044179789942717</v>
      </c>
    </row>
    <row r="1101" spans="3:5" x14ac:dyDescent="0.35">
      <c r="C1101" t="s">
        <v>291</v>
      </c>
      <c r="D1101">
        <v>20.867686248769282</v>
      </c>
      <c r="E1101">
        <v>29.07662361553151</v>
      </c>
    </row>
    <row r="1102" spans="3:5" x14ac:dyDescent="0.35">
      <c r="C1102" t="s">
        <v>291</v>
      </c>
      <c r="D1102">
        <v>20.933324581555627</v>
      </c>
      <c r="E1102">
        <v>29.881880044557601</v>
      </c>
    </row>
    <row r="1103" spans="3:5" x14ac:dyDescent="0.35">
      <c r="C1103" t="s">
        <v>291</v>
      </c>
      <c r="D1103">
        <v>20.998962914341973</v>
      </c>
      <c r="E1103">
        <v>30.212721833227242</v>
      </c>
    </row>
    <row r="1104" spans="3:5" x14ac:dyDescent="0.35">
      <c r="C1104" t="s">
        <v>291</v>
      </c>
      <c r="D1104">
        <v>21.064601247128323</v>
      </c>
      <c r="E1104">
        <v>31.492392902609797</v>
      </c>
    </row>
    <row r="1105" spans="3:5" x14ac:dyDescent="0.35">
      <c r="C1105" t="s">
        <v>291</v>
      </c>
      <c r="D1105">
        <v>21.130239579914669</v>
      </c>
      <c r="E1105">
        <v>30.574775111394015</v>
      </c>
    </row>
    <row r="1106" spans="3:5" x14ac:dyDescent="0.35">
      <c r="C1106" t="s">
        <v>291</v>
      </c>
      <c r="D1106">
        <v>21.195877912701015</v>
      </c>
      <c r="E1106">
        <v>31.130339624443021</v>
      </c>
    </row>
    <row r="1107" spans="3:5" x14ac:dyDescent="0.35">
      <c r="C1107" t="s">
        <v>291</v>
      </c>
      <c r="D1107">
        <v>21.261516245487364</v>
      </c>
      <c r="E1107">
        <v>31.648450350095473</v>
      </c>
    </row>
    <row r="1108" spans="3:5" x14ac:dyDescent="0.35">
      <c r="C1108" t="s">
        <v>291</v>
      </c>
      <c r="D1108">
        <v>21.32715457827371</v>
      </c>
      <c r="E1108">
        <v>30.911859197963082</v>
      </c>
    </row>
    <row r="1109" spans="3:5" x14ac:dyDescent="0.35">
      <c r="C1109" t="s">
        <v>291</v>
      </c>
      <c r="D1109">
        <v>21.392792911060056</v>
      </c>
      <c r="E1109">
        <v>30.381263876511774</v>
      </c>
    </row>
    <row r="1110" spans="3:5" x14ac:dyDescent="0.35">
      <c r="C1110" t="s">
        <v>291</v>
      </c>
      <c r="D1110">
        <v>21.458431243846405</v>
      </c>
      <c r="E1110">
        <v>30.824467027371099</v>
      </c>
    </row>
    <row r="1111" spans="3:5" x14ac:dyDescent="0.35">
      <c r="C1111" t="s">
        <v>291</v>
      </c>
      <c r="D1111">
        <v>21.524069576632751</v>
      </c>
      <c r="E1111">
        <v>31.15530881604073</v>
      </c>
    </row>
    <row r="1112" spans="3:5" x14ac:dyDescent="0.35">
      <c r="C1112" t="s">
        <v>291</v>
      </c>
      <c r="D1112">
        <v>21.589707909419101</v>
      </c>
      <c r="E1112">
        <v>30.006726002546142</v>
      </c>
    </row>
    <row r="1113" spans="3:5" x14ac:dyDescent="0.35">
      <c r="C1113" t="s">
        <v>291</v>
      </c>
      <c r="D1113">
        <v>21.655346242205447</v>
      </c>
      <c r="E1113">
        <v>30.256417918523226</v>
      </c>
    </row>
    <row r="1114" spans="3:5" x14ac:dyDescent="0.35">
      <c r="C1114" t="s">
        <v>291</v>
      </c>
      <c r="D1114">
        <v>21.720984574991792</v>
      </c>
      <c r="E1114">
        <v>30.587259707192871</v>
      </c>
    </row>
    <row r="1115" spans="3:5" x14ac:dyDescent="0.35">
      <c r="C1115" t="s">
        <v>291</v>
      </c>
      <c r="D1115">
        <v>21.786622907778142</v>
      </c>
      <c r="E1115">
        <v>31.223974092934434</v>
      </c>
    </row>
    <row r="1116" spans="3:5" x14ac:dyDescent="0.35">
      <c r="C1116" t="s">
        <v>291</v>
      </c>
      <c r="D1116">
        <v>21.852261240564488</v>
      </c>
      <c r="E1116">
        <v>31.092885837046467</v>
      </c>
    </row>
    <row r="1117" spans="3:5" x14ac:dyDescent="0.35">
      <c r="C1117" t="s">
        <v>291</v>
      </c>
      <c r="D1117">
        <v>21.917899573350837</v>
      </c>
      <c r="E1117">
        <v>32.484918268618713</v>
      </c>
    </row>
    <row r="1118" spans="3:5" x14ac:dyDescent="0.35">
      <c r="C1118" t="s">
        <v>291</v>
      </c>
      <c r="D1118">
        <v>21.983537906137183</v>
      </c>
      <c r="E1118">
        <v>33.146601845957981</v>
      </c>
    </row>
    <row r="1119" spans="3:5" x14ac:dyDescent="0.35">
      <c r="C1119" t="s">
        <v>291</v>
      </c>
      <c r="D1119">
        <v>22.049176238923529</v>
      </c>
      <c r="E1119">
        <v>35.293952323360905</v>
      </c>
    </row>
    <row r="1120" spans="3:5" x14ac:dyDescent="0.35">
      <c r="C1120" t="s">
        <v>291</v>
      </c>
      <c r="D1120">
        <v>22.114814571709879</v>
      </c>
      <c r="E1120">
        <v>33.95185827498409</v>
      </c>
    </row>
    <row r="1121" spans="3:5" x14ac:dyDescent="0.35">
      <c r="C1121" t="s">
        <v>291</v>
      </c>
      <c r="D1121">
        <v>22.180452904496224</v>
      </c>
      <c r="E1121">
        <v>34.788326193507316</v>
      </c>
    </row>
    <row r="1122" spans="3:5" x14ac:dyDescent="0.35">
      <c r="C1122" t="s">
        <v>291</v>
      </c>
      <c r="D1122">
        <v>22.24609123728257</v>
      </c>
      <c r="E1122">
        <v>34.800810789306169</v>
      </c>
    </row>
    <row r="1123" spans="3:5" x14ac:dyDescent="0.35">
      <c r="C1123" t="s">
        <v>291</v>
      </c>
      <c r="D1123">
        <v>22.31172957006892</v>
      </c>
      <c r="E1123">
        <v>35.112925684277535</v>
      </c>
    </row>
    <row r="1124" spans="3:5" x14ac:dyDescent="0.35">
      <c r="C1124" t="s">
        <v>291</v>
      </c>
      <c r="D1124">
        <v>22.377367902855266</v>
      </c>
      <c r="E1124">
        <v>34.14536950986632</v>
      </c>
    </row>
    <row r="1125" spans="3:5" x14ac:dyDescent="0.35">
      <c r="C1125" t="s">
        <v>291</v>
      </c>
      <c r="D1125">
        <v>22.443006235641612</v>
      </c>
      <c r="E1125">
        <v>35.262740833863781</v>
      </c>
    </row>
    <row r="1126" spans="3:5" x14ac:dyDescent="0.35">
      <c r="C1126" t="s">
        <v>291</v>
      </c>
      <c r="D1126">
        <v>22.508644568427961</v>
      </c>
      <c r="E1126">
        <v>34.170338701464026</v>
      </c>
    </row>
    <row r="1127" spans="3:5" x14ac:dyDescent="0.35">
      <c r="C1127" t="s">
        <v>291</v>
      </c>
      <c r="D1127">
        <v>22.574282901214307</v>
      </c>
      <c r="E1127">
        <v>32.984302100572883</v>
      </c>
    </row>
    <row r="1128" spans="3:5" x14ac:dyDescent="0.35">
      <c r="C1128" t="s">
        <v>291</v>
      </c>
      <c r="D1128">
        <v>22.639921234000656</v>
      </c>
      <c r="E1128">
        <v>35.574855728835139</v>
      </c>
    </row>
    <row r="1129" spans="3:5" x14ac:dyDescent="0.35">
      <c r="C1129" t="s">
        <v>291</v>
      </c>
      <c r="D1129">
        <v>22.719015425008202</v>
      </c>
    </row>
    <row r="1130" spans="3:5" x14ac:dyDescent="0.35">
      <c r="C1130" t="s">
        <v>291</v>
      </c>
      <c r="D1130">
        <v>22.784653757794551</v>
      </c>
      <c r="E1130">
        <v>37.990625015913437</v>
      </c>
    </row>
    <row r="1131" spans="3:5" x14ac:dyDescent="0.35">
      <c r="C1131" t="s">
        <v>291</v>
      </c>
      <c r="D1131">
        <v>22.850292090580897</v>
      </c>
      <c r="E1131">
        <v>34.707176320814774</v>
      </c>
    </row>
    <row r="1132" spans="3:5" x14ac:dyDescent="0.35">
      <c r="C1132" t="s">
        <v>291</v>
      </c>
      <c r="D1132">
        <v>22.915930423367247</v>
      </c>
      <c r="E1132">
        <v>34.351365340547417</v>
      </c>
    </row>
    <row r="1133" spans="3:5" x14ac:dyDescent="0.35">
      <c r="C1133" t="s">
        <v>291</v>
      </c>
      <c r="D1133">
        <v>22.981568756153592</v>
      </c>
      <c r="E1133">
        <v>34.363849936346277</v>
      </c>
    </row>
    <row r="1134" spans="3:5" x14ac:dyDescent="0.35">
      <c r="C1134" t="s">
        <v>291</v>
      </c>
      <c r="D1134">
        <v>23.047207088939938</v>
      </c>
      <c r="E1134">
        <v>32.734610184595795</v>
      </c>
    </row>
    <row r="1135" spans="3:5" x14ac:dyDescent="0.35">
      <c r="C1135" t="s">
        <v>291</v>
      </c>
      <c r="D1135">
        <v>23.112845421726288</v>
      </c>
      <c r="E1135">
        <v>32.578552737110122</v>
      </c>
    </row>
    <row r="1136" spans="3:5" x14ac:dyDescent="0.35">
      <c r="C1136" t="s">
        <v>291</v>
      </c>
      <c r="D1136">
        <v>23.178483754512634</v>
      </c>
      <c r="E1136">
        <v>33.021755887969441</v>
      </c>
    </row>
    <row r="1137" spans="3:5" x14ac:dyDescent="0.35">
      <c r="C1137" t="s">
        <v>291</v>
      </c>
      <c r="D1137">
        <v>23.244122087298983</v>
      </c>
      <c r="E1137">
        <v>32.722125588796949</v>
      </c>
    </row>
    <row r="1138" spans="3:5" x14ac:dyDescent="0.35">
      <c r="C1138" t="s">
        <v>291</v>
      </c>
      <c r="D1138">
        <v>23.309760420085329</v>
      </c>
      <c r="E1138">
        <v>32.310133927434755</v>
      </c>
    </row>
    <row r="1139" spans="3:5" x14ac:dyDescent="0.35">
      <c r="C1139" t="s">
        <v>291</v>
      </c>
      <c r="D1139">
        <v>23.375398752871675</v>
      </c>
      <c r="E1139">
        <v>32.853213844684916</v>
      </c>
    </row>
    <row r="1140" spans="3:5" x14ac:dyDescent="0.35">
      <c r="C1140" t="s">
        <v>291</v>
      </c>
      <c r="D1140">
        <v>23.441037085658024</v>
      </c>
      <c r="E1140">
        <v>31.660934945894329</v>
      </c>
    </row>
    <row r="1141" spans="3:5" x14ac:dyDescent="0.35">
      <c r="C1141" t="s">
        <v>291</v>
      </c>
      <c r="D1141">
        <v>23.50667541844437</v>
      </c>
      <c r="E1141">
        <v>32.965575206874604</v>
      </c>
    </row>
    <row r="1142" spans="3:5" x14ac:dyDescent="0.35">
      <c r="C1142" t="s">
        <v>291</v>
      </c>
      <c r="D1142">
        <v>23.572313751230716</v>
      </c>
      <c r="E1142">
        <v>33.084178866963718</v>
      </c>
    </row>
    <row r="1143" spans="3:5" x14ac:dyDescent="0.35">
      <c r="C1143" t="s">
        <v>291</v>
      </c>
      <c r="D1143">
        <v>23.637952084017066</v>
      </c>
      <c r="E1143">
        <v>31.754569414385738</v>
      </c>
    </row>
    <row r="1144" spans="3:5" x14ac:dyDescent="0.35">
      <c r="C1144" t="s">
        <v>291</v>
      </c>
      <c r="D1144">
        <v>23.703590416803412</v>
      </c>
      <c r="E1144">
        <v>32.740852482495221</v>
      </c>
    </row>
    <row r="1145" spans="3:5" x14ac:dyDescent="0.35">
      <c r="C1145" t="s">
        <v>291</v>
      </c>
      <c r="D1145">
        <v>23.769228749589761</v>
      </c>
      <c r="E1145">
        <v>31.891899968173135</v>
      </c>
    </row>
    <row r="1146" spans="3:5" x14ac:dyDescent="0.35">
      <c r="C1146" t="s">
        <v>291</v>
      </c>
      <c r="D1146">
        <v>23.834867082376107</v>
      </c>
      <c r="E1146">
        <v>32.353830012730739</v>
      </c>
    </row>
    <row r="1147" spans="3:5" x14ac:dyDescent="0.35">
      <c r="C1147" t="s">
        <v>291</v>
      </c>
      <c r="D1147">
        <v>23.900505415162453</v>
      </c>
      <c r="E1147">
        <v>32.516129758115845</v>
      </c>
    </row>
    <row r="1148" spans="3:5" x14ac:dyDescent="0.35">
      <c r="C1148" t="s">
        <v>291</v>
      </c>
      <c r="D1148">
        <v>23.966143747948802</v>
      </c>
      <c r="E1148">
        <v>32.147834182049642</v>
      </c>
    </row>
    <row r="1149" spans="3:5" x14ac:dyDescent="0.35">
      <c r="C1149" t="s">
        <v>291</v>
      </c>
      <c r="D1149">
        <v>24.031782080735148</v>
      </c>
      <c r="E1149">
        <v>31.760811712285161</v>
      </c>
    </row>
    <row r="1150" spans="3:5" x14ac:dyDescent="0.35">
      <c r="C1150" t="s">
        <v>291</v>
      </c>
      <c r="D1150">
        <v>24.097420413521494</v>
      </c>
      <c r="E1150">
        <v>31.554815881604078</v>
      </c>
    </row>
    <row r="1151" spans="3:5" x14ac:dyDescent="0.35">
      <c r="C1151" t="s">
        <v>291</v>
      </c>
      <c r="D1151">
        <v>24.163058746307843</v>
      </c>
      <c r="E1151">
        <v>32.054199713558248</v>
      </c>
    </row>
    <row r="1152" spans="3:5" x14ac:dyDescent="0.35">
      <c r="C1152" t="s">
        <v>291</v>
      </c>
      <c r="D1152">
        <v>24.228697079094189</v>
      </c>
      <c r="E1152">
        <v>32.091653500954806</v>
      </c>
    </row>
    <row r="1153" spans="3:5" x14ac:dyDescent="0.35">
      <c r="C1153" t="s">
        <v>291</v>
      </c>
      <c r="D1153">
        <v>24.294335411880535</v>
      </c>
      <c r="E1153">
        <v>31.355062348822408</v>
      </c>
    </row>
    <row r="1154" spans="3:5" x14ac:dyDescent="0.35">
      <c r="C1154" t="s">
        <v>291</v>
      </c>
      <c r="D1154">
        <v>24.359973744666885</v>
      </c>
      <c r="E1154">
        <v>31.23645868873329</v>
      </c>
    </row>
    <row r="1155" spans="3:5" x14ac:dyDescent="0.35">
      <c r="C1155" t="s">
        <v>291</v>
      </c>
      <c r="D1155">
        <v>24.425612077453231</v>
      </c>
      <c r="E1155">
        <v>31.305123965626994</v>
      </c>
    </row>
    <row r="1156" spans="3:5" x14ac:dyDescent="0.35">
      <c r="C1156" t="s">
        <v>291</v>
      </c>
      <c r="D1156">
        <v>24.49125041023958</v>
      </c>
      <c r="E1156">
        <v>32.628491120305533</v>
      </c>
    </row>
    <row r="1157" spans="3:5" x14ac:dyDescent="0.35">
      <c r="C1157" t="s">
        <v>291</v>
      </c>
      <c r="D1157">
        <v>24.556888743025926</v>
      </c>
      <c r="E1157">
        <v>33.034240483768293</v>
      </c>
    </row>
    <row r="1158" spans="3:5" x14ac:dyDescent="0.35">
      <c r="C1158" t="s">
        <v>291</v>
      </c>
      <c r="D1158">
        <v>24.622527075812272</v>
      </c>
      <c r="E1158">
        <v>33.246478612348817</v>
      </c>
    </row>
    <row r="1159" spans="3:5" x14ac:dyDescent="0.35">
      <c r="C1159" t="s">
        <v>291</v>
      </c>
      <c r="D1159">
        <v>24.688165408598621</v>
      </c>
      <c r="E1159">
        <v>34.239003978357729</v>
      </c>
    </row>
    <row r="1160" spans="3:5" x14ac:dyDescent="0.35">
      <c r="C1160" t="s">
        <v>291</v>
      </c>
      <c r="D1160">
        <v>24.753803741384967</v>
      </c>
      <c r="E1160">
        <v>33.365082272437938</v>
      </c>
    </row>
    <row r="1161" spans="3:5" x14ac:dyDescent="0.35">
      <c r="C1161" t="s">
        <v>291</v>
      </c>
      <c r="D1161">
        <v>24.819442074171313</v>
      </c>
      <c r="E1161">
        <v>34.388819127943982</v>
      </c>
    </row>
    <row r="1162" spans="3:5" x14ac:dyDescent="0.35">
      <c r="C1162" t="s">
        <v>291</v>
      </c>
      <c r="D1162">
        <v>24.885080406957663</v>
      </c>
      <c r="E1162">
        <v>34.844506874602168</v>
      </c>
    </row>
    <row r="1163" spans="3:5" x14ac:dyDescent="0.35">
      <c r="C1163" t="s">
        <v>291</v>
      </c>
      <c r="D1163">
        <v>24.950718739744008</v>
      </c>
      <c r="E1163">
        <v>33.627258784213879</v>
      </c>
    </row>
    <row r="1164" spans="3:5" x14ac:dyDescent="0.35">
      <c r="C1164" t="s">
        <v>291</v>
      </c>
      <c r="D1164">
        <v>25.016357072530354</v>
      </c>
      <c r="E1164">
        <v>33.077936569064292</v>
      </c>
    </row>
    <row r="1165" spans="3:5" x14ac:dyDescent="0.35">
      <c r="C1165" t="s">
        <v>291</v>
      </c>
      <c r="D1165">
        <v>25.081995405316704</v>
      </c>
      <c r="E1165">
        <v>34.619784150222792</v>
      </c>
    </row>
    <row r="1166" spans="3:5" x14ac:dyDescent="0.35">
      <c r="C1166" t="s">
        <v>291</v>
      </c>
      <c r="D1166">
        <v>25.14763373810305</v>
      </c>
      <c r="E1166">
        <v>34.207792488860605</v>
      </c>
    </row>
    <row r="1167" spans="3:5" x14ac:dyDescent="0.35">
      <c r="C1167" t="s">
        <v>291</v>
      </c>
      <c r="D1167">
        <v>25.213272070889399</v>
      </c>
      <c r="E1167">
        <v>33.870708402291534</v>
      </c>
    </row>
    <row r="1168" spans="3:5" x14ac:dyDescent="0.35">
      <c r="C1168" t="s">
        <v>291</v>
      </c>
      <c r="D1168">
        <v>25.278910403675745</v>
      </c>
      <c r="E1168">
        <v>31.561058179503508</v>
      </c>
    </row>
    <row r="1169" spans="3:5" x14ac:dyDescent="0.35">
      <c r="C1169" t="s">
        <v>291</v>
      </c>
      <c r="D1169">
        <v>25.344548736462091</v>
      </c>
      <c r="E1169">
        <v>33.159086441756834</v>
      </c>
    </row>
    <row r="1170" spans="3:5" x14ac:dyDescent="0.35">
      <c r="C1170" t="s">
        <v>291</v>
      </c>
      <c r="D1170">
        <v>25.41018706924844</v>
      </c>
      <c r="E1170">
        <v>33.483685932527052</v>
      </c>
    </row>
    <row r="1171" spans="3:5" x14ac:dyDescent="0.35">
      <c r="C1171" t="s">
        <v>291</v>
      </c>
      <c r="D1171">
        <v>25.475825402034786</v>
      </c>
      <c r="E1171">
        <v>34.938141343093577</v>
      </c>
    </row>
    <row r="1172" spans="3:5" x14ac:dyDescent="0.35">
      <c r="C1172" t="s">
        <v>291</v>
      </c>
      <c r="D1172">
        <v>25.541463734821136</v>
      </c>
      <c r="E1172">
        <v>35.755882367918524</v>
      </c>
    </row>
    <row r="1173" spans="3:5" x14ac:dyDescent="0.35">
      <c r="C1173" t="s">
        <v>291</v>
      </c>
      <c r="D1173">
        <v>25.607102067607482</v>
      </c>
      <c r="E1173">
        <v>34.919414449395283</v>
      </c>
    </row>
    <row r="1174" spans="3:5" x14ac:dyDescent="0.35">
      <c r="C1174" t="s">
        <v>291</v>
      </c>
      <c r="D1174">
        <v>25.719015425008202</v>
      </c>
    </row>
    <row r="1175" spans="3:5" x14ac:dyDescent="0.35">
      <c r="C1175" t="s">
        <v>291</v>
      </c>
      <c r="D1175">
        <v>25.784653757794551</v>
      </c>
      <c r="E1175">
        <v>37.909475143220874</v>
      </c>
    </row>
    <row r="1176" spans="3:5" x14ac:dyDescent="0.35">
      <c r="C1176" t="s">
        <v>291</v>
      </c>
      <c r="D1176">
        <v>25.850292090580897</v>
      </c>
      <c r="E1176">
        <v>42.578713971992357</v>
      </c>
    </row>
    <row r="1177" spans="3:5" x14ac:dyDescent="0.35">
      <c r="C1177" t="s">
        <v>291</v>
      </c>
      <c r="D1177">
        <v>25.915930423367247</v>
      </c>
      <c r="E1177">
        <v>34.613541852323365</v>
      </c>
    </row>
    <row r="1178" spans="3:5" x14ac:dyDescent="0.35">
      <c r="C1178" t="s">
        <v>291</v>
      </c>
      <c r="D1178">
        <v>25.981568756153592</v>
      </c>
      <c r="E1178">
        <v>34.026765849777206</v>
      </c>
    </row>
    <row r="1179" spans="3:5" x14ac:dyDescent="0.35">
      <c r="C1179" t="s">
        <v>291</v>
      </c>
      <c r="D1179">
        <v>26.047207088939938</v>
      </c>
      <c r="E1179">
        <v>32.622248822406107</v>
      </c>
    </row>
    <row r="1180" spans="3:5" x14ac:dyDescent="0.35">
      <c r="C1180" t="s">
        <v>291</v>
      </c>
      <c r="D1180">
        <v>26.112845421726288</v>
      </c>
      <c r="E1180">
        <v>31.966807542966261</v>
      </c>
    </row>
    <row r="1181" spans="3:5" x14ac:dyDescent="0.35">
      <c r="C1181" t="s">
        <v>291</v>
      </c>
      <c r="D1181">
        <v>26.178483754512634</v>
      </c>
      <c r="E1181">
        <v>32.953090611075751</v>
      </c>
    </row>
    <row r="1182" spans="3:5" x14ac:dyDescent="0.35">
      <c r="C1182" t="s">
        <v>291</v>
      </c>
      <c r="D1182">
        <v>26.244122087298983</v>
      </c>
      <c r="E1182">
        <v>33.82701231699555</v>
      </c>
    </row>
    <row r="1183" spans="3:5" x14ac:dyDescent="0.35">
      <c r="C1183" t="s">
        <v>291</v>
      </c>
      <c r="D1183">
        <v>26.309760420085329</v>
      </c>
      <c r="E1183">
        <v>33.196540229153406</v>
      </c>
    </row>
    <row r="1184" spans="3:5" x14ac:dyDescent="0.35">
      <c r="C1184" t="s">
        <v>291</v>
      </c>
      <c r="D1184">
        <v>26.375398752871675</v>
      </c>
      <c r="E1184">
        <v>32.447464481222156</v>
      </c>
    </row>
    <row r="1185" spans="3:5" x14ac:dyDescent="0.35">
      <c r="C1185" t="s">
        <v>291</v>
      </c>
      <c r="D1185">
        <v>26.441037085658024</v>
      </c>
      <c r="E1185">
        <v>30.637198090388281</v>
      </c>
    </row>
    <row r="1186" spans="3:5" x14ac:dyDescent="0.35">
      <c r="C1186" t="s">
        <v>291</v>
      </c>
      <c r="D1186">
        <v>26.50667541844437</v>
      </c>
      <c r="E1186">
        <v>32.341345416931894</v>
      </c>
    </row>
    <row r="1187" spans="3:5" x14ac:dyDescent="0.35">
      <c r="C1187" t="s">
        <v>291</v>
      </c>
      <c r="D1187">
        <v>26.572313751230716</v>
      </c>
      <c r="E1187">
        <v>32.166561075747921</v>
      </c>
    </row>
    <row r="1188" spans="3:5" x14ac:dyDescent="0.35">
      <c r="C1188" t="s">
        <v>291</v>
      </c>
      <c r="D1188">
        <v>26.637952084017066</v>
      </c>
      <c r="E1188">
        <v>30.574775111394015</v>
      </c>
    </row>
    <row r="1189" spans="3:5" x14ac:dyDescent="0.35">
      <c r="C1189" t="s">
        <v>291</v>
      </c>
      <c r="D1189">
        <v>26.703590416803412</v>
      </c>
      <c r="E1189">
        <v>28.739539528962442</v>
      </c>
    </row>
    <row r="1190" spans="3:5" x14ac:dyDescent="0.35">
      <c r="C1190" t="s">
        <v>291</v>
      </c>
      <c r="D1190">
        <v>26.769228749589761</v>
      </c>
      <c r="E1190">
        <v>30.974282176957349</v>
      </c>
    </row>
    <row r="1191" spans="3:5" x14ac:dyDescent="0.35">
      <c r="C1191" t="s">
        <v>291</v>
      </c>
      <c r="D1191">
        <v>26.834867082376107</v>
      </c>
      <c r="E1191">
        <v>32.210257161043927</v>
      </c>
    </row>
    <row r="1192" spans="3:5" x14ac:dyDescent="0.35">
      <c r="C1192" t="s">
        <v>291</v>
      </c>
      <c r="D1192">
        <v>26.900505415162453</v>
      </c>
      <c r="E1192">
        <v>32.69091409929981</v>
      </c>
    </row>
    <row r="1193" spans="3:5" x14ac:dyDescent="0.35">
      <c r="C1193" t="s">
        <v>291</v>
      </c>
      <c r="D1193">
        <v>26.966143747948802</v>
      </c>
      <c r="E1193">
        <v>33.608531890515593</v>
      </c>
    </row>
    <row r="1194" spans="3:5" x14ac:dyDescent="0.35">
      <c r="C1194" t="s">
        <v>291</v>
      </c>
      <c r="D1194">
        <v>27.031782080735148</v>
      </c>
      <c r="E1194">
        <v>32.516129758115845</v>
      </c>
    </row>
    <row r="1195" spans="3:5" x14ac:dyDescent="0.35">
      <c r="C1195" t="s">
        <v>291</v>
      </c>
      <c r="D1195">
        <v>27.097420413521494</v>
      </c>
      <c r="E1195">
        <v>33.027998185868867</v>
      </c>
    </row>
    <row r="1196" spans="3:5" x14ac:dyDescent="0.35">
      <c r="C1196" t="s">
        <v>291</v>
      </c>
      <c r="D1196">
        <v>27.163058746307843</v>
      </c>
      <c r="E1196">
        <v>33.833254614894976</v>
      </c>
    </row>
    <row r="1197" spans="3:5" x14ac:dyDescent="0.35">
      <c r="C1197" t="s">
        <v>291</v>
      </c>
      <c r="D1197">
        <v>27.228697079094189</v>
      </c>
      <c r="E1197">
        <v>32.634733418204966</v>
      </c>
    </row>
    <row r="1198" spans="3:5" x14ac:dyDescent="0.35">
      <c r="C1198" t="s">
        <v>291</v>
      </c>
      <c r="D1198">
        <v>27.294335411880535</v>
      </c>
      <c r="E1198">
        <v>32.753337078294074</v>
      </c>
    </row>
    <row r="1199" spans="3:5" x14ac:dyDescent="0.35">
      <c r="C1199" t="s">
        <v>291</v>
      </c>
      <c r="D1199">
        <v>27.359973744666885</v>
      </c>
      <c r="E1199">
        <v>33.695924061107583</v>
      </c>
    </row>
    <row r="1200" spans="3:5" x14ac:dyDescent="0.35">
      <c r="C1200" t="s">
        <v>291</v>
      </c>
      <c r="D1200">
        <v>27.425612077453231</v>
      </c>
      <c r="E1200">
        <v>33.365082272437938</v>
      </c>
    </row>
    <row r="1201" spans="3:5" x14ac:dyDescent="0.35">
      <c r="C1201" t="s">
        <v>291</v>
      </c>
      <c r="D1201">
        <v>27.49125041023958</v>
      </c>
      <c r="E1201">
        <v>32.953090611075751</v>
      </c>
    </row>
    <row r="1202" spans="3:5" x14ac:dyDescent="0.35">
      <c r="C1202" t="s">
        <v>291</v>
      </c>
      <c r="D1202">
        <v>27.556888743025926</v>
      </c>
      <c r="E1202">
        <v>32.378799204328452</v>
      </c>
    </row>
    <row r="1203" spans="3:5" x14ac:dyDescent="0.35">
      <c r="C1203" t="s">
        <v>291</v>
      </c>
      <c r="D1203">
        <v>27.622527075812272</v>
      </c>
      <c r="E1203">
        <v>32.978059802673457</v>
      </c>
    </row>
    <row r="1204" spans="3:5" x14ac:dyDescent="0.35">
      <c r="C1204" t="s">
        <v>291</v>
      </c>
      <c r="D1204">
        <v>27.688165408598621</v>
      </c>
      <c r="E1204">
        <v>33.265205506047103</v>
      </c>
    </row>
    <row r="1205" spans="3:5" x14ac:dyDescent="0.35">
      <c r="C1205" t="s">
        <v>291</v>
      </c>
      <c r="D1205">
        <v>27.753803741384967</v>
      </c>
      <c r="E1205">
        <v>32.822002355187784</v>
      </c>
    </row>
    <row r="1206" spans="3:5" x14ac:dyDescent="0.35">
      <c r="C1206" t="s">
        <v>291</v>
      </c>
      <c r="D1206">
        <v>27.819442074171313</v>
      </c>
      <c r="E1206">
        <v>32.959332908975178</v>
      </c>
    </row>
    <row r="1207" spans="3:5" x14ac:dyDescent="0.35">
      <c r="C1207" t="s">
        <v>291</v>
      </c>
      <c r="D1207">
        <v>27.885080406957663</v>
      </c>
      <c r="E1207">
        <v>32.946848313176325</v>
      </c>
    </row>
    <row r="1208" spans="3:5" x14ac:dyDescent="0.35">
      <c r="C1208" t="s">
        <v>291</v>
      </c>
      <c r="D1208">
        <v>27.950718739744008</v>
      </c>
      <c r="E1208">
        <v>33.059209675366013</v>
      </c>
    </row>
    <row r="1209" spans="3:5" x14ac:dyDescent="0.35">
      <c r="C1209" t="s">
        <v>291</v>
      </c>
      <c r="D1209">
        <v>28.016357072530354</v>
      </c>
      <c r="E1209">
        <v>33.958100572883517</v>
      </c>
    </row>
    <row r="1210" spans="3:5" x14ac:dyDescent="0.35">
      <c r="C1210" t="s">
        <v>291</v>
      </c>
      <c r="D1210">
        <v>28.081995405316704</v>
      </c>
      <c r="E1210">
        <v>33.265205506047103</v>
      </c>
    </row>
    <row r="1211" spans="3:5" x14ac:dyDescent="0.35">
      <c r="C1211" t="s">
        <v>291</v>
      </c>
      <c r="D1211">
        <v>28.14763373810305</v>
      </c>
      <c r="E1211">
        <v>32.672187205601531</v>
      </c>
    </row>
    <row r="1212" spans="3:5" x14ac:dyDescent="0.35">
      <c r="C1212" t="s">
        <v>291</v>
      </c>
      <c r="D1212">
        <v>28.213272070889399</v>
      </c>
      <c r="E1212">
        <v>32.278922437937609</v>
      </c>
    </row>
    <row r="1213" spans="3:5" x14ac:dyDescent="0.35">
      <c r="C1213" t="s">
        <v>291</v>
      </c>
      <c r="D1213">
        <v>28.278910403675745</v>
      </c>
      <c r="E1213">
        <v>34.09543112667091</v>
      </c>
    </row>
    <row r="1214" spans="3:5" x14ac:dyDescent="0.35">
      <c r="C1214" t="s">
        <v>291</v>
      </c>
      <c r="D1214">
        <v>28.344548736462091</v>
      </c>
      <c r="E1214">
        <v>35.156621769573519</v>
      </c>
    </row>
    <row r="1215" spans="3:5" x14ac:dyDescent="0.35">
      <c r="C1215" t="s">
        <v>291</v>
      </c>
      <c r="D1215">
        <v>28.41018706924844</v>
      </c>
      <c r="E1215">
        <v>35.07547189688097</v>
      </c>
    </row>
    <row r="1216" spans="3:5" x14ac:dyDescent="0.35">
      <c r="C1216" t="s">
        <v>291</v>
      </c>
      <c r="D1216">
        <v>28.475825402034786</v>
      </c>
      <c r="E1216">
        <v>34.538634277530228</v>
      </c>
    </row>
    <row r="1217" spans="3:5" x14ac:dyDescent="0.35">
      <c r="C1217" t="s">
        <v>291</v>
      </c>
      <c r="D1217">
        <v>28.541463734821136</v>
      </c>
      <c r="E1217">
        <v>33.427505251432216</v>
      </c>
    </row>
    <row r="1218" spans="3:5" x14ac:dyDescent="0.35">
      <c r="C1218" t="s">
        <v>291</v>
      </c>
      <c r="D1218">
        <v>28.607102067607482</v>
      </c>
      <c r="E1218">
        <v>33.383809166136217</v>
      </c>
    </row>
    <row r="1219" spans="3:5" x14ac:dyDescent="0.35">
      <c r="C1219" t="s">
        <v>291</v>
      </c>
      <c r="D1219">
        <v>28.719015425008202</v>
      </c>
    </row>
    <row r="1220" spans="3:5" x14ac:dyDescent="0.35">
      <c r="C1220" t="s">
        <v>291</v>
      </c>
      <c r="D1220">
        <v>28.784653757794551</v>
      </c>
      <c r="E1220">
        <v>36.498715817950348</v>
      </c>
    </row>
    <row r="1221" spans="3:5" x14ac:dyDescent="0.35">
      <c r="C1221" t="s">
        <v>291</v>
      </c>
      <c r="D1221">
        <v>28.850292090580897</v>
      </c>
      <c r="E1221">
        <v>36.792103819223421</v>
      </c>
    </row>
    <row r="1222" spans="3:5" x14ac:dyDescent="0.35">
      <c r="C1222" t="s">
        <v>291</v>
      </c>
      <c r="D1222">
        <v>28.915930423367247</v>
      </c>
      <c r="E1222">
        <v>35.911939815404196</v>
      </c>
    </row>
    <row r="1223" spans="3:5" x14ac:dyDescent="0.35">
      <c r="C1223" t="s">
        <v>291</v>
      </c>
      <c r="D1223">
        <v>28.981568756153592</v>
      </c>
      <c r="E1223">
        <v>35.587340324633999</v>
      </c>
    </row>
    <row r="1224" spans="3:5" x14ac:dyDescent="0.35">
      <c r="C1224" t="s">
        <v>291</v>
      </c>
      <c r="D1224">
        <v>29.047207088939938</v>
      </c>
      <c r="E1224">
        <v>34.295184659452573</v>
      </c>
    </row>
    <row r="1225" spans="3:5" x14ac:dyDescent="0.35">
      <c r="C1225" t="s">
        <v>291</v>
      </c>
      <c r="D1225">
        <v>29.112845421726288</v>
      </c>
      <c r="E1225">
        <v>35.76212466581795</v>
      </c>
    </row>
    <row r="1226" spans="3:5" x14ac:dyDescent="0.35">
      <c r="C1226" t="s">
        <v>291</v>
      </c>
      <c r="D1226">
        <v>29.178483754512634</v>
      </c>
      <c r="E1226">
        <v>34.488695894334818</v>
      </c>
    </row>
    <row r="1227" spans="3:5" x14ac:dyDescent="0.35">
      <c r="C1227" t="s">
        <v>291</v>
      </c>
      <c r="D1227">
        <v>29.244122087298983</v>
      </c>
      <c r="E1227">
        <v>34.694691725015915</v>
      </c>
    </row>
    <row r="1228" spans="3:5" x14ac:dyDescent="0.35">
      <c r="C1228" t="s">
        <v>291</v>
      </c>
      <c r="D1228">
        <v>29.309760420085329</v>
      </c>
      <c r="E1228">
        <v>35.624794112030557</v>
      </c>
    </row>
    <row r="1229" spans="3:5" x14ac:dyDescent="0.35">
      <c r="C1229" t="s">
        <v>291</v>
      </c>
      <c r="D1229">
        <v>29.375398752871675</v>
      </c>
      <c r="E1229">
        <v>34.432515213239967</v>
      </c>
    </row>
    <row r="1230" spans="3:5" x14ac:dyDescent="0.35">
      <c r="C1230" t="s">
        <v>291</v>
      </c>
      <c r="D1230">
        <v>29.441037085658024</v>
      </c>
      <c r="E1230">
        <v>34.894445257797578</v>
      </c>
    </row>
    <row r="1231" spans="3:5" x14ac:dyDescent="0.35">
      <c r="C1231" t="s">
        <v>291</v>
      </c>
      <c r="D1231">
        <v>29.50667541844437</v>
      </c>
      <c r="E1231">
        <v>35.325163812858058</v>
      </c>
    </row>
    <row r="1232" spans="3:5" x14ac:dyDescent="0.35">
      <c r="C1232" t="s">
        <v>291</v>
      </c>
      <c r="D1232">
        <v>29.572313751230716</v>
      </c>
      <c r="E1232">
        <v>33.708408656906428</v>
      </c>
    </row>
    <row r="1233" spans="3:5" x14ac:dyDescent="0.35">
      <c r="C1233" t="s">
        <v>291</v>
      </c>
      <c r="D1233">
        <v>29.637952084017066</v>
      </c>
      <c r="E1233">
        <v>32.809517759388925</v>
      </c>
    </row>
    <row r="1234" spans="3:5" x14ac:dyDescent="0.35">
      <c r="C1234" t="s">
        <v>291</v>
      </c>
      <c r="D1234">
        <v>29.703590416803412</v>
      </c>
      <c r="E1234">
        <v>33.533624315722463</v>
      </c>
    </row>
    <row r="1235" spans="3:5" x14ac:dyDescent="0.35">
      <c r="C1235" t="s">
        <v>291</v>
      </c>
      <c r="D1235">
        <v>29.769228749589761</v>
      </c>
      <c r="E1235">
        <v>33.914404487587518</v>
      </c>
    </row>
    <row r="1236" spans="3:5" x14ac:dyDescent="0.35">
      <c r="C1236" t="s">
        <v>291</v>
      </c>
      <c r="D1236">
        <v>29.834867082376107</v>
      </c>
      <c r="E1236">
        <v>34.50118049013367</v>
      </c>
    </row>
    <row r="1237" spans="3:5" x14ac:dyDescent="0.35">
      <c r="C1237" t="s">
        <v>291</v>
      </c>
      <c r="D1237">
        <v>29.900505415162453</v>
      </c>
      <c r="E1237">
        <v>35.131652577975814</v>
      </c>
    </row>
    <row r="1238" spans="3:5" x14ac:dyDescent="0.35">
      <c r="C1238" t="s">
        <v>291</v>
      </c>
      <c r="D1238">
        <v>29.966143747948802</v>
      </c>
      <c r="E1238">
        <v>33.889435295989813</v>
      </c>
    </row>
    <row r="1239" spans="3:5" x14ac:dyDescent="0.35">
      <c r="C1239" t="s">
        <v>291</v>
      </c>
      <c r="D1239">
        <v>30.031782080735148</v>
      </c>
      <c r="E1239">
        <v>34.71966091661362</v>
      </c>
    </row>
    <row r="1240" spans="3:5" x14ac:dyDescent="0.35">
      <c r="C1240" t="s">
        <v>291</v>
      </c>
      <c r="D1240">
        <v>30.097420413521494</v>
      </c>
      <c r="E1240">
        <v>35.219044748567796</v>
      </c>
    </row>
    <row r="1241" spans="3:5" x14ac:dyDescent="0.35">
      <c r="C1241" t="s">
        <v>291</v>
      </c>
      <c r="D1241">
        <v>30.163058746307843</v>
      </c>
      <c r="E1241">
        <v>33.19029793125398</v>
      </c>
    </row>
    <row r="1242" spans="3:5" x14ac:dyDescent="0.35">
      <c r="C1242" t="s">
        <v>291</v>
      </c>
      <c r="D1242">
        <v>30.228697079094189</v>
      </c>
      <c r="E1242">
        <v>34.557361171228507</v>
      </c>
    </row>
    <row r="1243" spans="3:5" x14ac:dyDescent="0.35">
      <c r="C1243" t="s">
        <v>291</v>
      </c>
      <c r="D1243">
        <v>30.294335411880535</v>
      </c>
      <c r="E1243">
        <v>34.875718364099299</v>
      </c>
    </row>
    <row r="1244" spans="3:5" x14ac:dyDescent="0.35">
      <c r="C1244" t="s">
        <v>291</v>
      </c>
      <c r="D1244">
        <v>30.359973744666885</v>
      </c>
      <c r="E1244">
        <v>35.318921514958632</v>
      </c>
    </row>
    <row r="1245" spans="3:5" x14ac:dyDescent="0.35">
      <c r="C1245" t="s">
        <v>291</v>
      </c>
      <c r="D1245">
        <v>30.425612077453231</v>
      </c>
      <c r="E1245">
        <v>35.968120496499047</v>
      </c>
    </row>
    <row r="1246" spans="3:5" x14ac:dyDescent="0.35">
      <c r="C1246" t="s">
        <v>291</v>
      </c>
      <c r="D1246">
        <v>30.49125041023958</v>
      </c>
      <c r="E1246">
        <v>36.105451050286447</v>
      </c>
    </row>
    <row r="1247" spans="3:5" x14ac:dyDescent="0.35">
      <c r="C1247" t="s">
        <v>291</v>
      </c>
      <c r="D1247">
        <v>30.556888743025926</v>
      </c>
      <c r="E1247">
        <v>36.036785773392737</v>
      </c>
    </row>
    <row r="1248" spans="3:5" x14ac:dyDescent="0.35">
      <c r="C1248" t="s">
        <v>291</v>
      </c>
      <c r="D1248">
        <v>30.622527075812272</v>
      </c>
      <c r="E1248">
        <v>37.578633354551236</v>
      </c>
    </row>
    <row r="1249" spans="3:5" x14ac:dyDescent="0.35">
      <c r="C1249" t="s">
        <v>291</v>
      </c>
      <c r="D1249">
        <v>30.688165408598621</v>
      </c>
      <c r="E1249">
        <v>37.953171228516858</v>
      </c>
    </row>
    <row r="1250" spans="3:5" x14ac:dyDescent="0.35">
      <c r="C1250" t="s">
        <v>291</v>
      </c>
      <c r="D1250">
        <v>30.753803741384967</v>
      </c>
      <c r="E1250">
        <v>35.918182113303622</v>
      </c>
    </row>
    <row r="1251" spans="3:5" x14ac:dyDescent="0.35">
      <c r="C1251" t="s">
        <v>291</v>
      </c>
      <c r="D1251">
        <v>30.819442074171313</v>
      </c>
      <c r="E1251">
        <v>36.273993093570972</v>
      </c>
    </row>
    <row r="1252" spans="3:5" x14ac:dyDescent="0.35">
      <c r="C1252" t="s">
        <v>291</v>
      </c>
      <c r="D1252">
        <v>30.885080406957663</v>
      </c>
      <c r="E1252">
        <v>35.443767472947172</v>
      </c>
    </row>
    <row r="1253" spans="3:5" x14ac:dyDescent="0.35">
      <c r="C1253" t="s">
        <v>291</v>
      </c>
      <c r="D1253">
        <v>30.950718739744008</v>
      </c>
      <c r="E1253">
        <v>34.463726702737112</v>
      </c>
    </row>
    <row r="1254" spans="3:5" x14ac:dyDescent="0.35">
      <c r="C1254" t="s">
        <v>291</v>
      </c>
      <c r="D1254">
        <v>31.016357072530354</v>
      </c>
      <c r="E1254">
        <v>34.557361171228507</v>
      </c>
    </row>
    <row r="1255" spans="3:5" x14ac:dyDescent="0.35">
      <c r="C1255" t="s">
        <v>291</v>
      </c>
      <c r="D1255">
        <v>31.081995405316704</v>
      </c>
      <c r="E1255">
        <v>34.944383640993003</v>
      </c>
    </row>
    <row r="1256" spans="3:5" x14ac:dyDescent="0.35">
      <c r="C1256" t="s">
        <v>291</v>
      </c>
      <c r="D1256">
        <v>31.14763373810305</v>
      </c>
      <c r="E1256">
        <v>34.064219637173778</v>
      </c>
    </row>
    <row r="1257" spans="3:5" x14ac:dyDescent="0.35">
      <c r="C1257" t="s">
        <v>291</v>
      </c>
      <c r="D1257">
        <v>31.213272070889399</v>
      </c>
      <c r="E1257">
        <v>34.026765849777206</v>
      </c>
    </row>
    <row r="1258" spans="3:5" x14ac:dyDescent="0.35">
      <c r="C1258" t="s">
        <v>291</v>
      </c>
      <c r="D1258">
        <v>31.278910403675745</v>
      </c>
      <c r="E1258">
        <v>32.846971546785483</v>
      </c>
    </row>
    <row r="1259" spans="3:5" x14ac:dyDescent="0.35">
      <c r="C1259" t="s">
        <v>291</v>
      </c>
      <c r="D1259">
        <v>31.344548736462091</v>
      </c>
      <c r="E1259">
        <v>31.336335455124122</v>
      </c>
    </row>
    <row r="1260" spans="3:5" x14ac:dyDescent="0.35">
      <c r="C1260" t="s">
        <v>291</v>
      </c>
      <c r="D1260">
        <v>31.41018706924844</v>
      </c>
      <c r="E1260">
        <v>31.692146435391475</v>
      </c>
    </row>
    <row r="1261" spans="3:5" x14ac:dyDescent="0.35">
      <c r="C1261" t="s">
        <v>291</v>
      </c>
      <c r="D1261">
        <v>31.475825402034786</v>
      </c>
      <c r="E1261">
        <v>31.723357924888603</v>
      </c>
    </row>
    <row r="1262" spans="3:5" x14ac:dyDescent="0.35">
      <c r="C1262" t="s">
        <v>291</v>
      </c>
      <c r="D1262">
        <v>31.541463734821136</v>
      </c>
      <c r="E1262">
        <v>31.086643539147044</v>
      </c>
    </row>
    <row r="1263" spans="3:5" x14ac:dyDescent="0.35">
      <c r="C1263" t="s">
        <v>291</v>
      </c>
      <c r="D1263">
        <v>31.607102067607482</v>
      </c>
      <c r="E1263">
        <v>29.376253914704002</v>
      </c>
    </row>
    <row r="1264" spans="3:5" x14ac:dyDescent="0.35">
      <c r="C1264" t="s">
        <v>291</v>
      </c>
      <c r="D1264">
        <v>31.719015425008202</v>
      </c>
    </row>
    <row r="1265" spans="3:5" x14ac:dyDescent="0.35">
      <c r="C1265" t="s">
        <v>291</v>
      </c>
      <c r="D1265">
        <v>31.784653757794551</v>
      </c>
      <c r="E1265">
        <v>31.792023201782307</v>
      </c>
    </row>
    <row r="1266" spans="3:5" x14ac:dyDescent="0.35">
      <c r="C1266" t="s">
        <v>291</v>
      </c>
      <c r="D1266">
        <v>31.850292090580897</v>
      </c>
      <c r="E1266">
        <v>32.34758771483132</v>
      </c>
    </row>
    <row r="1267" spans="3:5" x14ac:dyDescent="0.35">
      <c r="C1267" t="s">
        <v>291</v>
      </c>
      <c r="D1267">
        <v>31.915930423367247</v>
      </c>
      <c r="E1267">
        <v>31.748327116486312</v>
      </c>
    </row>
    <row r="1268" spans="3:5" x14ac:dyDescent="0.35">
      <c r="C1268" t="s">
        <v>291</v>
      </c>
      <c r="D1268">
        <v>31.981568756153592</v>
      </c>
      <c r="E1268">
        <v>31.111612730744746</v>
      </c>
    </row>
    <row r="1269" spans="3:5" x14ac:dyDescent="0.35">
      <c r="C1269" t="s">
        <v>291</v>
      </c>
      <c r="D1269">
        <v>32.047207088939942</v>
      </c>
      <c r="E1269">
        <v>30.81198243157225</v>
      </c>
    </row>
    <row r="1270" spans="3:5" x14ac:dyDescent="0.35">
      <c r="C1270" t="s">
        <v>291</v>
      </c>
      <c r="D1270">
        <v>32.112845421726284</v>
      </c>
      <c r="E1270">
        <v>30.787013239974545</v>
      </c>
    </row>
    <row r="1271" spans="3:5" x14ac:dyDescent="0.35">
      <c r="C1271" t="s">
        <v>291</v>
      </c>
      <c r="D1271">
        <v>32.178483754512634</v>
      </c>
      <c r="E1271">
        <v>30.243933322724377</v>
      </c>
    </row>
    <row r="1272" spans="3:5" x14ac:dyDescent="0.35">
      <c r="C1272" t="s">
        <v>291</v>
      </c>
      <c r="D1272">
        <v>32.244122087298983</v>
      </c>
      <c r="E1272">
        <v>32.478675970719287</v>
      </c>
    </row>
    <row r="1273" spans="3:5" x14ac:dyDescent="0.35">
      <c r="C1273" t="s">
        <v>291</v>
      </c>
      <c r="D1273">
        <v>32.309760420085325</v>
      </c>
      <c r="E1273">
        <v>38.633581699554426</v>
      </c>
    </row>
    <row r="1274" spans="3:5" x14ac:dyDescent="0.35">
      <c r="C1274" t="s">
        <v>291</v>
      </c>
      <c r="D1274">
        <v>32.375398752871675</v>
      </c>
      <c r="E1274">
        <v>41.005654901336733</v>
      </c>
    </row>
    <row r="1275" spans="3:5" x14ac:dyDescent="0.35">
      <c r="C1275" t="s">
        <v>291</v>
      </c>
      <c r="D1275">
        <v>32.441037085658024</v>
      </c>
      <c r="E1275">
        <v>34.432515213239967</v>
      </c>
    </row>
    <row r="1276" spans="3:5" x14ac:dyDescent="0.35">
      <c r="C1276" t="s">
        <v>291</v>
      </c>
      <c r="D1276">
        <v>32.506675418444374</v>
      </c>
      <c r="E1276">
        <v>33.820770019096123</v>
      </c>
    </row>
    <row r="1277" spans="3:5" x14ac:dyDescent="0.35">
      <c r="C1277" t="s">
        <v>291</v>
      </c>
      <c r="D1277">
        <v>32.572313751230716</v>
      </c>
      <c r="E1277">
        <v>35.318921514958632</v>
      </c>
    </row>
    <row r="1278" spans="3:5" x14ac:dyDescent="0.35">
      <c r="C1278" t="s">
        <v>291</v>
      </c>
      <c r="D1278">
        <v>32.637952084017066</v>
      </c>
      <c r="E1278">
        <v>35.038018109484398</v>
      </c>
    </row>
    <row r="1279" spans="3:5" x14ac:dyDescent="0.35">
      <c r="C1279" t="s">
        <v>291</v>
      </c>
      <c r="D1279">
        <v>32.703590416803415</v>
      </c>
      <c r="E1279">
        <v>35.237771642266075</v>
      </c>
    </row>
    <row r="1280" spans="3:5" x14ac:dyDescent="0.35">
      <c r="C1280" t="s">
        <v>291</v>
      </c>
      <c r="D1280">
        <v>32.769228749589757</v>
      </c>
      <c r="E1280">
        <v>34.444999809038833</v>
      </c>
    </row>
    <row r="1281" spans="3:5" x14ac:dyDescent="0.35">
      <c r="C1281" t="s">
        <v>291</v>
      </c>
      <c r="D1281">
        <v>32.834867082376107</v>
      </c>
      <c r="E1281">
        <v>35.412555983450027</v>
      </c>
    </row>
    <row r="1282" spans="3:5" x14ac:dyDescent="0.35">
      <c r="C1282" t="s">
        <v>291</v>
      </c>
      <c r="D1282">
        <v>32.900505415162456</v>
      </c>
      <c r="E1282">
        <v>35.131652577975814</v>
      </c>
    </row>
    <row r="1283" spans="3:5" x14ac:dyDescent="0.35">
      <c r="C1283" t="s">
        <v>291</v>
      </c>
      <c r="D1283">
        <v>32.966143747948799</v>
      </c>
      <c r="E1283">
        <v>35.587340324633999</v>
      </c>
    </row>
    <row r="1284" spans="3:5" x14ac:dyDescent="0.35">
      <c r="C1284" t="s">
        <v>291</v>
      </c>
      <c r="D1284">
        <v>33.031782080735148</v>
      </c>
      <c r="E1284">
        <v>36.673500159134306</v>
      </c>
    </row>
    <row r="1285" spans="3:5" x14ac:dyDescent="0.35">
      <c r="C1285" t="s">
        <v>291</v>
      </c>
      <c r="D1285">
        <v>33.097420413521498</v>
      </c>
      <c r="E1285">
        <v>34.875718364099299</v>
      </c>
    </row>
    <row r="1286" spans="3:5" x14ac:dyDescent="0.35">
      <c r="C1286" t="s">
        <v>291</v>
      </c>
      <c r="D1286">
        <v>33.16305874630784</v>
      </c>
      <c r="E1286">
        <v>34.663480235518769</v>
      </c>
    </row>
    <row r="1287" spans="3:5" x14ac:dyDescent="0.35">
      <c r="C1287" t="s">
        <v>291</v>
      </c>
      <c r="D1287">
        <v>33.228697079094189</v>
      </c>
      <c r="E1287">
        <v>34.301426957351993</v>
      </c>
    </row>
    <row r="1288" spans="3:5" x14ac:dyDescent="0.35">
      <c r="C1288" t="s">
        <v>291</v>
      </c>
      <c r="D1288">
        <v>33.294335411880539</v>
      </c>
      <c r="E1288">
        <v>35.930666709102475</v>
      </c>
    </row>
    <row r="1289" spans="3:5" x14ac:dyDescent="0.35">
      <c r="C1289" t="s">
        <v>291</v>
      </c>
      <c r="D1289">
        <v>33.359973744666881</v>
      </c>
      <c r="E1289">
        <v>36.692227052832585</v>
      </c>
    </row>
    <row r="1290" spans="3:5" x14ac:dyDescent="0.35">
      <c r="C1290" t="s">
        <v>291</v>
      </c>
      <c r="D1290">
        <v>33.425612077453231</v>
      </c>
      <c r="E1290">
        <v>36.867011394016551</v>
      </c>
    </row>
    <row r="1291" spans="3:5" x14ac:dyDescent="0.35">
      <c r="C1291" t="s">
        <v>291</v>
      </c>
      <c r="D1291">
        <v>33.49125041023958</v>
      </c>
      <c r="E1291">
        <v>36.536169605346906</v>
      </c>
    </row>
    <row r="1292" spans="3:5" x14ac:dyDescent="0.35">
      <c r="C1292" t="s">
        <v>291</v>
      </c>
      <c r="D1292">
        <v>33.556888743025922</v>
      </c>
      <c r="E1292">
        <v>36.985615054105665</v>
      </c>
    </row>
    <row r="1293" spans="3:5" x14ac:dyDescent="0.35">
      <c r="C1293" t="s">
        <v>291</v>
      </c>
      <c r="D1293">
        <v>33.622527075812272</v>
      </c>
      <c r="E1293">
        <v>36.642288669637175</v>
      </c>
    </row>
    <row r="1294" spans="3:5" x14ac:dyDescent="0.35">
      <c r="C1294" t="s">
        <v>291</v>
      </c>
      <c r="D1294">
        <v>33.688165408598621</v>
      </c>
      <c r="E1294">
        <v>37.460029694462129</v>
      </c>
    </row>
    <row r="1295" spans="3:5" x14ac:dyDescent="0.35">
      <c r="C1295" t="s">
        <v>291</v>
      </c>
      <c r="D1295">
        <v>33.753803741384971</v>
      </c>
      <c r="E1295">
        <v>36.773376925525142</v>
      </c>
    </row>
    <row r="1296" spans="3:5" x14ac:dyDescent="0.35">
      <c r="C1296" t="s">
        <v>291</v>
      </c>
      <c r="D1296">
        <v>33.819442074171313</v>
      </c>
      <c r="E1296">
        <v>36.867011394016551</v>
      </c>
    </row>
    <row r="1297" spans="3:5" x14ac:dyDescent="0.35">
      <c r="C1297" t="s">
        <v>291</v>
      </c>
      <c r="D1297">
        <v>33.885080406957663</v>
      </c>
      <c r="E1297">
        <v>36.498715817950348</v>
      </c>
    </row>
    <row r="1298" spans="3:5" x14ac:dyDescent="0.35">
      <c r="C1298" t="s">
        <v>291</v>
      </c>
      <c r="D1298">
        <v>33.950718739744012</v>
      </c>
      <c r="E1298">
        <v>37.029311139401649</v>
      </c>
    </row>
    <row r="1299" spans="3:5" x14ac:dyDescent="0.35">
      <c r="C1299" t="s">
        <v>291</v>
      </c>
      <c r="D1299">
        <v>34.016357072530354</v>
      </c>
      <c r="E1299">
        <v>35.462494366645451</v>
      </c>
    </row>
    <row r="1300" spans="3:5" x14ac:dyDescent="0.35">
      <c r="C1300" t="s">
        <v>291</v>
      </c>
      <c r="D1300">
        <v>34.081995405316704</v>
      </c>
      <c r="E1300">
        <v>36.217812412476135</v>
      </c>
    </row>
    <row r="1301" spans="3:5" x14ac:dyDescent="0.35">
      <c r="C1301" t="s">
        <v>291</v>
      </c>
      <c r="D1301">
        <v>34.147633738103053</v>
      </c>
      <c r="E1301">
        <v>36.361385264162955</v>
      </c>
    </row>
    <row r="1302" spans="3:5" x14ac:dyDescent="0.35">
      <c r="C1302" t="s">
        <v>291</v>
      </c>
      <c r="D1302">
        <v>34.213272070889396</v>
      </c>
      <c r="E1302">
        <v>37.341426034373015</v>
      </c>
    </row>
    <row r="1303" spans="3:5" x14ac:dyDescent="0.35">
      <c r="C1303" t="s">
        <v>291</v>
      </c>
      <c r="D1303">
        <v>34.278910403675745</v>
      </c>
      <c r="E1303">
        <v>36.891980585614263</v>
      </c>
    </row>
    <row r="1304" spans="3:5" x14ac:dyDescent="0.35">
      <c r="C1304" t="s">
        <v>291</v>
      </c>
      <c r="D1304">
        <v>34.344548736462094</v>
      </c>
      <c r="E1304">
        <v>36.698469350732019</v>
      </c>
    </row>
    <row r="1305" spans="3:5" x14ac:dyDescent="0.35">
      <c r="C1305" t="s">
        <v>291</v>
      </c>
      <c r="D1305">
        <v>34.410187069248437</v>
      </c>
      <c r="E1305">
        <v>35.993089688096759</v>
      </c>
    </row>
    <row r="1306" spans="3:5" x14ac:dyDescent="0.35">
      <c r="C1306" t="s">
        <v>291</v>
      </c>
      <c r="D1306">
        <v>34.475825402034786</v>
      </c>
      <c r="E1306">
        <v>35.774609261616803</v>
      </c>
    </row>
    <row r="1307" spans="3:5" x14ac:dyDescent="0.35">
      <c r="C1307" t="s">
        <v>291</v>
      </c>
      <c r="D1307">
        <v>34.541463734821136</v>
      </c>
      <c r="E1307">
        <v>35.225287046467223</v>
      </c>
    </row>
    <row r="1308" spans="3:5" x14ac:dyDescent="0.35">
      <c r="C1308" t="s">
        <v>291</v>
      </c>
      <c r="D1308">
        <v>34.607102067607478</v>
      </c>
      <c r="E1308">
        <v>34.844506874602168</v>
      </c>
    </row>
    <row r="1309" spans="3:5" x14ac:dyDescent="0.35">
      <c r="C1309" t="s">
        <v>291</v>
      </c>
      <c r="D1309">
        <v>34.672740400393828</v>
      </c>
    </row>
    <row r="1310" spans="3:5" x14ac:dyDescent="0.35">
      <c r="C1310" t="s">
        <v>291</v>
      </c>
      <c r="D1310">
        <v>34.719015425008202</v>
      </c>
    </row>
    <row r="1311" spans="3:5" x14ac:dyDescent="0.35">
      <c r="C1311" t="s">
        <v>291</v>
      </c>
      <c r="D1311">
        <v>34.784653757794551</v>
      </c>
      <c r="E1311">
        <v>38.265286123488224</v>
      </c>
    </row>
    <row r="1312" spans="3:5" x14ac:dyDescent="0.35">
      <c r="C1312" t="s">
        <v>291</v>
      </c>
      <c r="D1312">
        <v>34.850292090580901</v>
      </c>
      <c r="E1312">
        <v>38.315224506683634</v>
      </c>
    </row>
    <row r="1313" spans="3:5" x14ac:dyDescent="0.35">
      <c r="C1313" t="s">
        <v>291</v>
      </c>
      <c r="D1313">
        <v>34.915930423367243</v>
      </c>
      <c r="E1313">
        <v>37.341426034373015</v>
      </c>
    </row>
    <row r="1314" spans="3:5" x14ac:dyDescent="0.35">
      <c r="C1314" t="s">
        <v>291</v>
      </c>
      <c r="D1314">
        <v>34.981568756153592</v>
      </c>
      <c r="E1314">
        <v>37.522452673456392</v>
      </c>
    </row>
    <row r="1315" spans="3:5" x14ac:dyDescent="0.35">
      <c r="C1315" t="s">
        <v>291</v>
      </c>
      <c r="D1315">
        <v>35.047207088939942</v>
      </c>
      <c r="E1315">
        <v>38.227832336091666</v>
      </c>
    </row>
    <row r="1316" spans="3:5" x14ac:dyDescent="0.35">
      <c r="C1316" t="s">
        <v>291</v>
      </c>
      <c r="D1316">
        <v>35.112845421726284</v>
      </c>
      <c r="E1316">
        <v>38.514978039465305</v>
      </c>
    </row>
    <row r="1317" spans="3:5" x14ac:dyDescent="0.35">
      <c r="C1317" t="s">
        <v>291</v>
      </c>
      <c r="D1317">
        <v>35.178483754512634</v>
      </c>
      <c r="E1317">
        <v>38.55243182686187</v>
      </c>
    </row>
    <row r="1318" spans="3:5" x14ac:dyDescent="0.35">
      <c r="C1318" t="s">
        <v>291</v>
      </c>
      <c r="D1318">
        <v>35.244122087298983</v>
      </c>
      <c r="E1318">
        <v>37.934444334818579</v>
      </c>
    </row>
    <row r="1319" spans="3:5" x14ac:dyDescent="0.35">
      <c r="C1319" t="s">
        <v>291</v>
      </c>
      <c r="D1319">
        <v>35.309760420085325</v>
      </c>
      <c r="E1319">
        <v>37.990625015913437</v>
      </c>
    </row>
    <row r="1320" spans="3:5" x14ac:dyDescent="0.35">
      <c r="C1320" t="s">
        <v>291</v>
      </c>
      <c r="D1320">
        <v>35.375398752871675</v>
      </c>
      <c r="E1320">
        <v>37.578633354551236</v>
      </c>
    </row>
    <row r="1321" spans="3:5" x14ac:dyDescent="0.35">
      <c r="C1321" t="s">
        <v>291</v>
      </c>
      <c r="D1321">
        <v>35.441037085658024</v>
      </c>
      <c r="E1321">
        <v>37.553664162953531</v>
      </c>
    </row>
    <row r="1322" spans="3:5" x14ac:dyDescent="0.35">
      <c r="C1322" t="s">
        <v>291</v>
      </c>
      <c r="D1322">
        <v>35.506675418444374</v>
      </c>
      <c r="E1322">
        <v>36.954403564608533</v>
      </c>
    </row>
    <row r="1323" spans="3:5" x14ac:dyDescent="0.35">
      <c r="C1323" t="s">
        <v>291</v>
      </c>
      <c r="D1323">
        <v>35.572313751230716</v>
      </c>
      <c r="E1323">
        <v>37.141672501591337</v>
      </c>
    </row>
    <row r="1324" spans="3:5" x14ac:dyDescent="0.35">
      <c r="C1324" t="s">
        <v>291</v>
      </c>
      <c r="D1324">
        <v>35.637952084017066</v>
      </c>
      <c r="E1324">
        <v>36.929434373010814</v>
      </c>
    </row>
    <row r="1325" spans="3:5" x14ac:dyDescent="0.35">
      <c r="C1325" t="s">
        <v>291</v>
      </c>
      <c r="D1325">
        <v>35.703590416803415</v>
      </c>
      <c r="E1325">
        <v>36.723438542329731</v>
      </c>
    </row>
    <row r="1326" spans="3:5" x14ac:dyDescent="0.35">
      <c r="C1326" t="s">
        <v>291</v>
      </c>
      <c r="D1326">
        <v>35.769228749589757</v>
      </c>
      <c r="E1326">
        <v>37.272760757479311</v>
      </c>
    </row>
    <row r="1327" spans="3:5" x14ac:dyDescent="0.35">
      <c r="C1327" t="s">
        <v>291</v>
      </c>
      <c r="D1327">
        <v>35.834867082376107</v>
      </c>
      <c r="E1327">
        <v>36.941918968809667</v>
      </c>
    </row>
    <row r="1328" spans="3:5" x14ac:dyDescent="0.35">
      <c r="C1328" t="s">
        <v>291</v>
      </c>
      <c r="D1328">
        <v>35.900505415162456</v>
      </c>
      <c r="E1328">
        <v>36.835799904519419</v>
      </c>
    </row>
    <row r="1329" spans="3:5" x14ac:dyDescent="0.35">
      <c r="C1329" t="s">
        <v>291</v>
      </c>
      <c r="D1329">
        <v>35.966143747948799</v>
      </c>
      <c r="E1329">
        <v>35.911939815404196</v>
      </c>
    </row>
    <row r="1330" spans="3:5" x14ac:dyDescent="0.35">
      <c r="C1330" t="s">
        <v>291</v>
      </c>
      <c r="D1330">
        <v>36.031782080735148</v>
      </c>
      <c r="E1330">
        <v>35.787093857415655</v>
      </c>
    </row>
    <row r="1331" spans="3:5" x14ac:dyDescent="0.35">
      <c r="C1331" t="s">
        <v>291</v>
      </c>
      <c r="D1331">
        <v>36.097420413521498</v>
      </c>
      <c r="E1331">
        <v>37.01058424570337</v>
      </c>
    </row>
    <row r="1332" spans="3:5" x14ac:dyDescent="0.35">
      <c r="C1332" t="s">
        <v>291</v>
      </c>
      <c r="D1332">
        <v>36.16305874630784</v>
      </c>
      <c r="E1332">
        <v>36.817073010821126</v>
      </c>
    </row>
    <row r="1333" spans="3:5" x14ac:dyDescent="0.35">
      <c r="C1333" t="s">
        <v>291</v>
      </c>
      <c r="D1333">
        <v>36.228697079094189</v>
      </c>
      <c r="E1333">
        <v>37.091734118395934</v>
      </c>
    </row>
    <row r="1334" spans="3:5" x14ac:dyDescent="0.35">
      <c r="C1334" t="s">
        <v>291</v>
      </c>
      <c r="D1334">
        <v>36.294335411880539</v>
      </c>
      <c r="E1334">
        <v>37.147914799490771</v>
      </c>
    </row>
    <row r="1335" spans="3:5" x14ac:dyDescent="0.35">
      <c r="C1335" t="s">
        <v>291</v>
      </c>
      <c r="D1335">
        <v>36.359973744666881</v>
      </c>
      <c r="E1335">
        <v>36.891980585614263</v>
      </c>
    </row>
    <row r="1336" spans="3:5" x14ac:dyDescent="0.35">
      <c r="C1336" t="s">
        <v>291</v>
      </c>
      <c r="D1336">
        <v>36.425612077453231</v>
      </c>
      <c r="E1336">
        <v>36.692227052832585</v>
      </c>
    </row>
    <row r="1337" spans="3:5" x14ac:dyDescent="0.35">
      <c r="C1337" t="s">
        <v>291</v>
      </c>
      <c r="D1337">
        <v>36.49125041023958</v>
      </c>
      <c r="E1337">
        <v>36.598592584341191</v>
      </c>
    </row>
    <row r="1338" spans="3:5" x14ac:dyDescent="0.35">
      <c r="C1338" t="s">
        <v>291</v>
      </c>
      <c r="D1338">
        <v>36.556888743025922</v>
      </c>
      <c r="E1338">
        <v>37.035553437301076</v>
      </c>
    </row>
    <row r="1339" spans="3:5" x14ac:dyDescent="0.35">
      <c r="C1339" t="s">
        <v>291</v>
      </c>
      <c r="D1339">
        <v>36.622527075812272</v>
      </c>
      <c r="E1339">
        <v>37.828325270528318</v>
      </c>
    </row>
    <row r="1340" spans="3:5" x14ac:dyDescent="0.35">
      <c r="C1340" t="s">
        <v>291</v>
      </c>
      <c r="D1340">
        <v>36.688165408598621</v>
      </c>
      <c r="E1340">
        <v>36.804588415022273</v>
      </c>
    </row>
    <row r="1341" spans="3:5" x14ac:dyDescent="0.35">
      <c r="C1341" t="s">
        <v>291</v>
      </c>
      <c r="D1341">
        <v>36.753803741384971</v>
      </c>
      <c r="E1341">
        <v>36.33641607256525</v>
      </c>
    </row>
    <row r="1342" spans="3:5" x14ac:dyDescent="0.35">
      <c r="C1342" t="s">
        <v>291</v>
      </c>
      <c r="D1342">
        <v>36.819442074171313</v>
      </c>
      <c r="E1342">
        <v>35.599824920432845</v>
      </c>
    </row>
    <row r="1343" spans="3:5" x14ac:dyDescent="0.35">
      <c r="C1343" t="s">
        <v>291</v>
      </c>
      <c r="D1343">
        <v>36.885080406957663</v>
      </c>
      <c r="E1343">
        <v>36.099208752387021</v>
      </c>
    </row>
    <row r="1344" spans="3:5" x14ac:dyDescent="0.35">
      <c r="C1344" t="s">
        <v>291</v>
      </c>
      <c r="D1344">
        <v>36.950718739744012</v>
      </c>
      <c r="E1344">
        <v>36.330173774665823</v>
      </c>
    </row>
    <row r="1345" spans="3:5" x14ac:dyDescent="0.35">
      <c r="C1345" t="s">
        <v>291</v>
      </c>
      <c r="D1345">
        <v>37.016357072530354</v>
      </c>
      <c r="E1345">
        <v>36.330173774665823</v>
      </c>
    </row>
    <row r="1346" spans="3:5" x14ac:dyDescent="0.35">
      <c r="C1346" t="s">
        <v>291</v>
      </c>
      <c r="D1346">
        <v>37.081995405316704</v>
      </c>
      <c r="E1346">
        <v>36.036785773392737</v>
      </c>
    </row>
    <row r="1347" spans="3:5" x14ac:dyDescent="0.35">
      <c r="C1347" t="s">
        <v>291</v>
      </c>
      <c r="D1347">
        <v>37.147633738103053</v>
      </c>
      <c r="E1347">
        <v>36.074239560789309</v>
      </c>
    </row>
    <row r="1348" spans="3:5" x14ac:dyDescent="0.35">
      <c r="C1348" t="s">
        <v>291</v>
      </c>
      <c r="D1348">
        <v>37.213272070889396</v>
      </c>
      <c r="E1348">
        <v>36.380112157861234</v>
      </c>
    </row>
    <row r="1349" spans="3:5" x14ac:dyDescent="0.35">
      <c r="C1349" t="s">
        <v>291</v>
      </c>
      <c r="D1349">
        <v>37.278910403675745</v>
      </c>
      <c r="E1349">
        <v>36.785861521323994</v>
      </c>
    </row>
    <row r="1350" spans="3:5" x14ac:dyDescent="0.35">
      <c r="C1350" t="s">
        <v>291</v>
      </c>
      <c r="D1350">
        <v>37.344548736462094</v>
      </c>
      <c r="E1350">
        <v>36.380112157861234</v>
      </c>
    </row>
    <row r="1351" spans="3:5" x14ac:dyDescent="0.35">
      <c r="C1351" t="s">
        <v>291</v>
      </c>
      <c r="D1351">
        <v>37.410187069248437</v>
      </c>
      <c r="E1351">
        <v>35.337648408656911</v>
      </c>
    </row>
    <row r="1352" spans="3:5" x14ac:dyDescent="0.35">
      <c r="C1352" t="s">
        <v>291</v>
      </c>
      <c r="D1352">
        <v>37.475825402034786</v>
      </c>
      <c r="E1352">
        <v>35.724670878421392</v>
      </c>
    </row>
    <row r="1353" spans="3:5" x14ac:dyDescent="0.35">
      <c r="C1353" t="s">
        <v>291</v>
      </c>
      <c r="D1353">
        <v>37.541463734821136</v>
      </c>
      <c r="E1353">
        <v>35.062987301082117</v>
      </c>
    </row>
    <row r="1354" spans="3:5" x14ac:dyDescent="0.35">
      <c r="C1354" t="s">
        <v>291</v>
      </c>
      <c r="D1354">
        <v>37.607102067607478</v>
      </c>
      <c r="E1354">
        <v>34.694691725015915</v>
      </c>
    </row>
    <row r="1355" spans="3:5" x14ac:dyDescent="0.35">
      <c r="C1355" t="s">
        <v>291</v>
      </c>
      <c r="D1355">
        <v>37.672740400393828</v>
      </c>
    </row>
    <row r="1356" spans="3:5" x14ac:dyDescent="0.35">
      <c r="C1356" t="s">
        <v>291</v>
      </c>
      <c r="D1356">
        <v>37.719015425008202</v>
      </c>
    </row>
    <row r="1357" spans="3:5" x14ac:dyDescent="0.35">
      <c r="C1357" t="s">
        <v>291</v>
      </c>
      <c r="D1357">
        <v>37.784653757794551</v>
      </c>
      <c r="E1357">
        <v>37.041795735200509</v>
      </c>
    </row>
    <row r="1358" spans="3:5" x14ac:dyDescent="0.35">
      <c r="C1358" t="s">
        <v>291</v>
      </c>
      <c r="D1358">
        <v>37.850292090580901</v>
      </c>
      <c r="E1358">
        <v>36.710953946530879</v>
      </c>
    </row>
    <row r="1359" spans="3:5" x14ac:dyDescent="0.35">
      <c r="C1359" t="s">
        <v>291</v>
      </c>
      <c r="D1359">
        <v>37.915930423367243</v>
      </c>
      <c r="E1359">
        <v>36.367627562062381</v>
      </c>
    </row>
    <row r="1360" spans="3:5" x14ac:dyDescent="0.35">
      <c r="C1360" t="s">
        <v>291</v>
      </c>
      <c r="D1360">
        <v>37.981568756153592</v>
      </c>
      <c r="E1360">
        <v>36.93567667091024</v>
      </c>
    </row>
    <row r="1361" spans="3:5" x14ac:dyDescent="0.35">
      <c r="C1361" t="s">
        <v>291</v>
      </c>
      <c r="D1361">
        <v>38.047207088939942</v>
      </c>
      <c r="E1361">
        <v>38.215347740292813</v>
      </c>
    </row>
    <row r="1362" spans="3:5" x14ac:dyDescent="0.35">
      <c r="C1362" t="s">
        <v>291</v>
      </c>
      <c r="D1362">
        <v>38.112845421726284</v>
      </c>
      <c r="E1362">
        <v>38.371405187778485</v>
      </c>
    </row>
    <row r="1363" spans="3:5" x14ac:dyDescent="0.35">
      <c r="C1363" t="s">
        <v>291</v>
      </c>
      <c r="D1363">
        <v>38.178483754512634</v>
      </c>
      <c r="E1363">
        <v>38.783396849140672</v>
      </c>
    </row>
    <row r="1364" spans="3:5" x14ac:dyDescent="0.35">
      <c r="C1364" t="s">
        <v>291</v>
      </c>
      <c r="D1364">
        <v>38.244122087298983</v>
      </c>
      <c r="E1364">
        <v>37.965655824315725</v>
      </c>
    </row>
    <row r="1365" spans="3:5" x14ac:dyDescent="0.35">
      <c r="C1365" t="s">
        <v>291</v>
      </c>
      <c r="D1365">
        <v>38.309760420085325</v>
      </c>
      <c r="E1365">
        <v>38.003109611712283</v>
      </c>
    </row>
    <row r="1366" spans="3:5" x14ac:dyDescent="0.35">
      <c r="C1366" t="s">
        <v>291</v>
      </c>
      <c r="D1366">
        <v>38.375398752871675</v>
      </c>
      <c r="E1366">
        <v>38.296497612985355</v>
      </c>
    </row>
    <row r="1367" spans="3:5" x14ac:dyDescent="0.35">
      <c r="C1367" t="s">
        <v>291</v>
      </c>
      <c r="D1367">
        <v>38.441037085658024</v>
      </c>
      <c r="E1367">
        <v>37.534937269255252</v>
      </c>
    </row>
    <row r="1368" spans="3:5" x14ac:dyDescent="0.35">
      <c r="C1368" t="s">
        <v>291</v>
      </c>
      <c r="D1368">
        <v>38.506675418444374</v>
      </c>
      <c r="E1368">
        <v>38.627339401654993</v>
      </c>
    </row>
    <row r="1369" spans="3:5" x14ac:dyDescent="0.35">
      <c r="C1369" t="s">
        <v>291</v>
      </c>
      <c r="D1369">
        <v>38.572313751230716</v>
      </c>
      <c r="E1369">
        <v>38.789639147040099</v>
      </c>
    </row>
    <row r="1370" spans="3:5" x14ac:dyDescent="0.35">
      <c r="C1370" t="s">
        <v>291</v>
      </c>
      <c r="D1370">
        <v>38.637952084017066</v>
      </c>
      <c r="E1370">
        <v>38.321466804583061</v>
      </c>
    </row>
    <row r="1371" spans="3:5" x14ac:dyDescent="0.35">
      <c r="C1371" t="s">
        <v>291</v>
      </c>
      <c r="D1371">
        <v>38.703590416803415</v>
      </c>
      <c r="E1371">
        <v>38.558674124761289</v>
      </c>
    </row>
    <row r="1372" spans="3:5" x14ac:dyDescent="0.35">
      <c r="C1372" t="s">
        <v>291</v>
      </c>
      <c r="D1372">
        <v>38.769228749589757</v>
      </c>
      <c r="E1372">
        <v>39.507503405474218</v>
      </c>
    </row>
    <row r="1373" spans="3:5" x14ac:dyDescent="0.35">
      <c r="C1373" t="s">
        <v>291</v>
      </c>
      <c r="D1373">
        <v>38.834867082376107</v>
      </c>
      <c r="E1373">
        <v>38.621097103755574</v>
      </c>
    </row>
    <row r="1374" spans="3:5" x14ac:dyDescent="0.35">
      <c r="C1374" t="s">
        <v>291</v>
      </c>
      <c r="D1374">
        <v>38.900505415162456</v>
      </c>
      <c r="E1374">
        <v>38.883273615531508</v>
      </c>
    </row>
    <row r="1375" spans="3:5" x14ac:dyDescent="0.35">
      <c r="C1375" t="s">
        <v>291</v>
      </c>
      <c r="D1375">
        <v>38.966143747948799</v>
      </c>
      <c r="E1375">
        <v>37.566148758752377</v>
      </c>
    </row>
    <row r="1376" spans="3:5" x14ac:dyDescent="0.35">
      <c r="C1376" t="s">
        <v>291</v>
      </c>
      <c r="D1376">
        <v>39.031782080735148</v>
      </c>
      <c r="E1376">
        <v>37.641056333545507</v>
      </c>
    </row>
    <row r="1377" spans="3:5" x14ac:dyDescent="0.35">
      <c r="C1377" t="s">
        <v>291</v>
      </c>
      <c r="D1377">
        <v>39.097420413521498</v>
      </c>
      <c r="E1377">
        <v>36.567381094844045</v>
      </c>
    </row>
    <row r="1378" spans="3:5" x14ac:dyDescent="0.35">
      <c r="C1378" t="s">
        <v>291</v>
      </c>
      <c r="D1378">
        <v>39.16305874630784</v>
      </c>
      <c r="E1378">
        <v>36.467504328453224</v>
      </c>
    </row>
    <row r="1379" spans="3:5" x14ac:dyDescent="0.35">
      <c r="C1379" t="s">
        <v>291</v>
      </c>
      <c r="D1379">
        <v>39.228697079094189</v>
      </c>
      <c r="E1379">
        <v>36.910707479312535</v>
      </c>
    </row>
    <row r="1380" spans="3:5" x14ac:dyDescent="0.35">
      <c r="C1380" t="s">
        <v>291</v>
      </c>
      <c r="D1380">
        <v>39.294335411880539</v>
      </c>
      <c r="E1380">
        <v>37.247791565881606</v>
      </c>
    </row>
    <row r="1381" spans="3:5" x14ac:dyDescent="0.35">
      <c r="C1381" t="s">
        <v>291</v>
      </c>
      <c r="D1381">
        <v>39.359973744666881</v>
      </c>
      <c r="E1381">
        <v>35.54988653723742</v>
      </c>
    </row>
    <row r="1382" spans="3:5" x14ac:dyDescent="0.35">
      <c r="C1382" t="s">
        <v>291</v>
      </c>
      <c r="D1382">
        <v>39.425612077453231</v>
      </c>
      <c r="E1382">
        <v>33.489928230426479</v>
      </c>
    </row>
    <row r="1383" spans="3:5" x14ac:dyDescent="0.35">
      <c r="C1383" t="s">
        <v>291</v>
      </c>
      <c r="D1383">
        <v>39.49125041023958</v>
      </c>
      <c r="E1383">
        <v>33.858223806492674</v>
      </c>
    </row>
    <row r="1384" spans="3:5" x14ac:dyDescent="0.35">
      <c r="C1384" t="s">
        <v>291</v>
      </c>
      <c r="D1384">
        <v>39.556888743025922</v>
      </c>
      <c r="E1384">
        <v>34.738387810311899</v>
      </c>
    </row>
    <row r="1385" spans="3:5" x14ac:dyDescent="0.35">
      <c r="C1385" t="s">
        <v>291</v>
      </c>
      <c r="D1385">
        <v>39.622527075812272</v>
      </c>
      <c r="E1385">
        <v>34.963110534691282</v>
      </c>
    </row>
    <row r="1386" spans="3:5" x14ac:dyDescent="0.35">
      <c r="C1386" t="s">
        <v>291</v>
      </c>
      <c r="D1386">
        <v>39.688165408598621</v>
      </c>
      <c r="E1386">
        <v>35.680974793125387</v>
      </c>
    </row>
    <row r="1387" spans="3:5" x14ac:dyDescent="0.35">
      <c r="C1387" t="s">
        <v>291</v>
      </c>
      <c r="D1387">
        <v>39.753803741384971</v>
      </c>
      <c r="E1387">
        <v>36.829557606619993</v>
      </c>
    </row>
    <row r="1388" spans="3:5" x14ac:dyDescent="0.35">
      <c r="C1388" t="s">
        <v>291</v>
      </c>
      <c r="D1388">
        <v>39.819442074171313</v>
      </c>
      <c r="E1388">
        <v>36.380112157861234</v>
      </c>
    </row>
    <row r="1389" spans="3:5" x14ac:dyDescent="0.35">
      <c r="C1389" t="s">
        <v>291</v>
      </c>
      <c r="D1389">
        <v>39.885080406957663</v>
      </c>
      <c r="E1389">
        <v>36.879495989815403</v>
      </c>
    </row>
    <row r="1390" spans="3:5" x14ac:dyDescent="0.35">
      <c r="C1390" t="s">
        <v>291</v>
      </c>
      <c r="D1390">
        <v>39.950718739744012</v>
      </c>
      <c r="E1390">
        <v>38.402616677275617</v>
      </c>
    </row>
    <row r="1391" spans="3:5" x14ac:dyDescent="0.35">
      <c r="C1391" t="s">
        <v>291</v>
      </c>
      <c r="D1391">
        <v>40.016357072530354</v>
      </c>
      <c r="E1391">
        <v>37.959413526416299</v>
      </c>
    </row>
    <row r="1392" spans="3:5" x14ac:dyDescent="0.35">
      <c r="C1392" t="s">
        <v>291</v>
      </c>
      <c r="D1392">
        <v>40.081995405316704</v>
      </c>
      <c r="E1392">
        <v>38.702246976448116</v>
      </c>
    </row>
    <row r="1393" spans="3:5" x14ac:dyDescent="0.35">
      <c r="C1393" t="s">
        <v>291</v>
      </c>
      <c r="D1393">
        <v>40.147633738103053</v>
      </c>
      <c r="E1393">
        <v>38.945696594525771</v>
      </c>
    </row>
    <row r="1394" spans="3:5" x14ac:dyDescent="0.35">
      <c r="C1394" t="s">
        <v>291</v>
      </c>
      <c r="D1394">
        <v>40.213272070889396</v>
      </c>
      <c r="E1394">
        <v>38.833335232336083</v>
      </c>
    </row>
    <row r="1395" spans="3:5" x14ac:dyDescent="0.35">
      <c r="C1395" t="s">
        <v>291</v>
      </c>
      <c r="D1395">
        <v>40.278910403675745</v>
      </c>
      <c r="E1395">
        <v>37.759659993634628</v>
      </c>
    </row>
    <row r="1396" spans="3:5" x14ac:dyDescent="0.35">
      <c r="C1396" t="s">
        <v>291</v>
      </c>
      <c r="D1396">
        <v>40.344548736462094</v>
      </c>
      <c r="E1396">
        <v>35.662247899427115</v>
      </c>
    </row>
    <row r="1397" spans="3:5" x14ac:dyDescent="0.35">
      <c r="C1397" t="s">
        <v>291</v>
      </c>
      <c r="D1397">
        <v>40.410187069248437</v>
      </c>
      <c r="E1397">
        <v>35.219044748567796</v>
      </c>
    </row>
    <row r="1398" spans="3:5" x14ac:dyDescent="0.35">
      <c r="C1398" t="s">
        <v>291</v>
      </c>
      <c r="D1398">
        <v>40.475825402034786</v>
      </c>
      <c r="E1398">
        <v>35.206560152768944</v>
      </c>
    </row>
    <row r="1399" spans="3:5" x14ac:dyDescent="0.35">
      <c r="C1399" t="s">
        <v>291</v>
      </c>
      <c r="D1399">
        <v>40.541463734821136</v>
      </c>
      <c r="E1399">
        <v>34.738387810311899</v>
      </c>
    </row>
    <row r="1400" spans="3:5" x14ac:dyDescent="0.35">
      <c r="C1400" t="s">
        <v>291</v>
      </c>
      <c r="D1400">
        <v>40.607102067607478</v>
      </c>
      <c r="E1400">
        <v>34.838264576702741</v>
      </c>
    </row>
    <row r="1401" spans="3:5" x14ac:dyDescent="0.35">
      <c r="C1401" t="s">
        <v>291</v>
      </c>
      <c r="D1401">
        <v>40.672740400393828</v>
      </c>
    </row>
    <row r="1402" spans="3:5" x14ac:dyDescent="0.35">
      <c r="C1402" t="s">
        <v>291</v>
      </c>
      <c r="D1402">
        <v>40.719015425008202</v>
      </c>
    </row>
    <row r="1403" spans="3:5" x14ac:dyDescent="0.35">
      <c r="C1403" t="s">
        <v>291</v>
      </c>
      <c r="D1403">
        <v>40.784653757794551</v>
      </c>
      <c r="E1403">
        <v>33.876950700190953</v>
      </c>
    </row>
    <row r="1404" spans="3:5" x14ac:dyDescent="0.35">
      <c r="C1404" t="s">
        <v>291</v>
      </c>
      <c r="D1404">
        <v>40.850292090580901</v>
      </c>
      <c r="E1404">
        <v>40.42512119669</v>
      </c>
    </row>
    <row r="1405" spans="3:5" x14ac:dyDescent="0.35">
      <c r="C1405" t="s">
        <v>291</v>
      </c>
      <c r="D1405">
        <v>40.915930423367243</v>
      </c>
      <c r="E1405">
        <v>39.245326893698284</v>
      </c>
    </row>
    <row r="1406" spans="3:5" x14ac:dyDescent="0.35">
      <c r="C1406" t="s">
        <v>291</v>
      </c>
      <c r="D1406">
        <v>40.981568756153592</v>
      </c>
      <c r="E1406">
        <v>40.019371833227247</v>
      </c>
    </row>
    <row r="1407" spans="3:5" x14ac:dyDescent="0.35">
      <c r="C1407" t="s">
        <v>291</v>
      </c>
      <c r="D1407">
        <v>41.047207088939942</v>
      </c>
      <c r="E1407">
        <v>40.038098726925526</v>
      </c>
    </row>
    <row r="1408" spans="3:5" x14ac:dyDescent="0.35">
      <c r="C1408" t="s">
        <v>291</v>
      </c>
      <c r="D1408">
        <v>41.112845421726284</v>
      </c>
      <c r="E1408">
        <v>39.58865327816676</v>
      </c>
    </row>
    <row r="1409" spans="3:5" x14ac:dyDescent="0.35">
      <c r="C1409" t="s">
        <v>291</v>
      </c>
      <c r="D1409">
        <v>41.178483754512634</v>
      </c>
      <c r="E1409">
        <v>39.757195321451306</v>
      </c>
    </row>
    <row r="1410" spans="3:5" x14ac:dyDescent="0.35">
      <c r="C1410" t="s">
        <v>291</v>
      </c>
      <c r="D1410">
        <v>41.244122087298983</v>
      </c>
      <c r="E1410">
        <v>39.482534213876519</v>
      </c>
    </row>
    <row r="1411" spans="3:5" x14ac:dyDescent="0.35">
      <c r="C1411" t="s">
        <v>291</v>
      </c>
      <c r="D1411">
        <v>41.309760420085325</v>
      </c>
      <c r="E1411">
        <v>40.51251336728199</v>
      </c>
    </row>
    <row r="1412" spans="3:5" x14ac:dyDescent="0.35">
      <c r="C1412" t="s">
        <v>291</v>
      </c>
      <c r="D1412">
        <v>41.375398752871675</v>
      </c>
      <c r="E1412">
        <v>39.832102896244429</v>
      </c>
    </row>
    <row r="1413" spans="3:5" x14ac:dyDescent="0.35">
      <c r="C1413" t="s">
        <v>291</v>
      </c>
      <c r="D1413">
        <v>41.441037085658024</v>
      </c>
      <c r="E1413">
        <v>40.974443411839587</v>
      </c>
    </row>
    <row r="1414" spans="3:5" x14ac:dyDescent="0.35">
      <c r="C1414" t="s">
        <v>291</v>
      </c>
      <c r="D1414">
        <v>41.506675418444374</v>
      </c>
      <c r="E1414">
        <v>41.473827243793757</v>
      </c>
    </row>
    <row r="1415" spans="3:5" x14ac:dyDescent="0.35">
      <c r="C1415" t="s">
        <v>291</v>
      </c>
      <c r="D1415">
        <v>41.572313751230716</v>
      </c>
      <c r="E1415">
        <v>40.868324347549333</v>
      </c>
    </row>
    <row r="1416" spans="3:5" x14ac:dyDescent="0.35">
      <c r="C1416" t="s">
        <v>291</v>
      </c>
      <c r="D1416">
        <v>41.637952084017066</v>
      </c>
      <c r="E1416">
        <v>42.329022056015276</v>
      </c>
    </row>
    <row r="1417" spans="3:5" x14ac:dyDescent="0.35">
      <c r="C1417" t="s">
        <v>291</v>
      </c>
      <c r="D1417">
        <v>41.703590416803415</v>
      </c>
      <c r="E1417">
        <v>43.465120273711008</v>
      </c>
    </row>
    <row r="1418" spans="3:5" x14ac:dyDescent="0.35">
      <c r="C1418" t="s">
        <v>291</v>
      </c>
      <c r="D1418">
        <v>41.769228749589757</v>
      </c>
      <c r="E1418">
        <v>41.785942138765115</v>
      </c>
    </row>
    <row r="1419" spans="3:5" x14ac:dyDescent="0.35">
      <c r="C1419" t="s">
        <v>291</v>
      </c>
      <c r="D1419">
        <v>41.834867082376107</v>
      </c>
      <c r="E1419">
        <v>40.568694048376827</v>
      </c>
    </row>
    <row r="1420" spans="3:5" x14ac:dyDescent="0.35">
      <c r="C1420" t="s">
        <v>291</v>
      </c>
      <c r="D1420">
        <v>41.900505415162456</v>
      </c>
      <c r="E1420">
        <v>40.880808943348185</v>
      </c>
    </row>
    <row r="1421" spans="3:5" x14ac:dyDescent="0.35">
      <c r="C1421" t="s">
        <v>291</v>
      </c>
      <c r="D1421">
        <v>41.966143747948799</v>
      </c>
      <c r="E1421">
        <v>40.91826273074475</v>
      </c>
    </row>
    <row r="1422" spans="3:5" x14ac:dyDescent="0.35">
      <c r="C1422" t="s">
        <v>291</v>
      </c>
      <c r="D1422">
        <v>42.031782080735148</v>
      </c>
      <c r="E1422">
        <v>41.099289369828128</v>
      </c>
    </row>
    <row r="1423" spans="3:5" x14ac:dyDescent="0.35">
      <c r="C1423" t="s">
        <v>291</v>
      </c>
      <c r="D1423">
        <v>42.097420413521498</v>
      </c>
      <c r="E1423">
        <v>41.093047071928702</v>
      </c>
    </row>
    <row r="1424" spans="3:5" x14ac:dyDescent="0.35">
      <c r="C1424" t="s">
        <v>291</v>
      </c>
      <c r="D1424">
        <v>42.16305874630784</v>
      </c>
      <c r="E1424">
        <v>40.674813112667088</v>
      </c>
    </row>
    <row r="1425" spans="3:5" x14ac:dyDescent="0.35">
      <c r="C1425" t="s">
        <v>291</v>
      </c>
      <c r="D1425">
        <v>42.228697079094189</v>
      </c>
      <c r="E1425">
        <v>41.373950477402936</v>
      </c>
    </row>
    <row r="1426" spans="3:5" x14ac:dyDescent="0.35">
      <c r="C1426" t="s">
        <v>291</v>
      </c>
      <c r="D1426">
        <v>42.294335411880539</v>
      </c>
      <c r="E1426">
        <v>42.74101371737747</v>
      </c>
    </row>
    <row r="1427" spans="3:5" x14ac:dyDescent="0.35">
      <c r="C1427" t="s">
        <v>291</v>
      </c>
      <c r="D1427">
        <v>42.359973744666881</v>
      </c>
      <c r="E1427">
        <v>42.647379248886061</v>
      </c>
    </row>
    <row r="1428" spans="3:5" x14ac:dyDescent="0.35">
      <c r="C1428" t="s">
        <v>291</v>
      </c>
      <c r="D1428">
        <v>42.425612077453231</v>
      </c>
      <c r="E1428">
        <v>42.747256015276903</v>
      </c>
    </row>
    <row r="1429" spans="3:5" x14ac:dyDescent="0.35">
      <c r="C1429" t="s">
        <v>291</v>
      </c>
      <c r="D1429">
        <v>42.49125041023958</v>
      </c>
      <c r="E1429">
        <v>43.696085295989811</v>
      </c>
    </row>
    <row r="1430" spans="3:5" x14ac:dyDescent="0.35">
      <c r="C1430" t="s">
        <v>291</v>
      </c>
      <c r="D1430">
        <v>42.556888743025922</v>
      </c>
      <c r="E1430">
        <v>44.245407511139398</v>
      </c>
    </row>
    <row r="1431" spans="3:5" x14ac:dyDescent="0.35">
      <c r="C1431" t="s">
        <v>291</v>
      </c>
      <c r="D1431">
        <v>42.622527075812272</v>
      </c>
      <c r="E1431">
        <v>43.521300954805859</v>
      </c>
    </row>
    <row r="1432" spans="3:5" x14ac:dyDescent="0.35">
      <c r="C1432" t="s">
        <v>291</v>
      </c>
      <c r="D1432">
        <v>42.688165408598621</v>
      </c>
      <c r="E1432">
        <v>44.657399172501599</v>
      </c>
    </row>
    <row r="1433" spans="3:5" x14ac:dyDescent="0.35">
      <c r="C1433" t="s">
        <v>291</v>
      </c>
      <c r="D1433">
        <v>42.753803741384971</v>
      </c>
      <c r="E1433">
        <v>43.352758911521313</v>
      </c>
    </row>
    <row r="1434" spans="3:5" x14ac:dyDescent="0.35">
      <c r="C1434" t="s">
        <v>291</v>
      </c>
      <c r="D1434">
        <v>42.819442074171313</v>
      </c>
      <c r="E1434">
        <v>42.80343669637174</v>
      </c>
    </row>
    <row r="1435" spans="3:5" x14ac:dyDescent="0.35">
      <c r="C1435" t="s">
        <v>291</v>
      </c>
      <c r="D1435">
        <v>42.885080406957663</v>
      </c>
      <c r="E1435">
        <v>42.609925461489489</v>
      </c>
    </row>
    <row r="1436" spans="3:5" x14ac:dyDescent="0.35">
      <c r="C1436" t="s">
        <v>291</v>
      </c>
      <c r="D1436">
        <v>42.950718739744012</v>
      </c>
      <c r="E1436">
        <v>42.266599077021006</v>
      </c>
    </row>
    <row r="1437" spans="3:5" x14ac:dyDescent="0.35">
      <c r="C1437" t="s">
        <v>291</v>
      </c>
      <c r="D1437">
        <v>43.016357072530354</v>
      </c>
      <c r="E1437">
        <v>42.691075334182045</v>
      </c>
    </row>
    <row r="1438" spans="3:5" x14ac:dyDescent="0.35">
      <c r="C1438" t="s">
        <v>291</v>
      </c>
      <c r="D1438">
        <v>43.081995405316704</v>
      </c>
      <c r="E1438">
        <v>40.855839751750487</v>
      </c>
    </row>
    <row r="1439" spans="3:5" x14ac:dyDescent="0.35">
      <c r="C1439" t="s">
        <v>291</v>
      </c>
      <c r="D1439">
        <v>43.147633738103053</v>
      </c>
      <c r="E1439">
        <v>40.387667409293442</v>
      </c>
    </row>
    <row r="1440" spans="3:5" x14ac:dyDescent="0.35">
      <c r="C1440" t="s">
        <v>291</v>
      </c>
      <c r="D1440">
        <v>43.213272070889396</v>
      </c>
      <c r="E1440">
        <v>40.812143666454482</v>
      </c>
    </row>
    <row r="1441" spans="3:5" x14ac:dyDescent="0.35">
      <c r="C1441" t="s">
        <v>291</v>
      </c>
      <c r="D1441">
        <v>43.278910403675745</v>
      </c>
      <c r="E1441">
        <v>40.612390133672825</v>
      </c>
    </row>
    <row r="1442" spans="3:5" x14ac:dyDescent="0.35">
      <c r="C1442" t="s">
        <v>291</v>
      </c>
      <c r="D1442">
        <v>43.344548736462094</v>
      </c>
      <c r="E1442">
        <v>39.794649108847864</v>
      </c>
    </row>
    <row r="1443" spans="3:5" x14ac:dyDescent="0.35">
      <c r="C1443" t="s">
        <v>291</v>
      </c>
      <c r="D1443">
        <v>43.410187069248437</v>
      </c>
      <c r="E1443">
        <v>39.551199490770202</v>
      </c>
    </row>
    <row r="1444" spans="3:5" x14ac:dyDescent="0.35">
      <c r="C1444" t="s">
        <v>291</v>
      </c>
      <c r="D1444">
        <v>43.475825402034786</v>
      </c>
      <c r="E1444">
        <v>39.788406810948437</v>
      </c>
    </row>
    <row r="1445" spans="3:5" x14ac:dyDescent="0.35">
      <c r="C1445" t="s">
        <v>291</v>
      </c>
      <c r="D1445">
        <v>43.541463734821136</v>
      </c>
      <c r="E1445">
        <v>40.125490897517508</v>
      </c>
    </row>
    <row r="1446" spans="3:5" x14ac:dyDescent="0.35">
      <c r="C1446" t="s">
        <v>291</v>
      </c>
      <c r="D1446">
        <v>43.607102067607478</v>
      </c>
      <c r="E1446">
        <v>40.631117027371104</v>
      </c>
    </row>
    <row r="1447" spans="3:5" x14ac:dyDescent="0.35">
      <c r="C1447" t="s">
        <v>291</v>
      </c>
      <c r="D1447">
        <v>43.672740400393828</v>
      </c>
      <c r="E1447">
        <v>39.988160343730108</v>
      </c>
    </row>
    <row r="1448" spans="3:5" x14ac:dyDescent="0.35">
      <c r="C1448" t="s">
        <v>291</v>
      </c>
      <c r="D1448">
        <v>43.738378733180177</v>
      </c>
      <c r="E1448">
        <v>38.802123742838951</v>
      </c>
    </row>
    <row r="1449" spans="3:5" x14ac:dyDescent="0.35">
      <c r="C1449" t="s">
        <v>291</v>
      </c>
      <c r="D1449">
        <v>43.804017065966519</v>
      </c>
    </row>
    <row r="1450" spans="3:5" x14ac:dyDescent="0.35">
      <c r="C1450" t="s">
        <v>291</v>
      </c>
      <c r="D1450">
        <v>43.869655398752869</v>
      </c>
    </row>
    <row r="1451" spans="3:5" x14ac:dyDescent="0.35">
      <c r="C1451" t="s">
        <v>291</v>
      </c>
      <c r="D1451">
        <v>43.935293731539218</v>
      </c>
    </row>
    <row r="1452" spans="3:5" x14ac:dyDescent="0.35">
      <c r="C1452" t="s">
        <v>291</v>
      </c>
      <c r="D1452">
        <v>44.000932064325568</v>
      </c>
    </row>
    <row r="1453" spans="3:5" x14ac:dyDescent="0.35">
      <c r="C1453" t="s">
        <v>291</v>
      </c>
      <c r="D1453">
        <v>44.06657039711191</v>
      </c>
    </row>
    <row r="1454" spans="3:5" x14ac:dyDescent="0.35">
      <c r="C1454" t="s">
        <v>291</v>
      </c>
      <c r="D1454">
        <v>44.132208729898259</v>
      </c>
      <c r="E1454">
        <v>39.713499236155307</v>
      </c>
    </row>
    <row r="1455" spans="3:5" x14ac:dyDescent="0.35">
      <c r="C1455" t="s">
        <v>291</v>
      </c>
      <c r="D1455">
        <v>44.197847062684609</v>
      </c>
      <c r="E1455">
        <v>42.759740611075749</v>
      </c>
    </row>
    <row r="1456" spans="3:5" x14ac:dyDescent="0.35">
      <c r="C1456" t="s">
        <v>291</v>
      </c>
      <c r="D1456">
        <v>43.751834591401376</v>
      </c>
      <c r="E1456">
        <v>41.030624092934438</v>
      </c>
    </row>
    <row r="1457" spans="3:5" x14ac:dyDescent="0.35">
      <c r="C1457" t="s">
        <v>291</v>
      </c>
      <c r="D1457">
        <v>43.817472924187726</v>
      </c>
      <c r="E1457">
        <v>41.436373456397199</v>
      </c>
    </row>
    <row r="1458" spans="3:5" x14ac:dyDescent="0.35">
      <c r="C1458" t="s">
        <v>291</v>
      </c>
      <c r="D1458">
        <v>43.883111256974075</v>
      </c>
      <c r="E1458">
        <v>41.77345754296627</v>
      </c>
    </row>
    <row r="1459" spans="3:5" x14ac:dyDescent="0.35">
      <c r="C1459" t="s">
        <v>291</v>
      </c>
      <c r="D1459">
        <v>43.948749589760418</v>
      </c>
      <c r="E1459">
        <v>45.250417472947163</v>
      </c>
    </row>
    <row r="1460" spans="3:5" x14ac:dyDescent="0.35">
      <c r="C1460" t="s">
        <v>291</v>
      </c>
      <c r="D1460">
        <v>44.014387922546767</v>
      </c>
      <c r="E1460">
        <v>43.202943761935067</v>
      </c>
    </row>
    <row r="1461" spans="3:5" x14ac:dyDescent="0.35">
      <c r="C1461" t="s">
        <v>291</v>
      </c>
      <c r="D1461">
        <v>44.080026255333117</v>
      </c>
      <c r="E1461">
        <v>41.704792266072566</v>
      </c>
    </row>
    <row r="1462" spans="3:5" x14ac:dyDescent="0.35">
      <c r="C1462" t="s">
        <v>291</v>
      </c>
      <c r="D1462">
        <v>44.145664588119459</v>
      </c>
      <c r="E1462">
        <v>40.999412603437307</v>
      </c>
    </row>
    <row r="1463" spans="3:5" x14ac:dyDescent="0.35">
      <c r="C1463" t="s">
        <v>291</v>
      </c>
      <c r="D1463">
        <v>44.211302920905808</v>
      </c>
      <c r="E1463">
        <v>40.113006301718656</v>
      </c>
    </row>
    <row r="1464" spans="3:5" x14ac:dyDescent="0.35">
      <c r="C1464" t="s">
        <v>291</v>
      </c>
      <c r="D1464">
        <v>44.276941253692158</v>
      </c>
      <c r="E1464">
        <v>40.075552514322084</v>
      </c>
    </row>
    <row r="1465" spans="3:5" x14ac:dyDescent="0.35">
      <c r="C1465" t="s">
        <v>291</v>
      </c>
      <c r="D1465">
        <v>44.3425795864785</v>
      </c>
      <c r="E1465">
        <v>40.468817281985984</v>
      </c>
    </row>
    <row r="1466" spans="3:5" x14ac:dyDescent="0.35">
      <c r="C1466" t="s">
        <v>291</v>
      </c>
      <c r="D1466">
        <v>44.40821791926485</v>
      </c>
      <c r="E1466">
        <v>39.083027148313171</v>
      </c>
    </row>
    <row r="1467" spans="3:5" x14ac:dyDescent="0.35">
      <c r="C1467" t="s">
        <v>291</v>
      </c>
      <c r="D1467">
        <v>44.473856252051199</v>
      </c>
      <c r="E1467">
        <v>39.420111234882235</v>
      </c>
    </row>
    <row r="1468" spans="3:5" x14ac:dyDescent="0.35">
      <c r="C1468" t="s">
        <v>291</v>
      </c>
      <c r="D1468">
        <v>44.539494584837541</v>
      </c>
      <c r="E1468">
        <v>41.086804774029275</v>
      </c>
    </row>
    <row r="1469" spans="3:5" x14ac:dyDescent="0.35">
      <c r="C1469" t="s">
        <v>291</v>
      </c>
      <c r="D1469">
        <v>44.605132917623891</v>
      </c>
      <c r="E1469">
        <v>39.401384341183956</v>
      </c>
    </row>
    <row r="1470" spans="3:5" x14ac:dyDescent="0.35">
      <c r="C1470" t="s">
        <v>291</v>
      </c>
      <c r="D1470">
        <v>44.67077125041024</v>
      </c>
      <c r="E1470">
        <v>39.763437619350732</v>
      </c>
    </row>
    <row r="1471" spans="3:5" x14ac:dyDescent="0.35">
      <c r="C1471" t="s">
        <v>291</v>
      </c>
      <c r="D1471">
        <v>44.736409583196583</v>
      </c>
      <c r="E1471">
        <v>41.373950477402936</v>
      </c>
    </row>
    <row r="1472" spans="3:5" x14ac:dyDescent="0.35">
      <c r="C1472" t="s">
        <v>291</v>
      </c>
      <c r="D1472">
        <v>44.802047915982932</v>
      </c>
      <c r="E1472">
        <v>43.084340101845953</v>
      </c>
    </row>
    <row r="1473" spans="3:5" x14ac:dyDescent="0.35">
      <c r="C1473" t="s">
        <v>291</v>
      </c>
      <c r="D1473">
        <v>44.867686248769282</v>
      </c>
      <c r="E1473">
        <v>42.241629885423301</v>
      </c>
    </row>
    <row r="1474" spans="3:5" x14ac:dyDescent="0.35">
      <c r="C1474" t="s">
        <v>291</v>
      </c>
      <c r="D1474">
        <v>44.933324581555624</v>
      </c>
      <c r="E1474">
        <v>42.953251845957986</v>
      </c>
    </row>
    <row r="1475" spans="3:5" x14ac:dyDescent="0.35">
      <c r="C1475" t="s">
        <v>291</v>
      </c>
      <c r="D1475">
        <v>44.998962914341973</v>
      </c>
      <c r="E1475">
        <v>39.994402641629542</v>
      </c>
    </row>
    <row r="1476" spans="3:5" x14ac:dyDescent="0.35">
      <c r="C1476" t="s">
        <v>291</v>
      </c>
      <c r="D1476">
        <v>45.064601247128323</v>
      </c>
      <c r="E1476">
        <v>40.793416772756203</v>
      </c>
    </row>
    <row r="1477" spans="3:5" x14ac:dyDescent="0.35">
      <c r="C1477" t="s">
        <v>291</v>
      </c>
      <c r="D1477">
        <v>45.130239579914672</v>
      </c>
      <c r="E1477">
        <v>41.205408434118389</v>
      </c>
    </row>
    <row r="1478" spans="3:5" x14ac:dyDescent="0.35">
      <c r="C1478" t="s">
        <v>291</v>
      </c>
      <c r="D1478">
        <v>45.195877912701015</v>
      </c>
      <c r="E1478">
        <v>41.118016263526421</v>
      </c>
    </row>
    <row r="1479" spans="3:5" x14ac:dyDescent="0.35">
      <c r="C1479" t="s">
        <v>291</v>
      </c>
      <c r="D1479">
        <v>45.261516245487364</v>
      </c>
      <c r="E1479">
        <v>40.91826273074475</v>
      </c>
    </row>
    <row r="1480" spans="3:5" x14ac:dyDescent="0.35">
      <c r="C1480" t="s">
        <v>291</v>
      </c>
      <c r="D1480">
        <v>45.327154578273714</v>
      </c>
      <c r="E1480">
        <v>39.981918045830682</v>
      </c>
    </row>
    <row r="1481" spans="3:5" x14ac:dyDescent="0.35">
      <c r="C1481" t="s">
        <v>291</v>
      </c>
      <c r="D1481">
        <v>45.392792911060056</v>
      </c>
      <c r="E1481">
        <v>41.217893029917242</v>
      </c>
    </row>
    <row r="1482" spans="3:5" x14ac:dyDescent="0.35">
      <c r="C1482" t="s">
        <v>291</v>
      </c>
      <c r="D1482">
        <v>45.458431243846405</v>
      </c>
      <c r="E1482">
        <v>41.06183558243157</v>
      </c>
    </row>
    <row r="1483" spans="3:5" x14ac:dyDescent="0.35">
      <c r="C1483" t="s">
        <v>291</v>
      </c>
      <c r="D1483">
        <v>45.524069576632755</v>
      </c>
      <c r="E1483">
        <v>40.162944684914066</v>
      </c>
    </row>
    <row r="1484" spans="3:5" x14ac:dyDescent="0.35">
      <c r="C1484" t="s">
        <v>291</v>
      </c>
      <c r="D1484">
        <v>45.589707909419097</v>
      </c>
      <c r="E1484">
        <v>39.295265276893694</v>
      </c>
    </row>
    <row r="1485" spans="3:5" x14ac:dyDescent="0.35">
      <c r="C1485" t="s">
        <v>291</v>
      </c>
      <c r="D1485">
        <v>45.655346242205447</v>
      </c>
      <c r="E1485">
        <v>39.688530044557602</v>
      </c>
    </row>
    <row r="1486" spans="3:5" x14ac:dyDescent="0.35">
      <c r="C1486" t="s">
        <v>291</v>
      </c>
      <c r="D1486">
        <v>45.720984574991796</v>
      </c>
      <c r="E1486">
        <v>38.77091225334182</v>
      </c>
    </row>
    <row r="1487" spans="3:5" x14ac:dyDescent="0.35">
      <c r="C1487" t="s">
        <v>291</v>
      </c>
      <c r="D1487">
        <v>45.786622907778138</v>
      </c>
      <c r="E1487">
        <v>38.839577530235523</v>
      </c>
    </row>
    <row r="1488" spans="3:5" x14ac:dyDescent="0.35">
      <c r="C1488" t="s">
        <v>291</v>
      </c>
      <c r="D1488">
        <v>45.852261240564488</v>
      </c>
      <c r="E1488">
        <v>39.488776511775939</v>
      </c>
    </row>
    <row r="1489" spans="3:5" x14ac:dyDescent="0.35">
      <c r="C1489" t="s">
        <v>291</v>
      </c>
      <c r="D1489">
        <v>45.917899573350837</v>
      </c>
      <c r="E1489">
        <v>40.568694048376827</v>
      </c>
    </row>
    <row r="1490" spans="3:5" x14ac:dyDescent="0.35">
      <c r="C1490" t="s">
        <v>291</v>
      </c>
      <c r="D1490">
        <v>45.98353790613718</v>
      </c>
      <c r="E1490">
        <v>40.91826273074475</v>
      </c>
    </row>
    <row r="1491" spans="3:5" x14ac:dyDescent="0.35">
      <c r="C1491" t="s">
        <v>291</v>
      </c>
      <c r="D1491">
        <v>46.049176238923529</v>
      </c>
      <c r="E1491">
        <v>41.867092011457679</v>
      </c>
    </row>
    <row r="1492" spans="3:5" x14ac:dyDescent="0.35">
      <c r="C1492" t="s">
        <v>291</v>
      </c>
      <c r="D1492">
        <v>46.114814571709879</v>
      </c>
      <c r="E1492">
        <v>42.010664863144498</v>
      </c>
    </row>
    <row r="1493" spans="3:5" x14ac:dyDescent="0.35">
      <c r="C1493" t="s">
        <v>291</v>
      </c>
      <c r="D1493">
        <v>46.180452904496221</v>
      </c>
      <c r="E1493">
        <v>42.828405887969446</v>
      </c>
    </row>
    <row r="1494" spans="3:5" x14ac:dyDescent="0.35">
      <c r="C1494" t="s">
        <v>291</v>
      </c>
      <c r="D1494">
        <v>46.24609123728257</v>
      </c>
      <c r="E1494">
        <v>43.034401718650543</v>
      </c>
    </row>
    <row r="1495" spans="3:5" x14ac:dyDescent="0.35">
      <c r="C1495" t="s">
        <v>291</v>
      </c>
      <c r="D1495">
        <v>46.31172957006892</v>
      </c>
      <c r="E1495">
        <v>41.579946308084018</v>
      </c>
    </row>
    <row r="1496" spans="3:5" x14ac:dyDescent="0.35">
      <c r="C1496" t="s">
        <v>291</v>
      </c>
      <c r="D1496">
        <v>46.377367902855269</v>
      </c>
      <c r="E1496">
        <v>42.622410057288356</v>
      </c>
    </row>
    <row r="1497" spans="3:5" x14ac:dyDescent="0.35">
      <c r="C1497" t="s">
        <v>291</v>
      </c>
      <c r="D1497">
        <v>46.443006235641612</v>
      </c>
      <c r="E1497">
        <v>39.507503405474218</v>
      </c>
    </row>
    <row r="1498" spans="3:5" x14ac:dyDescent="0.35">
      <c r="C1498" t="s">
        <v>291</v>
      </c>
      <c r="D1498">
        <v>46.508644568427961</v>
      </c>
      <c r="E1498">
        <v>38.302739910884782</v>
      </c>
    </row>
    <row r="1499" spans="3:5" x14ac:dyDescent="0.35">
      <c r="C1499" t="s">
        <v>291</v>
      </c>
      <c r="D1499">
        <v>46.57428290121431</v>
      </c>
      <c r="E1499">
        <v>37.996867313812864</v>
      </c>
    </row>
    <row r="1500" spans="3:5" x14ac:dyDescent="0.35">
      <c r="C1500" t="s">
        <v>291</v>
      </c>
      <c r="D1500">
        <v>46.639921234000653</v>
      </c>
      <c r="E1500">
        <v>35.599824920432845</v>
      </c>
    </row>
    <row r="1501" spans="3:5" x14ac:dyDescent="0.35">
      <c r="C1501" t="s">
        <v>291</v>
      </c>
      <c r="D1501">
        <v>46.705559566787002</v>
      </c>
    </row>
    <row r="1502" spans="3:5" x14ac:dyDescent="0.35">
      <c r="C1502" t="s">
        <v>291</v>
      </c>
      <c r="D1502">
        <v>46.751834591401376</v>
      </c>
      <c r="E1502">
        <v>39.488776511775939</v>
      </c>
    </row>
    <row r="1503" spans="3:5" x14ac:dyDescent="0.35">
      <c r="C1503" t="s">
        <v>291</v>
      </c>
      <c r="D1503">
        <v>46.817472924187726</v>
      </c>
      <c r="E1503">
        <v>39.357688255887972</v>
      </c>
    </row>
    <row r="1504" spans="3:5" x14ac:dyDescent="0.35">
      <c r="C1504" t="s">
        <v>291</v>
      </c>
      <c r="D1504">
        <v>46.883111256974075</v>
      </c>
      <c r="E1504">
        <v>41.068077880330996</v>
      </c>
    </row>
    <row r="1505" spans="3:5" x14ac:dyDescent="0.35">
      <c r="C1505" t="s">
        <v>291</v>
      </c>
      <c r="D1505">
        <v>46.948749589760418</v>
      </c>
      <c r="E1505">
        <v>41.011897199236159</v>
      </c>
    </row>
    <row r="1506" spans="3:5" x14ac:dyDescent="0.35">
      <c r="C1506" t="s">
        <v>291</v>
      </c>
      <c r="D1506">
        <v>47.014387922546767</v>
      </c>
      <c r="E1506">
        <v>41.592430903882871</v>
      </c>
    </row>
    <row r="1507" spans="3:5" x14ac:dyDescent="0.35">
      <c r="C1507" t="s">
        <v>291</v>
      </c>
      <c r="D1507">
        <v>47.080026255333117</v>
      </c>
      <c r="E1507">
        <v>41.011897199236159</v>
      </c>
    </row>
    <row r="1508" spans="3:5" x14ac:dyDescent="0.35">
      <c r="C1508" t="s">
        <v>291</v>
      </c>
      <c r="D1508">
        <v>47.145664588119459</v>
      </c>
      <c r="E1508">
        <v>40.868324347549333</v>
      </c>
    </row>
    <row r="1509" spans="3:5" x14ac:dyDescent="0.35">
      <c r="C1509" t="s">
        <v>291</v>
      </c>
      <c r="D1509">
        <v>47.211302920905808</v>
      </c>
      <c r="E1509">
        <v>41.036866390833865</v>
      </c>
    </row>
    <row r="1510" spans="3:5" x14ac:dyDescent="0.35">
      <c r="C1510" t="s">
        <v>291</v>
      </c>
      <c r="D1510">
        <v>47.276941253692158</v>
      </c>
      <c r="E1510">
        <v>41.361465881604076</v>
      </c>
    </row>
    <row r="1511" spans="3:5" x14ac:dyDescent="0.35">
      <c r="C1511" t="s">
        <v>291</v>
      </c>
      <c r="D1511">
        <v>47.3425795864785</v>
      </c>
      <c r="E1511">
        <v>40.387667409293442</v>
      </c>
    </row>
    <row r="1512" spans="3:5" x14ac:dyDescent="0.35">
      <c r="C1512" t="s">
        <v>291</v>
      </c>
      <c r="D1512">
        <v>47.40821791926485</v>
      </c>
      <c r="E1512">
        <v>42.023149458943351</v>
      </c>
    </row>
    <row r="1513" spans="3:5" x14ac:dyDescent="0.35">
      <c r="C1513" t="s">
        <v>291</v>
      </c>
      <c r="D1513">
        <v>47.473856252051199</v>
      </c>
      <c r="E1513">
        <v>42.503806397199241</v>
      </c>
    </row>
    <row r="1514" spans="3:5" x14ac:dyDescent="0.35">
      <c r="C1514" t="s">
        <v>291</v>
      </c>
      <c r="D1514">
        <v>47.539494584837541</v>
      </c>
      <c r="E1514">
        <v>42.410171928707825</v>
      </c>
    </row>
    <row r="1515" spans="3:5" x14ac:dyDescent="0.35">
      <c r="C1515" t="s">
        <v>291</v>
      </c>
      <c r="D1515">
        <v>47.605132917623891</v>
      </c>
      <c r="E1515">
        <v>42.547502482495226</v>
      </c>
    </row>
    <row r="1516" spans="3:5" x14ac:dyDescent="0.35">
      <c r="C1516" t="s">
        <v>291</v>
      </c>
      <c r="D1516">
        <v>47.67077125041024</v>
      </c>
      <c r="E1516">
        <v>42.26035677912158</v>
      </c>
    </row>
    <row r="1517" spans="3:5" x14ac:dyDescent="0.35">
      <c r="C1517" t="s">
        <v>291</v>
      </c>
      <c r="D1517">
        <v>47.736409583196583</v>
      </c>
      <c r="E1517">
        <v>41.324012094207504</v>
      </c>
    </row>
    <row r="1518" spans="3:5" x14ac:dyDescent="0.35">
      <c r="C1518" t="s">
        <v>291</v>
      </c>
      <c r="D1518">
        <v>47.802047915982932</v>
      </c>
      <c r="E1518">
        <v>40.181671578612345</v>
      </c>
    </row>
    <row r="1519" spans="3:5" x14ac:dyDescent="0.35">
      <c r="C1519" t="s">
        <v>291</v>
      </c>
      <c r="D1519">
        <v>47.867686248769282</v>
      </c>
      <c r="E1519">
        <v>39.376415149586251</v>
      </c>
    </row>
    <row r="1520" spans="3:5" x14ac:dyDescent="0.35">
      <c r="C1520" t="s">
        <v>291</v>
      </c>
      <c r="D1520">
        <v>47.933324581555624</v>
      </c>
      <c r="E1520">
        <v>40.181671578612345</v>
      </c>
    </row>
    <row r="1521" spans="3:5" x14ac:dyDescent="0.35">
      <c r="C1521" t="s">
        <v>291</v>
      </c>
      <c r="D1521">
        <v>47.998962914341973</v>
      </c>
      <c r="E1521">
        <v>40.113006301718656</v>
      </c>
    </row>
    <row r="1522" spans="3:5" x14ac:dyDescent="0.35">
      <c r="C1522" t="s">
        <v>291</v>
      </c>
      <c r="D1522">
        <v>48.064601247128323</v>
      </c>
      <c r="E1522">
        <v>40.912020432845324</v>
      </c>
    </row>
    <row r="1523" spans="3:5" x14ac:dyDescent="0.35">
      <c r="C1523" t="s">
        <v>291</v>
      </c>
      <c r="D1523">
        <v>48.130239579914672</v>
      </c>
      <c r="E1523">
        <v>40.830870560152761</v>
      </c>
    </row>
    <row r="1524" spans="3:5" x14ac:dyDescent="0.35">
      <c r="C1524" t="s">
        <v>291</v>
      </c>
      <c r="D1524">
        <v>48.195877912701015</v>
      </c>
      <c r="E1524">
        <v>41.917030394653082</v>
      </c>
    </row>
    <row r="1525" spans="3:5" x14ac:dyDescent="0.35">
      <c r="C1525" t="s">
        <v>291</v>
      </c>
      <c r="D1525">
        <v>48.261516245487364</v>
      </c>
      <c r="E1525">
        <v>41.579946308084018</v>
      </c>
    </row>
    <row r="1526" spans="3:5" x14ac:dyDescent="0.35">
      <c r="C1526" t="s">
        <v>291</v>
      </c>
      <c r="D1526">
        <v>48.327154578273714</v>
      </c>
      <c r="E1526">
        <v>42.335264353914695</v>
      </c>
    </row>
    <row r="1527" spans="3:5" x14ac:dyDescent="0.35">
      <c r="C1527" t="s">
        <v>291</v>
      </c>
      <c r="D1527">
        <v>48.392792911060056</v>
      </c>
      <c r="E1527">
        <v>41.767215245066836</v>
      </c>
    </row>
    <row r="1528" spans="3:5" x14ac:dyDescent="0.35">
      <c r="C1528" t="s">
        <v>291</v>
      </c>
      <c r="D1528">
        <v>48.458431243846405</v>
      </c>
      <c r="E1528">
        <v>41.717276861871412</v>
      </c>
    </row>
    <row r="1529" spans="3:5" x14ac:dyDescent="0.35">
      <c r="C1529" t="s">
        <v>291</v>
      </c>
      <c r="D1529">
        <v>48.524069576632755</v>
      </c>
      <c r="E1529">
        <v>41.180439242520684</v>
      </c>
    </row>
    <row r="1530" spans="3:5" x14ac:dyDescent="0.35">
      <c r="C1530" t="s">
        <v>291</v>
      </c>
      <c r="D1530">
        <v>48.589707909419097</v>
      </c>
      <c r="E1530">
        <v>43.015674824952264</v>
      </c>
    </row>
    <row r="1531" spans="3:5" x14ac:dyDescent="0.35">
      <c r="C1531" t="s">
        <v>291</v>
      </c>
      <c r="D1531">
        <v>48.655346242205447</v>
      </c>
      <c r="E1531">
        <v>44.376495767027379</v>
      </c>
    </row>
    <row r="1532" spans="3:5" x14ac:dyDescent="0.35">
      <c r="C1532" t="s">
        <v>291</v>
      </c>
      <c r="D1532">
        <v>48.720984574991796</v>
      </c>
      <c r="E1532">
        <v>42.822163590070019</v>
      </c>
    </row>
    <row r="1533" spans="3:5" x14ac:dyDescent="0.35">
      <c r="C1533" t="s">
        <v>291</v>
      </c>
      <c r="D1533">
        <v>48.786622907778138</v>
      </c>
      <c r="E1533">
        <v>43.658631508593253</v>
      </c>
    </row>
    <row r="1534" spans="3:5" x14ac:dyDescent="0.35">
      <c r="C1534" t="s">
        <v>291</v>
      </c>
      <c r="D1534">
        <v>48.852261240564488</v>
      </c>
      <c r="E1534">
        <v>44.55128010821133</v>
      </c>
    </row>
    <row r="1535" spans="3:5" x14ac:dyDescent="0.35">
      <c r="C1535" t="s">
        <v>291</v>
      </c>
      <c r="D1535">
        <v>48.917899573350837</v>
      </c>
      <c r="E1535">
        <v>44.607460789306174</v>
      </c>
    </row>
    <row r="1536" spans="3:5" x14ac:dyDescent="0.35">
      <c r="C1536" t="s">
        <v>291</v>
      </c>
      <c r="D1536">
        <v>48.98353790613718</v>
      </c>
      <c r="E1536">
        <v>44.613703087205593</v>
      </c>
    </row>
    <row r="1537" spans="3:5" x14ac:dyDescent="0.35">
      <c r="C1537" t="s">
        <v>291</v>
      </c>
      <c r="D1537">
        <v>49.049176238923529</v>
      </c>
      <c r="E1537">
        <v>45.587501559516227</v>
      </c>
    </row>
    <row r="1538" spans="3:5" x14ac:dyDescent="0.35">
      <c r="C1538" t="s">
        <v>291</v>
      </c>
      <c r="D1538">
        <v>49.114814571709879</v>
      </c>
      <c r="E1538">
        <v>44.657399172501599</v>
      </c>
    </row>
    <row r="1539" spans="3:5" x14ac:dyDescent="0.35">
      <c r="C1539" t="s">
        <v>291</v>
      </c>
      <c r="D1539">
        <v>49.180452904496221</v>
      </c>
      <c r="E1539">
        <v>44.769760534691287</v>
      </c>
    </row>
    <row r="1540" spans="3:5" x14ac:dyDescent="0.35">
      <c r="C1540" t="s">
        <v>291</v>
      </c>
      <c r="D1540">
        <v>49.24609123728257</v>
      </c>
      <c r="E1540">
        <v>45.131813812858063</v>
      </c>
    </row>
    <row r="1541" spans="3:5" x14ac:dyDescent="0.35">
      <c r="C1541" t="s">
        <v>291</v>
      </c>
      <c r="D1541">
        <v>49.31172957006892</v>
      </c>
      <c r="E1541">
        <v>44.114319255251424</v>
      </c>
    </row>
    <row r="1542" spans="3:5" x14ac:dyDescent="0.35">
      <c r="C1542" t="s">
        <v>291</v>
      </c>
      <c r="D1542">
        <v>49.377367902855269</v>
      </c>
      <c r="E1542">
        <v>41.779699840865689</v>
      </c>
    </row>
    <row r="1543" spans="3:5" x14ac:dyDescent="0.35">
      <c r="C1543" t="s">
        <v>291</v>
      </c>
      <c r="D1543">
        <v>49.443006235641612</v>
      </c>
      <c r="E1543">
        <v>41.068077880330996</v>
      </c>
    </row>
    <row r="1544" spans="3:5" x14ac:dyDescent="0.35">
      <c r="C1544" t="s">
        <v>291</v>
      </c>
      <c r="D1544">
        <v>49.508644568427961</v>
      </c>
      <c r="E1544">
        <v>41.46758494589433</v>
      </c>
    </row>
    <row r="1545" spans="3:5" x14ac:dyDescent="0.35">
      <c r="C1545" t="s">
        <v>291</v>
      </c>
      <c r="D1545">
        <v>49.57428290121431</v>
      </c>
      <c r="E1545">
        <v>41.024381795035012</v>
      </c>
    </row>
    <row r="1546" spans="3:5" x14ac:dyDescent="0.35">
      <c r="C1546" t="s">
        <v>291</v>
      </c>
      <c r="D1546">
        <v>49.639921234000653</v>
      </c>
      <c r="E1546">
        <v>39.207873106301712</v>
      </c>
    </row>
    <row r="1547" spans="3:5" x14ac:dyDescent="0.35">
      <c r="C1547" t="s">
        <v>291</v>
      </c>
      <c r="D1547">
        <v>49.705559566787002</v>
      </c>
    </row>
    <row r="1548" spans="3:5" x14ac:dyDescent="0.35">
      <c r="C1548" t="s">
        <v>291</v>
      </c>
      <c r="D1548">
        <v>49.751834591401376</v>
      </c>
      <c r="E1548">
        <v>42.684833036282619</v>
      </c>
    </row>
    <row r="1549" spans="3:5" x14ac:dyDescent="0.35">
      <c r="C1549" t="s">
        <v>291</v>
      </c>
      <c r="D1549">
        <v>49.817472924187726</v>
      </c>
      <c r="E1549">
        <v>42.734771419478037</v>
      </c>
    </row>
    <row r="1550" spans="3:5" x14ac:dyDescent="0.35">
      <c r="C1550" t="s">
        <v>291</v>
      </c>
      <c r="D1550">
        <v>49.883111256974075</v>
      </c>
      <c r="E1550">
        <v>43.727296785486949</v>
      </c>
    </row>
    <row r="1551" spans="3:5" x14ac:dyDescent="0.35">
      <c r="C1551" t="s">
        <v>291</v>
      </c>
      <c r="D1551">
        <v>49.948749589760418</v>
      </c>
      <c r="E1551">
        <v>43.377728103119033</v>
      </c>
    </row>
    <row r="1552" spans="3:5" x14ac:dyDescent="0.35">
      <c r="C1552" t="s">
        <v>291</v>
      </c>
      <c r="D1552">
        <v>50.014387922546767</v>
      </c>
      <c r="E1552">
        <v>42.135510821133039</v>
      </c>
    </row>
    <row r="1553" spans="3:5" x14ac:dyDescent="0.35">
      <c r="C1553" t="s">
        <v>291</v>
      </c>
      <c r="D1553">
        <v>50.080026255333117</v>
      </c>
      <c r="E1553">
        <v>43.789719764481219</v>
      </c>
    </row>
    <row r="1554" spans="3:5" x14ac:dyDescent="0.35">
      <c r="C1554" t="s">
        <v>291</v>
      </c>
      <c r="D1554">
        <v>50.145664588119459</v>
      </c>
      <c r="E1554">
        <v>42.940767250159134</v>
      </c>
    </row>
    <row r="1555" spans="3:5" x14ac:dyDescent="0.35">
      <c r="C1555" t="s">
        <v>291</v>
      </c>
      <c r="D1555">
        <v>50.211302920905808</v>
      </c>
      <c r="E1555">
        <v>43.758508274984095</v>
      </c>
    </row>
    <row r="1556" spans="3:5" x14ac:dyDescent="0.35">
      <c r="C1556" t="s">
        <v>291</v>
      </c>
      <c r="D1556">
        <v>50.276941253692158</v>
      </c>
      <c r="E1556">
        <v>44.00195789306175</v>
      </c>
    </row>
    <row r="1557" spans="3:5" x14ac:dyDescent="0.35">
      <c r="C1557" t="s">
        <v>291</v>
      </c>
      <c r="D1557">
        <v>50.3425795864785</v>
      </c>
      <c r="E1557">
        <v>43.50257406110758</v>
      </c>
    </row>
    <row r="1558" spans="3:5" x14ac:dyDescent="0.35">
      <c r="C1558" t="s">
        <v>291</v>
      </c>
      <c r="D1558">
        <v>50.40821791926485</v>
      </c>
      <c r="E1558">
        <v>42.971978739656265</v>
      </c>
    </row>
    <row r="1559" spans="3:5" x14ac:dyDescent="0.35">
      <c r="C1559" t="s">
        <v>291</v>
      </c>
      <c r="D1559">
        <v>50.473856252051199</v>
      </c>
      <c r="E1559">
        <v>44.413949554423937</v>
      </c>
    </row>
    <row r="1560" spans="3:5" x14ac:dyDescent="0.35">
      <c r="C1560" t="s">
        <v>291</v>
      </c>
      <c r="D1560">
        <v>50.539494584837541</v>
      </c>
      <c r="E1560">
        <v>43.820931253978358</v>
      </c>
    </row>
    <row r="1561" spans="3:5" x14ac:dyDescent="0.35">
      <c r="C1561" t="s">
        <v>291</v>
      </c>
      <c r="D1561">
        <v>50.605132917623891</v>
      </c>
      <c r="E1561">
        <v>43.408939592616171</v>
      </c>
    </row>
    <row r="1562" spans="3:5" x14ac:dyDescent="0.35">
      <c r="C1562" t="s">
        <v>291</v>
      </c>
      <c r="D1562">
        <v>50.67077125041024</v>
      </c>
      <c r="E1562">
        <v>44.076865467854866</v>
      </c>
    </row>
    <row r="1563" spans="3:5" x14ac:dyDescent="0.35">
      <c r="C1563" t="s">
        <v>291</v>
      </c>
      <c r="D1563">
        <v>50.736409583196583</v>
      </c>
      <c r="E1563">
        <v>44.482614831317626</v>
      </c>
    </row>
    <row r="1564" spans="3:5" x14ac:dyDescent="0.35">
      <c r="C1564" t="s">
        <v>291</v>
      </c>
      <c r="D1564">
        <v>50.802047915982932</v>
      </c>
      <c r="E1564">
        <v>44.463887937619347</v>
      </c>
    </row>
    <row r="1565" spans="3:5" x14ac:dyDescent="0.35">
      <c r="C1565" t="s">
        <v>291</v>
      </c>
      <c r="D1565">
        <v>50.867686248769282</v>
      </c>
      <c r="E1565">
        <v>43.783477466581793</v>
      </c>
    </row>
    <row r="1566" spans="3:5" x14ac:dyDescent="0.35">
      <c r="C1566" t="s">
        <v>291</v>
      </c>
      <c r="D1566">
        <v>50.933324581555624</v>
      </c>
      <c r="E1566">
        <v>44.014442488860603</v>
      </c>
    </row>
    <row r="1567" spans="3:5" x14ac:dyDescent="0.35">
      <c r="C1567" t="s">
        <v>291</v>
      </c>
      <c r="D1567">
        <v>50.998962914341973</v>
      </c>
      <c r="E1567">
        <v>44.751033640992993</v>
      </c>
    </row>
    <row r="1568" spans="3:5" x14ac:dyDescent="0.35">
      <c r="C1568" t="s">
        <v>291</v>
      </c>
      <c r="D1568">
        <v>51.064601247128323</v>
      </c>
      <c r="E1568">
        <v>46.230458243157216</v>
      </c>
    </row>
    <row r="1569" spans="3:5" x14ac:dyDescent="0.35">
      <c r="C1569" t="s">
        <v>291</v>
      </c>
      <c r="D1569">
        <v>51.130239579914672</v>
      </c>
      <c r="E1569">
        <v>45.100602323360917</v>
      </c>
    </row>
    <row r="1570" spans="3:5" x14ac:dyDescent="0.35">
      <c r="C1570" t="s">
        <v>291</v>
      </c>
      <c r="D1570">
        <v>51.195877912701015</v>
      </c>
      <c r="E1570">
        <v>45.830951177593889</v>
      </c>
    </row>
    <row r="1571" spans="3:5" x14ac:dyDescent="0.35">
      <c r="C1571" t="s">
        <v>291</v>
      </c>
      <c r="D1571">
        <v>51.261516245487364</v>
      </c>
      <c r="E1571">
        <v>47.641217568427749</v>
      </c>
    </row>
    <row r="1572" spans="3:5" x14ac:dyDescent="0.35">
      <c r="C1572" t="s">
        <v>291</v>
      </c>
      <c r="D1572">
        <v>51.327154578273714</v>
      </c>
      <c r="E1572">
        <v>46.729842075111385</v>
      </c>
    </row>
    <row r="1573" spans="3:5" x14ac:dyDescent="0.35">
      <c r="C1573" t="s">
        <v>291</v>
      </c>
      <c r="D1573">
        <v>51.392792911060056</v>
      </c>
      <c r="E1573">
        <v>46.01197781667728</v>
      </c>
    </row>
    <row r="1574" spans="3:5" x14ac:dyDescent="0.35">
      <c r="C1574" t="s">
        <v>291</v>
      </c>
      <c r="D1574">
        <v>51.458431243846405</v>
      </c>
      <c r="E1574">
        <v>46.642449904519417</v>
      </c>
    </row>
    <row r="1575" spans="3:5" x14ac:dyDescent="0.35">
      <c r="C1575" t="s">
        <v>291</v>
      </c>
      <c r="D1575">
        <v>51.524069576632755</v>
      </c>
      <c r="E1575">
        <v>46.193004455760658</v>
      </c>
    </row>
    <row r="1576" spans="3:5" x14ac:dyDescent="0.35">
      <c r="C1576" t="s">
        <v>291</v>
      </c>
      <c r="D1576">
        <v>51.589707909419097</v>
      </c>
      <c r="E1576">
        <v>46.018220114576707</v>
      </c>
    </row>
    <row r="1577" spans="3:5" x14ac:dyDescent="0.35">
      <c r="C1577" t="s">
        <v>291</v>
      </c>
      <c r="D1577">
        <v>51.655346242205447</v>
      </c>
      <c r="E1577">
        <v>46.611238415022271</v>
      </c>
    </row>
    <row r="1578" spans="3:5" x14ac:dyDescent="0.35">
      <c r="C1578" t="s">
        <v>291</v>
      </c>
      <c r="D1578">
        <v>51.720984574991796</v>
      </c>
      <c r="E1578">
        <v>45.66865143220879</v>
      </c>
    </row>
    <row r="1579" spans="3:5" x14ac:dyDescent="0.35">
      <c r="C1579" t="s">
        <v>291</v>
      </c>
      <c r="D1579">
        <v>51.786622907778138</v>
      </c>
      <c r="E1579">
        <v>45.5812592616168</v>
      </c>
    </row>
    <row r="1580" spans="3:5" x14ac:dyDescent="0.35">
      <c r="C1580" t="s">
        <v>291</v>
      </c>
      <c r="D1580">
        <v>51.852261240564488</v>
      </c>
      <c r="E1580">
        <v>47.129349140674719</v>
      </c>
    </row>
    <row r="1581" spans="3:5" x14ac:dyDescent="0.35">
      <c r="C1581" t="s">
        <v>291</v>
      </c>
      <c r="D1581">
        <v>51.917899573350837</v>
      </c>
      <c r="E1581">
        <v>47.091895353278161</v>
      </c>
    </row>
    <row r="1582" spans="3:5" x14ac:dyDescent="0.35">
      <c r="C1582" t="s">
        <v>291</v>
      </c>
      <c r="D1582">
        <v>51.98353790613718</v>
      </c>
      <c r="E1582">
        <v>47.766063526416289</v>
      </c>
    </row>
    <row r="1583" spans="3:5" x14ac:dyDescent="0.35">
      <c r="C1583" t="s">
        <v>291</v>
      </c>
      <c r="D1583">
        <v>52.049176238923529</v>
      </c>
      <c r="E1583">
        <v>46.018220114576707</v>
      </c>
    </row>
    <row r="1584" spans="3:5" x14ac:dyDescent="0.35">
      <c r="C1584" t="s">
        <v>291</v>
      </c>
      <c r="D1584">
        <v>52.114814571709879</v>
      </c>
      <c r="E1584">
        <v>46.711115181413113</v>
      </c>
    </row>
    <row r="1585" spans="3:5" x14ac:dyDescent="0.35">
      <c r="C1585" t="s">
        <v>291</v>
      </c>
      <c r="D1585">
        <v>52.180452904496221</v>
      </c>
      <c r="E1585">
        <v>46.118096880967528</v>
      </c>
    </row>
    <row r="1586" spans="3:5" x14ac:dyDescent="0.35">
      <c r="C1586" t="s">
        <v>291</v>
      </c>
      <c r="D1586">
        <v>52.24609123728257</v>
      </c>
      <c r="E1586">
        <v>46.835961139401654</v>
      </c>
    </row>
    <row r="1587" spans="3:5" x14ac:dyDescent="0.35">
      <c r="C1587" t="s">
        <v>291</v>
      </c>
      <c r="D1587">
        <v>52.31172957006892</v>
      </c>
      <c r="E1587">
        <v>45.968281731381282</v>
      </c>
    </row>
    <row r="1588" spans="3:5" x14ac:dyDescent="0.35">
      <c r="C1588" t="s">
        <v>291</v>
      </c>
      <c r="D1588">
        <v>52.377367902855269</v>
      </c>
      <c r="E1588">
        <v>45.468897899427112</v>
      </c>
    </row>
    <row r="1589" spans="3:5" x14ac:dyDescent="0.35">
      <c r="C1589" t="s">
        <v>291</v>
      </c>
      <c r="D1589">
        <v>52.443006235641612</v>
      </c>
      <c r="E1589">
        <v>44.644914576702739</v>
      </c>
    </row>
    <row r="1590" spans="3:5" x14ac:dyDescent="0.35">
      <c r="C1590" t="s">
        <v>291</v>
      </c>
      <c r="D1590">
        <v>52.508644568427961</v>
      </c>
      <c r="E1590">
        <v>45.369021133036277</v>
      </c>
    </row>
    <row r="1591" spans="3:5" x14ac:dyDescent="0.35">
      <c r="C1591" t="s">
        <v>291</v>
      </c>
      <c r="D1591">
        <v>52.57428290121431</v>
      </c>
      <c r="E1591">
        <v>44.314072788033101</v>
      </c>
    </row>
    <row r="1592" spans="3:5" x14ac:dyDescent="0.35">
      <c r="C1592" t="s">
        <v>291</v>
      </c>
      <c r="D1592">
        <v>52.639921234000653</v>
      </c>
      <c r="E1592">
        <v>44.925817982176959</v>
      </c>
    </row>
    <row r="1593" spans="3:5" x14ac:dyDescent="0.35">
      <c r="C1593" t="s">
        <v>291</v>
      </c>
      <c r="D1593">
        <v>52.705559566787002</v>
      </c>
    </row>
    <row r="1594" spans="3:5" x14ac:dyDescent="0.35">
      <c r="C1594" t="s">
        <v>291</v>
      </c>
      <c r="D1594">
        <v>52.751834591401376</v>
      </c>
      <c r="E1594">
        <v>47.628732972628889</v>
      </c>
    </row>
    <row r="1595" spans="3:5" x14ac:dyDescent="0.35">
      <c r="C1595" t="s">
        <v>291</v>
      </c>
      <c r="D1595">
        <v>52.817472924187726</v>
      </c>
      <c r="E1595">
        <v>49.133126766390824</v>
      </c>
    </row>
    <row r="1596" spans="3:5" x14ac:dyDescent="0.35">
      <c r="C1596" t="s">
        <v>291</v>
      </c>
      <c r="D1596">
        <v>52.883111256974075</v>
      </c>
      <c r="E1596">
        <v>49.588814513049009</v>
      </c>
    </row>
    <row r="1597" spans="3:5" x14ac:dyDescent="0.35">
      <c r="C1597" t="s">
        <v>291</v>
      </c>
      <c r="D1597">
        <v>52.948749589760418</v>
      </c>
      <c r="E1597">
        <v>47.872182590706551</v>
      </c>
    </row>
    <row r="1598" spans="3:5" x14ac:dyDescent="0.35">
      <c r="C1598" t="s">
        <v>291</v>
      </c>
      <c r="D1598">
        <v>53.014387922546767</v>
      </c>
      <c r="E1598">
        <v>48.146843698281344</v>
      </c>
    </row>
    <row r="1599" spans="3:5" x14ac:dyDescent="0.35">
      <c r="C1599" t="s">
        <v>291</v>
      </c>
      <c r="D1599">
        <v>53.080026255333117</v>
      </c>
      <c r="E1599">
        <v>47.834728803309993</v>
      </c>
    </row>
    <row r="1600" spans="3:5" x14ac:dyDescent="0.35">
      <c r="C1600" t="s">
        <v>291</v>
      </c>
      <c r="D1600">
        <v>53.145664588119459</v>
      </c>
      <c r="E1600">
        <v>45.412717218332276</v>
      </c>
    </row>
    <row r="1601" spans="3:5" x14ac:dyDescent="0.35">
      <c r="C1601" t="s">
        <v>291</v>
      </c>
      <c r="D1601">
        <v>53.211302920905808</v>
      </c>
      <c r="E1601">
        <v>45.1879944939529</v>
      </c>
    </row>
    <row r="1602" spans="3:5" x14ac:dyDescent="0.35">
      <c r="C1602" t="s">
        <v>291</v>
      </c>
      <c r="D1602">
        <v>53.276941253692158</v>
      </c>
      <c r="E1602">
        <v>46.448938669637172</v>
      </c>
    </row>
    <row r="1603" spans="3:5" x14ac:dyDescent="0.35">
      <c r="C1603" t="s">
        <v>291</v>
      </c>
      <c r="D1603">
        <v>53.3425795864785</v>
      </c>
      <c r="E1603">
        <v>46.330335009548058</v>
      </c>
    </row>
    <row r="1604" spans="3:5" x14ac:dyDescent="0.35">
      <c r="C1604" t="s">
        <v>291</v>
      </c>
      <c r="D1604">
        <v>53.40821791926485</v>
      </c>
      <c r="E1604">
        <v>45.599986155315079</v>
      </c>
    </row>
    <row r="1605" spans="3:5" x14ac:dyDescent="0.35">
      <c r="C1605" t="s">
        <v>291</v>
      </c>
      <c r="D1605">
        <v>53.473856252051199</v>
      </c>
      <c r="E1605">
        <v>45.699862921705915</v>
      </c>
    </row>
    <row r="1606" spans="3:5" x14ac:dyDescent="0.35">
      <c r="C1606" t="s">
        <v>291</v>
      </c>
      <c r="D1606">
        <v>53.539494584837541</v>
      </c>
      <c r="E1606">
        <v>46.9857762889879</v>
      </c>
    </row>
    <row r="1607" spans="3:5" x14ac:dyDescent="0.35">
      <c r="C1607" t="s">
        <v>291</v>
      </c>
      <c r="D1607">
        <v>53.605132917623891</v>
      </c>
      <c r="E1607">
        <v>45.231690579248884</v>
      </c>
    </row>
    <row r="1608" spans="3:5" x14ac:dyDescent="0.35">
      <c r="C1608" t="s">
        <v>291</v>
      </c>
      <c r="D1608">
        <v>53.67077125041024</v>
      </c>
      <c r="E1608">
        <v>45.468897899427112</v>
      </c>
    </row>
    <row r="1609" spans="3:5" x14ac:dyDescent="0.35">
      <c r="C1609" t="s">
        <v>291</v>
      </c>
      <c r="D1609">
        <v>53.736409583196583</v>
      </c>
      <c r="E1609">
        <v>46.061916199872691</v>
      </c>
    </row>
    <row r="1610" spans="3:5" x14ac:dyDescent="0.35">
      <c r="C1610" t="s">
        <v>291</v>
      </c>
      <c r="D1610">
        <v>53.802047915982932</v>
      </c>
      <c r="E1610">
        <v>47.335344971355823</v>
      </c>
    </row>
    <row r="1611" spans="3:5" x14ac:dyDescent="0.35">
      <c r="C1611" t="s">
        <v>291</v>
      </c>
      <c r="D1611">
        <v>53.867686248769282</v>
      </c>
      <c r="E1611">
        <v>48.259205060471032</v>
      </c>
    </row>
    <row r="1612" spans="3:5" x14ac:dyDescent="0.35">
      <c r="C1612" t="s">
        <v>291</v>
      </c>
      <c r="D1612">
        <v>53.933324581555624</v>
      </c>
      <c r="E1612">
        <v>45.999493220878414</v>
      </c>
    </row>
    <row r="1613" spans="3:5" x14ac:dyDescent="0.35">
      <c r="C1613" t="s">
        <v>291</v>
      </c>
      <c r="D1613">
        <v>53.998962914341973</v>
      </c>
      <c r="E1613">
        <v>49.145611362189683</v>
      </c>
    </row>
    <row r="1614" spans="3:5" x14ac:dyDescent="0.35">
      <c r="C1614" t="s">
        <v>291</v>
      </c>
      <c r="D1614">
        <v>54.064601247128323</v>
      </c>
      <c r="E1614">
        <v>47.55382539783578</v>
      </c>
    </row>
    <row r="1615" spans="3:5" x14ac:dyDescent="0.35">
      <c r="C1615" t="s">
        <v>291</v>
      </c>
      <c r="D1615">
        <v>54.130239579914672</v>
      </c>
      <c r="E1615">
        <v>47.703640547422026</v>
      </c>
    </row>
    <row r="1616" spans="3:5" x14ac:dyDescent="0.35">
      <c r="C1616" t="s">
        <v>291</v>
      </c>
      <c r="D1616">
        <v>54.195877912701015</v>
      </c>
      <c r="E1616">
        <v>46.804749649904522</v>
      </c>
    </row>
    <row r="1617" spans="3:5" x14ac:dyDescent="0.35">
      <c r="C1617" t="s">
        <v>291</v>
      </c>
      <c r="D1617">
        <v>54.261516245487364</v>
      </c>
      <c r="E1617">
        <v>45.000725556970075</v>
      </c>
    </row>
    <row r="1618" spans="3:5" x14ac:dyDescent="0.35">
      <c r="C1618" t="s">
        <v>291</v>
      </c>
      <c r="D1618">
        <v>54.327154578273714</v>
      </c>
      <c r="E1618">
        <v>46.230458243157216</v>
      </c>
    </row>
    <row r="1619" spans="3:5" x14ac:dyDescent="0.35">
      <c r="C1619" t="s">
        <v>291</v>
      </c>
      <c r="D1619">
        <v>54.392792911060056</v>
      </c>
      <c r="E1619">
        <v>46.79226505410567</v>
      </c>
    </row>
    <row r="1620" spans="3:5" x14ac:dyDescent="0.35">
      <c r="C1620" t="s">
        <v>291</v>
      </c>
      <c r="D1620">
        <v>54.458431243846405</v>
      </c>
      <c r="E1620">
        <v>46.2928812221515</v>
      </c>
    </row>
    <row r="1621" spans="3:5" x14ac:dyDescent="0.35">
      <c r="C1621" t="s">
        <v>291</v>
      </c>
      <c r="D1621">
        <v>54.524069576632755</v>
      </c>
      <c r="E1621">
        <v>46.898384118395931</v>
      </c>
    </row>
    <row r="1622" spans="3:5" x14ac:dyDescent="0.35">
      <c r="C1622" t="s">
        <v>291</v>
      </c>
      <c r="D1622">
        <v>54.589707909419097</v>
      </c>
      <c r="E1622">
        <v>46.648692202418843</v>
      </c>
    </row>
    <row r="1623" spans="3:5" x14ac:dyDescent="0.35">
      <c r="C1623" t="s">
        <v>291</v>
      </c>
      <c r="D1623">
        <v>54.655346242205447</v>
      </c>
      <c r="E1623">
        <v>47.204256715467849</v>
      </c>
    </row>
    <row r="1624" spans="3:5" x14ac:dyDescent="0.35">
      <c r="C1624" t="s">
        <v>291</v>
      </c>
      <c r="D1624">
        <v>54.720984574991796</v>
      </c>
      <c r="E1624">
        <v>51.255508052196049</v>
      </c>
    </row>
    <row r="1625" spans="3:5" x14ac:dyDescent="0.35">
      <c r="C1625" t="s">
        <v>291</v>
      </c>
      <c r="D1625">
        <v>54.786622907778138</v>
      </c>
      <c r="E1625">
        <v>48.895919446212595</v>
      </c>
    </row>
    <row r="1626" spans="3:5" x14ac:dyDescent="0.35">
      <c r="C1626" t="s">
        <v>291</v>
      </c>
      <c r="D1626">
        <v>54.852261240564488</v>
      </c>
      <c r="E1626">
        <v>48.63998523233608</v>
      </c>
    </row>
    <row r="1627" spans="3:5" x14ac:dyDescent="0.35">
      <c r="C1627" t="s">
        <v>291</v>
      </c>
      <c r="D1627">
        <v>54.917899573350837</v>
      </c>
      <c r="E1627">
        <v>46.71735747931254</v>
      </c>
    </row>
    <row r="1628" spans="3:5" x14ac:dyDescent="0.35">
      <c r="C1628" t="s">
        <v>291</v>
      </c>
      <c r="D1628">
        <v>54.98353790613718</v>
      </c>
      <c r="E1628">
        <v>47.160560630171865</v>
      </c>
    </row>
    <row r="1629" spans="3:5" x14ac:dyDescent="0.35">
      <c r="C1629" t="s">
        <v>291</v>
      </c>
      <c r="D1629">
        <v>55.049176238923529</v>
      </c>
      <c r="E1629">
        <v>46.873414926798212</v>
      </c>
    </row>
    <row r="1630" spans="3:5" x14ac:dyDescent="0.35">
      <c r="C1630" t="s">
        <v>291</v>
      </c>
      <c r="D1630">
        <v>55.114814571709879</v>
      </c>
      <c r="E1630">
        <v>49.164338255887969</v>
      </c>
    </row>
    <row r="1631" spans="3:5" x14ac:dyDescent="0.35">
      <c r="C1631" t="s">
        <v>291</v>
      </c>
      <c r="D1631">
        <v>55.180452904496221</v>
      </c>
      <c r="E1631">
        <v>48.365324124761294</v>
      </c>
    </row>
    <row r="1632" spans="3:5" x14ac:dyDescent="0.35">
      <c r="C1632" t="s">
        <v>291</v>
      </c>
      <c r="D1632">
        <v>55.24609123728257</v>
      </c>
      <c r="E1632">
        <v>47.41649484404838</v>
      </c>
    </row>
    <row r="1633" spans="3:5" x14ac:dyDescent="0.35">
      <c r="C1633" t="s">
        <v>291</v>
      </c>
      <c r="D1633">
        <v>55.31172957006892</v>
      </c>
      <c r="E1633">
        <v>46.230458243157216</v>
      </c>
    </row>
    <row r="1634" spans="3:5" x14ac:dyDescent="0.35">
      <c r="C1634" t="s">
        <v>291</v>
      </c>
      <c r="D1634">
        <v>55.377367902855269</v>
      </c>
      <c r="E1634">
        <v>49.233003532781666</v>
      </c>
    </row>
    <row r="1635" spans="3:5" x14ac:dyDescent="0.35">
      <c r="C1635" t="s">
        <v>291</v>
      </c>
      <c r="D1635">
        <v>55.443006235641612</v>
      </c>
      <c r="E1635">
        <v>47.18552982176957</v>
      </c>
    </row>
    <row r="1636" spans="3:5" x14ac:dyDescent="0.35">
      <c r="C1636" t="s">
        <v>291</v>
      </c>
      <c r="D1636">
        <v>55.508644568427961</v>
      </c>
      <c r="E1636">
        <v>45.974524029280708</v>
      </c>
    </row>
    <row r="1637" spans="3:5" x14ac:dyDescent="0.35">
      <c r="C1637" t="s">
        <v>291</v>
      </c>
      <c r="D1637">
        <v>55.57428290121431</v>
      </c>
      <c r="E1637">
        <v>45.575016963717381</v>
      </c>
    </row>
    <row r="1638" spans="3:5" x14ac:dyDescent="0.35">
      <c r="C1638" t="s">
        <v>291</v>
      </c>
      <c r="D1638">
        <v>55.639921234000653</v>
      </c>
      <c r="E1638">
        <v>44.351526575429659</v>
      </c>
    </row>
    <row r="1639" spans="3:5" x14ac:dyDescent="0.35">
      <c r="C1639" t="s">
        <v>291</v>
      </c>
      <c r="D1639">
        <v>55.705559566787002</v>
      </c>
    </row>
    <row r="1640" spans="3:5" x14ac:dyDescent="0.35">
      <c r="C1640" t="s">
        <v>291</v>
      </c>
      <c r="D1640">
        <v>55.752053385844</v>
      </c>
      <c r="E1640">
        <v>46.742326670910245</v>
      </c>
    </row>
    <row r="1641" spans="3:5" x14ac:dyDescent="0.35">
      <c r="C1641" t="s">
        <v>291</v>
      </c>
      <c r="D1641">
        <v>55.81769171863035</v>
      </c>
      <c r="E1641">
        <v>48.496412380649268</v>
      </c>
    </row>
    <row r="1642" spans="3:5" x14ac:dyDescent="0.35">
      <c r="C1642" t="s">
        <v>291</v>
      </c>
      <c r="D1642">
        <v>55.883330051416692</v>
      </c>
      <c r="E1642">
        <v>41.917030394653082</v>
      </c>
    </row>
    <row r="1643" spans="3:5" x14ac:dyDescent="0.35">
      <c r="C1643" t="s">
        <v>291</v>
      </c>
      <c r="D1643">
        <v>55.948968384203042</v>
      </c>
      <c r="E1643">
        <v>22.085249968173134</v>
      </c>
    </row>
    <row r="1644" spans="3:5" x14ac:dyDescent="0.35">
      <c r="C1644" t="s">
        <v>291</v>
      </c>
      <c r="D1644">
        <v>56.014606716989391</v>
      </c>
      <c r="E1644">
        <v>41.06183558243157</v>
      </c>
    </row>
    <row r="1645" spans="3:5" x14ac:dyDescent="0.35">
      <c r="C1645" t="s">
        <v>291</v>
      </c>
      <c r="D1645">
        <v>56.080245049775741</v>
      </c>
      <c r="E1645">
        <v>44.064380872056013</v>
      </c>
    </row>
    <row r="1646" spans="3:5" x14ac:dyDescent="0.35">
      <c r="C1646" t="s">
        <v>291</v>
      </c>
      <c r="D1646">
        <v>56.145883382562083</v>
      </c>
      <c r="E1646">
        <v>42.422656524506685</v>
      </c>
    </row>
    <row r="1647" spans="3:5" x14ac:dyDescent="0.35">
      <c r="C1647" t="s">
        <v>291</v>
      </c>
      <c r="D1647">
        <v>56.211521715348432</v>
      </c>
      <c r="E1647">
        <v>31.623481158497771</v>
      </c>
    </row>
    <row r="1648" spans="3:5" x14ac:dyDescent="0.35">
      <c r="C1648" t="s">
        <v>291</v>
      </c>
      <c r="D1648">
        <v>56.277160048134782</v>
      </c>
      <c r="E1648">
        <v>38.477524252068747</v>
      </c>
    </row>
    <row r="1649" spans="3:5" x14ac:dyDescent="0.35">
      <c r="C1649" t="s">
        <v>291</v>
      </c>
      <c r="D1649">
        <v>56.342798380921124</v>
      </c>
      <c r="E1649">
        <v>43.958261807765751</v>
      </c>
    </row>
    <row r="1650" spans="3:5" x14ac:dyDescent="0.35">
      <c r="C1650" t="s">
        <v>291</v>
      </c>
      <c r="D1650">
        <v>56.408436713707474</v>
      </c>
      <c r="E1650">
        <v>45.824708879694462</v>
      </c>
    </row>
    <row r="1651" spans="3:5" x14ac:dyDescent="0.35">
      <c r="C1651" t="s">
        <v>291</v>
      </c>
      <c r="D1651">
        <v>56.474075046493823</v>
      </c>
      <c r="E1651">
        <v>43.028159420751116</v>
      </c>
    </row>
    <row r="1652" spans="3:5" x14ac:dyDescent="0.35">
      <c r="C1652" t="s">
        <v>291</v>
      </c>
      <c r="D1652">
        <v>56.539713379280165</v>
      </c>
      <c r="E1652">
        <v>45.618713049013365</v>
      </c>
    </row>
    <row r="1653" spans="3:5" x14ac:dyDescent="0.35">
      <c r="C1653" t="s">
        <v>291</v>
      </c>
      <c r="D1653">
        <v>56.605351712066515</v>
      </c>
      <c r="E1653">
        <v>45.237932877148303</v>
      </c>
    </row>
    <row r="1654" spans="3:5" x14ac:dyDescent="0.35">
      <c r="C1654" t="s">
        <v>291</v>
      </c>
      <c r="D1654">
        <v>56.670990044852864</v>
      </c>
      <c r="E1654">
        <v>47.628732972628889</v>
      </c>
    </row>
    <row r="1655" spans="3:5" x14ac:dyDescent="0.35">
      <c r="C1655" t="s">
        <v>291</v>
      </c>
      <c r="D1655">
        <v>56.736628377639207</v>
      </c>
      <c r="E1655">
        <v>46.09312768936983</v>
      </c>
    </row>
    <row r="1656" spans="3:5" x14ac:dyDescent="0.35">
      <c r="C1656" t="s">
        <v>291</v>
      </c>
      <c r="D1656">
        <v>56.802266710425556</v>
      </c>
      <c r="E1656">
        <v>47.840971101209419</v>
      </c>
    </row>
    <row r="1657" spans="3:5" x14ac:dyDescent="0.35">
      <c r="C1657" t="s">
        <v>291</v>
      </c>
      <c r="D1657">
        <v>56.867905043211906</v>
      </c>
      <c r="E1657">
        <v>46.130581476766388</v>
      </c>
    </row>
    <row r="1658" spans="3:5" x14ac:dyDescent="0.35">
      <c r="C1658" t="s">
        <v>291</v>
      </c>
      <c r="D1658">
        <v>56.933543375998248</v>
      </c>
      <c r="E1658">
        <v>46.586269223424573</v>
      </c>
    </row>
    <row r="1659" spans="3:5" x14ac:dyDescent="0.35">
      <c r="C1659" t="s">
        <v>291</v>
      </c>
      <c r="D1659">
        <v>56.999181708784597</v>
      </c>
      <c r="E1659">
        <v>47.865940292807124</v>
      </c>
    </row>
    <row r="1660" spans="3:5" x14ac:dyDescent="0.35">
      <c r="C1660" t="s">
        <v>291</v>
      </c>
      <c r="D1660">
        <v>57.064820041570947</v>
      </c>
      <c r="E1660">
        <v>45.818466581795036</v>
      </c>
    </row>
    <row r="1661" spans="3:5" x14ac:dyDescent="0.35">
      <c r="C1661" t="s">
        <v>291</v>
      </c>
      <c r="D1661">
        <v>57.130458374357289</v>
      </c>
      <c r="E1661">
        <v>46.111854583068109</v>
      </c>
    </row>
    <row r="1662" spans="3:5" x14ac:dyDescent="0.35">
      <c r="C1662" t="s">
        <v>291</v>
      </c>
      <c r="D1662">
        <v>57.196096707143639</v>
      </c>
      <c r="E1662">
        <v>47.697398249522593</v>
      </c>
    </row>
    <row r="1663" spans="3:5" x14ac:dyDescent="0.35">
      <c r="C1663" t="s">
        <v>291</v>
      </c>
      <c r="D1663">
        <v>57.261735039929988</v>
      </c>
      <c r="E1663">
        <v>47.816001909611714</v>
      </c>
    </row>
    <row r="1664" spans="3:5" x14ac:dyDescent="0.35">
      <c r="C1664" t="s">
        <v>291</v>
      </c>
      <c r="D1664">
        <v>57.327373372716337</v>
      </c>
      <c r="E1664">
        <v>44.60121849140674</v>
      </c>
    </row>
    <row r="1665" spans="3:5" x14ac:dyDescent="0.35">
      <c r="C1665" t="s">
        <v>291</v>
      </c>
      <c r="D1665">
        <v>57.39301170550268</v>
      </c>
      <c r="E1665">
        <v>43.945777211966899</v>
      </c>
    </row>
    <row r="1666" spans="3:5" x14ac:dyDescent="0.35">
      <c r="C1666" t="s">
        <v>291</v>
      </c>
      <c r="D1666">
        <v>57.458650038289029</v>
      </c>
      <c r="E1666">
        <v>43.340274315722468</v>
      </c>
    </row>
    <row r="1667" spans="3:5" x14ac:dyDescent="0.35">
      <c r="C1667" t="s">
        <v>291</v>
      </c>
      <c r="D1667">
        <v>57.524288371075379</v>
      </c>
      <c r="E1667">
        <v>43.421424188415017</v>
      </c>
    </row>
    <row r="1668" spans="3:5" x14ac:dyDescent="0.35">
      <c r="C1668" t="s">
        <v>291</v>
      </c>
      <c r="D1668">
        <v>57.589926703861721</v>
      </c>
      <c r="E1668">
        <v>43.808446658179498</v>
      </c>
    </row>
    <row r="1669" spans="3:5" x14ac:dyDescent="0.35">
      <c r="C1669" t="s">
        <v>291</v>
      </c>
      <c r="D1669">
        <v>57.655565036648071</v>
      </c>
      <c r="E1669">
        <v>40.225367663908344</v>
      </c>
    </row>
    <row r="1670" spans="3:5" x14ac:dyDescent="0.35">
      <c r="C1670" t="s">
        <v>291</v>
      </c>
      <c r="D1670">
        <v>57.72120336943442</v>
      </c>
      <c r="E1670">
        <v>40.393909707192869</v>
      </c>
    </row>
    <row r="1671" spans="3:5" x14ac:dyDescent="0.35">
      <c r="C1671" t="s">
        <v>291</v>
      </c>
      <c r="D1671">
        <v>57.786841702220762</v>
      </c>
      <c r="E1671">
        <v>39.75095302355188</v>
      </c>
    </row>
    <row r="1672" spans="3:5" x14ac:dyDescent="0.35">
      <c r="C1672" t="s">
        <v>291</v>
      </c>
      <c r="D1672">
        <v>57.852480035007112</v>
      </c>
      <c r="E1672">
        <v>39.819618300445569</v>
      </c>
    </row>
    <row r="1673" spans="3:5" x14ac:dyDescent="0.35">
      <c r="C1673" t="s">
        <v>291</v>
      </c>
      <c r="D1673">
        <v>57.918118367793461</v>
      </c>
      <c r="E1673">
        <v>40.281548345003181</v>
      </c>
    </row>
    <row r="1674" spans="3:5" x14ac:dyDescent="0.35">
      <c r="C1674" t="s">
        <v>291</v>
      </c>
      <c r="D1674">
        <v>57.983756700579804</v>
      </c>
      <c r="E1674">
        <v>19.744388255887969</v>
      </c>
    </row>
    <row r="1675" spans="3:5" x14ac:dyDescent="0.35">
      <c r="C1675" t="s">
        <v>292</v>
      </c>
      <c r="D1675">
        <v>0.13046986106552927</v>
      </c>
      <c r="E1675">
        <v>23.183894398472308</v>
      </c>
    </row>
    <row r="1676" spans="3:5" x14ac:dyDescent="0.35">
      <c r="C1676" t="s">
        <v>292</v>
      </c>
      <c r="D1676">
        <v>0.1961081938518765</v>
      </c>
      <c r="E1676">
        <v>23.42110171865054</v>
      </c>
    </row>
    <row r="1677" spans="3:5" x14ac:dyDescent="0.35">
      <c r="C1677" t="s">
        <v>292</v>
      </c>
      <c r="D1677">
        <v>0.26174652663822329</v>
      </c>
      <c r="E1677">
        <v>24.426111680458305</v>
      </c>
    </row>
    <row r="1678" spans="3:5" x14ac:dyDescent="0.35">
      <c r="C1678" t="s">
        <v>292</v>
      </c>
      <c r="D1678">
        <v>0.32738485942457052</v>
      </c>
      <c r="E1678">
        <v>25.349971769573514</v>
      </c>
    </row>
    <row r="1679" spans="3:5" x14ac:dyDescent="0.35">
      <c r="C1679" t="s">
        <v>292</v>
      </c>
      <c r="D1679">
        <v>0.39302319221091775</v>
      </c>
      <c r="E1679">
        <v>23.670793634627625</v>
      </c>
    </row>
    <row r="1680" spans="3:5" x14ac:dyDescent="0.35">
      <c r="C1680" t="s">
        <v>292</v>
      </c>
      <c r="D1680">
        <v>0.4586615249972652</v>
      </c>
      <c r="E1680">
        <v>24.513503851050292</v>
      </c>
    </row>
    <row r="1681" spans="3:5" x14ac:dyDescent="0.35">
      <c r="C1681" t="s">
        <v>292</v>
      </c>
      <c r="D1681">
        <v>0.52429985778361243</v>
      </c>
      <c r="E1681">
        <v>25.499786919159778</v>
      </c>
    </row>
    <row r="1682" spans="3:5" x14ac:dyDescent="0.35">
      <c r="C1682" t="s">
        <v>292</v>
      </c>
      <c r="D1682">
        <v>0.58993819056995944</v>
      </c>
      <c r="E1682">
        <v>25.955474665817945</v>
      </c>
    </row>
    <row r="1683" spans="3:5" x14ac:dyDescent="0.35">
      <c r="C1683" t="s">
        <v>292</v>
      </c>
      <c r="D1683">
        <v>0.65557652335630667</v>
      </c>
      <c r="E1683">
        <v>26.748246499045187</v>
      </c>
    </row>
    <row r="1684" spans="3:5" x14ac:dyDescent="0.35">
      <c r="C1684" t="s">
        <v>292</v>
      </c>
      <c r="D1684">
        <v>0.7212148561426539</v>
      </c>
      <c r="E1684">
        <v>25.437363940165497</v>
      </c>
    </row>
    <row r="1685" spans="3:5" x14ac:dyDescent="0.35">
      <c r="C1685" t="s">
        <v>292</v>
      </c>
      <c r="D1685">
        <v>0.78685318892900113</v>
      </c>
      <c r="E1685">
        <v>26.50479688096754</v>
      </c>
    </row>
    <row r="1686" spans="3:5" x14ac:dyDescent="0.35">
      <c r="C1686" t="s">
        <v>292</v>
      </c>
      <c r="D1686">
        <v>0.85249152171534859</v>
      </c>
      <c r="E1686">
        <v>26.866850159134305</v>
      </c>
    </row>
    <row r="1687" spans="3:5" x14ac:dyDescent="0.35">
      <c r="C1687" t="s">
        <v>292</v>
      </c>
      <c r="D1687">
        <v>0.91812985450169582</v>
      </c>
      <c r="E1687">
        <v>25.986686155315081</v>
      </c>
    </row>
    <row r="1688" spans="3:5" x14ac:dyDescent="0.35">
      <c r="C1688" t="s">
        <v>292</v>
      </c>
      <c r="D1688">
        <v>0.98376818728804283</v>
      </c>
      <c r="E1688">
        <v>28.901839274347555</v>
      </c>
    </row>
    <row r="1689" spans="3:5" x14ac:dyDescent="0.35">
      <c r="C1689" t="s">
        <v>292</v>
      </c>
      <c r="D1689">
        <v>1.0494065200743901</v>
      </c>
      <c r="E1689">
        <v>28.502332208784207</v>
      </c>
    </row>
    <row r="1690" spans="3:5" x14ac:dyDescent="0.35">
      <c r="C1690" t="s">
        <v>292</v>
      </c>
      <c r="D1690">
        <v>1.1150448528607375</v>
      </c>
      <c r="E1690">
        <v>27.95925229153405</v>
      </c>
    </row>
    <row r="1691" spans="3:5" x14ac:dyDescent="0.35">
      <c r="C1691" t="s">
        <v>292</v>
      </c>
      <c r="D1691">
        <v>1.1806831856470845</v>
      </c>
      <c r="E1691">
        <v>28.352517059197961</v>
      </c>
    </row>
    <row r="1692" spans="3:5" x14ac:dyDescent="0.35">
      <c r="C1692" t="s">
        <v>292</v>
      </c>
      <c r="D1692">
        <v>1.2463215184334318</v>
      </c>
      <c r="E1692">
        <v>29.020442934436655</v>
      </c>
    </row>
    <row r="1693" spans="3:5" x14ac:dyDescent="0.35">
      <c r="C1693" t="s">
        <v>292</v>
      </c>
      <c r="D1693">
        <v>1.311959851219779</v>
      </c>
      <c r="E1693">
        <v>27.82192173774666</v>
      </c>
    </row>
    <row r="1694" spans="3:5" x14ac:dyDescent="0.35">
      <c r="C1694" t="s">
        <v>292</v>
      </c>
      <c r="D1694">
        <v>1.3775981840061262</v>
      </c>
      <c r="E1694">
        <v>25.874324793125389</v>
      </c>
    </row>
    <row r="1695" spans="3:5" x14ac:dyDescent="0.35">
      <c r="C1695" t="s">
        <v>292</v>
      </c>
      <c r="D1695">
        <v>1.4432365167924734</v>
      </c>
      <c r="E1695">
        <v>27.172722756206241</v>
      </c>
    </row>
    <row r="1696" spans="3:5" x14ac:dyDescent="0.35">
      <c r="C1696" t="s">
        <v>292</v>
      </c>
      <c r="D1696">
        <v>1.5088748495788207</v>
      </c>
      <c r="E1696">
        <v>27.697075779758116</v>
      </c>
    </row>
    <row r="1697" spans="3:5" x14ac:dyDescent="0.35">
      <c r="C1697" t="s">
        <v>292</v>
      </c>
      <c r="D1697">
        <v>1.5745131823651679</v>
      </c>
      <c r="E1697">
        <v>28.16524812221515</v>
      </c>
    </row>
    <row r="1698" spans="3:5" x14ac:dyDescent="0.35">
      <c r="C1698" t="s">
        <v>292</v>
      </c>
      <c r="D1698">
        <v>1.6401515151515151</v>
      </c>
      <c r="E1698">
        <v>26.604673647358368</v>
      </c>
    </row>
    <row r="1699" spans="3:5" x14ac:dyDescent="0.35">
      <c r="C1699" t="s">
        <v>292</v>
      </c>
      <c r="D1699">
        <v>1.7057898479378624</v>
      </c>
      <c r="E1699">
        <v>27.359991693189045</v>
      </c>
    </row>
    <row r="1700" spans="3:5" x14ac:dyDescent="0.35">
      <c r="C1700" t="s">
        <v>292</v>
      </c>
      <c r="D1700">
        <v>1.7714281807242096</v>
      </c>
      <c r="E1700">
        <v>26.373708625079562</v>
      </c>
    </row>
    <row r="1701" spans="3:5" x14ac:dyDescent="0.35">
      <c r="C1701" t="s">
        <v>292</v>
      </c>
      <c r="D1701">
        <v>1.8370665135105568</v>
      </c>
      <c r="E1701">
        <v>26.061593730108211</v>
      </c>
    </row>
    <row r="1702" spans="3:5" x14ac:dyDescent="0.35">
      <c r="C1702" t="s">
        <v>292</v>
      </c>
      <c r="D1702">
        <v>1.9027048462969038</v>
      </c>
      <c r="E1702">
        <v>26.579704455760663</v>
      </c>
    </row>
    <row r="1703" spans="3:5" x14ac:dyDescent="0.35">
      <c r="C1703" t="s">
        <v>292</v>
      </c>
      <c r="D1703">
        <v>1.9683431790832511</v>
      </c>
      <c r="E1703">
        <v>26.536008370464675</v>
      </c>
    </row>
    <row r="1704" spans="3:5" x14ac:dyDescent="0.35">
      <c r="C1704" t="s">
        <v>292</v>
      </c>
      <c r="D1704">
        <v>2.0339815118695985</v>
      </c>
      <c r="E1704">
        <v>26.255104964990455</v>
      </c>
    </row>
    <row r="1705" spans="3:5" x14ac:dyDescent="0.35">
      <c r="C1705" t="s">
        <v>292</v>
      </c>
      <c r="D1705">
        <v>2.0996198446559458</v>
      </c>
      <c r="E1705">
        <v>26.005413049013374</v>
      </c>
    </row>
    <row r="1706" spans="3:5" x14ac:dyDescent="0.35">
      <c r="C1706" t="s">
        <v>292</v>
      </c>
      <c r="D1706">
        <v>2.165258177442293</v>
      </c>
      <c r="E1706">
        <v>24.850587937619345</v>
      </c>
    </row>
    <row r="1707" spans="3:5" x14ac:dyDescent="0.35">
      <c r="C1707" t="s">
        <v>292</v>
      </c>
      <c r="D1707">
        <v>2.2308965102286402</v>
      </c>
      <c r="E1707">
        <v>25.593421387651169</v>
      </c>
    </row>
    <row r="1708" spans="3:5" x14ac:dyDescent="0.35">
      <c r="C1708" t="s">
        <v>292</v>
      </c>
      <c r="D1708">
        <v>2.296534843014987</v>
      </c>
      <c r="E1708">
        <v>26.049109134309354</v>
      </c>
    </row>
    <row r="1709" spans="3:5" x14ac:dyDescent="0.35">
      <c r="C1709" t="s">
        <v>292</v>
      </c>
      <c r="D1709">
        <v>2.3621731758013347</v>
      </c>
      <c r="E1709">
        <v>27.453626161680457</v>
      </c>
    </row>
    <row r="1710" spans="3:5" x14ac:dyDescent="0.35">
      <c r="C1710" t="s">
        <v>292</v>
      </c>
      <c r="D1710">
        <v>2.4278115085876819</v>
      </c>
      <c r="E1710">
        <v>27.129026670910239</v>
      </c>
    </row>
    <row r="1711" spans="3:5" x14ac:dyDescent="0.35">
      <c r="C1711" t="s">
        <v>292</v>
      </c>
      <c r="D1711">
        <v>2.4934498413740291</v>
      </c>
      <c r="E1711">
        <v>28.377486250795666</v>
      </c>
    </row>
    <row r="1712" spans="3:5" x14ac:dyDescent="0.35">
      <c r="C1712" t="s">
        <v>292</v>
      </c>
      <c r="D1712">
        <v>2.5590881741603764</v>
      </c>
    </row>
    <row r="1713" spans="3:5" x14ac:dyDescent="0.35">
      <c r="C1713" t="s">
        <v>292</v>
      </c>
      <c r="D1713">
        <v>2.4918345914013784</v>
      </c>
      <c r="E1713">
        <v>25.418637046467218</v>
      </c>
    </row>
    <row r="1714" spans="3:5" x14ac:dyDescent="0.35">
      <c r="C1714" t="s">
        <v>292</v>
      </c>
      <c r="D1714">
        <v>2.5574729241877256</v>
      </c>
      <c r="E1714">
        <v>27.491079949077015</v>
      </c>
    </row>
    <row r="1715" spans="3:5" x14ac:dyDescent="0.35">
      <c r="C1715" t="s">
        <v>292</v>
      </c>
      <c r="D1715">
        <v>2.6231112569740729</v>
      </c>
      <c r="E1715">
        <v>28.814447103755572</v>
      </c>
    </row>
    <row r="1716" spans="3:5" x14ac:dyDescent="0.35">
      <c r="C1716" t="s">
        <v>292</v>
      </c>
      <c r="D1716">
        <v>2.6887495897604201</v>
      </c>
      <c r="E1716">
        <v>29.107835105028638</v>
      </c>
    </row>
    <row r="1717" spans="3:5" x14ac:dyDescent="0.35">
      <c r="C1717" t="s">
        <v>292</v>
      </c>
      <c r="D1717">
        <v>2.7543879225467669</v>
      </c>
      <c r="E1717">
        <v>27.472353055378736</v>
      </c>
    </row>
    <row r="1718" spans="3:5" x14ac:dyDescent="0.35">
      <c r="C1718" t="s">
        <v>292</v>
      </c>
      <c r="D1718">
        <v>2.8200262553331146</v>
      </c>
      <c r="E1718">
        <v>28.358759357097387</v>
      </c>
    </row>
    <row r="1719" spans="3:5" x14ac:dyDescent="0.35">
      <c r="C1719" t="s">
        <v>292</v>
      </c>
      <c r="D1719">
        <v>2.8856645881194618</v>
      </c>
      <c r="E1719">
        <v>27.472353055378736</v>
      </c>
    </row>
    <row r="1720" spans="3:5" x14ac:dyDescent="0.35">
      <c r="C1720" t="s">
        <v>292</v>
      </c>
      <c r="D1720">
        <v>2.951302920905809</v>
      </c>
      <c r="E1720">
        <v>28.315063271801403</v>
      </c>
    </row>
    <row r="1721" spans="3:5" x14ac:dyDescent="0.35">
      <c r="C1721" t="s">
        <v>292</v>
      </c>
      <c r="D1721">
        <v>3.0169412536921563</v>
      </c>
      <c r="E1721">
        <v>27.771983354551246</v>
      </c>
    </row>
    <row r="1722" spans="3:5" x14ac:dyDescent="0.35">
      <c r="C1722" t="s">
        <v>292</v>
      </c>
      <c r="D1722">
        <v>3.0825795864785031</v>
      </c>
      <c r="E1722">
        <v>28.608451273074472</v>
      </c>
    </row>
    <row r="1723" spans="3:5" x14ac:dyDescent="0.35">
      <c r="C1723" t="s">
        <v>292</v>
      </c>
      <c r="D1723">
        <v>3.1482179192648503</v>
      </c>
      <c r="E1723">
        <v>28.620935868873325</v>
      </c>
    </row>
    <row r="1724" spans="3:5" x14ac:dyDescent="0.35">
      <c r="C1724" t="s">
        <v>292</v>
      </c>
      <c r="D1724">
        <v>3.2138562520511975</v>
      </c>
      <c r="E1724">
        <v>28.377486250795666</v>
      </c>
    </row>
    <row r="1725" spans="3:5" x14ac:dyDescent="0.35">
      <c r="C1725" t="s">
        <v>292</v>
      </c>
      <c r="D1725">
        <v>3.2794945848375447</v>
      </c>
      <c r="E1725">
        <v>28.258882590706548</v>
      </c>
    </row>
    <row r="1726" spans="3:5" x14ac:dyDescent="0.35">
      <c r="C1726" t="s">
        <v>292</v>
      </c>
      <c r="D1726">
        <v>3.3451329176238924</v>
      </c>
      <c r="E1726">
        <v>28.789477912157867</v>
      </c>
    </row>
    <row r="1727" spans="3:5" x14ac:dyDescent="0.35">
      <c r="C1727" t="s">
        <v>292</v>
      </c>
      <c r="D1727">
        <v>3.4107712504102397</v>
      </c>
      <c r="E1727">
        <v>28.595966677275616</v>
      </c>
    </row>
    <row r="1728" spans="3:5" x14ac:dyDescent="0.35">
      <c r="C1728" t="s">
        <v>292</v>
      </c>
      <c r="D1728">
        <v>3.4764095831965869</v>
      </c>
      <c r="E1728">
        <v>28.377486250795666</v>
      </c>
    </row>
    <row r="1729" spans="3:5" x14ac:dyDescent="0.35">
      <c r="C1729" t="s">
        <v>292</v>
      </c>
      <c r="D1729">
        <v>3.5420479159829341</v>
      </c>
      <c r="E1729">
        <v>28.639662762571604</v>
      </c>
    </row>
    <row r="1730" spans="3:5" x14ac:dyDescent="0.35">
      <c r="C1730" t="s">
        <v>292</v>
      </c>
      <c r="D1730">
        <v>3.6076862487692809</v>
      </c>
      <c r="E1730">
        <v>27.971736887332906</v>
      </c>
    </row>
    <row r="1731" spans="3:5" x14ac:dyDescent="0.35">
      <c r="C1731" t="s">
        <v>292</v>
      </c>
      <c r="D1731">
        <v>3.6733245815556286</v>
      </c>
      <c r="E1731">
        <v>27.166480458306815</v>
      </c>
    </row>
    <row r="1732" spans="3:5" x14ac:dyDescent="0.35">
      <c r="C1732" t="s">
        <v>292</v>
      </c>
      <c r="D1732">
        <v>3.7389629143419754</v>
      </c>
      <c r="E1732">
        <v>28.009190674729464</v>
      </c>
    </row>
    <row r="1733" spans="3:5" x14ac:dyDescent="0.35">
      <c r="C1733" t="s">
        <v>292</v>
      </c>
      <c r="D1733">
        <v>3.8046012471283222</v>
      </c>
      <c r="E1733">
        <v>28.602208975175046</v>
      </c>
    </row>
    <row r="1734" spans="3:5" x14ac:dyDescent="0.35">
      <c r="C1734" t="s">
        <v>292</v>
      </c>
      <c r="D1734">
        <v>3.8702395799146698</v>
      </c>
      <c r="E1734">
        <v>28.059129057924888</v>
      </c>
    </row>
    <row r="1735" spans="3:5" x14ac:dyDescent="0.35">
      <c r="C1735" t="s">
        <v>292</v>
      </c>
      <c r="D1735">
        <v>3.9358779127010175</v>
      </c>
      <c r="E1735">
        <v>27.609683609166133</v>
      </c>
    </row>
    <row r="1736" spans="3:5" x14ac:dyDescent="0.35">
      <c r="C1736" t="s">
        <v>292</v>
      </c>
      <c r="D1736">
        <v>4.0015162454873643</v>
      </c>
      <c r="E1736">
        <v>28.714570337364734</v>
      </c>
    </row>
    <row r="1737" spans="3:5" x14ac:dyDescent="0.35">
      <c r="C1737" t="s">
        <v>292</v>
      </c>
      <c r="D1737">
        <v>4.067154578273712</v>
      </c>
      <c r="E1737">
        <v>28.583482081476767</v>
      </c>
    </row>
    <row r="1738" spans="3:5" x14ac:dyDescent="0.35">
      <c r="C1738" t="s">
        <v>292</v>
      </c>
      <c r="D1738">
        <v>4.1327929110600587</v>
      </c>
      <c r="E1738">
        <v>28.901839274347555</v>
      </c>
    </row>
    <row r="1739" spans="3:5" x14ac:dyDescent="0.35">
      <c r="C1739" t="s">
        <v>292</v>
      </c>
      <c r="D1739">
        <v>4.1984312438464064</v>
      </c>
      <c r="E1739">
        <v>28.914323870146408</v>
      </c>
    </row>
    <row r="1740" spans="3:5" x14ac:dyDescent="0.35">
      <c r="C1740" t="s">
        <v>292</v>
      </c>
      <c r="D1740">
        <v>4.2640695766327532</v>
      </c>
      <c r="E1740">
        <v>26.948000031826858</v>
      </c>
    </row>
    <row r="1741" spans="3:5" x14ac:dyDescent="0.35">
      <c r="C1741" t="s">
        <v>292</v>
      </c>
      <c r="D1741">
        <v>4.3297079094191</v>
      </c>
      <c r="E1741">
        <v>28.677116549968176</v>
      </c>
    </row>
    <row r="1742" spans="3:5" x14ac:dyDescent="0.35">
      <c r="C1742" t="s">
        <v>292</v>
      </c>
      <c r="D1742">
        <v>4.3953462422054477</v>
      </c>
      <c r="E1742">
        <v>29.07038131763208</v>
      </c>
    </row>
    <row r="1743" spans="3:5" x14ac:dyDescent="0.35">
      <c r="C1743" t="s">
        <v>292</v>
      </c>
      <c r="D1743">
        <v>4.4609845749917945</v>
      </c>
      <c r="E1743">
        <v>29.551038255887974</v>
      </c>
    </row>
    <row r="1744" spans="3:5" x14ac:dyDescent="0.35">
      <c r="C1744" t="s">
        <v>292</v>
      </c>
      <c r="D1744">
        <v>4.5266229077781421</v>
      </c>
      <c r="E1744">
        <v>29.607218936982811</v>
      </c>
    </row>
    <row r="1745" spans="3:5" x14ac:dyDescent="0.35">
      <c r="C1745" t="s">
        <v>292</v>
      </c>
      <c r="D1745">
        <v>4.5922612405644898</v>
      </c>
      <c r="E1745">
        <v>28.564755187778488</v>
      </c>
    </row>
    <row r="1746" spans="3:5" x14ac:dyDescent="0.35">
      <c r="C1746" t="s">
        <v>292</v>
      </c>
      <c r="D1746">
        <v>4.6578995733508366</v>
      </c>
      <c r="E1746">
        <v>28.071613653723745</v>
      </c>
    </row>
    <row r="1747" spans="3:5" x14ac:dyDescent="0.35">
      <c r="C1747" t="s">
        <v>292</v>
      </c>
      <c r="D1747">
        <v>4.7235379061371834</v>
      </c>
      <c r="E1747">
        <v>27.141511266709106</v>
      </c>
    </row>
    <row r="1748" spans="3:5" x14ac:dyDescent="0.35">
      <c r="C1748" t="s">
        <v>292</v>
      </c>
      <c r="D1748">
        <v>4.7891762389235311</v>
      </c>
      <c r="E1748">
        <v>25.949232367918523</v>
      </c>
    </row>
    <row r="1749" spans="3:5" x14ac:dyDescent="0.35">
      <c r="C1749" t="s">
        <v>292</v>
      </c>
      <c r="D1749">
        <v>4.8548145717098778</v>
      </c>
      <c r="E1749">
        <v>27.041634500318267</v>
      </c>
    </row>
    <row r="1750" spans="3:5" x14ac:dyDescent="0.35">
      <c r="C1750" t="s">
        <v>292</v>
      </c>
      <c r="D1750">
        <v>4.9204529044962255</v>
      </c>
      <c r="E1750">
        <v>27.353749395289618</v>
      </c>
    </row>
    <row r="1751" spans="3:5" x14ac:dyDescent="0.35">
      <c r="C1751" t="s">
        <v>292</v>
      </c>
      <c r="D1751">
        <v>4.9860912372825723</v>
      </c>
      <c r="E1751">
        <v>27.260114926798224</v>
      </c>
    </row>
    <row r="1752" spans="3:5" x14ac:dyDescent="0.35">
      <c r="C1752" t="s">
        <v>292</v>
      </c>
      <c r="D1752">
        <v>5.05172957006892</v>
      </c>
      <c r="E1752">
        <v>27.846890929344362</v>
      </c>
    </row>
    <row r="1753" spans="3:5" x14ac:dyDescent="0.35">
      <c r="C1753" t="s">
        <v>292</v>
      </c>
      <c r="D1753">
        <v>5.1173679028552677</v>
      </c>
      <c r="E1753">
        <v>25.393667854869513</v>
      </c>
    </row>
    <row r="1754" spans="3:5" x14ac:dyDescent="0.35">
      <c r="C1754" t="s">
        <v>292</v>
      </c>
      <c r="D1754">
        <v>5.1830062356416144</v>
      </c>
      <c r="E1754">
        <v>25.418637046467218</v>
      </c>
    </row>
    <row r="1755" spans="3:5" x14ac:dyDescent="0.35">
      <c r="C1755" t="s">
        <v>292</v>
      </c>
      <c r="D1755">
        <v>5.2486445684279612</v>
      </c>
      <c r="E1755">
        <v>23.49600929344367</v>
      </c>
    </row>
    <row r="1756" spans="3:5" x14ac:dyDescent="0.35">
      <c r="C1756" t="s">
        <v>292</v>
      </c>
      <c r="D1756">
        <v>5.3142829012143089</v>
      </c>
      <c r="E1756">
        <v>21.136420687460216</v>
      </c>
    </row>
    <row r="1757" spans="3:5" x14ac:dyDescent="0.35">
      <c r="C1757" t="s">
        <v>292</v>
      </c>
      <c r="D1757">
        <v>5.3799212340006557</v>
      </c>
      <c r="E1757">
        <v>18.489686378103119</v>
      </c>
    </row>
    <row r="1758" spans="3:5" x14ac:dyDescent="0.35">
      <c r="C1758" t="s">
        <v>292</v>
      </c>
      <c r="D1758">
        <v>5.4590154250082055</v>
      </c>
    </row>
    <row r="1759" spans="3:5" x14ac:dyDescent="0.35">
      <c r="C1759" t="s">
        <v>292</v>
      </c>
      <c r="D1759">
        <v>5.5246537577945531</v>
      </c>
      <c r="E1759">
        <v>24.944222406110754</v>
      </c>
    </row>
    <row r="1760" spans="3:5" x14ac:dyDescent="0.35">
      <c r="C1760" t="s">
        <v>292</v>
      </c>
      <c r="D1760">
        <v>5.5902920905808999</v>
      </c>
      <c r="E1760">
        <v>25.424879344366644</v>
      </c>
    </row>
    <row r="1761" spans="3:5" x14ac:dyDescent="0.35">
      <c r="C1761" t="s">
        <v>292</v>
      </c>
      <c r="D1761">
        <v>5.6559304233672476</v>
      </c>
      <c r="E1761">
        <v>23.489766995544244</v>
      </c>
    </row>
    <row r="1762" spans="3:5" x14ac:dyDescent="0.35">
      <c r="C1762" t="s">
        <v>292</v>
      </c>
      <c r="D1762">
        <v>5.7215687561535944</v>
      </c>
      <c r="E1762">
        <v>24.557199936346272</v>
      </c>
    </row>
    <row r="1763" spans="3:5" x14ac:dyDescent="0.35">
      <c r="C1763" t="s">
        <v>292</v>
      </c>
      <c r="D1763">
        <v>5.7872070889399421</v>
      </c>
      <c r="E1763">
        <v>23.720732017823035</v>
      </c>
    </row>
    <row r="1764" spans="3:5" x14ac:dyDescent="0.35">
      <c r="C1764" t="s">
        <v>292</v>
      </c>
      <c r="D1764">
        <v>5.8528454217262889</v>
      </c>
      <c r="E1764">
        <v>22.634572183322724</v>
      </c>
    </row>
    <row r="1765" spans="3:5" x14ac:dyDescent="0.35">
      <c r="C1765" t="s">
        <v>292</v>
      </c>
      <c r="D1765">
        <v>5.9184837545126356</v>
      </c>
      <c r="E1765">
        <v>22.004100095480588</v>
      </c>
    </row>
    <row r="1766" spans="3:5" x14ac:dyDescent="0.35">
      <c r="C1766" t="s">
        <v>292</v>
      </c>
      <c r="D1766">
        <v>5.9841220872989833</v>
      </c>
      <c r="E1766">
        <v>20.324921960534684</v>
      </c>
    </row>
    <row r="1767" spans="3:5" x14ac:dyDescent="0.35">
      <c r="C1767" t="s">
        <v>292</v>
      </c>
      <c r="D1767">
        <v>6.049760420085331</v>
      </c>
      <c r="E1767">
        <v>20.899213367281984</v>
      </c>
    </row>
    <row r="1768" spans="3:5" x14ac:dyDescent="0.35">
      <c r="C1768" t="s">
        <v>292</v>
      </c>
      <c r="D1768">
        <v>6.1153987528716778</v>
      </c>
      <c r="E1768">
        <v>20.637036855506047</v>
      </c>
    </row>
    <row r="1769" spans="3:5" x14ac:dyDescent="0.35">
      <c r="C1769" t="s">
        <v>292</v>
      </c>
      <c r="D1769">
        <v>6.1810370856580246</v>
      </c>
      <c r="E1769">
        <v>21.317447326543597</v>
      </c>
    </row>
    <row r="1770" spans="3:5" x14ac:dyDescent="0.35">
      <c r="C1770" t="s">
        <v>292</v>
      </c>
      <c r="D1770">
        <v>6.2466754184443722</v>
      </c>
      <c r="E1770">
        <v>22.24130741565882</v>
      </c>
    </row>
    <row r="1771" spans="3:5" x14ac:dyDescent="0.35">
      <c r="C1771" t="s">
        <v>292</v>
      </c>
      <c r="D1771">
        <v>6.3123137512307199</v>
      </c>
      <c r="E1771">
        <v>21.610835327816684</v>
      </c>
    </row>
    <row r="1772" spans="3:5" x14ac:dyDescent="0.35">
      <c r="C1772" t="s">
        <v>292</v>
      </c>
      <c r="D1772">
        <v>6.3779520840170667</v>
      </c>
      <c r="E1772">
        <v>21.854284945894339</v>
      </c>
    </row>
    <row r="1773" spans="3:5" x14ac:dyDescent="0.35">
      <c r="C1773" t="s">
        <v>292</v>
      </c>
      <c r="D1773">
        <v>6.4435904168034135</v>
      </c>
      <c r="E1773">
        <v>22.147672947167411</v>
      </c>
    </row>
    <row r="1774" spans="3:5" x14ac:dyDescent="0.35">
      <c r="C1774" t="s">
        <v>292</v>
      </c>
      <c r="D1774">
        <v>6.5092287495897612</v>
      </c>
      <c r="E1774">
        <v>22.865537205601534</v>
      </c>
    </row>
    <row r="1775" spans="3:5" x14ac:dyDescent="0.35">
      <c r="C1775" t="s">
        <v>292</v>
      </c>
      <c r="D1775">
        <v>6.5748670823761088</v>
      </c>
      <c r="E1775">
        <v>23.034079248886059</v>
      </c>
    </row>
    <row r="1776" spans="3:5" x14ac:dyDescent="0.35">
      <c r="C1776" t="s">
        <v>292</v>
      </c>
      <c r="D1776">
        <v>6.6405054151624556</v>
      </c>
      <c r="E1776">
        <v>22.821841120305532</v>
      </c>
    </row>
    <row r="1777" spans="3:5" x14ac:dyDescent="0.35">
      <c r="C1777" t="s">
        <v>292</v>
      </c>
      <c r="D1777">
        <v>6.7061437479488024</v>
      </c>
      <c r="E1777">
        <v>22.665783672819856</v>
      </c>
    </row>
    <row r="1778" spans="3:5" x14ac:dyDescent="0.35">
      <c r="C1778" t="s">
        <v>292</v>
      </c>
      <c r="D1778">
        <v>6.7717820807351501</v>
      </c>
      <c r="E1778">
        <v>21.1801167727562</v>
      </c>
    </row>
    <row r="1779" spans="3:5" x14ac:dyDescent="0.35">
      <c r="C1779" t="s">
        <v>292</v>
      </c>
      <c r="D1779">
        <v>6.8374204135214969</v>
      </c>
      <c r="E1779">
        <v>23.177652100572882</v>
      </c>
    </row>
    <row r="1780" spans="3:5" x14ac:dyDescent="0.35">
      <c r="C1780" t="s">
        <v>292</v>
      </c>
      <c r="D1780">
        <v>6.9030587463078446</v>
      </c>
      <c r="E1780">
        <v>22.921717886696371</v>
      </c>
    </row>
    <row r="1781" spans="3:5" x14ac:dyDescent="0.35">
      <c r="C1781" t="s">
        <v>292</v>
      </c>
      <c r="D1781">
        <v>6.9686970790941913</v>
      </c>
      <c r="E1781">
        <v>22.840568014003814</v>
      </c>
    </row>
    <row r="1782" spans="3:5" x14ac:dyDescent="0.35">
      <c r="C1782" t="s">
        <v>292</v>
      </c>
      <c r="D1782">
        <v>7.034335411880539</v>
      </c>
      <c r="E1782">
        <v>23.446070910248245</v>
      </c>
    </row>
    <row r="1783" spans="3:5" x14ac:dyDescent="0.35">
      <c r="C1783" t="s">
        <v>292</v>
      </c>
      <c r="D1783">
        <v>7.0999737446668858</v>
      </c>
      <c r="E1783">
        <v>24.376173297262895</v>
      </c>
    </row>
    <row r="1784" spans="3:5" x14ac:dyDescent="0.35">
      <c r="C1784" t="s">
        <v>292</v>
      </c>
      <c r="D1784">
        <v>7.1656120774532335</v>
      </c>
      <c r="E1784">
        <v>22.809356524506683</v>
      </c>
    </row>
    <row r="1785" spans="3:5" x14ac:dyDescent="0.35">
      <c r="C1785" t="s">
        <v>292</v>
      </c>
      <c r="D1785">
        <v>7.2312504102395803</v>
      </c>
      <c r="E1785">
        <v>22.878021801400386</v>
      </c>
    </row>
    <row r="1786" spans="3:5" x14ac:dyDescent="0.35">
      <c r="C1786" t="s">
        <v>292</v>
      </c>
      <c r="D1786">
        <v>7.2968887430259279</v>
      </c>
      <c r="E1786">
        <v>24.313750318268617</v>
      </c>
    </row>
    <row r="1787" spans="3:5" x14ac:dyDescent="0.35">
      <c r="C1787" t="s">
        <v>292</v>
      </c>
      <c r="D1787">
        <v>7.3625270758122747</v>
      </c>
      <c r="E1787">
        <v>25.019129980903887</v>
      </c>
    </row>
    <row r="1788" spans="3:5" x14ac:dyDescent="0.35">
      <c r="C1788" t="s">
        <v>292</v>
      </c>
      <c r="D1788">
        <v>7.4281654085986224</v>
      </c>
      <c r="E1788">
        <v>24.32623491406747</v>
      </c>
    </row>
    <row r="1789" spans="3:5" x14ac:dyDescent="0.35">
      <c r="C1789" t="s">
        <v>292</v>
      </c>
      <c r="D1789">
        <v>7.4938037413849692</v>
      </c>
      <c r="E1789">
        <v>24.850587937619345</v>
      </c>
    </row>
    <row r="1790" spans="3:5" x14ac:dyDescent="0.35">
      <c r="C1790" t="s">
        <v>292</v>
      </c>
      <c r="D1790">
        <v>7.5594420741713169</v>
      </c>
      <c r="E1790">
        <v>24.388657893061747</v>
      </c>
    </row>
    <row r="1791" spans="3:5" x14ac:dyDescent="0.35">
      <c r="C1791" t="s">
        <v>292</v>
      </c>
      <c r="D1791">
        <v>7.6250804069576636</v>
      </c>
      <c r="E1791">
        <v>22.334941884150219</v>
      </c>
    </row>
    <row r="1792" spans="3:5" x14ac:dyDescent="0.35">
      <c r="C1792" t="s">
        <v>292</v>
      </c>
      <c r="D1792">
        <v>7.6907187397440113</v>
      </c>
      <c r="E1792">
        <v>22.628329885423302</v>
      </c>
    </row>
    <row r="1793" spans="3:5" x14ac:dyDescent="0.35">
      <c r="C1793" t="s">
        <v>292</v>
      </c>
      <c r="D1793">
        <v>7.7563570725303581</v>
      </c>
      <c r="E1793">
        <v>24.725741979630801</v>
      </c>
    </row>
    <row r="1794" spans="3:5" x14ac:dyDescent="0.35">
      <c r="C1794" t="s">
        <v>292</v>
      </c>
      <c r="D1794">
        <v>7.8219954053167058</v>
      </c>
      <c r="E1794">
        <v>24.781922660725655</v>
      </c>
    </row>
    <row r="1795" spans="3:5" x14ac:dyDescent="0.35">
      <c r="C1795" t="s">
        <v>292</v>
      </c>
      <c r="D1795">
        <v>7.8876337381030526</v>
      </c>
      <c r="E1795">
        <v>25.568452196053467</v>
      </c>
    </row>
    <row r="1796" spans="3:5" x14ac:dyDescent="0.35">
      <c r="C1796" t="s">
        <v>292</v>
      </c>
      <c r="D1796">
        <v>7.9532720708894002</v>
      </c>
      <c r="E1796">
        <v>24.906768618714196</v>
      </c>
    </row>
    <row r="1797" spans="3:5" x14ac:dyDescent="0.35">
      <c r="C1797" t="s">
        <v>292</v>
      </c>
      <c r="D1797">
        <v>8.018910403675747</v>
      </c>
      <c r="E1797">
        <v>25.736994239337996</v>
      </c>
    </row>
    <row r="1798" spans="3:5" x14ac:dyDescent="0.35">
      <c r="C1798" t="s">
        <v>292</v>
      </c>
      <c r="D1798">
        <v>8.0845487364620947</v>
      </c>
      <c r="E1798">
        <v>25.281306492679825</v>
      </c>
    </row>
    <row r="1799" spans="3:5" x14ac:dyDescent="0.35">
      <c r="C1799" t="s">
        <v>292</v>
      </c>
      <c r="D1799">
        <v>8.1501870692484424</v>
      </c>
      <c r="E1799">
        <v>24.632107511139406</v>
      </c>
    </row>
    <row r="1800" spans="3:5" x14ac:dyDescent="0.35">
      <c r="C1800" t="s">
        <v>292</v>
      </c>
      <c r="D1800">
        <v>8.2158254020347883</v>
      </c>
      <c r="E1800">
        <v>23.908000954805857</v>
      </c>
    </row>
    <row r="1801" spans="3:5" x14ac:dyDescent="0.35">
      <c r="C1801" t="s">
        <v>292</v>
      </c>
      <c r="D1801">
        <v>8.281463734821136</v>
      </c>
      <c r="E1801">
        <v>24.245085041374924</v>
      </c>
    </row>
    <row r="1802" spans="3:5" x14ac:dyDescent="0.35">
      <c r="C1802" t="s">
        <v>292</v>
      </c>
      <c r="D1802">
        <v>8.3471020676074836</v>
      </c>
      <c r="E1802">
        <v>22.678268268618712</v>
      </c>
    </row>
    <row r="1803" spans="3:5" x14ac:dyDescent="0.35">
      <c r="C1803" t="s">
        <v>292</v>
      </c>
      <c r="D1803">
        <v>8.4127404003938313</v>
      </c>
      <c r="E1803">
        <v>17.409768841502224</v>
      </c>
    </row>
    <row r="1804" spans="3:5" x14ac:dyDescent="0.35">
      <c r="C1804" t="s">
        <v>292</v>
      </c>
      <c r="D1804">
        <v>8.4918345914013784</v>
      </c>
      <c r="E1804">
        <v>27.478595353278163</v>
      </c>
    </row>
    <row r="1805" spans="3:5" x14ac:dyDescent="0.35">
      <c r="C1805" t="s">
        <v>292</v>
      </c>
      <c r="D1805">
        <v>8.5574729241877261</v>
      </c>
      <c r="E1805">
        <v>29.401223106301725</v>
      </c>
    </row>
    <row r="1806" spans="3:5" x14ac:dyDescent="0.35">
      <c r="C1806" t="s">
        <v>292</v>
      </c>
      <c r="D1806">
        <v>8.6231112569740738</v>
      </c>
      <c r="E1806">
        <v>29.432434595798856</v>
      </c>
    </row>
    <row r="1807" spans="3:5" x14ac:dyDescent="0.35">
      <c r="C1807" t="s">
        <v>292</v>
      </c>
      <c r="D1807">
        <v>8.6887495897604214</v>
      </c>
      <c r="E1807">
        <v>28.982989147040097</v>
      </c>
    </row>
    <row r="1808" spans="3:5" x14ac:dyDescent="0.35">
      <c r="C1808" t="s">
        <v>292</v>
      </c>
      <c r="D1808">
        <v>8.7543879225467673</v>
      </c>
      <c r="E1808">
        <v>29.501099872692549</v>
      </c>
    </row>
    <row r="1809" spans="3:5" x14ac:dyDescent="0.35">
      <c r="C1809" t="s">
        <v>292</v>
      </c>
      <c r="D1809">
        <v>8.820026255333115</v>
      </c>
      <c r="E1809">
        <v>31.124097326543602</v>
      </c>
    </row>
    <row r="1810" spans="3:5" x14ac:dyDescent="0.35">
      <c r="C1810" t="s">
        <v>292</v>
      </c>
      <c r="D1810">
        <v>8.8856645881194627</v>
      </c>
      <c r="E1810">
        <v>32.734610184595795</v>
      </c>
    </row>
    <row r="1811" spans="3:5" x14ac:dyDescent="0.35">
      <c r="C1811" t="s">
        <v>292</v>
      </c>
      <c r="D1811">
        <v>8.9513029209058104</v>
      </c>
      <c r="E1811">
        <v>39.67604544875875</v>
      </c>
    </row>
    <row r="1812" spans="3:5" x14ac:dyDescent="0.35">
      <c r="C1812" t="s">
        <v>292</v>
      </c>
      <c r="D1812">
        <v>9.0169412536921563</v>
      </c>
      <c r="E1812">
        <v>44.844668109484402</v>
      </c>
    </row>
    <row r="1813" spans="3:5" x14ac:dyDescent="0.35">
      <c r="C1813" t="s">
        <v>292</v>
      </c>
      <c r="D1813">
        <v>9.0825795864785039</v>
      </c>
      <c r="E1813">
        <v>41.111773965626995</v>
      </c>
    </row>
    <row r="1814" spans="3:5" x14ac:dyDescent="0.35">
      <c r="C1814" t="s">
        <v>292</v>
      </c>
      <c r="D1814">
        <v>9.1482179192648516</v>
      </c>
      <c r="E1814">
        <v>36.592350286441757</v>
      </c>
    </row>
    <row r="1815" spans="3:5" x14ac:dyDescent="0.35">
      <c r="C1815" t="s">
        <v>292</v>
      </c>
      <c r="D1815">
        <v>9.2138562520511975</v>
      </c>
      <c r="E1815">
        <v>37.815840674729465</v>
      </c>
    </row>
    <row r="1816" spans="3:5" x14ac:dyDescent="0.35">
      <c r="C1816" t="s">
        <v>292</v>
      </c>
      <c r="D1816">
        <v>9.2794945848375452</v>
      </c>
      <c r="E1816">
        <v>40.468817281985984</v>
      </c>
    </row>
    <row r="1817" spans="3:5" x14ac:dyDescent="0.35">
      <c r="C1817" t="s">
        <v>292</v>
      </c>
      <c r="D1817">
        <v>9.3451329176238929</v>
      </c>
      <c r="E1817">
        <v>37.72220620623807</v>
      </c>
    </row>
    <row r="1818" spans="3:5" x14ac:dyDescent="0.35">
      <c r="C1818" t="s">
        <v>292</v>
      </c>
      <c r="D1818">
        <v>9.4107712504102405</v>
      </c>
      <c r="E1818">
        <v>29.931818427753026</v>
      </c>
    </row>
    <row r="1819" spans="3:5" x14ac:dyDescent="0.35">
      <c r="C1819" t="s">
        <v>292</v>
      </c>
      <c r="D1819">
        <v>9.4764095831965882</v>
      </c>
      <c r="E1819">
        <v>28.277609484404845</v>
      </c>
    </row>
    <row r="1820" spans="3:5" x14ac:dyDescent="0.35">
      <c r="C1820" t="s">
        <v>292</v>
      </c>
      <c r="D1820">
        <v>9.5420479159829341</v>
      </c>
      <c r="E1820">
        <v>29.257650254614891</v>
      </c>
    </row>
    <row r="1821" spans="3:5" x14ac:dyDescent="0.35">
      <c r="C1821" t="s">
        <v>292</v>
      </c>
      <c r="D1821">
        <v>9.6076862487692818</v>
      </c>
      <c r="E1821">
        <v>34.569845767027374</v>
      </c>
    </row>
    <row r="1822" spans="3:5" x14ac:dyDescent="0.35">
      <c r="C1822" t="s">
        <v>292</v>
      </c>
      <c r="D1822">
        <v>9.6733245815556295</v>
      </c>
      <c r="E1822">
        <v>38.446312762571601</v>
      </c>
    </row>
    <row r="1823" spans="3:5" x14ac:dyDescent="0.35">
      <c r="C1823" t="s">
        <v>292</v>
      </c>
      <c r="D1823">
        <v>9.7389629143419771</v>
      </c>
      <c r="E1823">
        <v>38.527462635264165</v>
      </c>
    </row>
    <row r="1824" spans="3:5" x14ac:dyDescent="0.35">
      <c r="C1824" t="s">
        <v>292</v>
      </c>
      <c r="D1824">
        <v>9.804601247128323</v>
      </c>
      <c r="E1824">
        <v>30.175268045830684</v>
      </c>
    </row>
    <row r="1825" spans="3:5" x14ac:dyDescent="0.35">
      <c r="C1825" t="s">
        <v>292</v>
      </c>
      <c r="D1825">
        <v>9.8702395799146707</v>
      </c>
      <c r="E1825">
        <v>28.340032463399108</v>
      </c>
    </row>
    <row r="1826" spans="3:5" x14ac:dyDescent="0.35">
      <c r="C1826" t="s">
        <v>292</v>
      </c>
      <c r="D1826">
        <v>9.9358779127010184</v>
      </c>
      <c r="E1826">
        <v>29.182742679821772</v>
      </c>
    </row>
    <row r="1827" spans="3:5" x14ac:dyDescent="0.35">
      <c r="C1827" t="s">
        <v>292</v>
      </c>
      <c r="D1827">
        <v>10.001516245487366</v>
      </c>
      <c r="E1827">
        <v>28.982989147040097</v>
      </c>
    </row>
    <row r="1828" spans="3:5" x14ac:dyDescent="0.35">
      <c r="C1828" t="s">
        <v>292</v>
      </c>
      <c r="D1828">
        <v>10.067154578273712</v>
      </c>
      <c r="E1828">
        <v>28.202701909611712</v>
      </c>
    </row>
    <row r="1829" spans="3:5" x14ac:dyDescent="0.35">
      <c r="C1829" t="s">
        <v>292</v>
      </c>
      <c r="D1829">
        <v>10.13279291106006</v>
      </c>
      <c r="E1829">
        <v>29.089108211330359</v>
      </c>
    </row>
    <row r="1830" spans="3:5" x14ac:dyDescent="0.35">
      <c r="C1830" t="s">
        <v>292</v>
      </c>
      <c r="D1830">
        <v>10.198431243846407</v>
      </c>
      <c r="E1830">
        <v>27.95925229153405</v>
      </c>
    </row>
    <row r="1831" spans="3:5" x14ac:dyDescent="0.35">
      <c r="C1831" t="s">
        <v>292</v>
      </c>
      <c r="D1831">
        <v>10.264069576632755</v>
      </c>
      <c r="E1831">
        <v>27.491079949077015</v>
      </c>
    </row>
    <row r="1832" spans="3:5" x14ac:dyDescent="0.35">
      <c r="C1832" t="s">
        <v>292</v>
      </c>
      <c r="D1832">
        <v>10.329707909419101</v>
      </c>
      <c r="E1832">
        <v>28.739539528962442</v>
      </c>
    </row>
    <row r="1833" spans="3:5" x14ac:dyDescent="0.35">
      <c r="C1833" t="s">
        <v>292</v>
      </c>
      <c r="D1833">
        <v>10.395346242205449</v>
      </c>
      <c r="E1833">
        <v>29.007958338637806</v>
      </c>
    </row>
    <row r="1834" spans="3:5" x14ac:dyDescent="0.35">
      <c r="C1834" t="s">
        <v>292</v>
      </c>
      <c r="D1834">
        <v>10.460984574991796</v>
      </c>
      <c r="E1834">
        <v>28.702085741565877</v>
      </c>
    </row>
    <row r="1835" spans="3:5" x14ac:dyDescent="0.35">
      <c r="C1835" t="s">
        <v>292</v>
      </c>
      <c r="D1835">
        <v>10.526622907778144</v>
      </c>
      <c r="E1835">
        <v>29.757034086569057</v>
      </c>
    </row>
    <row r="1836" spans="3:5" x14ac:dyDescent="0.35">
      <c r="C1836" t="s">
        <v>292</v>
      </c>
      <c r="D1836">
        <v>10.59226124056449</v>
      </c>
      <c r="E1836">
        <v>29.195227275620628</v>
      </c>
    </row>
    <row r="1837" spans="3:5" x14ac:dyDescent="0.35">
      <c r="C1837" t="s">
        <v>292</v>
      </c>
      <c r="D1837">
        <v>10.657899573350837</v>
      </c>
      <c r="E1837">
        <v>29.888122342457031</v>
      </c>
    </row>
    <row r="1838" spans="3:5" x14ac:dyDescent="0.35">
      <c r="C1838" t="s">
        <v>292</v>
      </c>
      <c r="D1838">
        <v>10.723537906137185</v>
      </c>
      <c r="E1838">
        <v>29.507342170591976</v>
      </c>
    </row>
    <row r="1839" spans="3:5" x14ac:dyDescent="0.35">
      <c r="C1839" t="s">
        <v>292</v>
      </c>
      <c r="D1839">
        <v>10.789176238923531</v>
      </c>
      <c r="E1839">
        <v>30.069148981540422</v>
      </c>
    </row>
    <row r="1840" spans="3:5" x14ac:dyDescent="0.35">
      <c r="C1840" t="s">
        <v>292</v>
      </c>
      <c r="D1840">
        <v>10.854814571709879</v>
      </c>
      <c r="E1840">
        <v>29.931818427753026</v>
      </c>
    </row>
    <row r="1841" spans="3:5" x14ac:dyDescent="0.35">
      <c r="C1841" t="s">
        <v>292</v>
      </c>
      <c r="D1841">
        <v>10.920452904496226</v>
      </c>
      <c r="E1841">
        <v>29.419950000000004</v>
      </c>
    </row>
    <row r="1842" spans="3:5" x14ac:dyDescent="0.35">
      <c r="C1842" t="s">
        <v>292</v>
      </c>
      <c r="D1842">
        <v>10.986091237282574</v>
      </c>
      <c r="E1842">
        <v>28.096582845321446</v>
      </c>
    </row>
    <row r="1843" spans="3:5" x14ac:dyDescent="0.35">
      <c r="C1843" t="s">
        <v>292</v>
      </c>
      <c r="D1843">
        <v>11.051729570068922</v>
      </c>
      <c r="E1843">
        <v>28.246397994907699</v>
      </c>
    </row>
    <row r="1844" spans="3:5" x14ac:dyDescent="0.35">
      <c r="C1844" t="s">
        <v>292</v>
      </c>
      <c r="D1844">
        <v>11.117367902855268</v>
      </c>
      <c r="E1844">
        <v>28.240155697008269</v>
      </c>
    </row>
    <row r="1845" spans="3:5" x14ac:dyDescent="0.35">
      <c r="C1845" t="s">
        <v>292</v>
      </c>
      <c r="D1845">
        <v>11.183006235641615</v>
      </c>
      <c r="E1845">
        <v>27.247630330999357</v>
      </c>
    </row>
    <row r="1846" spans="3:5" x14ac:dyDescent="0.35">
      <c r="C1846" t="s">
        <v>292</v>
      </c>
      <c r="D1846">
        <v>11.248644568427963</v>
      </c>
      <c r="E1846">
        <v>27.010423010821139</v>
      </c>
    </row>
    <row r="1847" spans="3:5" x14ac:dyDescent="0.35">
      <c r="C1847" t="s">
        <v>292</v>
      </c>
      <c r="D1847">
        <v>11.314282901214309</v>
      </c>
      <c r="E1847">
        <v>25.893051686823679</v>
      </c>
    </row>
    <row r="1848" spans="3:5" x14ac:dyDescent="0.35">
      <c r="C1848" t="s">
        <v>292</v>
      </c>
      <c r="D1848">
        <v>11.379921234000657</v>
      </c>
      <c r="E1848">
        <v>23.527220782940802</v>
      </c>
    </row>
    <row r="1849" spans="3:5" x14ac:dyDescent="0.35">
      <c r="C1849" t="s">
        <v>292</v>
      </c>
      <c r="D1849">
        <v>11.459015425008205</v>
      </c>
    </row>
    <row r="1850" spans="3:5" x14ac:dyDescent="0.35">
      <c r="C1850" t="s">
        <v>292</v>
      </c>
      <c r="D1850">
        <v>11.524653757794553</v>
      </c>
      <c r="E1850">
        <v>24.251327339274351</v>
      </c>
    </row>
    <row r="1851" spans="3:5" x14ac:dyDescent="0.35">
      <c r="C1851" t="s">
        <v>292</v>
      </c>
      <c r="D1851">
        <v>11.590292090580899</v>
      </c>
      <c r="E1851">
        <v>26.742004201145757</v>
      </c>
    </row>
    <row r="1852" spans="3:5" x14ac:dyDescent="0.35">
      <c r="C1852" t="s">
        <v>292</v>
      </c>
      <c r="D1852">
        <v>11.655930423367248</v>
      </c>
      <c r="E1852">
        <v>27.965494589433479</v>
      </c>
    </row>
    <row r="1853" spans="3:5" x14ac:dyDescent="0.35">
      <c r="C1853" t="s">
        <v>292</v>
      </c>
      <c r="D1853">
        <v>11.721568756153594</v>
      </c>
      <c r="E1853">
        <v>28.670874252068749</v>
      </c>
    </row>
    <row r="1854" spans="3:5" x14ac:dyDescent="0.35">
      <c r="C1854" t="s">
        <v>292</v>
      </c>
      <c r="D1854">
        <v>11.787207088939942</v>
      </c>
      <c r="E1854">
        <v>28.352517059197961</v>
      </c>
    </row>
    <row r="1855" spans="3:5" x14ac:dyDescent="0.35">
      <c r="C1855" t="s">
        <v>292</v>
      </c>
      <c r="D1855">
        <v>11.85284542172629</v>
      </c>
      <c r="E1855">
        <v>28.315063271801403</v>
      </c>
    </row>
    <row r="1856" spans="3:5" x14ac:dyDescent="0.35">
      <c r="C1856" t="s">
        <v>292</v>
      </c>
      <c r="D1856">
        <v>11.918483754512636</v>
      </c>
      <c r="E1856">
        <v>28.933050763844683</v>
      </c>
    </row>
    <row r="1857" spans="3:5" x14ac:dyDescent="0.35">
      <c r="C1857" t="s">
        <v>292</v>
      </c>
      <c r="D1857">
        <v>11.984122087298983</v>
      </c>
      <c r="E1857">
        <v>30.518594430299167</v>
      </c>
    </row>
    <row r="1858" spans="3:5" x14ac:dyDescent="0.35">
      <c r="C1858" t="s">
        <v>292</v>
      </c>
      <c r="D1858">
        <v>12.049760420085331</v>
      </c>
      <c r="E1858">
        <v>29.051654423933801</v>
      </c>
    </row>
    <row r="1859" spans="3:5" x14ac:dyDescent="0.35">
      <c r="C1859" t="s">
        <v>292</v>
      </c>
      <c r="D1859">
        <v>12.115398752871677</v>
      </c>
      <c r="E1859">
        <v>28.901839274347555</v>
      </c>
    </row>
    <row r="1860" spans="3:5" x14ac:dyDescent="0.35">
      <c r="C1860" t="s">
        <v>292</v>
      </c>
      <c r="D1860">
        <v>12.181037085658025</v>
      </c>
      <c r="E1860">
        <v>28.296336378103124</v>
      </c>
    </row>
    <row r="1861" spans="3:5" x14ac:dyDescent="0.35">
      <c r="C1861" t="s">
        <v>292</v>
      </c>
      <c r="D1861">
        <v>12.246675418444372</v>
      </c>
      <c r="E1861">
        <v>28.321305569700826</v>
      </c>
    </row>
    <row r="1862" spans="3:5" x14ac:dyDescent="0.35">
      <c r="C1862" t="s">
        <v>292</v>
      </c>
      <c r="D1862">
        <v>12.31231375123072</v>
      </c>
      <c r="E1862">
        <v>28.577239783577337</v>
      </c>
    </row>
    <row r="1863" spans="3:5" x14ac:dyDescent="0.35">
      <c r="C1863" t="s">
        <v>292</v>
      </c>
      <c r="D1863">
        <v>12.377952084017068</v>
      </c>
      <c r="E1863">
        <v>28.702085741565877</v>
      </c>
    </row>
    <row r="1864" spans="3:5" x14ac:dyDescent="0.35">
      <c r="C1864" t="s">
        <v>292</v>
      </c>
      <c r="D1864">
        <v>12.443590416803413</v>
      </c>
      <c r="E1864">
        <v>29.064139019732654</v>
      </c>
    </row>
    <row r="1865" spans="3:5" x14ac:dyDescent="0.35">
      <c r="C1865" t="s">
        <v>292</v>
      </c>
      <c r="D1865">
        <v>12.509228749589761</v>
      </c>
      <c r="E1865">
        <v>29.925576129853599</v>
      </c>
    </row>
    <row r="1866" spans="3:5" x14ac:dyDescent="0.35">
      <c r="C1866" t="s">
        <v>292</v>
      </c>
      <c r="D1866">
        <v>12.574867082376109</v>
      </c>
      <c r="E1866">
        <v>29.001716040738376</v>
      </c>
    </row>
    <row r="1867" spans="3:5" x14ac:dyDescent="0.35">
      <c r="C1867" t="s">
        <v>292</v>
      </c>
      <c r="D1867">
        <v>12.640505415162455</v>
      </c>
      <c r="E1867">
        <v>32.822002355187784</v>
      </c>
    </row>
    <row r="1868" spans="3:5" x14ac:dyDescent="0.35">
      <c r="C1868" t="s">
        <v>292</v>
      </c>
      <c r="D1868">
        <v>12.706143747948802</v>
      </c>
      <c r="E1868">
        <v>34.382576830044556</v>
      </c>
    </row>
    <row r="1869" spans="3:5" x14ac:dyDescent="0.35">
      <c r="C1869" t="s">
        <v>292</v>
      </c>
      <c r="D1869">
        <v>12.77178208073515</v>
      </c>
      <c r="E1869">
        <v>30.893132304264793</v>
      </c>
    </row>
    <row r="1870" spans="3:5" x14ac:dyDescent="0.35">
      <c r="C1870" t="s">
        <v>292</v>
      </c>
      <c r="D1870">
        <v>12.837420413521498</v>
      </c>
      <c r="E1870">
        <v>32.27268014003819</v>
      </c>
    </row>
    <row r="1871" spans="3:5" x14ac:dyDescent="0.35">
      <c r="C1871" t="s">
        <v>292</v>
      </c>
      <c r="D1871">
        <v>12.903058746307845</v>
      </c>
      <c r="E1871">
        <v>32.49116056651814</v>
      </c>
    </row>
    <row r="1872" spans="3:5" x14ac:dyDescent="0.35">
      <c r="C1872" t="s">
        <v>292</v>
      </c>
      <c r="D1872">
        <v>12.968697079094191</v>
      </c>
      <c r="E1872">
        <v>32.928121419478046</v>
      </c>
    </row>
    <row r="1873" spans="3:5" x14ac:dyDescent="0.35">
      <c r="C1873" t="s">
        <v>292</v>
      </c>
      <c r="D1873">
        <v>13.034335411880539</v>
      </c>
      <c r="E1873">
        <v>32.478675970719287</v>
      </c>
    </row>
    <row r="1874" spans="3:5" x14ac:dyDescent="0.35">
      <c r="C1874" t="s">
        <v>292</v>
      </c>
      <c r="D1874">
        <v>13.099973744666887</v>
      </c>
      <c r="E1874">
        <v>32.472433672819861</v>
      </c>
    </row>
    <row r="1875" spans="3:5" x14ac:dyDescent="0.35">
      <c r="C1875" t="s">
        <v>292</v>
      </c>
      <c r="D1875">
        <v>13.165612077453233</v>
      </c>
      <c r="E1875">
        <v>33.121632654360276</v>
      </c>
    </row>
    <row r="1876" spans="3:5" x14ac:dyDescent="0.35">
      <c r="C1876" t="s">
        <v>292</v>
      </c>
      <c r="D1876">
        <v>13.23125041023958</v>
      </c>
      <c r="E1876">
        <v>34.245246276257156</v>
      </c>
    </row>
    <row r="1877" spans="3:5" x14ac:dyDescent="0.35">
      <c r="C1877" t="s">
        <v>292</v>
      </c>
      <c r="D1877">
        <v>13.296888743025928</v>
      </c>
      <c r="E1877">
        <v>31.860688478676</v>
      </c>
    </row>
    <row r="1878" spans="3:5" x14ac:dyDescent="0.35">
      <c r="C1878" t="s">
        <v>292</v>
      </c>
      <c r="D1878">
        <v>13.362527075812276</v>
      </c>
      <c r="E1878">
        <v>32.26019554423933</v>
      </c>
    </row>
    <row r="1879" spans="3:5" x14ac:dyDescent="0.35">
      <c r="C1879" t="s">
        <v>292</v>
      </c>
      <c r="D1879">
        <v>13.428165408598622</v>
      </c>
      <c r="E1879">
        <v>32.41625299172501</v>
      </c>
    </row>
    <row r="1880" spans="3:5" x14ac:dyDescent="0.35">
      <c r="C1880" t="s">
        <v>292</v>
      </c>
      <c r="D1880">
        <v>13.493803741384969</v>
      </c>
      <c r="E1880">
        <v>32.385041502227878</v>
      </c>
    </row>
    <row r="1881" spans="3:5" x14ac:dyDescent="0.35">
      <c r="C1881" t="s">
        <v>292</v>
      </c>
      <c r="D1881">
        <v>13.559442074171317</v>
      </c>
      <c r="E1881">
        <v>33.914404487587518</v>
      </c>
    </row>
    <row r="1882" spans="3:5" x14ac:dyDescent="0.35">
      <c r="C1882" t="s">
        <v>292</v>
      </c>
      <c r="D1882">
        <v>13.625080406957665</v>
      </c>
      <c r="E1882">
        <v>34.401303723742835</v>
      </c>
    </row>
    <row r="1883" spans="3:5" x14ac:dyDescent="0.35">
      <c r="C1883" t="s">
        <v>292</v>
      </c>
      <c r="D1883">
        <v>13.69071873974401</v>
      </c>
      <c r="E1883">
        <v>33.277690101845955</v>
      </c>
    </row>
    <row r="1884" spans="3:5" x14ac:dyDescent="0.35">
      <c r="C1884" t="s">
        <v>292</v>
      </c>
      <c r="D1884">
        <v>13.756357072530358</v>
      </c>
      <c r="E1884">
        <v>34.107915722469762</v>
      </c>
    </row>
    <row r="1885" spans="3:5" x14ac:dyDescent="0.35">
      <c r="C1885" t="s">
        <v>292</v>
      </c>
      <c r="D1885">
        <v>13.821995405316706</v>
      </c>
      <c r="E1885">
        <v>34.588572660725653</v>
      </c>
    </row>
    <row r="1886" spans="3:5" x14ac:dyDescent="0.35">
      <c r="C1886" t="s">
        <v>292</v>
      </c>
      <c r="D1886">
        <v>13.887633738103053</v>
      </c>
      <c r="E1886">
        <v>35.12541028007638</v>
      </c>
    </row>
    <row r="1887" spans="3:5" x14ac:dyDescent="0.35">
      <c r="C1887" t="s">
        <v>292</v>
      </c>
      <c r="D1887">
        <v>13.953272070889399</v>
      </c>
      <c r="E1887">
        <v>34.563603469127948</v>
      </c>
    </row>
    <row r="1888" spans="3:5" x14ac:dyDescent="0.35">
      <c r="C1888" t="s">
        <v>292</v>
      </c>
      <c r="D1888">
        <v>14.018910403675747</v>
      </c>
      <c r="E1888">
        <v>33.983069764481222</v>
      </c>
    </row>
    <row r="1889" spans="3:5" x14ac:dyDescent="0.35">
      <c r="C1889" t="s">
        <v>292</v>
      </c>
      <c r="D1889">
        <v>14.084548736462095</v>
      </c>
      <c r="E1889">
        <v>35.087956492679822</v>
      </c>
    </row>
    <row r="1890" spans="3:5" x14ac:dyDescent="0.35">
      <c r="C1890" t="s">
        <v>292</v>
      </c>
      <c r="D1890">
        <v>14.150187069248442</v>
      </c>
      <c r="E1890">
        <v>35.318921514958632</v>
      </c>
    </row>
    <row r="1891" spans="3:5" x14ac:dyDescent="0.35">
      <c r="C1891" t="s">
        <v>292</v>
      </c>
      <c r="D1891">
        <v>14.215825402034788</v>
      </c>
      <c r="E1891">
        <v>35.787093857415655</v>
      </c>
    </row>
    <row r="1892" spans="3:5" x14ac:dyDescent="0.35">
      <c r="C1892" t="s">
        <v>292</v>
      </c>
      <c r="D1892">
        <v>14.281463734821136</v>
      </c>
      <c r="E1892">
        <v>29.376253914704002</v>
      </c>
    </row>
    <row r="1893" spans="3:5" x14ac:dyDescent="0.35">
      <c r="C1893" t="s">
        <v>292</v>
      </c>
      <c r="D1893">
        <v>14.347102067607484</v>
      </c>
      <c r="E1893">
        <v>29.114077402928068</v>
      </c>
    </row>
    <row r="1894" spans="3:5" x14ac:dyDescent="0.35">
      <c r="C1894" t="s">
        <v>292</v>
      </c>
      <c r="D1894">
        <v>14.412740400393831</v>
      </c>
    </row>
    <row r="1895" spans="3:5" x14ac:dyDescent="0.35">
      <c r="C1895" t="s">
        <v>292</v>
      </c>
      <c r="D1895">
        <v>14.491834591401378</v>
      </c>
      <c r="E1895">
        <v>30.961797581158496</v>
      </c>
    </row>
    <row r="1896" spans="3:5" x14ac:dyDescent="0.35">
      <c r="C1896" t="s">
        <v>292</v>
      </c>
      <c r="D1896">
        <v>14.557472924187726</v>
      </c>
      <c r="E1896">
        <v>33.864466104392108</v>
      </c>
    </row>
    <row r="1897" spans="3:5" x14ac:dyDescent="0.35">
      <c r="C1897" t="s">
        <v>292</v>
      </c>
      <c r="D1897">
        <v>14.623111256974074</v>
      </c>
      <c r="E1897">
        <v>33.764589338001265</v>
      </c>
    </row>
    <row r="1898" spans="3:5" x14ac:dyDescent="0.35">
      <c r="C1898" t="s">
        <v>292</v>
      </c>
      <c r="D1898">
        <v>14.688749589760421</v>
      </c>
      <c r="E1898">
        <v>33.851981508593255</v>
      </c>
    </row>
    <row r="1899" spans="3:5" x14ac:dyDescent="0.35">
      <c r="C1899" t="s">
        <v>292</v>
      </c>
      <c r="D1899">
        <v>14.754387922546767</v>
      </c>
      <c r="E1899">
        <v>34.326396148949719</v>
      </c>
    </row>
    <row r="1900" spans="3:5" x14ac:dyDescent="0.35">
      <c r="C1900" t="s">
        <v>292</v>
      </c>
      <c r="D1900">
        <v>14.820026255333115</v>
      </c>
      <c r="E1900">
        <v>35.106683386378101</v>
      </c>
    </row>
    <row r="1901" spans="3:5" x14ac:dyDescent="0.35">
      <c r="C1901" t="s">
        <v>292</v>
      </c>
      <c r="D1901">
        <v>14.885664588119463</v>
      </c>
      <c r="E1901">
        <v>38.402616677275617</v>
      </c>
    </row>
    <row r="1902" spans="3:5" x14ac:dyDescent="0.35">
      <c r="C1902" t="s">
        <v>292</v>
      </c>
      <c r="D1902">
        <v>14.95130292090581</v>
      </c>
      <c r="E1902">
        <v>35.631036409929983</v>
      </c>
    </row>
    <row r="1903" spans="3:5" x14ac:dyDescent="0.35">
      <c r="C1903" t="s">
        <v>292</v>
      </c>
      <c r="D1903">
        <v>15.016941253692156</v>
      </c>
      <c r="E1903">
        <v>36.586107988542331</v>
      </c>
    </row>
    <row r="1904" spans="3:5" x14ac:dyDescent="0.35">
      <c r="C1904" t="s">
        <v>292</v>
      </c>
      <c r="D1904">
        <v>15.082579586478504</v>
      </c>
      <c r="E1904">
        <v>33.621016486314446</v>
      </c>
    </row>
    <row r="1905" spans="3:5" x14ac:dyDescent="0.35">
      <c r="C1905" t="s">
        <v>292</v>
      </c>
      <c r="D1905">
        <v>15.148217919264852</v>
      </c>
      <c r="E1905">
        <v>33.358839974538512</v>
      </c>
    </row>
    <row r="1906" spans="3:5" x14ac:dyDescent="0.35">
      <c r="C1906" t="s">
        <v>292</v>
      </c>
      <c r="D1906">
        <v>15.213856252051198</v>
      </c>
      <c r="E1906">
        <v>34.725903214513053</v>
      </c>
    </row>
    <row r="1907" spans="3:5" x14ac:dyDescent="0.35">
      <c r="C1907" t="s">
        <v>292</v>
      </c>
      <c r="D1907">
        <v>15.279494584837545</v>
      </c>
      <c r="E1907">
        <v>36.192843220878409</v>
      </c>
    </row>
    <row r="1908" spans="3:5" x14ac:dyDescent="0.35">
      <c r="C1908" t="s">
        <v>292</v>
      </c>
      <c r="D1908">
        <v>15.345132917623893</v>
      </c>
      <c r="E1908">
        <v>35.156621769573519</v>
      </c>
    </row>
    <row r="1909" spans="3:5" x14ac:dyDescent="0.35">
      <c r="C1909" t="s">
        <v>292</v>
      </c>
      <c r="D1909">
        <v>15.410771250410241</v>
      </c>
      <c r="E1909">
        <v>35.961878198599621</v>
      </c>
    </row>
    <row r="1910" spans="3:5" x14ac:dyDescent="0.35">
      <c r="C1910" t="s">
        <v>292</v>
      </c>
      <c r="D1910">
        <v>15.476409583196588</v>
      </c>
      <c r="E1910">
        <v>37.503725779758113</v>
      </c>
    </row>
    <row r="1911" spans="3:5" x14ac:dyDescent="0.35">
      <c r="C1911" t="s">
        <v>292</v>
      </c>
      <c r="D1911">
        <v>15.542047915982934</v>
      </c>
      <c r="E1911">
        <v>34.819537683004462</v>
      </c>
    </row>
    <row r="1912" spans="3:5" x14ac:dyDescent="0.35">
      <c r="C1912" t="s">
        <v>292</v>
      </c>
      <c r="D1912">
        <v>15.607686248769282</v>
      </c>
      <c r="E1912">
        <v>34.863233768300447</v>
      </c>
    </row>
    <row r="1913" spans="3:5" x14ac:dyDescent="0.35">
      <c r="C1913" t="s">
        <v>292</v>
      </c>
      <c r="D1913">
        <v>15.673324581555629</v>
      </c>
      <c r="E1913">
        <v>37.041795735200509</v>
      </c>
    </row>
    <row r="1914" spans="3:5" x14ac:dyDescent="0.35">
      <c r="C1914" t="s">
        <v>292</v>
      </c>
      <c r="D1914">
        <v>15.738962914341977</v>
      </c>
      <c r="E1914">
        <v>37.522452673456392</v>
      </c>
    </row>
    <row r="1915" spans="3:5" x14ac:dyDescent="0.35">
      <c r="C1915" t="s">
        <v>292</v>
      </c>
      <c r="D1915">
        <v>15.804601247128323</v>
      </c>
      <c r="E1915">
        <v>36.973130458306812</v>
      </c>
    </row>
    <row r="1916" spans="3:5" x14ac:dyDescent="0.35">
      <c r="C1916" t="s">
        <v>292</v>
      </c>
      <c r="D1916">
        <v>15.870239579914671</v>
      </c>
      <c r="E1916">
        <v>40.056825620623805</v>
      </c>
    </row>
    <row r="1917" spans="3:5" x14ac:dyDescent="0.35">
      <c r="C1917" t="s">
        <v>292</v>
      </c>
      <c r="D1917">
        <v>15.935877912701018</v>
      </c>
      <c r="E1917">
        <v>35.599824920432845</v>
      </c>
    </row>
    <row r="1918" spans="3:5" x14ac:dyDescent="0.35">
      <c r="C1918" t="s">
        <v>292</v>
      </c>
      <c r="D1918">
        <v>16.001516245487366</v>
      </c>
      <c r="E1918">
        <v>35.793336155315082</v>
      </c>
    </row>
    <row r="1919" spans="3:5" x14ac:dyDescent="0.35">
      <c r="C1919" t="s">
        <v>292</v>
      </c>
      <c r="D1919">
        <v>16.067154578273712</v>
      </c>
      <c r="E1919">
        <v>36.754650031826863</v>
      </c>
    </row>
    <row r="1920" spans="3:5" x14ac:dyDescent="0.35">
      <c r="C1920" t="s">
        <v>292</v>
      </c>
      <c r="D1920">
        <v>16.132792911060058</v>
      </c>
      <c r="E1920">
        <v>36.898222883513682</v>
      </c>
    </row>
    <row r="1921" spans="3:5" x14ac:dyDescent="0.35">
      <c r="C1921" t="s">
        <v>292</v>
      </c>
      <c r="D1921">
        <v>16.198431243846407</v>
      </c>
      <c r="E1921">
        <v>36.623561775938889</v>
      </c>
    </row>
    <row r="1922" spans="3:5" x14ac:dyDescent="0.35">
      <c r="C1922" t="s">
        <v>292</v>
      </c>
      <c r="D1922">
        <v>16.264069576632753</v>
      </c>
      <c r="E1922">
        <v>36.18660092297899</v>
      </c>
    </row>
    <row r="1923" spans="3:5" x14ac:dyDescent="0.35">
      <c r="C1923" t="s">
        <v>292</v>
      </c>
      <c r="D1923">
        <v>16.329707909419103</v>
      </c>
      <c r="E1923">
        <v>36.948161266709093</v>
      </c>
    </row>
    <row r="1924" spans="3:5" x14ac:dyDescent="0.35">
      <c r="C1924" t="s">
        <v>292</v>
      </c>
      <c r="D1924">
        <v>16.395346242205449</v>
      </c>
      <c r="E1924">
        <v>33.758347040101846</v>
      </c>
    </row>
    <row r="1925" spans="3:5" x14ac:dyDescent="0.35">
      <c r="C1925" t="s">
        <v>292</v>
      </c>
      <c r="D1925">
        <v>16.460984574991794</v>
      </c>
      <c r="E1925">
        <v>35.587340324633999</v>
      </c>
    </row>
    <row r="1926" spans="3:5" x14ac:dyDescent="0.35">
      <c r="C1926" t="s">
        <v>292</v>
      </c>
      <c r="D1926">
        <v>16.526622907778144</v>
      </c>
      <c r="E1926">
        <v>36.242781604073834</v>
      </c>
    </row>
    <row r="1927" spans="3:5" x14ac:dyDescent="0.35">
      <c r="C1927" t="s">
        <v>292</v>
      </c>
      <c r="D1927">
        <v>16.59226124056449</v>
      </c>
      <c r="E1927">
        <v>39.894525875238699</v>
      </c>
    </row>
    <row r="1928" spans="3:5" x14ac:dyDescent="0.35">
      <c r="C1928" t="s">
        <v>292</v>
      </c>
      <c r="D1928">
        <v>16.657899573350839</v>
      </c>
      <c r="E1928">
        <v>35.025533513685545</v>
      </c>
    </row>
    <row r="1929" spans="3:5" x14ac:dyDescent="0.35">
      <c r="C1929" t="s">
        <v>292</v>
      </c>
      <c r="D1929">
        <v>16.723537906137185</v>
      </c>
      <c r="E1929">
        <v>36.436292838956078</v>
      </c>
    </row>
    <row r="1930" spans="3:5" x14ac:dyDescent="0.35">
      <c r="C1930" t="s">
        <v>292</v>
      </c>
      <c r="D1930">
        <v>16.789176238923531</v>
      </c>
      <c r="E1930">
        <v>32.996786696371736</v>
      </c>
    </row>
    <row r="1931" spans="3:5" x14ac:dyDescent="0.35">
      <c r="C1931" t="s">
        <v>292</v>
      </c>
      <c r="D1931">
        <v>16.854814571709881</v>
      </c>
      <c r="E1931">
        <v>35.524917345639714</v>
      </c>
    </row>
    <row r="1932" spans="3:5" x14ac:dyDescent="0.35">
      <c r="C1932" t="s">
        <v>292</v>
      </c>
      <c r="D1932">
        <v>16.920452904496226</v>
      </c>
      <c r="E1932">
        <v>34.875718364099299</v>
      </c>
    </row>
    <row r="1933" spans="3:5" x14ac:dyDescent="0.35">
      <c r="C1933" t="s">
        <v>292</v>
      </c>
      <c r="D1933">
        <v>16.986091237282572</v>
      </c>
      <c r="E1933">
        <v>35.67473249522596</v>
      </c>
    </row>
    <row r="1934" spans="3:5" x14ac:dyDescent="0.35">
      <c r="C1934" t="s">
        <v>292</v>
      </c>
      <c r="D1934">
        <v>17.051729570068922</v>
      </c>
      <c r="E1934">
        <v>35.506190451941436</v>
      </c>
    </row>
    <row r="1935" spans="3:5" x14ac:dyDescent="0.35">
      <c r="C1935" t="s">
        <v>292</v>
      </c>
      <c r="D1935">
        <v>17.117367902855268</v>
      </c>
      <c r="E1935">
        <v>34.395061425843409</v>
      </c>
    </row>
    <row r="1936" spans="3:5" x14ac:dyDescent="0.35">
      <c r="C1936" t="s">
        <v>292</v>
      </c>
      <c r="D1936">
        <v>17.183006235641614</v>
      </c>
      <c r="E1936">
        <v>36.60483488224061</v>
      </c>
    </row>
    <row r="1937" spans="3:5" x14ac:dyDescent="0.35">
      <c r="C1937" t="s">
        <v>292</v>
      </c>
      <c r="D1937">
        <v>17.248644568427963</v>
      </c>
      <c r="E1937">
        <v>34.750872406110759</v>
      </c>
    </row>
    <row r="1938" spans="3:5" x14ac:dyDescent="0.35">
      <c r="C1938" t="s">
        <v>292</v>
      </c>
      <c r="D1938">
        <v>17.314282901214309</v>
      </c>
      <c r="E1938">
        <v>36.692227052832585</v>
      </c>
    </row>
    <row r="1939" spans="3:5" x14ac:dyDescent="0.35">
      <c r="C1939" t="s">
        <v>292</v>
      </c>
      <c r="D1939">
        <v>17.379921234000658</v>
      </c>
      <c r="E1939">
        <v>34.825779980903889</v>
      </c>
    </row>
    <row r="1940" spans="3:5" x14ac:dyDescent="0.35">
      <c r="C1940" t="s">
        <v>292</v>
      </c>
      <c r="D1940">
        <v>17.459015425008204</v>
      </c>
    </row>
    <row r="1941" spans="3:5" x14ac:dyDescent="0.35">
      <c r="C1941" t="s">
        <v>292</v>
      </c>
      <c r="D1941">
        <v>17.524653757794553</v>
      </c>
      <c r="E1941">
        <v>38.458797358370461</v>
      </c>
    </row>
    <row r="1942" spans="3:5" x14ac:dyDescent="0.35">
      <c r="C1942" t="s">
        <v>292</v>
      </c>
      <c r="D1942">
        <v>17.590292090580899</v>
      </c>
      <c r="E1942">
        <v>37.347668332272441</v>
      </c>
    </row>
    <row r="1943" spans="3:5" x14ac:dyDescent="0.35">
      <c r="C1943" t="s">
        <v>292</v>
      </c>
      <c r="D1943">
        <v>17.655930423367248</v>
      </c>
      <c r="E1943">
        <v>36.504958115849782</v>
      </c>
    </row>
    <row r="1944" spans="3:5" x14ac:dyDescent="0.35">
      <c r="C1944" t="s">
        <v>292</v>
      </c>
      <c r="D1944">
        <v>17.721568756153594</v>
      </c>
      <c r="E1944">
        <v>38.664793189051558</v>
      </c>
    </row>
    <row r="1945" spans="3:5" x14ac:dyDescent="0.35">
      <c r="C1945" t="s">
        <v>292</v>
      </c>
      <c r="D1945">
        <v>17.78720708893994</v>
      </c>
      <c r="E1945">
        <v>34.73214551241248</v>
      </c>
    </row>
    <row r="1946" spans="3:5" x14ac:dyDescent="0.35">
      <c r="C1946" t="s">
        <v>292</v>
      </c>
      <c r="D1946">
        <v>17.85284542172629</v>
      </c>
      <c r="E1946">
        <v>35.974362794398473</v>
      </c>
    </row>
    <row r="1947" spans="3:5" x14ac:dyDescent="0.35">
      <c r="C1947" t="s">
        <v>292</v>
      </c>
      <c r="D1947">
        <v>17.918483754512636</v>
      </c>
      <c r="E1947">
        <v>37.834567568427758</v>
      </c>
    </row>
    <row r="1948" spans="3:5" x14ac:dyDescent="0.35">
      <c r="C1948" t="s">
        <v>292</v>
      </c>
      <c r="D1948">
        <v>17.984122087298985</v>
      </c>
      <c r="E1948">
        <v>43.546270146403565</v>
      </c>
    </row>
    <row r="1949" spans="3:5" x14ac:dyDescent="0.35">
      <c r="C1949" t="s">
        <v>292</v>
      </c>
      <c r="D1949">
        <v>18.049760420085331</v>
      </c>
      <c r="E1949">
        <v>35.506190451941436</v>
      </c>
    </row>
    <row r="1950" spans="3:5" x14ac:dyDescent="0.35">
      <c r="C1950" t="s">
        <v>292</v>
      </c>
      <c r="D1950">
        <v>18.115398752871677</v>
      </c>
      <c r="E1950">
        <v>37.946928930617432</v>
      </c>
    </row>
    <row r="1951" spans="3:5" x14ac:dyDescent="0.35">
      <c r="C1951" t="s">
        <v>292</v>
      </c>
      <c r="D1951">
        <v>18.181037085658026</v>
      </c>
      <c r="E1951">
        <v>41.124258561425847</v>
      </c>
    </row>
    <row r="1952" spans="3:5" x14ac:dyDescent="0.35">
      <c r="C1952" t="s">
        <v>292</v>
      </c>
      <c r="D1952">
        <v>18.246675418444372</v>
      </c>
      <c r="E1952">
        <v>42.828405887969446</v>
      </c>
    </row>
    <row r="1953" spans="3:5" x14ac:dyDescent="0.35">
      <c r="C1953" t="s">
        <v>292</v>
      </c>
      <c r="D1953">
        <v>18.312313751230718</v>
      </c>
      <c r="E1953">
        <v>37.0854918204965</v>
      </c>
    </row>
    <row r="1954" spans="3:5" x14ac:dyDescent="0.35">
      <c r="C1954" t="s">
        <v>292</v>
      </c>
      <c r="D1954">
        <v>18.377952084017068</v>
      </c>
      <c r="E1954">
        <v>39.507503405474218</v>
      </c>
    </row>
    <row r="1955" spans="3:5" x14ac:dyDescent="0.35">
      <c r="C1955" t="s">
        <v>292</v>
      </c>
      <c r="D1955">
        <v>18.443590416803413</v>
      </c>
      <c r="E1955">
        <v>37.553664162953531</v>
      </c>
    </row>
    <row r="1956" spans="3:5" x14ac:dyDescent="0.35">
      <c r="C1956" t="s">
        <v>292</v>
      </c>
      <c r="D1956">
        <v>18.509228749589763</v>
      </c>
      <c r="E1956">
        <v>37.285245353278164</v>
      </c>
    </row>
    <row r="1957" spans="3:5" x14ac:dyDescent="0.35">
      <c r="C1957" t="s">
        <v>292</v>
      </c>
      <c r="D1957">
        <v>18.574867082376109</v>
      </c>
      <c r="E1957">
        <v>40.493786473583711</v>
      </c>
    </row>
    <row r="1958" spans="3:5" x14ac:dyDescent="0.35">
      <c r="C1958" t="s">
        <v>292</v>
      </c>
      <c r="D1958">
        <v>18.640505415162455</v>
      </c>
      <c r="E1958">
        <v>37.597360248249522</v>
      </c>
    </row>
    <row r="1959" spans="3:5" x14ac:dyDescent="0.35">
      <c r="C1959" t="s">
        <v>292</v>
      </c>
      <c r="D1959">
        <v>18.706143747948804</v>
      </c>
      <c r="E1959">
        <v>36.161631731381284</v>
      </c>
    </row>
    <row r="1960" spans="3:5" x14ac:dyDescent="0.35">
      <c r="C1960" t="s">
        <v>292</v>
      </c>
      <c r="D1960">
        <v>18.77178208073515</v>
      </c>
      <c r="E1960">
        <v>39.507503405474218</v>
      </c>
    </row>
    <row r="1961" spans="3:5" x14ac:dyDescent="0.35">
      <c r="C1961" t="s">
        <v>292</v>
      </c>
      <c r="D1961">
        <v>18.837420413521496</v>
      </c>
      <c r="E1961">
        <v>38.870789019732655</v>
      </c>
    </row>
    <row r="1962" spans="3:5" x14ac:dyDescent="0.35">
      <c r="C1962" t="s">
        <v>292</v>
      </c>
      <c r="D1962">
        <v>18.903058746307845</v>
      </c>
      <c r="E1962">
        <v>38.733458465945262</v>
      </c>
    </row>
    <row r="1963" spans="3:5" x14ac:dyDescent="0.35">
      <c r="C1963" t="s">
        <v>292</v>
      </c>
      <c r="D1963">
        <v>18.968697079094191</v>
      </c>
      <c r="E1963">
        <v>38.015594207511143</v>
      </c>
    </row>
    <row r="1964" spans="3:5" x14ac:dyDescent="0.35">
      <c r="C1964" t="s">
        <v>292</v>
      </c>
      <c r="D1964">
        <v>19.034335411880537</v>
      </c>
      <c r="E1964">
        <v>41.261589115213241</v>
      </c>
    </row>
    <row r="1965" spans="3:5" x14ac:dyDescent="0.35">
      <c r="C1965" t="s">
        <v>292</v>
      </c>
      <c r="D1965">
        <v>19.099973744666887</v>
      </c>
      <c r="E1965">
        <v>37.285245353278164</v>
      </c>
    </row>
    <row r="1966" spans="3:5" x14ac:dyDescent="0.35">
      <c r="C1966" t="s">
        <v>292</v>
      </c>
      <c r="D1966">
        <v>19.165612077453233</v>
      </c>
      <c r="E1966">
        <v>38.877031317632081</v>
      </c>
    </row>
    <row r="1967" spans="3:5" x14ac:dyDescent="0.35">
      <c r="C1967" t="s">
        <v>292</v>
      </c>
      <c r="D1967">
        <v>19.231250410239582</v>
      </c>
      <c r="E1967">
        <v>38.720973870146409</v>
      </c>
    </row>
    <row r="1968" spans="3:5" x14ac:dyDescent="0.35">
      <c r="C1968" t="s">
        <v>292</v>
      </c>
      <c r="D1968">
        <v>19.296888743025928</v>
      </c>
      <c r="E1968">
        <v>39.020604169318908</v>
      </c>
    </row>
    <row r="1969" spans="3:5" x14ac:dyDescent="0.35">
      <c r="C1969" t="s">
        <v>292</v>
      </c>
      <c r="D1969">
        <v>19.362527075812274</v>
      </c>
      <c r="E1969">
        <v>39.064300254614892</v>
      </c>
    </row>
    <row r="1970" spans="3:5" x14ac:dyDescent="0.35">
      <c r="C1970" t="s">
        <v>292</v>
      </c>
      <c r="D1970">
        <v>19.428165408598623</v>
      </c>
      <c r="E1970">
        <v>37.678510120942065</v>
      </c>
    </row>
    <row r="1971" spans="3:5" x14ac:dyDescent="0.35">
      <c r="C1971" t="s">
        <v>292</v>
      </c>
      <c r="D1971">
        <v>19.493803741384969</v>
      </c>
      <c r="E1971">
        <v>38.078017186505406</v>
      </c>
    </row>
    <row r="1972" spans="3:5" x14ac:dyDescent="0.35">
      <c r="C1972" t="s">
        <v>292</v>
      </c>
      <c r="D1972">
        <v>19.559442074171315</v>
      </c>
      <c r="E1972">
        <v>40.175429280712919</v>
      </c>
    </row>
    <row r="1973" spans="3:5" x14ac:dyDescent="0.35">
      <c r="C1973" t="s">
        <v>292</v>
      </c>
      <c r="D1973">
        <v>19.625080406957665</v>
      </c>
      <c r="E1973">
        <v>39.195388510502859</v>
      </c>
    </row>
    <row r="1974" spans="3:5" x14ac:dyDescent="0.35">
      <c r="C1974" t="s">
        <v>292</v>
      </c>
      <c r="D1974">
        <v>19.69071873974401</v>
      </c>
      <c r="E1974">
        <v>39.738468427753027</v>
      </c>
    </row>
    <row r="1975" spans="3:5" x14ac:dyDescent="0.35">
      <c r="C1975" t="s">
        <v>292</v>
      </c>
      <c r="D1975">
        <v>19.756357072530356</v>
      </c>
      <c r="E1975">
        <v>39.401384341183956</v>
      </c>
    </row>
    <row r="1976" spans="3:5" x14ac:dyDescent="0.35">
      <c r="C1976" t="s">
        <v>292</v>
      </c>
      <c r="D1976">
        <v>19.821995405316706</v>
      </c>
      <c r="E1976">
        <v>38.165409357097388</v>
      </c>
    </row>
    <row r="1977" spans="3:5" x14ac:dyDescent="0.35">
      <c r="C1977" t="s">
        <v>292</v>
      </c>
      <c r="D1977">
        <v>19.887633738103052</v>
      </c>
      <c r="E1977">
        <v>38.908242807129213</v>
      </c>
    </row>
    <row r="1978" spans="3:5" x14ac:dyDescent="0.35">
      <c r="C1978" t="s">
        <v>292</v>
      </c>
      <c r="D1978">
        <v>19.953272070889401</v>
      </c>
      <c r="E1978">
        <v>38.55243182686187</v>
      </c>
    </row>
    <row r="1979" spans="3:5" x14ac:dyDescent="0.35">
      <c r="C1979" t="s">
        <v>292</v>
      </c>
      <c r="D1979">
        <v>20.018910403675747</v>
      </c>
      <c r="E1979">
        <v>37.441302800763836</v>
      </c>
    </row>
    <row r="1980" spans="3:5" x14ac:dyDescent="0.35">
      <c r="C1980" t="s">
        <v>292</v>
      </c>
      <c r="D1980">
        <v>20.084548736462093</v>
      </c>
      <c r="E1980">
        <v>41.255346817313814</v>
      </c>
    </row>
    <row r="1981" spans="3:5" x14ac:dyDescent="0.35">
      <c r="C1981" t="s">
        <v>292</v>
      </c>
      <c r="D1981">
        <v>20.150187069248442</v>
      </c>
      <c r="E1981">
        <v>37.322699140674722</v>
      </c>
    </row>
    <row r="1982" spans="3:5" x14ac:dyDescent="0.35">
      <c r="C1982" t="s">
        <v>292</v>
      </c>
      <c r="D1982">
        <v>20.215825402034788</v>
      </c>
      <c r="E1982">
        <v>37.64729863144494</v>
      </c>
    </row>
    <row r="1983" spans="3:5" x14ac:dyDescent="0.35">
      <c r="C1983" t="s">
        <v>292</v>
      </c>
      <c r="D1983">
        <v>20.281463734821138</v>
      </c>
      <c r="E1983">
        <v>38.53994723106301</v>
      </c>
    </row>
    <row r="1984" spans="3:5" x14ac:dyDescent="0.35">
      <c r="C1984" t="s">
        <v>292</v>
      </c>
      <c r="D1984">
        <v>20.347102067607484</v>
      </c>
      <c r="E1984">
        <v>39.363930553787398</v>
      </c>
    </row>
    <row r="1985" spans="3:5" x14ac:dyDescent="0.35">
      <c r="C1985" t="s">
        <v>292</v>
      </c>
      <c r="D1985">
        <v>20.41274040039383</v>
      </c>
      <c r="E1985">
        <v>34.938141343093577</v>
      </c>
    </row>
    <row r="1986" spans="3:5" x14ac:dyDescent="0.35">
      <c r="C1986" t="s">
        <v>292</v>
      </c>
      <c r="D1986">
        <v>20.491834591401378</v>
      </c>
      <c r="E1986">
        <v>36.511200413749201</v>
      </c>
    </row>
    <row r="1987" spans="3:5" x14ac:dyDescent="0.35">
      <c r="C1987" t="s">
        <v>292</v>
      </c>
      <c r="D1987">
        <v>20.557472924187728</v>
      </c>
      <c r="E1987">
        <v>36.642288669637175</v>
      </c>
    </row>
    <row r="1988" spans="3:5" x14ac:dyDescent="0.35">
      <c r="C1988" t="s">
        <v>292</v>
      </c>
      <c r="D1988">
        <v>20.623111256974074</v>
      </c>
      <c r="E1988">
        <v>36.448777434754938</v>
      </c>
    </row>
    <row r="1989" spans="3:5" x14ac:dyDescent="0.35">
      <c r="C1989" t="s">
        <v>292</v>
      </c>
      <c r="D1989">
        <v>20.68874958976042</v>
      </c>
      <c r="E1989">
        <v>34.938141343093577</v>
      </c>
    </row>
    <row r="1990" spans="3:5" x14ac:dyDescent="0.35">
      <c r="C1990" t="s">
        <v>292</v>
      </c>
      <c r="D1990">
        <v>20.754387922546769</v>
      </c>
      <c r="E1990">
        <v>33.571078103119035</v>
      </c>
    </row>
    <row r="1991" spans="3:5" x14ac:dyDescent="0.35">
      <c r="C1991" t="s">
        <v>292</v>
      </c>
      <c r="D1991">
        <v>20.820026255333115</v>
      </c>
      <c r="E1991">
        <v>32.147834182049642</v>
      </c>
    </row>
    <row r="1992" spans="3:5" x14ac:dyDescent="0.35">
      <c r="C1992" t="s">
        <v>292</v>
      </c>
      <c r="D1992">
        <v>20.885664588119461</v>
      </c>
      <c r="E1992">
        <v>31.966807542966261</v>
      </c>
    </row>
    <row r="1993" spans="3:5" x14ac:dyDescent="0.35">
      <c r="C1993" t="s">
        <v>292</v>
      </c>
      <c r="D1993">
        <v>20.95130292090581</v>
      </c>
      <c r="E1993">
        <v>30.943070687460217</v>
      </c>
    </row>
    <row r="1994" spans="3:5" x14ac:dyDescent="0.35">
      <c r="C1994" t="s">
        <v>292</v>
      </c>
      <c r="D1994">
        <v>21.016941253692156</v>
      </c>
      <c r="E1994">
        <v>30.200237237428389</v>
      </c>
    </row>
    <row r="1995" spans="3:5" x14ac:dyDescent="0.35">
      <c r="C1995" t="s">
        <v>292</v>
      </c>
      <c r="D1995">
        <v>21.082579586478502</v>
      </c>
      <c r="E1995">
        <v>31.242700986632716</v>
      </c>
    </row>
    <row r="1996" spans="3:5" x14ac:dyDescent="0.35">
      <c r="C1996" t="s">
        <v>292</v>
      </c>
      <c r="D1996">
        <v>21.148217919264852</v>
      </c>
      <c r="E1996">
        <v>30.73083255887969</v>
      </c>
    </row>
    <row r="1997" spans="3:5" x14ac:dyDescent="0.35">
      <c r="C1997" t="s">
        <v>292</v>
      </c>
      <c r="D1997">
        <v>21.213856252051198</v>
      </c>
      <c r="E1997">
        <v>29.994241406747292</v>
      </c>
    </row>
    <row r="1998" spans="3:5" x14ac:dyDescent="0.35">
      <c r="C1998" t="s">
        <v>292</v>
      </c>
      <c r="D1998">
        <v>21.279494584837547</v>
      </c>
      <c r="E1998">
        <v>30.562290515595166</v>
      </c>
    </row>
    <row r="1999" spans="3:5" x14ac:dyDescent="0.35">
      <c r="C1999" t="s">
        <v>292</v>
      </c>
      <c r="D1999">
        <v>21.345132917623893</v>
      </c>
      <c r="E1999">
        <v>31.348820050922978</v>
      </c>
    </row>
    <row r="2000" spans="3:5" x14ac:dyDescent="0.35">
      <c r="C2000" t="s">
        <v>292</v>
      </c>
      <c r="D2000">
        <v>21.410771250410242</v>
      </c>
      <c r="E2000">
        <v>31.136581922342451</v>
      </c>
    </row>
    <row r="2001" spans="3:5" x14ac:dyDescent="0.35">
      <c r="C2001" t="s">
        <v>292</v>
      </c>
      <c r="D2001">
        <v>21.476409583196588</v>
      </c>
      <c r="E2001">
        <v>31.092885837046467</v>
      </c>
    </row>
    <row r="2002" spans="3:5" x14ac:dyDescent="0.35">
      <c r="C2002" t="s">
        <v>292</v>
      </c>
      <c r="D2002">
        <v>21.542047915982934</v>
      </c>
      <c r="E2002">
        <v>31.01173596435391</v>
      </c>
    </row>
    <row r="2003" spans="3:5" x14ac:dyDescent="0.35">
      <c r="C2003" t="s">
        <v>292</v>
      </c>
      <c r="D2003">
        <v>21.607686248769284</v>
      </c>
      <c r="E2003">
        <v>31.292639369828141</v>
      </c>
    </row>
    <row r="2004" spans="3:5" x14ac:dyDescent="0.35">
      <c r="C2004" t="s">
        <v>292</v>
      </c>
      <c r="D2004">
        <v>21.673324581555629</v>
      </c>
      <c r="E2004">
        <v>30.886890006365366</v>
      </c>
    </row>
    <row r="2005" spans="3:5" x14ac:dyDescent="0.35">
      <c r="C2005" t="s">
        <v>292</v>
      </c>
      <c r="D2005">
        <v>21.738962914341975</v>
      </c>
      <c r="E2005">
        <v>30.743317154678547</v>
      </c>
    </row>
    <row r="2006" spans="3:5" x14ac:dyDescent="0.35">
      <c r="C2006" t="s">
        <v>292</v>
      </c>
      <c r="D2006">
        <v>21.804601247128325</v>
      </c>
      <c r="E2006">
        <v>31.130339624443021</v>
      </c>
    </row>
    <row r="2007" spans="3:5" x14ac:dyDescent="0.35">
      <c r="C2007" t="s">
        <v>292</v>
      </c>
      <c r="D2007">
        <v>21.870239579914671</v>
      </c>
      <c r="E2007">
        <v>29.394980808402281</v>
      </c>
    </row>
    <row r="2008" spans="3:5" x14ac:dyDescent="0.35">
      <c r="C2008" t="s">
        <v>292</v>
      </c>
      <c r="D2008">
        <v>21.935877912701017</v>
      </c>
      <c r="E2008">
        <v>30.649682686187138</v>
      </c>
    </row>
    <row r="2009" spans="3:5" x14ac:dyDescent="0.35">
      <c r="C2009" t="s">
        <v>292</v>
      </c>
      <c r="D2009">
        <v>22.001516245487366</v>
      </c>
      <c r="E2009">
        <v>30.506109834500311</v>
      </c>
    </row>
    <row r="2010" spans="3:5" x14ac:dyDescent="0.35">
      <c r="C2010" t="s">
        <v>292</v>
      </c>
      <c r="D2010">
        <v>22.067154578273712</v>
      </c>
      <c r="E2010">
        <v>30.774528644175675</v>
      </c>
    </row>
    <row r="2011" spans="3:5" x14ac:dyDescent="0.35">
      <c r="C2011" t="s">
        <v>292</v>
      </c>
      <c r="D2011">
        <v>22.132792911060058</v>
      </c>
      <c r="E2011">
        <v>28.258882590706548</v>
      </c>
    </row>
    <row r="2012" spans="3:5" x14ac:dyDescent="0.35">
      <c r="C2012" t="s">
        <v>292</v>
      </c>
      <c r="D2012">
        <v>22.198431243846407</v>
      </c>
      <c r="E2012">
        <v>31.286397071928697</v>
      </c>
    </row>
    <row r="2013" spans="3:5" x14ac:dyDescent="0.35">
      <c r="C2013" t="s">
        <v>292</v>
      </c>
      <c r="D2013">
        <v>22.264069576632753</v>
      </c>
      <c r="E2013">
        <v>31.355062348822408</v>
      </c>
    </row>
    <row r="2014" spans="3:5" x14ac:dyDescent="0.35">
      <c r="C2014" t="s">
        <v>292</v>
      </c>
      <c r="D2014">
        <v>22.329707909419103</v>
      </c>
      <c r="E2014">
        <v>31.598511966900062</v>
      </c>
    </row>
    <row r="2015" spans="3:5" x14ac:dyDescent="0.35">
      <c r="C2015" t="s">
        <v>292</v>
      </c>
      <c r="D2015">
        <v>22.395346242205449</v>
      </c>
      <c r="E2015">
        <v>32.591037332908975</v>
      </c>
    </row>
    <row r="2016" spans="3:5" x14ac:dyDescent="0.35">
      <c r="C2016" t="s">
        <v>292</v>
      </c>
      <c r="D2016">
        <v>22.460984574991794</v>
      </c>
      <c r="E2016">
        <v>33.377566868236791</v>
      </c>
    </row>
    <row r="2017" spans="3:5" x14ac:dyDescent="0.35">
      <c r="C2017" t="s">
        <v>292</v>
      </c>
      <c r="D2017">
        <v>22.526622907778144</v>
      </c>
      <c r="E2017">
        <v>33.252720910248243</v>
      </c>
    </row>
    <row r="2018" spans="3:5" x14ac:dyDescent="0.35">
      <c r="C2018" t="s">
        <v>292</v>
      </c>
      <c r="D2018">
        <v>22.59226124056449</v>
      </c>
      <c r="E2018">
        <v>35.293952323360905</v>
      </c>
    </row>
    <row r="2019" spans="3:5" x14ac:dyDescent="0.35">
      <c r="C2019" t="s">
        <v>292</v>
      </c>
      <c r="D2019">
        <v>22.657899573350839</v>
      </c>
      <c r="E2019">
        <v>34.78208389560789</v>
      </c>
    </row>
    <row r="2020" spans="3:5" x14ac:dyDescent="0.35">
      <c r="C2020" t="s">
        <v>292</v>
      </c>
      <c r="D2020">
        <v>22.723537906137185</v>
      </c>
      <c r="E2020">
        <v>33.027998185868867</v>
      </c>
    </row>
    <row r="2021" spans="3:5" x14ac:dyDescent="0.35">
      <c r="C2021" t="s">
        <v>292</v>
      </c>
      <c r="D2021">
        <v>22.789176238923531</v>
      </c>
      <c r="E2021">
        <v>30.718347963080841</v>
      </c>
    </row>
    <row r="2022" spans="3:5" x14ac:dyDescent="0.35">
      <c r="C2022" t="s">
        <v>292</v>
      </c>
      <c r="D2022">
        <v>22.854814571709881</v>
      </c>
      <c r="E2022">
        <v>32.378799204328452</v>
      </c>
    </row>
    <row r="2023" spans="3:5" x14ac:dyDescent="0.35">
      <c r="C2023" t="s">
        <v>292</v>
      </c>
      <c r="D2023">
        <v>22.920452904496226</v>
      </c>
      <c r="E2023">
        <v>34.270215467854868</v>
      </c>
    </row>
    <row r="2024" spans="3:5" x14ac:dyDescent="0.35">
      <c r="C2024" t="s">
        <v>292</v>
      </c>
      <c r="D2024">
        <v>22.986091237282572</v>
      </c>
      <c r="E2024">
        <v>35.343890706556337</v>
      </c>
    </row>
    <row r="2025" spans="3:5" x14ac:dyDescent="0.35">
      <c r="C2025" t="s">
        <v>292</v>
      </c>
      <c r="D2025">
        <v>23.051729570068922</v>
      </c>
      <c r="E2025">
        <v>34.401303723742835</v>
      </c>
    </row>
    <row r="2026" spans="3:5" x14ac:dyDescent="0.35">
      <c r="C2026" t="s">
        <v>292</v>
      </c>
      <c r="D2026">
        <v>23.117367902855268</v>
      </c>
      <c r="E2026">
        <v>36.8108307129217</v>
      </c>
    </row>
    <row r="2027" spans="3:5" x14ac:dyDescent="0.35">
      <c r="C2027" t="s">
        <v>292</v>
      </c>
      <c r="D2027">
        <v>23.183006235641614</v>
      </c>
      <c r="E2027">
        <v>35.862001432208785</v>
      </c>
    </row>
    <row r="2028" spans="3:5" x14ac:dyDescent="0.35">
      <c r="C2028" t="s">
        <v>292</v>
      </c>
      <c r="D2028">
        <v>23.248644568427963</v>
      </c>
      <c r="E2028">
        <v>32.54109894971355</v>
      </c>
    </row>
    <row r="2029" spans="3:5" x14ac:dyDescent="0.35">
      <c r="C2029" t="s">
        <v>292</v>
      </c>
      <c r="D2029">
        <v>23.314282901214309</v>
      </c>
      <c r="E2029">
        <v>32.778306269891779</v>
      </c>
    </row>
    <row r="2030" spans="3:5" x14ac:dyDescent="0.35">
      <c r="C2030" t="s">
        <v>292</v>
      </c>
      <c r="D2030">
        <v>23.379921234000658</v>
      </c>
      <c r="E2030">
        <v>32.403768395926157</v>
      </c>
    </row>
    <row r="2031" spans="3:5" x14ac:dyDescent="0.35">
      <c r="C2031" t="s">
        <v>292</v>
      </c>
      <c r="D2031">
        <v>23.459015425008204</v>
      </c>
    </row>
    <row r="2032" spans="3:5" x14ac:dyDescent="0.35">
      <c r="C2032" t="s">
        <v>292</v>
      </c>
      <c r="D2032">
        <v>23.524653757794553</v>
      </c>
      <c r="E2032">
        <v>33.034240483768293</v>
      </c>
    </row>
    <row r="2033" spans="3:5" x14ac:dyDescent="0.35">
      <c r="C2033" t="s">
        <v>292</v>
      </c>
      <c r="D2033">
        <v>23.590292090580899</v>
      </c>
      <c r="E2033">
        <v>34.239003978357729</v>
      </c>
    </row>
    <row r="2034" spans="3:5" x14ac:dyDescent="0.35">
      <c r="C2034" t="s">
        <v>292</v>
      </c>
      <c r="D2034">
        <v>23.655930423367248</v>
      </c>
      <c r="E2034">
        <v>33.171571037555694</v>
      </c>
    </row>
    <row r="2035" spans="3:5" x14ac:dyDescent="0.35">
      <c r="C2035" t="s">
        <v>292</v>
      </c>
      <c r="D2035">
        <v>23.721568756153594</v>
      </c>
      <c r="E2035">
        <v>32.815760057288358</v>
      </c>
    </row>
    <row r="2036" spans="3:5" x14ac:dyDescent="0.35">
      <c r="C2036" t="s">
        <v>292</v>
      </c>
      <c r="D2036">
        <v>23.78720708893994</v>
      </c>
      <c r="E2036">
        <v>32.578552737110122</v>
      </c>
    </row>
    <row r="2037" spans="3:5" x14ac:dyDescent="0.35">
      <c r="C2037" t="s">
        <v>292</v>
      </c>
      <c r="D2037">
        <v>23.85284542172629</v>
      </c>
      <c r="E2037">
        <v>33.233994016549964</v>
      </c>
    </row>
    <row r="2038" spans="3:5" x14ac:dyDescent="0.35">
      <c r="C2038" t="s">
        <v>292</v>
      </c>
      <c r="D2038">
        <v>23.918483754512636</v>
      </c>
      <c r="E2038">
        <v>33.964342870782943</v>
      </c>
    </row>
    <row r="2039" spans="3:5" x14ac:dyDescent="0.35">
      <c r="C2039" t="s">
        <v>292</v>
      </c>
      <c r="D2039">
        <v>23.984122087298985</v>
      </c>
      <c r="E2039">
        <v>31.461181413112669</v>
      </c>
    </row>
    <row r="2040" spans="3:5" x14ac:dyDescent="0.35">
      <c r="C2040" t="s">
        <v>292</v>
      </c>
      <c r="D2040">
        <v>24.049760420085331</v>
      </c>
      <c r="E2040">
        <v>32.459949077021008</v>
      </c>
    </row>
    <row r="2041" spans="3:5" x14ac:dyDescent="0.35">
      <c r="C2041" t="s">
        <v>292</v>
      </c>
      <c r="D2041">
        <v>24.115398752871677</v>
      </c>
      <c r="E2041">
        <v>31.71711562698918</v>
      </c>
    </row>
    <row r="2042" spans="3:5" x14ac:dyDescent="0.35">
      <c r="C2042" t="s">
        <v>292</v>
      </c>
      <c r="D2042">
        <v>24.181037085658026</v>
      </c>
      <c r="E2042">
        <v>31.149066518141307</v>
      </c>
    </row>
    <row r="2043" spans="3:5" x14ac:dyDescent="0.35">
      <c r="C2043" t="s">
        <v>292</v>
      </c>
      <c r="D2043">
        <v>24.246675418444372</v>
      </c>
      <c r="E2043">
        <v>31.823234691279442</v>
      </c>
    </row>
    <row r="2044" spans="3:5" x14ac:dyDescent="0.35">
      <c r="C2044" t="s">
        <v>292</v>
      </c>
      <c r="D2044">
        <v>24.312313751230718</v>
      </c>
      <c r="E2044">
        <v>31.061674347549335</v>
      </c>
    </row>
    <row r="2045" spans="3:5" x14ac:dyDescent="0.35">
      <c r="C2045" t="s">
        <v>292</v>
      </c>
      <c r="D2045">
        <v>24.377952084017068</v>
      </c>
      <c r="E2045">
        <v>31.298881667727564</v>
      </c>
    </row>
    <row r="2046" spans="3:5" x14ac:dyDescent="0.35">
      <c r="C2046" t="s">
        <v>292</v>
      </c>
      <c r="D2046">
        <v>24.443590416803413</v>
      </c>
      <c r="E2046">
        <v>31.648450350095473</v>
      </c>
    </row>
    <row r="2047" spans="3:5" x14ac:dyDescent="0.35">
      <c r="C2047" t="s">
        <v>292</v>
      </c>
      <c r="D2047">
        <v>24.509228749589763</v>
      </c>
      <c r="E2047">
        <v>31.829476989178872</v>
      </c>
    </row>
    <row r="2048" spans="3:5" x14ac:dyDescent="0.35">
      <c r="C2048" t="s">
        <v>292</v>
      </c>
      <c r="D2048">
        <v>24.574867082376109</v>
      </c>
      <c r="E2048">
        <v>32.26019554423933</v>
      </c>
    </row>
    <row r="2049" spans="3:5" x14ac:dyDescent="0.35">
      <c r="C2049" t="s">
        <v>292</v>
      </c>
      <c r="D2049">
        <v>24.640505415162455</v>
      </c>
      <c r="E2049">
        <v>32.147834182049642</v>
      </c>
    </row>
    <row r="2050" spans="3:5" x14ac:dyDescent="0.35">
      <c r="C2050" t="s">
        <v>292</v>
      </c>
      <c r="D2050">
        <v>24.706143747948804</v>
      </c>
      <c r="E2050">
        <v>33.489928230426479</v>
      </c>
    </row>
    <row r="2051" spans="3:5" x14ac:dyDescent="0.35">
      <c r="C2051" t="s">
        <v>292</v>
      </c>
      <c r="D2051">
        <v>24.77178208073515</v>
      </c>
      <c r="E2051">
        <v>33.377566868236791</v>
      </c>
    </row>
    <row r="2052" spans="3:5" x14ac:dyDescent="0.35">
      <c r="C2052" t="s">
        <v>292</v>
      </c>
      <c r="D2052">
        <v>24.837420413521496</v>
      </c>
      <c r="E2052">
        <v>33.408778357733922</v>
      </c>
    </row>
    <row r="2053" spans="3:5" x14ac:dyDescent="0.35">
      <c r="C2053" t="s">
        <v>292</v>
      </c>
      <c r="D2053">
        <v>24.903058746307845</v>
      </c>
      <c r="E2053">
        <v>34.401303723742835</v>
      </c>
    </row>
    <row r="2054" spans="3:5" x14ac:dyDescent="0.35">
      <c r="C2054" t="s">
        <v>292</v>
      </c>
      <c r="D2054">
        <v>24.968697079094191</v>
      </c>
      <c r="E2054">
        <v>34.688449427116495</v>
      </c>
    </row>
    <row r="2055" spans="3:5" x14ac:dyDescent="0.35">
      <c r="C2055" t="s">
        <v>292</v>
      </c>
      <c r="D2055">
        <v>25.034335411880537</v>
      </c>
      <c r="E2055">
        <v>34.139127211966901</v>
      </c>
    </row>
    <row r="2056" spans="3:5" x14ac:dyDescent="0.35">
      <c r="C2056" t="s">
        <v>292</v>
      </c>
      <c r="D2056">
        <v>25.099973744666887</v>
      </c>
      <c r="E2056">
        <v>34.263973169955435</v>
      </c>
    </row>
    <row r="2057" spans="3:5" x14ac:dyDescent="0.35">
      <c r="C2057" t="s">
        <v>292</v>
      </c>
      <c r="D2057">
        <v>25.165612077453233</v>
      </c>
      <c r="E2057">
        <v>34.488695894334818</v>
      </c>
    </row>
    <row r="2058" spans="3:5" x14ac:dyDescent="0.35">
      <c r="C2058" t="s">
        <v>292</v>
      </c>
      <c r="D2058">
        <v>25.231250410239582</v>
      </c>
      <c r="E2058">
        <v>35.456252068746025</v>
      </c>
    </row>
    <row r="2059" spans="3:5" x14ac:dyDescent="0.35">
      <c r="C2059" t="s">
        <v>292</v>
      </c>
      <c r="D2059">
        <v>25.296888743025928</v>
      </c>
      <c r="E2059">
        <v>36.891980585614263</v>
      </c>
    </row>
    <row r="2060" spans="3:5" x14ac:dyDescent="0.35">
      <c r="C2060" t="s">
        <v>292</v>
      </c>
      <c r="D2060">
        <v>25.362527075812274</v>
      </c>
      <c r="E2060">
        <v>35.705943984723106</v>
      </c>
    </row>
    <row r="2061" spans="3:5" x14ac:dyDescent="0.35">
      <c r="C2061" t="s">
        <v>292</v>
      </c>
      <c r="D2061">
        <v>25.428165408598623</v>
      </c>
      <c r="E2061">
        <v>35.400071387651174</v>
      </c>
    </row>
    <row r="2062" spans="3:5" x14ac:dyDescent="0.35">
      <c r="C2062" t="s">
        <v>292</v>
      </c>
      <c r="D2062">
        <v>25.493803741384969</v>
      </c>
      <c r="E2062">
        <v>35.387586791852321</v>
      </c>
    </row>
    <row r="2063" spans="3:5" x14ac:dyDescent="0.35">
      <c r="C2063" t="s">
        <v>292</v>
      </c>
      <c r="D2063">
        <v>25.559442074171315</v>
      </c>
      <c r="E2063">
        <v>35.019291215786119</v>
      </c>
    </row>
    <row r="2064" spans="3:5" x14ac:dyDescent="0.35">
      <c r="C2064" t="s">
        <v>292</v>
      </c>
      <c r="D2064">
        <v>25.625080406957665</v>
      </c>
      <c r="E2064">
        <v>36.592350286441757</v>
      </c>
    </row>
    <row r="2065" spans="3:5" x14ac:dyDescent="0.35">
      <c r="C2065" t="s">
        <v>292</v>
      </c>
      <c r="D2065">
        <v>25.69071873974401</v>
      </c>
      <c r="E2065">
        <v>36.498715817950348</v>
      </c>
    </row>
    <row r="2066" spans="3:5" x14ac:dyDescent="0.35">
      <c r="C2066" t="s">
        <v>292</v>
      </c>
      <c r="D2066">
        <v>25.756357072530356</v>
      </c>
      <c r="E2066">
        <v>35.606067218332278</v>
      </c>
    </row>
    <row r="2067" spans="3:5" x14ac:dyDescent="0.35">
      <c r="C2067" t="s">
        <v>292</v>
      </c>
      <c r="D2067">
        <v>25.821995405316706</v>
      </c>
      <c r="E2067">
        <v>34.182823297262892</v>
      </c>
    </row>
    <row r="2068" spans="3:5" x14ac:dyDescent="0.35">
      <c r="C2068" t="s">
        <v>292</v>
      </c>
      <c r="D2068">
        <v>25.887633738103052</v>
      </c>
      <c r="E2068">
        <v>33.901919891788665</v>
      </c>
    </row>
    <row r="2069" spans="3:5" x14ac:dyDescent="0.35">
      <c r="C2069" t="s">
        <v>292</v>
      </c>
      <c r="D2069">
        <v>25.953272070889401</v>
      </c>
      <c r="E2069">
        <v>35.169106365372372</v>
      </c>
    </row>
    <row r="2070" spans="3:5" x14ac:dyDescent="0.35">
      <c r="C2070" t="s">
        <v>292</v>
      </c>
      <c r="D2070">
        <v>26.018910403675747</v>
      </c>
      <c r="E2070">
        <v>37.129187905792492</v>
      </c>
    </row>
    <row r="2071" spans="3:5" x14ac:dyDescent="0.35">
      <c r="C2071" t="s">
        <v>292</v>
      </c>
      <c r="D2071">
        <v>26.084548736462093</v>
      </c>
      <c r="E2071">
        <v>36.748407733927436</v>
      </c>
    </row>
    <row r="2072" spans="3:5" x14ac:dyDescent="0.35">
      <c r="C2072" t="s">
        <v>292</v>
      </c>
      <c r="D2072">
        <v>26.150187069248442</v>
      </c>
      <c r="E2072">
        <v>34.395061425843409</v>
      </c>
    </row>
    <row r="2073" spans="3:5" x14ac:dyDescent="0.35">
      <c r="C2073" t="s">
        <v>292</v>
      </c>
      <c r="D2073">
        <v>26.215825402034788</v>
      </c>
      <c r="E2073">
        <v>32.172803373647362</v>
      </c>
    </row>
    <row r="2074" spans="3:5" x14ac:dyDescent="0.35">
      <c r="C2074" t="s">
        <v>292</v>
      </c>
      <c r="D2074">
        <v>26.281463734821138</v>
      </c>
      <c r="E2074">
        <v>31.086643539147044</v>
      </c>
    </row>
    <row r="2075" spans="3:5" x14ac:dyDescent="0.35">
      <c r="C2075" t="s">
        <v>292</v>
      </c>
      <c r="D2075">
        <v>26.347102067607484</v>
      </c>
      <c r="E2075">
        <v>29.775760980267339</v>
      </c>
    </row>
    <row r="2076" spans="3:5" x14ac:dyDescent="0.35">
      <c r="C2076" t="s">
        <v>292</v>
      </c>
      <c r="D2076">
        <v>26.459015425008204</v>
      </c>
    </row>
    <row r="2077" spans="3:5" x14ac:dyDescent="0.35">
      <c r="C2077" t="s">
        <v>292</v>
      </c>
      <c r="D2077">
        <v>26.524653757794553</v>
      </c>
      <c r="E2077">
        <v>33.733377848504141</v>
      </c>
    </row>
    <row r="2078" spans="3:5" x14ac:dyDescent="0.35">
      <c r="C2078" t="s">
        <v>292</v>
      </c>
      <c r="D2078">
        <v>26.590292090580899</v>
      </c>
      <c r="E2078">
        <v>33.240236314449398</v>
      </c>
    </row>
    <row r="2079" spans="3:5" x14ac:dyDescent="0.35">
      <c r="C2079" t="s">
        <v>292</v>
      </c>
      <c r="D2079">
        <v>26.655930423367248</v>
      </c>
      <c r="E2079">
        <v>32.116622692552511</v>
      </c>
    </row>
    <row r="2080" spans="3:5" x14ac:dyDescent="0.35">
      <c r="C2080" t="s">
        <v>292</v>
      </c>
      <c r="D2080">
        <v>26.721568756153594</v>
      </c>
      <c r="E2080">
        <v>31.192762603437306</v>
      </c>
    </row>
    <row r="2081" spans="3:5" x14ac:dyDescent="0.35">
      <c r="C2081" t="s">
        <v>292</v>
      </c>
      <c r="D2081">
        <v>26.78720708893994</v>
      </c>
      <c r="E2081">
        <v>32.129107288351364</v>
      </c>
    </row>
    <row r="2082" spans="3:5" x14ac:dyDescent="0.35">
      <c r="C2082" t="s">
        <v>292</v>
      </c>
      <c r="D2082">
        <v>26.85284542172629</v>
      </c>
      <c r="E2082">
        <v>32.378799204328452</v>
      </c>
    </row>
    <row r="2083" spans="3:5" x14ac:dyDescent="0.35">
      <c r="C2083" t="s">
        <v>292</v>
      </c>
      <c r="D2083">
        <v>26.918483754512636</v>
      </c>
      <c r="E2083">
        <v>28.79572021005729</v>
      </c>
    </row>
    <row r="2084" spans="3:5" x14ac:dyDescent="0.35">
      <c r="C2084" t="s">
        <v>292</v>
      </c>
      <c r="D2084">
        <v>26.984122087298985</v>
      </c>
      <c r="E2084">
        <v>31.916869159770854</v>
      </c>
    </row>
    <row r="2085" spans="3:5" x14ac:dyDescent="0.35">
      <c r="C2085" t="s">
        <v>292</v>
      </c>
      <c r="D2085">
        <v>27.049760420085331</v>
      </c>
      <c r="E2085">
        <v>33.858223806492674</v>
      </c>
    </row>
    <row r="2086" spans="3:5" x14ac:dyDescent="0.35">
      <c r="C2086" t="s">
        <v>292</v>
      </c>
      <c r="D2086">
        <v>27.115398752871677</v>
      </c>
      <c r="E2086">
        <v>33.976827466581796</v>
      </c>
    </row>
    <row r="2087" spans="3:5" x14ac:dyDescent="0.35">
      <c r="C2087" t="s">
        <v>292</v>
      </c>
      <c r="D2087">
        <v>27.181037085658026</v>
      </c>
      <c r="E2087">
        <v>33.920646785486944</v>
      </c>
    </row>
    <row r="2088" spans="3:5" x14ac:dyDescent="0.35">
      <c r="C2088" t="s">
        <v>292</v>
      </c>
      <c r="D2088">
        <v>27.246675418444372</v>
      </c>
      <c r="E2088">
        <v>32.934363717377472</v>
      </c>
    </row>
    <row r="2089" spans="3:5" x14ac:dyDescent="0.35">
      <c r="C2089" t="s">
        <v>292</v>
      </c>
      <c r="D2089">
        <v>27.312313751230718</v>
      </c>
      <c r="E2089">
        <v>33.820770019096123</v>
      </c>
    </row>
    <row r="2090" spans="3:5" x14ac:dyDescent="0.35">
      <c r="C2090" t="s">
        <v>292</v>
      </c>
      <c r="D2090">
        <v>27.377952084017068</v>
      </c>
      <c r="E2090">
        <v>33.489928230426479</v>
      </c>
    </row>
    <row r="2091" spans="3:5" x14ac:dyDescent="0.35">
      <c r="C2091" t="s">
        <v>292</v>
      </c>
      <c r="D2091">
        <v>27.443590416803413</v>
      </c>
      <c r="E2091">
        <v>33.81452772119669</v>
      </c>
    </row>
    <row r="2092" spans="3:5" x14ac:dyDescent="0.35">
      <c r="C2092" t="s">
        <v>292</v>
      </c>
      <c r="D2092">
        <v>27.509228749589763</v>
      </c>
      <c r="E2092">
        <v>33.727135550604707</v>
      </c>
    </row>
    <row r="2093" spans="3:5" x14ac:dyDescent="0.35">
      <c r="C2093" t="s">
        <v>292</v>
      </c>
      <c r="D2093">
        <v>27.574867082376109</v>
      </c>
      <c r="E2093">
        <v>33.958100572883517</v>
      </c>
    </row>
    <row r="2094" spans="3:5" x14ac:dyDescent="0.35">
      <c r="C2094" t="s">
        <v>292</v>
      </c>
      <c r="D2094">
        <v>27.640505415162455</v>
      </c>
      <c r="E2094">
        <v>34.295184659452573</v>
      </c>
    </row>
    <row r="2095" spans="3:5" x14ac:dyDescent="0.35">
      <c r="C2095" t="s">
        <v>292</v>
      </c>
      <c r="D2095">
        <v>27.706143747948804</v>
      </c>
      <c r="E2095">
        <v>34.50118049013367</v>
      </c>
    </row>
    <row r="2096" spans="3:5" x14ac:dyDescent="0.35">
      <c r="C2096" t="s">
        <v>292</v>
      </c>
      <c r="D2096">
        <v>27.77178208073515</v>
      </c>
      <c r="E2096">
        <v>33.945615977084664</v>
      </c>
    </row>
    <row r="2097" spans="3:5" x14ac:dyDescent="0.35">
      <c r="C2097" t="s">
        <v>292</v>
      </c>
      <c r="D2097">
        <v>27.837420413521496</v>
      </c>
      <c r="E2097">
        <v>33.352597676639085</v>
      </c>
    </row>
    <row r="2098" spans="3:5" x14ac:dyDescent="0.35">
      <c r="C2098" t="s">
        <v>292</v>
      </c>
      <c r="D2098">
        <v>27.903058746307845</v>
      </c>
      <c r="E2098">
        <v>33.533624315722463</v>
      </c>
    </row>
    <row r="2099" spans="3:5" x14ac:dyDescent="0.35">
      <c r="C2099" t="s">
        <v>292</v>
      </c>
      <c r="D2099">
        <v>27.968697079094191</v>
      </c>
      <c r="E2099">
        <v>34.513665085932523</v>
      </c>
    </row>
    <row r="2100" spans="3:5" x14ac:dyDescent="0.35">
      <c r="C2100" t="s">
        <v>292</v>
      </c>
      <c r="D2100">
        <v>28.034335411880537</v>
      </c>
      <c r="E2100">
        <v>34.14536950986632</v>
      </c>
    </row>
    <row r="2101" spans="3:5" x14ac:dyDescent="0.35">
      <c r="C2101" t="s">
        <v>292</v>
      </c>
      <c r="D2101">
        <v>28.099973744666887</v>
      </c>
      <c r="E2101">
        <v>33.970585168682369</v>
      </c>
    </row>
    <row r="2102" spans="3:5" x14ac:dyDescent="0.35">
      <c r="C2102" t="s">
        <v>292</v>
      </c>
      <c r="D2102">
        <v>28.165612077453233</v>
      </c>
      <c r="E2102">
        <v>34.819537683004462</v>
      </c>
    </row>
    <row r="2103" spans="3:5" x14ac:dyDescent="0.35">
      <c r="C2103" t="s">
        <v>292</v>
      </c>
      <c r="D2103">
        <v>28.231250410239582</v>
      </c>
      <c r="E2103">
        <v>34.332638446849138</v>
      </c>
    </row>
    <row r="2104" spans="3:5" x14ac:dyDescent="0.35">
      <c r="C2104" t="s">
        <v>292</v>
      </c>
      <c r="D2104">
        <v>28.296888743025928</v>
      </c>
      <c r="E2104">
        <v>34.619784150222792</v>
      </c>
    </row>
    <row r="2105" spans="3:5" x14ac:dyDescent="0.35">
      <c r="C2105" t="s">
        <v>292</v>
      </c>
      <c r="D2105">
        <v>28.362527075812274</v>
      </c>
      <c r="E2105">
        <v>35.275225429662633</v>
      </c>
    </row>
    <row r="2106" spans="3:5" x14ac:dyDescent="0.35">
      <c r="C2106" t="s">
        <v>292</v>
      </c>
      <c r="D2106">
        <v>28.428165408598623</v>
      </c>
      <c r="E2106">
        <v>36.31144688096753</v>
      </c>
    </row>
    <row r="2107" spans="3:5" x14ac:dyDescent="0.35">
      <c r="C2107" t="s">
        <v>292</v>
      </c>
      <c r="D2107">
        <v>28.493803741384969</v>
      </c>
      <c r="E2107">
        <v>35.287710025461486</v>
      </c>
    </row>
    <row r="2108" spans="3:5" x14ac:dyDescent="0.35">
      <c r="C2108" t="s">
        <v>292</v>
      </c>
      <c r="D2108">
        <v>28.559442074171315</v>
      </c>
      <c r="E2108">
        <v>35.231529344366642</v>
      </c>
    </row>
    <row r="2109" spans="3:5" x14ac:dyDescent="0.35">
      <c r="C2109" t="s">
        <v>292</v>
      </c>
      <c r="D2109">
        <v>28.625080406957665</v>
      </c>
      <c r="E2109">
        <v>35.312679217059184</v>
      </c>
    </row>
    <row r="2110" spans="3:5" x14ac:dyDescent="0.35">
      <c r="C2110" t="s">
        <v>292</v>
      </c>
      <c r="D2110">
        <v>28.69071873974401</v>
      </c>
      <c r="E2110">
        <v>34.638511043921071</v>
      </c>
    </row>
    <row r="2111" spans="3:5" x14ac:dyDescent="0.35">
      <c r="C2111" t="s">
        <v>292</v>
      </c>
      <c r="D2111">
        <v>28.756357072530356</v>
      </c>
      <c r="E2111">
        <v>35.705943984723106</v>
      </c>
    </row>
    <row r="2112" spans="3:5" x14ac:dyDescent="0.35">
      <c r="C2112" t="s">
        <v>292</v>
      </c>
      <c r="D2112">
        <v>28.821995405316706</v>
      </c>
      <c r="E2112">
        <v>35.67473249522596</v>
      </c>
    </row>
    <row r="2113" spans="3:5" x14ac:dyDescent="0.35">
      <c r="C2113" t="s">
        <v>292</v>
      </c>
      <c r="D2113">
        <v>28.887633738103052</v>
      </c>
      <c r="E2113">
        <v>34.969352832590708</v>
      </c>
    </row>
    <row r="2114" spans="3:5" x14ac:dyDescent="0.35">
      <c r="C2114" t="s">
        <v>292</v>
      </c>
      <c r="D2114">
        <v>28.953272070889401</v>
      </c>
      <c r="E2114">
        <v>33.677197167409282</v>
      </c>
    </row>
    <row r="2115" spans="3:5" x14ac:dyDescent="0.35">
      <c r="C2115" t="s">
        <v>292</v>
      </c>
      <c r="D2115">
        <v>29.018910403675747</v>
      </c>
      <c r="E2115">
        <v>33.215267122851685</v>
      </c>
    </row>
    <row r="2116" spans="3:5" x14ac:dyDescent="0.35">
      <c r="C2116" t="s">
        <v>292</v>
      </c>
      <c r="D2116">
        <v>29.084548736462093</v>
      </c>
      <c r="E2116">
        <v>34.195307893061752</v>
      </c>
    </row>
    <row r="2117" spans="3:5" x14ac:dyDescent="0.35">
      <c r="C2117" t="s">
        <v>292</v>
      </c>
      <c r="D2117">
        <v>29.150187069248442</v>
      </c>
      <c r="E2117">
        <v>33.16532873965626</v>
      </c>
    </row>
    <row r="2118" spans="3:5" x14ac:dyDescent="0.35">
      <c r="C2118" t="s">
        <v>292</v>
      </c>
      <c r="D2118">
        <v>29.215825402034788</v>
      </c>
      <c r="E2118">
        <v>33.82701231699555</v>
      </c>
    </row>
    <row r="2119" spans="3:5" x14ac:dyDescent="0.35">
      <c r="C2119" t="s">
        <v>292</v>
      </c>
      <c r="D2119">
        <v>29.281463734821138</v>
      </c>
      <c r="E2119">
        <v>33.365082272437938</v>
      </c>
    </row>
    <row r="2120" spans="3:5" x14ac:dyDescent="0.35">
      <c r="C2120" t="s">
        <v>292</v>
      </c>
      <c r="D2120">
        <v>29.347102067607484</v>
      </c>
    </row>
    <row r="2121" spans="3:5" x14ac:dyDescent="0.35">
      <c r="C2121" t="s">
        <v>292</v>
      </c>
      <c r="D2121">
        <v>29.41274040039383</v>
      </c>
    </row>
    <row r="2122" spans="3:5" x14ac:dyDescent="0.35">
      <c r="C2122" t="s">
        <v>292</v>
      </c>
      <c r="D2122">
        <v>29.491834591401378</v>
      </c>
      <c r="E2122">
        <v>32.341345416931894</v>
      </c>
    </row>
    <row r="2123" spans="3:5" x14ac:dyDescent="0.35">
      <c r="C2123" t="s">
        <v>292</v>
      </c>
      <c r="D2123">
        <v>29.557472924187728</v>
      </c>
      <c r="E2123">
        <v>32.216499458943346</v>
      </c>
    </row>
    <row r="2124" spans="3:5" x14ac:dyDescent="0.35">
      <c r="C2124" t="s">
        <v>292</v>
      </c>
      <c r="D2124">
        <v>29.623111256974074</v>
      </c>
      <c r="E2124">
        <v>33.358839974538512</v>
      </c>
    </row>
    <row r="2125" spans="3:5" x14ac:dyDescent="0.35">
      <c r="C2125" t="s">
        <v>292</v>
      </c>
      <c r="D2125">
        <v>29.68874958976042</v>
      </c>
      <c r="E2125">
        <v>33.695924061107583</v>
      </c>
    </row>
    <row r="2126" spans="3:5" x14ac:dyDescent="0.35">
      <c r="C2126" t="s">
        <v>292</v>
      </c>
      <c r="D2126">
        <v>29.754387922546769</v>
      </c>
      <c r="E2126">
        <v>34.488695894334818</v>
      </c>
    </row>
    <row r="2127" spans="3:5" x14ac:dyDescent="0.35">
      <c r="C2127" t="s">
        <v>292</v>
      </c>
      <c r="D2127">
        <v>29.820026255333115</v>
      </c>
      <c r="E2127">
        <v>34.23276168045831</v>
      </c>
    </row>
    <row r="2128" spans="3:5" x14ac:dyDescent="0.35">
      <c r="C2128" t="s">
        <v>292</v>
      </c>
      <c r="D2128">
        <v>29.885664588119461</v>
      </c>
      <c r="E2128">
        <v>34.001796658179501</v>
      </c>
    </row>
    <row r="2129" spans="3:5" x14ac:dyDescent="0.35">
      <c r="C2129" t="s">
        <v>292</v>
      </c>
      <c r="D2129">
        <v>29.95130292090581</v>
      </c>
      <c r="E2129">
        <v>34.507422788033097</v>
      </c>
    </row>
    <row r="2130" spans="3:5" x14ac:dyDescent="0.35">
      <c r="C2130" t="s">
        <v>292</v>
      </c>
      <c r="D2130">
        <v>30.016941253692156</v>
      </c>
      <c r="E2130">
        <v>32.422495289624443</v>
      </c>
    </row>
    <row r="2131" spans="3:5" x14ac:dyDescent="0.35">
      <c r="C2131" t="s">
        <v>292</v>
      </c>
      <c r="D2131">
        <v>30.082579586478502</v>
      </c>
      <c r="E2131">
        <v>33.215267122851685</v>
      </c>
    </row>
    <row r="2132" spans="3:5" x14ac:dyDescent="0.35">
      <c r="C2132" t="s">
        <v>292</v>
      </c>
      <c r="D2132">
        <v>30.148217919264852</v>
      </c>
      <c r="E2132">
        <v>33.95185827498409</v>
      </c>
    </row>
    <row r="2133" spans="3:5" x14ac:dyDescent="0.35">
      <c r="C2133" t="s">
        <v>292</v>
      </c>
      <c r="D2133">
        <v>30.213856252051198</v>
      </c>
      <c r="E2133">
        <v>36.685984754933152</v>
      </c>
    </row>
    <row r="2134" spans="3:5" x14ac:dyDescent="0.35">
      <c r="C2134" t="s">
        <v>292</v>
      </c>
      <c r="D2134">
        <v>30.279494584837547</v>
      </c>
      <c r="E2134">
        <v>34.557361171228507</v>
      </c>
    </row>
    <row r="2135" spans="3:5" x14ac:dyDescent="0.35">
      <c r="C2135" t="s">
        <v>292</v>
      </c>
      <c r="D2135">
        <v>30.345132917623893</v>
      </c>
      <c r="E2135">
        <v>34.757114704010178</v>
      </c>
    </row>
    <row r="2136" spans="3:5" x14ac:dyDescent="0.35">
      <c r="C2136" t="s">
        <v>292</v>
      </c>
      <c r="D2136">
        <v>30.410771250410242</v>
      </c>
      <c r="E2136">
        <v>34.413788319541688</v>
      </c>
    </row>
    <row r="2137" spans="3:5" x14ac:dyDescent="0.35">
      <c r="C2137" t="s">
        <v>292</v>
      </c>
      <c r="D2137">
        <v>30.476409583196588</v>
      </c>
      <c r="E2137">
        <v>34.700934022915341</v>
      </c>
    </row>
    <row r="2138" spans="3:5" x14ac:dyDescent="0.35">
      <c r="C2138" t="s">
        <v>292</v>
      </c>
      <c r="D2138">
        <v>30.542047915982934</v>
      </c>
      <c r="E2138">
        <v>34.320153851050293</v>
      </c>
    </row>
    <row r="2139" spans="3:5" x14ac:dyDescent="0.35">
      <c r="C2139" t="s">
        <v>292</v>
      </c>
      <c r="D2139">
        <v>30.607686248769284</v>
      </c>
      <c r="E2139">
        <v>34.420030617441114</v>
      </c>
    </row>
    <row r="2140" spans="3:5" x14ac:dyDescent="0.35">
      <c r="C2140" t="s">
        <v>292</v>
      </c>
      <c r="D2140">
        <v>30.673324581555629</v>
      </c>
      <c r="E2140">
        <v>33.177813335455127</v>
      </c>
    </row>
    <row r="2141" spans="3:5" x14ac:dyDescent="0.35">
      <c r="C2141" t="s">
        <v>292</v>
      </c>
      <c r="D2141">
        <v>30.738962914341975</v>
      </c>
      <c r="E2141">
        <v>33.914404487587518</v>
      </c>
    </row>
    <row r="2142" spans="3:5" x14ac:dyDescent="0.35">
      <c r="C2142" t="s">
        <v>292</v>
      </c>
      <c r="D2142">
        <v>30.804601247128325</v>
      </c>
      <c r="E2142">
        <v>33.39629376193507</v>
      </c>
    </row>
    <row r="2143" spans="3:5" x14ac:dyDescent="0.35">
      <c r="C2143" t="s">
        <v>292</v>
      </c>
      <c r="D2143">
        <v>30.870239579914671</v>
      </c>
      <c r="E2143">
        <v>32.622248822406107</v>
      </c>
    </row>
    <row r="2144" spans="3:5" x14ac:dyDescent="0.35">
      <c r="C2144" t="s">
        <v>292</v>
      </c>
      <c r="D2144">
        <v>30.935877912701017</v>
      </c>
      <c r="E2144">
        <v>31.024220560152763</v>
      </c>
    </row>
    <row r="2145" spans="3:5" x14ac:dyDescent="0.35">
      <c r="C2145" t="s">
        <v>292</v>
      </c>
      <c r="D2145">
        <v>31.001516245487366</v>
      </c>
      <c r="E2145">
        <v>32.091653500954806</v>
      </c>
    </row>
    <row r="2146" spans="3:5" x14ac:dyDescent="0.35">
      <c r="C2146" t="s">
        <v>292</v>
      </c>
      <c r="D2146">
        <v>31.067154578273712</v>
      </c>
      <c r="E2146">
        <v>31.273912476129848</v>
      </c>
    </row>
    <row r="2147" spans="3:5" x14ac:dyDescent="0.35">
      <c r="C2147" t="s">
        <v>292</v>
      </c>
      <c r="D2147">
        <v>31.132792911060058</v>
      </c>
      <c r="E2147">
        <v>31.704631031190324</v>
      </c>
    </row>
    <row r="2148" spans="3:5" x14ac:dyDescent="0.35">
      <c r="C2148" t="s">
        <v>292</v>
      </c>
      <c r="D2148">
        <v>31.198431243846407</v>
      </c>
      <c r="E2148">
        <v>31.255185582431569</v>
      </c>
    </row>
    <row r="2149" spans="3:5" x14ac:dyDescent="0.35">
      <c r="C2149" t="s">
        <v>292</v>
      </c>
      <c r="D2149">
        <v>31.264069576632753</v>
      </c>
      <c r="E2149">
        <v>29.856910852959896</v>
      </c>
    </row>
    <row r="2150" spans="3:5" x14ac:dyDescent="0.35">
      <c r="C2150" t="s">
        <v>292</v>
      </c>
      <c r="D2150">
        <v>31.329707909419103</v>
      </c>
      <c r="E2150">
        <v>29.28261944621261</v>
      </c>
    </row>
    <row r="2151" spans="3:5" x14ac:dyDescent="0.35">
      <c r="C2151" t="s">
        <v>292</v>
      </c>
      <c r="D2151">
        <v>31.395346242205449</v>
      </c>
      <c r="E2151">
        <v>28.639662762571604</v>
      </c>
    </row>
    <row r="2152" spans="3:5" x14ac:dyDescent="0.35">
      <c r="C2152" t="s">
        <v>292</v>
      </c>
      <c r="D2152">
        <v>31.460984574991794</v>
      </c>
      <c r="E2152">
        <v>30.468656047103753</v>
      </c>
    </row>
    <row r="2153" spans="3:5" x14ac:dyDescent="0.35">
      <c r="C2153" t="s">
        <v>292</v>
      </c>
      <c r="D2153">
        <v>31.526622907778144</v>
      </c>
      <c r="E2153">
        <v>32.434979885423303</v>
      </c>
    </row>
    <row r="2154" spans="3:5" x14ac:dyDescent="0.35">
      <c r="C2154" t="s">
        <v>292</v>
      </c>
      <c r="D2154">
        <v>31.59226124056449</v>
      </c>
      <c r="E2154">
        <v>37.541179567154678</v>
      </c>
    </row>
    <row r="2155" spans="3:5" x14ac:dyDescent="0.35">
      <c r="C2155" t="s">
        <v>292</v>
      </c>
      <c r="D2155">
        <v>31.657899573350839</v>
      </c>
      <c r="E2155">
        <v>34.170338701464026</v>
      </c>
    </row>
    <row r="2156" spans="3:5" x14ac:dyDescent="0.35">
      <c r="C2156" t="s">
        <v>292</v>
      </c>
      <c r="D2156">
        <v>31.723537906137185</v>
      </c>
      <c r="E2156">
        <v>31.573542775302357</v>
      </c>
    </row>
    <row r="2157" spans="3:5" x14ac:dyDescent="0.35">
      <c r="C2157" t="s">
        <v>292</v>
      </c>
      <c r="D2157">
        <v>31.789176238923531</v>
      </c>
      <c r="E2157">
        <v>33.009271292170588</v>
      </c>
    </row>
    <row r="2158" spans="3:5" x14ac:dyDescent="0.35">
      <c r="C2158" t="s">
        <v>292</v>
      </c>
      <c r="D2158">
        <v>31.854814571709881</v>
      </c>
      <c r="E2158">
        <v>32.572310439210696</v>
      </c>
    </row>
    <row r="2159" spans="3:5" x14ac:dyDescent="0.35">
      <c r="C2159" t="s">
        <v>292</v>
      </c>
      <c r="D2159">
        <v>31.920452904496226</v>
      </c>
      <c r="E2159">
        <v>32.865698440483762</v>
      </c>
    </row>
    <row r="2160" spans="3:5" x14ac:dyDescent="0.35">
      <c r="C2160" t="s">
        <v>292</v>
      </c>
      <c r="D2160">
        <v>31.986091237282572</v>
      </c>
      <c r="E2160">
        <v>32.846971546785483</v>
      </c>
    </row>
    <row r="2161" spans="3:5" x14ac:dyDescent="0.35">
      <c r="C2161" t="s">
        <v>292</v>
      </c>
      <c r="D2161">
        <v>32.051729570068922</v>
      </c>
      <c r="E2161">
        <v>31.860688478676</v>
      </c>
    </row>
    <row r="2162" spans="3:5" x14ac:dyDescent="0.35">
      <c r="C2162" t="s">
        <v>292</v>
      </c>
      <c r="D2162">
        <v>32.117367902855271</v>
      </c>
      <c r="E2162">
        <v>31.798265499681737</v>
      </c>
    </row>
    <row r="2163" spans="3:5" x14ac:dyDescent="0.35">
      <c r="C2163" t="s">
        <v>292</v>
      </c>
      <c r="D2163">
        <v>32.183006235641614</v>
      </c>
      <c r="E2163">
        <v>30.924343793761938</v>
      </c>
    </row>
    <row r="2164" spans="3:5" x14ac:dyDescent="0.35">
      <c r="C2164" t="s">
        <v>292</v>
      </c>
      <c r="D2164">
        <v>32.248644568427963</v>
      </c>
      <c r="E2164">
        <v>31.336335455124122</v>
      </c>
    </row>
    <row r="2165" spans="3:5" x14ac:dyDescent="0.35">
      <c r="C2165" t="s">
        <v>292</v>
      </c>
      <c r="D2165">
        <v>32.314282901214312</v>
      </c>
      <c r="E2165">
        <v>29.463646085295991</v>
      </c>
    </row>
    <row r="2166" spans="3:5" x14ac:dyDescent="0.35">
      <c r="C2166" t="s">
        <v>292</v>
      </c>
      <c r="D2166">
        <v>32.379921234000655</v>
      </c>
    </row>
    <row r="2167" spans="3:5" x14ac:dyDescent="0.35">
      <c r="C2167" t="s">
        <v>292</v>
      </c>
      <c r="D2167">
        <v>32.459015425008204</v>
      </c>
    </row>
    <row r="2168" spans="3:5" x14ac:dyDescent="0.35">
      <c r="C2168" t="s">
        <v>292</v>
      </c>
      <c r="D2168">
        <v>32.524653757794553</v>
      </c>
      <c r="E2168">
        <v>34.22027708465945</v>
      </c>
    </row>
    <row r="2169" spans="3:5" x14ac:dyDescent="0.35">
      <c r="C2169" t="s">
        <v>292</v>
      </c>
      <c r="D2169">
        <v>32.590292090580903</v>
      </c>
      <c r="E2169">
        <v>34.794568491406743</v>
      </c>
    </row>
    <row r="2170" spans="3:5" x14ac:dyDescent="0.35">
      <c r="C2170" t="s">
        <v>292</v>
      </c>
      <c r="D2170">
        <v>32.655930423367245</v>
      </c>
      <c r="E2170">
        <v>34.457484404837686</v>
      </c>
    </row>
    <row r="2171" spans="3:5" x14ac:dyDescent="0.35">
      <c r="C2171" t="s">
        <v>292</v>
      </c>
      <c r="D2171">
        <v>32.721568756153594</v>
      </c>
      <c r="E2171">
        <v>33.639743380012725</v>
      </c>
    </row>
    <row r="2172" spans="3:5" x14ac:dyDescent="0.35">
      <c r="C2172" t="s">
        <v>292</v>
      </c>
      <c r="D2172">
        <v>32.787207088939944</v>
      </c>
      <c r="E2172">
        <v>34.632268746021637</v>
      </c>
    </row>
    <row r="2173" spans="3:5" x14ac:dyDescent="0.35">
      <c r="C2173" t="s">
        <v>292</v>
      </c>
      <c r="D2173">
        <v>32.852845421726286</v>
      </c>
      <c r="E2173">
        <v>34.744630108211332</v>
      </c>
    </row>
    <row r="2174" spans="3:5" x14ac:dyDescent="0.35">
      <c r="C2174" t="s">
        <v>292</v>
      </c>
      <c r="D2174">
        <v>32.918483754512636</v>
      </c>
      <c r="E2174">
        <v>34.988079726288987</v>
      </c>
    </row>
    <row r="2175" spans="3:5" x14ac:dyDescent="0.35">
      <c r="C2175" t="s">
        <v>292</v>
      </c>
      <c r="D2175">
        <v>32.984122087298985</v>
      </c>
      <c r="E2175">
        <v>35.087956492679822</v>
      </c>
    </row>
    <row r="2176" spans="3:5" x14ac:dyDescent="0.35">
      <c r="C2176" t="s">
        <v>292</v>
      </c>
      <c r="D2176">
        <v>33.049760420085327</v>
      </c>
      <c r="E2176">
        <v>35.393829089751748</v>
      </c>
    </row>
    <row r="2177" spans="3:5" x14ac:dyDescent="0.35">
      <c r="C2177" t="s">
        <v>292</v>
      </c>
      <c r="D2177">
        <v>33.115398752871677</v>
      </c>
      <c r="E2177">
        <v>35.918182113303622</v>
      </c>
    </row>
    <row r="2178" spans="3:5" x14ac:dyDescent="0.35">
      <c r="C2178" t="s">
        <v>292</v>
      </c>
      <c r="D2178">
        <v>33.181037085658026</v>
      </c>
      <c r="E2178">
        <v>35.961878198599621</v>
      </c>
    </row>
    <row r="2179" spans="3:5" x14ac:dyDescent="0.35">
      <c r="C2179" t="s">
        <v>292</v>
      </c>
      <c r="D2179">
        <v>33.246675418444369</v>
      </c>
      <c r="E2179">
        <v>35.4063136855506</v>
      </c>
    </row>
    <row r="2180" spans="3:5" x14ac:dyDescent="0.35">
      <c r="C2180" t="s">
        <v>292</v>
      </c>
      <c r="D2180">
        <v>33.312313751230718</v>
      </c>
      <c r="E2180">
        <v>36.392596753660087</v>
      </c>
    </row>
    <row r="2181" spans="3:5" x14ac:dyDescent="0.35">
      <c r="C2181" t="s">
        <v>292</v>
      </c>
      <c r="D2181">
        <v>33.377952084017068</v>
      </c>
      <c r="E2181">
        <v>37.01058424570337</v>
      </c>
    </row>
    <row r="2182" spans="3:5" x14ac:dyDescent="0.35">
      <c r="C2182" t="s">
        <v>292</v>
      </c>
      <c r="D2182">
        <v>33.443590416803417</v>
      </c>
      <c r="E2182">
        <v>36.199085518777856</v>
      </c>
    </row>
    <row r="2183" spans="3:5" x14ac:dyDescent="0.35">
      <c r="C2183" t="s">
        <v>292</v>
      </c>
      <c r="D2183">
        <v>33.509228749589759</v>
      </c>
      <c r="E2183">
        <v>36.355142966263529</v>
      </c>
    </row>
    <row r="2184" spans="3:5" x14ac:dyDescent="0.35">
      <c r="C2184" t="s">
        <v>292</v>
      </c>
      <c r="D2184">
        <v>33.574867082376109</v>
      </c>
      <c r="E2184">
        <v>36.923192075111388</v>
      </c>
    </row>
    <row r="2185" spans="3:5" x14ac:dyDescent="0.35">
      <c r="C2185" t="s">
        <v>292</v>
      </c>
      <c r="D2185">
        <v>33.640505415162458</v>
      </c>
      <c r="E2185">
        <v>36.236539306174414</v>
      </c>
    </row>
    <row r="2186" spans="3:5" x14ac:dyDescent="0.35">
      <c r="C2186" t="s">
        <v>292</v>
      </c>
      <c r="D2186">
        <v>33.706143747948801</v>
      </c>
      <c r="E2186">
        <v>36.804588415022273</v>
      </c>
    </row>
    <row r="2187" spans="3:5" x14ac:dyDescent="0.35">
      <c r="C2187" t="s">
        <v>292</v>
      </c>
      <c r="D2187">
        <v>33.77178208073515</v>
      </c>
      <c r="E2187">
        <v>37.50996807765754</v>
      </c>
    </row>
    <row r="2188" spans="3:5" x14ac:dyDescent="0.35">
      <c r="C2188" t="s">
        <v>292</v>
      </c>
      <c r="D2188">
        <v>33.8374204135215</v>
      </c>
      <c r="E2188">
        <v>37.684752418841498</v>
      </c>
    </row>
    <row r="2189" spans="3:5" x14ac:dyDescent="0.35">
      <c r="C2189" t="s">
        <v>292</v>
      </c>
      <c r="D2189">
        <v>33.903058746307842</v>
      </c>
      <c r="E2189">
        <v>37.747175397835775</v>
      </c>
    </row>
    <row r="2190" spans="3:5" x14ac:dyDescent="0.35">
      <c r="C2190" t="s">
        <v>292</v>
      </c>
      <c r="D2190">
        <v>33.968697079094191</v>
      </c>
      <c r="E2190">
        <v>38.889515913430934</v>
      </c>
    </row>
    <row r="2191" spans="3:5" x14ac:dyDescent="0.35">
      <c r="C2191" t="s">
        <v>292</v>
      </c>
      <c r="D2191">
        <v>34.034335411880541</v>
      </c>
      <c r="E2191">
        <v>38.55243182686187</v>
      </c>
    </row>
    <row r="2192" spans="3:5" x14ac:dyDescent="0.35">
      <c r="C2192" t="s">
        <v>292</v>
      </c>
      <c r="D2192">
        <v>34.099973744666883</v>
      </c>
      <c r="E2192">
        <v>38.377647485677919</v>
      </c>
    </row>
    <row r="2193" spans="3:5" x14ac:dyDescent="0.35">
      <c r="C2193" t="s">
        <v>292</v>
      </c>
      <c r="D2193">
        <v>34.165612077453233</v>
      </c>
      <c r="E2193">
        <v>38.945696594525771</v>
      </c>
    </row>
    <row r="2194" spans="3:5" x14ac:dyDescent="0.35">
      <c r="C2194" t="s">
        <v>292</v>
      </c>
      <c r="D2194">
        <v>34.231250410239582</v>
      </c>
      <c r="E2194">
        <v>39.201630808402285</v>
      </c>
    </row>
    <row r="2195" spans="3:5" x14ac:dyDescent="0.35">
      <c r="C2195" t="s">
        <v>292</v>
      </c>
      <c r="D2195">
        <v>34.296888743025931</v>
      </c>
      <c r="E2195">
        <v>39.076784850413745</v>
      </c>
    </row>
    <row r="2196" spans="3:5" x14ac:dyDescent="0.35">
      <c r="C2196" t="s">
        <v>292</v>
      </c>
      <c r="D2196">
        <v>34.362527075812274</v>
      </c>
      <c r="E2196">
        <v>38.433828166772749</v>
      </c>
    </row>
    <row r="2197" spans="3:5" x14ac:dyDescent="0.35">
      <c r="C2197" t="s">
        <v>292</v>
      </c>
      <c r="D2197">
        <v>34.428165408598623</v>
      </c>
      <c r="E2197">
        <v>38.521220337364731</v>
      </c>
    </row>
    <row r="2198" spans="3:5" x14ac:dyDescent="0.35">
      <c r="C2198" t="s">
        <v>292</v>
      </c>
      <c r="D2198">
        <v>34.493803741384973</v>
      </c>
      <c r="E2198">
        <v>38.358920591979633</v>
      </c>
    </row>
    <row r="2199" spans="3:5" x14ac:dyDescent="0.35">
      <c r="C2199" t="s">
        <v>292</v>
      </c>
      <c r="D2199">
        <v>34.559442074171315</v>
      </c>
      <c r="E2199">
        <v>37.859536760025463</v>
      </c>
    </row>
    <row r="2200" spans="3:5" x14ac:dyDescent="0.35">
      <c r="C2200" t="s">
        <v>292</v>
      </c>
      <c r="D2200">
        <v>34.625080406957665</v>
      </c>
      <c r="E2200">
        <v>37.603602546148956</v>
      </c>
    </row>
    <row r="2201" spans="3:5" x14ac:dyDescent="0.35">
      <c r="C2201" t="s">
        <v>292</v>
      </c>
      <c r="D2201">
        <v>34.690718739744014</v>
      </c>
      <c r="E2201">
        <v>37.110461012094213</v>
      </c>
    </row>
    <row r="2202" spans="3:5" x14ac:dyDescent="0.35">
      <c r="C2202" t="s">
        <v>292</v>
      </c>
      <c r="D2202">
        <v>34.756357072530356</v>
      </c>
      <c r="E2202">
        <v>36.26150849777212</v>
      </c>
    </row>
    <row r="2203" spans="3:5" x14ac:dyDescent="0.35">
      <c r="C2203" t="s">
        <v>292</v>
      </c>
      <c r="D2203">
        <v>34.821995405316706</v>
      </c>
      <c r="E2203">
        <v>35.574855728835139</v>
      </c>
    </row>
    <row r="2204" spans="3:5" x14ac:dyDescent="0.35">
      <c r="C2204" t="s">
        <v>292</v>
      </c>
      <c r="D2204">
        <v>34.887633738103055</v>
      </c>
      <c r="E2204">
        <v>35.000564322087847</v>
      </c>
    </row>
    <row r="2205" spans="3:5" x14ac:dyDescent="0.35">
      <c r="C2205" t="s">
        <v>292</v>
      </c>
      <c r="D2205">
        <v>34.953272070889398</v>
      </c>
      <c r="E2205">
        <v>33.670954869509856</v>
      </c>
    </row>
    <row r="2206" spans="3:5" x14ac:dyDescent="0.35">
      <c r="C2206" t="s">
        <v>292</v>
      </c>
      <c r="D2206">
        <v>35.018910403675747</v>
      </c>
      <c r="E2206">
        <v>35.812063049013361</v>
      </c>
    </row>
    <row r="2207" spans="3:5" x14ac:dyDescent="0.35">
      <c r="C2207" t="s">
        <v>292</v>
      </c>
      <c r="D2207">
        <v>35.084548736462096</v>
      </c>
      <c r="E2207">
        <v>35.899455219605343</v>
      </c>
    </row>
    <row r="2208" spans="3:5" x14ac:dyDescent="0.35">
      <c r="C2208" t="s">
        <v>292</v>
      </c>
      <c r="D2208">
        <v>35.150187069248439</v>
      </c>
      <c r="E2208">
        <v>35.025533513685545</v>
      </c>
    </row>
    <row r="2209" spans="3:5" x14ac:dyDescent="0.35">
      <c r="C2209" t="s">
        <v>292</v>
      </c>
      <c r="D2209">
        <v>35.215825402034788</v>
      </c>
      <c r="E2209">
        <v>34.832022278803315</v>
      </c>
    </row>
    <row r="2210" spans="3:5" x14ac:dyDescent="0.35">
      <c r="C2210" t="s">
        <v>292</v>
      </c>
      <c r="D2210">
        <v>35.281463734821138</v>
      </c>
      <c r="E2210">
        <v>35.56861343093572</v>
      </c>
    </row>
    <row r="2211" spans="3:5" x14ac:dyDescent="0.35">
      <c r="C2211" t="s">
        <v>292</v>
      </c>
      <c r="D2211">
        <v>35.34710206760748</v>
      </c>
      <c r="E2211">
        <v>33.365082272437938</v>
      </c>
    </row>
    <row r="2212" spans="3:5" x14ac:dyDescent="0.35">
      <c r="C2212" t="s">
        <v>292</v>
      </c>
      <c r="D2212">
        <v>35.41274040039383</v>
      </c>
    </row>
    <row r="2213" spans="3:5" x14ac:dyDescent="0.35">
      <c r="C2213" t="s">
        <v>292</v>
      </c>
      <c r="D2213">
        <v>35.459015425008204</v>
      </c>
    </row>
    <row r="2214" spans="3:5" x14ac:dyDescent="0.35">
      <c r="C2214" t="s">
        <v>292</v>
      </c>
      <c r="D2214">
        <v>35.524653757794553</v>
      </c>
      <c r="E2214">
        <v>36.661015563335454</v>
      </c>
    </row>
    <row r="2215" spans="3:5" x14ac:dyDescent="0.35">
      <c r="C2215" t="s">
        <v>292</v>
      </c>
      <c r="D2215">
        <v>35.590292090580903</v>
      </c>
      <c r="E2215">
        <v>35.949393602800768</v>
      </c>
    </row>
    <row r="2216" spans="3:5" x14ac:dyDescent="0.35">
      <c r="C2216" t="s">
        <v>292</v>
      </c>
      <c r="D2216">
        <v>35.655930423367245</v>
      </c>
      <c r="E2216">
        <v>35.699701686823687</v>
      </c>
    </row>
    <row r="2217" spans="3:5" x14ac:dyDescent="0.35">
      <c r="C2217" t="s">
        <v>292</v>
      </c>
      <c r="D2217">
        <v>35.721568756153594</v>
      </c>
      <c r="E2217">
        <v>35.081714194780396</v>
      </c>
    </row>
    <row r="2218" spans="3:5" x14ac:dyDescent="0.35">
      <c r="C2218" t="s">
        <v>292</v>
      </c>
      <c r="D2218">
        <v>35.787207088939944</v>
      </c>
      <c r="E2218">
        <v>35.968120496499047</v>
      </c>
    </row>
    <row r="2219" spans="3:5" x14ac:dyDescent="0.35">
      <c r="C2219" t="s">
        <v>292</v>
      </c>
      <c r="D2219">
        <v>35.852845421726286</v>
      </c>
      <c r="E2219">
        <v>35.606067218332278</v>
      </c>
    </row>
    <row r="2220" spans="3:5" x14ac:dyDescent="0.35">
      <c r="C2220" t="s">
        <v>292</v>
      </c>
      <c r="D2220">
        <v>35.918483754512636</v>
      </c>
      <c r="E2220">
        <v>35.524917345639714</v>
      </c>
    </row>
    <row r="2221" spans="3:5" x14ac:dyDescent="0.35">
      <c r="C2221" t="s">
        <v>292</v>
      </c>
      <c r="D2221">
        <v>35.984122087298985</v>
      </c>
      <c r="E2221">
        <v>35.094198790579256</v>
      </c>
    </row>
    <row r="2222" spans="3:5" x14ac:dyDescent="0.35">
      <c r="C2222" t="s">
        <v>292</v>
      </c>
      <c r="D2222">
        <v>36.049760420085327</v>
      </c>
      <c r="E2222">
        <v>36.492473520050922</v>
      </c>
    </row>
    <row r="2223" spans="3:5" x14ac:dyDescent="0.35">
      <c r="C2223" t="s">
        <v>292</v>
      </c>
      <c r="D2223">
        <v>36.115398752871677</v>
      </c>
      <c r="E2223">
        <v>35.693459388924261</v>
      </c>
    </row>
    <row r="2224" spans="3:5" x14ac:dyDescent="0.35">
      <c r="C2224" t="s">
        <v>292</v>
      </c>
      <c r="D2224">
        <v>36.181037085658026</v>
      </c>
      <c r="E2224">
        <v>36.523685009548053</v>
      </c>
    </row>
    <row r="2225" spans="3:5" x14ac:dyDescent="0.35">
      <c r="C2225" t="s">
        <v>292</v>
      </c>
      <c r="D2225">
        <v>36.246675418444369</v>
      </c>
      <c r="E2225">
        <v>36.224054710375555</v>
      </c>
    </row>
    <row r="2226" spans="3:5" x14ac:dyDescent="0.35">
      <c r="C2226" t="s">
        <v>292</v>
      </c>
      <c r="D2226">
        <v>36.312313751230718</v>
      </c>
      <c r="E2226">
        <v>36.155389433481851</v>
      </c>
    </row>
    <row r="2227" spans="3:5" x14ac:dyDescent="0.35">
      <c r="C2227" t="s">
        <v>292</v>
      </c>
      <c r="D2227">
        <v>36.377952084017068</v>
      </c>
      <c r="E2227">
        <v>36.249023901973267</v>
      </c>
    </row>
    <row r="2228" spans="3:5" x14ac:dyDescent="0.35">
      <c r="C2228" t="s">
        <v>292</v>
      </c>
      <c r="D2228">
        <v>36.443590416803417</v>
      </c>
      <c r="E2228">
        <v>36.31144688096753</v>
      </c>
    </row>
    <row r="2229" spans="3:5" x14ac:dyDescent="0.35">
      <c r="C2229" t="s">
        <v>292</v>
      </c>
      <c r="D2229">
        <v>36.509228749589759</v>
      </c>
      <c r="E2229">
        <v>35.531159643539141</v>
      </c>
    </row>
    <row r="2230" spans="3:5" x14ac:dyDescent="0.35">
      <c r="C2230" t="s">
        <v>292</v>
      </c>
      <c r="D2230">
        <v>36.574867082376109</v>
      </c>
      <c r="E2230">
        <v>36.161631731381284</v>
      </c>
    </row>
    <row r="2231" spans="3:5" x14ac:dyDescent="0.35">
      <c r="C2231" t="s">
        <v>292</v>
      </c>
      <c r="D2231">
        <v>36.640505415162458</v>
      </c>
      <c r="E2231">
        <v>35.930666709102475</v>
      </c>
    </row>
    <row r="2232" spans="3:5" x14ac:dyDescent="0.35">
      <c r="C2232" t="s">
        <v>292</v>
      </c>
      <c r="D2232">
        <v>36.706143747948801</v>
      </c>
      <c r="E2232">
        <v>35.381344493952895</v>
      </c>
    </row>
    <row r="2233" spans="3:5" x14ac:dyDescent="0.35">
      <c r="C2233" t="s">
        <v>292</v>
      </c>
      <c r="D2233">
        <v>36.77178208073515</v>
      </c>
      <c r="E2233">
        <v>35.381344493952895</v>
      </c>
    </row>
    <row r="2234" spans="3:5" x14ac:dyDescent="0.35">
      <c r="C2234" t="s">
        <v>292</v>
      </c>
      <c r="D2234">
        <v>36.8374204135215</v>
      </c>
      <c r="E2234">
        <v>35.999331985996179</v>
      </c>
    </row>
    <row r="2235" spans="3:5" x14ac:dyDescent="0.35">
      <c r="C2235" t="s">
        <v>292</v>
      </c>
      <c r="D2235">
        <v>36.903058746307842</v>
      </c>
      <c r="E2235">
        <v>36.273993093570972</v>
      </c>
    </row>
    <row r="2236" spans="3:5" x14ac:dyDescent="0.35">
      <c r="C2236" t="s">
        <v>292</v>
      </c>
      <c r="D2236">
        <v>36.968697079094191</v>
      </c>
      <c r="E2236">
        <v>36.548654201145766</v>
      </c>
    </row>
    <row r="2237" spans="3:5" x14ac:dyDescent="0.35">
      <c r="C2237" t="s">
        <v>292</v>
      </c>
      <c r="D2237">
        <v>37.034335411880541</v>
      </c>
      <c r="E2237">
        <v>36.941918968809667</v>
      </c>
    </row>
    <row r="2238" spans="3:5" x14ac:dyDescent="0.35">
      <c r="C2238" t="s">
        <v>292</v>
      </c>
      <c r="D2238">
        <v>37.099973744666883</v>
      </c>
      <c r="E2238">
        <v>36.798346117122847</v>
      </c>
    </row>
    <row r="2239" spans="3:5" x14ac:dyDescent="0.35">
      <c r="C2239" t="s">
        <v>292</v>
      </c>
      <c r="D2239">
        <v>37.165612077453233</v>
      </c>
      <c r="E2239">
        <v>36.623561775938889</v>
      </c>
    </row>
    <row r="2240" spans="3:5" x14ac:dyDescent="0.35">
      <c r="C2240" t="s">
        <v>292</v>
      </c>
      <c r="D2240">
        <v>37.231250410239582</v>
      </c>
      <c r="E2240">
        <v>37.310214544875869</v>
      </c>
    </row>
    <row r="2241" spans="3:5" x14ac:dyDescent="0.35">
      <c r="C2241" t="s">
        <v>292</v>
      </c>
      <c r="D2241">
        <v>37.296888743025931</v>
      </c>
      <c r="E2241">
        <v>38.564916422660723</v>
      </c>
    </row>
    <row r="2242" spans="3:5" x14ac:dyDescent="0.35">
      <c r="C2242" t="s">
        <v>292</v>
      </c>
      <c r="D2242">
        <v>37.362527075812274</v>
      </c>
      <c r="E2242">
        <v>37.597360248249522</v>
      </c>
    </row>
    <row r="2243" spans="3:5" x14ac:dyDescent="0.35">
      <c r="C2243" t="s">
        <v>292</v>
      </c>
      <c r="D2243">
        <v>37.428165408598623</v>
      </c>
      <c r="E2243">
        <v>37.460029694462129</v>
      </c>
    </row>
    <row r="2244" spans="3:5" x14ac:dyDescent="0.35">
      <c r="C2244" t="s">
        <v>292</v>
      </c>
      <c r="D2244">
        <v>37.493803741384973</v>
      </c>
      <c r="E2244">
        <v>36.723438542329731</v>
      </c>
    </row>
    <row r="2245" spans="3:5" x14ac:dyDescent="0.35">
      <c r="C2245" t="s">
        <v>292</v>
      </c>
      <c r="D2245">
        <v>37.559442074171315</v>
      </c>
      <c r="E2245">
        <v>37.266518459579885</v>
      </c>
    </row>
    <row r="2246" spans="3:5" x14ac:dyDescent="0.35">
      <c r="C2246" t="s">
        <v>292</v>
      </c>
      <c r="D2246">
        <v>37.625080406957665</v>
      </c>
      <c r="E2246">
        <v>36.835799904519419</v>
      </c>
    </row>
    <row r="2247" spans="3:5" x14ac:dyDescent="0.35">
      <c r="C2247" t="s">
        <v>292</v>
      </c>
      <c r="D2247">
        <v>37.690718739744014</v>
      </c>
      <c r="E2247">
        <v>36.891980585614263</v>
      </c>
    </row>
    <row r="2248" spans="3:5" x14ac:dyDescent="0.35">
      <c r="C2248" t="s">
        <v>292</v>
      </c>
      <c r="D2248">
        <v>37.756357072530356</v>
      </c>
      <c r="E2248">
        <v>35.899455219605343</v>
      </c>
    </row>
    <row r="2249" spans="3:5" x14ac:dyDescent="0.35">
      <c r="C2249" t="s">
        <v>292</v>
      </c>
      <c r="D2249">
        <v>37.821995405316706</v>
      </c>
      <c r="E2249">
        <v>35.306436919159765</v>
      </c>
    </row>
    <row r="2250" spans="3:5" x14ac:dyDescent="0.35">
      <c r="C2250" t="s">
        <v>292</v>
      </c>
      <c r="D2250">
        <v>37.887633738103055</v>
      </c>
      <c r="E2250">
        <v>34.844506874602168</v>
      </c>
    </row>
    <row r="2251" spans="3:5" x14ac:dyDescent="0.35">
      <c r="C2251" t="s">
        <v>292</v>
      </c>
      <c r="D2251">
        <v>37.953272070889398</v>
      </c>
      <c r="E2251">
        <v>33.240236314449398</v>
      </c>
    </row>
    <row r="2252" spans="3:5" x14ac:dyDescent="0.35">
      <c r="C2252" t="s">
        <v>292</v>
      </c>
      <c r="D2252">
        <v>38.018910403675747</v>
      </c>
      <c r="E2252">
        <v>32.603521928707828</v>
      </c>
    </row>
    <row r="2253" spans="3:5" x14ac:dyDescent="0.35">
      <c r="C2253" t="s">
        <v>292</v>
      </c>
      <c r="D2253">
        <v>38.084548736462096</v>
      </c>
      <c r="E2253">
        <v>32.547341247612991</v>
      </c>
    </row>
    <row r="2254" spans="3:5" x14ac:dyDescent="0.35">
      <c r="C2254" t="s">
        <v>292</v>
      </c>
      <c r="D2254">
        <v>38.150187069248439</v>
      </c>
      <c r="E2254">
        <v>31.78578090388287</v>
      </c>
    </row>
    <row r="2255" spans="3:5" x14ac:dyDescent="0.35">
      <c r="C2255" t="s">
        <v>292</v>
      </c>
      <c r="D2255">
        <v>38.215825402034788</v>
      </c>
      <c r="E2255">
        <v>32.041715117759395</v>
      </c>
    </row>
    <row r="2256" spans="3:5" x14ac:dyDescent="0.35">
      <c r="C2256" t="s">
        <v>292</v>
      </c>
      <c r="D2256">
        <v>38.281463734821138</v>
      </c>
      <c r="E2256">
        <v>33.296416995544234</v>
      </c>
    </row>
    <row r="2257" spans="3:5" x14ac:dyDescent="0.35">
      <c r="C2257" t="s">
        <v>292</v>
      </c>
      <c r="D2257">
        <v>38.34710206760748</v>
      </c>
      <c r="E2257">
        <v>32.116622692552511</v>
      </c>
    </row>
    <row r="2258" spans="3:5" x14ac:dyDescent="0.35">
      <c r="C2258" t="s">
        <v>292</v>
      </c>
      <c r="D2258">
        <v>38.41274040039383</v>
      </c>
    </row>
    <row r="2259" spans="3:5" x14ac:dyDescent="0.35">
      <c r="C2259" t="s">
        <v>292</v>
      </c>
      <c r="D2259">
        <v>38.459015425008204</v>
      </c>
    </row>
    <row r="2260" spans="3:5" x14ac:dyDescent="0.35">
      <c r="C2260" t="s">
        <v>292</v>
      </c>
      <c r="D2260">
        <v>38.524653757794553</v>
      </c>
      <c r="E2260">
        <v>35.868243730108212</v>
      </c>
    </row>
    <row r="2261" spans="3:5" x14ac:dyDescent="0.35">
      <c r="C2261" t="s">
        <v>292</v>
      </c>
      <c r="D2261">
        <v>38.590292090580903</v>
      </c>
      <c r="E2261">
        <v>35.649763303628262</v>
      </c>
    </row>
    <row r="2262" spans="3:5" x14ac:dyDescent="0.35">
      <c r="C2262" t="s">
        <v>292</v>
      </c>
      <c r="D2262">
        <v>38.655930423367245</v>
      </c>
      <c r="E2262">
        <v>36.754650031826863</v>
      </c>
    </row>
    <row r="2263" spans="3:5" x14ac:dyDescent="0.35">
      <c r="C2263" t="s">
        <v>292</v>
      </c>
      <c r="D2263">
        <v>38.721568756153594</v>
      </c>
      <c r="E2263">
        <v>36.654773265436027</v>
      </c>
    </row>
    <row r="2264" spans="3:5" x14ac:dyDescent="0.35">
      <c r="C2264" t="s">
        <v>292</v>
      </c>
      <c r="D2264">
        <v>38.787207088939944</v>
      </c>
      <c r="E2264">
        <v>36.673500159134306</v>
      </c>
    </row>
    <row r="2265" spans="3:5" x14ac:dyDescent="0.35">
      <c r="C2265" t="s">
        <v>292</v>
      </c>
      <c r="D2265">
        <v>38.852845421726286</v>
      </c>
      <c r="E2265">
        <v>37.185368586887321</v>
      </c>
    </row>
    <row r="2266" spans="3:5" x14ac:dyDescent="0.35">
      <c r="C2266" t="s">
        <v>292</v>
      </c>
      <c r="D2266">
        <v>38.918483754512636</v>
      </c>
      <c r="E2266">
        <v>37.378879821769573</v>
      </c>
    </row>
    <row r="2267" spans="3:5" x14ac:dyDescent="0.35">
      <c r="C2267" t="s">
        <v>292</v>
      </c>
      <c r="D2267">
        <v>38.984122087298985</v>
      </c>
      <c r="E2267">
        <v>36.111693348185867</v>
      </c>
    </row>
    <row r="2268" spans="3:5" x14ac:dyDescent="0.35">
      <c r="C2268" t="s">
        <v>292</v>
      </c>
      <c r="D2268">
        <v>39.049760420085327</v>
      </c>
      <c r="E2268">
        <v>34.769599299809038</v>
      </c>
    </row>
    <row r="2269" spans="3:5" x14ac:dyDescent="0.35">
      <c r="C2269" t="s">
        <v>292</v>
      </c>
      <c r="D2269">
        <v>39.115398752871677</v>
      </c>
      <c r="E2269">
        <v>34.30766925525144</v>
      </c>
    </row>
    <row r="2270" spans="3:5" x14ac:dyDescent="0.35">
      <c r="C2270" t="s">
        <v>292</v>
      </c>
      <c r="D2270">
        <v>39.181037085658026</v>
      </c>
      <c r="E2270">
        <v>34.963110534691282</v>
      </c>
    </row>
    <row r="2271" spans="3:5" x14ac:dyDescent="0.35">
      <c r="C2271" t="s">
        <v>292</v>
      </c>
      <c r="D2271">
        <v>39.246675418444369</v>
      </c>
      <c r="E2271">
        <v>34.488695894334818</v>
      </c>
    </row>
    <row r="2272" spans="3:5" x14ac:dyDescent="0.35">
      <c r="C2272" t="s">
        <v>292</v>
      </c>
      <c r="D2272">
        <v>39.312313751230718</v>
      </c>
      <c r="E2272">
        <v>35.574855728835139</v>
      </c>
    </row>
    <row r="2273" spans="3:5" x14ac:dyDescent="0.35">
      <c r="C2273" t="s">
        <v>292</v>
      </c>
      <c r="D2273">
        <v>39.377952084017068</v>
      </c>
      <c r="E2273">
        <v>36.192843220878409</v>
      </c>
    </row>
    <row r="2274" spans="3:5" x14ac:dyDescent="0.35">
      <c r="C2274" t="s">
        <v>292</v>
      </c>
      <c r="D2274">
        <v>39.443590416803417</v>
      </c>
      <c r="E2274">
        <v>36.873253691915977</v>
      </c>
    </row>
    <row r="2275" spans="3:5" x14ac:dyDescent="0.35">
      <c r="C2275" t="s">
        <v>292</v>
      </c>
      <c r="D2275">
        <v>39.509228749589759</v>
      </c>
      <c r="E2275">
        <v>36.792103819223421</v>
      </c>
    </row>
    <row r="2276" spans="3:5" x14ac:dyDescent="0.35">
      <c r="C2276" t="s">
        <v>292</v>
      </c>
      <c r="D2276">
        <v>39.574867082376109</v>
      </c>
      <c r="E2276">
        <v>38.071774888605979</v>
      </c>
    </row>
    <row r="2277" spans="3:5" x14ac:dyDescent="0.35">
      <c r="C2277" t="s">
        <v>292</v>
      </c>
      <c r="D2277">
        <v>39.640505415162458</v>
      </c>
      <c r="E2277">
        <v>38.371405187778485</v>
      </c>
    </row>
    <row r="2278" spans="3:5" x14ac:dyDescent="0.35">
      <c r="C2278" t="s">
        <v>292</v>
      </c>
      <c r="D2278">
        <v>39.706143747948801</v>
      </c>
      <c r="E2278">
        <v>38.427585868873322</v>
      </c>
    </row>
    <row r="2279" spans="3:5" x14ac:dyDescent="0.35">
      <c r="C2279" t="s">
        <v>292</v>
      </c>
      <c r="D2279">
        <v>39.77178208073515</v>
      </c>
      <c r="E2279">
        <v>38.98315038192235</v>
      </c>
    </row>
    <row r="2280" spans="3:5" x14ac:dyDescent="0.35">
      <c r="C2280" t="s">
        <v>292</v>
      </c>
      <c r="D2280">
        <v>39.8374204135215</v>
      </c>
      <c r="E2280">
        <v>38.69600467854869</v>
      </c>
    </row>
    <row r="2281" spans="3:5" x14ac:dyDescent="0.35">
      <c r="C2281" t="s">
        <v>292</v>
      </c>
      <c r="D2281">
        <v>39.903058746307842</v>
      </c>
      <c r="E2281">
        <v>39.045573360916613</v>
      </c>
    </row>
    <row r="2282" spans="3:5" x14ac:dyDescent="0.35">
      <c r="C2282" t="s">
        <v>292</v>
      </c>
      <c r="D2282">
        <v>39.968697079094191</v>
      </c>
      <c r="E2282">
        <v>39.87579898154042</v>
      </c>
    </row>
    <row r="2283" spans="3:5" x14ac:dyDescent="0.35">
      <c r="C2283" t="s">
        <v>292</v>
      </c>
      <c r="D2283">
        <v>40.034335411880541</v>
      </c>
      <c r="E2283">
        <v>41.661096180776575</v>
      </c>
    </row>
    <row r="2284" spans="3:5" x14ac:dyDescent="0.35">
      <c r="C2284" t="s">
        <v>292</v>
      </c>
      <c r="D2284">
        <v>40.099973744666883</v>
      </c>
      <c r="E2284">
        <v>40.812143666454482</v>
      </c>
    </row>
    <row r="2285" spans="3:5" x14ac:dyDescent="0.35">
      <c r="C2285" t="s">
        <v>292</v>
      </c>
      <c r="D2285">
        <v>40.165612077453233</v>
      </c>
      <c r="E2285">
        <v>39.107996339910891</v>
      </c>
    </row>
    <row r="2286" spans="3:5" x14ac:dyDescent="0.35">
      <c r="C2286" t="s">
        <v>292</v>
      </c>
      <c r="D2286">
        <v>40.231250410239582</v>
      </c>
      <c r="E2286">
        <v>38.352678294080206</v>
      </c>
    </row>
    <row r="2287" spans="3:5" x14ac:dyDescent="0.35">
      <c r="C2287" t="s">
        <v>292</v>
      </c>
      <c r="D2287">
        <v>40.296888743025931</v>
      </c>
      <c r="E2287">
        <v>38.259043825588797</v>
      </c>
    </row>
    <row r="2288" spans="3:5" x14ac:dyDescent="0.35">
      <c r="C2288" t="s">
        <v>292</v>
      </c>
      <c r="D2288">
        <v>40.362527075812274</v>
      </c>
      <c r="E2288">
        <v>38.89575821133036</v>
      </c>
    </row>
    <row r="2289" spans="3:5" x14ac:dyDescent="0.35">
      <c r="C2289" t="s">
        <v>292</v>
      </c>
      <c r="D2289">
        <v>40.428165408598623</v>
      </c>
      <c r="E2289">
        <v>40.131733195416935</v>
      </c>
    </row>
    <row r="2290" spans="3:5" x14ac:dyDescent="0.35">
      <c r="C2290" t="s">
        <v>292</v>
      </c>
      <c r="D2290">
        <v>40.493803741384973</v>
      </c>
      <c r="E2290">
        <v>41.055593284532137</v>
      </c>
    </row>
    <row r="2291" spans="3:5" x14ac:dyDescent="0.35">
      <c r="C2291" t="s">
        <v>292</v>
      </c>
      <c r="D2291">
        <v>40.559442074171315</v>
      </c>
      <c r="E2291">
        <v>41.024381795035012</v>
      </c>
    </row>
    <row r="2292" spans="3:5" x14ac:dyDescent="0.35">
      <c r="C2292" t="s">
        <v>292</v>
      </c>
      <c r="D2292">
        <v>40.625080406957665</v>
      </c>
      <c r="E2292">
        <v>40.968201113940161</v>
      </c>
    </row>
    <row r="2293" spans="3:5" x14ac:dyDescent="0.35">
      <c r="C2293" t="s">
        <v>292</v>
      </c>
      <c r="D2293">
        <v>40.690718739744014</v>
      </c>
      <c r="E2293">
        <v>41.380192775302355</v>
      </c>
    </row>
    <row r="2294" spans="3:5" x14ac:dyDescent="0.35">
      <c r="C2294" t="s">
        <v>292</v>
      </c>
      <c r="D2294">
        <v>40.756357072530356</v>
      </c>
      <c r="E2294">
        <v>41.068077880330996</v>
      </c>
    </row>
    <row r="2295" spans="3:5" x14ac:dyDescent="0.35">
      <c r="C2295" t="s">
        <v>292</v>
      </c>
      <c r="D2295">
        <v>40.821995405316706</v>
      </c>
      <c r="E2295">
        <v>41.667338478676001</v>
      </c>
    </row>
    <row r="2296" spans="3:5" x14ac:dyDescent="0.35">
      <c r="C2296" t="s">
        <v>292</v>
      </c>
      <c r="D2296">
        <v>40.887633738103055</v>
      </c>
      <c r="E2296">
        <v>39.87579898154042</v>
      </c>
    </row>
    <row r="2297" spans="3:5" x14ac:dyDescent="0.35">
      <c r="C2297" t="s">
        <v>292</v>
      </c>
      <c r="D2297">
        <v>40.953272070889398</v>
      </c>
      <c r="E2297">
        <v>39.326476766390826</v>
      </c>
    </row>
    <row r="2298" spans="3:5" x14ac:dyDescent="0.35">
      <c r="C2298" t="s">
        <v>292</v>
      </c>
      <c r="D2298">
        <v>41.018910403675747</v>
      </c>
      <c r="E2298">
        <v>39.282780681094842</v>
      </c>
    </row>
    <row r="2299" spans="3:5" x14ac:dyDescent="0.35">
      <c r="C2299" t="s">
        <v>292</v>
      </c>
      <c r="D2299">
        <v>41.084548736462096</v>
      </c>
      <c r="E2299">
        <v>37.822082972628891</v>
      </c>
    </row>
    <row r="2300" spans="3:5" x14ac:dyDescent="0.35">
      <c r="C2300" t="s">
        <v>292</v>
      </c>
      <c r="D2300">
        <v>41.150187069248439</v>
      </c>
      <c r="E2300">
        <v>37.797113781031186</v>
      </c>
    </row>
    <row r="2301" spans="3:5" x14ac:dyDescent="0.35">
      <c r="C2301" t="s">
        <v>292</v>
      </c>
      <c r="D2301">
        <v>41.215825402034788</v>
      </c>
      <c r="E2301">
        <v>37.690994716740924</v>
      </c>
    </row>
    <row r="2302" spans="3:5" x14ac:dyDescent="0.35">
      <c r="C2302" t="s">
        <v>292</v>
      </c>
      <c r="D2302">
        <v>41.281463734821138</v>
      </c>
      <c r="E2302">
        <v>38.564916422660723</v>
      </c>
    </row>
    <row r="2303" spans="3:5" x14ac:dyDescent="0.35">
      <c r="C2303" t="s">
        <v>292</v>
      </c>
      <c r="D2303">
        <v>41.34710206760748</v>
      </c>
      <c r="E2303">
        <v>38.514978039465305</v>
      </c>
    </row>
    <row r="2304" spans="3:5" x14ac:dyDescent="0.35">
      <c r="C2304" t="s">
        <v>292</v>
      </c>
      <c r="D2304">
        <v>41.41274040039383</v>
      </c>
    </row>
    <row r="2305" spans="3:5" x14ac:dyDescent="0.35">
      <c r="C2305" t="s">
        <v>292</v>
      </c>
      <c r="D2305">
        <v>41.459015425008204</v>
      </c>
    </row>
    <row r="2306" spans="3:5" x14ac:dyDescent="0.35">
      <c r="C2306" t="s">
        <v>292</v>
      </c>
      <c r="D2306">
        <v>41.524653757794553</v>
      </c>
      <c r="E2306">
        <v>39.58865327816676</v>
      </c>
    </row>
    <row r="2307" spans="3:5" x14ac:dyDescent="0.35">
      <c r="C2307" t="s">
        <v>292</v>
      </c>
      <c r="D2307">
        <v>41.590292090580903</v>
      </c>
      <c r="E2307">
        <v>39.669803150859323</v>
      </c>
    </row>
    <row r="2308" spans="3:5" x14ac:dyDescent="0.35">
      <c r="C2308" t="s">
        <v>292</v>
      </c>
      <c r="D2308">
        <v>41.655930423367245</v>
      </c>
      <c r="E2308">
        <v>38.602370210057295</v>
      </c>
    </row>
    <row r="2309" spans="3:5" x14ac:dyDescent="0.35">
      <c r="C2309" t="s">
        <v>292</v>
      </c>
      <c r="D2309">
        <v>41.721568756153594</v>
      </c>
      <c r="E2309">
        <v>39.663560852959897</v>
      </c>
    </row>
    <row r="2310" spans="3:5" x14ac:dyDescent="0.35">
      <c r="C2310" t="s">
        <v>292</v>
      </c>
      <c r="D2310">
        <v>41.787207088939944</v>
      </c>
      <c r="E2310">
        <v>37.254033863781025</v>
      </c>
    </row>
    <row r="2311" spans="3:5" x14ac:dyDescent="0.35">
      <c r="C2311" t="s">
        <v>292</v>
      </c>
      <c r="D2311">
        <v>41.852845421726286</v>
      </c>
      <c r="E2311">
        <v>39.432595830681095</v>
      </c>
    </row>
    <row r="2312" spans="3:5" x14ac:dyDescent="0.35">
      <c r="C2312" t="s">
        <v>292</v>
      </c>
      <c r="D2312">
        <v>41.918483754512636</v>
      </c>
      <c r="E2312">
        <v>40.225367663908344</v>
      </c>
    </row>
    <row r="2313" spans="3:5" x14ac:dyDescent="0.35">
      <c r="C2313" t="s">
        <v>292</v>
      </c>
      <c r="D2313">
        <v>41.984122087298985</v>
      </c>
      <c r="E2313">
        <v>40.43760579248886</v>
      </c>
    </row>
    <row r="2314" spans="3:5" x14ac:dyDescent="0.35">
      <c r="C2314" t="s">
        <v>292</v>
      </c>
      <c r="D2314">
        <v>42.049760420085327</v>
      </c>
      <c r="E2314">
        <v>41.236619923615535</v>
      </c>
    </row>
    <row r="2315" spans="3:5" x14ac:dyDescent="0.35">
      <c r="C2315" t="s">
        <v>292</v>
      </c>
      <c r="D2315">
        <v>42.115398752871677</v>
      </c>
      <c r="E2315">
        <v>40.568694048376827</v>
      </c>
    </row>
    <row r="2316" spans="3:5" x14ac:dyDescent="0.35">
      <c r="C2316" t="s">
        <v>292</v>
      </c>
      <c r="D2316">
        <v>42.181037085658026</v>
      </c>
      <c r="E2316">
        <v>38.795881444939525</v>
      </c>
    </row>
    <row r="2317" spans="3:5" x14ac:dyDescent="0.35">
      <c r="C2317" t="s">
        <v>292</v>
      </c>
      <c r="D2317">
        <v>42.246675418444369</v>
      </c>
      <c r="E2317">
        <v>37.678510120942065</v>
      </c>
    </row>
    <row r="2318" spans="3:5" x14ac:dyDescent="0.35">
      <c r="C2318" t="s">
        <v>292</v>
      </c>
      <c r="D2318">
        <v>42.312313751230718</v>
      </c>
      <c r="E2318">
        <v>36.105451050286447</v>
      </c>
    </row>
    <row r="2319" spans="3:5" x14ac:dyDescent="0.35">
      <c r="C2319" t="s">
        <v>292</v>
      </c>
      <c r="D2319">
        <v>42.377952084017068</v>
      </c>
      <c r="E2319">
        <v>37.054280330999354</v>
      </c>
    </row>
    <row r="2320" spans="3:5" x14ac:dyDescent="0.35">
      <c r="C2320" t="s">
        <v>292</v>
      </c>
      <c r="D2320">
        <v>42.443590416803417</v>
      </c>
      <c r="E2320">
        <v>37.953171228516858</v>
      </c>
    </row>
    <row r="2321" spans="3:5" x14ac:dyDescent="0.35">
      <c r="C2321" t="s">
        <v>292</v>
      </c>
      <c r="D2321">
        <v>42.509228749589759</v>
      </c>
      <c r="E2321">
        <v>37.541179567154678</v>
      </c>
    </row>
    <row r="2322" spans="3:5" x14ac:dyDescent="0.35">
      <c r="C2322" t="s">
        <v>292</v>
      </c>
      <c r="D2322">
        <v>42.574867082376109</v>
      </c>
      <c r="E2322">
        <v>38.165409357097388</v>
      </c>
    </row>
    <row r="2323" spans="3:5" x14ac:dyDescent="0.35">
      <c r="C2323" t="s">
        <v>292</v>
      </c>
      <c r="D2323">
        <v>42.640505415162458</v>
      </c>
      <c r="E2323">
        <v>39.613622469764486</v>
      </c>
    </row>
    <row r="2324" spans="3:5" x14ac:dyDescent="0.35">
      <c r="C2324" t="s">
        <v>292</v>
      </c>
      <c r="D2324">
        <v>42.706143747948801</v>
      </c>
      <c r="E2324">
        <v>40.387667409293442</v>
      </c>
    </row>
    <row r="2325" spans="3:5" x14ac:dyDescent="0.35">
      <c r="C2325" t="s">
        <v>292</v>
      </c>
      <c r="D2325">
        <v>42.77178208073515</v>
      </c>
      <c r="E2325">
        <v>39.332719064290252</v>
      </c>
    </row>
    <row r="2326" spans="3:5" x14ac:dyDescent="0.35">
      <c r="C2326" t="s">
        <v>292</v>
      </c>
      <c r="D2326">
        <v>42.8374204135215</v>
      </c>
      <c r="E2326">
        <v>37.840809866327184</v>
      </c>
    </row>
    <row r="2327" spans="3:5" x14ac:dyDescent="0.35">
      <c r="C2327" t="s">
        <v>292</v>
      </c>
      <c r="D2327">
        <v>42.903058746307842</v>
      </c>
      <c r="E2327">
        <v>38.795881444939525</v>
      </c>
    </row>
    <row r="2328" spans="3:5" x14ac:dyDescent="0.35">
      <c r="C2328" t="s">
        <v>292</v>
      </c>
      <c r="D2328">
        <v>42.968697079094191</v>
      </c>
      <c r="E2328">
        <v>38.945696594525771</v>
      </c>
    </row>
    <row r="2329" spans="3:5" x14ac:dyDescent="0.35">
      <c r="C2329" t="s">
        <v>292</v>
      </c>
      <c r="D2329">
        <v>43.034335411880541</v>
      </c>
      <c r="E2329">
        <v>37.616087141947801</v>
      </c>
    </row>
    <row r="2330" spans="3:5" x14ac:dyDescent="0.35">
      <c r="C2330" t="s">
        <v>292</v>
      </c>
      <c r="D2330">
        <v>43.099973744666883</v>
      </c>
      <c r="E2330">
        <v>38.546189528962444</v>
      </c>
    </row>
    <row r="2331" spans="3:5" x14ac:dyDescent="0.35">
      <c r="C2331" t="s">
        <v>292</v>
      </c>
      <c r="D2331">
        <v>43.165612077453233</v>
      </c>
      <c r="E2331">
        <v>38.040563399108841</v>
      </c>
    </row>
    <row r="2332" spans="3:5" x14ac:dyDescent="0.35">
      <c r="C2332" t="s">
        <v>292</v>
      </c>
      <c r="D2332">
        <v>43.231250410239582</v>
      </c>
      <c r="E2332">
        <v>37.534937269255252</v>
      </c>
    </row>
    <row r="2333" spans="3:5" x14ac:dyDescent="0.35">
      <c r="C2333" t="s">
        <v>292</v>
      </c>
      <c r="D2333">
        <v>43.296888743025931</v>
      </c>
      <c r="E2333">
        <v>37.210337778485048</v>
      </c>
    </row>
    <row r="2334" spans="3:5" x14ac:dyDescent="0.35">
      <c r="C2334" t="s">
        <v>292</v>
      </c>
      <c r="D2334">
        <v>43.362527075812274</v>
      </c>
      <c r="E2334">
        <v>37.378879821769573</v>
      </c>
    </row>
    <row r="2335" spans="3:5" x14ac:dyDescent="0.35">
      <c r="C2335" t="s">
        <v>292</v>
      </c>
      <c r="D2335">
        <v>43.428165408598623</v>
      </c>
      <c r="E2335">
        <v>37.541179567154678</v>
      </c>
    </row>
    <row r="2336" spans="3:5" x14ac:dyDescent="0.35">
      <c r="C2336" t="s">
        <v>292</v>
      </c>
      <c r="D2336">
        <v>43.493803741384973</v>
      </c>
      <c r="E2336">
        <v>38.371405187778485</v>
      </c>
    </row>
    <row r="2337" spans="3:5" x14ac:dyDescent="0.35">
      <c r="C2337" t="s">
        <v>292</v>
      </c>
      <c r="D2337">
        <v>43.559442074171315</v>
      </c>
      <c r="E2337">
        <v>38.583643316359002</v>
      </c>
    </row>
    <row r="2338" spans="3:5" x14ac:dyDescent="0.35">
      <c r="C2338" t="s">
        <v>292</v>
      </c>
      <c r="D2338">
        <v>43.625080406957665</v>
      </c>
      <c r="E2338">
        <v>39.307749872692547</v>
      </c>
    </row>
    <row r="2339" spans="3:5" x14ac:dyDescent="0.35">
      <c r="C2339" t="s">
        <v>292</v>
      </c>
      <c r="D2339">
        <v>43.690718739744014</v>
      </c>
      <c r="E2339">
        <v>39.788406810948437</v>
      </c>
    </row>
    <row r="2340" spans="3:5" x14ac:dyDescent="0.35">
      <c r="C2340" t="s">
        <v>292</v>
      </c>
      <c r="D2340">
        <v>43.756357072530356</v>
      </c>
      <c r="E2340">
        <v>40.225367663908344</v>
      </c>
    </row>
    <row r="2341" spans="3:5" x14ac:dyDescent="0.35">
      <c r="C2341" t="s">
        <v>292</v>
      </c>
      <c r="D2341">
        <v>43.821995405316706</v>
      </c>
      <c r="E2341">
        <v>40.487544175684285</v>
      </c>
    </row>
    <row r="2342" spans="3:5" x14ac:dyDescent="0.35">
      <c r="C2342" t="s">
        <v>292</v>
      </c>
      <c r="D2342">
        <v>43.887633738103055</v>
      </c>
      <c r="E2342">
        <v>39.488776511775939</v>
      </c>
    </row>
    <row r="2343" spans="3:5" x14ac:dyDescent="0.35">
      <c r="C2343" t="s">
        <v>292</v>
      </c>
      <c r="D2343">
        <v>43.953272070889398</v>
      </c>
      <c r="E2343">
        <v>39.844587492043296</v>
      </c>
    </row>
    <row r="2344" spans="3:5" x14ac:dyDescent="0.35">
      <c r="C2344" t="s">
        <v>292</v>
      </c>
      <c r="D2344">
        <v>44.018910403675747</v>
      </c>
      <c r="E2344">
        <v>37.491241183959261</v>
      </c>
    </row>
    <row r="2345" spans="3:5" x14ac:dyDescent="0.35">
      <c r="C2345" t="s">
        <v>292</v>
      </c>
      <c r="D2345">
        <v>44.084548736462096</v>
      </c>
      <c r="E2345">
        <v>36.411323647358365</v>
      </c>
    </row>
    <row r="2346" spans="3:5" x14ac:dyDescent="0.35">
      <c r="C2346" t="s">
        <v>292</v>
      </c>
      <c r="D2346">
        <v>44.150187069248439</v>
      </c>
      <c r="E2346">
        <v>36.33641607256525</v>
      </c>
    </row>
    <row r="2347" spans="3:5" x14ac:dyDescent="0.35">
      <c r="C2347" t="s">
        <v>292</v>
      </c>
      <c r="D2347">
        <v>44.215825402034788</v>
      </c>
      <c r="E2347">
        <v>36.417565945257792</v>
      </c>
    </row>
    <row r="2348" spans="3:5" x14ac:dyDescent="0.35">
      <c r="C2348" t="s">
        <v>292</v>
      </c>
      <c r="D2348">
        <v>44.281463734821138</v>
      </c>
      <c r="E2348">
        <v>36.923192075111388</v>
      </c>
    </row>
    <row r="2349" spans="3:5" x14ac:dyDescent="0.35">
      <c r="C2349" t="s">
        <v>292</v>
      </c>
      <c r="D2349">
        <v>44.34710206760748</v>
      </c>
      <c r="E2349">
        <v>37.279003055378737</v>
      </c>
    </row>
    <row r="2350" spans="3:5" x14ac:dyDescent="0.35">
      <c r="C2350" t="s">
        <v>292</v>
      </c>
      <c r="D2350">
        <v>44.41274040039383</v>
      </c>
    </row>
    <row r="2351" spans="3:5" x14ac:dyDescent="0.35">
      <c r="C2351" t="s">
        <v>292</v>
      </c>
      <c r="D2351">
        <v>44.459015425008204</v>
      </c>
    </row>
    <row r="2352" spans="3:5" x14ac:dyDescent="0.35">
      <c r="C2352" t="s">
        <v>292</v>
      </c>
      <c r="D2352">
        <v>44.524653757794553</v>
      </c>
      <c r="E2352">
        <v>38.458797358370461</v>
      </c>
    </row>
    <row r="2353" spans="3:5" x14ac:dyDescent="0.35">
      <c r="C2353" t="s">
        <v>292</v>
      </c>
      <c r="D2353">
        <v>44.590292090580903</v>
      </c>
      <c r="E2353">
        <v>39.070542552514318</v>
      </c>
    </row>
    <row r="2354" spans="3:5" x14ac:dyDescent="0.35">
      <c r="C2354" t="s">
        <v>292</v>
      </c>
      <c r="D2354">
        <v>44.655930423367245</v>
      </c>
      <c r="E2354">
        <v>38.19662084659452</v>
      </c>
    </row>
    <row r="2355" spans="3:5" x14ac:dyDescent="0.35">
      <c r="C2355" t="s">
        <v>292</v>
      </c>
      <c r="D2355">
        <v>44.721568756153594</v>
      </c>
      <c r="E2355">
        <v>38.839577530235523</v>
      </c>
    </row>
    <row r="2356" spans="3:5" x14ac:dyDescent="0.35">
      <c r="C2356" t="s">
        <v>292</v>
      </c>
      <c r="D2356">
        <v>44.787207088939944</v>
      </c>
      <c r="E2356">
        <v>39.001877275620629</v>
      </c>
    </row>
    <row r="2357" spans="3:5" x14ac:dyDescent="0.35">
      <c r="C2357" t="s">
        <v>292</v>
      </c>
      <c r="D2357">
        <v>44.852845421726286</v>
      </c>
      <c r="E2357">
        <v>39.900768173138133</v>
      </c>
    </row>
    <row r="2358" spans="3:5" x14ac:dyDescent="0.35">
      <c r="C2358" t="s">
        <v>292</v>
      </c>
      <c r="D2358">
        <v>44.918483754512636</v>
      </c>
      <c r="E2358">
        <v>40.269063749204335</v>
      </c>
    </row>
    <row r="2359" spans="3:5" x14ac:dyDescent="0.35">
      <c r="C2359" t="s">
        <v>292</v>
      </c>
      <c r="D2359">
        <v>44.984122087298985</v>
      </c>
      <c r="E2359">
        <v>40.624874729471678</v>
      </c>
    </row>
    <row r="2360" spans="3:5" x14ac:dyDescent="0.35">
      <c r="C2360" t="s">
        <v>292</v>
      </c>
      <c r="D2360">
        <v>45.049760420085327</v>
      </c>
      <c r="E2360">
        <v>39.694772342457028</v>
      </c>
    </row>
    <row r="2361" spans="3:5" x14ac:dyDescent="0.35">
      <c r="C2361" t="s">
        <v>292</v>
      </c>
      <c r="D2361">
        <v>45.115398752871677</v>
      </c>
      <c r="E2361">
        <v>38.633581699554426</v>
      </c>
    </row>
    <row r="2362" spans="3:5" x14ac:dyDescent="0.35">
      <c r="C2362" t="s">
        <v>292</v>
      </c>
      <c r="D2362">
        <v>45.181037085658026</v>
      </c>
      <c r="E2362">
        <v>38.583643316359002</v>
      </c>
    </row>
    <row r="2363" spans="3:5" x14ac:dyDescent="0.35">
      <c r="C2363" t="s">
        <v>292</v>
      </c>
      <c r="D2363">
        <v>45.246675418444369</v>
      </c>
      <c r="E2363">
        <v>38.121713271801404</v>
      </c>
    </row>
    <row r="2364" spans="3:5" x14ac:dyDescent="0.35">
      <c r="C2364" t="s">
        <v>292</v>
      </c>
      <c r="D2364">
        <v>45.312313751230718</v>
      </c>
      <c r="E2364">
        <v>37.928202036919153</v>
      </c>
    </row>
    <row r="2365" spans="3:5" x14ac:dyDescent="0.35">
      <c r="C2365" t="s">
        <v>292</v>
      </c>
      <c r="D2365">
        <v>45.377952084017068</v>
      </c>
      <c r="E2365">
        <v>38.433828166772749</v>
      </c>
    </row>
    <row r="2366" spans="3:5" x14ac:dyDescent="0.35">
      <c r="C2366" t="s">
        <v>292</v>
      </c>
      <c r="D2366">
        <v>45.443590416803417</v>
      </c>
      <c r="E2366">
        <v>38.764669955442393</v>
      </c>
    </row>
    <row r="2367" spans="3:5" x14ac:dyDescent="0.35">
      <c r="C2367" t="s">
        <v>292</v>
      </c>
      <c r="D2367">
        <v>45.509228749589759</v>
      </c>
      <c r="E2367">
        <v>38.53994723106301</v>
      </c>
    </row>
    <row r="2368" spans="3:5" x14ac:dyDescent="0.35">
      <c r="C2368" t="s">
        <v>292</v>
      </c>
      <c r="D2368">
        <v>45.574867082376109</v>
      </c>
      <c r="E2368">
        <v>39.295265276893694</v>
      </c>
    </row>
    <row r="2369" spans="3:5" x14ac:dyDescent="0.35">
      <c r="C2369" t="s">
        <v>292</v>
      </c>
      <c r="D2369">
        <v>45.640505415162458</v>
      </c>
      <c r="E2369">
        <v>39.526230299172497</v>
      </c>
    </row>
    <row r="2370" spans="3:5" x14ac:dyDescent="0.35">
      <c r="C2370" t="s">
        <v>292</v>
      </c>
      <c r="D2370">
        <v>45.706143747948801</v>
      </c>
      <c r="E2370">
        <v>38.920727402928065</v>
      </c>
    </row>
    <row r="2371" spans="3:5" x14ac:dyDescent="0.35">
      <c r="C2371" t="s">
        <v>292</v>
      </c>
      <c r="D2371">
        <v>45.77178208073515</v>
      </c>
      <c r="E2371">
        <v>41.199166136218963</v>
      </c>
    </row>
    <row r="2372" spans="3:5" x14ac:dyDescent="0.35">
      <c r="C2372" t="s">
        <v>292</v>
      </c>
      <c r="D2372">
        <v>45.8374204135215</v>
      </c>
      <c r="E2372">
        <v>40.793416772756203</v>
      </c>
    </row>
    <row r="2373" spans="3:5" x14ac:dyDescent="0.35">
      <c r="C2373" t="s">
        <v>292</v>
      </c>
      <c r="D2373">
        <v>45.903058746307842</v>
      </c>
      <c r="E2373">
        <v>40.693540006365367</v>
      </c>
    </row>
    <row r="2374" spans="3:5" x14ac:dyDescent="0.35">
      <c r="C2374" t="s">
        <v>292</v>
      </c>
      <c r="D2374">
        <v>45.968697079094191</v>
      </c>
      <c r="E2374">
        <v>42.616167759388929</v>
      </c>
    </row>
    <row r="2375" spans="3:5" x14ac:dyDescent="0.35">
      <c r="C2375" t="s">
        <v>292</v>
      </c>
      <c r="D2375">
        <v>46.034335411880541</v>
      </c>
      <c r="E2375">
        <v>42.716044525779758</v>
      </c>
    </row>
    <row r="2376" spans="3:5" x14ac:dyDescent="0.35">
      <c r="C2376" t="s">
        <v>292</v>
      </c>
      <c r="D2376">
        <v>46.099973744666883</v>
      </c>
      <c r="E2376">
        <v>43.608693125397828</v>
      </c>
    </row>
    <row r="2377" spans="3:5" x14ac:dyDescent="0.35">
      <c r="C2377" t="s">
        <v>292</v>
      </c>
      <c r="D2377">
        <v>46.165612077453233</v>
      </c>
      <c r="E2377">
        <v>42.491321801400389</v>
      </c>
    </row>
    <row r="2378" spans="3:5" x14ac:dyDescent="0.35">
      <c r="C2378" t="s">
        <v>292</v>
      </c>
      <c r="D2378">
        <v>46.231250410239582</v>
      </c>
      <c r="E2378">
        <v>42.329022056015276</v>
      </c>
    </row>
    <row r="2379" spans="3:5" x14ac:dyDescent="0.35">
      <c r="C2379" t="s">
        <v>292</v>
      </c>
      <c r="D2379">
        <v>46.296888743025931</v>
      </c>
      <c r="E2379">
        <v>40.543724856779122</v>
      </c>
    </row>
    <row r="2380" spans="3:5" x14ac:dyDescent="0.35">
      <c r="C2380" t="s">
        <v>292</v>
      </c>
      <c r="D2380">
        <v>46.362527075812274</v>
      </c>
      <c r="E2380">
        <v>39.794649108847864</v>
      </c>
    </row>
    <row r="2381" spans="3:5" x14ac:dyDescent="0.35">
      <c r="C2381" t="s">
        <v>292</v>
      </c>
      <c r="D2381">
        <v>46.428165408598623</v>
      </c>
      <c r="E2381">
        <v>40.793416772756203</v>
      </c>
    </row>
    <row r="2382" spans="3:5" x14ac:dyDescent="0.35">
      <c r="C2382" t="s">
        <v>292</v>
      </c>
      <c r="D2382">
        <v>46.493803741384973</v>
      </c>
      <c r="E2382">
        <v>41.074320178230423</v>
      </c>
    </row>
    <row r="2383" spans="3:5" x14ac:dyDescent="0.35">
      <c r="C2383" t="s">
        <v>292</v>
      </c>
      <c r="D2383">
        <v>46.559442074171315</v>
      </c>
      <c r="E2383">
        <v>40.487544175684285</v>
      </c>
    </row>
    <row r="2384" spans="3:5" x14ac:dyDescent="0.35">
      <c r="C2384" t="s">
        <v>292</v>
      </c>
      <c r="D2384">
        <v>46.625080406957665</v>
      </c>
      <c r="E2384">
        <v>40.699782304264794</v>
      </c>
    </row>
    <row r="2385" spans="3:5" x14ac:dyDescent="0.35">
      <c r="C2385" t="s">
        <v>292</v>
      </c>
      <c r="D2385">
        <v>46.690718739744014</v>
      </c>
      <c r="E2385">
        <v>38.758427657542967</v>
      </c>
    </row>
    <row r="2386" spans="3:5" x14ac:dyDescent="0.35">
      <c r="C2386" t="s">
        <v>292</v>
      </c>
      <c r="D2386">
        <v>46.756357072530356</v>
      </c>
      <c r="E2386">
        <v>39.582410980267341</v>
      </c>
    </row>
    <row r="2387" spans="3:5" x14ac:dyDescent="0.35">
      <c r="C2387" t="s">
        <v>292</v>
      </c>
      <c r="D2387">
        <v>46.821995405316706</v>
      </c>
      <c r="E2387">
        <v>39.301507574793121</v>
      </c>
    </row>
    <row r="2388" spans="3:5" x14ac:dyDescent="0.35">
      <c r="C2388" t="s">
        <v>292</v>
      </c>
      <c r="D2388">
        <v>46.887633738103055</v>
      </c>
      <c r="E2388">
        <v>39.669803150859323</v>
      </c>
    </row>
    <row r="2389" spans="3:5" x14ac:dyDescent="0.35">
      <c r="C2389" t="s">
        <v>292</v>
      </c>
      <c r="D2389">
        <v>46.953272070889398</v>
      </c>
      <c r="E2389">
        <v>40.319002132399739</v>
      </c>
    </row>
    <row r="2390" spans="3:5" x14ac:dyDescent="0.35">
      <c r="C2390" t="s">
        <v>292</v>
      </c>
      <c r="D2390">
        <v>47.018910403675747</v>
      </c>
      <c r="E2390">
        <v>40.362698217695737</v>
      </c>
    </row>
    <row r="2391" spans="3:5" x14ac:dyDescent="0.35">
      <c r="C2391" t="s">
        <v>292</v>
      </c>
      <c r="D2391">
        <v>47.084548736462096</v>
      </c>
      <c r="E2391">
        <v>40.674813112667088</v>
      </c>
    </row>
    <row r="2392" spans="3:5" x14ac:dyDescent="0.35">
      <c r="C2392" t="s">
        <v>292</v>
      </c>
      <c r="D2392">
        <v>47.150187069248439</v>
      </c>
      <c r="E2392">
        <v>40.674813112667088</v>
      </c>
    </row>
    <row r="2393" spans="3:5" x14ac:dyDescent="0.35">
      <c r="C2393" t="s">
        <v>292</v>
      </c>
      <c r="D2393">
        <v>47.215825402034788</v>
      </c>
      <c r="E2393">
        <v>40.356455919796318</v>
      </c>
    </row>
    <row r="2394" spans="3:5" x14ac:dyDescent="0.35">
      <c r="C2394" t="s">
        <v>292</v>
      </c>
      <c r="D2394">
        <v>47.281463734821138</v>
      </c>
      <c r="E2394">
        <v>41.130500859325274</v>
      </c>
    </row>
    <row r="2395" spans="3:5" x14ac:dyDescent="0.35">
      <c r="C2395" t="s">
        <v>292</v>
      </c>
      <c r="D2395">
        <v>47.34710206760748</v>
      </c>
      <c r="E2395">
        <v>41.661096180776575</v>
      </c>
    </row>
    <row r="2396" spans="3:5" x14ac:dyDescent="0.35">
      <c r="C2396" t="s">
        <v>292</v>
      </c>
      <c r="D2396">
        <v>47.41274040039383</v>
      </c>
    </row>
    <row r="2397" spans="3:5" x14ac:dyDescent="0.35">
      <c r="C2397" t="s">
        <v>292</v>
      </c>
      <c r="D2397">
        <v>47.459015425008204</v>
      </c>
    </row>
    <row r="2398" spans="3:5" x14ac:dyDescent="0.35">
      <c r="C2398" t="s">
        <v>292</v>
      </c>
      <c r="D2398">
        <v>47.524653757794553</v>
      </c>
      <c r="E2398">
        <v>43.084340101845953</v>
      </c>
    </row>
    <row r="2399" spans="3:5" x14ac:dyDescent="0.35">
      <c r="C2399" t="s">
        <v>292</v>
      </c>
      <c r="D2399">
        <v>47.590292090580903</v>
      </c>
      <c r="E2399">
        <v>44.020684786760029</v>
      </c>
    </row>
    <row r="2400" spans="3:5" x14ac:dyDescent="0.35">
      <c r="C2400" t="s">
        <v>292</v>
      </c>
      <c r="D2400">
        <v>47.655930423367245</v>
      </c>
      <c r="E2400">
        <v>43.664873806492686</v>
      </c>
    </row>
    <row r="2401" spans="3:5" x14ac:dyDescent="0.35">
      <c r="C2401" t="s">
        <v>292</v>
      </c>
      <c r="D2401">
        <v>47.721568756153594</v>
      </c>
      <c r="E2401">
        <v>43.421424188415017</v>
      </c>
    </row>
    <row r="2402" spans="3:5" x14ac:dyDescent="0.35">
      <c r="C2402" t="s">
        <v>292</v>
      </c>
      <c r="D2402">
        <v>47.787207088939944</v>
      </c>
      <c r="E2402">
        <v>43.252882145130492</v>
      </c>
    </row>
    <row r="2403" spans="3:5" x14ac:dyDescent="0.35">
      <c r="C2403" t="s">
        <v>292</v>
      </c>
      <c r="D2403">
        <v>47.852845421726286</v>
      </c>
      <c r="E2403">
        <v>42.360233545512401</v>
      </c>
    </row>
    <row r="2404" spans="3:5" x14ac:dyDescent="0.35">
      <c r="C2404" t="s">
        <v>292</v>
      </c>
      <c r="D2404">
        <v>47.918483754512636</v>
      </c>
      <c r="E2404">
        <v>41.973211075747926</v>
      </c>
    </row>
    <row r="2405" spans="3:5" x14ac:dyDescent="0.35">
      <c r="C2405" t="s">
        <v>292</v>
      </c>
      <c r="D2405">
        <v>47.984122087298985</v>
      </c>
      <c r="E2405">
        <v>43.664873806492686</v>
      </c>
    </row>
    <row r="2406" spans="3:5" x14ac:dyDescent="0.35">
      <c r="C2406" t="s">
        <v>292</v>
      </c>
      <c r="D2406">
        <v>48.049760420085327</v>
      </c>
      <c r="E2406">
        <v>43.639904614894974</v>
      </c>
    </row>
    <row r="2407" spans="3:5" x14ac:dyDescent="0.35">
      <c r="C2407" t="s">
        <v>292</v>
      </c>
      <c r="D2407">
        <v>48.115398752871677</v>
      </c>
      <c r="E2407">
        <v>44.220438319541692</v>
      </c>
    </row>
    <row r="2408" spans="3:5" x14ac:dyDescent="0.35">
      <c r="C2408" t="s">
        <v>292</v>
      </c>
      <c r="D2408">
        <v>48.181037085658026</v>
      </c>
      <c r="E2408">
        <v>43.103066995544232</v>
      </c>
    </row>
    <row r="2409" spans="3:5" x14ac:dyDescent="0.35">
      <c r="C2409" t="s">
        <v>292</v>
      </c>
      <c r="D2409">
        <v>48.246675418444369</v>
      </c>
      <c r="E2409">
        <v>43.015674824952264</v>
      </c>
    </row>
    <row r="2410" spans="3:5" x14ac:dyDescent="0.35">
      <c r="C2410" t="s">
        <v>292</v>
      </c>
      <c r="D2410">
        <v>48.312313751230718</v>
      </c>
      <c r="E2410">
        <v>45.138056110757482</v>
      </c>
    </row>
    <row r="2411" spans="3:5" x14ac:dyDescent="0.35">
      <c r="C2411" t="s">
        <v>292</v>
      </c>
      <c r="D2411">
        <v>48.377952084017068</v>
      </c>
      <c r="E2411">
        <v>43.140520782940804</v>
      </c>
    </row>
    <row r="2412" spans="3:5" x14ac:dyDescent="0.35">
      <c r="C2412" t="s">
        <v>292</v>
      </c>
      <c r="D2412">
        <v>48.443590416803417</v>
      </c>
      <c r="E2412">
        <v>41.929514990451942</v>
      </c>
    </row>
    <row r="2413" spans="3:5" x14ac:dyDescent="0.35">
      <c r="C2413" t="s">
        <v>292</v>
      </c>
      <c r="D2413">
        <v>48.509228749589759</v>
      </c>
      <c r="E2413">
        <v>42.616167759388929</v>
      </c>
    </row>
    <row r="2414" spans="3:5" x14ac:dyDescent="0.35">
      <c r="C2414" t="s">
        <v>292</v>
      </c>
      <c r="D2414">
        <v>48.574867082376109</v>
      </c>
      <c r="E2414">
        <v>43.477604869509861</v>
      </c>
    </row>
    <row r="2415" spans="3:5" x14ac:dyDescent="0.35">
      <c r="C2415" t="s">
        <v>292</v>
      </c>
      <c r="D2415">
        <v>48.640505415162458</v>
      </c>
      <c r="E2415">
        <v>43.877111935073202</v>
      </c>
    </row>
    <row r="2416" spans="3:5" x14ac:dyDescent="0.35">
      <c r="C2416" t="s">
        <v>292</v>
      </c>
      <c r="D2416">
        <v>48.706143747948801</v>
      </c>
      <c r="E2416">
        <v>44.994483259070648</v>
      </c>
    </row>
    <row r="2417" spans="3:5" x14ac:dyDescent="0.35">
      <c r="C2417" t="s">
        <v>292</v>
      </c>
      <c r="D2417">
        <v>48.77178208073515</v>
      </c>
      <c r="E2417">
        <v>45.331567345639712</v>
      </c>
    </row>
    <row r="2418" spans="3:5" x14ac:dyDescent="0.35">
      <c r="C2418" t="s">
        <v>292</v>
      </c>
      <c r="D2418">
        <v>48.8374204135215</v>
      </c>
      <c r="E2418">
        <v>47.766063526416289</v>
      </c>
    </row>
    <row r="2419" spans="3:5" x14ac:dyDescent="0.35">
      <c r="C2419" t="s">
        <v>292</v>
      </c>
      <c r="D2419">
        <v>48.903058746307842</v>
      </c>
      <c r="E2419">
        <v>44.994483259070648</v>
      </c>
    </row>
    <row r="2420" spans="3:5" x14ac:dyDescent="0.35">
      <c r="C2420" t="s">
        <v>292</v>
      </c>
      <c r="D2420">
        <v>48.968697079094191</v>
      </c>
      <c r="E2420">
        <v>44.882121896880975</v>
      </c>
    </row>
    <row r="2421" spans="3:5" x14ac:dyDescent="0.35">
      <c r="C2421" t="s">
        <v>292</v>
      </c>
      <c r="D2421">
        <v>49.034335411880541</v>
      </c>
      <c r="E2421">
        <v>44.807214322087844</v>
      </c>
    </row>
    <row r="2422" spans="3:5" x14ac:dyDescent="0.35">
      <c r="C2422" t="s">
        <v>292</v>
      </c>
      <c r="D2422">
        <v>49.099973744666883</v>
      </c>
      <c r="E2422">
        <v>44.008200190961176</v>
      </c>
    </row>
    <row r="2423" spans="3:5" x14ac:dyDescent="0.35">
      <c r="C2423" t="s">
        <v>292</v>
      </c>
      <c r="D2423">
        <v>49.165612077453233</v>
      </c>
      <c r="E2423">
        <v>43.789719764481219</v>
      </c>
    </row>
    <row r="2424" spans="3:5" x14ac:dyDescent="0.35">
      <c r="C2424" t="s">
        <v>292</v>
      </c>
      <c r="D2424">
        <v>49.231250410239582</v>
      </c>
      <c r="E2424">
        <v>43.065613208147674</v>
      </c>
    </row>
    <row r="2425" spans="3:5" x14ac:dyDescent="0.35">
      <c r="C2425" t="s">
        <v>292</v>
      </c>
      <c r="D2425">
        <v>49.296888743025931</v>
      </c>
      <c r="E2425">
        <v>42.909555760662002</v>
      </c>
    </row>
    <row r="2426" spans="3:5" x14ac:dyDescent="0.35">
      <c r="C2426" t="s">
        <v>292</v>
      </c>
      <c r="D2426">
        <v>49.362527075812274</v>
      </c>
      <c r="E2426">
        <v>44.488857129217052</v>
      </c>
    </row>
    <row r="2427" spans="3:5" x14ac:dyDescent="0.35">
      <c r="C2427" t="s">
        <v>292</v>
      </c>
      <c r="D2427">
        <v>49.428165408598623</v>
      </c>
      <c r="E2427">
        <v>43.683600700190965</v>
      </c>
    </row>
    <row r="2428" spans="3:5" x14ac:dyDescent="0.35">
      <c r="C2428" t="s">
        <v>292</v>
      </c>
      <c r="D2428">
        <v>49.493803741384973</v>
      </c>
      <c r="E2428">
        <v>44.089350063653725</v>
      </c>
    </row>
    <row r="2429" spans="3:5" x14ac:dyDescent="0.35">
      <c r="C2429" t="s">
        <v>292</v>
      </c>
      <c r="D2429">
        <v>49.559442074171315</v>
      </c>
      <c r="E2429">
        <v>44.582491597708461</v>
      </c>
    </row>
    <row r="2430" spans="3:5" x14ac:dyDescent="0.35">
      <c r="C2430" t="s">
        <v>292</v>
      </c>
      <c r="D2430">
        <v>49.625080406957665</v>
      </c>
      <c r="E2430">
        <v>43.983230999363457</v>
      </c>
    </row>
    <row r="2431" spans="3:5" x14ac:dyDescent="0.35">
      <c r="C2431" t="s">
        <v>292</v>
      </c>
      <c r="D2431">
        <v>49.690718739744014</v>
      </c>
      <c r="E2431">
        <v>44.532553214513051</v>
      </c>
    </row>
    <row r="2432" spans="3:5" x14ac:dyDescent="0.35">
      <c r="C2432" t="s">
        <v>292</v>
      </c>
      <c r="D2432">
        <v>49.756357072530356</v>
      </c>
      <c r="E2432">
        <v>44.033169382558881</v>
      </c>
    </row>
    <row r="2433" spans="3:5" x14ac:dyDescent="0.35">
      <c r="C2433" t="s">
        <v>292</v>
      </c>
      <c r="D2433">
        <v>49.821995405316706</v>
      </c>
      <c r="E2433">
        <v>45.799739688096757</v>
      </c>
    </row>
    <row r="2434" spans="3:5" x14ac:dyDescent="0.35">
      <c r="C2434" t="s">
        <v>292</v>
      </c>
      <c r="D2434">
        <v>49.887633738103055</v>
      </c>
      <c r="E2434">
        <v>44.014442488860603</v>
      </c>
    </row>
    <row r="2435" spans="3:5" x14ac:dyDescent="0.35">
      <c r="C2435" t="s">
        <v>292</v>
      </c>
      <c r="D2435">
        <v>49.953272070889398</v>
      </c>
      <c r="E2435">
        <v>44.495099427116479</v>
      </c>
    </row>
    <row r="2436" spans="3:5" x14ac:dyDescent="0.35">
      <c r="C2436" t="s">
        <v>292</v>
      </c>
      <c r="D2436">
        <v>50.018910403675747</v>
      </c>
      <c r="E2436">
        <v>42.385202737110127</v>
      </c>
    </row>
    <row r="2437" spans="3:5" x14ac:dyDescent="0.35">
      <c r="C2437" t="s">
        <v>292</v>
      </c>
      <c r="D2437">
        <v>50.084548736462096</v>
      </c>
      <c r="E2437">
        <v>42.029391756842777</v>
      </c>
    </row>
    <row r="2438" spans="3:5" x14ac:dyDescent="0.35">
      <c r="C2438" t="s">
        <v>292</v>
      </c>
      <c r="D2438">
        <v>50.150187069248439</v>
      </c>
      <c r="E2438">
        <v>43.196701464035641</v>
      </c>
    </row>
    <row r="2439" spans="3:5" x14ac:dyDescent="0.35">
      <c r="C2439" t="s">
        <v>292</v>
      </c>
      <c r="D2439">
        <v>50.215825402034788</v>
      </c>
      <c r="E2439">
        <v>43.390212698917892</v>
      </c>
    </row>
    <row r="2440" spans="3:5" x14ac:dyDescent="0.35">
      <c r="C2440" t="s">
        <v>292</v>
      </c>
      <c r="D2440">
        <v>50.281463734821138</v>
      </c>
      <c r="E2440">
        <v>42.372718141311267</v>
      </c>
    </row>
    <row r="2441" spans="3:5" x14ac:dyDescent="0.35">
      <c r="C2441" t="s">
        <v>292</v>
      </c>
      <c r="D2441">
        <v>50.34710206760748</v>
      </c>
      <c r="E2441">
        <v>42.609925461489489</v>
      </c>
    </row>
    <row r="2442" spans="3:5" x14ac:dyDescent="0.35">
      <c r="C2442" t="s">
        <v>292</v>
      </c>
      <c r="D2442">
        <v>50.41274040039383</v>
      </c>
    </row>
    <row r="2443" spans="3:5" x14ac:dyDescent="0.35">
      <c r="C2443" t="s">
        <v>292</v>
      </c>
      <c r="D2443">
        <v>50.459015425008204</v>
      </c>
    </row>
    <row r="2444" spans="3:5" x14ac:dyDescent="0.35">
      <c r="C2444" t="s">
        <v>292</v>
      </c>
      <c r="D2444">
        <v>50.524653757794553</v>
      </c>
      <c r="E2444">
        <v>50.044502259707194</v>
      </c>
    </row>
    <row r="2445" spans="3:5" x14ac:dyDescent="0.35">
      <c r="C2445" t="s">
        <v>292</v>
      </c>
      <c r="D2445">
        <v>50.590292090580903</v>
      </c>
      <c r="E2445">
        <v>46.935837905792489</v>
      </c>
    </row>
    <row r="2446" spans="3:5" x14ac:dyDescent="0.35">
      <c r="C2446" t="s">
        <v>292</v>
      </c>
      <c r="D2446">
        <v>50.655930423367245</v>
      </c>
      <c r="E2446">
        <v>46.00573551877784</v>
      </c>
    </row>
    <row r="2447" spans="3:5" x14ac:dyDescent="0.35">
      <c r="C2447" t="s">
        <v>292</v>
      </c>
      <c r="D2447">
        <v>50.721568756153594</v>
      </c>
      <c r="E2447">
        <v>45.256659770846603</v>
      </c>
    </row>
    <row r="2448" spans="3:5" x14ac:dyDescent="0.35">
      <c r="C2448" t="s">
        <v>292</v>
      </c>
      <c r="D2448">
        <v>50.787207088939944</v>
      </c>
      <c r="E2448">
        <v>44.900848790579253</v>
      </c>
    </row>
    <row r="2449" spans="3:5" x14ac:dyDescent="0.35">
      <c r="C2449" t="s">
        <v>292</v>
      </c>
      <c r="D2449">
        <v>50.852845421726286</v>
      </c>
      <c r="E2449">
        <v>47.878424888605977</v>
      </c>
    </row>
    <row r="2450" spans="3:5" x14ac:dyDescent="0.35">
      <c r="C2450" t="s">
        <v>292</v>
      </c>
      <c r="D2450">
        <v>50.918483754512636</v>
      </c>
      <c r="E2450">
        <v>46.193004455760658</v>
      </c>
    </row>
    <row r="2451" spans="3:5" x14ac:dyDescent="0.35">
      <c r="C2451" t="s">
        <v>292</v>
      </c>
      <c r="D2451">
        <v>50.984122087298985</v>
      </c>
      <c r="E2451">
        <v>45.244175175047729</v>
      </c>
    </row>
    <row r="2452" spans="3:5" x14ac:dyDescent="0.35">
      <c r="C2452" t="s">
        <v>292</v>
      </c>
      <c r="D2452">
        <v>51.049760420085327</v>
      </c>
      <c r="E2452">
        <v>49.164338255887969</v>
      </c>
    </row>
    <row r="2453" spans="3:5" x14ac:dyDescent="0.35">
      <c r="C2453" t="s">
        <v>292</v>
      </c>
      <c r="D2453">
        <v>51.115398752871677</v>
      </c>
      <c r="E2453">
        <v>45.893374156588166</v>
      </c>
    </row>
    <row r="2454" spans="3:5" x14ac:dyDescent="0.35">
      <c r="C2454" t="s">
        <v>292</v>
      </c>
      <c r="D2454">
        <v>51.181037085658026</v>
      </c>
      <c r="E2454">
        <v>44.950787173774664</v>
      </c>
    </row>
    <row r="2455" spans="3:5" x14ac:dyDescent="0.35">
      <c r="C2455" t="s">
        <v>292</v>
      </c>
      <c r="D2455">
        <v>51.246675418444369</v>
      </c>
      <c r="E2455">
        <v>45.075633131763205</v>
      </c>
    </row>
    <row r="2456" spans="3:5" x14ac:dyDescent="0.35">
      <c r="C2456" t="s">
        <v>292</v>
      </c>
      <c r="D2456">
        <v>51.312313751230718</v>
      </c>
      <c r="E2456">
        <v>49.826021833227244</v>
      </c>
    </row>
    <row r="2457" spans="3:5" x14ac:dyDescent="0.35">
      <c r="C2457" t="s">
        <v>292</v>
      </c>
      <c r="D2457">
        <v>51.377952084017068</v>
      </c>
      <c r="E2457">
        <v>48.159328294080211</v>
      </c>
    </row>
    <row r="2458" spans="3:5" x14ac:dyDescent="0.35">
      <c r="C2458" t="s">
        <v>292</v>
      </c>
      <c r="D2458">
        <v>51.443590416803417</v>
      </c>
      <c r="E2458">
        <v>46.892141820496491</v>
      </c>
    </row>
    <row r="2459" spans="3:5" x14ac:dyDescent="0.35">
      <c r="C2459" t="s">
        <v>292</v>
      </c>
      <c r="D2459">
        <v>51.509228749589759</v>
      </c>
      <c r="E2459">
        <v>48.952100127307453</v>
      </c>
    </row>
    <row r="2460" spans="3:5" x14ac:dyDescent="0.35">
      <c r="C2460" t="s">
        <v>292</v>
      </c>
      <c r="D2460">
        <v>51.574867082376109</v>
      </c>
      <c r="E2460">
        <v>46.317850413749206</v>
      </c>
    </row>
    <row r="2461" spans="3:5" x14ac:dyDescent="0.35">
      <c r="C2461" t="s">
        <v>292</v>
      </c>
      <c r="D2461">
        <v>51.640505415162458</v>
      </c>
      <c r="E2461">
        <v>47.878424888605977</v>
      </c>
    </row>
    <row r="2462" spans="3:5" x14ac:dyDescent="0.35">
      <c r="C2462" t="s">
        <v>292</v>
      </c>
      <c r="D2462">
        <v>51.706143747948801</v>
      </c>
      <c r="E2462">
        <v>46.180519859961812</v>
      </c>
    </row>
    <row r="2463" spans="3:5" x14ac:dyDescent="0.35">
      <c r="C2463" t="s">
        <v>292</v>
      </c>
      <c r="D2463">
        <v>51.77178208073515</v>
      </c>
      <c r="E2463">
        <v>46.773538160407391</v>
      </c>
    </row>
    <row r="2464" spans="3:5" x14ac:dyDescent="0.35">
      <c r="C2464" t="s">
        <v>292</v>
      </c>
      <c r="D2464">
        <v>51.8374204135215</v>
      </c>
      <c r="E2464">
        <v>46.698630585614261</v>
      </c>
    </row>
    <row r="2465" spans="3:5" x14ac:dyDescent="0.35">
      <c r="C2465" t="s">
        <v>292</v>
      </c>
      <c r="D2465">
        <v>51.903058746307842</v>
      </c>
      <c r="E2465">
        <v>45.987008625079561</v>
      </c>
    </row>
    <row r="2466" spans="3:5" x14ac:dyDescent="0.35">
      <c r="C2466" t="s">
        <v>292</v>
      </c>
      <c r="D2466">
        <v>51.968697079094191</v>
      </c>
      <c r="E2466">
        <v>47.060683863781037</v>
      </c>
    </row>
    <row r="2467" spans="3:5" x14ac:dyDescent="0.35">
      <c r="C2467" t="s">
        <v>292</v>
      </c>
      <c r="D2467">
        <v>52.034335411880541</v>
      </c>
      <c r="E2467">
        <v>46.374031094844042</v>
      </c>
    </row>
    <row r="2468" spans="3:5" x14ac:dyDescent="0.35">
      <c r="C2468" t="s">
        <v>292</v>
      </c>
      <c r="D2468">
        <v>52.099973744666883</v>
      </c>
      <c r="E2468">
        <v>46.08064309357097</v>
      </c>
    </row>
    <row r="2469" spans="3:5" x14ac:dyDescent="0.35">
      <c r="C2469" t="s">
        <v>292</v>
      </c>
      <c r="D2469">
        <v>52.165612077453233</v>
      </c>
      <c r="E2469">
        <v>48.134359102482492</v>
      </c>
    </row>
    <row r="2470" spans="3:5" x14ac:dyDescent="0.35">
      <c r="C2470" t="s">
        <v>292</v>
      </c>
      <c r="D2470">
        <v>52.231250410239582</v>
      </c>
      <c r="E2470">
        <v>46.105612285168675</v>
      </c>
    </row>
    <row r="2471" spans="3:5" x14ac:dyDescent="0.35">
      <c r="C2471" t="s">
        <v>292</v>
      </c>
      <c r="D2471">
        <v>52.296888743025931</v>
      </c>
      <c r="E2471">
        <v>46.105612285168675</v>
      </c>
    </row>
    <row r="2472" spans="3:5" x14ac:dyDescent="0.35">
      <c r="C2472" t="s">
        <v>292</v>
      </c>
      <c r="D2472">
        <v>52.362527075812274</v>
      </c>
      <c r="E2472">
        <v>45.356536537237425</v>
      </c>
    </row>
    <row r="2473" spans="3:5" x14ac:dyDescent="0.35">
      <c r="C2473" t="s">
        <v>292</v>
      </c>
      <c r="D2473">
        <v>52.428165408598623</v>
      </c>
      <c r="E2473">
        <v>45.000725556970075</v>
      </c>
    </row>
    <row r="2474" spans="3:5" x14ac:dyDescent="0.35">
      <c r="C2474" t="s">
        <v>292</v>
      </c>
      <c r="D2474">
        <v>52.493803741384973</v>
      </c>
      <c r="E2474">
        <v>44.788487428389566</v>
      </c>
    </row>
    <row r="2475" spans="3:5" x14ac:dyDescent="0.35">
      <c r="C2475" t="s">
        <v>292</v>
      </c>
      <c r="D2475">
        <v>52.559442074171315</v>
      </c>
      <c r="E2475">
        <v>44.314072788033101</v>
      </c>
    </row>
    <row r="2476" spans="3:5" x14ac:dyDescent="0.35">
      <c r="C2476" t="s">
        <v>292</v>
      </c>
      <c r="D2476">
        <v>52.625080406957665</v>
      </c>
      <c r="E2476">
        <v>48.284174252068752</v>
      </c>
    </row>
    <row r="2477" spans="3:5" x14ac:dyDescent="0.35">
      <c r="C2477" t="s">
        <v>292</v>
      </c>
      <c r="D2477">
        <v>52.690718739744014</v>
      </c>
      <c r="E2477">
        <v>51.542653755569695</v>
      </c>
    </row>
    <row r="2478" spans="3:5" x14ac:dyDescent="0.35">
      <c r="C2478" t="s">
        <v>292</v>
      </c>
      <c r="D2478">
        <v>52.756357072530356</v>
      </c>
      <c r="E2478">
        <v>46.161792966263533</v>
      </c>
    </row>
    <row r="2479" spans="3:5" x14ac:dyDescent="0.35">
      <c r="C2479" t="s">
        <v>292</v>
      </c>
      <c r="D2479">
        <v>52.821995405316706</v>
      </c>
      <c r="E2479">
        <v>44.900848790579253</v>
      </c>
    </row>
    <row r="2480" spans="3:5" x14ac:dyDescent="0.35">
      <c r="C2480" t="s">
        <v>292</v>
      </c>
      <c r="D2480">
        <v>52.887633738103055</v>
      </c>
      <c r="E2480">
        <v>45.294113558243154</v>
      </c>
    </row>
    <row r="2481" spans="3:5" x14ac:dyDescent="0.35">
      <c r="C2481" t="s">
        <v>292</v>
      </c>
      <c r="D2481">
        <v>52.953272070889398</v>
      </c>
      <c r="E2481">
        <v>44.732306747294714</v>
      </c>
    </row>
    <row r="2482" spans="3:5" x14ac:dyDescent="0.35">
      <c r="C2482" t="s">
        <v>292</v>
      </c>
      <c r="D2482">
        <v>53.018910403675747</v>
      </c>
      <c r="E2482">
        <v>47.254195098663267</v>
      </c>
    </row>
    <row r="2483" spans="3:5" x14ac:dyDescent="0.35">
      <c r="C2483" t="s">
        <v>292</v>
      </c>
      <c r="D2483">
        <v>53.084548736462096</v>
      </c>
      <c r="E2483">
        <v>44.869637301082108</v>
      </c>
    </row>
    <row r="2484" spans="3:5" x14ac:dyDescent="0.35">
      <c r="C2484" t="s">
        <v>292</v>
      </c>
      <c r="D2484">
        <v>53.150187069248439</v>
      </c>
      <c r="E2484">
        <v>45.762285900700199</v>
      </c>
    </row>
    <row r="2485" spans="3:5" x14ac:dyDescent="0.35">
      <c r="C2485" t="s">
        <v>292</v>
      </c>
      <c r="D2485">
        <v>53.215825402034788</v>
      </c>
      <c r="E2485">
        <v>44.13928844684915</v>
      </c>
    </row>
    <row r="2486" spans="3:5" x14ac:dyDescent="0.35">
      <c r="C2486" t="s">
        <v>292</v>
      </c>
      <c r="D2486">
        <v>53.281463734821138</v>
      </c>
      <c r="E2486">
        <v>43.059370910248248</v>
      </c>
    </row>
    <row r="2487" spans="3:5" x14ac:dyDescent="0.35">
      <c r="C2487" t="s">
        <v>292</v>
      </c>
      <c r="D2487">
        <v>53.34710206760748</v>
      </c>
      <c r="E2487">
        <v>43.933292616168046</v>
      </c>
    </row>
    <row r="2488" spans="3:5" x14ac:dyDescent="0.35">
      <c r="C2488" t="s">
        <v>292</v>
      </c>
      <c r="D2488">
        <v>53.41274040039383</v>
      </c>
    </row>
    <row r="2489" spans="3:5" x14ac:dyDescent="0.35">
      <c r="C2489" t="s">
        <v>292</v>
      </c>
      <c r="D2489">
        <v>53.459097472924185</v>
      </c>
    </row>
    <row r="2490" spans="3:5" x14ac:dyDescent="0.35">
      <c r="C2490" t="s">
        <v>292</v>
      </c>
      <c r="D2490">
        <v>53.524735805710534</v>
      </c>
      <c r="E2490">
        <v>45.874647262889873</v>
      </c>
    </row>
    <row r="2491" spans="3:5" x14ac:dyDescent="0.35">
      <c r="C2491" t="s">
        <v>292</v>
      </c>
      <c r="D2491">
        <v>53.590374138496884</v>
      </c>
      <c r="E2491">
        <v>48.003270846594525</v>
      </c>
    </row>
    <row r="2492" spans="3:5" x14ac:dyDescent="0.35">
      <c r="C2492" t="s">
        <v>292</v>
      </c>
      <c r="D2492">
        <v>53.656012471283233</v>
      </c>
      <c r="E2492">
        <v>45.350294239337998</v>
      </c>
    </row>
    <row r="2493" spans="3:5" x14ac:dyDescent="0.35">
      <c r="C2493" t="s">
        <v>292</v>
      </c>
      <c r="D2493">
        <v>53.721650804069576</v>
      </c>
      <c r="E2493">
        <v>43.683600700190965</v>
      </c>
    </row>
    <row r="2494" spans="3:5" x14ac:dyDescent="0.35">
      <c r="C2494" t="s">
        <v>292</v>
      </c>
      <c r="D2494">
        <v>53.787289136855925</v>
      </c>
      <c r="E2494">
        <v>43.109309293443658</v>
      </c>
    </row>
    <row r="2495" spans="3:5" x14ac:dyDescent="0.35">
      <c r="C2495" t="s">
        <v>292</v>
      </c>
      <c r="D2495">
        <v>53.852927469642275</v>
      </c>
      <c r="E2495">
        <v>43.383970401018466</v>
      </c>
    </row>
    <row r="2496" spans="3:5" x14ac:dyDescent="0.35">
      <c r="C2496" t="s">
        <v>292</v>
      </c>
      <c r="D2496">
        <v>53.918565802428617</v>
      </c>
      <c r="E2496">
        <v>42.535017886696373</v>
      </c>
    </row>
    <row r="2497" spans="3:5" x14ac:dyDescent="0.35">
      <c r="C2497" t="s">
        <v>292</v>
      </c>
      <c r="D2497">
        <v>53.984204135214966</v>
      </c>
      <c r="E2497">
        <v>42.778467504774028</v>
      </c>
    </row>
    <row r="2498" spans="3:5" x14ac:dyDescent="0.35">
      <c r="C2498" t="s">
        <v>292</v>
      </c>
      <c r="D2498">
        <v>54.049842468001316</v>
      </c>
      <c r="E2498">
        <v>42.87834427116487</v>
      </c>
    </row>
    <row r="2499" spans="3:5" x14ac:dyDescent="0.35">
      <c r="C2499" t="s">
        <v>292</v>
      </c>
      <c r="D2499">
        <v>54.115480800787658</v>
      </c>
      <c r="E2499">
        <v>42.166722310630171</v>
      </c>
    </row>
    <row r="2500" spans="3:5" x14ac:dyDescent="0.35">
      <c r="C2500" t="s">
        <v>292</v>
      </c>
      <c r="D2500">
        <v>54.181119133574008</v>
      </c>
      <c r="E2500">
        <v>42.647379248886061</v>
      </c>
    </row>
    <row r="2501" spans="3:5" x14ac:dyDescent="0.35">
      <c r="C2501" t="s">
        <v>292</v>
      </c>
      <c r="D2501">
        <v>54.246757466360357</v>
      </c>
      <c r="E2501">
        <v>41.904545798854237</v>
      </c>
    </row>
    <row r="2502" spans="3:5" x14ac:dyDescent="0.35">
      <c r="C2502" t="s">
        <v>292</v>
      </c>
      <c r="D2502">
        <v>54.312395799146699</v>
      </c>
      <c r="E2502">
        <v>43.121793889242525</v>
      </c>
    </row>
    <row r="2503" spans="3:5" x14ac:dyDescent="0.35">
      <c r="C2503" t="s">
        <v>292</v>
      </c>
      <c r="D2503">
        <v>54.378034131933049</v>
      </c>
      <c r="E2503">
        <v>44.576249299809035</v>
      </c>
    </row>
    <row r="2504" spans="3:5" x14ac:dyDescent="0.35">
      <c r="C2504" t="s">
        <v>292</v>
      </c>
      <c r="D2504">
        <v>54.443672464719398</v>
      </c>
      <c r="E2504">
        <v>42.453868014003817</v>
      </c>
    </row>
    <row r="2505" spans="3:5" x14ac:dyDescent="0.35">
      <c r="C2505" t="s">
        <v>292</v>
      </c>
      <c r="D2505">
        <v>54.509310797505748</v>
      </c>
      <c r="E2505">
        <v>39.157934723106301</v>
      </c>
    </row>
    <row r="2506" spans="3:5" x14ac:dyDescent="0.35">
      <c r="C2506" t="s">
        <v>292</v>
      </c>
      <c r="D2506">
        <v>54.57494913029209</v>
      </c>
      <c r="E2506">
        <v>22.803114226607253</v>
      </c>
    </row>
    <row r="2507" spans="3:5" x14ac:dyDescent="0.35">
      <c r="C2507" t="s">
        <v>292</v>
      </c>
      <c r="D2507">
        <v>54.64058746307844</v>
      </c>
      <c r="E2507">
        <v>35.737155474220245</v>
      </c>
    </row>
    <row r="2508" spans="3:5" x14ac:dyDescent="0.35">
      <c r="C2508" t="s">
        <v>292</v>
      </c>
      <c r="D2508">
        <v>54.706225795864789</v>
      </c>
      <c r="E2508">
        <v>41.142985455124126</v>
      </c>
    </row>
    <row r="2509" spans="3:5" x14ac:dyDescent="0.35">
      <c r="C2509" t="s">
        <v>292</v>
      </c>
      <c r="D2509">
        <v>54.771864128651131</v>
      </c>
      <c r="E2509">
        <v>44.413949554423937</v>
      </c>
    </row>
    <row r="2510" spans="3:5" x14ac:dyDescent="0.35">
      <c r="C2510" t="s">
        <v>292</v>
      </c>
      <c r="D2510">
        <v>54.837502461437481</v>
      </c>
      <c r="E2510">
        <v>45.400232622533423</v>
      </c>
    </row>
    <row r="2511" spans="3:5" x14ac:dyDescent="0.35">
      <c r="C2511" t="s">
        <v>292</v>
      </c>
      <c r="D2511">
        <v>54.90314079422383</v>
      </c>
      <c r="E2511">
        <v>44.045653978357734</v>
      </c>
    </row>
    <row r="2512" spans="3:5" x14ac:dyDescent="0.35">
      <c r="C2512" t="s">
        <v>292</v>
      </c>
      <c r="D2512">
        <v>54.968779127010173</v>
      </c>
      <c r="E2512">
        <v>43.845900445576056</v>
      </c>
    </row>
    <row r="2513" spans="3:5" x14ac:dyDescent="0.35">
      <c r="C2513" t="s">
        <v>292</v>
      </c>
      <c r="D2513">
        <v>55.034417459796522</v>
      </c>
      <c r="E2513">
        <v>46.068158497772117</v>
      </c>
    </row>
    <row r="2514" spans="3:5" x14ac:dyDescent="0.35">
      <c r="C2514" t="s">
        <v>292</v>
      </c>
      <c r="D2514">
        <v>55.100055792582872</v>
      </c>
      <c r="E2514">
        <v>44.657399172501599</v>
      </c>
    </row>
    <row r="2515" spans="3:5" x14ac:dyDescent="0.35">
      <c r="C2515" t="s">
        <v>292</v>
      </c>
      <c r="D2515">
        <v>55.165694125369214</v>
      </c>
    </row>
    <row r="2516" spans="3:5" x14ac:dyDescent="0.35">
      <c r="C2516" t="s">
        <v>292</v>
      </c>
      <c r="D2516">
        <v>55.231332458155563</v>
      </c>
    </row>
    <row r="2517" spans="3:5" x14ac:dyDescent="0.35">
      <c r="C2517" t="s">
        <v>292</v>
      </c>
      <c r="D2517">
        <v>55.296970790941913</v>
      </c>
      <c r="E2517">
        <v>45.231690579248884</v>
      </c>
    </row>
    <row r="2518" spans="3:5" x14ac:dyDescent="0.35">
      <c r="C2518" t="s">
        <v>292</v>
      </c>
      <c r="D2518">
        <v>55.362609123728255</v>
      </c>
      <c r="E2518">
        <v>44.726064449395281</v>
      </c>
    </row>
    <row r="2519" spans="3:5" x14ac:dyDescent="0.35">
      <c r="C2519" t="s">
        <v>292</v>
      </c>
      <c r="D2519">
        <v>55.428247456514605</v>
      </c>
      <c r="E2519">
        <v>44.33279968173138</v>
      </c>
    </row>
    <row r="2520" spans="3:5" x14ac:dyDescent="0.35">
      <c r="C2520" t="s">
        <v>292</v>
      </c>
      <c r="D2520">
        <v>55.493885789300954</v>
      </c>
      <c r="E2520">
        <v>43.22791295353278</v>
      </c>
    </row>
    <row r="2521" spans="3:5" x14ac:dyDescent="0.35">
      <c r="C2521" t="s">
        <v>292</v>
      </c>
      <c r="D2521">
        <v>55.559524122087296</v>
      </c>
      <c r="E2521">
        <v>34.638511043921071</v>
      </c>
    </row>
    <row r="2522" spans="3:5" x14ac:dyDescent="0.35">
      <c r="C2522" t="s">
        <v>292</v>
      </c>
      <c r="D2522">
        <v>55.625162454873646</v>
      </c>
      <c r="E2522">
        <v>37.853294462126037</v>
      </c>
    </row>
    <row r="2523" spans="3:5" x14ac:dyDescent="0.35">
      <c r="C2523" t="s">
        <v>292</v>
      </c>
      <c r="D2523">
        <v>55.690800787659995</v>
      </c>
      <c r="E2523">
        <v>35.200317854869517</v>
      </c>
    </row>
    <row r="2524" spans="3:5" x14ac:dyDescent="0.35">
      <c r="C2524" t="s">
        <v>292</v>
      </c>
      <c r="D2524">
        <v>55.756439120446345</v>
      </c>
      <c r="E2524">
        <v>35.537401941438574</v>
      </c>
    </row>
    <row r="2525" spans="3:5" x14ac:dyDescent="0.35">
      <c r="C2525" t="s">
        <v>292</v>
      </c>
      <c r="D2525">
        <v>55.822077453232687</v>
      </c>
      <c r="E2525">
        <v>33.745862444302986</v>
      </c>
    </row>
    <row r="2526" spans="3:5" x14ac:dyDescent="0.35">
      <c r="C2526" t="s">
        <v>292</v>
      </c>
      <c r="D2526">
        <v>55.887715786019037</v>
      </c>
      <c r="E2526">
        <v>36.467504328453224</v>
      </c>
    </row>
    <row r="2527" spans="3:5" x14ac:dyDescent="0.35">
      <c r="C2527" t="s">
        <v>292</v>
      </c>
      <c r="D2527">
        <v>55.953354118805386</v>
      </c>
      <c r="E2527">
        <v>39.270296085295989</v>
      </c>
    </row>
    <row r="2528" spans="3:5" x14ac:dyDescent="0.35">
      <c r="C2528" t="s">
        <v>292</v>
      </c>
      <c r="D2528">
        <v>56.018992451591728</v>
      </c>
      <c r="E2528">
        <v>43.490089465308714</v>
      </c>
    </row>
    <row r="2529" spans="3:5" x14ac:dyDescent="0.35">
      <c r="C2529" t="s">
        <v>292</v>
      </c>
      <c r="D2529">
        <v>56.084630784378078</v>
      </c>
      <c r="E2529">
        <v>42.922040356460855</v>
      </c>
    </row>
    <row r="2530" spans="3:5" x14ac:dyDescent="0.35">
      <c r="C2530" t="s">
        <v>293</v>
      </c>
      <c r="D2530">
        <v>0.13046986106552927</v>
      </c>
      <c r="E2530">
        <v>23.183894398472308</v>
      </c>
    </row>
    <row r="2531" spans="3:5" x14ac:dyDescent="0.35">
      <c r="C2531" t="s">
        <v>293</v>
      </c>
      <c r="D2531">
        <v>0.1961081938518765</v>
      </c>
      <c r="E2531">
        <v>23.42110171865054</v>
      </c>
    </row>
    <row r="2532" spans="3:5" x14ac:dyDescent="0.35">
      <c r="C2532" t="s">
        <v>293</v>
      </c>
      <c r="D2532">
        <v>0.26174652663822329</v>
      </c>
      <c r="E2532">
        <v>24.426111680458305</v>
      </c>
    </row>
    <row r="2533" spans="3:5" x14ac:dyDescent="0.35">
      <c r="C2533" t="s">
        <v>293</v>
      </c>
      <c r="D2533">
        <v>0.32738485942457052</v>
      </c>
      <c r="E2533">
        <v>25.349971769573514</v>
      </c>
    </row>
    <row r="2534" spans="3:5" x14ac:dyDescent="0.35">
      <c r="C2534" t="s">
        <v>293</v>
      </c>
      <c r="D2534">
        <v>0.39302319221091775</v>
      </c>
      <c r="E2534">
        <v>23.670793634627625</v>
      </c>
    </row>
    <row r="2535" spans="3:5" x14ac:dyDescent="0.35">
      <c r="C2535" t="s">
        <v>293</v>
      </c>
      <c r="D2535">
        <v>0.4586615249972652</v>
      </c>
      <c r="E2535">
        <v>24.513503851050292</v>
      </c>
    </row>
    <row r="2536" spans="3:5" x14ac:dyDescent="0.35">
      <c r="C2536" t="s">
        <v>293</v>
      </c>
      <c r="D2536">
        <v>0.52429985778361243</v>
      </c>
      <c r="E2536">
        <v>25.499786919159778</v>
      </c>
    </row>
    <row r="2537" spans="3:5" x14ac:dyDescent="0.35">
      <c r="C2537" t="s">
        <v>293</v>
      </c>
      <c r="D2537">
        <v>0.58993819056995944</v>
      </c>
      <c r="E2537">
        <v>25.955474665817945</v>
      </c>
    </row>
    <row r="2538" spans="3:5" x14ac:dyDescent="0.35">
      <c r="C2538" t="s">
        <v>293</v>
      </c>
      <c r="D2538">
        <v>0.65557652335630667</v>
      </c>
      <c r="E2538">
        <v>26.748246499045187</v>
      </c>
    </row>
    <row r="2539" spans="3:5" x14ac:dyDescent="0.35">
      <c r="C2539" t="s">
        <v>293</v>
      </c>
      <c r="D2539">
        <v>0.7212148561426539</v>
      </c>
      <c r="E2539">
        <v>25.437363940165497</v>
      </c>
    </row>
    <row r="2540" spans="3:5" x14ac:dyDescent="0.35">
      <c r="C2540" t="s">
        <v>293</v>
      </c>
      <c r="D2540">
        <v>0.78685318892900113</v>
      </c>
      <c r="E2540">
        <v>26.50479688096754</v>
      </c>
    </row>
    <row r="2541" spans="3:5" x14ac:dyDescent="0.35">
      <c r="C2541" t="s">
        <v>293</v>
      </c>
      <c r="D2541">
        <v>0.85249152171534859</v>
      </c>
      <c r="E2541">
        <v>26.866850159134305</v>
      </c>
    </row>
    <row r="2542" spans="3:5" x14ac:dyDescent="0.35">
      <c r="C2542" t="s">
        <v>293</v>
      </c>
      <c r="D2542">
        <v>0.91812985450169582</v>
      </c>
      <c r="E2542">
        <v>25.986686155315081</v>
      </c>
    </row>
    <row r="2543" spans="3:5" x14ac:dyDescent="0.35">
      <c r="C2543" t="s">
        <v>293</v>
      </c>
      <c r="D2543">
        <v>0.98376818728804283</v>
      </c>
      <c r="E2543">
        <v>28.901839274347555</v>
      </c>
    </row>
    <row r="2544" spans="3:5" x14ac:dyDescent="0.35">
      <c r="C2544" t="s">
        <v>293</v>
      </c>
      <c r="D2544">
        <v>1.0494065200743901</v>
      </c>
      <c r="E2544">
        <v>28.502332208784207</v>
      </c>
    </row>
    <row r="2545" spans="3:5" x14ac:dyDescent="0.35">
      <c r="C2545" t="s">
        <v>293</v>
      </c>
      <c r="D2545">
        <v>1.1150448528607375</v>
      </c>
      <c r="E2545">
        <v>27.95925229153405</v>
      </c>
    </row>
    <row r="2546" spans="3:5" x14ac:dyDescent="0.35">
      <c r="C2546" t="s">
        <v>293</v>
      </c>
      <c r="D2546">
        <v>1.1806831856470845</v>
      </c>
      <c r="E2546">
        <v>28.352517059197961</v>
      </c>
    </row>
    <row r="2547" spans="3:5" x14ac:dyDescent="0.35">
      <c r="C2547" t="s">
        <v>293</v>
      </c>
      <c r="D2547">
        <v>1.2463215184334318</v>
      </c>
      <c r="E2547">
        <v>29.020442934436655</v>
      </c>
    </row>
    <row r="2548" spans="3:5" x14ac:dyDescent="0.35">
      <c r="C2548" t="s">
        <v>293</v>
      </c>
      <c r="D2548">
        <v>1.311959851219779</v>
      </c>
      <c r="E2548">
        <v>27.82192173774666</v>
      </c>
    </row>
    <row r="2549" spans="3:5" x14ac:dyDescent="0.35">
      <c r="C2549" t="s">
        <v>293</v>
      </c>
      <c r="D2549">
        <v>1.3775981840061262</v>
      </c>
      <c r="E2549">
        <v>25.874324793125389</v>
      </c>
    </row>
    <row r="2550" spans="3:5" x14ac:dyDescent="0.35">
      <c r="C2550" t="s">
        <v>293</v>
      </c>
      <c r="D2550">
        <v>1.4432365167924734</v>
      </c>
      <c r="E2550">
        <v>27.172722756206241</v>
      </c>
    </row>
    <row r="2551" spans="3:5" x14ac:dyDescent="0.35">
      <c r="C2551" t="s">
        <v>293</v>
      </c>
      <c r="D2551">
        <v>1.5088748495788207</v>
      </c>
      <c r="E2551">
        <v>27.697075779758116</v>
      </c>
    </row>
    <row r="2552" spans="3:5" x14ac:dyDescent="0.35">
      <c r="C2552" t="s">
        <v>293</v>
      </c>
      <c r="D2552">
        <v>1.5745131823651679</v>
      </c>
      <c r="E2552">
        <v>28.16524812221515</v>
      </c>
    </row>
    <row r="2553" spans="3:5" x14ac:dyDescent="0.35">
      <c r="C2553" t="s">
        <v>293</v>
      </c>
      <c r="D2553">
        <v>1.6401515151515151</v>
      </c>
      <c r="E2553">
        <v>26.604673647358368</v>
      </c>
    </row>
    <row r="2554" spans="3:5" x14ac:dyDescent="0.35">
      <c r="C2554" t="s">
        <v>293</v>
      </c>
      <c r="D2554">
        <v>1.7057898479378624</v>
      </c>
      <c r="E2554">
        <v>27.359991693189045</v>
      </c>
    </row>
    <row r="2555" spans="3:5" x14ac:dyDescent="0.35">
      <c r="C2555" t="s">
        <v>293</v>
      </c>
      <c r="D2555">
        <v>1.7714281807242096</v>
      </c>
      <c r="E2555">
        <v>26.373708625079562</v>
      </c>
    </row>
    <row r="2556" spans="3:5" x14ac:dyDescent="0.35">
      <c r="C2556" t="s">
        <v>293</v>
      </c>
      <c r="D2556">
        <v>1.8370665135105568</v>
      </c>
      <c r="E2556">
        <v>26.061593730108211</v>
      </c>
    </row>
    <row r="2557" spans="3:5" x14ac:dyDescent="0.35">
      <c r="C2557" t="s">
        <v>293</v>
      </c>
      <c r="D2557">
        <v>1.9027048462969038</v>
      </c>
      <c r="E2557">
        <v>26.579704455760663</v>
      </c>
    </row>
    <row r="2558" spans="3:5" x14ac:dyDescent="0.35">
      <c r="C2558" t="s">
        <v>293</v>
      </c>
      <c r="D2558">
        <v>1.9683431790832511</v>
      </c>
      <c r="E2558">
        <v>26.536008370464675</v>
      </c>
    </row>
    <row r="2559" spans="3:5" x14ac:dyDescent="0.35">
      <c r="C2559" t="s">
        <v>293</v>
      </c>
      <c r="D2559">
        <v>2.0339815118695985</v>
      </c>
      <c r="E2559">
        <v>26.255104964990455</v>
      </c>
    </row>
    <row r="2560" spans="3:5" x14ac:dyDescent="0.35">
      <c r="C2560" t="s">
        <v>293</v>
      </c>
      <c r="D2560">
        <v>2.0996198446559458</v>
      </c>
      <c r="E2560">
        <v>26.005413049013374</v>
      </c>
    </row>
    <row r="2561" spans="3:5" x14ac:dyDescent="0.35">
      <c r="C2561" t="s">
        <v>293</v>
      </c>
      <c r="D2561">
        <v>2.165258177442293</v>
      </c>
      <c r="E2561">
        <v>24.850587937619345</v>
      </c>
    </row>
    <row r="2562" spans="3:5" x14ac:dyDescent="0.35">
      <c r="C2562" t="s">
        <v>293</v>
      </c>
      <c r="D2562">
        <v>2.2308965102286402</v>
      </c>
      <c r="E2562">
        <v>25.593421387651169</v>
      </c>
    </row>
    <row r="2563" spans="3:5" x14ac:dyDescent="0.35">
      <c r="C2563" t="s">
        <v>293</v>
      </c>
      <c r="D2563">
        <v>2.296534843014987</v>
      </c>
      <c r="E2563">
        <v>26.049109134309354</v>
      </c>
    </row>
    <row r="2564" spans="3:5" x14ac:dyDescent="0.35">
      <c r="C2564" t="s">
        <v>293</v>
      </c>
      <c r="D2564">
        <v>2.3621731758013347</v>
      </c>
      <c r="E2564">
        <v>27.453626161680457</v>
      </c>
    </row>
    <row r="2565" spans="3:5" x14ac:dyDescent="0.35">
      <c r="C2565" t="s">
        <v>293</v>
      </c>
      <c r="D2565">
        <v>2.4278115085876819</v>
      </c>
      <c r="E2565">
        <v>27.129026670910239</v>
      </c>
    </row>
    <row r="2566" spans="3:5" x14ac:dyDescent="0.35">
      <c r="C2566" t="s">
        <v>293</v>
      </c>
      <c r="D2566">
        <v>2.4934498413740291</v>
      </c>
      <c r="E2566">
        <v>28.377486250795666</v>
      </c>
    </row>
    <row r="2567" spans="3:5" x14ac:dyDescent="0.35">
      <c r="C2567" t="s">
        <v>293</v>
      </c>
      <c r="D2567">
        <v>2.5590881741603764</v>
      </c>
    </row>
    <row r="2568" spans="3:5" x14ac:dyDescent="0.35">
      <c r="C2568" t="s">
        <v>293</v>
      </c>
      <c r="D2568">
        <v>2.4918345914013784</v>
      </c>
      <c r="E2568">
        <v>25.418637046467218</v>
      </c>
    </row>
    <row r="2569" spans="3:5" x14ac:dyDescent="0.35">
      <c r="C2569" t="s">
        <v>293</v>
      </c>
      <c r="D2569">
        <v>2.5574729241877256</v>
      </c>
      <c r="E2569">
        <v>27.491079949077015</v>
      </c>
    </row>
    <row r="2570" spans="3:5" x14ac:dyDescent="0.35">
      <c r="C2570" t="s">
        <v>293</v>
      </c>
      <c r="D2570">
        <v>2.6231112569740729</v>
      </c>
      <c r="E2570">
        <v>28.814447103755572</v>
      </c>
    </row>
    <row r="2571" spans="3:5" x14ac:dyDescent="0.35">
      <c r="C2571" t="s">
        <v>293</v>
      </c>
      <c r="D2571">
        <v>2.6887495897604201</v>
      </c>
      <c r="E2571">
        <v>29.107835105028638</v>
      </c>
    </row>
    <row r="2572" spans="3:5" x14ac:dyDescent="0.35">
      <c r="C2572" t="s">
        <v>293</v>
      </c>
      <c r="D2572">
        <v>2.7543879225467669</v>
      </c>
      <c r="E2572">
        <v>27.472353055378736</v>
      </c>
    </row>
    <row r="2573" spans="3:5" x14ac:dyDescent="0.35">
      <c r="C2573" t="s">
        <v>293</v>
      </c>
      <c r="D2573">
        <v>2.8200262553331146</v>
      </c>
      <c r="E2573">
        <v>28.358759357097387</v>
      </c>
    </row>
    <row r="2574" spans="3:5" x14ac:dyDescent="0.35">
      <c r="C2574" t="s">
        <v>293</v>
      </c>
      <c r="D2574">
        <v>2.8856645881194618</v>
      </c>
      <c r="E2574">
        <v>27.472353055378736</v>
      </c>
    </row>
    <row r="2575" spans="3:5" x14ac:dyDescent="0.35">
      <c r="C2575" t="s">
        <v>293</v>
      </c>
      <c r="D2575">
        <v>2.951302920905809</v>
      </c>
      <c r="E2575">
        <v>28.315063271801403</v>
      </c>
    </row>
    <row r="2576" spans="3:5" x14ac:dyDescent="0.35">
      <c r="C2576" t="s">
        <v>293</v>
      </c>
      <c r="D2576">
        <v>3.0169412536921563</v>
      </c>
      <c r="E2576">
        <v>27.771983354551246</v>
      </c>
    </row>
    <row r="2577" spans="3:5" x14ac:dyDescent="0.35">
      <c r="C2577" t="s">
        <v>293</v>
      </c>
      <c r="D2577">
        <v>3.0825795864785031</v>
      </c>
      <c r="E2577">
        <v>28.608451273074472</v>
      </c>
    </row>
    <row r="2578" spans="3:5" x14ac:dyDescent="0.35">
      <c r="C2578" t="s">
        <v>293</v>
      </c>
      <c r="D2578">
        <v>3.1482179192648503</v>
      </c>
      <c r="E2578">
        <v>28.620935868873325</v>
      </c>
    </row>
    <row r="2579" spans="3:5" x14ac:dyDescent="0.35">
      <c r="C2579" t="s">
        <v>293</v>
      </c>
      <c r="D2579">
        <v>3.2138562520511975</v>
      </c>
      <c r="E2579">
        <v>28.377486250795666</v>
      </c>
    </row>
    <row r="2580" spans="3:5" x14ac:dyDescent="0.35">
      <c r="C2580" t="s">
        <v>293</v>
      </c>
      <c r="D2580">
        <v>3.2794945848375447</v>
      </c>
      <c r="E2580">
        <v>28.258882590706548</v>
      </c>
    </row>
    <row r="2581" spans="3:5" x14ac:dyDescent="0.35">
      <c r="C2581" t="s">
        <v>293</v>
      </c>
      <c r="D2581">
        <v>3.3451329176238924</v>
      </c>
      <c r="E2581">
        <v>28.789477912157867</v>
      </c>
    </row>
    <row r="2582" spans="3:5" x14ac:dyDescent="0.35">
      <c r="C2582" t="s">
        <v>293</v>
      </c>
      <c r="D2582">
        <v>3.4107712504102397</v>
      </c>
      <c r="E2582">
        <v>28.595966677275616</v>
      </c>
    </row>
    <row r="2583" spans="3:5" x14ac:dyDescent="0.35">
      <c r="C2583" t="s">
        <v>293</v>
      </c>
      <c r="D2583">
        <v>3.4764095831965869</v>
      </c>
      <c r="E2583">
        <v>28.377486250795666</v>
      </c>
    </row>
    <row r="2584" spans="3:5" x14ac:dyDescent="0.35">
      <c r="C2584" t="s">
        <v>293</v>
      </c>
      <c r="D2584">
        <v>3.5420479159829341</v>
      </c>
      <c r="E2584">
        <v>28.639662762571604</v>
      </c>
    </row>
    <row r="2585" spans="3:5" x14ac:dyDescent="0.35">
      <c r="C2585" t="s">
        <v>293</v>
      </c>
      <c r="D2585">
        <v>3.6076862487692809</v>
      </c>
      <c r="E2585">
        <v>27.971736887332906</v>
      </c>
    </row>
    <row r="2586" spans="3:5" x14ac:dyDescent="0.35">
      <c r="C2586" t="s">
        <v>293</v>
      </c>
      <c r="D2586">
        <v>3.6733245815556286</v>
      </c>
      <c r="E2586">
        <v>27.166480458306815</v>
      </c>
    </row>
    <row r="2587" spans="3:5" x14ac:dyDescent="0.35">
      <c r="C2587" t="s">
        <v>293</v>
      </c>
      <c r="D2587">
        <v>3.7389629143419754</v>
      </c>
      <c r="E2587">
        <v>28.009190674729464</v>
      </c>
    </row>
    <row r="2588" spans="3:5" x14ac:dyDescent="0.35">
      <c r="C2588" t="s">
        <v>293</v>
      </c>
      <c r="D2588">
        <v>3.8046012471283222</v>
      </c>
      <c r="E2588">
        <v>28.602208975175046</v>
      </c>
    </row>
    <row r="2589" spans="3:5" x14ac:dyDescent="0.35">
      <c r="C2589" t="s">
        <v>293</v>
      </c>
      <c r="D2589">
        <v>3.8702395799146698</v>
      </c>
      <c r="E2589">
        <v>28.059129057924888</v>
      </c>
    </row>
    <row r="2590" spans="3:5" x14ac:dyDescent="0.35">
      <c r="C2590" t="s">
        <v>293</v>
      </c>
      <c r="D2590">
        <v>3.9358779127010175</v>
      </c>
      <c r="E2590">
        <v>27.609683609166133</v>
      </c>
    </row>
    <row r="2591" spans="3:5" x14ac:dyDescent="0.35">
      <c r="C2591" t="s">
        <v>293</v>
      </c>
      <c r="D2591">
        <v>4.0015162454873643</v>
      </c>
      <c r="E2591">
        <v>28.714570337364734</v>
      </c>
    </row>
    <row r="2592" spans="3:5" x14ac:dyDescent="0.35">
      <c r="C2592" t="s">
        <v>293</v>
      </c>
      <c r="D2592">
        <v>4.067154578273712</v>
      </c>
      <c r="E2592">
        <v>28.583482081476767</v>
      </c>
    </row>
    <row r="2593" spans="3:5" x14ac:dyDescent="0.35">
      <c r="C2593" t="s">
        <v>293</v>
      </c>
      <c r="D2593">
        <v>4.1327929110600587</v>
      </c>
      <c r="E2593">
        <v>28.901839274347555</v>
      </c>
    </row>
    <row r="2594" spans="3:5" x14ac:dyDescent="0.35">
      <c r="C2594" t="s">
        <v>293</v>
      </c>
      <c r="D2594">
        <v>4.1984312438464064</v>
      </c>
      <c r="E2594">
        <v>28.914323870146408</v>
      </c>
    </row>
    <row r="2595" spans="3:5" x14ac:dyDescent="0.35">
      <c r="C2595" t="s">
        <v>293</v>
      </c>
      <c r="D2595">
        <v>4.2640695766327532</v>
      </c>
      <c r="E2595">
        <v>26.948000031826858</v>
      </c>
    </row>
    <row r="2596" spans="3:5" x14ac:dyDescent="0.35">
      <c r="C2596" t="s">
        <v>293</v>
      </c>
      <c r="D2596">
        <v>4.3297079094191</v>
      </c>
      <c r="E2596">
        <v>28.677116549968176</v>
      </c>
    </row>
    <row r="2597" spans="3:5" x14ac:dyDescent="0.35">
      <c r="C2597" t="s">
        <v>293</v>
      </c>
      <c r="D2597">
        <v>4.3953462422054477</v>
      </c>
      <c r="E2597">
        <v>29.07038131763208</v>
      </c>
    </row>
    <row r="2598" spans="3:5" x14ac:dyDescent="0.35">
      <c r="C2598" t="s">
        <v>293</v>
      </c>
      <c r="D2598">
        <v>4.4609845749917945</v>
      </c>
      <c r="E2598">
        <v>29.551038255887974</v>
      </c>
    </row>
    <row r="2599" spans="3:5" x14ac:dyDescent="0.35">
      <c r="C2599" t="s">
        <v>293</v>
      </c>
      <c r="D2599">
        <v>4.5266229077781421</v>
      </c>
      <c r="E2599">
        <v>29.607218936982811</v>
      </c>
    </row>
    <row r="2600" spans="3:5" x14ac:dyDescent="0.35">
      <c r="C2600" t="s">
        <v>293</v>
      </c>
      <c r="D2600">
        <v>4.5922612405644898</v>
      </c>
      <c r="E2600">
        <v>28.564755187778488</v>
      </c>
    </row>
    <row r="2601" spans="3:5" x14ac:dyDescent="0.35">
      <c r="C2601" t="s">
        <v>293</v>
      </c>
      <c r="D2601">
        <v>4.6578995733508366</v>
      </c>
      <c r="E2601">
        <v>28.071613653723745</v>
      </c>
    </row>
    <row r="2602" spans="3:5" x14ac:dyDescent="0.35">
      <c r="C2602" t="s">
        <v>293</v>
      </c>
      <c r="D2602">
        <v>4.7235379061371834</v>
      </c>
      <c r="E2602">
        <v>27.141511266709106</v>
      </c>
    </row>
    <row r="2603" spans="3:5" x14ac:dyDescent="0.35">
      <c r="C2603" t="s">
        <v>293</v>
      </c>
      <c r="D2603">
        <v>4.7891762389235311</v>
      </c>
      <c r="E2603">
        <v>25.949232367918523</v>
      </c>
    </row>
    <row r="2604" spans="3:5" x14ac:dyDescent="0.35">
      <c r="C2604" t="s">
        <v>293</v>
      </c>
      <c r="D2604">
        <v>4.8548145717098778</v>
      </c>
      <c r="E2604">
        <v>27.041634500318267</v>
      </c>
    </row>
    <row r="2605" spans="3:5" x14ac:dyDescent="0.35">
      <c r="C2605" t="s">
        <v>293</v>
      </c>
      <c r="D2605">
        <v>4.9204529044962255</v>
      </c>
      <c r="E2605">
        <v>27.353749395289618</v>
      </c>
    </row>
    <row r="2606" spans="3:5" x14ac:dyDescent="0.35">
      <c r="C2606" t="s">
        <v>293</v>
      </c>
      <c r="D2606">
        <v>4.9860912372825723</v>
      </c>
      <c r="E2606">
        <v>27.260114926798224</v>
      </c>
    </row>
    <row r="2607" spans="3:5" x14ac:dyDescent="0.35">
      <c r="C2607" t="s">
        <v>293</v>
      </c>
      <c r="D2607">
        <v>5.05172957006892</v>
      </c>
      <c r="E2607">
        <v>27.846890929344362</v>
      </c>
    </row>
    <row r="2608" spans="3:5" x14ac:dyDescent="0.35">
      <c r="C2608" t="s">
        <v>293</v>
      </c>
      <c r="D2608">
        <v>5.1173679028552677</v>
      </c>
      <c r="E2608">
        <v>25.393667854869513</v>
      </c>
    </row>
    <row r="2609" spans="3:5" x14ac:dyDescent="0.35">
      <c r="C2609" t="s">
        <v>293</v>
      </c>
      <c r="D2609">
        <v>5.1830062356416144</v>
      </c>
      <c r="E2609">
        <v>25.418637046467218</v>
      </c>
    </row>
    <row r="2610" spans="3:5" x14ac:dyDescent="0.35">
      <c r="C2610" t="s">
        <v>293</v>
      </c>
      <c r="D2610">
        <v>5.2486445684279612</v>
      </c>
      <c r="E2610">
        <v>23.49600929344367</v>
      </c>
    </row>
    <row r="2611" spans="3:5" x14ac:dyDescent="0.35">
      <c r="C2611" t="s">
        <v>293</v>
      </c>
      <c r="D2611">
        <v>5.3142829012143089</v>
      </c>
      <c r="E2611">
        <v>21.136420687460216</v>
      </c>
    </row>
    <row r="2612" spans="3:5" x14ac:dyDescent="0.35">
      <c r="C2612" t="s">
        <v>293</v>
      </c>
      <c r="D2612">
        <v>5.3799212340006557</v>
      </c>
      <c r="E2612">
        <v>18.489686378103119</v>
      </c>
    </row>
    <row r="2613" spans="3:5" x14ac:dyDescent="0.35">
      <c r="C2613" t="s">
        <v>293</v>
      </c>
      <c r="D2613">
        <v>5.4590154250082055</v>
      </c>
    </row>
    <row r="2614" spans="3:5" x14ac:dyDescent="0.35">
      <c r="C2614" t="s">
        <v>293</v>
      </c>
      <c r="D2614">
        <v>5.5246537577945531</v>
      </c>
      <c r="E2614">
        <v>24.944222406110754</v>
      </c>
    </row>
    <row r="2615" spans="3:5" x14ac:dyDescent="0.35">
      <c r="C2615" t="s">
        <v>293</v>
      </c>
      <c r="D2615">
        <v>5.5902920905808999</v>
      </c>
      <c r="E2615">
        <v>25.424879344366644</v>
      </c>
    </row>
    <row r="2616" spans="3:5" x14ac:dyDescent="0.35">
      <c r="C2616" t="s">
        <v>293</v>
      </c>
      <c r="D2616">
        <v>5.6559304233672476</v>
      </c>
      <c r="E2616">
        <v>23.489766995544244</v>
      </c>
    </row>
    <row r="2617" spans="3:5" x14ac:dyDescent="0.35">
      <c r="C2617" t="s">
        <v>293</v>
      </c>
      <c r="D2617">
        <v>5.7215687561535944</v>
      </c>
      <c r="E2617">
        <v>24.557199936346272</v>
      </c>
    </row>
    <row r="2618" spans="3:5" x14ac:dyDescent="0.35">
      <c r="C2618" t="s">
        <v>293</v>
      </c>
      <c r="D2618">
        <v>5.7872070889399421</v>
      </c>
      <c r="E2618">
        <v>23.720732017823035</v>
      </c>
    </row>
    <row r="2619" spans="3:5" x14ac:dyDescent="0.35">
      <c r="C2619" t="s">
        <v>293</v>
      </c>
      <c r="D2619">
        <v>5.8528454217262889</v>
      </c>
      <c r="E2619">
        <v>22.634572183322724</v>
      </c>
    </row>
    <row r="2620" spans="3:5" x14ac:dyDescent="0.35">
      <c r="C2620" t="s">
        <v>293</v>
      </c>
      <c r="D2620">
        <v>5.9184837545126356</v>
      </c>
      <c r="E2620">
        <v>22.004100095480588</v>
      </c>
    </row>
    <row r="2621" spans="3:5" x14ac:dyDescent="0.35">
      <c r="C2621" t="s">
        <v>293</v>
      </c>
      <c r="D2621">
        <v>5.9841220872989833</v>
      </c>
      <c r="E2621">
        <v>20.324921960534684</v>
      </c>
    </row>
    <row r="2622" spans="3:5" x14ac:dyDescent="0.35">
      <c r="C2622" t="s">
        <v>293</v>
      </c>
      <c r="D2622">
        <v>6.049760420085331</v>
      </c>
      <c r="E2622">
        <v>20.899213367281984</v>
      </c>
    </row>
    <row r="2623" spans="3:5" x14ac:dyDescent="0.35">
      <c r="C2623" t="s">
        <v>293</v>
      </c>
      <c r="D2623">
        <v>6.1153987528716778</v>
      </c>
      <c r="E2623">
        <v>20.637036855506047</v>
      </c>
    </row>
    <row r="2624" spans="3:5" x14ac:dyDescent="0.35">
      <c r="C2624" t="s">
        <v>293</v>
      </c>
      <c r="D2624">
        <v>6.1810370856580246</v>
      </c>
      <c r="E2624">
        <v>21.317447326543597</v>
      </c>
    </row>
    <row r="2625" spans="3:5" x14ac:dyDescent="0.35">
      <c r="C2625" t="s">
        <v>293</v>
      </c>
      <c r="D2625">
        <v>6.2466754184443722</v>
      </c>
      <c r="E2625">
        <v>22.24130741565882</v>
      </c>
    </row>
    <row r="2626" spans="3:5" x14ac:dyDescent="0.35">
      <c r="C2626" t="s">
        <v>293</v>
      </c>
      <c r="D2626">
        <v>6.3123137512307199</v>
      </c>
      <c r="E2626">
        <v>21.610835327816684</v>
      </c>
    </row>
    <row r="2627" spans="3:5" x14ac:dyDescent="0.35">
      <c r="C2627" t="s">
        <v>293</v>
      </c>
      <c r="D2627">
        <v>6.3779520840170667</v>
      </c>
      <c r="E2627">
        <v>21.854284945894339</v>
      </c>
    </row>
    <row r="2628" spans="3:5" x14ac:dyDescent="0.35">
      <c r="C2628" t="s">
        <v>293</v>
      </c>
      <c r="D2628">
        <v>6.4435904168034135</v>
      </c>
      <c r="E2628">
        <v>22.147672947167411</v>
      </c>
    </row>
    <row r="2629" spans="3:5" x14ac:dyDescent="0.35">
      <c r="C2629" t="s">
        <v>293</v>
      </c>
      <c r="D2629">
        <v>6.5092287495897612</v>
      </c>
      <c r="E2629">
        <v>22.865537205601534</v>
      </c>
    </row>
    <row r="2630" spans="3:5" x14ac:dyDescent="0.35">
      <c r="C2630" t="s">
        <v>293</v>
      </c>
      <c r="D2630">
        <v>6.5748670823761088</v>
      </c>
      <c r="E2630">
        <v>23.034079248886059</v>
      </c>
    </row>
    <row r="2631" spans="3:5" x14ac:dyDescent="0.35">
      <c r="C2631" t="s">
        <v>293</v>
      </c>
      <c r="D2631">
        <v>6.6405054151624556</v>
      </c>
      <c r="E2631">
        <v>22.821841120305532</v>
      </c>
    </row>
    <row r="2632" spans="3:5" x14ac:dyDescent="0.35">
      <c r="C2632" t="s">
        <v>293</v>
      </c>
      <c r="D2632">
        <v>6.7061437479488024</v>
      </c>
      <c r="E2632">
        <v>22.665783672819856</v>
      </c>
    </row>
    <row r="2633" spans="3:5" x14ac:dyDescent="0.35">
      <c r="C2633" t="s">
        <v>293</v>
      </c>
      <c r="D2633">
        <v>6.7717820807351501</v>
      </c>
      <c r="E2633">
        <v>21.1801167727562</v>
      </c>
    </row>
    <row r="2634" spans="3:5" x14ac:dyDescent="0.35">
      <c r="C2634" t="s">
        <v>293</v>
      </c>
      <c r="D2634">
        <v>6.8374204135214969</v>
      </c>
      <c r="E2634">
        <v>23.177652100572882</v>
      </c>
    </row>
    <row r="2635" spans="3:5" x14ac:dyDescent="0.35">
      <c r="C2635" t="s">
        <v>293</v>
      </c>
      <c r="D2635">
        <v>6.9030587463078446</v>
      </c>
      <c r="E2635">
        <v>22.921717886696371</v>
      </c>
    </row>
    <row r="2636" spans="3:5" x14ac:dyDescent="0.35">
      <c r="C2636" t="s">
        <v>293</v>
      </c>
      <c r="D2636">
        <v>6.9686970790941913</v>
      </c>
      <c r="E2636">
        <v>22.840568014003814</v>
      </c>
    </row>
    <row r="2637" spans="3:5" x14ac:dyDescent="0.35">
      <c r="C2637" t="s">
        <v>293</v>
      </c>
      <c r="D2637">
        <v>7.034335411880539</v>
      </c>
      <c r="E2637">
        <v>23.446070910248245</v>
      </c>
    </row>
    <row r="2638" spans="3:5" x14ac:dyDescent="0.35">
      <c r="C2638" t="s">
        <v>293</v>
      </c>
      <c r="D2638">
        <v>7.0999737446668858</v>
      </c>
      <c r="E2638">
        <v>24.376173297262895</v>
      </c>
    </row>
    <row r="2639" spans="3:5" x14ac:dyDescent="0.35">
      <c r="C2639" t="s">
        <v>293</v>
      </c>
      <c r="D2639">
        <v>7.1656120774532335</v>
      </c>
      <c r="E2639">
        <v>22.809356524506683</v>
      </c>
    </row>
    <row r="2640" spans="3:5" x14ac:dyDescent="0.35">
      <c r="C2640" t="s">
        <v>293</v>
      </c>
      <c r="D2640">
        <v>7.2312504102395803</v>
      </c>
      <c r="E2640">
        <v>22.878021801400386</v>
      </c>
    </row>
    <row r="2641" spans="3:5" x14ac:dyDescent="0.35">
      <c r="C2641" t="s">
        <v>293</v>
      </c>
      <c r="D2641">
        <v>7.2968887430259279</v>
      </c>
      <c r="E2641">
        <v>24.313750318268617</v>
      </c>
    </row>
    <row r="2642" spans="3:5" x14ac:dyDescent="0.35">
      <c r="C2642" t="s">
        <v>293</v>
      </c>
      <c r="D2642">
        <v>7.3625270758122747</v>
      </c>
      <c r="E2642">
        <v>25.019129980903887</v>
      </c>
    </row>
    <row r="2643" spans="3:5" x14ac:dyDescent="0.35">
      <c r="C2643" t="s">
        <v>293</v>
      </c>
      <c r="D2643">
        <v>7.4281654085986224</v>
      </c>
      <c r="E2643">
        <v>24.32623491406747</v>
      </c>
    </row>
    <row r="2644" spans="3:5" x14ac:dyDescent="0.35">
      <c r="C2644" t="s">
        <v>293</v>
      </c>
      <c r="D2644">
        <v>7.4938037413849692</v>
      </c>
      <c r="E2644">
        <v>24.850587937619345</v>
      </c>
    </row>
    <row r="2645" spans="3:5" x14ac:dyDescent="0.35">
      <c r="C2645" t="s">
        <v>293</v>
      </c>
      <c r="D2645">
        <v>7.5594420741713169</v>
      </c>
      <c r="E2645">
        <v>24.388657893061747</v>
      </c>
    </row>
    <row r="2646" spans="3:5" x14ac:dyDescent="0.35">
      <c r="C2646" t="s">
        <v>293</v>
      </c>
      <c r="D2646">
        <v>7.6250804069576636</v>
      </c>
      <c r="E2646">
        <v>22.334941884150219</v>
      </c>
    </row>
    <row r="2647" spans="3:5" x14ac:dyDescent="0.35">
      <c r="C2647" t="s">
        <v>293</v>
      </c>
      <c r="D2647">
        <v>7.6907187397440113</v>
      </c>
      <c r="E2647">
        <v>22.628329885423302</v>
      </c>
    </row>
    <row r="2648" spans="3:5" x14ac:dyDescent="0.35">
      <c r="C2648" t="s">
        <v>293</v>
      </c>
      <c r="D2648">
        <v>7.7563570725303581</v>
      </c>
      <c r="E2648">
        <v>24.725741979630801</v>
      </c>
    </row>
    <row r="2649" spans="3:5" x14ac:dyDescent="0.35">
      <c r="C2649" t="s">
        <v>293</v>
      </c>
      <c r="D2649">
        <v>7.8219954053167058</v>
      </c>
      <c r="E2649">
        <v>24.781922660725655</v>
      </c>
    </row>
    <row r="2650" spans="3:5" x14ac:dyDescent="0.35">
      <c r="C2650" t="s">
        <v>293</v>
      </c>
      <c r="D2650">
        <v>7.8876337381030526</v>
      </c>
      <c r="E2650">
        <v>25.568452196053467</v>
      </c>
    </row>
    <row r="2651" spans="3:5" x14ac:dyDescent="0.35">
      <c r="C2651" t="s">
        <v>293</v>
      </c>
      <c r="D2651">
        <v>7.9532720708894002</v>
      </c>
      <c r="E2651">
        <v>24.906768618714196</v>
      </c>
    </row>
    <row r="2652" spans="3:5" x14ac:dyDescent="0.35">
      <c r="C2652" t="s">
        <v>293</v>
      </c>
      <c r="D2652">
        <v>8.018910403675747</v>
      </c>
      <c r="E2652">
        <v>25.736994239337996</v>
      </c>
    </row>
    <row r="2653" spans="3:5" x14ac:dyDescent="0.35">
      <c r="C2653" t="s">
        <v>293</v>
      </c>
      <c r="D2653">
        <v>8.0845487364620947</v>
      </c>
      <c r="E2653">
        <v>25.281306492679825</v>
      </c>
    </row>
    <row r="2654" spans="3:5" x14ac:dyDescent="0.35">
      <c r="C2654" t="s">
        <v>293</v>
      </c>
      <c r="D2654">
        <v>8.1501870692484424</v>
      </c>
      <c r="E2654">
        <v>24.632107511139406</v>
      </c>
    </row>
    <row r="2655" spans="3:5" x14ac:dyDescent="0.35">
      <c r="C2655" t="s">
        <v>293</v>
      </c>
      <c r="D2655">
        <v>8.2158254020347883</v>
      </c>
      <c r="E2655">
        <v>23.908000954805857</v>
      </c>
    </row>
    <row r="2656" spans="3:5" x14ac:dyDescent="0.35">
      <c r="C2656" t="s">
        <v>293</v>
      </c>
      <c r="D2656">
        <v>8.281463734821136</v>
      </c>
      <c r="E2656">
        <v>24.245085041374924</v>
      </c>
    </row>
    <row r="2657" spans="3:5" x14ac:dyDescent="0.35">
      <c r="C2657" t="s">
        <v>293</v>
      </c>
      <c r="D2657">
        <v>8.3471020676074836</v>
      </c>
      <c r="E2657">
        <v>22.678268268618712</v>
      </c>
    </row>
    <row r="2658" spans="3:5" x14ac:dyDescent="0.35">
      <c r="C2658" t="s">
        <v>293</v>
      </c>
      <c r="D2658">
        <v>8.4127404003938313</v>
      </c>
      <c r="E2658">
        <v>17.409768841502224</v>
      </c>
    </row>
    <row r="2659" spans="3:5" x14ac:dyDescent="0.35">
      <c r="C2659" t="s">
        <v>293</v>
      </c>
      <c r="D2659">
        <v>8.4918345914013784</v>
      </c>
      <c r="E2659">
        <v>27.478595353278163</v>
      </c>
    </row>
    <row r="2660" spans="3:5" x14ac:dyDescent="0.35">
      <c r="C2660" t="s">
        <v>293</v>
      </c>
      <c r="D2660">
        <v>8.5574729241877261</v>
      </c>
      <c r="E2660">
        <v>29.401223106301725</v>
      </c>
    </row>
    <row r="2661" spans="3:5" x14ac:dyDescent="0.35">
      <c r="C2661" t="s">
        <v>293</v>
      </c>
      <c r="D2661">
        <v>8.6231112569740738</v>
      </c>
      <c r="E2661">
        <v>29.432434595798856</v>
      </c>
    </row>
    <row r="2662" spans="3:5" x14ac:dyDescent="0.35">
      <c r="C2662" t="s">
        <v>293</v>
      </c>
      <c r="D2662">
        <v>8.6887495897604214</v>
      </c>
      <c r="E2662">
        <v>28.982989147040097</v>
      </c>
    </row>
    <row r="2663" spans="3:5" x14ac:dyDescent="0.35">
      <c r="C2663" t="s">
        <v>293</v>
      </c>
      <c r="D2663">
        <v>8.7543879225467673</v>
      </c>
      <c r="E2663">
        <v>29.501099872692549</v>
      </c>
    </row>
    <row r="2664" spans="3:5" x14ac:dyDescent="0.35">
      <c r="C2664" t="s">
        <v>293</v>
      </c>
      <c r="D2664">
        <v>8.820026255333115</v>
      </c>
      <c r="E2664">
        <v>31.124097326543602</v>
      </c>
    </row>
    <row r="2665" spans="3:5" x14ac:dyDescent="0.35">
      <c r="C2665" t="s">
        <v>293</v>
      </c>
      <c r="D2665">
        <v>8.8856645881194627</v>
      </c>
      <c r="E2665">
        <v>32.734610184595795</v>
      </c>
    </row>
    <row r="2666" spans="3:5" x14ac:dyDescent="0.35">
      <c r="C2666" t="s">
        <v>293</v>
      </c>
      <c r="D2666">
        <v>8.9513029209058104</v>
      </c>
      <c r="E2666">
        <v>39.67604544875875</v>
      </c>
    </row>
    <row r="2667" spans="3:5" x14ac:dyDescent="0.35">
      <c r="C2667" t="s">
        <v>293</v>
      </c>
      <c r="D2667">
        <v>9.0169412536921563</v>
      </c>
      <c r="E2667">
        <v>44.844668109484402</v>
      </c>
    </row>
    <row r="2668" spans="3:5" x14ac:dyDescent="0.35">
      <c r="C2668" t="s">
        <v>293</v>
      </c>
      <c r="D2668">
        <v>9.0825795864785039</v>
      </c>
      <c r="E2668">
        <v>41.111773965626995</v>
      </c>
    </row>
    <row r="2669" spans="3:5" x14ac:dyDescent="0.35">
      <c r="C2669" t="s">
        <v>293</v>
      </c>
      <c r="D2669">
        <v>9.1482179192648516</v>
      </c>
      <c r="E2669">
        <v>36.592350286441757</v>
      </c>
    </row>
    <row r="2670" spans="3:5" x14ac:dyDescent="0.35">
      <c r="C2670" t="s">
        <v>293</v>
      </c>
      <c r="D2670">
        <v>9.2138562520511975</v>
      </c>
      <c r="E2670">
        <v>37.815840674729465</v>
      </c>
    </row>
    <row r="2671" spans="3:5" x14ac:dyDescent="0.35">
      <c r="C2671" t="s">
        <v>293</v>
      </c>
      <c r="D2671">
        <v>9.2794945848375452</v>
      </c>
      <c r="E2671">
        <v>40.468817281985984</v>
      </c>
    </row>
    <row r="2672" spans="3:5" x14ac:dyDescent="0.35">
      <c r="C2672" t="s">
        <v>293</v>
      </c>
      <c r="D2672">
        <v>9.3451329176238929</v>
      </c>
      <c r="E2672">
        <v>37.72220620623807</v>
      </c>
    </row>
    <row r="2673" spans="3:5" x14ac:dyDescent="0.35">
      <c r="C2673" t="s">
        <v>293</v>
      </c>
      <c r="D2673">
        <v>9.4107712504102405</v>
      </c>
      <c r="E2673">
        <v>29.931818427753026</v>
      </c>
    </row>
    <row r="2674" spans="3:5" x14ac:dyDescent="0.35">
      <c r="C2674" t="s">
        <v>293</v>
      </c>
      <c r="D2674">
        <v>9.4764095831965882</v>
      </c>
      <c r="E2674">
        <v>28.277609484404845</v>
      </c>
    </row>
    <row r="2675" spans="3:5" x14ac:dyDescent="0.35">
      <c r="C2675" t="s">
        <v>293</v>
      </c>
      <c r="D2675">
        <v>9.5420479159829341</v>
      </c>
      <c r="E2675">
        <v>29.257650254614891</v>
      </c>
    </row>
    <row r="2676" spans="3:5" x14ac:dyDescent="0.35">
      <c r="C2676" t="s">
        <v>293</v>
      </c>
      <c r="D2676">
        <v>9.6076862487692818</v>
      </c>
      <c r="E2676">
        <v>34.569845767027374</v>
      </c>
    </row>
    <row r="2677" spans="3:5" x14ac:dyDescent="0.35">
      <c r="C2677" t="s">
        <v>293</v>
      </c>
      <c r="D2677">
        <v>9.6733245815556295</v>
      </c>
      <c r="E2677">
        <v>38.446312762571601</v>
      </c>
    </row>
    <row r="2678" spans="3:5" x14ac:dyDescent="0.35">
      <c r="C2678" t="s">
        <v>293</v>
      </c>
      <c r="D2678">
        <v>9.7389629143419771</v>
      </c>
      <c r="E2678">
        <v>38.527462635264165</v>
      </c>
    </row>
    <row r="2679" spans="3:5" x14ac:dyDescent="0.35">
      <c r="C2679" t="s">
        <v>293</v>
      </c>
      <c r="D2679">
        <v>9.804601247128323</v>
      </c>
      <c r="E2679">
        <v>30.175268045830684</v>
      </c>
    </row>
    <row r="2680" spans="3:5" x14ac:dyDescent="0.35">
      <c r="C2680" t="s">
        <v>293</v>
      </c>
      <c r="D2680">
        <v>9.8702395799146707</v>
      </c>
      <c r="E2680">
        <v>28.340032463399108</v>
      </c>
    </row>
    <row r="2681" spans="3:5" x14ac:dyDescent="0.35">
      <c r="C2681" t="s">
        <v>293</v>
      </c>
      <c r="D2681">
        <v>9.9358779127010184</v>
      </c>
      <c r="E2681">
        <v>29.182742679821772</v>
      </c>
    </row>
    <row r="2682" spans="3:5" x14ac:dyDescent="0.35">
      <c r="C2682" t="s">
        <v>293</v>
      </c>
      <c r="D2682">
        <v>10.001516245487366</v>
      </c>
      <c r="E2682">
        <v>28.982989147040097</v>
      </c>
    </row>
    <row r="2683" spans="3:5" x14ac:dyDescent="0.35">
      <c r="C2683" t="s">
        <v>293</v>
      </c>
      <c r="D2683">
        <v>10.067154578273712</v>
      </c>
      <c r="E2683">
        <v>28.202701909611712</v>
      </c>
    </row>
    <row r="2684" spans="3:5" x14ac:dyDescent="0.35">
      <c r="C2684" t="s">
        <v>293</v>
      </c>
      <c r="D2684">
        <v>10.13279291106006</v>
      </c>
      <c r="E2684">
        <v>29.089108211330359</v>
      </c>
    </row>
    <row r="2685" spans="3:5" x14ac:dyDescent="0.35">
      <c r="C2685" t="s">
        <v>293</v>
      </c>
      <c r="D2685">
        <v>10.198431243846407</v>
      </c>
      <c r="E2685">
        <v>27.95925229153405</v>
      </c>
    </row>
    <row r="2686" spans="3:5" x14ac:dyDescent="0.35">
      <c r="C2686" t="s">
        <v>293</v>
      </c>
      <c r="D2686">
        <v>10.264069576632755</v>
      </c>
      <c r="E2686">
        <v>27.491079949077015</v>
      </c>
    </row>
    <row r="2687" spans="3:5" x14ac:dyDescent="0.35">
      <c r="C2687" t="s">
        <v>293</v>
      </c>
      <c r="D2687">
        <v>10.329707909419101</v>
      </c>
      <c r="E2687">
        <v>28.739539528962442</v>
      </c>
    </row>
    <row r="2688" spans="3:5" x14ac:dyDescent="0.35">
      <c r="C2688" t="s">
        <v>293</v>
      </c>
      <c r="D2688">
        <v>10.395346242205449</v>
      </c>
      <c r="E2688">
        <v>29.007958338637806</v>
      </c>
    </row>
    <row r="2689" spans="3:5" x14ac:dyDescent="0.35">
      <c r="C2689" t="s">
        <v>293</v>
      </c>
      <c r="D2689">
        <v>10.460984574991796</v>
      </c>
      <c r="E2689">
        <v>28.702085741565877</v>
      </c>
    </row>
    <row r="2690" spans="3:5" x14ac:dyDescent="0.35">
      <c r="C2690" t="s">
        <v>293</v>
      </c>
      <c r="D2690">
        <v>10.526622907778144</v>
      </c>
      <c r="E2690">
        <v>29.757034086569057</v>
      </c>
    </row>
    <row r="2691" spans="3:5" x14ac:dyDescent="0.35">
      <c r="C2691" t="s">
        <v>293</v>
      </c>
      <c r="D2691">
        <v>10.59226124056449</v>
      </c>
      <c r="E2691">
        <v>29.195227275620628</v>
      </c>
    </row>
    <row r="2692" spans="3:5" x14ac:dyDescent="0.35">
      <c r="C2692" t="s">
        <v>293</v>
      </c>
      <c r="D2692">
        <v>10.657899573350837</v>
      </c>
      <c r="E2692">
        <v>29.888122342457031</v>
      </c>
    </row>
    <row r="2693" spans="3:5" x14ac:dyDescent="0.35">
      <c r="C2693" t="s">
        <v>293</v>
      </c>
      <c r="D2693">
        <v>10.723537906137185</v>
      </c>
      <c r="E2693">
        <v>29.507342170591976</v>
      </c>
    </row>
    <row r="2694" spans="3:5" x14ac:dyDescent="0.35">
      <c r="C2694" t="s">
        <v>293</v>
      </c>
      <c r="D2694">
        <v>10.789176238923531</v>
      </c>
      <c r="E2694">
        <v>30.069148981540422</v>
      </c>
    </row>
    <row r="2695" spans="3:5" x14ac:dyDescent="0.35">
      <c r="C2695" t="s">
        <v>293</v>
      </c>
      <c r="D2695">
        <v>10.854814571709879</v>
      </c>
      <c r="E2695">
        <v>29.931818427753026</v>
      </c>
    </row>
    <row r="2696" spans="3:5" x14ac:dyDescent="0.35">
      <c r="C2696" t="s">
        <v>293</v>
      </c>
      <c r="D2696">
        <v>10.920452904496226</v>
      </c>
      <c r="E2696">
        <v>29.419950000000004</v>
      </c>
    </row>
    <row r="2697" spans="3:5" x14ac:dyDescent="0.35">
      <c r="C2697" t="s">
        <v>293</v>
      </c>
      <c r="D2697">
        <v>10.986091237282574</v>
      </c>
      <c r="E2697">
        <v>28.096582845321446</v>
      </c>
    </row>
    <row r="2698" spans="3:5" x14ac:dyDescent="0.35">
      <c r="C2698" t="s">
        <v>293</v>
      </c>
      <c r="D2698">
        <v>11.051729570068922</v>
      </c>
      <c r="E2698">
        <v>28.246397994907699</v>
      </c>
    </row>
    <row r="2699" spans="3:5" x14ac:dyDescent="0.35">
      <c r="C2699" t="s">
        <v>293</v>
      </c>
      <c r="D2699">
        <v>11.117367902855268</v>
      </c>
      <c r="E2699">
        <v>28.240155697008269</v>
      </c>
    </row>
    <row r="2700" spans="3:5" x14ac:dyDescent="0.35">
      <c r="C2700" t="s">
        <v>293</v>
      </c>
      <c r="D2700">
        <v>11.183006235641615</v>
      </c>
      <c r="E2700">
        <v>27.247630330999357</v>
      </c>
    </row>
    <row r="2701" spans="3:5" x14ac:dyDescent="0.35">
      <c r="C2701" t="s">
        <v>293</v>
      </c>
      <c r="D2701">
        <v>11.248644568427963</v>
      </c>
      <c r="E2701">
        <v>27.010423010821139</v>
      </c>
    </row>
    <row r="2702" spans="3:5" x14ac:dyDescent="0.35">
      <c r="C2702" t="s">
        <v>293</v>
      </c>
      <c r="D2702">
        <v>11.314282901214309</v>
      </c>
      <c r="E2702">
        <v>25.893051686823679</v>
      </c>
    </row>
    <row r="2703" spans="3:5" x14ac:dyDescent="0.35">
      <c r="C2703" t="s">
        <v>293</v>
      </c>
      <c r="D2703">
        <v>11.379921234000657</v>
      </c>
      <c r="E2703">
        <v>23.527220782940802</v>
      </c>
    </row>
    <row r="2704" spans="3:5" x14ac:dyDescent="0.35">
      <c r="C2704" t="s">
        <v>293</v>
      </c>
      <c r="D2704">
        <v>11.459015425008205</v>
      </c>
    </row>
    <row r="2705" spans="3:5" x14ac:dyDescent="0.35">
      <c r="C2705" t="s">
        <v>293</v>
      </c>
      <c r="D2705">
        <v>11.524653757794553</v>
      </c>
      <c r="E2705">
        <v>24.251327339274351</v>
      </c>
    </row>
    <row r="2706" spans="3:5" x14ac:dyDescent="0.35">
      <c r="C2706" t="s">
        <v>293</v>
      </c>
      <c r="D2706">
        <v>11.590292090580899</v>
      </c>
      <c r="E2706">
        <v>26.742004201145757</v>
      </c>
    </row>
    <row r="2707" spans="3:5" x14ac:dyDescent="0.35">
      <c r="C2707" t="s">
        <v>293</v>
      </c>
      <c r="D2707">
        <v>11.655930423367248</v>
      </c>
      <c r="E2707">
        <v>27.965494589433479</v>
      </c>
    </row>
    <row r="2708" spans="3:5" x14ac:dyDescent="0.35">
      <c r="C2708" t="s">
        <v>293</v>
      </c>
      <c r="D2708">
        <v>11.721568756153594</v>
      </c>
      <c r="E2708">
        <v>28.670874252068749</v>
      </c>
    </row>
    <row r="2709" spans="3:5" x14ac:dyDescent="0.35">
      <c r="C2709" t="s">
        <v>293</v>
      </c>
      <c r="D2709">
        <v>11.787207088939942</v>
      </c>
      <c r="E2709">
        <v>28.352517059197961</v>
      </c>
    </row>
    <row r="2710" spans="3:5" x14ac:dyDescent="0.35">
      <c r="C2710" t="s">
        <v>293</v>
      </c>
      <c r="D2710">
        <v>11.85284542172629</v>
      </c>
      <c r="E2710">
        <v>28.315063271801403</v>
      </c>
    </row>
    <row r="2711" spans="3:5" x14ac:dyDescent="0.35">
      <c r="C2711" t="s">
        <v>293</v>
      </c>
      <c r="D2711">
        <v>11.918483754512636</v>
      </c>
      <c r="E2711">
        <v>28.933050763844683</v>
      </c>
    </row>
    <row r="2712" spans="3:5" x14ac:dyDescent="0.35">
      <c r="C2712" t="s">
        <v>293</v>
      </c>
      <c r="D2712">
        <v>11.984122087298983</v>
      </c>
      <c r="E2712">
        <v>30.518594430299167</v>
      </c>
    </row>
    <row r="2713" spans="3:5" x14ac:dyDescent="0.35">
      <c r="C2713" t="s">
        <v>293</v>
      </c>
      <c r="D2713">
        <v>12.049760420085331</v>
      </c>
      <c r="E2713">
        <v>29.051654423933801</v>
      </c>
    </row>
    <row r="2714" spans="3:5" x14ac:dyDescent="0.35">
      <c r="C2714" t="s">
        <v>293</v>
      </c>
      <c r="D2714">
        <v>12.115398752871677</v>
      </c>
      <c r="E2714">
        <v>28.901839274347555</v>
      </c>
    </row>
    <row r="2715" spans="3:5" x14ac:dyDescent="0.35">
      <c r="C2715" t="s">
        <v>293</v>
      </c>
      <c r="D2715">
        <v>12.181037085658025</v>
      </c>
      <c r="E2715">
        <v>28.296336378103124</v>
      </c>
    </row>
    <row r="2716" spans="3:5" x14ac:dyDescent="0.35">
      <c r="C2716" t="s">
        <v>293</v>
      </c>
      <c r="D2716">
        <v>12.246675418444372</v>
      </c>
      <c r="E2716">
        <v>28.321305569700826</v>
      </c>
    </row>
    <row r="2717" spans="3:5" x14ac:dyDescent="0.35">
      <c r="C2717" t="s">
        <v>293</v>
      </c>
      <c r="D2717">
        <v>12.31231375123072</v>
      </c>
      <c r="E2717">
        <v>28.577239783577337</v>
      </c>
    </row>
    <row r="2718" spans="3:5" x14ac:dyDescent="0.35">
      <c r="C2718" t="s">
        <v>293</v>
      </c>
      <c r="D2718">
        <v>12.377952084017068</v>
      </c>
      <c r="E2718">
        <v>28.702085741565877</v>
      </c>
    </row>
    <row r="2719" spans="3:5" x14ac:dyDescent="0.35">
      <c r="C2719" t="s">
        <v>293</v>
      </c>
      <c r="D2719">
        <v>12.443590416803413</v>
      </c>
      <c r="E2719">
        <v>29.064139019732654</v>
      </c>
    </row>
    <row r="2720" spans="3:5" x14ac:dyDescent="0.35">
      <c r="C2720" t="s">
        <v>293</v>
      </c>
      <c r="D2720">
        <v>12.509228749589761</v>
      </c>
      <c r="E2720">
        <v>29.925576129853599</v>
      </c>
    </row>
    <row r="2721" spans="3:5" x14ac:dyDescent="0.35">
      <c r="C2721" t="s">
        <v>293</v>
      </c>
      <c r="D2721">
        <v>12.574867082376109</v>
      </c>
      <c r="E2721">
        <v>29.001716040738376</v>
      </c>
    </row>
    <row r="2722" spans="3:5" x14ac:dyDescent="0.35">
      <c r="C2722" t="s">
        <v>293</v>
      </c>
      <c r="D2722">
        <v>12.640505415162455</v>
      </c>
      <c r="E2722">
        <v>32.822002355187784</v>
      </c>
    </row>
    <row r="2723" spans="3:5" x14ac:dyDescent="0.35">
      <c r="C2723" t="s">
        <v>293</v>
      </c>
      <c r="D2723">
        <v>12.706143747948802</v>
      </c>
      <c r="E2723">
        <v>34.382576830044556</v>
      </c>
    </row>
    <row r="2724" spans="3:5" x14ac:dyDescent="0.35">
      <c r="C2724" t="s">
        <v>293</v>
      </c>
      <c r="D2724">
        <v>12.77178208073515</v>
      </c>
      <c r="E2724">
        <v>30.893132304264793</v>
      </c>
    </row>
    <row r="2725" spans="3:5" x14ac:dyDescent="0.35">
      <c r="C2725" t="s">
        <v>293</v>
      </c>
      <c r="D2725">
        <v>12.837420413521498</v>
      </c>
      <c r="E2725">
        <v>32.27268014003819</v>
      </c>
    </row>
    <row r="2726" spans="3:5" x14ac:dyDescent="0.35">
      <c r="C2726" t="s">
        <v>293</v>
      </c>
      <c r="D2726">
        <v>12.903058746307845</v>
      </c>
      <c r="E2726">
        <v>32.49116056651814</v>
      </c>
    </row>
    <row r="2727" spans="3:5" x14ac:dyDescent="0.35">
      <c r="C2727" t="s">
        <v>293</v>
      </c>
      <c r="D2727">
        <v>12.968697079094191</v>
      </c>
      <c r="E2727">
        <v>32.928121419478046</v>
      </c>
    </row>
    <row r="2728" spans="3:5" x14ac:dyDescent="0.35">
      <c r="C2728" t="s">
        <v>293</v>
      </c>
      <c r="D2728">
        <v>13.034335411880539</v>
      </c>
      <c r="E2728">
        <v>32.478675970719287</v>
      </c>
    </row>
    <row r="2729" spans="3:5" x14ac:dyDescent="0.35">
      <c r="C2729" t="s">
        <v>293</v>
      </c>
      <c r="D2729">
        <v>13.099973744666887</v>
      </c>
      <c r="E2729">
        <v>32.472433672819861</v>
      </c>
    </row>
    <row r="2730" spans="3:5" x14ac:dyDescent="0.35">
      <c r="C2730" t="s">
        <v>293</v>
      </c>
      <c r="D2730">
        <v>13.165612077453233</v>
      </c>
      <c r="E2730">
        <v>33.121632654360276</v>
      </c>
    </row>
    <row r="2731" spans="3:5" x14ac:dyDescent="0.35">
      <c r="C2731" t="s">
        <v>293</v>
      </c>
      <c r="D2731">
        <v>13.23125041023958</v>
      </c>
      <c r="E2731">
        <v>34.245246276257156</v>
      </c>
    </row>
    <row r="2732" spans="3:5" x14ac:dyDescent="0.35">
      <c r="C2732" t="s">
        <v>293</v>
      </c>
      <c r="D2732">
        <v>13.296888743025928</v>
      </c>
      <c r="E2732">
        <v>31.860688478676</v>
      </c>
    </row>
    <row r="2733" spans="3:5" x14ac:dyDescent="0.35">
      <c r="C2733" t="s">
        <v>293</v>
      </c>
      <c r="D2733">
        <v>13.362527075812276</v>
      </c>
      <c r="E2733">
        <v>32.26019554423933</v>
      </c>
    </row>
    <row r="2734" spans="3:5" x14ac:dyDescent="0.35">
      <c r="C2734" t="s">
        <v>293</v>
      </c>
      <c r="D2734">
        <v>13.428165408598622</v>
      </c>
      <c r="E2734">
        <v>32.41625299172501</v>
      </c>
    </row>
    <row r="2735" spans="3:5" x14ac:dyDescent="0.35">
      <c r="C2735" t="s">
        <v>293</v>
      </c>
      <c r="D2735">
        <v>13.493803741384969</v>
      </c>
      <c r="E2735">
        <v>32.385041502227878</v>
      </c>
    </row>
    <row r="2736" spans="3:5" x14ac:dyDescent="0.35">
      <c r="C2736" t="s">
        <v>293</v>
      </c>
      <c r="D2736">
        <v>13.559442074171317</v>
      </c>
      <c r="E2736">
        <v>33.914404487587518</v>
      </c>
    </row>
    <row r="2737" spans="3:5" x14ac:dyDescent="0.35">
      <c r="C2737" t="s">
        <v>293</v>
      </c>
      <c r="D2737">
        <v>13.625080406957665</v>
      </c>
      <c r="E2737">
        <v>34.401303723742835</v>
      </c>
    </row>
    <row r="2738" spans="3:5" x14ac:dyDescent="0.35">
      <c r="C2738" t="s">
        <v>293</v>
      </c>
      <c r="D2738">
        <v>13.69071873974401</v>
      </c>
      <c r="E2738">
        <v>33.277690101845955</v>
      </c>
    </row>
    <row r="2739" spans="3:5" x14ac:dyDescent="0.35">
      <c r="C2739" t="s">
        <v>293</v>
      </c>
      <c r="D2739">
        <v>13.756357072530358</v>
      </c>
      <c r="E2739">
        <v>34.107915722469762</v>
      </c>
    </row>
    <row r="2740" spans="3:5" x14ac:dyDescent="0.35">
      <c r="C2740" t="s">
        <v>293</v>
      </c>
      <c r="D2740">
        <v>13.821995405316706</v>
      </c>
      <c r="E2740">
        <v>34.588572660725653</v>
      </c>
    </row>
    <row r="2741" spans="3:5" x14ac:dyDescent="0.35">
      <c r="C2741" t="s">
        <v>293</v>
      </c>
      <c r="D2741">
        <v>13.887633738103053</v>
      </c>
      <c r="E2741">
        <v>35.12541028007638</v>
      </c>
    </row>
    <row r="2742" spans="3:5" x14ac:dyDescent="0.35">
      <c r="C2742" t="s">
        <v>293</v>
      </c>
      <c r="D2742">
        <v>13.953272070889399</v>
      </c>
      <c r="E2742">
        <v>34.563603469127948</v>
      </c>
    </row>
    <row r="2743" spans="3:5" x14ac:dyDescent="0.35">
      <c r="C2743" t="s">
        <v>293</v>
      </c>
      <c r="D2743">
        <v>14.018910403675747</v>
      </c>
      <c r="E2743">
        <v>33.983069764481222</v>
      </c>
    </row>
    <row r="2744" spans="3:5" x14ac:dyDescent="0.35">
      <c r="C2744" t="s">
        <v>293</v>
      </c>
      <c r="D2744">
        <v>14.084548736462095</v>
      </c>
      <c r="E2744">
        <v>35.087956492679822</v>
      </c>
    </row>
    <row r="2745" spans="3:5" x14ac:dyDescent="0.35">
      <c r="C2745" t="s">
        <v>293</v>
      </c>
      <c r="D2745">
        <v>14.150187069248442</v>
      </c>
      <c r="E2745">
        <v>35.318921514958632</v>
      </c>
    </row>
    <row r="2746" spans="3:5" x14ac:dyDescent="0.35">
      <c r="C2746" t="s">
        <v>293</v>
      </c>
      <c r="D2746">
        <v>14.215825402034788</v>
      </c>
      <c r="E2746">
        <v>35.787093857415655</v>
      </c>
    </row>
    <row r="2747" spans="3:5" x14ac:dyDescent="0.35">
      <c r="C2747" t="s">
        <v>293</v>
      </c>
      <c r="D2747">
        <v>14.281463734821136</v>
      </c>
      <c r="E2747">
        <v>29.376253914704002</v>
      </c>
    </row>
    <row r="2748" spans="3:5" x14ac:dyDescent="0.35">
      <c r="C2748" t="s">
        <v>293</v>
      </c>
      <c r="D2748">
        <v>14.347102067607484</v>
      </c>
      <c r="E2748">
        <v>29.114077402928068</v>
      </c>
    </row>
    <row r="2749" spans="3:5" x14ac:dyDescent="0.35">
      <c r="C2749" t="s">
        <v>293</v>
      </c>
      <c r="D2749">
        <v>14.412740400393831</v>
      </c>
    </row>
    <row r="2750" spans="3:5" x14ac:dyDescent="0.35">
      <c r="C2750" t="s">
        <v>293</v>
      </c>
      <c r="D2750">
        <v>14.491834591401378</v>
      </c>
      <c r="E2750">
        <v>30.961797581158496</v>
      </c>
    </row>
    <row r="2751" spans="3:5" x14ac:dyDescent="0.35">
      <c r="C2751" t="s">
        <v>293</v>
      </c>
      <c r="D2751">
        <v>14.557472924187726</v>
      </c>
      <c r="E2751">
        <v>33.864466104392108</v>
      </c>
    </row>
    <row r="2752" spans="3:5" x14ac:dyDescent="0.35">
      <c r="C2752" t="s">
        <v>293</v>
      </c>
      <c r="D2752">
        <v>14.623111256974074</v>
      </c>
      <c r="E2752">
        <v>33.764589338001265</v>
      </c>
    </row>
    <row r="2753" spans="3:5" x14ac:dyDescent="0.35">
      <c r="C2753" t="s">
        <v>293</v>
      </c>
      <c r="D2753">
        <v>14.688749589760421</v>
      </c>
      <c r="E2753">
        <v>33.851981508593255</v>
      </c>
    </row>
    <row r="2754" spans="3:5" x14ac:dyDescent="0.35">
      <c r="C2754" t="s">
        <v>293</v>
      </c>
      <c r="D2754">
        <v>14.754387922546767</v>
      </c>
      <c r="E2754">
        <v>34.326396148949719</v>
      </c>
    </row>
    <row r="2755" spans="3:5" x14ac:dyDescent="0.35">
      <c r="C2755" t="s">
        <v>293</v>
      </c>
      <c r="D2755">
        <v>14.820026255333115</v>
      </c>
      <c r="E2755">
        <v>35.106683386378101</v>
      </c>
    </row>
    <row r="2756" spans="3:5" x14ac:dyDescent="0.35">
      <c r="C2756" t="s">
        <v>293</v>
      </c>
      <c r="D2756">
        <v>14.885664588119463</v>
      </c>
      <c r="E2756">
        <v>38.402616677275617</v>
      </c>
    </row>
    <row r="2757" spans="3:5" x14ac:dyDescent="0.35">
      <c r="C2757" t="s">
        <v>293</v>
      </c>
      <c r="D2757">
        <v>14.95130292090581</v>
      </c>
      <c r="E2757">
        <v>35.631036409929983</v>
      </c>
    </row>
    <row r="2758" spans="3:5" x14ac:dyDescent="0.35">
      <c r="C2758" t="s">
        <v>293</v>
      </c>
      <c r="D2758">
        <v>15.016941253692156</v>
      </c>
      <c r="E2758">
        <v>36.586107988542331</v>
      </c>
    </row>
    <row r="2759" spans="3:5" x14ac:dyDescent="0.35">
      <c r="C2759" t="s">
        <v>293</v>
      </c>
      <c r="D2759">
        <v>15.082579586478504</v>
      </c>
      <c r="E2759">
        <v>33.621016486314446</v>
      </c>
    </row>
    <row r="2760" spans="3:5" x14ac:dyDescent="0.35">
      <c r="C2760" t="s">
        <v>293</v>
      </c>
      <c r="D2760">
        <v>15.148217919264852</v>
      </c>
      <c r="E2760">
        <v>33.358839974538512</v>
      </c>
    </row>
    <row r="2761" spans="3:5" x14ac:dyDescent="0.35">
      <c r="C2761" t="s">
        <v>293</v>
      </c>
      <c r="D2761">
        <v>15.213856252051198</v>
      </c>
      <c r="E2761">
        <v>34.725903214513053</v>
      </c>
    </row>
    <row r="2762" spans="3:5" x14ac:dyDescent="0.35">
      <c r="C2762" t="s">
        <v>293</v>
      </c>
      <c r="D2762">
        <v>15.279494584837545</v>
      </c>
      <c r="E2762">
        <v>36.192843220878409</v>
      </c>
    </row>
    <row r="2763" spans="3:5" x14ac:dyDescent="0.35">
      <c r="C2763" t="s">
        <v>293</v>
      </c>
      <c r="D2763">
        <v>15.345132917623893</v>
      </c>
      <c r="E2763">
        <v>35.156621769573519</v>
      </c>
    </row>
    <row r="2764" spans="3:5" x14ac:dyDescent="0.35">
      <c r="C2764" t="s">
        <v>293</v>
      </c>
      <c r="D2764">
        <v>15.410771250410241</v>
      </c>
      <c r="E2764">
        <v>35.961878198599621</v>
      </c>
    </row>
    <row r="2765" spans="3:5" x14ac:dyDescent="0.35">
      <c r="C2765" t="s">
        <v>293</v>
      </c>
      <c r="D2765">
        <v>15.476409583196588</v>
      </c>
      <c r="E2765">
        <v>37.503725779758113</v>
      </c>
    </row>
    <row r="2766" spans="3:5" x14ac:dyDescent="0.35">
      <c r="C2766" t="s">
        <v>293</v>
      </c>
      <c r="D2766">
        <v>15.542047915982934</v>
      </c>
      <c r="E2766">
        <v>34.819537683004462</v>
      </c>
    </row>
    <row r="2767" spans="3:5" x14ac:dyDescent="0.35">
      <c r="C2767" t="s">
        <v>293</v>
      </c>
      <c r="D2767">
        <v>15.607686248769282</v>
      </c>
      <c r="E2767">
        <v>34.863233768300447</v>
      </c>
    </row>
    <row r="2768" spans="3:5" x14ac:dyDescent="0.35">
      <c r="C2768" t="s">
        <v>293</v>
      </c>
      <c r="D2768">
        <v>15.673324581555629</v>
      </c>
      <c r="E2768">
        <v>37.041795735200509</v>
      </c>
    </row>
    <row r="2769" spans="3:5" x14ac:dyDescent="0.35">
      <c r="C2769" t="s">
        <v>293</v>
      </c>
      <c r="D2769">
        <v>15.738962914341977</v>
      </c>
      <c r="E2769">
        <v>37.522452673456392</v>
      </c>
    </row>
    <row r="2770" spans="3:5" x14ac:dyDescent="0.35">
      <c r="C2770" t="s">
        <v>293</v>
      </c>
      <c r="D2770">
        <v>15.804601247128323</v>
      </c>
      <c r="E2770">
        <v>36.973130458306812</v>
      </c>
    </row>
    <row r="2771" spans="3:5" x14ac:dyDescent="0.35">
      <c r="C2771" t="s">
        <v>293</v>
      </c>
      <c r="D2771">
        <v>15.870239579914671</v>
      </c>
      <c r="E2771">
        <v>40.056825620623805</v>
      </c>
    </row>
    <row r="2772" spans="3:5" x14ac:dyDescent="0.35">
      <c r="C2772" t="s">
        <v>293</v>
      </c>
      <c r="D2772">
        <v>15.935877912701018</v>
      </c>
      <c r="E2772">
        <v>35.599824920432845</v>
      </c>
    </row>
    <row r="2773" spans="3:5" x14ac:dyDescent="0.35">
      <c r="C2773" t="s">
        <v>293</v>
      </c>
      <c r="D2773">
        <v>16.001516245487366</v>
      </c>
      <c r="E2773">
        <v>35.793336155315082</v>
      </c>
    </row>
    <row r="2774" spans="3:5" x14ac:dyDescent="0.35">
      <c r="C2774" t="s">
        <v>293</v>
      </c>
      <c r="D2774">
        <v>16.067154578273712</v>
      </c>
      <c r="E2774">
        <v>36.754650031826863</v>
      </c>
    </row>
    <row r="2775" spans="3:5" x14ac:dyDescent="0.35">
      <c r="C2775" t="s">
        <v>293</v>
      </c>
      <c r="D2775">
        <v>16.132792911060058</v>
      </c>
      <c r="E2775">
        <v>36.898222883513682</v>
      </c>
    </row>
    <row r="2776" spans="3:5" x14ac:dyDescent="0.35">
      <c r="C2776" t="s">
        <v>293</v>
      </c>
      <c r="D2776">
        <v>16.198431243846407</v>
      </c>
      <c r="E2776">
        <v>36.623561775938889</v>
      </c>
    </row>
    <row r="2777" spans="3:5" x14ac:dyDescent="0.35">
      <c r="C2777" t="s">
        <v>293</v>
      </c>
      <c r="D2777">
        <v>16.264069576632753</v>
      </c>
      <c r="E2777">
        <v>36.18660092297899</v>
      </c>
    </row>
    <row r="2778" spans="3:5" x14ac:dyDescent="0.35">
      <c r="C2778" t="s">
        <v>293</v>
      </c>
      <c r="D2778">
        <v>16.329707909419103</v>
      </c>
      <c r="E2778">
        <v>36.948161266709093</v>
      </c>
    </row>
    <row r="2779" spans="3:5" x14ac:dyDescent="0.35">
      <c r="C2779" t="s">
        <v>293</v>
      </c>
      <c r="D2779">
        <v>16.395346242205449</v>
      </c>
      <c r="E2779">
        <v>33.758347040101846</v>
      </c>
    </row>
    <row r="2780" spans="3:5" x14ac:dyDescent="0.35">
      <c r="C2780" t="s">
        <v>293</v>
      </c>
      <c r="D2780">
        <v>16.460984574991794</v>
      </c>
      <c r="E2780">
        <v>35.587340324633999</v>
      </c>
    </row>
    <row r="2781" spans="3:5" x14ac:dyDescent="0.35">
      <c r="C2781" t="s">
        <v>293</v>
      </c>
      <c r="D2781">
        <v>16.526622907778144</v>
      </c>
      <c r="E2781">
        <v>36.242781604073834</v>
      </c>
    </row>
    <row r="2782" spans="3:5" x14ac:dyDescent="0.35">
      <c r="C2782" t="s">
        <v>293</v>
      </c>
      <c r="D2782">
        <v>16.59226124056449</v>
      </c>
      <c r="E2782">
        <v>39.894525875238699</v>
      </c>
    </row>
    <row r="2783" spans="3:5" x14ac:dyDescent="0.35">
      <c r="C2783" t="s">
        <v>293</v>
      </c>
      <c r="D2783">
        <v>16.657899573350839</v>
      </c>
      <c r="E2783">
        <v>35.025533513685545</v>
      </c>
    </row>
    <row r="2784" spans="3:5" x14ac:dyDescent="0.35">
      <c r="C2784" t="s">
        <v>293</v>
      </c>
      <c r="D2784">
        <v>16.723537906137185</v>
      </c>
      <c r="E2784">
        <v>36.436292838956078</v>
      </c>
    </row>
    <row r="2785" spans="3:5" x14ac:dyDescent="0.35">
      <c r="C2785" t="s">
        <v>293</v>
      </c>
      <c r="D2785">
        <v>16.789176238923531</v>
      </c>
      <c r="E2785">
        <v>32.996786696371736</v>
      </c>
    </row>
    <row r="2786" spans="3:5" x14ac:dyDescent="0.35">
      <c r="C2786" t="s">
        <v>293</v>
      </c>
      <c r="D2786">
        <v>16.854814571709881</v>
      </c>
      <c r="E2786">
        <v>35.524917345639714</v>
      </c>
    </row>
    <row r="2787" spans="3:5" x14ac:dyDescent="0.35">
      <c r="C2787" t="s">
        <v>293</v>
      </c>
      <c r="D2787">
        <v>16.920452904496226</v>
      </c>
      <c r="E2787">
        <v>34.875718364099299</v>
      </c>
    </row>
    <row r="2788" spans="3:5" x14ac:dyDescent="0.35">
      <c r="C2788" t="s">
        <v>293</v>
      </c>
      <c r="D2788">
        <v>16.986091237282572</v>
      </c>
      <c r="E2788">
        <v>35.67473249522596</v>
      </c>
    </row>
    <row r="2789" spans="3:5" x14ac:dyDescent="0.35">
      <c r="C2789" t="s">
        <v>293</v>
      </c>
      <c r="D2789">
        <v>17.051729570068922</v>
      </c>
      <c r="E2789">
        <v>35.506190451941436</v>
      </c>
    </row>
    <row r="2790" spans="3:5" x14ac:dyDescent="0.35">
      <c r="C2790" t="s">
        <v>293</v>
      </c>
      <c r="D2790">
        <v>17.117367902855268</v>
      </c>
      <c r="E2790">
        <v>34.395061425843409</v>
      </c>
    </row>
    <row r="2791" spans="3:5" x14ac:dyDescent="0.35">
      <c r="C2791" t="s">
        <v>293</v>
      </c>
      <c r="D2791">
        <v>17.183006235641614</v>
      </c>
      <c r="E2791">
        <v>36.60483488224061</v>
      </c>
    </row>
    <row r="2792" spans="3:5" x14ac:dyDescent="0.35">
      <c r="C2792" t="s">
        <v>293</v>
      </c>
      <c r="D2792">
        <v>17.248644568427963</v>
      </c>
      <c r="E2792">
        <v>34.750872406110759</v>
      </c>
    </row>
    <row r="2793" spans="3:5" x14ac:dyDescent="0.35">
      <c r="C2793" t="s">
        <v>293</v>
      </c>
      <c r="D2793">
        <v>17.314282901214309</v>
      </c>
      <c r="E2793">
        <v>36.692227052832585</v>
      </c>
    </row>
    <row r="2794" spans="3:5" x14ac:dyDescent="0.35">
      <c r="C2794" t="s">
        <v>293</v>
      </c>
      <c r="D2794">
        <v>17.379921234000658</v>
      </c>
      <c r="E2794">
        <v>34.825779980903889</v>
      </c>
    </row>
    <row r="2795" spans="3:5" x14ac:dyDescent="0.35">
      <c r="C2795" t="s">
        <v>293</v>
      </c>
      <c r="D2795">
        <v>17.459015425008204</v>
      </c>
    </row>
    <row r="2796" spans="3:5" x14ac:dyDescent="0.35">
      <c r="C2796" t="s">
        <v>293</v>
      </c>
      <c r="D2796">
        <v>17.524653757794553</v>
      </c>
      <c r="E2796">
        <v>38.458797358370461</v>
      </c>
    </row>
    <row r="2797" spans="3:5" x14ac:dyDescent="0.35">
      <c r="C2797" t="s">
        <v>293</v>
      </c>
      <c r="D2797">
        <v>17.590292090580899</v>
      </c>
      <c r="E2797">
        <v>37.347668332272441</v>
      </c>
    </row>
    <row r="2798" spans="3:5" x14ac:dyDescent="0.35">
      <c r="C2798" t="s">
        <v>293</v>
      </c>
      <c r="D2798">
        <v>17.655930423367248</v>
      </c>
      <c r="E2798">
        <v>36.504958115849782</v>
      </c>
    </row>
    <row r="2799" spans="3:5" x14ac:dyDescent="0.35">
      <c r="C2799" t="s">
        <v>293</v>
      </c>
      <c r="D2799">
        <v>17.721568756153594</v>
      </c>
      <c r="E2799">
        <v>38.664793189051558</v>
      </c>
    </row>
    <row r="2800" spans="3:5" x14ac:dyDescent="0.35">
      <c r="C2800" t="s">
        <v>293</v>
      </c>
      <c r="D2800">
        <v>17.78720708893994</v>
      </c>
      <c r="E2800">
        <v>34.73214551241248</v>
      </c>
    </row>
    <row r="2801" spans="3:5" x14ac:dyDescent="0.35">
      <c r="C2801" t="s">
        <v>293</v>
      </c>
      <c r="D2801">
        <v>17.85284542172629</v>
      </c>
      <c r="E2801">
        <v>35.974362794398473</v>
      </c>
    </row>
    <row r="2802" spans="3:5" x14ac:dyDescent="0.35">
      <c r="C2802" t="s">
        <v>293</v>
      </c>
      <c r="D2802">
        <v>17.918483754512636</v>
      </c>
      <c r="E2802">
        <v>37.834567568427758</v>
      </c>
    </row>
    <row r="2803" spans="3:5" x14ac:dyDescent="0.35">
      <c r="C2803" t="s">
        <v>293</v>
      </c>
      <c r="D2803">
        <v>17.984122087298985</v>
      </c>
      <c r="E2803">
        <v>43.546270146403565</v>
      </c>
    </row>
    <row r="2804" spans="3:5" x14ac:dyDescent="0.35">
      <c r="C2804" t="s">
        <v>293</v>
      </c>
      <c r="D2804">
        <v>18.049760420085331</v>
      </c>
      <c r="E2804">
        <v>35.506190451941436</v>
      </c>
    </row>
    <row r="2805" spans="3:5" x14ac:dyDescent="0.35">
      <c r="C2805" t="s">
        <v>293</v>
      </c>
      <c r="D2805">
        <v>18.115398752871677</v>
      </c>
      <c r="E2805">
        <v>37.946928930617432</v>
      </c>
    </row>
    <row r="2806" spans="3:5" x14ac:dyDescent="0.35">
      <c r="C2806" t="s">
        <v>293</v>
      </c>
      <c r="D2806">
        <v>18.181037085658026</v>
      </c>
      <c r="E2806">
        <v>41.124258561425847</v>
      </c>
    </row>
    <row r="2807" spans="3:5" x14ac:dyDescent="0.35">
      <c r="C2807" t="s">
        <v>293</v>
      </c>
      <c r="D2807">
        <v>18.246675418444372</v>
      </c>
      <c r="E2807">
        <v>42.828405887969446</v>
      </c>
    </row>
    <row r="2808" spans="3:5" x14ac:dyDescent="0.35">
      <c r="C2808" t="s">
        <v>293</v>
      </c>
      <c r="D2808">
        <v>18.312313751230718</v>
      </c>
      <c r="E2808">
        <v>37.0854918204965</v>
      </c>
    </row>
    <row r="2809" spans="3:5" x14ac:dyDescent="0.35">
      <c r="C2809" t="s">
        <v>293</v>
      </c>
      <c r="D2809">
        <v>18.377952084017068</v>
      </c>
      <c r="E2809">
        <v>39.507503405474218</v>
      </c>
    </row>
    <row r="2810" spans="3:5" x14ac:dyDescent="0.35">
      <c r="C2810" t="s">
        <v>293</v>
      </c>
      <c r="D2810">
        <v>18.443590416803413</v>
      </c>
      <c r="E2810">
        <v>37.553664162953531</v>
      </c>
    </row>
    <row r="2811" spans="3:5" x14ac:dyDescent="0.35">
      <c r="C2811" t="s">
        <v>293</v>
      </c>
      <c r="D2811">
        <v>18.509228749589763</v>
      </c>
      <c r="E2811">
        <v>37.285245353278164</v>
      </c>
    </row>
    <row r="2812" spans="3:5" x14ac:dyDescent="0.35">
      <c r="C2812" t="s">
        <v>293</v>
      </c>
      <c r="D2812">
        <v>18.574867082376109</v>
      </c>
      <c r="E2812">
        <v>40.493786473583711</v>
      </c>
    </row>
    <row r="2813" spans="3:5" x14ac:dyDescent="0.35">
      <c r="C2813" t="s">
        <v>293</v>
      </c>
      <c r="D2813">
        <v>18.640505415162455</v>
      </c>
      <c r="E2813">
        <v>37.597360248249522</v>
      </c>
    </row>
    <row r="2814" spans="3:5" x14ac:dyDescent="0.35">
      <c r="C2814" t="s">
        <v>293</v>
      </c>
      <c r="D2814">
        <v>18.706143747948804</v>
      </c>
      <c r="E2814">
        <v>36.161631731381284</v>
      </c>
    </row>
    <row r="2815" spans="3:5" x14ac:dyDescent="0.35">
      <c r="C2815" t="s">
        <v>293</v>
      </c>
      <c r="D2815">
        <v>18.77178208073515</v>
      </c>
      <c r="E2815">
        <v>39.507503405474218</v>
      </c>
    </row>
    <row r="2816" spans="3:5" x14ac:dyDescent="0.35">
      <c r="C2816" t="s">
        <v>293</v>
      </c>
      <c r="D2816">
        <v>18.837420413521496</v>
      </c>
      <c r="E2816">
        <v>38.870789019732655</v>
      </c>
    </row>
    <row r="2817" spans="3:5" x14ac:dyDescent="0.35">
      <c r="C2817" t="s">
        <v>293</v>
      </c>
      <c r="D2817">
        <v>18.903058746307845</v>
      </c>
      <c r="E2817">
        <v>38.733458465945262</v>
      </c>
    </row>
    <row r="2818" spans="3:5" x14ac:dyDescent="0.35">
      <c r="C2818" t="s">
        <v>293</v>
      </c>
      <c r="D2818">
        <v>18.968697079094191</v>
      </c>
      <c r="E2818">
        <v>38.015594207511143</v>
      </c>
    </row>
    <row r="2819" spans="3:5" x14ac:dyDescent="0.35">
      <c r="C2819" t="s">
        <v>293</v>
      </c>
      <c r="D2819">
        <v>19.034335411880537</v>
      </c>
      <c r="E2819">
        <v>41.261589115213241</v>
      </c>
    </row>
    <row r="2820" spans="3:5" x14ac:dyDescent="0.35">
      <c r="C2820" t="s">
        <v>293</v>
      </c>
      <c r="D2820">
        <v>19.099973744666887</v>
      </c>
      <c r="E2820">
        <v>37.285245353278164</v>
      </c>
    </row>
    <row r="2821" spans="3:5" x14ac:dyDescent="0.35">
      <c r="C2821" t="s">
        <v>293</v>
      </c>
      <c r="D2821">
        <v>19.165612077453233</v>
      </c>
      <c r="E2821">
        <v>38.877031317632081</v>
      </c>
    </row>
    <row r="2822" spans="3:5" x14ac:dyDescent="0.35">
      <c r="C2822" t="s">
        <v>293</v>
      </c>
      <c r="D2822">
        <v>19.231250410239582</v>
      </c>
      <c r="E2822">
        <v>38.720973870146409</v>
      </c>
    </row>
    <row r="2823" spans="3:5" x14ac:dyDescent="0.35">
      <c r="C2823" t="s">
        <v>293</v>
      </c>
      <c r="D2823">
        <v>19.296888743025928</v>
      </c>
      <c r="E2823">
        <v>39.020604169318908</v>
      </c>
    </row>
    <row r="2824" spans="3:5" x14ac:dyDescent="0.35">
      <c r="C2824" t="s">
        <v>293</v>
      </c>
      <c r="D2824">
        <v>19.362527075812274</v>
      </c>
      <c r="E2824">
        <v>39.064300254614892</v>
      </c>
    </row>
    <row r="2825" spans="3:5" x14ac:dyDescent="0.35">
      <c r="C2825" t="s">
        <v>293</v>
      </c>
      <c r="D2825">
        <v>19.428165408598623</v>
      </c>
      <c r="E2825">
        <v>37.678510120942065</v>
      </c>
    </row>
    <row r="2826" spans="3:5" x14ac:dyDescent="0.35">
      <c r="C2826" t="s">
        <v>293</v>
      </c>
      <c r="D2826">
        <v>19.493803741384969</v>
      </c>
      <c r="E2826">
        <v>38.078017186505406</v>
      </c>
    </row>
    <row r="2827" spans="3:5" x14ac:dyDescent="0.35">
      <c r="C2827" t="s">
        <v>293</v>
      </c>
      <c r="D2827">
        <v>19.559442074171315</v>
      </c>
      <c r="E2827">
        <v>40.175429280712919</v>
      </c>
    </row>
    <row r="2828" spans="3:5" x14ac:dyDescent="0.35">
      <c r="C2828" t="s">
        <v>293</v>
      </c>
      <c r="D2828">
        <v>19.625080406957665</v>
      </c>
      <c r="E2828">
        <v>39.195388510502859</v>
      </c>
    </row>
    <row r="2829" spans="3:5" x14ac:dyDescent="0.35">
      <c r="C2829" t="s">
        <v>293</v>
      </c>
      <c r="D2829">
        <v>19.69071873974401</v>
      </c>
      <c r="E2829">
        <v>39.738468427753027</v>
      </c>
    </row>
    <row r="2830" spans="3:5" x14ac:dyDescent="0.35">
      <c r="C2830" t="s">
        <v>293</v>
      </c>
      <c r="D2830">
        <v>19.756357072530356</v>
      </c>
      <c r="E2830">
        <v>39.401384341183956</v>
      </c>
    </row>
    <row r="2831" spans="3:5" x14ac:dyDescent="0.35">
      <c r="C2831" t="s">
        <v>293</v>
      </c>
      <c r="D2831">
        <v>19.821995405316706</v>
      </c>
      <c r="E2831">
        <v>38.165409357097388</v>
      </c>
    </row>
    <row r="2832" spans="3:5" x14ac:dyDescent="0.35">
      <c r="C2832" t="s">
        <v>293</v>
      </c>
      <c r="D2832">
        <v>19.887633738103052</v>
      </c>
      <c r="E2832">
        <v>38.908242807129213</v>
      </c>
    </row>
    <row r="2833" spans="3:5" x14ac:dyDescent="0.35">
      <c r="C2833" t="s">
        <v>293</v>
      </c>
      <c r="D2833">
        <v>19.953272070889401</v>
      </c>
      <c r="E2833">
        <v>38.55243182686187</v>
      </c>
    </row>
    <row r="2834" spans="3:5" x14ac:dyDescent="0.35">
      <c r="C2834" t="s">
        <v>293</v>
      </c>
      <c r="D2834">
        <v>20.018910403675747</v>
      </c>
      <c r="E2834">
        <v>37.441302800763836</v>
      </c>
    </row>
    <row r="2835" spans="3:5" x14ac:dyDescent="0.35">
      <c r="C2835" t="s">
        <v>293</v>
      </c>
      <c r="D2835">
        <v>20.084548736462093</v>
      </c>
      <c r="E2835">
        <v>41.255346817313814</v>
      </c>
    </row>
    <row r="2836" spans="3:5" x14ac:dyDescent="0.35">
      <c r="C2836" t="s">
        <v>293</v>
      </c>
      <c r="D2836">
        <v>20.150187069248442</v>
      </c>
      <c r="E2836">
        <v>37.322699140674722</v>
      </c>
    </row>
    <row r="2837" spans="3:5" x14ac:dyDescent="0.35">
      <c r="C2837" t="s">
        <v>293</v>
      </c>
      <c r="D2837">
        <v>20.215825402034788</v>
      </c>
      <c r="E2837">
        <v>37.64729863144494</v>
      </c>
    </row>
    <row r="2838" spans="3:5" x14ac:dyDescent="0.35">
      <c r="C2838" t="s">
        <v>293</v>
      </c>
      <c r="D2838">
        <v>20.281463734821138</v>
      </c>
      <c r="E2838">
        <v>38.53994723106301</v>
      </c>
    </row>
    <row r="2839" spans="3:5" x14ac:dyDescent="0.35">
      <c r="C2839" t="s">
        <v>293</v>
      </c>
      <c r="D2839">
        <v>20.347102067607484</v>
      </c>
      <c r="E2839">
        <v>39.363930553787398</v>
      </c>
    </row>
    <row r="2840" spans="3:5" x14ac:dyDescent="0.35">
      <c r="C2840" t="s">
        <v>293</v>
      </c>
      <c r="D2840">
        <v>20.41274040039383</v>
      </c>
      <c r="E2840">
        <v>34.938141343093577</v>
      </c>
    </row>
    <row r="2841" spans="3:5" x14ac:dyDescent="0.35">
      <c r="C2841" t="s">
        <v>293</v>
      </c>
      <c r="D2841">
        <v>20.491834591401378</v>
      </c>
      <c r="E2841">
        <v>36.511200413749201</v>
      </c>
    </row>
    <row r="2842" spans="3:5" x14ac:dyDescent="0.35">
      <c r="C2842" t="s">
        <v>293</v>
      </c>
      <c r="D2842">
        <v>20.557472924187728</v>
      </c>
      <c r="E2842">
        <v>36.642288669637175</v>
      </c>
    </row>
    <row r="2843" spans="3:5" x14ac:dyDescent="0.35">
      <c r="C2843" t="s">
        <v>293</v>
      </c>
      <c r="D2843">
        <v>20.623111256974074</v>
      </c>
      <c r="E2843">
        <v>36.448777434754938</v>
      </c>
    </row>
    <row r="2844" spans="3:5" x14ac:dyDescent="0.35">
      <c r="C2844" t="s">
        <v>293</v>
      </c>
      <c r="D2844">
        <v>20.68874958976042</v>
      </c>
      <c r="E2844">
        <v>34.938141343093577</v>
      </c>
    </row>
    <row r="2845" spans="3:5" x14ac:dyDescent="0.35">
      <c r="C2845" t="s">
        <v>293</v>
      </c>
      <c r="D2845">
        <v>20.754387922546769</v>
      </c>
      <c r="E2845">
        <v>33.571078103119035</v>
      </c>
    </row>
    <row r="2846" spans="3:5" x14ac:dyDescent="0.35">
      <c r="C2846" t="s">
        <v>293</v>
      </c>
      <c r="D2846">
        <v>20.820026255333115</v>
      </c>
      <c r="E2846">
        <v>32.147834182049642</v>
      </c>
    </row>
    <row r="2847" spans="3:5" x14ac:dyDescent="0.35">
      <c r="C2847" t="s">
        <v>293</v>
      </c>
      <c r="D2847">
        <v>20.885664588119461</v>
      </c>
      <c r="E2847">
        <v>31.966807542966261</v>
      </c>
    </row>
    <row r="2848" spans="3:5" x14ac:dyDescent="0.35">
      <c r="C2848" t="s">
        <v>293</v>
      </c>
      <c r="D2848">
        <v>20.95130292090581</v>
      </c>
      <c r="E2848">
        <v>30.943070687460217</v>
      </c>
    </row>
    <row r="2849" spans="3:5" x14ac:dyDescent="0.35">
      <c r="C2849" t="s">
        <v>293</v>
      </c>
      <c r="D2849">
        <v>21.016941253692156</v>
      </c>
      <c r="E2849">
        <v>30.200237237428389</v>
      </c>
    </row>
    <row r="2850" spans="3:5" x14ac:dyDescent="0.35">
      <c r="C2850" t="s">
        <v>293</v>
      </c>
      <c r="D2850">
        <v>21.082579586478502</v>
      </c>
      <c r="E2850">
        <v>31.242700986632716</v>
      </c>
    </row>
    <row r="2851" spans="3:5" x14ac:dyDescent="0.35">
      <c r="C2851" t="s">
        <v>293</v>
      </c>
      <c r="D2851">
        <v>21.148217919264852</v>
      </c>
      <c r="E2851">
        <v>30.73083255887969</v>
      </c>
    </row>
    <row r="2852" spans="3:5" x14ac:dyDescent="0.35">
      <c r="C2852" t="s">
        <v>293</v>
      </c>
      <c r="D2852">
        <v>21.213856252051198</v>
      </c>
      <c r="E2852">
        <v>29.994241406747292</v>
      </c>
    </row>
    <row r="2853" spans="3:5" x14ac:dyDescent="0.35">
      <c r="C2853" t="s">
        <v>293</v>
      </c>
      <c r="D2853">
        <v>21.279494584837547</v>
      </c>
      <c r="E2853">
        <v>30.562290515595166</v>
      </c>
    </row>
    <row r="2854" spans="3:5" x14ac:dyDescent="0.35">
      <c r="C2854" t="s">
        <v>293</v>
      </c>
      <c r="D2854">
        <v>21.345132917623893</v>
      </c>
      <c r="E2854">
        <v>31.348820050922978</v>
      </c>
    </row>
    <row r="2855" spans="3:5" x14ac:dyDescent="0.35">
      <c r="C2855" t="s">
        <v>293</v>
      </c>
      <c r="D2855">
        <v>21.410771250410242</v>
      </c>
      <c r="E2855">
        <v>31.136581922342451</v>
      </c>
    </row>
    <row r="2856" spans="3:5" x14ac:dyDescent="0.35">
      <c r="C2856" t="s">
        <v>293</v>
      </c>
      <c r="D2856">
        <v>21.476409583196588</v>
      </c>
      <c r="E2856">
        <v>31.092885837046467</v>
      </c>
    </row>
    <row r="2857" spans="3:5" x14ac:dyDescent="0.35">
      <c r="C2857" t="s">
        <v>293</v>
      </c>
      <c r="D2857">
        <v>21.542047915982934</v>
      </c>
      <c r="E2857">
        <v>31.01173596435391</v>
      </c>
    </row>
    <row r="2858" spans="3:5" x14ac:dyDescent="0.35">
      <c r="C2858" t="s">
        <v>293</v>
      </c>
      <c r="D2858">
        <v>21.607686248769284</v>
      </c>
      <c r="E2858">
        <v>31.292639369828141</v>
      </c>
    </row>
    <row r="2859" spans="3:5" x14ac:dyDescent="0.35">
      <c r="C2859" t="s">
        <v>293</v>
      </c>
      <c r="D2859">
        <v>21.673324581555629</v>
      </c>
      <c r="E2859">
        <v>30.886890006365366</v>
      </c>
    </row>
    <row r="2860" spans="3:5" x14ac:dyDescent="0.35">
      <c r="C2860" t="s">
        <v>293</v>
      </c>
      <c r="D2860">
        <v>21.738962914341975</v>
      </c>
      <c r="E2860">
        <v>30.743317154678547</v>
      </c>
    </row>
    <row r="2861" spans="3:5" x14ac:dyDescent="0.35">
      <c r="C2861" t="s">
        <v>293</v>
      </c>
      <c r="D2861">
        <v>21.804601247128325</v>
      </c>
      <c r="E2861">
        <v>31.130339624443021</v>
      </c>
    </row>
    <row r="2862" spans="3:5" x14ac:dyDescent="0.35">
      <c r="C2862" t="s">
        <v>293</v>
      </c>
      <c r="D2862">
        <v>21.870239579914671</v>
      </c>
      <c r="E2862">
        <v>29.394980808402281</v>
      </c>
    </row>
    <row r="2863" spans="3:5" x14ac:dyDescent="0.35">
      <c r="C2863" t="s">
        <v>293</v>
      </c>
      <c r="D2863">
        <v>21.935877912701017</v>
      </c>
      <c r="E2863">
        <v>30.649682686187138</v>
      </c>
    </row>
    <row r="2864" spans="3:5" x14ac:dyDescent="0.35">
      <c r="C2864" t="s">
        <v>293</v>
      </c>
      <c r="D2864">
        <v>22.001516245487366</v>
      </c>
      <c r="E2864">
        <v>30.506109834500311</v>
      </c>
    </row>
    <row r="2865" spans="3:5" x14ac:dyDescent="0.35">
      <c r="C2865" t="s">
        <v>293</v>
      </c>
      <c r="D2865">
        <v>22.067154578273712</v>
      </c>
      <c r="E2865">
        <v>30.774528644175675</v>
      </c>
    </row>
    <row r="2866" spans="3:5" x14ac:dyDescent="0.35">
      <c r="C2866" t="s">
        <v>293</v>
      </c>
      <c r="D2866">
        <v>22.132792911060058</v>
      </c>
      <c r="E2866">
        <v>28.258882590706548</v>
      </c>
    </row>
    <row r="2867" spans="3:5" x14ac:dyDescent="0.35">
      <c r="C2867" t="s">
        <v>293</v>
      </c>
      <c r="D2867">
        <v>22.198431243846407</v>
      </c>
      <c r="E2867">
        <v>31.286397071928697</v>
      </c>
    </row>
    <row r="2868" spans="3:5" x14ac:dyDescent="0.35">
      <c r="C2868" t="s">
        <v>293</v>
      </c>
      <c r="D2868">
        <v>22.264069576632753</v>
      </c>
      <c r="E2868">
        <v>31.355062348822408</v>
      </c>
    </row>
    <row r="2869" spans="3:5" x14ac:dyDescent="0.35">
      <c r="C2869" t="s">
        <v>293</v>
      </c>
      <c r="D2869">
        <v>22.329707909419103</v>
      </c>
      <c r="E2869">
        <v>31.598511966900062</v>
      </c>
    </row>
    <row r="2870" spans="3:5" x14ac:dyDescent="0.35">
      <c r="C2870" t="s">
        <v>293</v>
      </c>
      <c r="D2870">
        <v>22.395346242205449</v>
      </c>
      <c r="E2870">
        <v>32.591037332908975</v>
      </c>
    </row>
    <row r="2871" spans="3:5" x14ac:dyDescent="0.35">
      <c r="C2871" t="s">
        <v>293</v>
      </c>
      <c r="D2871">
        <v>22.460984574991794</v>
      </c>
      <c r="E2871">
        <v>33.377566868236791</v>
      </c>
    </row>
    <row r="2872" spans="3:5" x14ac:dyDescent="0.35">
      <c r="C2872" t="s">
        <v>293</v>
      </c>
      <c r="D2872">
        <v>22.526622907778144</v>
      </c>
      <c r="E2872">
        <v>33.252720910248243</v>
      </c>
    </row>
    <row r="2873" spans="3:5" x14ac:dyDescent="0.35">
      <c r="C2873" t="s">
        <v>293</v>
      </c>
      <c r="D2873">
        <v>22.59226124056449</v>
      </c>
      <c r="E2873">
        <v>35.293952323360905</v>
      </c>
    </row>
    <row r="2874" spans="3:5" x14ac:dyDescent="0.35">
      <c r="C2874" t="s">
        <v>293</v>
      </c>
      <c r="D2874">
        <v>22.657899573350839</v>
      </c>
      <c r="E2874">
        <v>34.78208389560789</v>
      </c>
    </row>
    <row r="2875" spans="3:5" x14ac:dyDescent="0.35">
      <c r="C2875" t="s">
        <v>293</v>
      </c>
      <c r="D2875">
        <v>22.723537906137185</v>
      </c>
      <c r="E2875">
        <v>33.027998185868867</v>
      </c>
    </row>
    <row r="2876" spans="3:5" x14ac:dyDescent="0.35">
      <c r="C2876" t="s">
        <v>293</v>
      </c>
      <c r="D2876">
        <v>22.789176238923531</v>
      </c>
      <c r="E2876">
        <v>30.718347963080841</v>
      </c>
    </row>
    <row r="2877" spans="3:5" x14ac:dyDescent="0.35">
      <c r="C2877" t="s">
        <v>293</v>
      </c>
      <c r="D2877">
        <v>22.854814571709881</v>
      </c>
      <c r="E2877">
        <v>32.378799204328452</v>
      </c>
    </row>
    <row r="2878" spans="3:5" x14ac:dyDescent="0.35">
      <c r="C2878" t="s">
        <v>293</v>
      </c>
      <c r="D2878">
        <v>22.920452904496226</v>
      </c>
      <c r="E2878">
        <v>34.270215467854868</v>
      </c>
    </row>
    <row r="2879" spans="3:5" x14ac:dyDescent="0.35">
      <c r="C2879" t="s">
        <v>293</v>
      </c>
      <c r="D2879">
        <v>22.986091237282572</v>
      </c>
      <c r="E2879">
        <v>35.343890706556337</v>
      </c>
    </row>
    <row r="2880" spans="3:5" x14ac:dyDescent="0.35">
      <c r="C2880" t="s">
        <v>293</v>
      </c>
      <c r="D2880">
        <v>23.051729570068922</v>
      </c>
      <c r="E2880">
        <v>34.401303723742835</v>
      </c>
    </row>
    <row r="2881" spans="3:5" x14ac:dyDescent="0.35">
      <c r="C2881" t="s">
        <v>293</v>
      </c>
      <c r="D2881">
        <v>23.117367902855268</v>
      </c>
      <c r="E2881">
        <v>36.8108307129217</v>
      </c>
    </row>
    <row r="2882" spans="3:5" x14ac:dyDescent="0.35">
      <c r="C2882" t="s">
        <v>293</v>
      </c>
      <c r="D2882">
        <v>23.183006235641614</v>
      </c>
      <c r="E2882">
        <v>35.862001432208785</v>
      </c>
    </row>
    <row r="2883" spans="3:5" x14ac:dyDescent="0.35">
      <c r="C2883" t="s">
        <v>293</v>
      </c>
      <c r="D2883">
        <v>23.248644568427963</v>
      </c>
      <c r="E2883">
        <v>32.54109894971355</v>
      </c>
    </row>
    <row r="2884" spans="3:5" x14ac:dyDescent="0.35">
      <c r="C2884" t="s">
        <v>293</v>
      </c>
      <c r="D2884">
        <v>23.314282901214309</v>
      </c>
      <c r="E2884">
        <v>32.778306269891779</v>
      </c>
    </row>
    <row r="2885" spans="3:5" x14ac:dyDescent="0.35">
      <c r="C2885" t="s">
        <v>293</v>
      </c>
      <c r="D2885">
        <v>23.379921234000658</v>
      </c>
      <c r="E2885">
        <v>32.403768395926157</v>
      </c>
    </row>
    <row r="2886" spans="3:5" x14ac:dyDescent="0.35">
      <c r="C2886" t="s">
        <v>293</v>
      </c>
      <c r="D2886">
        <v>23.459015425008204</v>
      </c>
    </row>
    <row r="2887" spans="3:5" x14ac:dyDescent="0.35">
      <c r="C2887" t="s">
        <v>293</v>
      </c>
      <c r="D2887">
        <v>23.524653757794553</v>
      </c>
      <c r="E2887">
        <v>33.034240483768293</v>
      </c>
    </row>
    <row r="2888" spans="3:5" x14ac:dyDescent="0.35">
      <c r="C2888" t="s">
        <v>293</v>
      </c>
      <c r="D2888">
        <v>23.590292090580899</v>
      </c>
      <c r="E2888">
        <v>34.239003978357729</v>
      </c>
    </row>
    <row r="2889" spans="3:5" x14ac:dyDescent="0.35">
      <c r="C2889" t="s">
        <v>293</v>
      </c>
      <c r="D2889">
        <v>23.655930423367248</v>
      </c>
      <c r="E2889">
        <v>33.171571037555694</v>
      </c>
    </row>
    <row r="2890" spans="3:5" x14ac:dyDescent="0.35">
      <c r="C2890" t="s">
        <v>293</v>
      </c>
      <c r="D2890">
        <v>23.721568756153594</v>
      </c>
      <c r="E2890">
        <v>32.815760057288358</v>
      </c>
    </row>
    <row r="2891" spans="3:5" x14ac:dyDescent="0.35">
      <c r="C2891" t="s">
        <v>293</v>
      </c>
      <c r="D2891">
        <v>23.78720708893994</v>
      </c>
      <c r="E2891">
        <v>32.578552737110122</v>
      </c>
    </row>
    <row r="2892" spans="3:5" x14ac:dyDescent="0.35">
      <c r="C2892" t="s">
        <v>293</v>
      </c>
      <c r="D2892">
        <v>23.85284542172629</v>
      </c>
      <c r="E2892">
        <v>33.233994016549964</v>
      </c>
    </row>
    <row r="2893" spans="3:5" x14ac:dyDescent="0.35">
      <c r="C2893" t="s">
        <v>293</v>
      </c>
      <c r="D2893">
        <v>23.918483754512636</v>
      </c>
      <c r="E2893">
        <v>33.964342870782943</v>
      </c>
    </row>
    <row r="2894" spans="3:5" x14ac:dyDescent="0.35">
      <c r="C2894" t="s">
        <v>293</v>
      </c>
      <c r="D2894">
        <v>23.984122087298985</v>
      </c>
      <c r="E2894">
        <v>31.461181413112669</v>
      </c>
    </row>
    <row r="2895" spans="3:5" x14ac:dyDescent="0.35">
      <c r="C2895" t="s">
        <v>293</v>
      </c>
      <c r="D2895">
        <v>24.049760420085331</v>
      </c>
      <c r="E2895">
        <v>32.459949077021008</v>
      </c>
    </row>
    <row r="2896" spans="3:5" x14ac:dyDescent="0.35">
      <c r="C2896" t="s">
        <v>293</v>
      </c>
      <c r="D2896">
        <v>24.115398752871677</v>
      </c>
      <c r="E2896">
        <v>31.71711562698918</v>
      </c>
    </row>
    <row r="2897" spans="3:5" x14ac:dyDescent="0.35">
      <c r="C2897" t="s">
        <v>293</v>
      </c>
      <c r="D2897">
        <v>24.181037085658026</v>
      </c>
      <c r="E2897">
        <v>31.149066518141307</v>
      </c>
    </row>
    <row r="2898" spans="3:5" x14ac:dyDescent="0.35">
      <c r="C2898" t="s">
        <v>293</v>
      </c>
      <c r="D2898">
        <v>24.246675418444372</v>
      </c>
      <c r="E2898">
        <v>31.823234691279442</v>
      </c>
    </row>
    <row r="2899" spans="3:5" x14ac:dyDescent="0.35">
      <c r="C2899" t="s">
        <v>293</v>
      </c>
      <c r="D2899">
        <v>24.312313751230718</v>
      </c>
      <c r="E2899">
        <v>31.061674347549335</v>
      </c>
    </row>
    <row r="2900" spans="3:5" x14ac:dyDescent="0.35">
      <c r="C2900" t="s">
        <v>293</v>
      </c>
      <c r="D2900">
        <v>24.377952084017068</v>
      </c>
      <c r="E2900">
        <v>31.298881667727564</v>
      </c>
    </row>
    <row r="2901" spans="3:5" x14ac:dyDescent="0.35">
      <c r="C2901" t="s">
        <v>293</v>
      </c>
      <c r="D2901">
        <v>24.443590416803413</v>
      </c>
      <c r="E2901">
        <v>31.648450350095473</v>
      </c>
    </row>
    <row r="2902" spans="3:5" x14ac:dyDescent="0.35">
      <c r="C2902" t="s">
        <v>293</v>
      </c>
      <c r="D2902">
        <v>24.509228749589763</v>
      </c>
      <c r="E2902">
        <v>31.829476989178872</v>
      </c>
    </row>
    <row r="2903" spans="3:5" x14ac:dyDescent="0.35">
      <c r="C2903" t="s">
        <v>293</v>
      </c>
      <c r="D2903">
        <v>24.574867082376109</v>
      </c>
      <c r="E2903">
        <v>32.26019554423933</v>
      </c>
    </row>
    <row r="2904" spans="3:5" x14ac:dyDescent="0.35">
      <c r="C2904" t="s">
        <v>293</v>
      </c>
      <c r="D2904">
        <v>24.640505415162455</v>
      </c>
      <c r="E2904">
        <v>32.147834182049642</v>
      </c>
    </row>
    <row r="2905" spans="3:5" x14ac:dyDescent="0.35">
      <c r="C2905" t="s">
        <v>293</v>
      </c>
      <c r="D2905">
        <v>24.706143747948804</v>
      </c>
      <c r="E2905">
        <v>33.489928230426479</v>
      </c>
    </row>
    <row r="2906" spans="3:5" x14ac:dyDescent="0.35">
      <c r="C2906" t="s">
        <v>293</v>
      </c>
      <c r="D2906">
        <v>24.77178208073515</v>
      </c>
      <c r="E2906">
        <v>33.377566868236791</v>
      </c>
    </row>
    <row r="2907" spans="3:5" x14ac:dyDescent="0.35">
      <c r="C2907" t="s">
        <v>293</v>
      </c>
      <c r="D2907">
        <v>24.837420413521496</v>
      </c>
      <c r="E2907">
        <v>33.408778357733922</v>
      </c>
    </row>
    <row r="2908" spans="3:5" x14ac:dyDescent="0.35">
      <c r="C2908" t="s">
        <v>293</v>
      </c>
      <c r="D2908">
        <v>24.903058746307845</v>
      </c>
      <c r="E2908">
        <v>34.401303723742835</v>
      </c>
    </row>
    <row r="2909" spans="3:5" x14ac:dyDescent="0.35">
      <c r="C2909" t="s">
        <v>293</v>
      </c>
      <c r="D2909">
        <v>24.968697079094191</v>
      </c>
      <c r="E2909">
        <v>34.688449427116495</v>
      </c>
    </row>
    <row r="2910" spans="3:5" x14ac:dyDescent="0.35">
      <c r="C2910" t="s">
        <v>293</v>
      </c>
      <c r="D2910">
        <v>25.034335411880537</v>
      </c>
      <c r="E2910">
        <v>34.139127211966901</v>
      </c>
    </row>
    <row r="2911" spans="3:5" x14ac:dyDescent="0.35">
      <c r="C2911" t="s">
        <v>293</v>
      </c>
      <c r="D2911">
        <v>25.099973744666887</v>
      </c>
      <c r="E2911">
        <v>34.263973169955435</v>
      </c>
    </row>
    <row r="2912" spans="3:5" x14ac:dyDescent="0.35">
      <c r="C2912" t="s">
        <v>293</v>
      </c>
      <c r="D2912">
        <v>25.165612077453233</v>
      </c>
      <c r="E2912">
        <v>34.488695894334818</v>
      </c>
    </row>
    <row r="2913" spans="3:5" x14ac:dyDescent="0.35">
      <c r="C2913" t="s">
        <v>293</v>
      </c>
      <c r="D2913">
        <v>25.231250410239582</v>
      </c>
      <c r="E2913">
        <v>35.456252068746025</v>
      </c>
    </row>
    <row r="2914" spans="3:5" x14ac:dyDescent="0.35">
      <c r="C2914" t="s">
        <v>293</v>
      </c>
      <c r="D2914">
        <v>25.296888743025928</v>
      </c>
      <c r="E2914">
        <v>36.891980585614263</v>
      </c>
    </row>
    <row r="2915" spans="3:5" x14ac:dyDescent="0.35">
      <c r="C2915" t="s">
        <v>293</v>
      </c>
      <c r="D2915">
        <v>25.362527075812274</v>
      </c>
      <c r="E2915">
        <v>35.705943984723106</v>
      </c>
    </row>
    <row r="2916" spans="3:5" x14ac:dyDescent="0.35">
      <c r="C2916" t="s">
        <v>293</v>
      </c>
      <c r="D2916">
        <v>25.428165408598623</v>
      </c>
      <c r="E2916">
        <v>35.400071387651174</v>
      </c>
    </row>
    <row r="2917" spans="3:5" x14ac:dyDescent="0.35">
      <c r="C2917" t="s">
        <v>293</v>
      </c>
      <c r="D2917">
        <v>25.493803741384969</v>
      </c>
      <c r="E2917">
        <v>35.387586791852321</v>
      </c>
    </row>
    <row r="2918" spans="3:5" x14ac:dyDescent="0.35">
      <c r="C2918" t="s">
        <v>293</v>
      </c>
      <c r="D2918">
        <v>25.559442074171315</v>
      </c>
      <c r="E2918">
        <v>35.019291215786119</v>
      </c>
    </row>
    <row r="2919" spans="3:5" x14ac:dyDescent="0.35">
      <c r="C2919" t="s">
        <v>293</v>
      </c>
      <c r="D2919">
        <v>25.625080406957665</v>
      </c>
      <c r="E2919">
        <v>36.592350286441757</v>
      </c>
    </row>
    <row r="2920" spans="3:5" x14ac:dyDescent="0.35">
      <c r="C2920" t="s">
        <v>293</v>
      </c>
      <c r="D2920">
        <v>25.69071873974401</v>
      </c>
      <c r="E2920">
        <v>36.498715817950348</v>
      </c>
    </row>
    <row r="2921" spans="3:5" x14ac:dyDescent="0.35">
      <c r="C2921" t="s">
        <v>293</v>
      </c>
      <c r="D2921">
        <v>25.756357072530356</v>
      </c>
      <c r="E2921">
        <v>35.606067218332278</v>
      </c>
    </row>
    <row r="2922" spans="3:5" x14ac:dyDescent="0.35">
      <c r="C2922" t="s">
        <v>293</v>
      </c>
      <c r="D2922">
        <v>25.821995405316706</v>
      </c>
      <c r="E2922">
        <v>34.182823297262892</v>
      </c>
    </row>
    <row r="2923" spans="3:5" x14ac:dyDescent="0.35">
      <c r="C2923" t="s">
        <v>293</v>
      </c>
      <c r="D2923">
        <v>25.887633738103052</v>
      </c>
      <c r="E2923">
        <v>33.901919891788665</v>
      </c>
    </row>
    <row r="2924" spans="3:5" x14ac:dyDescent="0.35">
      <c r="C2924" t="s">
        <v>293</v>
      </c>
      <c r="D2924">
        <v>25.953272070889401</v>
      </c>
      <c r="E2924">
        <v>35.169106365372372</v>
      </c>
    </row>
    <row r="2925" spans="3:5" x14ac:dyDescent="0.35">
      <c r="C2925" t="s">
        <v>293</v>
      </c>
      <c r="D2925">
        <v>26.018910403675747</v>
      </c>
      <c r="E2925">
        <v>37.129187905792492</v>
      </c>
    </row>
    <row r="2926" spans="3:5" x14ac:dyDescent="0.35">
      <c r="C2926" t="s">
        <v>293</v>
      </c>
      <c r="D2926">
        <v>26.084548736462093</v>
      </c>
      <c r="E2926">
        <v>36.748407733927436</v>
      </c>
    </row>
    <row r="2927" spans="3:5" x14ac:dyDescent="0.35">
      <c r="C2927" t="s">
        <v>293</v>
      </c>
      <c r="D2927">
        <v>26.150187069248442</v>
      </c>
      <c r="E2927">
        <v>34.395061425843409</v>
      </c>
    </row>
    <row r="2928" spans="3:5" x14ac:dyDescent="0.35">
      <c r="C2928" t="s">
        <v>293</v>
      </c>
      <c r="D2928">
        <v>26.215825402034788</v>
      </c>
      <c r="E2928">
        <v>32.172803373647362</v>
      </c>
    </row>
    <row r="2929" spans="3:5" x14ac:dyDescent="0.35">
      <c r="C2929" t="s">
        <v>293</v>
      </c>
      <c r="D2929">
        <v>26.281463734821138</v>
      </c>
      <c r="E2929">
        <v>31.086643539147044</v>
      </c>
    </row>
    <row r="2930" spans="3:5" x14ac:dyDescent="0.35">
      <c r="C2930" t="s">
        <v>293</v>
      </c>
      <c r="D2930">
        <v>26.347102067607484</v>
      </c>
      <c r="E2930">
        <v>29.775760980267339</v>
      </c>
    </row>
    <row r="2931" spans="3:5" x14ac:dyDescent="0.35">
      <c r="C2931" t="s">
        <v>293</v>
      </c>
      <c r="D2931">
        <v>26.459015425008204</v>
      </c>
    </row>
    <row r="2932" spans="3:5" x14ac:dyDescent="0.35">
      <c r="C2932" t="s">
        <v>293</v>
      </c>
      <c r="D2932">
        <v>26.524653757794553</v>
      </c>
      <c r="E2932">
        <v>33.733377848504141</v>
      </c>
    </row>
    <row r="2933" spans="3:5" x14ac:dyDescent="0.35">
      <c r="C2933" t="s">
        <v>293</v>
      </c>
      <c r="D2933">
        <v>26.590292090580899</v>
      </c>
      <c r="E2933">
        <v>33.240236314449398</v>
      </c>
    </row>
    <row r="2934" spans="3:5" x14ac:dyDescent="0.35">
      <c r="C2934" t="s">
        <v>293</v>
      </c>
      <c r="D2934">
        <v>26.655930423367248</v>
      </c>
      <c r="E2934">
        <v>32.116622692552511</v>
      </c>
    </row>
    <row r="2935" spans="3:5" x14ac:dyDescent="0.35">
      <c r="C2935" t="s">
        <v>293</v>
      </c>
      <c r="D2935">
        <v>26.721568756153594</v>
      </c>
      <c r="E2935">
        <v>31.192762603437306</v>
      </c>
    </row>
    <row r="2936" spans="3:5" x14ac:dyDescent="0.35">
      <c r="C2936" t="s">
        <v>293</v>
      </c>
      <c r="D2936">
        <v>26.78720708893994</v>
      </c>
      <c r="E2936">
        <v>32.129107288351364</v>
      </c>
    </row>
    <row r="2937" spans="3:5" x14ac:dyDescent="0.35">
      <c r="C2937" t="s">
        <v>293</v>
      </c>
      <c r="D2937">
        <v>26.85284542172629</v>
      </c>
      <c r="E2937">
        <v>32.378799204328452</v>
      </c>
    </row>
    <row r="2938" spans="3:5" x14ac:dyDescent="0.35">
      <c r="C2938" t="s">
        <v>293</v>
      </c>
      <c r="D2938">
        <v>26.918483754512636</v>
      </c>
      <c r="E2938">
        <v>28.79572021005729</v>
      </c>
    </row>
    <row r="2939" spans="3:5" x14ac:dyDescent="0.35">
      <c r="C2939" t="s">
        <v>293</v>
      </c>
      <c r="D2939">
        <v>26.984122087298985</v>
      </c>
      <c r="E2939">
        <v>31.916869159770854</v>
      </c>
    </row>
    <row r="2940" spans="3:5" x14ac:dyDescent="0.35">
      <c r="C2940" t="s">
        <v>293</v>
      </c>
      <c r="D2940">
        <v>27.049760420085331</v>
      </c>
      <c r="E2940">
        <v>33.858223806492674</v>
      </c>
    </row>
    <row r="2941" spans="3:5" x14ac:dyDescent="0.35">
      <c r="C2941" t="s">
        <v>293</v>
      </c>
      <c r="D2941">
        <v>27.115398752871677</v>
      </c>
      <c r="E2941">
        <v>33.976827466581796</v>
      </c>
    </row>
    <row r="2942" spans="3:5" x14ac:dyDescent="0.35">
      <c r="C2942" t="s">
        <v>293</v>
      </c>
      <c r="D2942">
        <v>27.181037085658026</v>
      </c>
      <c r="E2942">
        <v>33.920646785486944</v>
      </c>
    </row>
    <row r="2943" spans="3:5" x14ac:dyDescent="0.35">
      <c r="C2943" t="s">
        <v>293</v>
      </c>
      <c r="D2943">
        <v>27.246675418444372</v>
      </c>
      <c r="E2943">
        <v>32.934363717377472</v>
      </c>
    </row>
    <row r="2944" spans="3:5" x14ac:dyDescent="0.35">
      <c r="C2944" t="s">
        <v>293</v>
      </c>
      <c r="D2944">
        <v>27.312313751230718</v>
      </c>
      <c r="E2944">
        <v>33.820770019096123</v>
      </c>
    </row>
    <row r="2945" spans="3:5" x14ac:dyDescent="0.35">
      <c r="C2945" t="s">
        <v>293</v>
      </c>
      <c r="D2945">
        <v>27.377952084017068</v>
      </c>
      <c r="E2945">
        <v>33.489928230426479</v>
      </c>
    </row>
    <row r="2946" spans="3:5" x14ac:dyDescent="0.35">
      <c r="C2946" t="s">
        <v>293</v>
      </c>
      <c r="D2946">
        <v>27.443590416803413</v>
      </c>
      <c r="E2946">
        <v>33.81452772119669</v>
      </c>
    </row>
    <row r="2947" spans="3:5" x14ac:dyDescent="0.35">
      <c r="C2947" t="s">
        <v>293</v>
      </c>
      <c r="D2947">
        <v>27.509228749589763</v>
      </c>
      <c r="E2947">
        <v>33.727135550604707</v>
      </c>
    </row>
    <row r="2948" spans="3:5" x14ac:dyDescent="0.35">
      <c r="C2948" t="s">
        <v>293</v>
      </c>
      <c r="D2948">
        <v>27.574867082376109</v>
      </c>
      <c r="E2948">
        <v>33.958100572883517</v>
      </c>
    </row>
    <row r="2949" spans="3:5" x14ac:dyDescent="0.35">
      <c r="C2949" t="s">
        <v>293</v>
      </c>
      <c r="D2949">
        <v>27.640505415162455</v>
      </c>
      <c r="E2949">
        <v>34.295184659452573</v>
      </c>
    </row>
    <row r="2950" spans="3:5" x14ac:dyDescent="0.35">
      <c r="C2950" t="s">
        <v>293</v>
      </c>
      <c r="D2950">
        <v>27.706143747948804</v>
      </c>
      <c r="E2950">
        <v>34.50118049013367</v>
      </c>
    </row>
    <row r="2951" spans="3:5" x14ac:dyDescent="0.35">
      <c r="C2951" t="s">
        <v>293</v>
      </c>
      <c r="D2951">
        <v>27.77178208073515</v>
      </c>
      <c r="E2951">
        <v>33.945615977084664</v>
      </c>
    </row>
    <row r="2952" spans="3:5" x14ac:dyDescent="0.35">
      <c r="C2952" t="s">
        <v>293</v>
      </c>
      <c r="D2952">
        <v>27.837420413521496</v>
      </c>
      <c r="E2952">
        <v>33.352597676639085</v>
      </c>
    </row>
    <row r="2953" spans="3:5" x14ac:dyDescent="0.35">
      <c r="C2953" t="s">
        <v>293</v>
      </c>
      <c r="D2953">
        <v>27.903058746307845</v>
      </c>
      <c r="E2953">
        <v>33.533624315722463</v>
      </c>
    </row>
    <row r="2954" spans="3:5" x14ac:dyDescent="0.35">
      <c r="C2954" t="s">
        <v>293</v>
      </c>
      <c r="D2954">
        <v>27.968697079094191</v>
      </c>
      <c r="E2954">
        <v>34.513665085932523</v>
      </c>
    </row>
    <row r="2955" spans="3:5" x14ac:dyDescent="0.35">
      <c r="C2955" t="s">
        <v>293</v>
      </c>
      <c r="D2955">
        <v>28.034335411880537</v>
      </c>
      <c r="E2955">
        <v>34.14536950986632</v>
      </c>
    </row>
    <row r="2956" spans="3:5" x14ac:dyDescent="0.35">
      <c r="C2956" t="s">
        <v>293</v>
      </c>
      <c r="D2956">
        <v>28.099973744666887</v>
      </c>
      <c r="E2956">
        <v>33.970585168682369</v>
      </c>
    </row>
    <row r="2957" spans="3:5" x14ac:dyDescent="0.35">
      <c r="C2957" t="s">
        <v>293</v>
      </c>
      <c r="D2957">
        <v>28.165612077453233</v>
      </c>
      <c r="E2957">
        <v>34.819537683004462</v>
      </c>
    </row>
    <row r="2958" spans="3:5" x14ac:dyDescent="0.35">
      <c r="C2958" t="s">
        <v>293</v>
      </c>
      <c r="D2958">
        <v>28.231250410239582</v>
      </c>
      <c r="E2958">
        <v>34.332638446849138</v>
      </c>
    </row>
    <row r="2959" spans="3:5" x14ac:dyDescent="0.35">
      <c r="C2959" t="s">
        <v>293</v>
      </c>
      <c r="D2959">
        <v>28.296888743025928</v>
      </c>
      <c r="E2959">
        <v>34.619784150222792</v>
      </c>
    </row>
    <row r="2960" spans="3:5" x14ac:dyDescent="0.35">
      <c r="C2960" t="s">
        <v>293</v>
      </c>
      <c r="D2960">
        <v>28.362527075812274</v>
      </c>
      <c r="E2960">
        <v>35.275225429662633</v>
      </c>
    </row>
    <row r="2961" spans="3:5" x14ac:dyDescent="0.35">
      <c r="C2961" t="s">
        <v>293</v>
      </c>
      <c r="D2961">
        <v>28.428165408598623</v>
      </c>
      <c r="E2961">
        <v>36.31144688096753</v>
      </c>
    </row>
    <row r="2962" spans="3:5" x14ac:dyDescent="0.35">
      <c r="C2962" t="s">
        <v>293</v>
      </c>
      <c r="D2962">
        <v>28.493803741384969</v>
      </c>
      <c r="E2962">
        <v>35.287710025461486</v>
      </c>
    </row>
    <row r="2963" spans="3:5" x14ac:dyDescent="0.35">
      <c r="C2963" t="s">
        <v>293</v>
      </c>
      <c r="D2963">
        <v>28.559442074171315</v>
      </c>
      <c r="E2963">
        <v>35.231529344366642</v>
      </c>
    </row>
    <row r="2964" spans="3:5" x14ac:dyDescent="0.35">
      <c r="C2964" t="s">
        <v>293</v>
      </c>
      <c r="D2964">
        <v>28.625080406957665</v>
      </c>
      <c r="E2964">
        <v>35.312679217059184</v>
      </c>
    </row>
    <row r="2965" spans="3:5" x14ac:dyDescent="0.35">
      <c r="C2965" t="s">
        <v>293</v>
      </c>
      <c r="D2965">
        <v>28.69071873974401</v>
      </c>
      <c r="E2965">
        <v>34.638511043921071</v>
      </c>
    </row>
    <row r="2966" spans="3:5" x14ac:dyDescent="0.35">
      <c r="C2966" t="s">
        <v>293</v>
      </c>
      <c r="D2966">
        <v>28.756357072530356</v>
      </c>
      <c r="E2966">
        <v>35.705943984723106</v>
      </c>
    </row>
    <row r="2967" spans="3:5" x14ac:dyDescent="0.35">
      <c r="C2967" t="s">
        <v>293</v>
      </c>
      <c r="D2967">
        <v>28.821995405316706</v>
      </c>
      <c r="E2967">
        <v>35.67473249522596</v>
      </c>
    </row>
    <row r="2968" spans="3:5" x14ac:dyDescent="0.35">
      <c r="C2968" t="s">
        <v>293</v>
      </c>
      <c r="D2968">
        <v>28.887633738103052</v>
      </c>
      <c r="E2968">
        <v>34.969352832590708</v>
      </c>
    </row>
    <row r="2969" spans="3:5" x14ac:dyDescent="0.35">
      <c r="C2969" t="s">
        <v>293</v>
      </c>
      <c r="D2969">
        <v>28.953272070889401</v>
      </c>
      <c r="E2969">
        <v>33.677197167409282</v>
      </c>
    </row>
    <row r="2970" spans="3:5" x14ac:dyDescent="0.35">
      <c r="C2970" t="s">
        <v>293</v>
      </c>
      <c r="D2970">
        <v>29.018910403675747</v>
      </c>
      <c r="E2970">
        <v>33.215267122851685</v>
      </c>
    </row>
    <row r="2971" spans="3:5" x14ac:dyDescent="0.35">
      <c r="C2971" t="s">
        <v>293</v>
      </c>
      <c r="D2971">
        <v>29.084548736462093</v>
      </c>
      <c r="E2971">
        <v>34.195307893061752</v>
      </c>
    </row>
    <row r="2972" spans="3:5" x14ac:dyDescent="0.35">
      <c r="C2972" t="s">
        <v>293</v>
      </c>
      <c r="D2972">
        <v>29.150187069248442</v>
      </c>
      <c r="E2972">
        <v>33.16532873965626</v>
      </c>
    </row>
    <row r="2973" spans="3:5" x14ac:dyDescent="0.35">
      <c r="C2973" t="s">
        <v>293</v>
      </c>
      <c r="D2973">
        <v>29.215825402034788</v>
      </c>
      <c r="E2973">
        <v>33.82701231699555</v>
      </c>
    </row>
    <row r="2974" spans="3:5" x14ac:dyDescent="0.35">
      <c r="C2974" t="s">
        <v>293</v>
      </c>
      <c r="D2974">
        <v>29.281463734821138</v>
      </c>
      <c r="E2974">
        <v>33.365082272437938</v>
      </c>
    </row>
    <row r="2975" spans="3:5" x14ac:dyDescent="0.35">
      <c r="C2975" t="s">
        <v>293</v>
      </c>
      <c r="D2975">
        <v>29.347102067607484</v>
      </c>
    </row>
    <row r="2976" spans="3:5" x14ac:dyDescent="0.35">
      <c r="C2976" t="s">
        <v>293</v>
      </c>
      <c r="D2976">
        <v>29.41274040039383</v>
      </c>
    </row>
    <row r="2977" spans="3:5" x14ac:dyDescent="0.35">
      <c r="C2977" t="s">
        <v>293</v>
      </c>
      <c r="D2977">
        <v>29.491834591401378</v>
      </c>
      <c r="E2977">
        <v>32.341345416931894</v>
      </c>
    </row>
    <row r="2978" spans="3:5" x14ac:dyDescent="0.35">
      <c r="C2978" t="s">
        <v>293</v>
      </c>
      <c r="D2978">
        <v>29.557472924187728</v>
      </c>
      <c r="E2978">
        <v>32.216499458943346</v>
      </c>
    </row>
    <row r="2979" spans="3:5" x14ac:dyDescent="0.35">
      <c r="C2979" t="s">
        <v>293</v>
      </c>
      <c r="D2979">
        <v>29.623111256974074</v>
      </c>
      <c r="E2979">
        <v>33.358839974538512</v>
      </c>
    </row>
    <row r="2980" spans="3:5" x14ac:dyDescent="0.35">
      <c r="C2980" t="s">
        <v>293</v>
      </c>
      <c r="D2980">
        <v>29.68874958976042</v>
      </c>
      <c r="E2980">
        <v>33.695924061107583</v>
      </c>
    </row>
    <row r="2981" spans="3:5" x14ac:dyDescent="0.35">
      <c r="C2981" t="s">
        <v>293</v>
      </c>
      <c r="D2981">
        <v>29.754387922546769</v>
      </c>
      <c r="E2981">
        <v>34.488695894334818</v>
      </c>
    </row>
    <row r="2982" spans="3:5" x14ac:dyDescent="0.35">
      <c r="C2982" t="s">
        <v>293</v>
      </c>
      <c r="D2982">
        <v>29.820026255333115</v>
      </c>
      <c r="E2982">
        <v>34.23276168045831</v>
      </c>
    </row>
    <row r="2983" spans="3:5" x14ac:dyDescent="0.35">
      <c r="C2983" t="s">
        <v>293</v>
      </c>
      <c r="D2983">
        <v>29.885664588119461</v>
      </c>
      <c r="E2983">
        <v>34.001796658179501</v>
      </c>
    </row>
    <row r="2984" spans="3:5" x14ac:dyDescent="0.35">
      <c r="C2984" t="s">
        <v>293</v>
      </c>
      <c r="D2984">
        <v>29.95130292090581</v>
      </c>
      <c r="E2984">
        <v>34.507422788033097</v>
      </c>
    </row>
    <row r="2985" spans="3:5" x14ac:dyDescent="0.35">
      <c r="C2985" t="s">
        <v>293</v>
      </c>
      <c r="D2985">
        <v>30.016941253692156</v>
      </c>
      <c r="E2985">
        <v>32.422495289624443</v>
      </c>
    </row>
    <row r="2986" spans="3:5" x14ac:dyDescent="0.35">
      <c r="C2986" t="s">
        <v>293</v>
      </c>
      <c r="D2986">
        <v>30.082579586478502</v>
      </c>
      <c r="E2986">
        <v>33.215267122851685</v>
      </c>
    </row>
    <row r="2987" spans="3:5" x14ac:dyDescent="0.35">
      <c r="C2987" t="s">
        <v>293</v>
      </c>
      <c r="D2987">
        <v>30.148217919264852</v>
      </c>
      <c r="E2987">
        <v>33.95185827498409</v>
      </c>
    </row>
    <row r="2988" spans="3:5" x14ac:dyDescent="0.35">
      <c r="C2988" t="s">
        <v>293</v>
      </c>
      <c r="D2988">
        <v>30.213856252051198</v>
      </c>
      <c r="E2988">
        <v>36.685984754933152</v>
      </c>
    </row>
    <row r="2989" spans="3:5" x14ac:dyDescent="0.35">
      <c r="C2989" t="s">
        <v>293</v>
      </c>
      <c r="D2989">
        <v>30.279494584837547</v>
      </c>
      <c r="E2989">
        <v>34.557361171228507</v>
      </c>
    </row>
    <row r="2990" spans="3:5" x14ac:dyDescent="0.35">
      <c r="C2990" t="s">
        <v>293</v>
      </c>
      <c r="D2990">
        <v>30.345132917623893</v>
      </c>
      <c r="E2990">
        <v>34.757114704010178</v>
      </c>
    </row>
    <row r="2991" spans="3:5" x14ac:dyDescent="0.35">
      <c r="C2991" t="s">
        <v>293</v>
      </c>
      <c r="D2991">
        <v>30.410771250410242</v>
      </c>
      <c r="E2991">
        <v>34.413788319541688</v>
      </c>
    </row>
    <row r="2992" spans="3:5" x14ac:dyDescent="0.35">
      <c r="C2992" t="s">
        <v>293</v>
      </c>
      <c r="D2992">
        <v>30.476409583196588</v>
      </c>
      <c r="E2992">
        <v>34.700934022915341</v>
      </c>
    </row>
    <row r="2993" spans="3:5" x14ac:dyDescent="0.35">
      <c r="C2993" t="s">
        <v>293</v>
      </c>
      <c r="D2993">
        <v>30.542047915982934</v>
      </c>
      <c r="E2993">
        <v>34.320153851050293</v>
      </c>
    </row>
    <row r="2994" spans="3:5" x14ac:dyDescent="0.35">
      <c r="C2994" t="s">
        <v>293</v>
      </c>
      <c r="D2994">
        <v>30.607686248769284</v>
      </c>
      <c r="E2994">
        <v>34.420030617441114</v>
      </c>
    </row>
    <row r="2995" spans="3:5" x14ac:dyDescent="0.35">
      <c r="C2995" t="s">
        <v>293</v>
      </c>
      <c r="D2995">
        <v>30.673324581555629</v>
      </c>
      <c r="E2995">
        <v>33.177813335455127</v>
      </c>
    </row>
    <row r="2996" spans="3:5" x14ac:dyDescent="0.35">
      <c r="C2996" t="s">
        <v>293</v>
      </c>
      <c r="D2996">
        <v>30.738962914341975</v>
      </c>
      <c r="E2996">
        <v>33.914404487587518</v>
      </c>
    </row>
    <row r="2997" spans="3:5" x14ac:dyDescent="0.35">
      <c r="C2997" t="s">
        <v>293</v>
      </c>
      <c r="D2997">
        <v>30.804601247128325</v>
      </c>
      <c r="E2997">
        <v>33.39629376193507</v>
      </c>
    </row>
    <row r="2998" spans="3:5" x14ac:dyDescent="0.35">
      <c r="C2998" t="s">
        <v>293</v>
      </c>
      <c r="D2998">
        <v>30.870239579914671</v>
      </c>
      <c r="E2998">
        <v>32.622248822406107</v>
      </c>
    </row>
    <row r="2999" spans="3:5" x14ac:dyDescent="0.35">
      <c r="C2999" t="s">
        <v>293</v>
      </c>
      <c r="D2999">
        <v>30.935877912701017</v>
      </c>
      <c r="E2999">
        <v>31.024220560152763</v>
      </c>
    </row>
    <row r="3000" spans="3:5" x14ac:dyDescent="0.35">
      <c r="C3000" t="s">
        <v>293</v>
      </c>
      <c r="D3000">
        <v>31.001516245487366</v>
      </c>
      <c r="E3000">
        <v>32.091653500954806</v>
      </c>
    </row>
    <row r="3001" spans="3:5" x14ac:dyDescent="0.35">
      <c r="C3001" t="s">
        <v>293</v>
      </c>
      <c r="D3001">
        <v>31.067154578273712</v>
      </c>
      <c r="E3001">
        <v>31.273912476129848</v>
      </c>
    </row>
    <row r="3002" spans="3:5" x14ac:dyDescent="0.35">
      <c r="C3002" t="s">
        <v>293</v>
      </c>
      <c r="D3002">
        <v>31.132792911060058</v>
      </c>
      <c r="E3002">
        <v>31.704631031190324</v>
      </c>
    </row>
    <row r="3003" spans="3:5" x14ac:dyDescent="0.35">
      <c r="C3003" t="s">
        <v>293</v>
      </c>
      <c r="D3003">
        <v>31.198431243846407</v>
      </c>
      <c r="E3003">
        <v>31.255185582431569</v>
      </c>
    </row>
    <row r="3004" spans="3:5" x14ac:dyDescent="0.35">
      <c r="C3004" t="s">
        <v>293</v>
      </c>
      <c r="D3004">
        <v>31.264069576632753</v>
      </c>
      <c r="E3004">
        <v>29.856910852959896</v>
      </c>
    </row>
    <row r="3005" spans="3:5" x14ac:dyDescent="0.35">
      <c r="C3005" t="s">
        <v>293</v>
      </c>
      <c r="D3005">
        <v>31.329707909419103</v>
      </c>
      <c r="E3005">
        <v>29.28261944621261</v>
      </c>
    </row>
    <row r="3006" spans="3:5" x14ac:dyDescent="0.35">
      <c r="C3006" t="s">
        <v>293</v>
      </c>
      <c r="D3006">
        <v>31.395346242205449</v>
      </c>
      <c r="E3006">
        <v>28.639662762571604</v>
      </c>
    </row>
    <row r="3007" spans="3:5" x14ac:dyDescent="0.35">
      <c r="C3007" t="s">
        <v>293</v>
      </c>
      <c r="D3007">
        <v>31.460984574991794</v>
      </c>
      <c r="E3007">
        <v>30.468656047103753</v>
      </c>
    </row>
    <row r="3008" spans="3:5" x14ac:dyDescent="0.35">
      <c r="C3008" t="s">
        <v>293</v>
      </c>
      <c r="D3008">
        <v>31.526622907778144</v>
      </c>
      <c r="E3008">
        <v>32.434979885423303</v>
      </c>
    </row>
    <row r="3009" spans="3:5" x14ac:dyDescent="0.35">
      <c r="C3009" t="s">
        <v>293</v>
      </c>
      <c r="D3009">
        <v>31.59226124056449</v>
      </c>
      <c r="E3009">
        <v>37.541179567154678</v>
      </c>
    </row>
    <row r="3010" spans="3:5" x14ac:dyDescent="0.35">
      <c r="C3010" t="s">
        <v>293</v>
      </c>
      <c r="D3010">
        <v>31.657899573350839</v>
      </c>
      <c r="E3010">
        <v>34.170338701464026</v>
      </c>
    </row>
    <row r="3011" spans="3:5" x14ac:dyDescent="0.35">
      <c r="C3011" t="s">
        <v>293</v>
      </c>
      <c r="D3011">
        <v>31.723537906137185</v>
      </c>
      <c r="E3011">
        <v>31.573542775302357</v>
      </c>
    </row>
    <row r="3012" spans="3:5" x14ac:dyDescent="0.35">
      <c r="C3012" t="s">
        <v>293</v>
      </c>
      <c r="D3012">
        <v>31.789176238923531</v>
      </c>
      <c r="E3012">
        <v>33.009271292170588</v>
      </c>
    </row>
    <row r="3013" spans="3:5" x14ac:dyDescent="0.35">
      <c r="C3013" t="s">
        <v>293</v>
      </c>
      <c r="D3013">
        <v>31.854814571709881</v>
      </c>
      <c r="E3013">
        <v>32.572310439210696</v>
      </c>
    </row>
    <row r="3014" spans="3:5" x14ac:dyDescent="0.35">
      <c r="C3014" t="s">
        <v>293</v>
      </c>
      <c r="D3014">
        <v>31.920452904496226</v>
      </c>
      <c r="E3014">
        <v>32.865698440483762</v>
      </c>
    </row>
    <row r="3015" spans="3:5" x14ac:dyDescent="0.35">
      <c r="C3015" t="s">
        <v>293</v>
      </c>
      <c r="D3015">
        <v>31.986091237282572</v>
      </c>
      <c r="E3015">
        <v>32.846971546785483</v>
      </c>
    </row>
    <row r="3016" spans="3:5" x14ac:dyDescent="0.35">
      <c r="C3016" t="s">
        <v>293</v>
      </c>
      <c r="D3016">
        <v>32.051729570068922</v>
      </c>
      <c r="E3016">
        <v>31.860688478676</v>
      </c>
    </row>
    <row r="3017" spans="3:5" x14ac:dyDescent="0.35">
      <c r="C3017" t="s">
        <v>293</v>
      </c>
      <c r="D3017">
        <v>32.117367902855271</v>
      </c>
      <c r="E3017">
        <v>31.798265499681737</v>
      </c>
    </row>
    <row r="3018" spans="3:5" x14ac:dyDescent="0.35">
      <c r="C3018" t="s">
        <v>293</v>
      </c>
      <c r="D3018">
        <v>32.183006235641614</v>
      </c>
      <c r="E3018">
        <v>30.924343793761938</v>
      </c>
    </row>
    <row r="3019" spans="3:5" x14ac:dyDescent="0.35">
      <c r="C3019" t="s">
        <v>293</v>
      </c>
      <c r="D3019">
        <v>32.248644568427963</v>
      </c>
      <c r="E3019">
        <v>31.336335455124122</v>
      </c>
    </row>
    <row r="3020" spans="3:5" x14ac:dyDescent="0.35">
      <c r="C3020" t="s">
        <v>293</v>
      </c>
      <c r="D3020">
        <v>32.314282901214312</v>
      </c>
      <c r="E3020">
        <v>29.463646085295991</v>
      </c>
    </row>
    <row r="3021" spans="3:5" x14ac:dyDescent="0.35">
      <c r="C3021" t="s">
        <v>293</v>
      </c>
      <c r="D3021">
        <v>32.379921234000655</v>
      </c>
    </row>
    <row r="3022" spans="3:5" x14ac:dyDescent="0.35">
      <c r="C3022" t="s">
        <v>293</v>
      </c>
      <c r="D3022">
        <v>32.459015425008204</v>
      </c>
    </row>
    <row r="3023" spans="3:5" x14ac:dyDescent="0.35">
      <c r="C3023" t="s">
        <v>293</v>
      </c>
      <c r="D3023">
        <v>32.524653757794553</v>
      </c>
      <c r="E3023">
        <v>34.22027708465945</v>
      </c>
    </row>
    <row r="3024" spans="3:5" x14ac:dyDescent="0.35">
      <c r="C3024" t="s">
        <v>293</v>
      </c>
      <c r="D3024">
        <v>32.590292090580903</v>
      </c>
      <c r="E3024">
        <v>34.794568491406743</v>
      </c>
    </row>
    <row r="3025" spans="3:5" x14ac:dyDescent="0.35">
      <c r="C3025" t="s">
        <v>293</v>
      </c>
      <c r="D3025">
        <v>32.655930423367245</v>
      </c>
      <c r="E3025">
        <v>34.457484404837686</v>
      </c>
    </row>
    <row r="3026" spans="3:5" x14ac:dyDescent="0.35">
      <c r="C3026" t="s">
        <v>293</v>
      </c>
      <c r="D3026">
        <v>32.721568756153594</v>
      </c>
      <c r="E3026">
        <v>33.639743380012725</v>
      </c>
    </row>
    <row r="3027" spans="3:5" x14ac:dyDescent="0.35">
      <c r="C3027" t="s">
        <v>293</v>
      </c>
      <c r="D3027">
        <v>32.787207088939944</v>
      </c>
      <c r="E3027">
        <v>34.632268746021637</v>
      </c>
    </row>
    <row r="3028" spans="3:5" x14ac:dyDescent="0.35">
      <c r="C3028" t="s">
        <v>293</v>
      </c>
      <c r="D3028">
        <v>32.852845421726286</v>
      </c>
      <c r="E3028">
        <v>34.744630108211332</v>
      </c>
    </row>
    <row r="3029" spans="3:5" x14ac:dyDescent="0.35">
      <c r="C3029" t="s">
        <v>293</v>
      </c>
      <c r="D3029">
        <v>32.918483754512636</v>
      </c>
      <c r="E3029">
        <v>34.988079726288987</v>
      </c>
    </row>
    <row r="3030" spans="3:5" x14ac:dyDescent="0.35">
      <c r="C3030" t="s">
        <v>293</v>
      </c>
      <c r="D3030">
        <v>32.984122087298985</v>
      </c>
      <c r="E3030">
        <v>35.087956492679822</v>
      </c>
    </row>
    <row r="3031" spans="3:5" x14ac:dyDescent="0.35">
      <c r="C3031" t="s">
        <v>293</v>
      </c>
      <c r="D3031">
        <v>33.049760420085327</v>
      </c>
      <c r="E3031">
        <v>35.393829089751748</v>
      </c>
    </row>
    <row r="3032" spans="3:5" x14ac:dyDescent="0.35">
      <c r="C3032" t="s">
        <v>293</v>
      </c>
      <c r="D3032">
        <v>33.115398752871677</v>
      </c>
      <c r="E3032">
        <v>35.918182113303622</v>
      </c>
    </row>
    <row r="3033" spans="3:5" x14ac:dyDescent="0.35">
      <c r="C3033" t="s">
        <v>293</v>
      </c>
      <c r="D3033">
        <v>33.181037085658026</v>
      </c>
      <c r="E3033">
        <v>35.961878198599621</v>
      </c>
    </row>
    <row r="3034" spans="3:5" x14ac:dyDescent="0.35">
      <c r="C3034" t="s">
        <v>293</v>
      </c>
      <c r="D3034">
        <v>33.246675418444369</v>
      </c>
      <c r="E3034">
        <v>35.4063136855506</v>
      </c>
    </row>
    <row r="3035" spans="3:5" x14ac:dyDescent="0.35">
      <c r="C3035" t="s">
        <v>293</v>
      </c>
      <c r="D3035">
        <v>33.312313751230718</v>
      </c>
      <c r="E3035">
        <v>36.392596753660087</v>
      </c>
    </row>
    <row r="3036" spans="3:5" x14ac:dyDescent="0.35">
      <c r="C3036" t="s">
        <v>293</v>
      </c>
      <c r="D3036">
        <v>33.377952084017068</v>
      </c>
      <c r="E3036">
        <v>37.01058424570337</v>
      </c>
    </row>
    <row r="3037" spans="3:5" x14ac:dyDescent="0.35">
      <c r="C3037" t="s">
        <v>293</v>
      </c>
      <c r="D3037">
        <v>33.443590416803417</v>
      </c>
      <c r="E3037">
        <v>36.199085518777856</v>
      </c>
    </row>
    <row r="3038" spans="3:5" x14ac:dyDescent="0.35">
      <c r="C3038" t="s">
        <v>293</v>
      </c>
      <c r="D3038">
        <v>33.509228749589759</v>
      </c>
      <c r="E3038">
        <v>36.355142966263529</v>
      </c>
    </row>
    <row r="3039" spans="3:5" x14ac:dyDescent="0.35">
      <c r="C3039" t="s">
        <v>293</v>
      </c>
      <c r="D3039">
        <v>33.574867082376109</v>
      </c>
      <c r="E3039">
        <v>36.923192075111388</v>
      </c>
    </row>
    <row r="3040" spans="3:5" x14ac:dyDescent="0.35">
      <c r="C3040" t="s">
        <v>293</v>
      </c>
      <c r="D3040">
        <v>33.640505415162458</v>
      </c>
      <c r="E3040">
        <v>36.236539306174414</v>
      </c>
    </row>
    <row r="3041" spans="3:5" x14ac:dyDescent="0.35">
      <c r="C3041" t="s">
        <v>293</v>
      </c>
      <c r="D3041">
        <v>33.706143747948801</v>
      </c>
      <c r="E3041">
        <v>36.804588415022273</v>
      </c>
    </row>
    <row r="3042" spans="3:5" x14ac:dyDescent="0.35">
      <c r="C3042" t="s">
        <v>293</v>
      </c>
      <c r="D3042">
        <v>33.77178208073515</v>
      </c>
      <c r="E3042">
        <v>37.50996807765754</v>
      </c>
    </row>
    <row r="3043" spans="3:5" x14ac:dyDescent="0.35">
      <c r="C3043" t="s">
        <v>293</v>
      </c>
      <c r="D3043">
        <v>33.8374204135215</v>
      </c>
      <c r="E3043">
        <v>37.684752418841498</v>
      </c>
    </row>
    <row r="3044" spans="3:5" x14ac:dyDescent="0.35">
      <c r="C3044" t="s">
        <v>293</v>
      </c>
      <c r="D3044">
        <v>33.903058746307842</v>
      </c>
      <c r="E3044">
        <v>37.747175397835775</v>
      </c>
    </row>
    <row r="3045" spans="3:5" x14ac:dyDescent="0.35">
      <c r="C3045" t="s">
        <v>293</v>
      </c>
      <c r="D3045">
        <v>33.968697079094191</v>
      </c>
      <c r="E3045">
        <v>38.889515913430934</v>
      </c>
    </row>
    <row r="3046" spans="3:5" x14ac:dyDescent="0.35">
      <c r="C3046" t="s">
        <v>293</v>
      </c>
      <c r="D3046">
        <v>34.034335411880541</v>
      </c>
      <c r="E3046">
        <v>38.55243182686187</v>
      </c>
    </row>
    <row r="3047" spans="3:5" x14ac:dyDescent="0.35">
      <c r="C3047" t="s">
        <v>293</v>
      </c>
      <c r="D3047">
        <v>34.099973744666883</v>
      </c>
      <c r="E3047">
        <v>38.377647485677919</v>
      </c>
    </row>
    <row r="3048" spans="3:5" x14ac:dyDescent="0.35">
      <c r="C3048" t="s">
        <v>293</v>
      </c>
      <c r="D3048">
        <v>34.165612077453233</v>
      </c>
      <c r="E3048">
        <v>38.945696594525771</v>
      </c>
    </row>
    <row r="3049" spans="3:5" x14ac:dyDescent="0.35">
      <c r="C3049" t="s">
        <v>293</v>
      </c>
      <c r="D3049">
        <v>34.231250410239582</v>
      </c>
      <c r="E3049">
        <v>39.201630808402285</v>
      </c>
    </row>
    <row r="3050" spans="3:5" x14ac:dyDescent="0.35">
      <c r="C3050" t="s">
        <v>293</v>
      </c>
      <c r="D3050">
        <v>34.296888743025931</v>
      </c>
      <c r="E3050">
        <v>39.076784850413745</v>
      </c>
    </row>
    <row r="3051" spans="3:5" x14ac:dyDescent="0.35">
      <c r="C3051" t="s">
        <v>293</v>
      </c>
      <c r="D3051">
        <v>34.362527075812274</v>
      </c>
      <c r="E3051">
        <v>38.433828166772749</v>
      </c>
    </row>
    <row r="3052" spans="3:5" x14ac:dyDescent="0.35">
      <c r="C3052" t="s">
        <v>293</v>
      </c>
      <c r="D3052">
        <v>34.428165408598623</v>
      </c>
      <c r="E3052">
        <v>38.521220337364731</v>
      </c>
    </row>
    <row r="3053" spans="3:5" x14ac:dyDescent="0.35">
      <c r="C3053" t="s">
        <v>293</v>
      </c>
      <c r="D3053">
        <v>34.493803741384973</v>
      </c>
      <c r="E3053">
        <v>38.358920591979633</v>
      </c>
    </row>
    <row r="3054" spans="3:5" x14ac:dyDescent="0.35">
      <c r="C3054" t="s">
        <v>293</v>
      </c>
      <c r="D3054">
        <v>34.559442074171315</v>
      </c>
      <c r="E3054">
        <v>37.859536760025463</v>
      </c>
    </row>
    <row r="3055" spans="3:5" x14ac:dyDescent="0.35">
      <c r="C3055" t="s">
        <v>293</v>
      </c>
      <c r="D3055">
        <v>34.625080406957665</v>
      </c>
      <c r="E3055">
        <v>37.603602546148956</v>
      </c>
    </row>
    <row r="3056" spans="3:5" x14ac:dyDescent="0.35">
      <c r="C3056" t="s">
        <v>293</v>
      </c>
      <c r="D3056">
        <v>34.690718739744014</v>
      </c>
      <c r="E3056">
        <v>37.110461012094213</v>
      </c>
    </row>
    <row r="3057" spans="3:5" x14ac:dyDescent="0.35">
      <c r="C3057" t="s">
        <v>293</v>
      </c>
      <c r="D3057">
        <v>34.756357072530356</v>
      </c>
      <c r="E3057">
        <v>36.26150849777212</v>
      </c>
    </row>
    <row r="3058" spans="3:5" x14ac:dyDescent="0.35">
      <c r="C3058" t="s">
        <v>293</v>
      </c>
      <c r="D3058">
        <v>34.821995405316706</v>
      </c>
      <c r="E3058">
        <v>35.574855728835139</v>
      </c>
    </row>
    <row r="3059" spans="3:5" x14ac:dyDescent="0.35">
      <c r="C3059" t="s">
        <v>293</v>
      </c>
      <c r="D3059">
        <v>34.887633738103055</v>
      </c>
      <c r="E3059">
        <v>35.000564322087847</v>
      </c>
    </row>
    <row r="3060" spans="3:5" x14ac:dyDescent="0.35">
      <c r="C3060" t="s">
        <v>293</v>
      </c>
      <c r="D3060">
        <v>34.953272070889398</v>
      </c>
      <c r="E3060">
        <v>33.670954869509856</v>
      </c>
    </row>
    <row r="3061" spans="3:5" x14ac:dyDescent="0.35">
      <c r="C3061" t="s">
        <v>293</v>
      </c>
      <c r="D3061">
        <v>35.018910403675747</v>
      </c>
      <c r="E3061">
        <v>35.812063049013361</v>
      </c>
    </row>
    <row r="3062" spans="3:5" x14ac:dyDescent="0.35">
      <c r="C3062" t="s">
        <v>293</v>
      </c>
      <c r="D3062">
        <v>35.084548736462096</v>
      </c>
      <c r="E3062">
        <v>35.899455219605343</v>
      </c>
    </row>
    <row r="3063" spans="3:5" x14ac:dyDescent="0.35">
      <c r="C3063" t="s">
        <v>293</v>
      </c>
      <c r="D3063">
        <v>35.150187069248439</v>
      </c>
      <c r="E3063">
        <v>35.025533513685545</v>
      </c>
    </row>
    <row r="3064" spans="3:5" x14ac:dyDescent="0.35">
      <c r="C3064" t="s">
        <v>293</v>
      </c>
      <c r="D3064">
        <v>35.215825402034788</v>
      </c>
      <c r="E3064">
        <v>34.832022278803315</v>
      </c>
    </row>
    <row r="3065" spans="3:5" x14ac:dyDescent="0.35">
      <c r="C3065" t="s">
        <v>293</v>
      </c>
      <c r="D3065">
        <v>35.281463734821138</v>
      </c>
      <c r="E3065">
        <v>35.56861343093572</v>
      </c>
    </row>
    <row r="3066" spans="3:5" x14ac:dyDescent="0.35">
      <c r="C3066" t="s">
        <v>293</v>
      </c>
      <c r="D3066">
        <v>35.34710206760748</v>
      </c>
      <c r="E3066">
        <v>33.365082272437938</v>
      </c>
    </row>
    <row r="3067" spans="3:5" x14ac:dyDescent="0.35">
      <c r="C3067" t="s">
        <v>293</v>
      </c>
      <c r="D3067">
        <v>35.41274040039383</v>
      </c>
    </row>
    <row r="3068" spans="3:5" x14ac:dyDescent="0.35">
      <c r="C3068" t="s">
        <v>293</v>
      </c>
      <c r="D3068">
        <v>35.459015425008204</v>
      </c>
    </row>
    <row r="3069" spans="3:5" x14ac:dyDescent="0.35">
      <c r="C3069" t="s">
        <v>293</v>
      </c>
      <c r="D3069">
        <v>35.524653757794553</v>
      </c>
      <c r="E3069">
        <v>36.661015563335454</v>
      </c>
    </row>
    <row r="3070" spans="3:5" x14ac:dyDescent="0.35">
      <c r="C3070" t="s">
        <v>293</v>
      </c>
      <c r="D3070">
        <v>35.590292090580903</v>
      </c>
      <c r="E3070">
        <v>35.949393602800768</v>
      </c>
    </row>
    <row r="3071" spans="3:5" x14ac:dyDescent="0.35">
      <c r="C3071" t="s">
        <v>293</v>
      </c>
      <c r="D3071">
        <v>35.655930423367245</v>
      </c>
      <c r="E3071">
        <v>35.699701686823687</v>
      </c>
    </row>
    <row r="3072" spans="3:5" x14ac:dyDescent="0.35">
      <c r="C3072" t="s">
        <v>293</v>
      </c>
      <c r="D3072">
        <v>35.721568756153594</v>
      </c>
      <c r="E3072">
        <v>35.081714194780396</v>
      </c>
    </row>
    <row r="3073" spans="3:5" x14ac:dyDescent="0.35">
      <c r="C3073" t="s">
        <v>293</v>
      </c>
      <c r="D3073">
        <v>35.787207088939944</v>
      </c>
      <c r="E3073">
        <v>35.968120496499047</v>
      </c>
    </row>
    <row r="3074" spans="3:5" x14ac:dyDescent="0.35">
      <c r="C3074" t="s">
        <v>293</v>
      </c>
      <c r="D3074">
        <v>35.852845421726286</v>
      </c>
      <c r="E3074">
        <v>35.606067218332278</v>
      </c>
    </row>
    <row r="3075" spans="3:5" x14ac:dyDescent="0.35">
      <c r="C3075" t="s">
        <v>293</v>
      </c>
      <c r="D3075">
        <v>35.918483754512636</v>
      </c>
      <c r="E3075">
        <v>35.524917345639714</v>
      </c>
    </row>
    <row r="3076" spans="3:5" x14ac:dyDescent="0.35">
      <c r="C3076" t="s">
        <v>293</v>
      </c>
      <c r="D3076">
        <v>35.984122087298985</v>
      </c>
      <c r="E3076">
        <v>35.094198790579256</v>
      </c>
    </row>
    <row r="3077" spans="3:5" x14ac:dyDescent="0.35">
      <c r="C3077" t="s">
        <v>293</v>
      </c>
      <c r="D3077">
        <v>36.049760420085327</v>
      </c>
      <c r="E3077">
        <v>36.492473520050922</v>
      </c>
    </row>
    <row r="3078" spans="3:5" x14ac:dyDescent="0.35">
      <c r="C3078" t="s">
        <v>293</v>
      </c>
      <c r="D3078">
        <v>36.115398752871677</v>
      </c>
      <c r="E3078">
        <v>35.693459388924261</v>
      </c>
    </row>
    <row r="3079" spans="3:5" x14ac:dyDescent="0.35">
      <c r="C3079" t="s">
        <v>293</v>
      </c>
      <c r="D3079">
        <v>36.181037085658026</v>
      </c>
      <c r="E3079">
        <v>36.523685009548053</v>
      </c>
    </row>
    <row r="3080" spans="3:5" x14ac:dyDescent="0.35">
      <c r="C3080" t="s">
        <v>293</v>
      </c>
      <c r="D3080">
        <v>36.246675418444369</v>
      </c>
      <c r="E3080">
        <v>36.224054710375555</v>
      </c>
    </row>
    <row r="3081" spans="3:5" x14ac:dyDescent="0.35">
      <c r="C3081" t="s">
        <v>293</v>
      </c>
      <c r="D3081">
        <v>36.312313751230718</v>
      </c>
      <c r="E3081">
        <v>36.155389433481851</v>
      </c>
    </row>
    <row r="3082" spans="3:5" x14ac:dyDescent="0.35">
      <c r="C3082" t="s">
        <v>293</v>
      </c>
      <c r="D3082">
        <v>36.377952084017068</v>
      </c>
      <c r="E3082">
        <v>36.249023901973267</v>
      </c>
    </row>
    <row r="3083" spans="3:5" x14ac:dyDescent="0.35">
      <c r="C3083" t="s">
        <v>293</v>
      </c>
      <c r="D3083">
        <v>36.443590416803417</v>
      </c>
      <c r="E3083">
        <v>36.31144688096753</v>
      </c>
    </row>
    <row r="3084" spans="3:5" x14ac:dyDescent="0.35">
      <c r="C3084" t="s">
        <v>293</v>
      </c>
      <c r="D3084">
        <v>36.509228749589759</v>
      </c>
      <c r="E3084">
        <v>35.531159643539141</v>
      </c>
    </row>
    <row r="3085" spans="3:5" x14ac:dyDescent="0.35">
      <c r="C3085" t="s">
        <v>293</v>
      </c>
      <c r="D3085">
        <v>36.574867082376109</v>
      </c>
      <c r="E3085">
        <v>36.161631731381284</v>
      </c>
    </row>
    <row r="3086" spans="3:5" x14ac:dyDescent="0.35">
      <c r="C3086" t="s">
        <v>293</v>
      </c>
      <c r="D3086">
        <v>36.640505415162458</v>
      </c>
      <c r="E3086">
        <v>35.930666709102475</v>
      </c>
    </row>
    <row r="3087" spans="3:5" x14ac:dyDescent="0.35">
      <c r="C3087" t="s">
        <v>293</v>
      </c>
      <c r="D3087">
        <v>36.706143747948801</v>
      </c>
      <c r="E3087">
        <v>35.381344493952895</v>
      </c>
    </row>
    <row r="3088" spans="3:5" x14ac:dyDescent="0.35">
      <c r="C3088" t="s">
        <v>293</v>
      </c>
      <c r="D3088">
        <v>36.77178208073515</v>
      </c>
      <c r="E3088">
        <v>35.381344493952895</v>
      </c>
    </row>
    <row r="3089" spans="3:5" x14ac:dyDescent="0.35">
      <c r="C3089" t="s">
        <v>293</v>
      </c>
      <c r="D3089">
        <v>36.8374204135215</v>
      </c>
      <c r="E3089">
        <v>35.999331985996179</v>
      </c>
    </row>
    <row r="3090" spans="3:5" x14ac:dyDescent="0.35">
      <c r="C3090" t="s">
        <v>293</v>
      </c>
      <c r="D3090">
        <v>36.903058746307842</v>
      </c>
      <c r="E3090">
        <v>36.273993093570972</v>
      </c>
    </row>
    <row r="3091" spans="3:5" x14ac:dyDescent="0.35">
      <c r="C3091" t="s">
        <v>293</v>
      </c>
      <c r="D3091">
        <v>36.968697079094191</v>
      </c>
      <c r="E3091">
        <v>36.548654201145766</v>
      </c>
    </row>
    <row r="3092" spans="3:5" x14ac:dyDescent="0.35">
      <c r="C3092" t="s">
        <v>293</v>
      </c>
      <c r="D3092">
        <v>37.034335411880541</v>
      </c>
      <c r="E3092">
        <v>36.941918968809667</v>
      </c>
    </row>
    <row r="3093" spans="3:5" x14ac:dyDescent="0.35">
      <c r="C3093" t="s">
        <v>293</v>
      </c>
      <c r="D3093">
        <v>37.099973744666883</v>
      </c>
      <c r="E3093">
        <v>36.798346117122847</v>
      </c>
    </row>
    <row r="3094" spans="3:5" x14ac:dyDescent="0.35">
      <c r="C3094" t="s">
        <v>293</v>
      </c>
      <c r="D3094">
        <v>37.165612077453233</v>
      </c>
      <c r="E3094">
        <v>36.623561775938889</v>
      </c>
    </row>
    <row r="3095" spans="3:5" x14ac:dyDescent="0.35">
      <c r="C3095" t="s">
        <v>293</v>
      </c>
      <c r="D3095">
        <v>37.231250410239582</v>
      </c>
      <c r="E3095">
        <v>37.310214544875869</v>
      </c>
    </row>
    <row r="3096" spans="3:5" x14ac:dyDescent="0.35">
      <c r="C3096" t="s">
        <v>293</v>
      </c>
      <c r="D3096">
        <v>37.296888743025931</v>
      </c>
      <c r="E3096">
        <v>38.564916422660723</v>
      </c>
    </row>
    <row r="3097" spans="3:5" x14ac:dyDescent="0.35">
      <c r="C3097" t="s">
        <v>293</v>
      </c>
      <c r="D3097">
        <v>37.362527075812274</v>
      </c>
      <c r="E3097">
        <v>37.597360248249522</v>
      </c>
    </row>
    <row r="3098" spans="3:5" x14ac:dyDescent="0.35">
      <c r="C3098" t="s">
        <v>293</v>
      </c>
      <c r="D3098">
        <v>37.428165408598623</v>
      </c>
      <c r="E3098">
        <v>37.460029694462129</v>
      </c>
    </row>
    <row r="3099" spans="3:5" x14ac:dyDescent="0.35">
      <c r="C3099" t="s">
        <v>293</v>
      </c>
      <c r="D3099">
        <v>37.493803741384973</v>
      </c>
      <c r="E3099">
        <v>36.723438542329731</v>
      </c>
    </row>
    <row r="3100" spans="3:5" x14ac:dyDescent="0.35">
      <c r="C3100" t="s">
        <v>293</v>
      </c>
      <c r="D3100">
        <v>37.559442074171315</v>
      </c>
      <c r="E3100">
        <v>37.266518459579885</v>
      </c>
    </row>
    <row r="3101" spans="3:5" x14ac:dyDescent="0.35">
      <c r="C3101" t="s">
        <v>293</v>
      </c>
      <c r="D3101">
        <v>37.625080406957665</v>
      </c>
      <c r="E3101">
        <v>36.835799904519419</v>
      </c>
    </row>
    <row r="3102" spans="3:5" x14ac:dyDescent="0.35">
      <c r="C3102" t="s">
        <v>293</v>
      </c>
      <c r="D3102">
        <v>37.690718739744014</v>
      </c>
      <c r="E3102">
        <v>36.891980585614263</v>
      </c>
    </row>
    <row r="3103" spans="3:5" x14ac:dyDescent="0.35">
      <c r="C3103" t="s">
        <v>293</v>
      </c>
      <c r="D3103">
        <v>37.756357072530356</v>
      </c>
      <c r="E3103">
        <v>35.899455219605343</v>
      </c>
    </row>
    <row r="3104" spans="3:5" x14ac:dyDescent="0.35">
      <c r="C3104" t="s">
        <v>293</v>
      </c>
      <c r="D3104">
        <v>37.821995405316706</v>
      </c>
      <c r="E3104">
        <v>35.306436919159765</v>
      </c>
    </row>
    <row r="3105" spans="3:5" x14ac:dyDescent="0.35">
      <c r="C3105" t="s">
        <v>293</v>
      </c>
      <c r="D3105">
        <v>37.887633738103055</v>
      </c>
      <c r="E3105">
        <v>34.844506874602168</v>
      </c>
    </row>
    <row r="3106" spans="3:5" x14ac:dyDescent="0.35">
      <c r="C3106" t="s">
        <v>293</v>
      </c>
      <c r="D3106">
        <v>37.953272070889398</v>
      </c>
      <c r="E3106">
        <v>33.240236314449398</v>
      </c>
    </row>
    <row r="3107" spans="3:5" x14ac:dyDescent="0.35">
      <c r="C3107" t="s">
        <v>293</v>
      </c>
      <c r="D3107">
        <v>38.018910403675747</v>
      </c>
      <c r="E3107">
        <v>32.603521928707828</v>
      </c>
    </row>
    <row r="3108" spans="3:5" x14ac:dyDescent="0.35">
      <c r="C3108" t="s">
        <v>293</v>
      </c>
      <c r="D3108">
        <v>38.084548736462096</v>
      </c>
      <c r="E3108">
        <v>32.547341247612991</v>
      </c>
    </row>
    <row r="3109" spans="3:5" x14ac:dyDescent="0.35">
      <c r="C3109" t="s">
        <v>293</v>
      </c>
      <c r="D3109">
        <v>38.150187069248439</v>
      </c>
      <c r="E3109">
        <v>31.78578090388287</v>
      </c>
    </row>
    <row r="3110" spans="3:5" x14ac:dyDescent="0.35">
      <c r="C3110" t="s">
        <v>293</v>
      </c>
      <c r="D3110">
        <v>38.215825402034788</v>
      </c>
      <c r="E3110">
        <v>32.041715117759395</v>
      </c>
    </row>
    <row r="3111" spans="3:5" x14ac:dyDescent="0.35">
      <c r="C3111" t="s">
        <v>293</v>
      </c>
      <c r="D3111">
        <v>38.281463734821138</v>
      </c>
      <c r="E3111">
        <v>33.296416995544234</v>
      </c>
    </row>
    <row r="3112" spans="3:5" x14ac:dyDescent="0.35">
      <c r="C3112" t="s">
        <v>293</v>
      </c>
      <c r="D3112">
        <v>38.34710206760748</v>
      </c>
      <c r="E3112">
        <v>32.116622692552511</v>
      </c>
    </row>
    <row r="3113" spans="3:5" x14ac:dyDescent="0.35">
      <c r="C3113" t="s">
        <v>293</v>
      </c>
      <c r="D3113">
        <v>38.41274040039383</v>
      </c>
    </row>
    <row r="3114" spans="3:5" x14ac:dyDescent="0.35">
      <c r="C3114" t="s">
        <v>293</v>
      </c>
      <c r="D3114">
        <v>38.459015425008204</v>
      </c>
    </row>
    <row r="3115" spans="3:5" x14ac:dyDescent="0.35">
      <c r="C3115" t="s">
        <v>293</v>
      </c>
      <c r="D3115">
        <v>38.524653757794553</v>
      </c>
      <c r="E3115">
        <v>35.868243730108212</v>
      </c>
    </row>
    <row r="3116" spans="3:5" x14ac:dyDescent="0.35">
      <c r="C3116" t="s">
        <v>293</v>
      </c>
      <c r="D3116">
        <v>38.590292090580903</v>
      </c>
      <c r="E3116">
        <v>35.649763303628262</v>
      </c>
    </row>
    <row r="3117" spans="3:5" x14ac:dyDescent="0.35">
      <c r="C3117" t="s">
        <v>293</v>
      </c>
      <c r="D3117">
        <v>38.655930423367245</v>
      </c>
      <c r="E3117">
        <v>36.754650031826863</v>
      </c>
    </row>
    <row r="3118" spans="3:5" x14ac:dyDescent="0.35">
      <c r="C3118" t="s">
        <v>293</v>
      </c>
      <c r="D3118">
        <v>38.721568756153594</v>
      </c>
      <c r="E3118">
        <v>36.654773265436027</v>
      </c>
    </row>
    <row r="3119" spans="3:5" x14ac:dyDescent="0.35">
      <c r="C3119" t="s">
        <v>293</v>
      </c>
      <c r="D3119">
        <v>38.787207088939944</v>
      </c>
      <c r="E3119">
        <v>36.673500159134306</v>
      </c>
    </row>
    <row r="3120" spans="3:5" x14ac:dyDescent="0.35">
      <c r="C3120" t="s">
        <v>293</v>
      </c>
      <c r="D3120">
        <v>38.852845421726286</v>
      </c>
      <c r="E3120">
        <v>37.185368586887321</v>
      </c>
    </row>
    <row r="3121" spans="3:5" x14ac:dyDescent="0.35">
      <c r="C3121" t="s">
        <v>293</v>
      </c>
      <c r="D3121">
        <v>38.918483754512636</v>
      </c>
      <c r="E3121">
        <v>37.378879821769573</v>
      </c>
    </row>
    <row r="3122" spans="3:5" x14ac:dyDescent="0.35">
      <c r="C3122" t="s">
        <v>293</v>
      </c>
      <c r="D3122">
        <v>38.984122087298985</v>
      </c>
      <c r="E3122">
        <v>36.111693348185867</v>
      </c>
    </row>
    <row r="3123" spans="3:5" x14ac:dyDescent="0.35">
      <c r="C3123" t="s">
        <v>293</v>
      </c>
      <c r="D3123">
        <v>39.049760420085327</v>
      </c>
      <c r="E3123">
        <v>34.769599299809038</v>
      </c>
    </row>
    <row r="3124" spans="3:5" x14ac:dyDescent="0.35">
      <c r="C3124" t="s">
        <v>293</v>
      </c>
      <c r="D3124">
        <v>39.115398752871677</v>
      </c>
      <c r="E3124">
        <v>34.30766925525144</v>
      </c>
    </row>
    <row r="3125" spans="3:5" x14ac:dyDescent="0.35">
      <c r="C3125" t="s">
        <v>293</v>
      </c>
      <c r="D3125">
        <v>39.181037085658026</v>
      </c>
      <c r="E3125">
        <v>34.963110534691282</v>
      </c>
    </row>
    <row r="3126" spans="3:5" x14ac:dyDescent="0.35">
      <c r="C3126" t="s">
        <v>293</v>
      </c>
      <c r="D3126">
        <v>39.246675418444369</v>
      </c>
      <c r="E3126">
        <v>34.488695894334818</v>
      </c>
    </row>
    <row r="3127" spans="3:5" x14ac:dyDescent="0.35">
      <c r="C3127" t="s">
        <v>293</v>
      </c>
      <c r="D3127">
        <v>39.312313751230718</v>
      </c>
      <c r="E3127">
        <v>35.574855728835139</v>
      </c>
    </row>
    <row r="3128" spans="3:5" x14ac:dyDescent="0.35">
      <c r="C3128" t="s">
        <v>293</v>
      </c>
      <c r="D3128">
        <v>39.377952084017068</v>
      </c>
      <c r="E3128">
        <v>36.192843220878409</v>
      </c>
    </row>
    <row r="3129" spans="3:5" x14ac:dyDescent="0.35">
      <c r="C3129" t="s">
        <v>293</v>
      </c>
      <c r="D3129">
        <v>39.443590416803417</v>
      </c>
      <c r="E3129">
        <v>36.873253691915977</v>
      </c>
    </row>
    <row r="3130" spans="3:5" x14ac:dyDescent="0.35">
      <c r="C3130" t="s">
        <v>293</v>
      </c>
      <c r="D3130">
        <v>39.509228749589759</v>
      </c>
      <c r="E3130">
        <v>36.792103819223421</v>
      </c>
    </row>
    <row r="3131" spans="3:5" x14ac:dyDescent="0.35">
      <c r="C3131" t="s">
        <v>293</v>
      </c>
      <c r="D3131">
        <v>39.574867082376109</v>
      </c>
      <c r="E3131">
        <v>38.071774888605979</v>
      </c>
    </row>
    <row r="3132" spans="3:5" x14ac:dyDescent="0.35">
      <c r="C3132" t="s">
        <v>293</v>
      </c>
      <c r="D3132">
        <v>39.640505415162458</v>
      </c>
      <c r="E3132">
        <v>38.371405187778485</v>
      </c>
    </row>
    <row r="3133" spans="3:5" x14ac:dyDescent="0.35">
      <c r="C3133" t="s">
        <v>293</v>
      </c>
      <c r="D3133">
        <v>39.706143747948801</v>
      </c>
      <c r="E3133">
        <v>38.427585868873322</v>
      </c>
    </row>
    <row r="3134" spans="3:5" x14ac:dyDescent="0.35">
      <c r="C3134" t="s">
        <v>293</v>
      </c>
      <c r="D3134">
        <v>39.77178208073515</v>
      </c>
      <c r="E3134">
        <v>38.98315038192235</v>
      </c>
    </row>
    <row r="3135" spans="3:5" x14ac:dyDescent="0.35">
      <c r="C3135" t="s">
        <v>293</v>
      </c>
      <c r="D3135">
        <v>39.8374204135215</v>
      </c>
      <c r="E3135">
        <v>38.69600467854869</v>
      </c>
    </row>
    <row r="3136" spans="3:5" x14ac:dyDescent="0.35">
      <c r="C3136" t="s">
        <v>293</v>
      </c>
      <c r="D3136">
        <v>39.903058746307842</v>
      </c>
      <c r="E3136">
        <v>39.045573360916613</v>
      </c>
    </row>
    <row r="3137" spans="3:5" x14ac:dyDescent="0.35">
      <c r="C3137" t="s">
        <v>293</v>
      </c>
      <c r="D3137">
        <v>39.968697079094191</v>
      </c>
      <c r="E3137">
        <v>39.87579898154042</v>
      </c>
    </row>
    <row r="3138" spans="3:5" x14ac:dyDescent="0.35">
      <c r="C3138" t="s">
        <v>293</v>
      </c>
      <c r="D3138">
        <v>40.034335411880541</v>
      </c>
      <c r="E3138">
        <v>41.661096180776575</v>
      </c>
    </row>
    <row r="3139" spans="3:5" x14ac:dyDescent="0.35">
      <c r="C3139" t="s">
        <v>293</v>
      </c>
      <c r="D3139">
        <v>40.099973744666883</v>
      </c>
      <c r="E3139">
        <v>40.812143666454482</v>
      </c>
    </row>
    <row r="3140" spans="3:5" x14ac:dyDescent="0.35">
      <c r="C3140" t="s">
        <v>293</v>
      </c>
      <c r="D3140">
        <v>40.165612077453233</v>
      </c>
      <c r="E3140">
        <v>39.107996339910891</v>
      </c>
    </row>
    <row r="3141" spans="3:5" x14ac:dyDescent="0.35">
      <c r="C3141" t="s">
        <v>293</v>
      </c>
      <c r="D3141">
        <v>40.231250410239582</v>
      </c>
      <c r="E3141">
        <v>38.352678294080206</v>
      </c>
    </row>
    <row r="3142" spans="3:5" x14ac:dyDescent="0.35">
      <c r="C3142" t="s">
        <v>293</v>
      </c>
      <c r="D3142">
        <v>40.296888743025931</v>
      </c>
      <c r="E3142">
        <v>38.259043825588797</v>
      </c>
    </row>
    <row r="3143" spans="3:5" x14ac:dyDescent="0.35">
      <c r="C3143" t="s">
        <v>293</v>
      </c>
      <c r="D3143">
        <v>40.362527075812274</v>
      </c>
      <c r="E3143">
        <v>38.89575821133036</v>
      </c>
    </row>
    <row r="3144" spans="3:5" x14ac:dyDescent="0.35">
      <c r="C3144" t="s">
        <v>293</v>
      </c>
      <c r="D3144">
        <v>40.428165408598623</v>
      </c>
      <c r="E3144">
        <v>40.131733195416935</v>
      </c>
    </row>
    <row r="3145" spans="3:5" x14ac:dyDescent="0.35">
      <c r="C3145" t="s">
        <v>293</v>
      </c>
      <c r="D3145">
        <v>40.493803741384973</v>
      </c>
      <c r="E3145">
        <v>41.055593284532137</v>
      </c>
    </row>
    <row r="3146" spans="3:5" x14ac:dyDescent="0.35">
      <c r="C3146" t="s">
        <v>293</v>
      </c>
      <c r="D3146">
        <v>40.559442074171315</v>
      </c>
      <c r="E3146">
        <v>41.024381795035012</v>
      </c>
    </row>
    <row r="3147" spans="3:5" x14ac:dyDescent="0.35">
      <c r="C3147" t="s">
        <v>293</v>
      </c>
      <c r="D3147">
        <v>40.625080406957665</v>
      </c>
      <c r="E3147">
        <v>40.968201113940161</v>
      </c>
    </row>
    <row r="3148" spans="3:5" x14ac:dyDescent="0.35">
      <c r="C3148" t="s">
        <v>293</v>
      </c>
      <c r="D3148">
        <v>40.690718739744014</v>
      </c>
      <c r="E3148">
        <v>41.380192775302355</v>
      </c>
    </row>
    <row r="3149" spans="3:5" x14ac:dyDescent="0.35">
      <c r="C3149" t="s">
        <v>293</v>
      </c>
      <c r="D3149">
        <v>40.756357072530356</v>
      </c>
      <c r="E3149">
        <v>41.068077880330996</v>
      </c>
    </row>
    <row r="3150" spans="3:5" x14ac:dyDescent="0.35">
      <c r="C3150" t="s">
        <v>293</v>
      </c>
      <c r="D3150">
        <v>40.821995405316706</v>
      </c>
      <c r="E3150">
        <v>41.667338478676001</v>
      </c>
    </row>
    <row r="3151" spans="3:5" x14ac:dyDescent="0.35">
      <c r="C3151" t="s">
        <v>293</v>
      </c>
      <c r="D3151">
        <v>40.887633738103055</v>
      </c>
      <c r="E3151">
        <v>39.87579898154042</v>
      </c>
    </row>
    <row r="3152" spans="3:5" x14ac:dyDescent="0.35">
      <c r="C3152" t="s">
        <v>293</v>
      </c>
      <c r="D3152">
        <v>40.953272070889398</v>
      </c>
      <c r="E3152">
        <v>39.326476766390826</v>
      </c>
    </row>
    <row r="3153" spans="3:5" x14ac:dyDescent="0.35">
      <c r="C3153" t="s">
        <v>293</v>
      </c>
      <c r="D3153">
        <v>41.018910403675747</v>
      </c>
      <c r="E3153">
        <v>39.282780681094842</v>
      </c>
    </row>
    <row r="3154" spans="3:5" x14ac:dyDescent="0.35">
      <c r="C3154" t="s">
        <v>293</v>
      </c>
      <c r="D3154">
        <v>41.084548736462096</v>
      </c>
      <c r="E3154">
        <v>37.822082972628891</v>
      </c>
    </row>
    <row r="3155" spans="3:5" x14ac:dyDescent="0.35">
      <c r="C3155" t="s">
        <v>293</v>
      </c>
      <c r="D3155">
        <v>41.150187069248439</v>
      </c>
      <c r="E3155">
        <v>37.797113781031186</v>
      </c>
    </row>
    <row r="3156" spans="3:5" x14ac:dyDescent="0.35">
      <c r="C3156" t="s">
        <v>293</v>
      </c>
      <c r="D3156">
        <v>41.215825402034788</v>
      </c>
      <c r="E3156">
        <v>37.690994716740924</v>
      </c>
    </row>
    <row r="3157" spans="3:5" x14ac:dyDescent="0.35">
      <c r="C3157" t="s">
        <v>293</v>
      </c>
      <c r="D3157">
        <v>41.281463734821138</v>
      </c>
      <c r="E3157">
        <v>38.564916422660723</v>
      </c>
    </row>
    <row r="3158" spans="3:5" x14ac:dyDescent="0.35">
      <c r="C3158" t="s">
        <v>293</v>
      </c>
      <c r="D3158">
        <v>41.34710206760748</v>
      </c>
      <c r="E3158">
        <v>38.514978039465305</v>
      </c>
    </row>
    <row r="3159" spans="3:5" x14ac:dyDescent="0.35">
      <c r="C3159" t="s">
        <v>293</v>
      </c>
      <c r="D3159">
        <v>41.41274040039383</v>
      </c>
    </row>
    <row r="3160" spans="3:5" x14ac:dyDescent="0.35">
      <c r="C3160" t="s">
        <v>293</v>
      </c>
      <c r="D3160">
        <v>41.459015425008204</v>
      </c>
    </row>
    <row r="3161" spans="3:5" x14ac:dyDescent="0.35">
      <c r="C3161" t="s">
        <v>293</v>
      </c>
      <c r="D3161">
        <v>41.524653757794553</v>
      </c>
      <c r="E3161">
        <v>39.58865327816676</v>
      </c>
    </row>
    <row r="3162" spans="3:5" x14ac:dyDescent="0.35">
      <c r="C3162" t="s">
        <v>293</v>
      </c>
      <c r="D3162">
        <v>41.590292090580903</v>
      </c>
      <c r="E3162">
        <v>39.669803150859323</v>
      </c>
    </row>
    <row r="3163" spans="3:5" x14ac:dyDescent="0.35">
      <c r="C3163" t="s">
        <v>293</v>
      </c>
      <c r="D3163">
        <v>41.655930423367245</v>
      </c>
      <c r="E3163">
        <v>38.602370210057295</v>
      </c>
    </row>
    <row r="3164" spans="3:5" x14ac:dyDescent="0.35">
      <c r="C3164" t="s">
        <v>293</v>
      </c>
      <c r="D3164">
        <v>41.721568756153594</v>
      </c>
      <c r="E3164">
        <v>39.663560852959897</v>
      </c>
    </row>
    <row r="3165" spans="3:5" x14ac:dyDescent="0.35">
      <c r="C3165" t="s">
        <v>293</v>
      </c>
      <c r="D3165">
        <v>41.787207088939944</v>
      </c>
      <c r="E3165">
        <v>37.254033863781025</v>
      </c>
    </row>
    <row r="3166" spans="3:5" x14ac:dyDescent="0.35">
      <c r="C3166" t="s">
        <v>293</v>
      </c>
      <c r="D3166">
        <v>41.852845421726286</v>
      </c>
      <c r="E3166">
        <v>39.432595830681095</v>
      </c>
    </row>
    <row r="3167" spans="3:5" x14ac:dyDescent="0.35">
      <c r="C3167" t="s">
        <v>293</v>
      </c>
      <c r="D3167">
        <v>41.918483754512636</v>
      </c>
      <c r="E3167">
        <v>40.225367663908344</v>
      </c>
    </row>
    <row r="3168" spans="3:5" x14ac:dyDescent="0.35">
      <c r="C3168" t="s">
        <v>293</v>
      </c>
      <c r="D3168">
        <v>41.984122087298985</v>
      </c>
      <c r="E3168">
        <v>40.43760579248886</v>
      </c>
    </row>
    <row r="3169" spans="3:5" x14ac:dyDescent="0.35">
      <c r="C3169" t="s">
        <v>293</v>
      </c>
      <c r="D3169">
        <v>42.049760420085327</v>
      </c>
      <c r="E3169">
        <v>41.236619923615535</v>
      </c>
    </row>
    <row r="3170" spans="3:5" x14ac:dyDescent="0.35">
      <c r="C3170" t="s">
        <v>293</v>
      </c>
      <c r="D3170">
        <v>42.115398752871677</v>
      </c>
      <c r="E3170">
        <v>40.568694048376827</v>
      </c>
    </row>
    <row r="3171" spans="3:5" x14ac:dyDescent="0.35">
      <c r="C3171" t="s">
        <v>293</v>
      </c>
      <c r="D3171">
        <v>42.181037085658026</v>
      </c>
      <c r="E3171">
        <v>38.795881444939525</v>
      </c>
    </row>
    <row r="3172" spans="3:5" x14ac:dyDescent="0.35">
      <c r="C3172" t="s">
        <v>293</v>
      </c>
      <c r="D3172">
        <v>42.246675418444369</v>
      </c>
      <c r="E3172">
        <v>37.678510120942065</v>
      </c>
    </row>
    <row r="3173" spans="3:5" x14ac:dyDescent="0.35">
      <c r="C3173" t="s">
        <v>293</v>
      </c>
      <c r="D3173">
        <v>42.312313751230718</v>
      </c>
      <c r="E3173">
        <v>36.105451050286447</v>
      </c>
    </row>
    <row r="3174" spans="3:5" x14ac:dyDescent="0.35">
      <c r="C3174" t="s">
        <v>293</v>
      </c>
      <c r="D3174">
        <v>42.377952084017068</v>
      </c>
      <c r="E3174">
        <v>37.054280330999354</v>
      </c>
    </row>
    <row r="3175" spans="3:5" x14ac:dyDescent="0.35">
      <c r="C3175" t="s">
        <v>293</v>
      </c>
      <c r="D3175">
        <v>42.443590416803417</v>
      </c>
      <c r="E3175">
        <v>37.953171228516858</v>
      </c>
    </row>
    <row r="3176" spans="3:5" x14ac:dyDescent="0.35">
      <c r="C3176" t="s">
        <v>293</v>
      </c>
      <c r="D3176">
        <v>42.509228749589759</v>
      </c>
      <c r="E3176">
        <v>37.541179567154678</v>
      </c>
    </row>
    <row r="3177" spans="3:5" x14ac:dyDescent="0.35">
      <c r="C3177" t="s">
        <v>293</v>
      </c>
      <c r="D3177">
        <v>42.574867082376109</v>
      </c>
      <c r="E3177">
        <v>38.165409357097388</v>
      </c>
    </row>
    <row r="3178" spans="3:5" x14ac:dyDescent="0.35">
      <c r="C3178" t="s">
        <v>293</v>
      </c>
      <c r="D3178">
        <v>42.640505415162458</v>
      </c>
      <c r="E3178">
        <v>39.613622469764486</v>
      </c>
    </row>
    <row r="3179" spans="3:5" x14ac:dyDescent="0.35">
      <c r="C3179" t="s">
        <v>293</v>
      </c>
      <c r="D3179">
        <v>42.706143747948801</v>
      </c>
      <c r="E3179">
        <v>40.387667409293442</v>
      </c>
    </row>
    <row r="3180" spans="3:5" x14ac:dyDescent="0.35">
      <c r="C3180" t="s">
        <v>293</v>
      </c>
      <c r="D3180">
        <v>42.77178208073515</v>
      </c>
      <c r="E3180">
        <v>39.332719064290252</v>
      </c>
    </row>
    <row r="3181" spans="3:5" x14ac:dyDescent="0.35">
      <c r="C3181" t="s">
        <v>293</v>
      </c>
      <c r="D3181">
        <v>42.8374204135215</v>
      </c>
      <c r="E3181">
        <v>37.840809866327184</v>
      </c>
    </row>
    <row r="3182" spans="3:5" x14ac:dyDescent="0.35">
      <c r="C3182" t="s">
        <v>293</v>
      </c>
      <c r="D3182">
        <v>42.903058746307842</v>
      </c>
      <c r="E3182">
        <v>38.795881444939525</v>
      </c>
    </row>
    <row r="3183" spans="3:5" x14ac:dyDescent="0.35">
      <c r="C3183" t="s">
        <v>293</v>
      </c>
      <c r="D3183">
        <v>42.968697079094191</v>
      </c>
      <c r="E3183">
        <v>38.945696594525771</v>
      </c>
    </row>
    <row r="3184" spans="3:5" x14ac:dyDescent="0.35">
      <c r="C3184" t="s">
        <v>293</v>
      </c>
      <c r="D3184">
        <v>43.034335411880541</v>
      </c>
      <c r="E3184">
        <v>37.616087141947801</v>
      </c>
    </row>
    <row r="3185" spans="3:5" x14ac:dyDescent="0.35">
      <c r="C3185" t="s">
        <v>293</v>
      </c>
      <c r="D3185">
        <v>43.099973744666883</v>
      </c>
      <c r="E3185">
        <v>38.546189528962444</v>
      </c>
    </row>
    <row r="3186" spans="3:5" x14ac:dyDescent="0.35">
      <c r="C3186" t="s">
        <v>293</v>
      </c>
      <c r="D3186">
        <v>43.165612077453233</v>
      </c>
      <c r="E3186">
        <v>38.040563399108841</v>
      </c>
    </row>
    <row r="3187" spans="3:5" x14ac:dyDescent="0.35">
      <c r="C3187" t="s">
        <v>293</v>
      </c>
      <c r="D3187">
        <v>43.231250410239582</v>
      </c>
      <c r="E3187">
        <v>37.534937269255252</v>
      </c>
    </row>
    <row r="3188" spans="3:5" x14ac:dyDescent="0.35">
      <c r="C3188" t="s">
        <v>293</v>
      </c>
      <c r="D3188">
        <v>43.296888743025931</v>
      </c>
      <c r="E3188">
        <v>37.210337778485048</v>
      </c>
    </row>
    <row r="3189" spans="3:5" x14ac:dyDescent="0.35">
      <c r="C3189" t="s">
        <v>293</v>
      </c>
      <c r="D3189">
        <v>43.362527075812274</v>
      </c>
      <c r="E3189">
        <v>37.378879821769573</v>
      </c>
    </row>
    <row r="3190" spans="3:5" x14ac:dyDescent="0.35">
      <c r="C3190" t="s">
        <v>293</v>
      </c>
      <c r="D3190">
        <v>43.428165408598623</v>
      </c>
      <c r="E3190">
        <v>37.541179567154678</v>
      </c>
    </row>
    <row r="3191" spans="3:5" x14ac:dyDescent="0.35">
      <c r="C3191" t="s">
        <v>293</v>
      </c>
      <c r="D3191">
        <v>43.493803741384973</v>
      </c>
      <c r="E3191">
        <v>38.371405187778485</v>
      </c>
    </row>
    <row r="3192" spans="3:5" x14ac:dyDescent="0.35">
      <c r="C3192" t="s">
        <v>293</v>
      </c>
      <c r="D3192">
        <v>43.559442074171315</v>
      </c>
      <c r="E3192">
        <v>38.583643316359002</v>
      </c>
    </row>
    <row r="3193" spans="3:5" x14ac:dyDescent="0.35">
      <c r="C3193" t="s">
        <v>293</v>
      </c>
      <c r="D3193">
        <v>43.625080406957665</v>
      </c>
      <c r="E3193">
        <v>39.307749872692547</v>
      </c>
    </row>
    <row r="3194" spans="3:5" x14ac:dyDescent="0.35">
      <c r="C3194" t="s">
        <v>293</v>
      </c>
      <c r="D3194">
        <v>43.690718739744014</v>
      </c>
      <c r="E3194">
        <v>39.788406810948437</v>
      </c>
    </row>
    <row r="3195" spans="3:5" x14ac:dyDescent="0.35">
      <c r="C3195" t="s">
        <v>293</v>
      </c>
      <c r="D3195">
        <v>43.756357072530356</v>
      </c>
      <c r="E3195">
        <v>40.225367663908344</v>
      </c>
    </row>
    <row r="3196" spans="3:5" x14ac:dyDescent="0.35">
      <c r="C3196" t="s">
        <v>293</v>
      </c>
      <c r="D3196">
        <v>43.821995405316706</v>
      </c>
      <c r="E3196">
        <v>40.487544175684285</v>
      </c>
    </row>
    <row r="3197" spans="3:5" x14ac:dyDescent="0.35">
      <c r="C3197" t="s">
        <v>293</v>
      </c>
      <c r="D3197">
        <v>43.887633738103055</v>
      </c>
      <c r="E3197">
        <v>39.488776511775939</v>
      </c>
    </row>
    <row r="3198" spans="3:5" x14ac:dyDescent="0.35">
      <c r="C3198" t="s">
        <v>293</v>
      </c>
      <c r="D3198">
        <v>43.953272070889398</v>
      </c>
      <c r="E3198">
        <v>39.844587492043296</v>
      </c>
    </row>
    <row r="3199" spans="3:5" x14ac:dyDescent="0.35">
      <c r="C3199" t="s">
        <v>293</v>
      </c>
      <c r="D3199">
        <v>44.018910403675747</v>
      </c>
      <c r="E3199">
        <v>37.491241183959261</v>
      </c>
    </row>
    <row r="3200" spans="3:5" x14ac:dyDescent="0.35">
      <c r="C3200" t="s">
        <v>293</v>
      </c>
      <c r="D3200">
        <v>44.084548736462096</v>
      </c>
      <c r="E3200">
        <v>36.411323647358365</v>
      </c>
    </row>
    <row r="3201" spans="3:5" x14ac:dyDescent="0.35">
      <c r="C3201" t="s">
        <v>293</v>
      </c>
      <c r="D3201">
        <v>44.150187069248439</v>
      </c>
      <c r="E3201">
        <v>36.33641607256525</v>
      </c>
    </row>
    <row r="3202" spans="3:5" x14ac:dyDescent="0.35">
      <c r="C3202" t="s">
        <v>293</v>
      </c>
      <c r="D3202">
        <v>44.215825402034788</v>
      </c>
      <c r="E3202">
        <v>36.417565945257792</v>
      </c>
    </row>
    <row r="3203" spans="3:5" x14ac:dyDescent="0.35">
      <c r="C3203" t="s">
        <v>293</v>
      </c>
      <c r="D3203">
        <v>44.281463734821138</v>
      </c>
      <c r="E3203">
        <v>36.923192075111388</v>
      </c>
    </row>
    <row r="3204" spans="3:5" x14ac:dyDescent="0.35">
      <c r="C3204" t="s">
        <v>293</v>
      </c>
      <c r="D3204">
        <v>44.34710206760748</v>
      </c>
      <c r="E3204">
        <v>37.279003055378737</v>
      </c>
    </row>
    <row r="3205" spans="3:5" x14ac:dyDescent="0.35">
      <c r="C3205" t="s">
        <v>293</v>
      </c>
      <c r="D3205">
        <v>44.41274040039383</v>
      </c>
    </row>
    <row r="3206" spans="3:5" x14ac:dyDescent="0.35">
      <c r="C3206" t="s">
        <v>293</v>
      </c>
      <c r="D3206">
        <v>44.459015425008204</v>
      </c>
    </row>
    <row r="3207" spans="3:5" x14ac:dyDescent="0.35">
      <c r="C3207" t="s">
        <v>293</v>
      </c>
      <c r="D3207">
        <v>44.524653757794553</v>
      </c>
      <c r="E3207">
        <v>38.458797358370461</v>
      </c>
    </row>
    <row r="3208" spans="3:5" x14ac:dyDescent="0.35">
      <c r="C3208" t="s">
        <v>293</v>
      </c>
      <c r="D3208">
        <v>44.590292090580903</v>
      </c>
      <c r="E3208">
        <v>39.070542552514318</v>
      </c>
    </row>
    <row r="3209" spans="3:5" x14ac:dyDescent="0.35">
      <c r="C3209" t="s">
        <v>293</v>
      </c>
      <c r="D3209">
        <v>44.655930423367245</v>
      </c>
      <c r="E3209">
        <v>38.19662084659452</v>
      </c>
    </row>
    <row r="3210" spans="3:5" x14ac:dyDescent="0.35">
      <c r="C3210" t="s">
        <v>293</v>
      </c>
      <c r="D3210">
        <v>44.721568756153594</v>
      </c>
      <c r="E3210">
        <v>38.839577530235523</v>
      </c>
    </row>
    <row r="3211" spans="3:5" x14ac:dyDescent="0.35">
      <c r="C3211" t="s">
        <v>293</v>
      </c>
      <c r="D3211">
        <v>44.787207088939944</v>
      </c>
      <c r="E3211">
        <v>39.001877275620629</v>
      </c>
    </row>
    <row r="3212" spans="3:5" x14ac:dyDescent="0.35">
      <c r="C3212" t="s">
        <v>293</v>
      </c>
      <c r="D3212">
        <v>44.852845421726286</v>
      </c>
      <c r="E3212">
        <v>39.900768173138133</v>
      </c>
    </row>
    <row r="3213" spans="3:5" x14ac:dyDescent="0.35">
      <c r="C3213" t="s">
        <v>293</v>
      </c>
      <c r="D3213">
        <v>44.918483754512636</v>
      </c>
      <c r="E3213">
        <v>40.269063749204335</v>
      </c>
    </row>
    <row r="3214" spans="3:5" x14ac:dyDescent="0.35">
      <c r="C3214" t="s">
        <v>293</v>
      </c>
      <c r="D3214">
        <v>44.984122087298985</v>
      </c>
      <c r="E3214">
        <v>40.624874729471678</v>
      </c>
    </row>
    <row r="3215" spans="3:5" x14ac:dyDescent="0.35">
      <c r="C3215" t="s">
        <v>293</v>
      </c>
      <c r="D3215">
        <v>45.049760420085327</v>
      </c>
      <c r="E3215">
        <v>39.694772342457028</v>
      </c>
    </row>
    <row r="3216" spans="3:5" x14ac:dyDescent="0.35">
      <c r="C3216" t="s">
        <v>293</v>
      </c>
      <c r="D3216">
        <v>45.115398752871677</v>
      </c>
      <c r="E3216">
        <v>38.633581699554426</v>
      </c>
    </row>
    <row r="3217" spans="3:5" x14ac:dyDescent="0.35">
      <c r="C3217" t="s">
        <v>293</v>
      </c>
      <c r="D3217">
        <v>45.181037085658026</v>
      </c>
      <c r="E3217">
        <v>38.583643316359002</v>
      </c>
    </row>
    <row r="3218" spans="3:5" x14ac:dyDescent="0.35">
      <c r="C3218" t="s">
        <v>293</v>
      </c>
      <c r="D3218">
        <v>45.246675418444369</v>
      </c>
      <c r="E3218">
        <v>38.121713271801404</v>
      </c>
    </row>
    <row r="3219" spans="3:5" x14ac:dyDescent="0.35">
      <c r="C3219" t="s">
        <v>293</v>
      </c>
      <c r="D3219">
        <v>45.312313751230718</v>
      </c>
      <c r="E3219">
        <v>37.928202036919153</v>
      </c>
    </row>
    <row r="3220" spans="3:5" x14ac:dyDescent="0.35">
      <c r="C3220" t="s">
        <v>293</v>
      </c>
      <c r="D3220">
        <v>45.377952084017068</v>
      </c>
      <c r="E3220">
        <v>38.433828166772749</v>
      </c>
    </row>
    <row r="3221" spans="3:5" x14ac:dyDescent="0.35">
      <c r="C3221" t="s">
        <v>293</v>
      </c>
      <c r="D3221">
        <v>45.443590416803417</v>
      </c>
      <c r="E3221">
        <v>38.764669955442393</v>
      </c>
    </row>
    <row r="3222" spans="3:5" x14ac:dyDescent="0.35">
      <c r="C3222" t="s">
        <v>293</v>
      </c>
      <c r="D3222">
        <v>45.509228749589759</v>
      </c>
      <c r="E3222">
        <v>38.53994723106301</v>
      </c>
    </row>
    <row r="3223" spans="3:5" x14ac:dyDescent="0.35">
      <c r="C3223" t="s">
        <v>293</v>
      </c>
      <c r="D3223">
        <v>45.574867082376109</v>
      </c>
      <c r="E3223">
        <v>39.295265276893694</v>
      </c>
    </row>
    <row r="3224" spans="3:5" x14ac:dyDescent="0.35">
      <c r="C3224" t="s">
        <v>293</v>
      </c>
      <c r="D3224">
        <v>45.640505415162458</v>
      </c>
      <c r="E3224">
        <v>39.526230299172497</v>
      </c>
    </row>
    <row r="3225" spans="3:5" x14ac:dyDescent="0.35">
      <c r="C3225" t="s">
        <v>293</v>
      </c>
      <c r="D3225">
        <v>45.706143747948801</v>
      </c>
      <c r="E3225">
        <v>38.920727402928065</v>
      </c>
    </row>
    <row r="3226" spans="3:5" x14ac:dyDescent="0.35">
      <c r="C3226" t="s">
        <v>293</v>
      </c>
      <c r="D3226">
        <v>45.77178208073515</v>
      </c>
      <c r="E3226">
        <v>41.199166136218963</v>
      </c>
    </row>
    <row r="3227" spans="3:5" x14ac:dyDescent="0.35">
      <c r="C3227" t="s">
        <v>293</v>
      </c>
      <c r="D3227">
        <v>45.8374204135215</v>
      </c>
      <c r="E3227">
        <v>40.793416772756203</v>
      </c>
    </row>
    <row r="3228" spans="3:5" x14ac:dyDescent="0.35">
      <c r="C3228" t="s">
        <v>293</v>
      </c>
      <c r="D3228">
        <v>45.903058746307842</v>
      </c>
      <c r="E3228">
        <v>40.693540006365367</v>
      </c>
    </row>
    <row r="3229" spans="3:5" x14ac:dyDescent="0.35">
      <c r="C3229" t="s">
        <v>293</v>
      </c>
      <c r="D3229">
        <v>45.968697079094191</v>
      </c>
      <c r="E3229">
        <v>42.616167759388929</v>
      </c>
    </row>
    <row r="3230" spans="3:5" x14ac:dyDescent="0.35">
      <c r="C3230" t="s">
        <v>293</v>
      </c>
      <c r="D3230">
        <v>46.034335411880541</v>
      </c>
      <c r="E3230">
        <v>42.716044525779758</v>
      </c>
    </row>
    <row r="3231" spans="3:5" x14ac:dyDescent="0.35">
      <c r="C3231" t="s">
        <v>293</v>
      </c>
      <c r="D3231">
        <v>46.099973744666883</v>
      </c>
      <c r="E3231">
        <v>43.608693125397828</v>
      </c>
    </row>
    <row r="3232" spans="3:5" x14ac:dyDescent="0.35">
      <c r="C3232" t="s">
        <v>293</v>
      </c>
      <c r="D3232">
        <v>46.165612077453233</v>
      </c>
      <c r="E3232">
        <v>42.491321801400389</v>
      </c>
    </row>
    <row r="3233" spans="3:5" x14ac:dyDescent="0.35">
      <c r="C3233" t="s">
        <v>293</v>
      </c>
      <c r="D3233">
        <v>46.231250410239582</v>
      </c>
      <c r="E3233">
        <v>42.329022056015276</v>
      </c>
    </row>
    <row r="3234" spans="3:5" x14ac:dyDescent="0.35">
      <c r="C3234" t="s">
        <v>293</v>
      </c>
      <c r="D3234">
        <v>46.296888743025931</v>
      </c>
      <c r="E3234">
        <v>40.543724856779122</v>
      </c>
    </row>
    <row r="3235" spans="3:5" x14ac:dyDescent="0.35">
      <c r="C3235" t="s">
        <v>293</v>
      </c>
      <c r="D3235">
        <v>46.362527075812274</v>
      </c>
      <c r="E3235">
        <v>39.794649108847864</v>
      </c>
    </row>
    <row r="3236" spans="3:5" x14ac:dyDescent="0.35">
      <c r="C3236" t="s">
        <v>293</v>
      </c>
      <c r="D3236">
        <v>46.428165408598623</v>
      </c>
      <c r="E3236">
        <v>40.793416772756203</v>
      </c>
    </row>
    <row r="3237" spans="3:5" x14ac:dyDescent="0.35">
      <c r="C3237" t="s">
        <v>293</v>
      </c>
      <c r="D3237">
        <v>46.493803741384973</v>
      </c>
      <c r="E3237">
        <v>41.074320178230423</v>
      </c>
    </row>
    <row r="3238" spans="3:5" x14ac:dyDescent="0.35">
      <c r="C3238" t="s">
        <v>293</v>
      </c>
      <c r="D3238">
        <v>46.559442074171315</v>
      </c>
      <c r="E3238">
        <v>40.487544175684285</v>
      </c>
    </row>
    <row r="3239" spans="3:5" x14ac:dyDescent="0.35">
      <c r="C3239" t="s">
        <v>293</v>
      </c>
      <c r="D3239">
        <v>46.625080406957665</v>
      </c>
      <c r="E3239">
        <v>40.699782304264794</v>
      </c>
    </row>
    <row r="3240" spans="3:5" x14ac:dyDescent="0.35">
      <c r="C3240" t="s">
        <v>293</v>
      </c>
      <c r="D3240">
        <v>46.690718739744014</v>
      </c>
      <c r="E3240">
        <v>38.758427657542967</v>
      </c>
    </row>
    <row r="3241" spans="3:5" x14ac:dyDescent="0.35">
      <c r="C3241" t="s">
        <v>293</v>
      </c>
      <c r="D3241">
        <v>46.756357072530356</v>
      </c>
      <c r="E3241">
        <v>39.582410980267341</v>
      </c>
    </row>
    <row r="3242" spans="3:5" x14ac:dyDescent="0.35">
      <c r="C3242" t="s">
        <v>293</v>
      </c>
      <c r="D3242">
        <v>46.821995405316706</v>
      </c>
      <c r="E3242">
        <v>39.301507574793121</v>
      </c>
    </row>
    <row r="3243" spans="3:5" x14ac:dyDescent="0.35">
      <c r="C3243" t="s">
        <v>293</v>
      </c>
      <c r="D3243">
        <v>46.887633738103055</v>
      </c>
      <c r="E3243">
        <v>39.669803150859323</v>
      </c>
    </row>
    <row r="3244" spans="3:5" x14ac:dyDescent="0.35">
      <c r="C3244" t="s">
        <v>293</v>
      </c>
      <c r="D3244">
        <v>46.953272070889398</v>
      </c>
      <c r="E3244">
        <v>40.319002132399739</v>
      </c>
    </row>
    <row r="3245" spans="3:5" x14ac:dyDescent="0.35">
      <c r="C3245" t="s">
        <v>293</v>
      </c>
      <c r="D3245">
        <v>47.018910403675747</v>
      </c>
      <c r="E3245">
        <v>40.362698217695737</v>
      </c>
    </row>
    <row r="3246" spans="3:5" x14ac:dyDescent="0.35">
      <c r="C3246" t="s">
        <v>293</v>
      </c>
      <c r="D3246">
        <v>47.084548736462096</v>
      </c>
      <c r="E3246">
        <v>40.674813112667088</v>
      </c>
    </row>
    <row r="3247" spans="3:5" x14ac:dyDescent="0.35">
      <c r="C3247" t="s">
        <v>293</v>
      </c>
      <c r="D3247">
        <v>47.150187069248439</v>
      </c>
      <c r="E3247">
        <v>40.674813112667088</v>
      </c>
    </row>
    <row r="3248" spans="3:5" x14ac:dyDescent="0.35">
      <c r="C3248" t="s">
        <v>293</v>
      </c>
      <c r="D3248">
        <v>47.215825402034788</v>
      </c>
      <c r="E3248">
        <v>40.356455919796318</v>
      </c>
    </row>
    <row r="3249" spans="3:5" x14ac:dyDescent="0.35">
      <c r="C3249" t="s">
        <v>293</v>
      </c>
      <c r="D3249">
        <v>47.281463734821138</v>
      </c>
      <c r="E3249">
        <v>41.130500859325274</v>
      </c>
    </row>
    <row r="3250" spans="3:5" x14ac:dyDescent="0.35">
      <c r="C3250" t="s">
        <v>293</v>
      </c>
      <c r="D3250">
        <v>47.34710206760748</v>
      </c>
      <c r="E3250">
        <v>41.661096180776575</v>
      </c>
    </row>
    <row r="3251" spans="3:5" x14ac:dyDescent="0.35">
      <c r="C3251" t="s">
        <v>293</v>
      </c>
      <c r="D3251">
        <v>47.41274040039383</v>
      </c>
    </row>
    <row r="3252" spans="3:5" x14ac:dyDescent="0.35">
      <c r="C3252" t="s">
        <v>293</v>
      </c>
      <c r="D3252">
        <v>47.459015425008204</v>
      </c>
    </row>
    <row r="3253" spans="3:5" x14ac:dyDescent="0.35">
      <c r="C3253" t="s">
        <v>293</v>
      </c>
      <c r="D3253">
        <v>47.524653757794553</v>
      </c>
      <c r="E3253">
        <v>43.084340101845953</v>
      </c>
    </row>
    <row r="3254" spans="3:5" x14ac:dyDescent="0.35">
      <c r="C3254" t="s">
        <v>293</v>
      </c>
      <c r="D3254">
        <v>47.590292090580903</v>
      </c>
      <c r="E3254">
        <v>44.020684786760029</v>
      </c>
    </row>
    <row r="3255" spans="3:5" x14ac:dyDescent="0.35">
      <c r="C3255" t="s">
        <v>293</v>
      </c>
      <c r="D3255">
        <v>47.655930423367245</v>
      </c>
      <c r="E3255">
        <v>43.664873806492686</v>
      </c>
    </row>
    <row r="3256" spans="3:5" x14ac:dyDescent="0.35">
      <c r="C3256" t="s">
        <v>293</v>
      </c>
      <c r="D3256">
        <v>47.721568756153594</v>
      </c>
      <c r="E3256">
        <v>43.421424188415017</v>
      </c>
    </row>
    <row r="3257" spans="3:5" x14ac:dyDescent="0.35">
      <c r="C3257" t="s">
        <v>293</v>
      </c>
      <c r="D3257">
        <v>47.787207088939944</v>
      </c>
      <c r="E3257">
        <v>43.252882145130492</v>
      </c>
    </row>
    <row r="3258" spans="3:5" x14ac:dyDescent="0.35">
      <c r="C3258" t="s">
        <v>293</v>
      </c>
      <c r="D3258">
        <v>47.852845421726286</v>
      </c>
      <c r="E3258">
        <v>42.360233545512401</v>
      </c>
    </row>
    <row r="3259" spans="3:5" x14ac:dyDescent="0.35">
      <c r="C3259" t="s">
        <v>293</v>
      </c>
      <c r="D3259">
        <v>47.918483754512636</v>
      </c>
      <c r="E3259">
        <v>41.973211075747926</v>
      </c>
    </row>
    <row r="3260" spans="3:5" x14ac:dyDescent="0.35">
      <c r="C3260" t="s">
        <v>293</v>
      </c>
      <c r="D3260">
        <v>47.984122087298985</v>
      </c>
      <c r="E3260">
        <v>43.664873806492686</v>
      </c>
    </row>
    <row r="3261" spans="3:5" x14ac:dyDescent="0.35">
      <c r="C3261" t="s">
        <v>293</v>
      </c>
      <c r="D3261">
        <v>48.049760420085327</v>
      </c>
      <c r="E3261">
        <v>43.639904614894974</v>
      </c>
    </row>
    <row r="3262" spans="3:5" x14ac:dyDescent="0.35">
      <c r="C3262" t="s">
        <v>293</v>
      </c>
      <c r="D3262">
        <v>48.115398752871677</v>
      </c>
      <c r="E3262">
        <v>44.220438319541692</v>
      </c>
    </row>
    <row r="3263" spans="3:5" x14ac:dyDescent="0.35">
      <c r="C3263" t="s">
        <v>293</v>
      </c>
      <c r="D3263">
        <v>48.181037085658026</v>
      </c>
      <c r="E3263">
        <v>43.103066995544232</v>
      </c>
    </row>
    <row r="3264" spans="3:5" x14ac:dyDescent="0.35">
      <c r="C3264" t="s">
        <v>293</v>
      </c>
      <c r="D3264">
        <v>48.246675418444369</v>
      </c>
      <c r="E3264">
        <v>43.015674824952264</v>
      </c>
    </row>
    <row r="3265" spans="3:5" x14ac:dyDescent="0.35">
      <c r="C3265" t="s">
        <v>293</v>
      </c>
      <c r="D3265">
        <v>48.312313751230718</v>
      </c>
      <c r="E3265">
        <v>45.138056110757482</v>
      </c>
    </row>
    <row r="3266" spans="3:5" x14ac:dyDescent="0.35">
      <c r="C3266" t="s">
        <v>293</v>
      </c>
      <c r="D3266">
        <v>48.377952084017068</v>
      </c>
      <c r="E3266">
        <v>43.140520782940804</v>
      </c>
    </row>
    <row r="3267" spans="3:5" x14ac:dyDescent="0.35">
      <c r="C3267" t="s">
        <v>293</v>
      </c>
      <c r="D3267">
        <v>48.443590416803417</v>
      </c>
      <c r="E3267">
        <v>41.929514990451942</v>
      </c>
    </row>
    <row r="3268" spans="3:5" x14ac:dyDescent="0.35">
      <c r="C3268" t="s">
        <v>293</v>
      </c>
      <c r="D3268">
        <v>48.509228749589759</v>
      </c>
      <c r="E3268">
        <v>42.616167759388929</v>
      </c>
    </row>
    <row r="3269" spans="3:5" x14ac:dyDescent="0.35">
      <c r="C3269" t="s">
        <v>293</v>
      </c>
      <c r="D3269">
        <v>48.574867082376109</v>
      </c>
      <c r="E3269">
        <v>43.477604869509861</v>
      </c>
    </row>
    <row r="3270" spans="3:5" x14ac:dyDescent="0.35">
      <c r="C3270" t="s">
        <v>293</v>
      </c>
      <c r="D3270">
        <v>48.640505415162458</v>
      </c>
      <c r="E3270">
        <v>43.877111935073202</v>
      </c>
    </row>
    <row r="3271" spans="3:5" x14ac:dyDescent="0.35">
      <c r="C3271" t="s">
        <v>293</v>
      </c>
      <c r="D3271">
        <v>48.706143747948801</v>
      </c>
      <c r="E3271">
        <v>44.994483259070648</v>
      </c>
    </row>
    <row r="3272" spans="3:5" x14ac:dyDescent="0.35">
      <c r="C3272" t="s">
        <v>293</v>
      </c>
      <c r="D3272">
        <v>48.77178208073515</v>
      </c>
      <c r="E3272">
        <v>45.331567345639712</v>
      </c>
    </row>
    <row r="3273" spans="3:5" x14ac:dyDescent="0.35">
      <c r="C3273" t="s">
        <v>293</v>
      </c>
      <c r="D3273">
        <v>48.8374204135215</v>
      </c>
      <c r="E3273">
        <v>47.766063526416289</v>
      </c>
    </row>
    <row r="3274" spans="3:5" x14ac:dyDescent="0.35">
      <c r="C3274" t="s">
        <v>293</v>
      </c>
      <c r="D3274">
        <v>48.903058746307842</v>
      </c>
      <c r="E3274">
        <v>44.994483259070648</v>
      </c>
    </row>
    <row r="3275" spans="3:5" x14ac:dyDescent="0.35">
      <c r="C3275" t="s">
        <v>293</v>
      </c>
      <c r="D3275">
        <v>48.968697079094191</v>
      </c>
      <c r="E3275">
        <v>44.882121896880975</v>
      </c>
    </row>
    <row r="3276" spans="3:5" x14ac:dyDescent="0.35">
      <c r="C3276" t="s">
        <v>293</v>
      </c>
      <c r="D3276">
        <v>49.034335411880541</v>
      </c>
      <c r="E3276">
        <v>44.807214322087844</v>
      </c>
    </row>
    <row r="3277" spans="3:5" x14ac:dyDescent="0.35">
      <c r="C3277" t="s">
        <v>293</v>
      </c>
      <c r="D3277">
        <v>49.099973744666883</v>
      </c>
      <c r="E3277">
        <v>44.008200190961176</v>
      </c>
    </row>
    <row r="3278" spans="3:5" x14ac:dyDescent="0.35">
      <c r="C3278" t="s">
        <v>293</v>
      </c>
      <c r="D3278">
        <v>49.165612077453233</v>
      </c>
      <c r="E3278">
        <v>43.789719764481219</v>
      </c>
    </row>
    <row r="3279" spans="3:5" x14ac:dyDescent="0.35">
      <c r="C3279" t="s">
        <v>293</v>
      </c>
      <c r="D3279">
        <v>49.231250410239582</v>
      </c>
      <c r="E3279">
        <v>43.065613208147674</v>
      </c>
    </row>
    <row r="3280" spans="3:5" x14ac:dyDescent="0.35">
      <c r="C3280" t="s">
        <v>293</v>
      </c>
      <c r="D3280">
        <v>49.296888743025931</v>
      </c>
      <c r="E3280">
        <v>42.909555760662002</v>
      </c>
    </row>
    <row r="3281" spans="3:5" x14ac:dyDescent="0.35">
      <c r="C3281" t="s">
        <v>293</v>
      </c>
      <c r="D3281">
        <v>49.362527075812274</v>
      </c>
      <c r="E3281">
        <v>44.488857129217052</v>
      </c>
    </row>
    <row r="3282" spans="3:5" x14ac:dyDescent="0.35">
      <c r="C3282" t="s">
        <v>293</v>
      </c>
      <c r="D3282">
        <v>49.428165408598623</v>
      </c>
      <c r="E3282">
        <v>43.683600700190965</v>
      </c>
    </row>
    <row r="3283" spans="3:5" x14ac:dyDescent="0.35">
      <c r="C3283" t="s">
        <v>293</v>
      </c>
      <c r="D3283">
        <v>49.493803741384973</v>
      </c>
      <c r="E3283">
        <v>44.089350063653725</v>
      </c>
    </row>
    <row r="3284" spans="3:5" x14ac:dyDescent="0.35">
      <c r="C3284" t="s">
        <v>293</v>
      </c>
      <c r="D3284">
        <v>49.559442074171315</v>
      </c>
      <c r="E3284">
        <v>44.582491597708461</v>
      </c>
    </row>
    <row r="3285" spans="3:5" x14ac:dyDescent="0.35">
      <c r="C3285" t="s">
        <v>293</v>
      </c>
      <c r="D3285">
        <v>49.625080406957665</v>
      </c>
      <c r="E3285">
        <v>43.983230999363457</v>
      </c>
    </row>
    <row r="3286" spans="3:5" x14ac:dyDescent="0.35">
      <c r="C3286" t="s">
        <v>293</v>
      </c>
      <c r="D3286">
        <v>49.690718739744014</v>
      </c>
      <c r="E3286">
        <v>44.532553214513051</v>
      </c>
    </row>
    <row r="3287" spans="3:5" x14ac:dyDescent="0.35">
      <c r="C3287" t="s">
        <v>293</v>
      </c>
      <c r="D3287">
        <v>49.756357072530356</v>
      </c>
      <c r="E3287">
        <v>44.033169382558881</v>
      </c>
    </row>
    <row r="3288" spans="3:5" x14ac:dyDescent="0.35">
      <c r="C3288" t="s">
        <v>293</v>
      </c>
      <c r="D3288">
        <v>49.821995405316706</v>
      </c>
      <c r="E3288">
        <v>45.799739688096757</v>
      </c>
    </row>
    <row r="3289" spans="3:5" x14ac:dyDescent="0.35">
      <c r="C3289" t="s">
        <v>293</v>
      </c>
      <c r="D3289">
        <v>49.887633738103055</v>
      </c>
      <c r="E3289">
        <v>44.014442488860603</v>
      </c>
    </row>
    <row r="3290" spans="3:5" x14ac:dyDescent="0.35">
      <c r="C3290" t="s">
        <v>293</v>
      </c>
      <c r="D3290">
        <v>49.953272070889398</v>
      </c>
      <c r="E3290">
        <v>44.495099427116479</v>
      </c>
    </row>
    <row r="3291" spans="3:5" x14ac:dyDescent="0.35">
      <c r="C3291" t="s">
        <v>293</v>
      </c>
      <c r="D3291">
        <v>50.018910403675747</v>
      </c>
      <c r="E3291">
        <v>42.385202737110127</v>
      </c>
    </row>
    <row r="3292" spans="3:5" x14ac:dyDescent="0.35">
      <c r="C3292" t="s">
        <v>293</v>
      </c>
      <c r="D3292">
        <v>50.084548736462096</v>
      </c>
      <c r="E3292">
        <v>42.029391756842777</v>
      </c>
    </row>
    <row r="3293" spans="3:5" x14ac:dyDescent="0.35">
      <c r="C3293" t="s">
        <v>293</v>
      </c>
      <c r="D3293">
        <v>50.150187069248439</v>
      </c>
      <c r="E3293">
        <v>43.196701464035641</v>
      </c>
    </row>
    <row r="3294" spans="3:5" x14ac:dyDescent="0.35">
      <c r="C3294" t="s">
        <v>293</v>
      </c>
      <c r="D3294">
        <v>50.215825402034788</v>
      </c>
      <c r="E3294">
        <v>43.390212698917892</v>
      </c>
    </row>
    <row r="3295" spans="3:5" x14ac:dyDescent="0.35">
      <c r="C3295" t="s">
        <v>293</v>
      </c>
      <c r="D3295">
        <v>50.281463734821138</v>
      </c>
      <c r="E3295">
        <v>42.372718141311267</v>
      </c>
    </row>
    <row r="3296" spans="3:5" x14ac:dyDescent="0.35">
      <c r="C3296" t="s">
        <v>293</v>
      </c>
      <c r="D3296">
        <v>50.34710206760748</v>
      </c>
      <c r="E3296">
        <v>42.609925461489489</v>
      </c>
    </row>
    <row r="3297" spans="3:5" x14ac:dyDescent="0.35">
      <c r="C3297" t="s">
        <v>293</v>
      </c>
      <c r="D3297">
        <v>50.41274040039383</v>
      </c>
    </row>
    <row r="3298" spans="3:5" x14ac:dyDescent="0.35">
      <c r="C3298" t="s">
        <v>293</v>
      </c>
      <c r="D3298">
        <v>50.459015425008204</v>
      </c>
    </row>
    <row r="3299" spans="3:5" x14ac:dyDescent="0.35">
      <c r="C3299" t="s">
        <v>293</v>
      </c>
      <c r="D3299">
        <v>50.524653757794553</v>
      </c>
      <c r="E3299">
        <v>50.044502259707194</v>
      </c>
    </row>
    <row r="3300" spans="3:5" x14ac:dyDescent="0.35">
      <c r="C3300" t="s">
        <v>293</v>
      </c>
      <c r="D3300">
        <v>50.590292090580903</v>
      </c>
      <c r="E3300">
        <v>46.935837905792489</v>
      </c>
    </row>
    <row r="3301" spans="3:5" x14ac:dyDescent="0.35">
      <c r="C3301" t="s">
        <v>293</v>
      </c>
      <c r="D3301">
        <v>50.655930423367245</v>
      </c>
      <c r="E3301">
        <v>46.00573551877784</v>
      </c>
    </row>
    <row r="3302" spans="3:5" x14ac:dyDescent="0.35">
      <c r="C3302" t="s">
        <v>293</v>
      </c>
      <c r="D3302">
        <v>50.721568756153594</v>
      </c>
      <c r="E3302">
        <v>45.256659770846603</v>
      </c>
    </row>
    <row r="3303" spans="3:5" x14ac:dyDescent="0.35">
      <c r="C3303" t="s">
        <v>293</v>
      </c>
      <c r="D3303">
        <v>50.787207088939944</v>
      </c>
      <c r="E3303">
        <v>44.900848790579253</v>
      </c>
    </row>
    <row r="3304" spans="3:5" x14ac:dyDescent="0.35">
      <c r="C3304" t="s">
        <v>293</v>
      </c>
      <c r="D3304">
        <v>50.852845421726286</v>
      </c>
      <c r="E3304">
        <v>47.878424888605977</v>
      </c>
    </row>
    <row r="3305" spans="3:5" x14ac:dyDescent="0.35">
      <c r="C3305" t="s">
        <v>293</v>
      </c>
      <c r="D3305">
        <v>50.918483754512636</v>
      </c>
      <c r="E3305">
        <v>46.193004455760658</v>
      </c>
    </row>
    <row r="3306" spans="3:5" x14ac:dyDescent="0.35">
      <c r="C3306" t="s">
        <v>293</v>
      </c>
      <c r="D3306">
        <v>50.984122087298985</v>
      </c>
      <c r="E3306">
        <v>45.244175175047729</v>
      </c>
    </row>
    <row r="3307" spans="3:5" x14ac:dyDescent="0.35">
      <c r="C3307" t="s">
        <v>293</v>
      </c>
      <c r="D3307">
        <v>51.049760420085327</v>
      </c>
      <c r="E3307">
        <v>49.164338255887969</v>
      </c>
    </row>
    <row r="3308" spans="3:5" x14ac:dyDescent="0.35">
      <c r="C3308" t="s">
        <v>293</v>
      </c>
      <c r="D3308">
        <v>51.115398752871677</v>
      </c>
      <c r="E3308">
        <v>45.893374156588166</v>
      </c>
    </row>
    <row r="3309" spans="3:5" x14ac:dyDescent="0.35">
      <c r="C3309" t="s">
        <v>293</v>
      </c>
      <c r="D3309">
        <v>51.181037085658026</v>
      </c>
      <c r="E3309">
        <v>44.950787173774664</v>
      </c>
    </row>
    <row r="3310" spans="3:5" x14ac:dyDescent="0.35">
      <c r="C3310" t="s">
        <v>293</v>
      </c>
      <c r="D3310">
        <v>51.246675418444369</v>
      </c>
      <c r="E3310">
        <v>45.075633131763205</v>
      </c>
    </row>
    <row r="3311" spans="3:5" x14ac:dyDescent="0.35">
      <c r="C3311" t="s">
        <v>293</v>
      </c>
      <c r="D3311">
        <v>51.312313751230718</v>
      </c>
      <c r="E3311">
        <v>49.826021833227244</v>
      </c>
    </row>
    <row r="3312" spans="3:5" x14ac:dyDescent="0.35">
      <c r="C3312" t="s">
        <v>293</v>
      </c>
      <c r="D3312">
        <v>51.377952084017068</v>
      </c>
      <c r="E3312">
        <v>48.159328294080211</v>
      </c>
    </row>
    <row r="3313" spans="3:5" x14ac:dyDescent="0.35">
      <c r="C3313" t="s">
        <v>293</v>
      </c>
      <c r="D3313">
        <v>51.443590416803417</v>
      </c>
      <c r="E3313">
        <v>46.892141820496491</v>
      </c>
    </row>
    <row r="3314" spans="3:5" x14ac:dyDescent="0.35">
      <c r="C3314" t="s">
        <v>293</v>
      </c>
      <c r="D3314">
        <v>51.509228749589759</v>
      </c>
      <c r="E3314">
        <v>48.952100127307453</v>
      </c>
    </row>
    <row r="3315" spans="3:5" x14ac:dyDescent="0.35">
      <c r="C3315" t="s">
        <v>293</v>
      </c>
      <c r="D3315">
        <v>51.574867082376109</v>
      </c>
      <c r="E3315">
        <v>46.317850413749206</v>
      </c>
    </row>
    <row r="3316" spans="3:5" x14ac:dyDescent="0.35">
      <c r="C3316" t="s">
        <v>293</v>
      </c>
      <c r="D3316">
        <v>51.640505415162458</v>
      </c>
      <c r="E3316">
        <v>47.878424888605977</v>
      </c>
    </row>
    <row r="3317" spans="3:5" x14ac:dyDescent="0.35">
      <c r="C3317" t="s">
        <v>293</v>
      </c>
      <c r="D3317">
        <v>51.706143747948801</v>
      </c>
      <c r="E3317">
        <v>46.180519859961812</v>
      </c>
    </row>
    <row r="3318" spans="3:5" x14ac:dyDescent="0.35">
      <c r="C3318" t="s">
        <v>293</v>
      </c>
      <c r="D3318">
        <v>51.77178208073515</v>
      </c>
      <c r="E3318">
        <v>46.773538160407391</v>
      </c>
    </row>
    <row r="3319" spans="3:5" x14ac:dyDescent="0.35">
      <c r="C3319" t="s">
        <v>293</v>
      </c>
      <c r="D3319">
        <v>51.8374204135215</v>
      </c>
      <c r="E3319">
        <v>46.698630585614261</v>
      </c>
    </row>
    <row r="3320" spans="3:5" x14ac:dyDescent="0.35">
      <c r="C3320" t="s">
        <v>293</v>
      </c>
      <c r="D3320">
        <v>51.903058746307842</v>
      </c>
      <c r="E3320">
        <v>45.987008625079561</v>
      </c>
    </row>
    <row r="3321" spans="3:5" x14ac:dyDescent="0.35">
      <c r="C3321" t="s">
        <v>293</v>
      </c>
      <c r="D3321">
        <v>51.968697079094191</v>
      </c>
      <c r="E3321">
        <v>47.060683863781037</v>
      </c>
    </row>
    <row r="3322" spans="3:5" x14ac:dyDescent="0.35">
      <c r="C3322" t="s">
        <v>293</v>
      </c>
      <c r="D3322">
        <v>52.034335411880541</v>
      </c>
      <c r="E3322">
        <v>46.374031094844042</v>
      </c>
    </row>
    <row r="3323" spans="3:5" x14ac:dyDescent="0.35">
      <c r="C3323" t="s">
        <v>293</v>
      </c>
      <c r="D3323">
        <v>52.099973744666883</v>
      </c>
      <c r="E3323">
        <v>46.08064309357097</v>
      </c>
    </row>
    <row r="3324" spans="3:5" x14ac:dyDescent="0.35">
      <c r="C3324" t="s">
        <v>293</v>
      </c>
      <c r="D3324">
        <v>52.165612077453233</v>
      </c>
      <c r="E3324">
        <v>48.134359102482492</v>
      </c>
    </row>
    <row r="3325" spans="3:5" x14ac:dyDescent="0.35">
      <c r="C3325" t="s">
        <v>293</v>
      </c>
      <c r="D3325">
        <v>52.231250410239582</v>
      </c>
      <c r="E3325">
        <v>46.105612285168675</v>
      </c>
    </row>
    <row r="3326" spans="3:5" x14ac:dyDescent="0.35">
      <c r="C3326" t="s">
        <v>293</v>
      </c>
      <c r="D3326">
        <v>52.296888743025931</v>
      </c>
      <c r="E3326">
        <v>46.105612285168675</v>
      </c>
    </row>
    <row r="3327" spans="3:5" x14ac:dyDescent="0.35">
      <c r="C3327" t="s">
        <v>293</v>
      </c>
      <c r="D3327">
        <v>52.362527075812274</v>
      </c>
      <c r="E3327">
        <v>45.356536537237425</v>
      </c>
    </row>
    <row r="3328" spans="3:5" x14ac:dyDescent="0.35">
      <c r="C3328" t="s">
        <v>293</v>
      </c>
      <c r="D3328">
        <v>52.428165408598623</v>
      </c>
      <c r="E3328">
        <v>45.000725556970075</v>
      </c>
    </row>
    <row r="3329" spans="3:5" x14ac:dyDescent="0.35">
      <c r="C3329" t="s">
        <v>293</v>
      </c>
      <c r="D3329">
        <v>52.493803741384973</v>
      </c>
      <c r="E3329">
        <v>44.788487428389566</v>
      </c>
    </row>
    <row r="3330" spans="3:5" x14ac:dyDescent="0.35">
      <c r="C3330" t="s">
        <v>293</v>
      </c>
      <c r="D3330">
        <v>52.559442074171315</v>
      </c>
      <c r="E3330">
        <v>44.314072788033101</v>
      </c>
    </row>
    <row r="3331" spans="3:5" x14ac:dyDescent="0.35">
      <c r="C3331" t="s">
        <v>293</v>
      </c>
      <c r="D3331">
        <v>52.625080406957665</v>
      </c>
      <c r="E3331">
        <v>48.284174252068752</v>
      </c>
    </row>
    <row r="3332" spans="3:5" x14ac:dyDescent="0.35">
      <c r="C3332" t="s">
        <v>293</v>
      </c>
      <c r="D3332">
        <v>52.690718739744014</v>
      </c>
      <c r="E3332">
        <v>51.542653755569695</v>
      </c>
    </row>
    <row r="3333" spans="3:5" x14ac:dyDescent="0.35">
      <c r="C3333" t="s">
        <v>293</v>
      </c>
      <c r="D3333">
        <v>52.756357072530356</v>
      </c>
      <c r="E3333">
        <v>46.161792966263533</v>
      </c>
    </row>
    <row r="3334" spans="3:5" x14ac:dyDescent="0.35">
      <c r="C3334" t="s">
        <v>293</v>
      </c>
      <c r="D3334">
        <v>52.821995405316706</v>
      </c>
      <c r="E3334">
        <v>44.900848790579253</v>
      </c>
    </row>
    <row r="3335" spans="3:5" x14ac:dyDescent="0.35">
      <c r="C3335" t="s">
        <v>293</v>
      </c>
      <c r="D3335">
        <v>52.887633738103055</v>
      </c>
      <c r="E3335">
        <v>45.294113558243154</v>
      </c>
    </row>
    <row r="3336" spans="3:5" x14ac:dyDescent="0.35">
      <c r="C3336" t="s">
        <v>293</v>
      </c>
      <c r="D3336">
        <v>52.953272070889398</v>
      </c>
      <c r="E3336">
        <v>44.732306747294714</v>
      </c>
    </row>
    <row r="3337" spans="3:5" x14ac:dyDescent="0.35">
      <c r="C3337" t="s">
        <v>293</v>
      </c>
      <c r="D3337">
        <v>53.018910403675747</v>
      </c>
      <c r="E3337">
        <v>47.254195098663267</v>
      </c>
    </row>
    <row r="3338" spans="3:5" x14ac:dyDescent="0.35">
      <c r="C3338" t="s">
        <v>293</v>
      </c>
      <c r="D3338">
        <v>53.084548736462096</v>
      </c>
      <c r="E3338">
        <v>44.869637301082108</v>
      </c>
    </row>
    <row r="3339" spans="3:5" x14ac:dyDescent="0.35">
      <c r="C3339" t="s">
        <v>293</v>
      </c>
      <c r="D3339">
        <v>53.150187069248439</v>
      </c>
      <c r="E3339">
        <v>45.762285900700199</v>
      </c>
    </row>
    <row r="3340" spans="3:5" x14ac:dyDescent="0.35">
      <c r="C3340" t="s">
        <v>293</v>
      </c>
      <c r="D3340">
        <v>53.215825402034788</v>
      </c>
      <c r="E3340">
        <v>44.13928844684915</v>
      </c>
    </row>
    <row r="3341" spans="3:5" x14ac:dyDescent="0.35">
      <c r="C3341" t="s">
        <v>293</v>
      </c>
      <c r="D3341">
        <v>53.281463734821138</v>
      </c>
      <c r="E3341">
        <v>43.059370910248248</v>
      </c>
    </row>
    <row r="3342" spans="3:5" x14ac:dyDescent="0.35">
      <c r="C3342" t="s">
        <v>293</v>
      </c>
      <c r="D3342">
        <v>53.34710206760748</v>
      </c>
      <c r="E3342">
        <v>43.933292616168046</v>
      </c>
    </row>
    <row r="3343" spans="3:5" x14ac:dyDescent="0.35">
      <c r="C3343" t="s">
        <v>293</v>
      </c>
      <c r="D3343">
        <v>53.41274040039383</v>
      </c>
    </row>
    <row r="3344" spans="3:5" x14ac:dyDescent="0.35">
      <c r="C3344" t="s">
        <v>293</v>
      </c>
      <c r="D3344">
        <v>53.459097472924185</v>
      </c>
    </row>
    <row r="3345" spans="3:5" x14ac:dyDescent="0.35">
      <c r="C3345" t="s">
        <v>293</v>
      </c>
      <c r="D3345">
        <v>53.524735805710534</v>
      </c>
      <c r="E3345">
        <v>45.874647262889873</v>
      </c>
    </row>
    <row r="3346" spans="3:5" x14ac:dyDescent="0.35">
      <c r="C3346" t="s">
        <v>293</v>
      </c>
      <c r="D3346">
        <v>53.590374138496884</v>
      </c>
      <c r="E3346">
        <v>48.003270846594525</v>
      </c>
    </row>
    <row r="3347" spans="3:5" x14ac:dyDescent="0.35">
      <c r="C3347" t="s">
        <v>293</v>
      </c>
      <c r="D3347">
        <v>53.656012471283233</v>
      </c>
      <c r="E3347">
        <v>45.350294239337998</v>
      </c>
    </row>
    <row r="3348" spans="3:5" x14ac:dyDescent="0.35">
      <c r="C3348" t="s">
        <v>293</v>
      </c>
      <c r="D3348">
        <v>53.721650804069576</v>
      </c>
      <c r="E3348">
        <v>43.683600700190965</v>
      </c>
    </row>
    <row r="3349" spans="3:5" x14ac:dyDescent="0.35">
      <c r="C3349" t="s">
        <v>293</v>
      </c>
      <c r="D3349">
        <v>53.787289136855925</v>
      </c>
      <c r="E3349">
        <v>43.109309293443658</v>
      </c>
    </row>
    <row r="3350" spans="3:5" x14ac:dyDescent="0.35">
      <c r="C3350" t="s">
        <v>293</v>
      </c>
      <c r="D3350">
        <v>53.852927469642275</v>
      </c>
      <c r="E3350">
        <v>43.383970401018466</v>
      </c>
    </row>
    <row r="3351" spans="3:5" x14ac:dyDescent="0.35">
      <c r="C3351" t="s">
        <v>293</v>
      </c>
      <c r="D3351">
        <v>53.918565802428617</v>
      </c>
      <c r="E3351">
        <v>42.535017886696373</v>
      </c>
    </row>
    <row r="3352" spans="3:5" x14ac:dyDescent="0.35">
      <c r="C3352" t="s">
        <v>293</v>
      </c>
      <c r="D3352">
        <v>53.984204135214966</v>
      </c>
      <c r="E3352">
        <v>42.778467504774028</v>
      </c>
    </row>
    <row r="3353" spans="3:5" x14ac:dyDescent="0.35">
      <c r="C3353" t="s">
        <v>293</v>
      </c>
      <c r="D3353">
        <v>54.049842468001316</v>
      </c>
      <c r="E3353">
        <v>42.87834427116487</v>
      </c>
    </row>
    <row r="3354" spans="3:5" x14ac:dyDescent="0.35">
      <c r="C3354" t="s">
        <v>293</v>
      </c>
      <c r="D3354">
        <v>54.115480800787658</v>
      </c>
      <c r="E3354">
        <v>42.166722310630171</v>
      </c>
    </row>
    <row r="3355" spans="3:5" x14ac:dyDescent="0.35">
      <c r="C3355" t="s">
        <v>293</v>
      </c>
      <c r="D3355">
        <v>54.181119133574008</v>
      </c>
      <c r="E3355">
        <v>42.647379248886061</v>
      </c>
    </row>
    <row r="3356" spans="3:5" x14ac:dyDescent="0.35">
      <c r="C3356" t="s">
        <v>293</v>
      </c>
      <c r="D3356">
        <v>54.246757466360357</v>
      </c>
      <c r="E3356">
        <v>41.904545798854237</v>
      </c>
    </row>
    <row r="3357" spans="3:5" x14ac:dyDescent="0.35">
      <c r="C3357" t="s">
        <v>293</v>
      </c>
      <c r="D3357">
        <v>54.312395799146699</v>
      </c>
      <c r="E3357">
        <v>43.121793889242525</v>
      </c>
    </row>
    <row r="3358" spans="3:5" x14ac:dyDescent="0.35">
      <c r="C3358" t="s">
        <v>293</v>
      </c>
      <c r="D3358">
        <v>54.378034131933049</v>
      </c>
      <c r="E3358">
        <v>44.576249299809035</v>
      </c>
    </row>
    <row r="3359" spans="3:5" x14ac:dyDescent="0.35">
      <c r="C3359" t="s">
        <v>293</v>
      </c>
      <c r="D3359">
        <v>54.443672464719398</v>
      </c>
      <c r="E3359">
        <v>42.453868014003817</v>
      </c>
    </row>
    <row r="3360" spans="3:5" x14ac:dyDescent="0.35">
      <c r="C3360" t="s">
        <v>293</v>
      </c>
      <c r="D3360">
        <v>54.509310797505748</v>
      </c>
      <c r="E3360">
        <v>39.157934723106301</v>
      </c>
    </row>
    <row r="3361" spans="3:5" x14ac:dyDescent="0.35">
      <c r="C3361" t="s">
        <v>293</v>
      </c>
      <c r="D3361">
        <v>54.57494913029209</v>
      </c>
      <c r="E3361">
        <v>22.803114226607253</v>
      </c>
    </row>
    <row r="3362" spans="3:5" x14ac:dyDescent="0.35">
      <c r="C3362" t="s">
        <v>293</v>
      </c>
      <c r="D3362">
        <v>54.64058746307844</v>
      </c>
      <c r="E3362">
        <v>35.737155474220245</v>
      </c>
    </row>
    <row r="3363" spans="3:5" x14ac:dyDescent="0.35">
      <c r="C3363" t="s">
        <v>293</v>
      </c>
      <c r="D3363">
        <v>54.706225795864789</v>
      </c>
      <c r="E3363">
        <v>41.142985455124126</v>
      </c>
    </row>
    <row r="3364" spans="3:5" x14ac:dyDescent="0.35">
      <c r="C3364" t="s">
        <v>293</v>
      </c>
      <c r="D3364">
        <v>54.771864128651131</v>
      </c>
      <c r="E3364">
        <v>44.413949554423937</v>
      </c>
    </row>
    <row r="3365" spans="3:5" x14ac:dyDescent="0.35">
      <c r="C3365" t="s">
        <v>293</v>
      </c>
      <c r="D3365">
        <v>54.837502461437481</v>
      </c>
      <c r="E3365">
        <v>45.400232622533423</v>
      </c>
    </row>
    <row r="3366" spans="3:5" x14ac:dyDescent="0.35">
      <c r="C3366" t="s">
        <v>293</v>
      </c>
      <c r="D3366">
        <v>54.90314079422383</v>
      </c>
      <c r="E3366">
        <v>44.045653978357734</v>
      </c>
    </row>
    <row r="3367" spans="3:5" x14ac:dyDescent="0.35">
      <c r="C3367" t="s">
        <v>293</v>
      </c>
      <c r="D3367">
        <v>54.968779127010173</v>
      </c>
      <c r="E3367">
        <v>43.845900445576056</v>
      </c>
    </row>
    <row r="3368" spans="3:5" x14ac:dyDescent="0.35">
      <c r="C3368" t="s">
        <v>293</v>
      </c>
      <c r="D3368">
        <v>55.034417459796522</v>
      </c>
      <c r="E3368">
        <v>46.068158497772117</v>
      </c>
    </row>
    <row r="3369" spans="3:5" x14ac:dyDescent="0.35">
      <c r="C3369" t="s">
        <v>293</v>
      </c>
      <c r="D3369">
        <v>55.100055792582872</v>
      </c>
      <c r="E3369">
        <v>44.657399172501599</v>
      </c>
    </row>
    <row r="3370" spans="3:5" x14ac:dyDescent="0.35">
      <c r="C3370" t="s">
        <v>293</v>
      </c>
      <c r="D3370">
        <v>55.165694125369214</v>
      </c>
    </row>
    <row r="3371" spans="3:5" x14ac:dyDescent="0.35">
      <c r="C3371" t="s">
        <v>293</v>
      </c>
      <c r="D3371">
        <v>55.231332458155563</v>
      </c>
    </row>
    <row r="3372" spans="3:5" x14ac:dyDescent="0.35">
      <c r="C3372" t="s">
        <v>293</v>
      </c>
      <c r="D3372">
        <v>55.296970790941913</v>
      </c>
      <c r="E3372">
        <v>45.231690579248884</v>
      </c>
    </row>
    <row r="3373" spans="3:5" x14ac:dyDescent="0.35">
      <c r="C3373" t="s">
        <v>293</v>
      </c>
      <c r="D3373">
        <v>55.362609123728255</v>
      </c>
      <c r="E3373">
        <v>44.726064449395281</v>
      </c>
    </row>
    <row r="3374" spans="3:5" x14ac:dyDescent="0.35">
      <c r="C3374" t="s">
        <v>293</v>
      </c>
      <c r="D3374">
        <v>55.428247456514605</v>
      </c>
      <c r="E3374">
        <v>44.33279968173138</v>
      </c>
    </row>
    <row r="3375" spans="3:5" x14ac:dyDescent="0.35">
      <c r="C3375" t="s">
        <v>293</v>
      </c>
      <c r="D3375">
        <v>55.493885789300954</v>
      </c>
      <c r="E3375">
        <v>43.22791295353278</v>
      </c>
    </row>
    <row r="3376" spans="3:5" x14ac:dyDescent="0.35">
      <c r="C3376" t="s">
        <v>293</v>
      </c>
      <c r="D3376">
        <v>55.559524122087296</v>
      </c>
      <c r="E3376">
        <v>34.638511043921071</v>
      </c>
    </row>
    <row r="3377" spans="3:5" x14ac:dyDescent="0.35">
      <c r="C3377" t="s">
        <v>293</v>
      </c>
      <c r="D3377">
        <v>55.625162454873646</v>
      </c>
      <c r="E3377">
        <v>37.853294462126037</v>
      </c>
    </row>
    <row r="3378" spans="3:5" x14ac:dyDescent="0.35">
      <c r="C3378" t="s">
        <v>293</v>
      </c>
      <c r="D3378">
        <v>55.690800787659995</v>
      </c>
      <c r="E3378">
        <v>35.200317854869517</v>
      </c>
    </row>
    <row r="3379" spans="3:5" x14ac:dyDescent="0.35">
      <c r="C3379" t="s">
        <v>293</v>
      </c>
      <c r="D3379">
        <v>55.756439120446345</v>
      </c>
      <c r="E3379">
        <v>35.537401941438574</v>
      </c>
    </row>
    <row r="3380" spans="3:5" x14ac:dyDescent="0.35">
      <c r="C3380" t="s">
        <v>293</v>
      </c>
      <c r="D3380">
        <v>55.822077453232687</v>
      </c>
      <c r="E3380">
        <v>33.745862444302986</v>
      </c>
    </row>
    <row r="3381" spans="3:5" x14ac:dyDescent="0.35">
      <c r="C3381" t="s">
        <v>293</v>
      </c>
      <c r="D3381">
        <v>55.887715786019037</v>
      </c>
      <c r="E3381">
        <v>36.467504328453224</v>
      </c>
    </row>
    <row r="3382" spans="3:5" x14ac:dyDescent="0.35">
      <c r="C3382" t="s">
        <v>293</v>
      </c>
      <c r="D3382">
        <v>55.953354118805386</v>
      </c>
      <c r="E3382">
        <v>39.270296085295989</v>
      </c>
    </row>
    <row r="3383" spans="3:5" x14ac:dyDescent="0.35">
      <c r="C3383" t="s">
        <v>293</v>
      </c>
      <c r="D3383">
        <v>56.018992451591728</v>
      </c>
      <c r="E3383">
        <v>43.490089465308714</v>
      </c>
    </row>
    <row r="3384" spans="3:5" x14ac:dyDescent="0.35">
      <c r="C3384" t="s">
        <v>293</v>
      </c>
      <c r="D3384">
        <v>56.084630784378078</v>
      </c>
      <c r="E3384">
        <v>42.922040356460855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AD00E-C7A8-47F6-82FF-F1111215651A}">
  <dimension ref="A1:R54"/>
  <sheetViews>
    <sheetView workbookViewId="0">
      <selection activeCell="AQ10" sqref="AQ10"/>
    </sheetView>
  </sheetViews>
  <sheetFormatPr defaultRowHeight="14.5" x14ac:dyDescent="0.35"/>
  <cols>
    <col min="1" max="1" width="9.08984375" style="1"/>
    <col min="2" max="2" width="11.08984375" style="1" bestFit="1" customWidth="1"/>
  </cols>
  <sheetData>
    <row r="1" s="1" customFormat="1" x14ac:dyDescent="0.35"/>
    <row r="2" s="1" customFormat="1" x14ac:dyDescent="0.35"/>
    <row r="31" spans="1:10" ht="15" thickBot="1" x14ac:dyDescent="0.4"/>
    <row r="32" spans="1:10" ht="15" thickBot="1" x14ac:dyDescent="0.4">
      <c r="A32" s="1" t="s">
        <v>285</v>
      </c>
      <c r="B32" s="1" t="s">
        <v>280</v>
      </c>
      <c r="C32" s="78" t="s">
        <v>257</v>
      </c>
      <c r="D32" s="74"/>
      <c r="E32" s="74"/>
      <c r="F32" s="75"/>
      <c r="G32" s="76" t="s">
        <v>258</v>
      </c>
      <c r="H32" s="74"/>
      <c r="I32" s="74"/>
      <c r="J32" s="77"/>
    </row>
    <row r="33" spans="1:18" ht="16.5" x14ac:dyDescent="0.35">
      <c r="B33" s="1" t="s">
        <v>281</v>
      </c>
      <c r="C33" s="48" t="s">
        <v>259</v>
      </c>
      <c r="D33" s="50" t="s">
        <v>261</v>
      </c>
      <c r="E33" s="52" t="s">
        <v>259</v>
      </c>
      <c r="F33" s="50" t="s">
        <v>261</v>
      </c>
      <c r="G33" s="52" t="s">
        <v>259</v>
      </c>
      <c r="H33" s="54" t="s">
        <v>264</v>
      </c>
      <c r="I33" s="52" t="s">
        <v>259</v>
      </c>
      <c r="J33" s="54" t="s">
        <v>264</v>
      </c>
    </row>
    <row r="34" spans="1:18" ht="17" thickBot="1" x14ac:dyDescent="0.4">
      <c r="B34" s="1" t="s">
        <v>282</v>
      </c>
      <c r="C34" s="49" t="s">
        <v>260</v>
      </c>
      <c r="D34" s="51" t="s">
        <v>262</v>
      </c>
      <c r="E34" s="53" t="s">
        <v>250</v>
      </c>
      <c r="F34" s="51" t="s">
        <v>263</v>
      </c>
      <c r="G34" s="53" t="s">
        <v>260</v>
      </c>
      <c r="H34" s="51" t="s">
        <v>265</v>
      </c>
      <c r="I34" s="53" t="s">
        <v>250</v>
      </c>
      <c r="J34" s="51" t="s">
        <v>266</v>
      </c>
    </row>
    <row r="35" spans="1:18" ht="15" thickBot="1" x14ac:dyDescent="0.4">
      <c r="C35" s="55">
        <v>0</v>
      </c>
      <c r="D35" s="56">
        <v>10.4</v>
      </c>
      <c r="E35" s="56">
        <v>0</v>
      </c>
      <c r="F35" s="56">
        <v>0.5</v>
      </c>
      <c r="G35" s="56">
        <v>0</v>
      </c>
      <c r="H35" s="56">
        <v>25.5</v>
      </c>
      <c r="I35" s="56">
        <v>0</v>
      </c>
      <c r="J35" s="56">
        <v>4</v>
      </c>
    </row>
    <row r="36" spans="1:18" ht="15" thickBot="1" x14ac:dyDescent="0.4">
      <c r="C36" s="49">
        <v>1.6</v>
      </c>
      <c r="D36" s="53">
        <v>83.5</v>
      </c>
      <c r="E36" s="53">
        <v>0.5</v>
      </c>
      <c r="F36" s="53">
        <v>4</v>
      </c>
      <c r="G36" s="53">
        <v>6</v>
      </c>
      <c r="H36" s="53">
        <v>25.5</v>
      </c>
      <c r="I36" s="53">
        <v>1.8</v>
      </c>
      <c r="J36" s="53">
        <v>4</v>
      </c>
    </row>
    <row r="37" spans="1:18" ht="15" thickBot="1" x14ac:dyDescent="0.4">
      <c r="C37" s="55">
        <v>4.9000000000000004</v>
      </c>
      <c r="D37" s="56">
        <v>41.8</v>
      </c>
      <c r="E37" s="56">
        <v>1.5</v>
      </c>
      <c r="F37" s="56">
        <v>2</v>
      </c>
      <c r="G37" s="56">
        <v>19</v>
      </c>
      <c r="H37" s="56">
        <v>40.1</v>
      </c>
      <c r="I37" s="56">
        <v>5.8</v>
      </c>
      <c r="J37" s="56">
        <v>6.3</v>
      </c>
    </row>
    <row r="38" spans="1:18" ht="15" thickBot="1" x14ac:dyDescent="0.4">
      <c r="C38" s="49">
        <v>9.8000000000000007</v>
      </c>
      <c r="D38" s="53">
        <v>62.6</v>
      </c>
      <c r="E38" s="53">
        <v>3</v>
      </c>
      <c r="F38" s="53">
        <v>3</v>
      </c>
      <c r="G38" s="53">
        <v>19</v>
      </c>
      <c r="H38" s="53">
        <v>27.7</v>
      </c>
      <c r="I38" s="53">
        <v>5.8</v>
      </c>
      <c r="J38" s="53">
        <v>4.3</v>
      </c>
    </row>
    <row r="39" spans="1:18" ht="15" thickBot="1" x14ac:dyDescent="0.4">
      <c r="C39" s="55">
        <v>32.799999999999997</v>
      </c>
      <c r="D39" s="56">
        <v>187.9</v>
      </c>
      <c r="E39" s="56">
        <v>10</v>
      </c>
      <c r="F39" s="56">
        <v>9</v>
      </c>
      <c r="G39" s="56">
        <v>60</v>
      </c>
      <c r="H39" s="56">
        <v>47.8</v>
      </c>
      <c r="I39" s="56">
        <v>18.3</v>
      </c>
      <c r="J39" s="56">
        <v>7.5</v>
      </c>
    </row>
    <row r="40" spans="1:18" ht="15" thickBot="1" x14ac:dyDescent="0.4">
      <c r="C40" s="49">
        <v>49.2</v>
      </c>
      <c r="D40" s="53">
        <v>271.39999999999998</v>
      </c>
      <c r="E40" s="53">
        <v>15</v>
      </c>
      <c r="F40" s="53">
        <v>13</v>
      </c>
      <c r="G40" s="53">
        <v>150</v>
      </c>
      <c r="H40" s="53">
        <v>47.8</v>
      </c>
      <c r="I40" s="53">
        <v>45.7</v>
      </c>
      <c r="J40" s="53">
        <v>7.5</v>
      </c>
    </row>
    <row r="41" spans="1:18" ht="15" thickBot="1" x14ac:dyDescent="0.4">
      <c r="C41" s="55">
        <v>114.8</v>
      </c>
      <c r="D41" s="56">
        <v>772.6</v>
      </c>
      <c r="E41" s="56">
        <v>35</v>
      </c>
      <c r="F41" s="56">
        <v>37</v>
      </c>
      <c r="G41" s="56"/>
      <c r="H41" s="56"/>
      <c r="I41" s="56"/>
      <c r="J41" s="56"/>
    </row>
    <row r="43" spans="1:18" ht="15" thickBot="1" x14ac:dyDescent="0.4"/>
    <row r="44" spans="1:18" ht="15.5" thickTop="1" thickBot="1" x14ac:dyDescent="0.4">
      <c r="A44" s="1" t="s">
        <v>286</v>
      </c>
      <c r="B44" s="1" t="s">
        <v>280</v>
      </c>
      <c r="C44" s="79" t="s">
        <v>267</v>
      </c>
      <c r="D44" s="80"/>
      <c r="E44" s="80"/>
      <c r="F44" s="81"/>
      <c r="G44" s="82" t="s">
        <v>268</v>
      </c>
      <c r="H44" s="80"/>
      <c r="I44" s="80"/>
      <c r="J44" s="83"/>
      <c r="K44" s="73" t="s">
        <v>267</v>
      </c>
      <c r="L44" s="74"/>
      <c r="M44" s="74"/>
      <c r="N44" s="75"/>
      <c r="O44" s="76" t="s">
        <v>268</v>
      </c>
      <c r="P44" s="74"/>
      <c r="Q44" s="74"/>
      <c r="R44" s="77"/>
    </row>
    <row r="45" spans="1:18" ht="17" thickTop="1" x14ac:dyDescent="0.35">
      <c r="B45" s="1" t="s">
        <v>283</v>
      </c>
      <c r="C45" s="57" t="s">
        <v>259</v>
      </c>
      <c r="D45" s="86" t="s">
        <v>269</v>
      </c>
      <c r="E45" s="86" t="s">
        <v>270</v>
      </c>
      <c r="F45" s="84" t="s">
        <v>271</v>
      </c>
      <c r="G45" s="52" t="s">
        <v>259</v>
      </c>
      <c r="H45" s="86" t="s">
        <v>272</v>
      </c>
      <c r="I45" s="86" t="s">
        <v>273</v>
      </c>
      <c r="J45" s="84" t="s">
        <v>274</v>
      </c>
      <c r="K45" s="48" t="s">
        <v>259</v>
      </c>
      <c r="L45" s="54" t="s">
        <v>275</v>
      </c>
      <c r="M45" s="54" t="s">
        <v>275</v>
      </c>
      <c r="N45" s="54" t="s">
        <v>275</v>
      </c>
      <c r="O45" s="52" t="s">
        <v>259</v>
      </c>
      <c r="P45" s="54" t="s">
        <v>279</v>
      </c>
      <c r="Q45" s="54" t="s">
        <v>279</v>
      </c>
      <c r="R45" s="54" t="s">
        <v>279</v>
      </c>
    </row>
    <row r="46" spans="1:18" ht="15" thickBot="1" x14ac:dyDescent="0.4">
      <c r="B46" s="1" t="s">
        <v>284</v>
      </c>
      <c r="C46" s="58" t="s">
        <v>260</v>
      </c>
      <c r="D46" s="87"/>
      <c r="E46" s="87"/>
      <c r="F46" s="85"/>
      <c r="G46" s="53" t="s">
        <v>250</v>
      </c>
      <c r="H46" s="87"/>
      <c r="I46" s="87"/>
      <c r="J46" s="85"/>
      <c r="K46" s="49" t="s">
        <v>260</v>
      </c>
      <c r="L46" s="51" t="s">
        <v>276</v>
      </c>
      <c r="M46" s="51" t="s">
        <v>277</v>
      </c>
      <c r="N46" s="51" t="s">
        <v>278</v>
      </c>
      <c r="O46" s="53" t="s">
        <v>250</v>
      </c>
      <c r="P46" s="51" t="s">
        <v>276</v>
      </c>
      <c r="Q46" s="51" t="s">
        <v>277</v>
      </c>
      <c r="R46" s="51" t="s">
        <v>278</v>
      </c>
    </row>
    <row r="47" spans="1:18" ht="15" thickBot="1" x14ac:dyDescent="0.4">
      <c r="C47" s="59">
        <v>0</v>
      </c>
      <c r="D47" s="56">
        <v>4.2</v>
      </c>
      <c r="E47" s="56">
        <v>4.2</v>
      </c>
      <c r="F47" s="60">
        <v>4.2</v>
      </c>
      <c r="G47" s="56">
        <v>0</v>
      </c>
      <c r="H47" s="56">
        <v>0.2</v>
      </c>
      <c r="I47" s="56">
        <v>0.2</v>
      </c>
      <c r="J47" s="60">
        <v>0.2</v>
      </c>
      <c r="K47" s="55">
        <v>0</v>
      </c>
      <c r="L47" s="56">
        <v>21.7</v>
      </c>
      <c r="M47" s="56">
        <v>25.5</v>
      </c>
      <c r="N47" s="56">
        <v>29.3</v>
      </c>
      <c r="O47" s="56">
        <v>0</v>
      </c>
      <c r="P47" s="56">
        <v>3.4</v>
      </c>
      <c r="Q47" s="56">
        <v>4</v>
      </c>
      <c r="R47" s="56">
        <v>4.5999999999999996</v>
      </c>
    </row>
    <row r="48" spans="1:18" ht="15" thickBot="1" x14ac:dyDescent="0.4">
      <c r="C48" s="58">
        <v>1.6</v>
      </c>
      <c r="D48" s="53">
        <v>52.2</v>
      </c>
      <c r="E48" s="53">
        <v>87.7</v>
      </c>
      <c r="F48" s="61">
        <v>125.3</v>
      </c>
      <c r="G48" s="53">
        <v>0.5</v>
      </c>
      <c r="H48" s="53">
        <v>2.5</v>
      </c>
      <c r="I48" s="53">
        <v>4.2</v>
      </c>
      <c r="J48" s="61">
        <v>6</v>
      </c>
      <c r="K48" s="49">
        <v>1.5</v>
      </c>
      <c r="L48" s="53">
        <v>23.8</v>
      </c>
      <c r="M48" s="53">
        <v>28</v>
      </c>
      <c r="N48" s="53">
        <v>32.200000000000003</v>
      </c>
      <c r="O48" s="53">
        <v>0.5</v>
      </c>
      <c r="P48" s="53">
        <v>3.7</v>
      </c>
      <c r="Q48" s="53">
        <v>4.4000000000000004</v>
      </c>
      <c r="R48" s="53">
        <v>5.0999999999999996</v>
      </c>
    </row>
    <row r="49" spans="3:18" ht="15" thickBot="1" x14ac:dyDescent="0.4">
      <c r="C49" s="59">
        <v>4.9000000000000004</v>
      </c>
      <c r="D49" s="56">
        <v>35.5</v>
      </c>
      <c r="E49" s="56">
        <v>41.8</v>
      </c>
      <c r="F49" s="60">
        <v>48</v>
      </c>
      <c r="G49" s="56">
        <v>1.5</v>
      </c>
      <c r="H49" s="56">
        <v>1.7</v>
      </c>
      <c r="I49" s="56">
        <v>2</v>
      </c>
      <c r="J49" s="60">
        <v>2.2999999999999998</v>
      </c>
      <c r="K49" s="55">
        <v>6</v>
      </c>
      <c r="L49" s="56">
        <v>21.7</v>
      </c>
      <c r="M49" s="56">
        <v>25.5</v>
      </c>
      <c r="N49" s="56">
        <v>29.3</v>
      </c>
      <c r="O49" s="56">
        <v>1.8</v>
      </c>
      <c r="P49" s="56">
        <v>3.4</v>
      </c>
      <c r="Q49" s="56">
        <v>4</v>
      </c>
      <c r="R49" s="56">
        <v>4.5999999999999996</v>
      </c>
    </row>
    <row r="50" spans="3:18" ht="15" thickBot="1" x14ac:dyDescent="0.4">
      <c r="C50" s="58">
        <v>9.8000000000000007</v>
      </c>
      <c r="D50" s="53">
        <v>44.4</v>
      </c>
      <c r="E50" s="53">
        <v>52.2</v>
      </c>
      <c r="F50" s="61">
        <v>60</v>
      </c>
      <c r="G50" s="53">
        <v>3</v>
      </c>
      <c r="H50" s="53">
        <v>2.1</v>
      </c>
      <c r="I50" s="53">
        <v>2.5</v>
      </c>
      <c r="J50" s="61">
        <v>2.9</v>
      </c>
      <c r="K50" s="49">
        <v>19</v>
      </c>
      <c r="L50" s="53">
        <v>34.1</v>
      </c>
      <c r="M50" s="53">
        <v>40.1</v>
      </c>
      <c r="N50" s="53">
        <v>46.1</v>
      </c>
      <c r="O50" s="53">
        <v>5.8</v>
      </c>
      <c r="P50" s="53">
        <v>5.4</v>
      </c>
      <c r="Q50" s="53">
        <v>6.3</v>
      </c>
      <c r="R50" s="53">
        <v>7.2</v>
      </c>
    </row>
    <row r="51" spans="3:18" ht="15" thickBot="1" x14ac:dyDescent="0.4">
      <c r="C51" s="62">
        <v>16.399999999999999</v>
      </c>
      <c r="D51" s="63">
        <v>79.900000000000006</v>
      </c>
      <c r="E51" s="63">
        <v>94</v>
      </c>
      <c r="F51" s="64">
        <v>108.1</v>
      </c>
      <c r="G51" s="63">
        <v>5</v>
      </c>
      <c r="H51" s="63">
        <v>3.8</v>
      </c>
      <c r="I51" s="63">
        <v>4.5</v>
      </c>
      <c r="J51" s="64">
        <v>5.2</v>
      </c>
      <c r="K51" s="55">
        <v>19</v>
      </c>
      <c r="L51" s="56">
        <v>23.5</v>
      </c>
      <c r="M51" s="56">
        <v>27.7</v>
      </c>
      <c r="N51" s="56">
        <v>31.9</v>
      </c>
      <c r="O51" s="56">
        <v>5.8</v>
      </c>
      <c r="P51" s="56">
        <v>3.7</v>
      </c>
      <c r="Q51" s="56">
        <v>4.3</v>
      </c>
      <c r="R51" s="56">
        <v>5</v>
      </c>
    </row>
    <row r="52" spans="3:18" ht="15" thickBot="1" x14ac:dyDescent="0.4">
      <c r="C52" s="58">
        <v>32.799999999999997</v>
      </c>
      <c r="D52" s="53">
        <v>159.69999999999999</v>
      </c>
      <c r="E52" s="53">
        <v>187.9</v>
      </c>
      <c r="F52" s="61">
        <v>216.1</v>
      </c>
      <c r="G52" s="53">
        <v>10</v>
      </c>
      <c r="H52" s="53">
        <v>7.7</v>
      </c>
      <c r="I52" s="53">
        <v>9</v>
      </c>
      <c r="J52" s="61">
        <v>10.4</v>
      </c>
      <c r="K52" s="49">
        <v>60</v>
      </c>
      <c r="L52" s="53">
        <v>40.6</v>
      </c>
      <c r="M52" s="53">
        <v>47.8</v>
      </c>
      <c r="N52" s="53">
        <v>55</v>
      </c>
      <c r="O52" s="53">
        <v>18.3</v>
      </c>
      <c r="P52" s="53">
        <v>6.4</v>
      </c>
      <c r="Q52" s="53">
        <v>7.5</v>
      </c>
      <c r="R52" s="53">
        <v>8.6</v>
      </c>
    </row>
    <row r="53" spans="3:18" ht="15" thickBot="1" x14ac:dyDescent="0.4">
      <c r="C53" s="59">
        <v>49.2</v>
      </c>
      <c r="D53" s="56">
        <v>230.7</v>
      </c>
      <c r="E53" s="56">
        <v>271.39999999999998</v>
      </c>
      <c r="F53" s="60">
        <v>312.2</v>
      </c>
      <c r="G53" s="56">
        <v>15</v>
      </c>
      <c r="H53" s="56">
        <v>11.1</v>
      </c>
      <c r="I53" s="56">
        <v>13</v>
      </c>
      <c r="J53" s="60">
        <v>15</v>
      </c>
    </row>
    <row r="54" spans="3:18" ht="15" thickBot="1" x14ac:dyDescent="0.4">
      <c r="C54" s="65">
        <v>114.8</v>
      </c>
      <c r="D54" s="66">
        <v>656.7</v>
      </c>
      <c r="E54" s="66">
        <v>772.6</v>
      </c>
      <c r="F54" s="67">
        <v>888.4</v>
      </c>
      <c r="G54" s="66">
        <v>35</v>
      </c>
      <c r="H54" s="66">
        <v>31.5</v>
      </c>
      <c r="I54" s="66">
        <v>37</v>
      </c>
      <c r="J54" s="67">
        <v>42.6</v>
      </c>
    </row>
  </sheetData>
  <mergeCells count="12">
    <mergeCell ref="J45:J46"/>
    <mergeCell ref="D45:D46"/>
    <mergeCell ref="E45:E46"/>
    <mergeCell ref="F45:F46"/>
    <mergeCell ref="H45:H46"/>
    <mergeCell ref="I45:I46"/>
    <mergeCell ref="K44:N44"/>
    <mergeCell ref="O44:R44"/>
    <mergeCell ref="C32:F32"/>
    <mergeCell ref="G32:J32"/>
    <mergeCell ref="C44:F44"/>
    <mergeCell ref="G44:J4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3EAC1-909C-40D8-AB2A-0026AD0712ED}">
  <sheetPr>
    <tabColor theme="5" tint="0.59999389629810485"/>
  </sheetPr>
  <dimension ref="A1:H93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C3" sqref="C3:F5"/>
    </sheetView>
  </sheetViews>
  <sheetFormatPr defaultRowHeight="14.5" x14ac:dyDescent="0.35"/>
  <cols>
    <col min="1" max="2" width="9.08984375" style="1"/>
    <col min="3" max="3" width="10.6328125" bestFit="1" customWidth="1"/>
    <col min="4" max="4" width="12.6328125" bestFit="1" customWidth="1"/>
    <col min="5" max="5" width="12.81640625" bestFit="1" customWidth="1"/>
    <col min="6" max="6" width="9.26953125" bestFit="1" customWidth="1"/>
    <col min="7" max="7" width="9.54296875" bestFit="1" customWidth="1"/>
    <col min="8" max="8" width="9.26953125" bestFit="1" customWidth="1"/>
  </cols>
  <sheetData>
    <row r="1" spans="1:8" s="1" customFormat="1" x14ac:dyDescent="0.35"/>
    <row r="2" spans="1:8" s="1" customFormat="1" x14ac:dyDescent="0.35">
      <c r="A2" s="1" cm="1">
        <f t="array" ref="A2:A10">_xlfn.UNIQUE(C:C)</f>
        <v>0</v>
      </c>
    </row>
    <row r="3" spans="1:8" x14ac:dyDescent="0.35">
      <c r="A3" s="1" t="str">
        <v>LOCA_ID</v>
      </c>
      <c r="C3" t="s">
        <v>1</v>
      </c>
      <c r="D3" t="s">
        <v>133</v>
      </c>
      <c r="E3" s="6" t="s">
        <v>133</v>
      </c>
      <c r="F3" t="s">
        <v>145</v>
      </c>
      <c r="G3" t="s">
        <v>144</v>
      </c>
      <c r="H3" t="s">
        <v>146</v>
      </c>
    </row>
    <row r="4" spans="1:8" x14ac:dyDescent="0.35">
      <c r="A4" s="1" t="str">
        <v>x</v>
      </c>
      <c r="C4" t="s">
        <v>4</v>
      </c>
      <c r="D4" t="s">
        <v>5</v>
      </c>
      <c r="E4" s="6" t="s">
        <v>126</v>
      </c>
      <c r="F4" t="s">
        <v>138</v>
      </c>
      <c r="G4" t="s">
        <v>138</v>
      </c>
      <c r="H4" t="s">
        <v>138</v>
      </c>
    </row>
    <row r="5" spans="1:8" s="3" customFormat="1" x14ac:dyDescent="0.35">
      <c r="A5" s="12" t="str">
        <v>LOCA_ID[x]</v>
      </c>
      <c r="B5" s="12"/>
      <c r="C5" s="3" t="str">
        <f>_xlfn.CONCAT(C3,"[",C4,"]")</f>
        <v>LOCA_ID[x]</v>
      </c>
      <c r="D5" s="3" t="str">
        <f t="shared" ref="D5:H5" si="0">_xlfn.CONCAT(D3,"[",D4,"]")</f>
        <v>z[ft]</v>
      </c>
      <c r="E5" s="3" t="str">
        <f t="shared" si="0"/>
        <v>z[m]</v>
      </c>
      <c r="F5" s="3" t="str">
        <f t="shared" si="0"/>
        <v>LL[%]</v>
      </c>
      <c r="G5" s="3" t="str">
        <f t="shared" si="0"/>
        <v>PL[%]</v>
      </c>
      <c r="H5" s="3" t="str">
        <f t="shared" si="0"/>
        <v>PI[%]</v>
      </c>
    </row>
    <row r="6" spans="1:8" x14ac:dyDescent="0.35">
      <c r="A6" s="1" t="str">
        <v>JPC-61</v>
      </c>
      <c r="C6" t="s">
        <v>221</v>
      </c>
      <c r="D6">
        <v>1.3</v>
      </c>
      <c r="E6" s="13">
        <f t="shared" ref="E6:E69" si="1">CONVERT(D6,"ft","m")</f>
        <v>0.39623999999999998</v>
      </c>
      <c r="F6">
        <v>106</v>
      </c>
      <c r="G6">
        <v>33</v>
      </c>
      <c r="H6">
        <v>73</v>
      </c>
    </row>
    <row r="7" spans="1:8" x14ac:dyDescent="0.35">
      <c r="A7" s="1" t="str">
        <v>JPC-81</v>
      </c>
      <c r="C7" t="s">
        <v>221</v>
      </c>
      <c r="D7">
        <v>4.3</v>
      </c>
      <c r="E7" s="13">
        <f t="shared" si="1"/>
        <v>1.31064</v>
      </c>
      <c r="F7">
        <v>109</v>
      </c>
      <c r="G7">
        <v>34</v>
      </c>
      <c r="H7">
        <v>75</v>
      </c>
    </row>
    <row r="8" spans="1:8" x14ac:dyDescent="0.35">
      <c r="A8" s="1" t="str">
        <v>JPC-29</v>
      </c>
      <c r="C8" t="s">
        <v>221</v>
      </c>
      <c r="D8">
        <v>7.3</v>
      </c>
      <c r="E8" s="13">
        <f t="shared" si="1"/>
        <v>2.2250399999999999</v>
      </c>
      <c r="F8">
        <v>75</v>
      </c>
      <c r="G8">
        <v>33</v>
      </c>
      <c r="H8">
        <v>42</v>
      </c>
    </row>
    <row r="9" spans="1:8" x14ac:dyDescent="0.35">
      <c r="A9" s="1" t="str">
        <v>JPC-36</v>
      </c>
      <c r="C9" t="s">
        <v>221</v>
      </c>
      <c r="D9">
        <v>10.3</v>
      </c>
      <c r="E9" s="13">
        <f t="shared" si="1"/>
        <v>3.1394400000000005</v>
      </c>
      <c r="F9">
        <v>94</v>
      </c>
      <c r="G9">
        <v>36</v>
      </c>
      <c r="H9">
        <v>58</v>
      </c>
    </row>
    <row r="10" spans="1:8" x14ac:dyDescent="0.35">
      <c r="A10" s="1" t="str">
        <v>JPC-51</v>
      </c>
      <c r="C10" t="s">
        <v>221</v>
      </c>
      <c r="D10">
        <v>13.3</v>
      </c>
      <c r="E10" s="13">
        <f t="shared" si="1"/>
        <v>4.0538400000000001</v>
      </c>
      <c r="F10">
        <v>66</v>
      </c>
      <c r="G10">
        <v>23</v>
      </c>
      <c r="H10">
        <v>43</v>
      </c>
    </row>
    <row r="11" spans="1:8" x14ac:dyDescent="0.35">
      <c r="C11" t="s">
        <v>221</v>
      </c>
      <c r="D11">
        <v>16.3</v>
      </c>
      <c r="E11" s="13">
        <f t="shared" si="1"/>
        <v>4.9682399999999998</v>
      </c>
      <c r="F11">
        <v>63</v>
      </c>
      <c r="G11">
        <v>29</v>
      </c>
      <c r="H11">
        <v>34</v>
      </c>
    </row>
    <row r="12" spans="1:8" x14ac:dyDescent="0.35">
      <c r="C12" t="s">
        <v>221</v>
      </c>
      <c r="D12">
        <v>19.3</v>
      </c>
      <c r="E12" s="13">
        <f t="shared" si="1"/>
        <v>5.8826400000000003</v>
      </c>
      <c r="F12">
        <v>102</v>
      </c>
      <c r="G12">
        <v>31</v>
      </c>
      <c r="H12">
        <v>71</v>
      </c>
    </row>
    <row r="13" spans="1:8" x14ac:dyDescent="0.35">
      <c r="C13" t="s">
        <v>221</v>
      </c>
      <c r="D13">
        <v>22.3</v>
      </c>
      <c r="E13" s="13">
        <f t="shared" si="1"/>
        <v>6.79704</v>
      </c>
      <c r="F13">
        <v>93</v>
      </c>
      <c r="G13">
        <v>34</v>
      </c>
      <c r="H13">
        <v>59</v>
      </c>
    </row>
    <row r="14" spans="1:8" x14ac:dyDescent="0.35">
      <c r="C14" t="s">
        <v>221</v>
      </c>
      <c r="D14">
        <v>23.65</v>
      </c>
      <c r="E14" s="13">
        <f t="shared" si="1"/>
        <v>7.20852</v>
      </c>
      <c r="F14">
        <v>101</v>
      </c>
      <c r="G14">
        <v>27</v>
      </c>
      <c r="H14">
        <v>74</v>
      </c>
    </row>
    <row r="15" spans="1:8" x14ac:dyDescent="0.35">
      <c r="C15" t="s">
        <v>221</v>
      </c>
      <c r="D15">
        <v>25.3</v>
      </c>
      <c r="E15" s="13">
        <f t="shared" si="1"/>
        <v>7.7114399999999996</v>
      </c>
      <c r="F15">
        <v>91</v>
      </c>
      <c r="G15">
        <v>29</v>
      </c>
      <c r="H15">
        <v>62</v>
      </c>
    </row>
    <row r="16" spans="1:8" x14ac:dyDescent="0.35">
      <c r="C16" t="s">
        <v>221</v>
      </c>
      <c r="D16">
        <v>28.3</v>
      </c>
      <c r="E16" s="13">
        <f t="shared" si="1"/>
        <v>8.6258400000000002</v>
      </c>
      <c r="F16">
        <v>101</v>
      </c>
      <c r="G16">
        <v>31</v>
      </c>
      <c r="H16">
        <v>70</v>
      </c>
    </row>
    <row r="17" spans="3:8" x14ac:dyDescent="0.35">
      <c r="C17" t="s">
        <v>221</v>
      </c>
      <c r="D17">
        <v>31.3</v>
      </c>
      <c r="E17" s="13">
        <f t="shared" si="1"/>
        <v>9.5402400000000007</v>
      </c>
      <c r="F17">
        <v>98</v>
      </c>
      <c r="G17">
        <v>31</v>
      </c>
      <c r="H17">
        <v>67</v>
      </c>
    </row>
    <row r="18" spans="3:8" x14ac:dyDescent="0.35">
      <c r="C18" t="s">
        <v>221</v>
      </c>
      <c r="D18">
        <v>34.299999999999997</v>
      </c>
      <c r="E18" s="13">
        <f t="shared" si="1"/>
        <v>10.454639999999998</v>
      </c>
      <c r="F18">
        <v>106</v>
      </c>
      <c r="G18">
        <v>30</v>
      </c>
      <c r="H18">
        <v>76</v>
      </c>
    </row>
    <row r="19" spans="3:8" x14ac:dyDescent="0.35">
      <c r="C19" t="s">
        <v>221</v>
      </c>
      <c r="D19">
        <v>37.299999999999997</v>
      </c>
      <c r="E19" s="13">
        <f t="shared" si="1"/>
        <v>11.369039999999998</v>
      </c>
      <c r="F19">
        <v>87</v>
      </c>
      <c r="G19">
        <v>27</v>
      </c>
      <c r="H19">
        <v>60</v>
      </c>
    </row>
    <row r="20" spans="3:8" x14ac:dyDescent="0.35">
      <c r="C20" t="s">
        <v>221</v>
      </c>
      <c r="D20">
        <v>40.299999999999997</v>
      </c>
      <c r="E20" s="13">
        <f t="shared" si="1"/>
        <v>12.283439999999999</v>
      </c>
      <c r="F20">
        <v>80</v>
      </c>
      <c r="G20">
        <v>28</v>
      </c>
      <c r="H20">
        <v>52</v>
      </c>
    </row>
    <row r="21" spans="3:8" x14ac:dyDescent="0.35">
      <c r="C21" t="s">
        <v>221</v>
      </c>
      <c r="D21">
        <v>43.3</v>
      </c>
      <c r="E21" s="13">
        <f t="shared" si="1"/>
        <v>13.197839999999999</v>
      </c>
      <c r="F21">
        <v>70</v>
      </c>
      <c r="G21">
        <v>28</v>
      </c>
      <c r="H21">
        <v>42</v>
      </c>
    </row>
    <row r="22" spans="3:8" x14ac:dyDescent="0.35">
      <c r="C22" t="s">
        <v>221</v>
      </c>
      <c r="D22">
        <v>46.3</v>
      </c>
      <c r="E22" s="13">
        <f t="shared" si="1"/>
        <v>14.11224</v>
      </c>
      <c r="F22">
        <v>73</v>
      </c>
      <c r="G22">
        <v>29</v>
      </c>
      <c r="H22">
        <v>44</v>
      </c>
    </row>
    <row r="23" spans="3:8" x14ac:dyDescent="0.35">
      <c r="C23" t="s">
        <v>221</v>
      </c>
      <c r="D23">
        <v>48.49</v>
      </c>
      <c r="E23" s="13">
        <f t="shared" si="1"/>
        <v>14.779752</v>
      </c>
      <c r="F23">
        <v>67</v>
      </c>
      <c r="G23">
        <v>29</v>
      </c>
      <c r="H23">
        <v>38</v>
      </c>
    </row>
    <row r="24" spans="3:8" x14ac:dyDescent="0.35">
      <c r="C24" t="s">
        <v>221</v>
      </c>
      <c r="D24">
        <v>49.3</v>
      </c>
      <c r="E24" s="13">
        <f t="shared" si="1"/>
        <v>15.02664</v>
      </c>
      <c r="F24">
        <v>65</v>
      </c>
      <c r="G24">
        <v>23</v>
      </c>
      <c r="H24">
        <v>42</v>
      </c>
    </row>
    <row r="25" spans="3:8" x14ac:dyDescent="0.35">
      <c r="C25" t="s">
        <v>221</v>
      </c>
      <c r="D25">
        <v>52.3</v>
      </c>
      <c r="E25" s="13">
        <f t="shared" si="1"/>
        <v>15.941039999999999</v>
      </c>
      <c r="F25">
        <v>63</v>
      </c>
      <c r="G25">
        <v>28</v>
      </c>
      <c r="H25">
        <v>35</v>
      </c>
    </row>
    <row r="26" spans="3:8" x14ac:dyDescent="0.35">
      <c r="C26" t="s">
        <v>222</v>
      </c>
      <c r="D26">
        <v>0</v>
      </c>
      <c r="E26" s="13">
        <f t="shared" si="1"/>
        <v>0</v>
      </c>
      <c r="F26">
        <v>96</v>
      </c>
      <c r="G26">
        <v>35</v>
      </c>
      <c r="H26">
        <v>61</v>
      </c>
    </row>
    <row r="27" spans="3:8" x14ac:dyDescent="0.35">
      <c r="C27" t="s">
        <v>222</v>
      </c>
      <c r="D27">
        <v>1.42</v>
      </c>
      <c r="E27" s="13">
        <f t="shared" si="1"/>
        <v>0.43281599999999998</v>
      </c>
      <c r="F27">
        <v>114</v>
      </c>
      <c r="G27">
        <v>54</v>
      </c>
      <c r="H27">
        <v>60</v>
      </c>
    </row>
    <row r="28" spans="3:8" x14ac:dyDescent="0.35">
      <c r="C28" t="s">
        <v>222</v>
      </c>
      <c r="D28">
        <v>4.42</v>
      </c>
      <c r="E28" s="13">
        <f t="shared" si="1"/>
        <v>1.347216</v>
      </c>
      <c r="F28">
        <v>92</v>
      </c>
      <c r="G28">
        <v>29</v>
      </c>
      <c r="H28">
        <v>63</v>
      </c>
    </row>
    <row r="29" spans="3:8" x14ac:dyDescent="0.35">
      <c r="C29" t="s">
        <v>222</v>
      </c>
      <c r="D29">
        <v>7.42</v>
      </c>
      <c r="E29" s="13">
        <f t="shared" si="1"/>
        <v>2.2616160000000001</v>
      </c>
      <c r="F29">
        <v>58</v>
      </c>
      <c r="G29">
        <v>31</v>
      </c>
      <c r="H29">
        <v>27</v>
      </c>
    </row>
    <row r="30" spans="3:8" x14ac:dyDescent="0.35">
      <c r="C30" t="s">
        <v>222</v>
      </c>
      <c r="D30">
        <v>7.42</v>
      </c>
      <c r="E30" s="13">
        <f t="shared" si="1"/>
        <v>2.2616160000000001</v>
      </c>
      <c r="F30">
        <v>61</v>
      </c>
      <c r="G30">
        <v>26</v>
      </c>
      <c r="H30">
        <v>35</v>
      </c>
    </row>
    <row r="31" spans="3:8" x14ac:dyDescent="0.35">
      <c r="C31" t="s">
        <v>222</v>
      </c>
      <c r="D31">
        <v>10.42</v>
      </c>
      <c r="E31" s="13">
        <f t="shared" si="1"/>
        <v>3.1760160000000002</v>
      </c>
      <c r="F31">
        <v>103</v>
      </c>
      <c r="G31">
        <v>49</v>
      </c>
      <c r="H31">
        <v>54</v>
      </c>
    </row>
    <row r="32" spans="3:8" x14ac:dyDescent="0.35">
      <c r="C32" t="s">
        <v>222</v>
      </c>
      <c r="D32">
        <v>13.42</v>
      </c>
      <c r="E32" s="13">
        <f t="shared" si="1"/>
        <v>4.0904160000000003</v>
      </c>
      <c r="F32">
        <v>105</v>
      </c>
      <c r="G32">
        <v>55</v>
      </c>
      <c r="H32">
        <v>50</v>
      </c>
    </row>
    <row r="33" spans="3:8" x14ac:dyDescent="0.35">
      <c r="C33" t="s">
        <v>222</v>
      </c>
      <c r="D33">
        <v>16.420000000000002</v>
      </c>
      <c r="E33" s="13">
        <f t="shared" si="1"/>
        <v>5.0048160000000008</v>
      </c>
      <c r="F33">
        <v>75</v>
      </c>
      <c r="G33">
        <v>42</v>
      </c>
      <c r="H33">
        <v>33</v>
      </c>
    </row>
    <row r="34" spans="3:8" x14ac:dyDescent="0.35">
      <c r="C34" t="s">
        <v>222</v>
      </c>
      <c r="D34">
        <v>19.420000000000002</v>
      </c>
      <c r="E34" s="13">
        <f t="shared" si="1"/>
        <v>5.9192160000000005</v>
      </c>
      <c r="F34">
        <v>95</v>
      </c>
      <c r="G34">
        <v>46</v>
      </c>
      <c r="H34">
        <v>49</v>
      </c>
    </row>
    <row r="35" spans="3:8" x14ac:dyDescent="0.35">
      <c r="C35" t="s">
        <v>222</v>
      </c>
      <c r="D35">
        <v>22.42</v>
      </c>
      <c r="E35" s="13">
        <f t="shared" si="1"/>
        <v>6.833616000000001</v>
      </c>
      <c r="F35">
        <v>122</v>
      </c>
      <c r="G35">
        <v>65</v>
      </c>
      <c r="H35">
        <v>57</v>
      </c>
    </row>
    <row r="36" spans="3:8" x14ac:dyDescent="0.35">
      <c r="C36" t="s">
        <v>222</v>
      </c>
      <c r="D36">
        <v>25.42</v>
      </c>
      <c r="E36" s="13">
        <f t="shared" si="1"/>
        <v>7.7480159999999998</v>
      </c>
      <c r="F36">
        <v>94</v>
      </c>
      <c r="G36">
        <v>51</v>
      </c>
      <c r="H36">
        <v>43</v>
      </c>
    </row>
    <row r="37" spans="3:8" x14ac:dyDescent="0.35">
      <c r="C37" t="s">
        <v>222</v>
      </c>
      <c r="D37">
        <v>28.42</v>
      </c>
      <c r="E37" s="13">
        <f t="shared" si="1"/>
        <v>8.6624160000000003</v>
      </c>
      <c r="F37">
        <v>89</v>
      </c>
      <c r="G37">
        <v>48</v>
      </c>
      <c r="H37">
        <v>41</v>
      </c>
    </row>
    <row r="38" spans="3:8" x14ac:dyDescent="0.35">
      <c r="C38" t="s">
        <v>222</v>
      </c>
      <c r="D38">
        <v>31.42</v>
      </c>
      <c r="E38" s="13">
        <f t="shared" si="1"/>
        <v>9.5768160000000009</v>
      </c>
      <c r="F38">
        <v>78</v>
      </c>
      <c r="G38">
        <v>38</v>
      </c>
      <c r="H38">
        <v>40</v>
      </c>
    </row>
    <row r="39" spans="3:8" x14ac:dyDescent="0.35">
      <c r="C39" t="s">
        <v>222</v>
      </c>
      <c r="D39">
        <v>34.42</v>
      </c>
      <c r="E39" s="13">
        <f t="shared" si="1"/>
        <v>10.491216</v>
      </c>
      <c r="F39">
        <v>87</v>
      </c>
      <c r="G39">
        <v>31</v>
      </c>
      <c r="H39">
        <v>56</v>
      </c>
    </row>
    <row r="40" spans="3:8" x14ac:dyDescent="0.35">
      <c r="C40" t="s">
        <v>222</v>
      </c>
      <c r="D40">
        <v>37.42</v>
      </c>
      <c r="E40" s="13">
        <f t="shared" si="1"/>
        <v>11.405616</v>
      </c>
      <c r="F40">
        <v>73</v>
      </c>
      <c r="G40">
        <v>27</v>
      </c>
      <c r="H40">
        <v>46</v>
      </c>
    </row>
    <row r="41" spans="3:8" x14ac:dyDescent="0.35">
      <c r="C41" t="s">
        <v>222</v>
      </c>
      <c r="D41">
        <v>40.42</v>
      </c>
      <c r="E41" s="13">
        <f t="shared" si="1"/>
        <v>12.320016000000001</v>
      </c>
      <c r="F41">
        <v>88</v>
      </c>
      <c r="G41">
        <v>31</v>
      </c>
      <c r="H41">
        <v>57</v>
      </c>
    </row>
    <row r="42" spans="3:8" x14ac:dyDescent="0.35">
      <c r="C42" t="s">
        <v>222</v>
      </c>
      <c r="D42">
        <v>43.42</v>
      </c>
      <c r="E42" s="13">
        <f t="shared" si="1"/>
        <v>13.234416</v>
      </c>
      <c r="F42">
        <v>63</v>
      </c>
      <c r="G42">
        <v>31</v>
      </c>
      <c r="H42">
        <v>32</v>
      </c>
    </row>
    <row r="43" spans="3:8" x14ac:dyDescent="0.35">
      <c r="C43" t="s">
        <v>222</v>
      </c>
      <c r="D43">
        <v>46.42</v>
      </c>
      <c r="E43" s="13">
        <f t="shared" si="1"/>
        <v>14.148816</v>
      </c>
      <c r="F43">
        <v>74</v>
      </c>
      <c r="G43">
        <v>34</v>
      </c>
      <c r="H43">
        <v>40</v>
      </c>
    </row>
    <row r="44" spans="3:8" x14ac:dyDescent="0.35">
      <c r="C44" t="s">
        <v>222</v>
      </c>
      <c r="D44">
        <v>49.42</v>
      </c>
      <c r="E44" s="13">
        <f t="shared" si="1"/>
        <v>15.063216000000001</v>
      </c>
      <c r="F44">
        <v>65</v>
      </c>
      <c r="G44">
        <v>32</v>
      </c>
      <c r="H44">
        <v>33</v>
      </c>
    </row>
    <row r="45" spans="3:8" x14ac:dyDescent="0.35">
      <c r="C45" t="s">
        <v>222</v>
      </c>
      <c r="D45">
        <v>51.92</v>
      </c>
      <c r="E45" s="13">
        <f t="shared" si="1"/>
        <v>15.825215999999999</v>
      </c>
      <c r="F45">
        <v>60</v>
      </c>
      <c r="G45">
        <v>31</v>
      </c>
      <c r="H45">
        <v>29</v>
      </c>
    </row>
    <row r="46" spans="3:8" x14ac:dyDescent="0.35">
      <c r="C46" t="s">
        <v>190</v>
      </c>
      <c r="D46">
        <v>19.72</v>
      </c>
      <c r="E46" s="13">
        <f t="shared" si="1"/>
        <v>6.010656</v>
      </c>
      <c r="F46">
        <v>65</v>
      </c>
      <c r="G46">
        <v>23</v>
      </c>
      <c r="H46">
        <v>42</v>
      </c>
    </row>
    <row r="47" spans="3:8" x14ac:dyDescent="0.35">
      <c r="C47" t="s">
        <v>190</v>
      </c>
      <c r="D47">
        <v>22.72</v>
      </c>
      <c r="E47" s="13">
        <f t="shared" si="1"/>
        <v>6.9250559999999997</v>
      </c>
      <c r="F47">
        <v>78</v>
      </c>
      <c r="G47">
        <v>26</v>
      </c>
      <c r="H47">
        <v>52</v>
      </c>
    </row>
    <row r="48" spans="3:8" x14ac:dyDescent="0.35">
      <c r="C48" t="s">
        <v>190</v>
      </c>
      <c r="D48">
        <v>25.72</v>
      </c>
      <c r="E48" s="13">
        <f t="shared" si="1"/>
        <v>7.8394560000000002</v>
      </c>
      <c r="F48">
        <v>84</v>
      </c>
      <c r="G48">
        <v>27</v>
      </c>
      <c r="H48">
        <v>57</v>
      </c>
    </row>
    <row r="49" spans="3:8" x14ac:dyDescent="0.35">
      <c r="C49" t="s">
        <v>190</v>
      </c>
      <c r="D49">
        <v>28.72</v>
      </c>
      <c r="E49" s="13">
        <f t="shared" si="1"/>
        <v>8.7538560000000007</v>
      </c>
      <c r="F49">
        <v>92</v>
      </c>
      <c r="G49">
        <v>29</v>
      </c>
      <c r="H49">
        <v>63</v>
      </c>
    </row>
    <row r="50" spans="3:8" x14ac:dyDescent="0.35">
      <c r="C50" t="s">
        <v>190</v>
      </c>
      <c r="D50">
        <v>31.72</v>
      </c>
      <c r="E50" s="13">
        <f t="shared" si="1"/>
        <v>9.6682559999999995</v>
      </c>
      <c r="F50">
        <v>114</v>
      </c>
      <c r="G50">
        <v>26</v>
      </c>
      <c r="H50">
        <v>88</v>
      </c>
    </row>
    <row r="51" spans="3:8" x14ac:dyDescent="0.35">
      <c r="C51" t="s">
        <v>190</v>
      </c>
      <c r="D51">
        <v>34.72</v>
      </c>
      <c r="E51" s="13">
        <f t="shared" si="1"/>
        <v>10.582656</v>
      </c>
      <c r="F51">
        <v>94</v>
      </c>
      <c r="G51">
        <v>32</v>
      </c>
      <c r="H51">
        <v>62</v>
      </c>
    </row>
    <row r="52" spans="3:8" x14ac:dyDescent="0.35">
      <c r="C52" t="s">
        <v>190</v>
      </c>
      <c r="D52">
        <v>37.72</v>
      </c>
      <c r="E52" s="13">
        <f t="shared" si="1"/>
        <v>11.497056000000001</v>
      </c>
      <c r="F52">
        <v>93</v>
      </c>
      <c r="G52">
        <v>31</v>
      </c>
      <c r="H52">
        <v>62</v>
      </c>
    </row>
    <row r="53" spans="3:8" x14ac:dyDescent="0.35">
      <c r="C53" t="s">
        <v>190</v>
      </c>
      <c r="D53">
        <v>40.72</v>
      </c>
      <c r="E53" s="13">
        <f t="shared" si="1"/>
        <v>12.411455999999999</v>
      </c>
      <c r="F53">
        <v>97</v>
      </c>
      <c r="G53">
        <v>29</v>
      </c>
      <c r="H53">
        <v>68</v>
      </c>
    </row>
    <row r="54" spans="3:8" x14ac:dyDescent="0.35">
      <c r="C54" t="s">
        <v>190</v>
      </c>
      <c r="D54">
        <v>43.72</v>
      </c>
      <c r="E54" s="13">
        <f t="shared" si="1"/>
        <v>13.325856</v>
      </c>
      <c r="F54">
        <v>85</v>
      </c>
      <c r="G54">
        <v>28</v>
      </c>
      <c r="H54">
        <v>57</v>
      </c>
    </row>
    <row r="55" spans="3:8" x14ac:dyDescent="0.35">
      <c r="C55" t="s">
        <v>190</v>
      </c>
      <c r="D55">
        <v>46.72</v>
      </c>
      <c r="E55" s="13">
        <f t="shared" si="1"/>
        <v>14.240256</v>
      </c>
      <c r="F55">
        <v>93</v>
      </c>
      <c r="G55">
        <v>28</v>
      </c>
      <c r="H55">
        <v>65</v>
      </c>
    </row>
    <row r="56" spans="3:8" x14ac:dyDescent="0.35">
      <c r="C56" t="s">
        <v>190</v>
      </c>
      <c r="D56">
        <v>49.72</v>
      </c>
      <c r="E56" s="13">
        <f t="shared" si="1"/>
        <v>15.154655999999999</v>
      </c>
      <c r="F56">
        <v>85</v>
      </c>
      <c r="G56">
        <v>27</v>
      </c>
      <c r="H56">
        <v>58</v>
      </c>
    </row>
    <row r="57" spans="3:8" x14ac:dyDescent="0.35">
      <c r="C57" t="s">
        <v>190</v>
      </c>
      <c r="D57">
        <v>52.72</v>
      </c>
      <c r="E57" s="13">
        <f t="shared" si="1"/>
        <v>16.069056</v>
      </c>
      <c r="F57">
        <v>75</v>
      </c>
      <c r="G57">
        <v>25</v>
      </c>
      <c r="H57">
        <v>50</v>
      </c>
    </row>
    <row r="58" spans="3:8" x14ac:dyDescent="0.35">
      <c r="C58" t="s">
        <v>190</v>
      </c>
      <c r="D58">
        <v>55.72</v>
      </c>
      <c r="E58" s="13">
        <f t="shared" si="1"/>
        <v>16.983456</v>
      </c>
      <c r="F58">
        <v>74</v>
      </c>
      <c r="G58">
        <v>22</v>
      </c>
      <c r="H58">
        <v>52</v>
      </c>
    </row>
    <row r="59" spans="3:8" x14ac:dyDescent="0.35">
      <c r="C59" t="s">
        <v>190</v>
      </c>
      <c r="D59">
        <v>58.05</v>
      </c>
      <c r="E59" s="13">
        <f t="shared" si="1"/>
        <v>17.693639999999998</v>
      </c>
      <c r="F59">
        <v>73</v>
      </c>
      <c r="G59">
        <v>25</v>
      </c>
      <c r="H59">
        <v>48</v>
      </c>
    </row>
    <row r="60" spans="3:8" x14ac:dyDescent="0.35">
      <c r="C60" t="s">
        <v>192</v>
      </c>
      <c r="D60">
        <v>23.46</v>
      </c>
      <c r="E60" s="13">
        <f t="shared" si="1"/>
        <v>7.1506080000000001</v>
      </c>
      <c r="F60">
        <v>92</v>
      </c>
      <c r="G60">
        <v>29</v>
      </c>
      <c r="H60">
        <v>63</v>
      </c>
    </row>
    <row r="61" spans="3:8" x14ac:dyDescent="0.35">
      <c r="C61" t="s">
        <v>192</v>
      </c>
      <c r="D61">
        <v>26.46</v>
      </c>
      <c r="E61" s="13">
        <f t="shared" si="1"/>
        <v>8.0650080000000006</v>
      </c>
      <c r="F61">
        <v>91</v>
      </c>
      <c r="G61">
        <v>29</v>
      </c>
      <c r="H61">
        <v>62</v>
      </c>
    </row>
    <row r="62" spans="3:8" x14ac:dyDescent="0.35">
      <c r="C62" t="s">
        <v>192</v>
      </c>
      <c r="D62">
        <v>29.46</v>
      </c>
      <c r="E62" s="13">
        <f t="shared" si="1"/>
        <v>8.9794079999999994</v>
      </c>
      <c r="F62">
        <v>96</v>
      </c>
      <c r="G62">
        <v>30</v>
      </c>
      <c r="H62">
        <v>66</v>
      </c>
    </row>
    <row r="63" spans="3:8" x14ac:dyDescent="0.35">
      <c r="C63" t="s">
        <v>192</v>
      </c>
      <c r="D63">
        <v>32.46</v>
      </c>
      <c r="E63" s="13">
        <f t="shared" si="1"/>
        <v>9.8938079999999999</v>
      </c>
      <c r="F63">
        <v>101</v>
      </c>
      <c r="G63">
        <v>32</v>
      </c>
      <c r="H63">
        <v>69</v>
      </c>
    </row>
    <row r="64" spans="3:8" x14ac:dyDescent="0.35">
      <c r="C64" t="s">
        <v>192</v>
      </c>
      <c r="D64">
        <v>35.46</v>
      </c>
      <c r="E64" s="13">
        <f t="shared" si="1"/>
        <v>10.808208</v>
      </c>
      <c r="F64">
        <v>97</v>
      </c>
      <c r="G64">
        <v>29</v>
      </c>
      <c r="H64">
        <v>68</v>
      </c>
    </row>
    <row r="65" spans="3:8" x14ac:dyDescent="0.35">
      <c r="C65" t="s">
        <v>192</v>
      </c>
      <c r="D65">
        <v>38.46</v>
      </c>
      <c r="E65" s="13">
        <f t="shared" si="1"/>
        <v>11.722607999999999</v>
      </c>
      <c r="F65">
        <v>110</v>
      </c>
      <c r="G65">
        <v>32</v>
      </c>
      <c r="H65">
        <v>78</v>
      </c>
    </row>
    <row r="66" spans="3:8" x14ac:dyDescent="0.35">
      <c r="C66" t="s">
        <v>192</v>
      </c>
      <c r="D66">
        <v>41.46</v>
      </c>
      <c r="E66" s="13">
        <f t="shared" si="1"/>
        <v>12.637008</v>
      </c>
      <c r="F66">
        <v>83</v>
      </c>
      <c r="G66">
        <v>31</v>
      </c>
      <c r="H66">
        <v>52</v>
      </c>
    </row>
    <row r="67" spans="3:8" x14ac:dyDescent="0.35">
      <c r="C67" t="s">
        <v>192</v>
      </c>
      <c r="D67">
        <v>44.46</v>
      </c>
      <c r="E67" s="13">
        <f t="shared" si="1"/>
        <v>13.551408</v>
      </c>
      <c r="F67">
        <v>90</v>
      </c>
      <c r="G67">
        <v>30</v>
      </c>
      <c r="H67">
        <v>60</v>
      </c>
    </row>
    <row r="68" spans="3:8" x14ac:dyDescent="0.35">
      <c r="C68" t="s">
        <v>192</v>
      </c>
      <c r="D68">
        <v>47.46</v>
      </c>
      <c r="E68" s="13">
        <f t="shared" si="1"/>
        <v>14.465807999999999</v>
      </c>
      <c r="F68">
        <v>76</v>
      </c>
      <c r="G68">
        <v>26</v>
      </c>
      <c r="H68">
        <v>50</v>
      </c>
    </row>
    <row r="69" spans="3:8" x14ac:dyDescent="0.35">
      <c r="C69" t="s">
        <v>192</v>
      </c>
      <c r="D69">
        <v>50.46</v>
      </c>
      <c r="E69" s="13">
        <f t="shared" si="1"/>
        <v>15.380208</v>
      </c>
      <c r="F69">
        <v>73</v>
      </c>
      <c r="G69">
        <v>29</v>
      </c>
      <c r="H69">
        <v>44</v>
      </c>
    </row>
    <row r="70" spans="3:8" x14ac:dyDescent="0.35">
      <c r="C70" t="s">
        <v>192</v>
      </c>
      <c r="D70">
        <v>53.46</v>
      </c>
      <c r="E70" s="13">
        <f t="shared" ref="E70:E93" si="2">CONVERT(D70,"ft","m")</f>
        <v>16.294608</v>
      </c>
      <c r="F70">
        <v>77</v>
      </c>
      <c r="G70">
        <v>30</v>
      </c>
      <c r="H70">
        <v>47</v>
      </c>
    </row>
    <row r="71" spans="3:8" x14ac:dyDescent="0.35">
      <c r="C71" t="s">
        <v>192</v>
      </c>
      <c r="D71">
        <v>56.21</v>
      </c>
      <c r="E71" s="13">
        <f t="shared" si="2"/>
        <v>17.132808000000001</v>
      </c>
      <c r="F71">
        <v>72</v>
      </c>
      <c r="G71">
        <v>25</v>
      </c>
      <c r="H71">
        <v>47</v>
      </c>
    </row>
    <row r="72" spans="3:8" x14ac:dyDescent="0.35">
      <c r="C72" t="s">
        <v>197</v>
      </c>
      <c r="D72">
        <v>1</v>
      </c>
      <c r="E72" s="13">
        <f t="shared" si="2"/>
        <v>0.30480000000000002</v>
      </c>
      <c r="F72">
        <v>118</v>
      </c>
      <c r="G72">
        <v>35</v>
      </c>
      <c r="H72">
        <v>83</v>
      </c>
    </row>
    <row r="73" spans="3:8" x14ac:dyDescent="0.35">
      <c r="C73" t="s">
        <v>197</v>
      </c>
      <c r="D73">
        <v>4</v>
      </c>
      <c r="E73" s="13">
        <f t="shared" si="2"/>
        <v>1.2192000000000001</v>
      </c>
      <c r="F73">
        <v>108</v>
      </c>
      <c r="G73">
        <v>34</v>
      </c>
      <c r="H73">
        <v>74</v>
      </c>
    </row>
    <row r="74" spans="3:8" x14ac:dyDescent="0.35">
      <c r="C74" t="s">
        <v>197</v>
      </c>
      <c r="D74">
        <v>7</v>
      </c>
      <c r="E74" s="13">
        <f t="shared" si="2"/>
        <v>2.1335999999999999</v>
      </c>
      <c r="F74">
        <v>100</v>
      </c>
      <c r="G74">
        <v>37</v>
      </c>
      <c r="H74">
        <v>63</v>
      </c>
    </row>
    <row r="75" spans="3:8" x14ac:dyDescent="0.35">
      <c r="C75" t="s">
        <v>197</v>
      </c>
      <c r="D75">
        <v>10</v>
      </c>
      <c r="E75" s="13">
        <f t="shared" si="2"/>
        <v>3.048</v>
      </c>
      <c r="F75">
        <v>83</v>
      </c>
      <c r="G75">
        <v>37</v>
      </c>
      <c r="H75">
        <v>46</v>
      </c>
    </row>
    <row r="76" spans="3:8" x14ac:dyDescent="0.35">
      <c r="C76" t="s">
        <v>197</v>
      </c>
      <c r="D76">
        <v>13</v>
      </c>
      <c r="E76" s="13">
        <f t="shared" si="2"/>
        <v>3.9624000000000001</v>
      </c>
      <c r="F76">
        <v>93</v>
      </c>
      <c r="G76">
        <v>29</v>
      </c>
      <c r="H76">
        <v>64</v>
      </c>
    </row>
    <row r="77" spans="3:8" x14ac:dyDescent="0.35">
      <c r="C77" t="s">
        <v>197</v>
      </c>
      <c r="D77">
        <v>16</v>
      </c>
      <c r="E77" s="13">
        <f t="shared" si="2"/>
        <v>4.8768000000000002</v>
      </c>
      <c r="F77">
        <v>95</v>
      </c>
      <c r="G77">
        <v>35</v>
      </c>
      <c r="H77">
        <v>60</v>
      </c>
    </row>
    <row r="78" spans="3:8" x14ac:dyDescent="0.35">
      <c r="C78" t="s">
        <v>197</v>
      </c>
      <c r="D78">
        <v>19</v>
      </c>
      <c r="E78" s="13">
        <f t="shared" si="2"/>
        <v>5.7911999999999999</v>
      </c>
      <c r="F78">
        <v>79</v>
      </c>
      <c r="G78">
        <v>20</v>
      </c>
      <c r="H78">
        <v>59</v>
      </c>
    </row>
    <row r="79" spans="3:8" x14ac:dyDescent="0.35">
      <c r="C79" t="s">
        <v>197</v>
      </c>
      <c r="D79">
        <v>22</v>
      </c>
      <c r="E79" s="13">
        <f t="shared" si="2"/>
        <v>6.7055999999999996</v>
      </c>
      <c r="F79">
        <v>76</v>
      </c>
      <c r="G79">
        <v>20</v>
      </c>
      <c r="H79">
        <v>56</v>
      </c>
    </row>
    <row r="80" spans="3:8" x14ac:dyDescent="0.35">
      <c r="C80" t="s">
        <v>197</v>
      </c>
      <c r="D80">
        <v>23.33</v>
      </c>
      <c r="E80" s="13">
        <f t="shared" si="2"/>
        <v>7.1109840000000002</v>
      </c>
      <c r="F80">
        <v>76</v>
      </c>
      <c r="G80">
        <v>30</v>
      </c>
      <c r="H80">
        <v>46</v>
      </c>
    </row>
    <row r="81" spans="3:8" x14ac:dyDescent="0.35">
      <c r="C81" t="s">
        <v>197</v>
      </c>
      <c r="D81">
        <v>23.94</v>
      </c>
      <c r="E81" s="13">
        <f t="shared" si="2"/>
        <v>7.2969119999999998</v>
      </c>
      <c r="F81">
        <v>70</v>
      </c>
      <c r="G81">
        <v>26</v>
      </c>
      <c r="H81">
        <v>44</v>
      </c>
    </row>
    <row r="82" spans="3:8" x14ac:dyDescent="0.35">
      <c r="C82" t="s">
        <v>197</v>
      </c>
      <c r="D82">
        <v>25</v>
      </c>
      <c r="E82" s="13">
        <f t="shared" si="2"/>
        <v>7.62</v>
      </c>
      <c r="F82">
        <v>75</v>
      </c>
      <c r="G82">
        <v>24</v>
      </c>
      <c r="H82">
        <v>51</v>
      </c>
    </row>
    <row r="83" spans="3:8" x14ac:dyDescent="0.35">
      <c r="C83" t="s">
        <v>197</v>
      </c>
      <c r="D83">
        <v>28</v>
      </c>
      <c r="E83" s="13">
        <f t="shared" si="2"/>
        <v>8.5343999999999998</v>
      </c>
      <c r="F83">
        <v>73</v>
      </c>
      <c r="G83">
        <v>18</v>
      </c>
      <c r="H83">
        <v>55</v>
      </c>
    </row>
    <row r="84" spans="3:8" x14ac:dyDescent="0.35">
      <c r="C84" t="s">
        <v>197</v>
      </c>
      <c r="D84">
        <v>31</v>
      </c>
      <c r="E84" s="13">
        <f t="shared" si="2"/>
        <v>9.4488000000000003</v>
      </c>
      <c r="F84">
        <v>74</v>
      </c>
      <c r="G84">
        <v>19</v>
      </c>
      <c r="H84">
        <v>55</v>
      </c>
    </row>
    <row r="85" spans="3:8" x14ac:dyDescent="0.35">
      <c r="C85" t="s">
        <v>197</v>
      </c>
      <c r="D85">
        <v>34</v>
      </c>
      <c r="E85" s="13">
        <f t="shared" si="2"/>
        <v>10.363200000000001</v>
      </c>
      <c r="F85">
        <v>71</v>
      </c>
      <c r="G85">
        <v>23</v>
      </c>
      <c r="H85">
        <v>48</v>
      </c>
    </row>
    <row r="86" spans="3:8" x14ac:dyDescent="0.35">
      <c r="C86" t="s">
        <v>197</v>
      </c>
      <c r="D86">
        <v>37</v>
      </c>
      <c r="E86" s="13">
        <f t="shared" si="2"/>
        <v>11.2776</v>
      </c>
      <c r="F86">
        <v>67</v>
      </c>
      <c r="G86">
        <v>26</v>
      </c>
      <c r="H86">
        <v>41</v>
      </c>
    </row>
    <row r="87" spans="3:8" x14ac:dyDescent="0.35">
      <c r="C87" t="s">
        <v>197</v>
      </c>
      <c r="D87">
        <v>40</v>
      </c>
      <c r="E87" s="13">
        <f t="shared" si="2"/>
        <v>12.192</v>
      </c>
      <c r="F87">
        <v>85</v>
      </c>
      <c r="G87">
        <v>35</v>
      </c>
      <c r="H87">
        <v>50</v>
      </c>
    </row>
    <row r="88" spans="3:8" x14ac:dyDescent="0.35">
      <c r="C88" t="s">
        <v>197</v>
      </c>
      <c r="D88">
        <v>43</v>
      </c>
      <c r="E88" s="13">
        <f t="shared" si="2"/>
        <v>13.106400000000001</v>
      </c>
      <c r="F88">
        <v>76</v>
      </c>
      <c r="G88">
        <v>34</v>
      </c>
      <c r="H88">
        <v>42</v>
      </c>
    </row>
    <row r="89" spans="3:8" x14ac:dyDescent="0.35">
      <c r="C89" t="s">
        <v>197</v>
      </c>
      <c r="D89">
        <v>46</v>
      </c>
      <c r="E89" s="13">
        <f t="shared" si="2"/>
        <v>14.020799999999999</v>
      </c>
      <c r="F89">
        <v>98</v>
      </c>
      <c r="G89">
        <v>28</v>
      </c>
      <c r="H89">
        <v>70</v>
      </c>
    </row>
    <row r="90" spans="3:8" x14ac:dyDescent="0.35">
      <c r="C90" t="s">
        <v>197</v>
      </c>
      <c r="D90">
        <v>46.69</v>
      </c>
      <c r="E90" s="13">
        <f t="shared" si="2"/>
        <v>14.231112</v>
      </c>
      <c r="F90">
        <v>91</v>
      </c>
      <c r="G90">
        <v>27</v>
      </c>
      <c r="H90">
        <v>64</v>
      </c>
    </row>
    <row r="91" spans="3:8" x14ac:dyDescent="0.35">
      <c r="C91" t="s">
        <v>197</v>
      </c>
      <c r="D91">
        <v>47.23</v>
      </c>
      <c r="E91" s="13">
        <f t="shared" si="2"/>
        <v>14.395704</v>
      </c>
      <c r="F91">
        <v>89</v>
      </c>
      <c r="G91">
        <v>32</v>
      </c>
      <c r="H91">
        <v>57</v>
      </c>
    </row>
    <row r="92" spans="3:8" x14ac:dyDescent="0.35">
      <c r="C92" t="s">
        <v>197</v>
      </c>
      <c r="D92">
        <v>48.5</v>
      </c>
      <c r="E92" s="13">
        <f t="shared" si="2"/>
        <v>14.7828</v>
      </c>
      <c r="F92">
        <v>83</v>
      </c>
      <c r="G92">
        <v>36</v>
      </c>
      <c r="H92">
        <v>47</v>
      </c>
    </row>
    <row r="93" spans="3:8" x14ac:dyDescent="0.35">
      <c r="C93" t="s">
        <v>197</v>
      </c>
      <c r="D93">
        <v>52</v>
      </c>
      <c r="E93" s="13">
        <f t="shared" si="2"/>
        <v>15.849600000000001</v>
      </c>
      <c r="F93">
        <v>108</v>
      </c>
      <c r="G93">
        <v>32</v>
      </c>
      <c r="H93">
        <v>76</v>
      </c>
    </row>
  </sheetData>
  <autoFilter ref="C5:H5" xr:uid="{9B93EAC1-909C-40D8-AB2A-0026AD0712ED}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166CD-782C-4007-BA63-8E827BDE2619}">
  <sheetPr>
    <tabColor theme="9" tint="-0.249977111117893"/>
  </sheetPr>
  <dimension ref="A1:Q45"/>
  <sheetViews>
    <sheetView workbookViewId="0">
      <selection activeCell="AG19" sqref="AG19"/>
    </sheetView>
  </sheetViews>
  <sheetFormatPr defaultRowHeight="14.5" x14ac:dyDescent="0.35"/>
  <cols>
    <col min="1" max="2" width="9.08984375" style="1"/>
  </cols>
  <sheetData>
    <row r="1" spans="3:17" s="1" customFormat="1" x14ac:dyDescent="0.35"/>
    <row r="2" spans="3:17" s="1" customFormat="1" x14ac:dyDescent="0.35"/>
    <row r="3" spans="3:17" x14ac:dyDescent="0.35">
      <c r="C3" t="s">
        <v>1</v>
      </c>
      <c r="D3" t="s">
        <v>133</v>
      </c>
      <c r="E3" t="s">
        <v>226</v>
      </c>
      <c r="G3" t="s">
        <v>1</v>
      </c>
      <c r="H3" t="s">
        <v>133</v>
      </c>
      <c r="I3" t="s">
        <v>226</v>
      </c>
      <c r="K3" t="s">
        <v>1</v>
      </c>
      <c r="L3" t="s">
        <v>133</v>
      </c>
      <c r="M3" t="s">
        <v>226</v>
      </c>
      <c r="O3" t="s">
        <v>1</v>
      </c>
      <c r="P3" t="s">
        <v>133</v>
      </c>
      <c r="Q3" t="s">
        <v>226</v>
      </c>
    </row>
    <row r="4" spans="3:17" x14ac:dyDescent="0.35">
      <c r="C4" t="s">
        <v>4</v>
      </c>
      <c r="D4" t="s">
        <v>126</v>
      </c>
      <c r="E4" t="s">
        <v>138</v>
      </c>
      <c r="G4" t="s">
        <v>4</v>
      </c>
      <c r="H4" t="s">
        <v>126</v>
      </c>
      <c r="I4" t="s">
        <v>138</v>
      </c>
      <c r="K4" t="s">
        <v>4</v>
      </c>
      <c r="L4" t="s">
        <v>126</v>
      </c>
      <c r="M4" t="s">
        <v>138</v>
      </c>
      <c r="O4" t="s">
        <v>4</v>
      </c>
      <c r="P4" t="s">
        <v>126</v>
      </c>
      <c r="Q4" t="s">
        <v>138</v>
      </c>
    </row>
    <row r="5" spans="3:17" x14ac:dyDescent="0.35">
      <c r="C5" s="3" t="str">
        <f>_xlfn.CONCAT(C3,"[",C4,"]")</f>
        <v>LOCA_ID[x]</v>
      </c>
      <c r="D5" s="3" t="str">
        <f t="shared" ref="D5:E5" si="0">_xlfn.CONCAT(D3,"[",D4,"]")</f>
        <v>z[m]</v>
      </c>
      <c r="E5" s="3" t="str">
        <f t="shared" si="0"/>
        <v>St[%]</v>
      </c>
      <c r="G5" s="3" t="str">
        <f>_xlfn.CONCAT(G3,"[",G4,"]")</f>
        <v>LOCA_ID[x]</v>
      </c>
      <c r="H5" s="3" t="str">
        <f t="shared" ref="H5:I5" si="1">_xlfn.CONCAT(H3,"[",H4,"]")</f>
        <v>z[m]</v>
      </c>
      <c r="I5" s="3" t="str">
        <f t="shared" si="1"/>
        <v>St[%]</v>
      </c>
      <c r="K5" s="3" t="str">
        <f>_xlfn.CONCAT(K3,"[",K4,"]")</f>
        <v>LOCA_ID[x]</v>
      </c>
      <c r="L5" s="3" t="str">
        <f t="shared" ref="L5:M5" si="2">_xlfn.CONCAT(L3,"[",L4,"]")</f>
        <v>z[m]</v>
      </c>
      <c r="M5" s="3" t="str">
        <f t="shared" si="2"/>
        <v>St[%]</v>
      </c>
      <c r="O5" s="3" t="str">
        <f>_xlfn.CONCAT(O3,"[",O4,"]")</f>
        <v>LOCA_ID[x]</v>
      </c>
      <c r="P5" s="3" t="str">
        <f t="shared" ref="P5:Q5" si="3">_xlfn.CONCAT(P3,"[",P4,"]")</f>
        <v>z[m]</v>
      </c>
      <c r="Q5" s="3" t="str">
        <f t="shared" si="3"/>
        <v>St[%]</v>
      </c>
    </row>
    <row r="6" spans="3:17" x14ac:dyDescent="0.35">
      <c r="C6" t="str">
        <f>'KC291(CT)_JPC61'!$C6</f>
        <v>JPC-61</v>
      </c>
      <c r="D6">
        <f>'KC291(CT)_JPC61'!$F6</f>
        <v>0.40639999999999998</v>
      </c>
      <c r="E6">
        <f>'KC291(CT)_JPC61'!$O6</f>
        <v>4.568807339449541</v>
      </c>
      <c r="G6" t="str">
        <f>'KC291(NE)_JPC29'!$C6</f>
        <v>JPC-29</v>
      </c>
      <c r="H6">
        <f>'KC291(NE)_JPC29'!$F6</f>
        <v>6.010656</v>
      </c>
      <c r="I6">
        <f>'KC291(NE)_JPC29'!$O6</f>
        <v>4.0979020979020975</v>
      </c>
      <c r="K6" t="str">
        <f>'KC292(CT)_JPC51'!$C6</f>
        <v>JPC-51</v>
      </c>
      <c r="L6">
        <f>'KC292(CT)_JPC51'!$F6</f>
        <v>0.30480000000000002</v>
      </c>
      <c r="M6">
        <f>'KC292(CT)_JPC51'!$O6</f>
        <v>1.6265060240963856</v>
      </c>
      <c r="O6" t="str">
        <f>'KC292(DC1)_JPC36'!$C6</f>
        <v>JPC-36</v>
      </c>
      <c r="P6">
        <f>'KC292(DC1)_JPC36'!$F6</f>
        <v>7.1506080000000001</v>
      </c>
      <c r="Q6">
        <f>'KC292(DC1)_JPC36'!$O6</f>
        <v>4.3731343283582085</v>
      </c>
    </row>
    <row r="7" spans="3:17" x14ac:dyDescent="0.35">
      <c r="C7" t="str">
        <f>'KC291(CT)_JPC61'!$C7</f>
        <v>JPC-61</v>
      </c>
      <c r="D7">
        <f>'KC291(CT)_JPC61'!$F7</f>
        <v>1.3208</v>
      </c>
      <c r="E7">
        <f>'KC291(CT)_JPC61'!$O7</f>
        <v>2.2914572864321614</v>
      </c>
      <c r="G7" t="str">
        <f>'KC291(NE)_JPC29'!$C7</f>
        <v>JPC-29</v>
      </c>
      <c r="H7">
        <f>'KC291(NE)_JPC29'!$F7</f>
        <v>6.9250559999999997</v>
      </c>
      <c r="I7">
        <f>'KC291(NE)_JPC29'!$O7</f>
        <v>3.4760638297872339</v>
      </c>
      <c r="K7" t="str">
        <f>'KC292(CT)_JPC51'!$C7</f>
        <v>JPC-51</v>
      </c>
      <c r="L7">
        <f>'KC292(CT)_JPC51'!$F7</f>
        <v>1.2192000000000001</v>
      </c>
      <c r="M7">
        <f>'KC292(CT)_JPC51'!$O7</f>
        <v>2.2172413793103445</v>
      </c>
      <c r="O7" t="str">
        <f>'KC292(DC1)_JPC36'!$C7</f>
        <v>JPC-36</v>
      </c>
      <c r="P7">
        <f>'KC292(DC1)_JPC36'!$F7</f>
        <v>8.0650080000000006</v>
      </c>
      <c r="Q7">
        <f>'KC292(DC1)_JPC36'!$O7</f>
        <v>4.1491525423728817</v>
      </c>
    </row>
    <row r="8" spans="3:17" x14ac:dyDescent="0.35">
      <c r="C8" t="str">
        <f>'KC291(CT)_JPC61'!$C8</f>
        <v>JPC-61</v>
      </c>
      <c r="D8">
        <f>'KC291(CT)_JPC61'!$F8</f>
        <v>2.2351999999999999</v>
      </c>
      <c r="E8">
        <f>'KC291(CT)_JPC61'!$O8</f>
        <v>1.6707530647985989</v>
      </c>
      <c r="G8" t="str">
        <f>'KC291(NE)_JPC29'!$C8</f>
        <v>JPC-29</v>
      </c>
      <c r="H8">
        <f>'KC291(NE)_JPC29'!$F8</f>
        <v>7.8394560000000002</v>
      </c>
      <c r="I8">
        <f>'KC291(NE)_JPC29'!$O8</f>
        <v>3.1803607214428853</v>
      </c>
      <c r="K8" t="str">
        <f>'KC292(CT)_JPC51'!$C8</f>
        <v>JPC-51</v>
      </c>
      <c r="L8">
        <f>'KC292(CT)_JPC51'!$F8</f>
        <v>2.1335999999999999</v>
      </c>
      <c r="M8">
        <f>'KC292(CT)_JPC51'!$O8</f>
        <v>1.8242677824267786</v>
      </c>
      <c r="O8" t="str">
        <f>'KC292(DC1)_JPC36'!$C8</f>
        <v>JPC-36</v>
      </c>
      <c r="P8">
        <f>'KC292(DC1)_JPC36'!$F8</f>
        <v>8.9794079999999994</v>
      </c>
      <c r="Q8">
        <f>'KC292(DC1)_JPC36'!$O8</f>
        <v>3.3927125506072877</v>
      </c>
    </row>
    <row r="9" spans="3:17" x14ac:dyDescent="0.35">
      <c r="C9" t="str">
        <f>'KC291(CT)_JPC61'!$C9</f>
        <v>JPC-61</v>
      </c>
      <c r="D9">
        <f>'KC291(CT)_JPC61'!$F9</f>
        <v>3.1496</v>
      </c>
      <c r="E9">
        <f>'KC291(CT)_JPC61'!$O9</f>
        <v>2.5083333333333333</v>
      </c>
      <c r="G9" t="str">
        <f>'KC291(NE)_JPC29'!$C9</f>
        <v>JPC-29</v>
      </c>
      <c r="H9">
        <f>'KC291(NE)_JPC29'!$F9</f>
        <v>8.7538560000000007</v>
      </c>
      <c r="I9">
        <f>'KC291(NE)_JPC29'!$O9</f>
        <v>4.6198547215496371</v>
      </c>
      <c r="K9" t="str">
        <f>'KC292(CT)_JPC51'!$C9</f>
        <v>JPC-51</v>
      </c>
      <c r="L9">
        <f>'KC292(CT)_JPC51'!$F9</f>
        <v>3.048</v>
      </c>
      <c r="M9">
        <f>'KC292(CT)_JPC51'!$O9</f>
        <v>2.1255230125523017</v>
      </c>
      <c r="O9" t="str">
        <f>'KC292(DC1)_JPC36'!$C9</f>
        <v>JPC-36</v>
      </c>
      <c r="P9">
        <f>'KC292(DC1)_JPC36'!$F9</f>
        <v>9.8938079999999999</v>
      </c>
      <c r="Q9">
        <f>'KC292(DC1)_JPC36'!$O9</f>
        <v>3.2723658051689859</v>
      </c>
    </row>
    <row r="10" spans="3:17" x14ac:dyDescent="0.35">
      <c r="C10" t="str">
        <f>'KC291(CT)_JPC61'!$C10</f>
        <v>JPC-61</v>
      </c>
      <c r="D10">
        <f>'KC291(CT)_JPC61'!$F10</f>
        <v>4.0640000000000001</v>
      </c>
      <c r="E10">
        <f>'KC291(CT)_JPC61'!$O10</f>
        <v>2.9632653061224485</v>
      </c>
      <c r="G10" t="str">
        <f>'KC291(NE)_JPC29'!$C10</f>
        <v>JPC-29</v>
      </c>
      <c r="H10">
        <f>'KC291(NE)_JPC29'!$F10</f>
        <v>9.6682559999999995</v>
      </c>
      <c r="I10">
        <f>'KC291(NE)_JPC29'!$O10</f>
        <v>3.6717850287907874</v>
      </c>
      <c r="K10" t="str">
        <f>'KC292(CT)_JPC51'!$C10</f>
        <v>JPC-51</v>
      </c>
      <c r="L10">
        <f>'KC292(CT)_JPC51'!$F10</f>
        <v>3.9624000000000001</v>
      </c>
      <c r="M10">
        <f>'KC292(CT)_JPC51'!$O10</f>
        <v>2.6903765690376571</v>
      </c>
      <c r="O10" t="str">
        <f>'KC292(DC1)_JPC36'!$C10</f>
        <v>JPC-36</v>
      </c>
      <c r="P10">
        <f>'KC292(DC1)_JPC36'!$F10</f>
        <v>10.808208</v>
      </c>
      <c r="Q10">
        <f>'KC292(DC1)_JPC36'!$O10</f>
        <v>3.1598173515981736</v>
      </c>
    </row>
    <row r="11" spans="3:17" x14ac:dyDescent="0.35">
      <c r="C11" t="str">
        <f>'KC291(CT)_JPC61'!$C11</f>
        <v>JPC-61</v>
      </c>
      <c r="D11">
        <f>'KC291(CT)_JPC61'!$F11</f>
        <v>4.9783999999999997</v>
      </c>
      <c r="E11">
        <f>'KC291(CT)_JPC61'!$O11</f>
        <v>3.5174825174825175</v>
      </c>
      <c r="G11" t="str">
        <f>'KC291(NE)_JPC29'!$C11</f>
        <v>JPC-29</v>
      </c>
      <c r="H11">
        <f>'KC291(NE)_JPC29'!$F11</f>
        <v>10.582656</v>
      </c>
      <c r="I11">
        <f>'KC291(NE)_JPC29'!$O11</f>
        <v>2.8300492610837433</v>
      </c>
      <c r="K11" t="str">
        <f>'KC292(CT)_JPC51'!$C11</f>
        <v>JPC-51</v>
      </c>
      <c r="L11">
        <f>'KC292(CT)_JPC51'!$F11</f>
        <v>4.8768000000000002</v>
      </c>
      <c r="M11">
        <f>'KC292(CT)_JPC51'!$O11</f>
        <v>3.469453376205788</v>
      </c>
      <c r="O11" t="str">
        <f>'KC292(DC1)_JPC36'!$C11</f>
        <v>JPC-36</v>
      </c>
      <c r="P11">
        <f>'KC292(DC1)_JPC36'!$F11</f>
        <v>11.722607999999999</v>
      </c>
      <c r="Q11">
        <f>'KC292(DC1)_JPC36'!$O11</f>
        <v>3.1270949720670393</v>
      </c>
    </row>
    <row r="12" spans="3:17" x14ac:dyDescent="0.35">
      <c r="C12" t="str">
        <f>'KC291(CT)_JPC61'!$C12</f>
        <v>JPC-61</v>
      </c>
      <c r="D12">
        <f>'KC291(CT)_JPC61'!$F12</f>
        <v>5.8928000000000003</v>
      </c>
      <c r="E12">
        <f>'KC291(CT)_JPC61'!$O12</f>
        <v>4.6709265175718846</v>
      </c>
      <c r="G12" t="str">
        <f>'KC291(NE)_JPC29'!$C12</f>
        <v>JPC-29</v>
      </c>
      <c r="H12">
        <f>'KC291(NE)_JPC29'!$F12</f>
        <v>11.497056000000001</v>
      </c>
      <c r="I12">
        <f>'KC291(NE)_JPC29'!$O12</f>
        <v>2.2676630434782608</v>
      </c>
      <c r="K12" t="str">
        <f>'KC292(CT)_JPC51'!$C12</f>
        <v>JPC-51</v>
      </c>
      <c r="L12">
        <f>'KC292(CT)_JPC51'!$F12</f>
        <v>5.7911999999999999</v>
      </c>
      <c r="M12">
        <f>'KC292(CT)_JPC51'!$O12</f>
        <v>2.4634551495016614</v>
      </c>
      <c r="O12" t="str">
        <f>'KC292(DC1)_JPC36'!$C12</f>
        <v>JPC-36</v>
      </c>
      <c r="P12">
        <f>'KC292(DC1)_JPC36'!$F12</f>
        <v>12.637008</v>
      </c>
      <c r="Q12">
        <f>'KC292(DC1)_JPC36'!$O12</f>
        <v>3.2021439509954059</v>
      </c>
    </row>
    <row r="13" spans="3:17" x14ac:dyDescent="0.35">
      <c r="C13" t="str">
        <f>'KC291(CT)_JPC61'!$C13</f>
        <v>JPC-61</v>
      </c>
      <c r="D13">
        <f>'KC291(CT)_JPC61'!$F13</f>
        <v>6.8071999999999999</v>
      </c>
      <c r="E13">
        <f>'KC291(CT)_JPC61'!$O13</f>
        <v>3.9870129870129873</v>
      </c>
      <c r="G13" t="str">
        <f>'KC291(NE)_JPC29'!$C13</f>
        <v>JPC-29</v>
      </c>
      <c r="H13">
        <f>'KC291(NE)_JPC29'!$F13</f>
        <v>12.411455999999999</v>
      </c>
      <c r="I13">
        <f>'KC291(NE)_JPC29'!$O13</f>
        <v>2.5330578512396693</v>
      </c>
      <c r="K13" t="str">
        <f>'KC292(CT)_JPC51'!$C13</f>
        <v>JPC-51</v>
      </c>
      <c r="L13">
        <f>'KC292(CT)_JPC51'!$F13</f>
        <v>6.7055999999999996</v>
      </c>
      <c r="M13">
        <f>'KC292(CT)_JPC51'!$O13</f>
        <v>2.2361111111111112</v>
      </c>
      <c r="O13" t="str">
        <f>'KC292(DC1)_JPC36'!$C13</f>
        <v>JPC-36</v>
      </c>
      <c r="P13">
        <f>'KC292(DC1)_JPC36'!$F13</f>
        <v>13.551408</v>
      </c>
      <c r="Q13">
        <f>'KC292(DC1)_JPC36'!$O13</f>
        <v>3.0415140415140414</v>
      </c>
    </row>
    <row r="14" spans="3:17" x14ac:dyDescent="0.35">
      <c r="C14" t="str">
        <f>'KC291(CT)_JPC61'!$C14</f>
        <v>JPC-61</v>
      </c>
      <c r="D14">
        <f>'KC291(CT)_JPC61'!$F14</f>
        <v>7.7215999999999996</v>
      </c>
      <c r="E14">
        <f>'KC291(CT)_JPC61'!$O14</f>
        <v>3.8220551378446115</v>
      </c>
      <c r="G14" t="str">
        <f>'KC291(NE)_JPC29'!$C14</f>
        <v>JPC-29</v>
      </c>
      <c r="H14">
        <f>'KC291(NE)_JPC29'!$F14</f>
        <v>13.325856</v>
      </c>
      <c r="I14">
        <f>'KC291(NE)_JPC29'!$O14</f>
        <v>2.9585006693440428</v>
      </c>
      <c r="K14" t="str">
        <f>'KC292(CT)_JPC51'!$C14</f>
        <v>JPC-51</v>
      </c>
      <c r="L14">
        <f>'KC292(CT)_JPC51'!$F14</f>
        <v>7.62</v>
      </c>
      <c r="M14">
        <f>'KC292(CT)_JPC51'!$O14</f>
        <v>1.6964809384164223</v>
      </c>
      <c r="O14" t="str">
        <f>'KC292(DC1)_JPC36'!$C14</f>
        <v>JPC-36</v>
      </c>
      <c r="P14">
        <f>'KC292(DC1)_JPC36'!$F14</f>
        <v>14.465807999999999</v>
      </c>
      <c r="Q14">
        <f>'KC292(DC1)_JPC36'!$O14</f>
        <v>3.1313253012048188</v>
      </c>
    </row>
    <row r="15" spans="3:17" x14ac:dyDescent="0.35">
      <c r="C15" t="str">
        <f>'KC291(CT)_JPC61'!$C15</f>
        <v>JPC-61</v>
      </c>
      <c r="D15">
        <f>'KC291(CT)_JPC61'!$F15</f>
        <v>8.6359999999999992</v>
      </c>
      <c r="E15">
        <f>'KC291(CT)_JPC61'!$O15</f>
        <v>4.6289855072463757</v>
      </c>
      <c r="G15" t="str">
        <f>'KC291(NE)_JPC29'!$C15</f>
        <v>JPC-29</v>
      </c>
      <c r="H15">
        <f>'KC291(NE)_JPC29'!$F15</f>
        <v>14.240256</v>
      </c>
      <c r="I15">
        <f>'KC291(NE)_JPC29'!$O15</f>
        <v>2.9448909299655575</v>
      </c>
      <c r="K15" t="str">
        <f>'KC292(CT)_JPC51'!$C15</f>
        <v>JPC-51</v>
      </c>
      <c r="L15">
        <f>'KC292(CT)_JPC51'!$F15</f>
        <v>8.5343999999999998</v>
      </c>
      <c r="M15">
        <f>'KC292(CT)_JPC51'!$O15</f>
        <v>1.9657142857142857</v>
      </c>
      <c r="O15" t="str">
        <f>'KC292(DC1)_JPC36'!$C15</f>
        <v>JPC-36</v>
      </c>
      <c r="P15">
        <f>'KC292(DC1)_JPC36'!$F15</f>
        <v>15.380208</v>
      </c>
      <c r="Q15">
        <f>'KC292(DC1)_JPC36'!$O15</f>
        <v>2.8400423728813555</v>
      </c>
    </row>
    <row r="16" spans="3:17" x14ac:dyDescent="0.35">
      <c r="C16" t="str">
        <f>'KC291(CT)_JPC61'!$C16</f>
        <v>JPC-61</v>
      </c>
      <c r="D16">
        <f>'KC291(CT)_JPC61'!$F16</f>
        <v>9.5503999999999998</v>
      </c>
      <c r="E16">
        <f>'KC291(CT)_JPC61'!$O16</f>
        <v>3.4410058027079304</v>
      </c>
      <c r="G16" t="str">
        <f>'KC291(NE)_JPC29'!$C16</f>
        <v>JPC-29</v>
      </c>
      <c r="H16">
        <f>'KC291(NE)_JPC29'!$F16</f>
        <v>15.154655999999999</v>
      </c>
      <c r="I16">
        <f>'KC291(NE)_JPC29'!$O16</f>
        <v>2.7174541947926709</v>
      </c>
      <c r="K16" t="str">
        <f>'KC292(CT)_JPC51'!$C16</f>
        <v>JPC-51</v>
      </c>
      <c r="L16">
        <f>'KC292(CT)_JPC51'!$F16</f>
        <v>9.4488000000000003</v>
      </c>
      <c r="M16">
        <f>'KC292(CT)_JPC51'!$O16</f>
        <v>2.7262952101661777</v>
      </c>
      <c r="O16" t="str">
        <f>'KC292(DC1)_JPC36'!$C16</f>
        <v>JPC-36</v>
      </c>
      <c r="P16">
        <f>'KC292(DC1)_JPC36'!$F16</f>
        <v>16.294608</v>
      </c>
      <c r="Q16">
        <f>'KC292(DC1)_JPC36'!$O16</f>
        <v>2.7290108063175396</v>
      </c>
    </row>
    <row r="17" spans="3:17" x14ac:dyDescent="0.35">
      <c r="C17" t="str">
        <f>'KC291(CT)_JPC61'!$C17</f>
        <v>JPC-61</v>
      </c>
      <c r="D17">
        <f>'KC291(CT)_JPC61'!$F17</f>
        <v>10.4648</v>
      </c>
      <c r="E17">
        <f>'KC291(CT)_JPC61'!$O17</f>
        <v>4.1102106969205829</v>
      </c>
      <c r="G17" t="str">
        <f>'KC291(NE)_JPC29'!$C17</f>
        <v>JPC-29</v>
      </c>
      <c r="H17">
        <f>'KC291(NE)_JPC29'!$F17</f>
        <v>16.069056</v>
      </c>
      <c r="I17">
        <f>'KC291(NE)_JPC29'!$O17</f>
        <v>2.6944162436548216</v>
      </c>
      <c r="K17" t="str">
        <f>'KC292(CT)_JPC51'!$C17</f>
        <v>JPC-51</v>
      </c>
      <c r="L17">
        <f>'KC292(CT)_JPC51'!$F17</f>
        <v>10.363200000000001</v>
      </c>
      <c r="M17">
        <f>'KC292(CT)_JPC51'!$O17</f>
        <v>2.3626588465298144</v>
      </c>
      <c r="O17" t="str">
        <f>'KC292(DC1)_JPC36'!$C17</f>
        <v>JPC-36</v>
      </c>
      <c r="P17">
        <f>'KC292(DC1)_JPC36'!$F17</f>
        <v>17.132808000000001</v>
      </c>
      <c r="Q17" t="e">
        <f>'KC292(DC1)_JPC36'!$O17</f>
        <v>#N/A</v>
      </c>
    </row>
    <row r="18" spans="3:17" x14ac:dyDescent="0.35">
      <c r="C18" t="str">
        <f>'KC291(CT)_JPC61'!$C18</f>
        <v>JPC-61</v>
      </c>
      <c r="D18">
        <f>'KC291(CT)_JPC61'!$F18</f>
        <v>11.379200000000001</v>
      </c>
      <c r="E18">
        <f>'KC291(CT)_JPC61'!$O18</f>
        <v>3.6859813084112147</v>
      </c>
      <c r="G18" t="str">
        <f>'KC291(NE)_JPC29'!$C18</f>
        <v>JPC-29</v>
      </c>
      <c r="H18">
        <f>'KC291(NE)_JPC29'!$F18</f>
        <v>16.983456</v>
      </c>
      <c r="I18">
        <f>'KC291(NE)_JPC29'!$O18</f>
        <v>2.5907906168549086</v>
      </c>
      <c r="K18" t="str">
        <f>'KC292(CT)_JPC51'!$C18</f>
        <v>JPC-51</v>
      </c>
      <c r="L18">
        <f>'KC292(CT)_JPC51'!$F18</f>
        <v>11.2776</v>
      </c>
      <c r="M18">
        <f>'KC292(CT)_JPC51'!$O18</f>
        <v>2.0760959470636884</v>
      </c>
      <c r="O18">
        <f>'KC292(DC1)_JPC36'!$C18</f>
        <v>0</v>
      </c>
      <c r="P18">
        <f>'KC292(DC1)_JPC36'!$F18</f>
        <v>0</v>
      </c>
      <c r="Q18">
        <f>'KC292(DC1)_JPC36'!$O18</f>
        <v>0</v>
      </c>
    </row>
    <row r="19" spans="3:17" x14ac:dyDescent="0.35">
      <c r="C19" t="str">
        <f>'KC291(CT)_JPC61'!$C19</f>
        <v>JPC-61</v>
      </c>
      <c r="D19">
        <f>'KC291(CT)_JPC61'!$F19</f>
        <v>12.2936</v>
      </c>
      <c r="E19">
        <f>'KC291(CT)_JPC61'!$O19</f>
        <v>3.3850931677018639</v>
      </c>
      <c r="G19" t="str">
        <f>'KC291(NE)_JPC29'!$C19</f>
        <v>JPC-29</v>
      </c>
      <c r="H19">
        <f>'KC291(NE)_JPC29'!$F19</f>
        <v>17.693639999999998</v>
      </c>
      <c r="I19">
        <f>'KC291(NE)_JPC29'!$O19</f>
        <v>2.635974304068522</v>
      </c>
      <c r="K19" t="str">
        <f>'KC292(CT)_JPC51'!$C19</f>
        <v>JPC-51</v>
      </c>
      <c r="L19">
        <f>'KC292(CT)_JPC51'!$F19</f>
        <v>12.192</v>
      </c>
      <c r="M19">
        <f>'KC292(CT)_JPC51'!$O19</f>
        <v>2.9222497932175346</v>
      </c>
      <c r="O19">
        <f>'KC292(DC1)_JPC36'!$C19</f>
        <v>0</v>
      </c>
      <c r="P19">
        <f>'KC292(DC1)_JPC36'!$F19</f>
        <v>0</v>
      </c>
      <c r="Q19">
        <f>'KC292(DC1)_JPC36'!$O19</f>
        <v>0</v>
      </c>
    </row>
    <row r="20" spans="3:17" x14ac:dyDescent="0.35">
      <c r="C20" t="str">
        <f>'KC291(CT)_JPC61'!$C20</f>
        <v>JPC-61</v>
      </c>
      <c r="D20">
        <f>'KC291(CT)_JPC61'!$F20</f>
        <v>13.208</v>
      </c>
      <c r="E20">
        <f>'KC291(CT)_JPC61'!$O20</f>
        <v>3.1235955056179781</v>
      </c>
      <c r="G20" t="str">
        <f>'KC291(NE)_JPC29'!$C20</f>
        <v>BC-32</v>
      </c>
      <c r="H20">
        <f>'KC291(NE)_JPC29'!$F20</f>
        <v>5.1816000000000008E-2</v>
      </c>
      <c r="I20" t="e">
        <f>'KC291(NE)_JPC29'!$O20</f>
        <v>#N/A</v>
      </c>
      <c r="K20" t="str">
        <f>'KC292(CT)_JPC51'!$C20</f>
        <v>JPC-51</v>
      </c>
      <c r="L20">
        <f>'KC292(CT)_JPC51'!$F20</f>
        <v>13.106400000000001</v>
      </c>
      <c r="M20">
        <f>'KC292(CT)_JPC51'!$O20</f>
        <v>2.374327956989247</v>
      </c>
      <c r="O20">
        <f>'KC292(DC1)_JPC36'!$C20</f>
        <v>0</v>
      </c>
      <c r="P20">
        <f>'KC292(DC1)_JPC36'!$F20</f>
        <v>0</v>
      </c>
      <c r="Q20">
        <f>'KC292(DC1)_JPC36'!$O20</f>
        <v>0</v>
      </c>
    </row>
    <row r="21" spans="3:17" x14ac:dyDescent="0.35">
      <c r="C21" t="str">
        <f>'KC291(CT)_JPC61'!$C21</f>
        <v>JPC-61</v>
      </c>
      <c r="D21">
        <f>'KC291(CT)_JPC61'!$F21</f>
        <v>14.122400000000001</v>
      </c>
      <c r="E21">
        <f>'KC291(CT)_JPC61'!$O21</f>
        <v>3.0193939393939395</v>
      </c>
      <c r="G21" t="str">
        <f>'KC291(NE)_JPC29'!$C21</f>
        <v>BC-32</v>
      </c>
      <c r="H21">
        <f>'KC291(NE)_JPC29'!$F21</f>
        <v>0.10058400000000001</v>
      </c>
      <c r="I21" t="e">
        <f>'KC291(NE)_JPC29'!$O21</f>
        <v>#N/A</v>
      </c>
      <c r="K21" t="str">
        <f>'KC292(CT)_JPC51'!$C21</f>
        <v>JPC-51</v>
      </c>
      <c r="L21">
        <f>'KC292(CT)_JPC51'!$F21</f>
        <v>14.020799999999999</v>
      </c>
      <c r="M21">
        <f>'KC292(CT)_JPC51'!$O21</f>
        <v>2.999327956989247</v>
      </c>
      <c r="O21">
        <f>'KC292(DC1)_JPC36'!$C21</f>
        <v>0</v>
      </c>
      <c r="P21">
        <f>'KC292(DC1)_JPC36'!$F21</f>
        <v>0</v>
      </c>
      <c r="Q21">
        <f>'KC292(DC1)_JPC36'!$O21</f>
        <v>0</v>
      </c>
    </row>
    <row r="22" spans="3:17" x14ac:dyDescent="0.35">
      <c r="C22" t="str">
        <f>'KC291(CT)_JPC61'!$C22</f>
        <v>JPC-61</v>
      </c>
      <c r="D22">
        <f>'KC291(CT)_JPC61'!$F22</f>
        <v>15.036799999999999</v>
      </c>
      <c r="E22">
        <f>'KC291(CT)_JPC61'!$O22</f>
        <v>2.9505076142131985</v>
      </c>
      <c r="G22" t="str">
        <f>'KC291(NE)_JPC29'!$C22</f>
        <v>BC-32</v>
      </c>
      <c r="H22">
        <f>'KC291(NE)_JPC29'!$F22</f>
        <v>0.15240000000000001</v>
      </c>
      <c r="I22" t="e">
        <f>'KC291(NE)_JPC29'!$O22</f>
        <v>#N/A</v>
      </c>
      <c r="K22" t="str">
        <f>'KC292(CT)_JPC51'!$C22</f>
        <v>JPC-51</v>
      </c>
      <c r="L22">
        <f>'KC292(CT)_JPC51'!$F22</f>
        <v>14.7828</v>
      </c>
      <c r="M22">
        <f>'KC292(CT)_JPC51'!$O22</f>
        <v>2.5904203323558166</v>
      </c>
      <c r="O22">
        <f>'KC292(DC1)_JPC36'!$C22</f>
        <v>0</v>
      </c>
      <c r="P22">
        <f>'KC292(DC1)_JPC36'!$F22</f>
        <v>0</v>
      </c>
      <c r="Q22">
        <f>'KC292(DC1)_JPC36'!$O22</f>
        <v>0</v>
      </c>
    </row>
    <row r="23" spans="3:17" x14ac:dyDescent="0.35">
      <c r="C23" t="str">
        <f>'KC291(CT)_JPC61'!$C23</f>
        <v>JPC-61</v>
      </c>
      <c r="D23">
        <f>'KC291(CT)_JPC61'!$F23</f>
        <v>6.0960000000000001</v>
      </c>
      <c r="E23" t="e">
        <f>'KC291(CT)_JPC61'!$O23</f>
        <v>#N/A</v>
      </c>
      <c r="G23" t="str">
        <f>'KC291(NE)_JPC29'!$C23</f>
        <v>BC-32</v>
      </c>
      <c r="H23">
        <f>'KC291(NE)_JPC29'!$F23</f>
        <v>0.20421600000000004</v>
      </c>
      <c r="I23" t="e">
        <f>'KC291(NE)_JPC29'!$O23</f>
        <v>#N/A</v>
      </c>
      <c r="K23" t="str">
        <f>'KC292(CT)_JPC51'!$C23</f>
        <v>JPC-51</v>
      </c>
      <c r="L23">
        <f>'KC292(CT)_JPC51'!$F23</f>
        <v>15.849600000000001</v>
      </c>
      <c r="M23" t="e">
        <f>'KC292(CT)_JPC51'!$O23</f>
        <v>#N/A</v>
      </c>
      <c r="O23">
        <f>'KC292(DC1)_JPC36'!$C23</f>
        <v>0</v>
      </c>
      <c r="P23">
        <f>'KC292(DC1)_JPC36'!$F23</f>
        <v>0</v>
      </c>
      <c r="Q23">
        <f>'KC292(DC1)_JPC36'!$O23</f>
        <v>0</v>
      </c>
    </row>
    <row r="24" spans="3:17" x14ac:dyDescent="0.35">
      <c r="C24" t="str">
        <f>'KC291(CT)_JPC61'!$C24</f>
        <v>JPC-61</v>
      </c>
      <c r="D24">
        <f>'KC291(CT)_JPC61'!$F24</f>
        <v>14.9352</v>
      </c>
      <c r="E24" t="e">
        <f>'KC291(CT)_JPC61'!$O24</f>
        <v>#N/A</v>
      </c>
      <c r="G24" t="str">
        <f>'KC291(NE)_JPC29'!$C24</f>
        <v>BC-32</v>
      </c>
      <c r="H24">
        <f>'KC291(NE)_JPC29'!$F24</f>
        <v>0.25298399999999999</v>
      </c>
      <c r="I24" t="e">
        <f>'KC291(NE)_JPC29'!$O24</f>
        <v>#N/A</v>
      </c>
      <c r="K24" t="str">
        <f>'KC292(CT)_JPC51'!$C24</f>
        <v>JPC-51</v>
      </c>
      <c r="L24">
        <f>'KC292(CT)_JPC51'!$F24</f>
        <v>6.0960000000000001</v>
      </c>
      <c r="M24" t="e">
        <f>'KC292(CT)_JPC51'!$O24</f>
        <v>#N/A</v>
      </c>
      <c r="O24">
        <f>'KC292(DC1)_JPC36'!$C24</f>
        <v>0</v>
      </c>
      <c r="P24">
        <f>'KC292(DC1)_JPC36'!$F24</f>
        <v>0</v>
      </c>
      <c r="Q24">
        <f>'KC292(DC1)_JPC36'!$O24</f>
        <v>0</v>
      </c>
    </row>
    <row r="25" spans="3:17" x14ac:dyDescent="0.35">
      <c r="C25">
        <f>'KC291(CT)_JPC61'!$C25</f>
        <v>0</v>
      </c>
      <c r="D25">
        <f>'KC291(CT)_JPC61'!$F25</f>
        <v>0</v>
      </c>
      <c r="E25">
        <f>'KC291(CT)_JPC61'!$O25</f>
        <v>0</v>
      </c>
      <c r="G25" t="str">
        <f>'KC291(NE)_JPC29'!$C25</f>
        <v>BC-32</v>
      </c>
      <c r="H25">
        <f>'KC291(NE)_JPC29'!$F25</f>
        <v>0.30480000000000002</v>
      </c>
      <c r="I25" t="e">
        <f>'KC291(NE)_JPC29'!$O25</f>
        <v>#N/A</v>
      </c>
      <c r="K25" t="str">
        <f>'KC292(CT)_JPC51'!$C25</f>
        <v>JPC-51</v>
      </c>
      <c r="L25">
        <f>'KC292(CT)_JPC51'!$F25</f>
        <v>14.9352</v>
      </c>
      <c r="M25" t="e">
        <f>'KC292(CT)_JPC51'!$O25</f>
        <v>#N/A</v>
      </c>
      <c r="O25">
        <f>'KC292(DC1)_JPC36'!$C25</f>
        <v>0</v>
      </c>
      <c r="P25">
        <f>'KC292(DC1)_JPC36'!$F25</f>
        <v>0</v>
      </c>
      <c r="Q25">
        <f>'KC292(DC1)_JPC36'!$O25</f>
        <v>0</v>
      </c>
    </row>
    <row r="26" spans="3:17" x14ac:dyDescent="0.35">
      <c r="C26">
        <f>'KC291(CT)_JPC61'!$C26</f>
        <v>0</v>
      </c>
      <c r="D26">
        <f>'KC291(CT)_JPC61'!$F26</f>
        <v>0</v>
      </c>
      <c r="E26">
        <f>'KC291(CT)_JPC61'!$O26</f>
        <v>0</v>
      </c>
      <c r="G26" t="str">
        <f>'KC291(NE)_JPC29'!$C26</f>
        <v>BC-32</v>
      </c>
      <c r="H26">
        <f>'KC291(NE)_JPC29'!$F26</f>
        <v>0.35661599999999999</v>
      </c>
      <c r="I26" t="e">
        <f>'KC291(NE)_JPC29'!$O26</f>
        <v>#N/A</v>
      </c>
      <c r="K26" t="str">
        <f>'KC292(CT)_JPC51'!$C26</f>
        <v>BC-52</v>
      </c>
      <c r="L26">
        <f>'KC292(CT)_JPC51'!$F26</f>
        <v>5.1816000000000008E-2</v>
      </c>
      <c r="M26" t="e">
        <f>'KC292(CT)_JPC51'!$O26</f>
        <v>#N/A</v>
      </c>
      <c r="O26">
        <f>'KC292(DC1)_JPC36'!$C26</f>
        <v>0</v>
      </c>
      <c r="P26">
        <f>'KC292(DC1)_JPC36'!$F26</f>
        <v>0</v>
      </c>
      <c r="Q26">
        <f>'KC292(DC1)_JPC36'!$O26</f>
        <v>0</v>
      </c>
    </row>
    <row r="27" spans="3:17" x14ac:dyDescent="0.35">
      <c r="C27">
        <f>'KC291(CT)_JPC61'!$C27</f>
        <v>0</v>
      </c>
      <c r="D27">
        <f>'KC291(CT)_JPC61'!$F27</f>
        <v>0</v>
      </c>
      <c r="E27">
        <f>'KC291(CT)_JPC61'!$O27</f>
        <v>0</v>
      </c>
      <c r="G27" t="str">
        <f>'KC291(NE)_JPC29'!$C27</f>
        <v>BC-32</v>
      </c>
      <c r="H27">
        <f>'KC291(NE)_JPC29'!$F27</f>
        <v>0.40538400000000002</v>
      </c>
      <c r="I27" t="e">
        <f>'KC291(NE)_JPC29'!$O27</f>
        <v>#N/A</v>
      </c>
      <c r="K27" t="str">
        <f>'KC292(CT)_JPC51'!$C27</f>
        <v>BC-52</v>
      </c>
      <c r="L27">
        <f>'KC292(CT)_JPC51'!$F27</f>
        <v>5.1816000000000008E-2</v>
      </c>
      <c r="M27" t="e">
        <f>'KC292(CT)_JPC51'!$O27</f>
        <v>#N/A</v>
      </c>
      <c r="O27">
        <f>'KC292(DC1)_JPC36'!$C27</f>
        <v>0</v>
      </c>
      <c r="P27">
        <f>'KC292(DC1)_JPC36'!$F27</f>
        <v>0</v>
      </c>
      <c r="Q27">
        <f>'KC292(DC1)_JPC36'!$O27</f>
        <v>0</v>
      </c>
    </row>
    <row r="28" spans="3:17" x14ac:dyDescent="0.35">
      <c r="C28">
        <f>'KC291(CT)_JPC61'!$C28</f>
        <v>0</v>
      </c>
      <c r="D28">
        <f>'KC291(CT)_JPC61'!$F28</f>
        <v>0</v>
      </c>
      <c r="E28">
        <f>'KC291(CT)_JPC61'!$O28</f>
        <v>0</v>
      </c>
      <c r="G28" t="str">
        <f>'KC291(NE)_JPC29'!$C28</f>
        <v>BC-32</v>
      </c>
      <c r="H28">
        <f>'KC291(NE)_JPC29'!$F28</f>
        <v>0.4572</v>
      </c>
      <c r="I28" t="e">
        <f>'KC291(NE)_JPC29'!$O28</f>
        <v>#N/A</v>
      </c>
      <c r="K28" t="str">
        <f>'KC292(CT)_JPC51'!$C28</f>
        <v>BC-52</v>
      </c>
      <c r="L28">
        <f>'KC292(CT)_JPC51'!$F28</f>
        <v>0.10058400000000001</v>
      </c>
      <c r="M28" t="e">
        <f>'KC292(CT)_JPC51'!$O28</f>
        <v>#N/A</v>
      </c>
      <c r="O28">
        <f>'KC292(DC1)_JPC36'!$C28</f>
        <v>0</v>
      </c>
      <c r="P28">
        <f>'KC292(DC1)_JPC36'!$F28</f>
        <v>0</v>
      </c>
      <c r="Q28">
        <f>'KC292(DC1)_JPC36'!$O28</f>
        <v>0</v>
      </c>
    </row>
    <row r="29" spans="3:17" x14ac:dyDescent="0.35">
      <c r="G29" t="str">
        <f>'KC291(NE)_JPC29'!$C29</f>
        <v>BC-32</v>
      </c>
      <c r="H29">
        <f>'KC291(NE)_JPC29'!$F29</f>
        <v>0.50901600000000002</v>
      </c>
      <c r="I29" t="e">
        <f>'KC291(NE)_JPC29'!$O29</f>
        <v>#N/A</v>
      </c>
      <c r="K29" t="str">
        <f>'KC292(CT)_JPC51'!$C29</f>
        <v>BC-52</v>
      </c>
      <c r="L29">
        <f>'KC292(CT)_JPC51'!$F29</f>
        <v>0.15240000000000001</v>
      </c>
      <c r="M29" t="e">
        <f>'KC292(CT)_JPC51'!$O29</f>
        <v>#N/A</v>
      </c>
    </row>
    <row r="30" spans="3:17" x14ac:dyDescent="0.35">
      <c r="G30">
        <f>'KC291(NE)_JPC29'!$C30</f>
        <v>0</v>
      </c>
      <c r="H30">
        <f>'KC291(NE)_JPC29'!$F30</f>
        <v>0</v>
      </c>
      <c r="I30">
        <f>'KC291(NE)_JPC29'!$O30</f>
        <v>0</v>
      </c>
      <c r="K30" t="str">
        <f>'KC292(CT)_JPC51'!$C30</f>
        <v>BC-52</v>
      </c>
      <c r="L30">
        <f>'KC292(CT)_JPC51'!$F30</f>
        <v>0.20421600000000004</v>
      </c>
      <c r="M30" t="e">
        <f>'KC292(CT)_JPC51'!$O30</f>
        <v>#N/A</v>
      </c>
    </row>
    <row r="31" spans="3:17" x14ac:dyDescent="0.35">
      <c r="G31">
        <f>'KC291(NE)_JPC29'!$C31</f>
        <v>0</v>
      </c>
      <c r="H31">
        <f>'KC291(NE)_JPC29'!$F31</f>
        <v>0</v>
      </c>
      <c r="I31">
        <f>'KC291(NE)_JPC29'!$O31</f>
        <v>0</v>
      </c>
      <c r="K31" t="str">
        <f>'KC292(CT)_JPC51'!$C31</f>
        <v>BC-52</v>
      </c>
      <c r="L31">
        <f>'KC292(CT)_JPC51'!$F31</f>
        <v>0.25298399999999999</v>
      </c>
      <c r="M31" t="e">
        <f>'KC292(CT)_JPC51'!$O31</f>
        <v>#N/A</v>
      </c>
    </row>
    <row r="32" spans="3:17" x14ac:dyDescent="0.35">
      <c r="G32">
        <f>'KC291(NE)_JPC29'!$C32</f>
        <v>0</v>
      </c>
      <c r="H32">
        <f>'KC291(NE)_JPC29'!$F32</f>
        <v>0</v>
      </c>
      <c r="I32">
        <f>'KC291(NE)_JPC29'!$O32</f>
        <v>0</v>
      </c>
      <c r="K32" t="str">
        <f>'KC292(CT)_JPC51'!$C32</f>
        <v>BC-52</v>
      </c>
      <c r="L32">
        <f>'KC292(CT)_JPC51'!$F32</f>
        <v>0.30480000000000002</v>
      </c>
      <c r="M32" t="e">
        <f>'KC292(CT)_JPC51'!$O32</f>
        <v>#N/A</v>
      </c>
    </row>
    <row r="33" spans="7:13" x14ac:dyDescent="0.35">
      <c r="G33">
        <f>'KC291(NE)_JPC29'!$C33</f>
        <v>0</v>
      </c>
      <c r="H33">
        <f>'KC291(NE)_JPC29'!$F33</f>
        <v>0</v>
      </c>
      <c r="I33">
        <f>'KC291(NE)_JPC29'!$O33</f>
        <v>0</v>
      </c>
      <c r="K33" t="str">
        <f>'KC292(CT)_JPC51'!$C33</f>
        <v>BC-52</v>
      </c>
      <c r="L33">
        <f>'KC292(CT)_JPC51'!$F33</f>
        <v>0.35661599999999999</v>
      </c>
      <c r="M33" t="e">
        <f>'KC292(CT)_JPC51'!$O33</f>
        <v>#N/A</v>
      </c>
    </row>
    <row r="34" spans="7:13" x14ac:dyDescent="0.35">
      <c r="G34">
        <f>'KC291(NE)_JPC29'!$C34</f>
        <v>0</v>
      </c>
      <c r="H34">
        <f>'KC291(NE)_JPC29'!$F34</f>
        <v>0</v>
      </c>
      <c r="I34">
        <f>'KC291(NE)_JPC29'!$O34</f>
        <v>0</v>
      </c>
      <c r="K34" t="str">
        <f>'KC292(CT)_JPC51'!$C34</f>
        <v>BC-52</v>
      </c>
      <c r="L34">
        <f>'KC292(CT)_JPC51'!$F34</f>
        <v>0.40538400000000002</v>
      </c>
      <c r="M34" t="e">
        <f>'KC292(CT)_JPC51'!$O34</f>
        <v>#N/A</v>
      </c>
    </row>
    <row r="35" spans="7:13" x14ac:dyDescent="0.35">
      <c r="G35">
        <f>'KC291(NE)_JPC29'!$C35</f>
        <v>0</v>
      </c>
      <c r="H35">
        <f>'KC291(NE)_JPC29'!$F35</f>
        <v>0</v>
      </c>
      <c r="I35">
        <f>'KC291(NE)_JPC29'!$O35</f>
        <v>0</v>
      </c>
      <c r="K35" t="str">
        <f>'KC292(CT)_JPC51'!$C35</f>
        <v>BC-52</v>
      </c>
      <c r="L35">
        <f>'KC292(CT)_JPC51'!$F35</f>
        <v>0.44500800000000001</v>
      </c>
      <c r="M35" t="e">
        <f>'KC292(CT)_JPC51'!$O35</f>
        <v>#N/A</v>
      </c>
    </row>
    <row r="36" spans="7:13" x14ac:dyDescent="0.35">
      <c r="G36">
        <f>'KC291(NE)_JPC29'!$C36</f>
        <v>0</v>
      </c>
      <c r="H36">
        <f>'KC291(NE)_JPC29'!$F36</f>
        <v>0</v>
      </c>
      <c r="I36">
        <f>'KC291(NE)_JPC29'!$O36</f>
        <v>0</v>
      </c>
      <c r="K36" t="str">
        <f>'KC292(CT)_JPC51'!$C36</f>
        <v>BC-52</v>
      </c>
      <c r="L36">
        <f>'KC292(CT)_JPC51'!$F36</f>
        <v>0.4572</v>
      </c>
      <c r="M36" t="e">
        <f>'KC292(CT)_JPC51'!$O36</f>
        <v>#N/A</v>
      </c>
    </row>
    <row r="37" spans="7:13" x14ac:dyDescent="0.35">
      <c r="G37">
        <f>'KC291(NE)_JPC29'!$C37</f>
        <v>0</v>
      </c>
      <c r="H37">
        <f>'KC291(NE)_JPC29'!$F37</f>
        <v>0</v>
      </c>
      <c r="I37">
        <f>'KC291(NE)_JPC29'!$O37</f>
        <v>0</v>
      </c>
      <c r="K37" t="str">
        <f>'KC292(CT)_JPC51'!$C37</f>
        <v>BC-52</v>
      </c>
      <c r="L37">
        <f>'KC292(CT)_JPC51'!$F37</f>
        <v>0.49682399999999999</v>
      </c>
      <c r="M37" t="e">
        <f>'KC292(CT)_JPC51'!$O37</f>
        <v>#N/A</v>
      </c>
    </row>
    <row r="38" spans="7:13" x14ac:dyDescent="0.35">
      <c r="G38">
        <f>'KC291(NE)_JPC29'!$C38</f>
        <v>0</v>
      </c>
      <c r="H38">
        <f>'KC291(NE)_JPC29'!$F38</f>
        <v>0</v>
      </c>
      <c r="I38">
        <f>'KC291(NE)_JPC29'!$O38</f>
        <v>0</v>
      </c>
      <c r="K38" t="str">
        <f>'KC292(CT)_JPC51'!$C38</f>
        <v>BC-52</v>
      </c>
      <c r="L38">
        <f>'KC292(CT)_JPC51'!$F38</f>
        <v>0.50901600000000002</v>
      </c>
      <c r="M38" t="e">
        <f>'KC292(CT)_JPC51'!$O38</f>
        <v>#N/A</v>
      </c>
    </row>
    <row r="39" spans="7:13" x14ac:dyDescent="0.35">
      <c r="G39">
        <f>'KC291(NE)_JPC29'!$C39</f>
        <v>0</v>
      </c>
      <c r="H39">
        <f>'KC291(NE)_JPC29'!$F39</f>
        <v>0</v>
      </c>
      <c r="I39">
        <f>'KC291(NE)_JPC29'!$O39</f>
        <v>0</v>
      </c>
      <c r="K39" t="str">
        <f>'KC292(CT)_JPC51'!$C39</f>
        <v>BC-52</v>
      </c>
      <c r="L39">
        <f>'KC292(CT)_JPC51'!$F39</f>
        <v>5.0799999999999998E-2</v>
      </c>
      <c r="M39" t="e">
        <f>'KC292(CT)_JPC51'!$O39</f>
        <v>#N/A</v>
      </c>
    </row>
    <row r="40" spans="7:13" x14ac:dyDescent="0.35">
      <c r="G40">
        <f>'KC291(NE)_JPC29'!$C40</f>
        <v>0</v>
      </c>
      <c r="H40">
        <f>'KC291(NE)_JPC29'!$F40</f>
        <v>0</v>
      </c>
      <c r="I40">
        <f>'KC291(NE)_JPC29'!$O40</f>
        <v>0</v>
      </c>
      <c r="K40" t="str">
        <f>'KC292(CT)_JPC51'!$C40</f>
        <v>BC-52</v>
      </c>
      <c r="L40">
        <f>'KC292(CT)_JPC51'!$F40</f>
        <v>0.44450000000000001</v>
      </c>
      <c r="M40" t="e">
        <f>'KC292(CT)_JPC51'!$O40</f>
        <v>#N/A</v>
      </c>
    </row>
    <row r="41" spans="7:13" x14ac:dyDescent="0.35">
      <c r="G41">
        <f>'KC291(NE)_JPC29'!$C41</f>
        <v>0</v>
      </c>
      <c r="H41">
        <f>'KC291(NE)_JPC29'!$F41</f>
        <v>0</v>
      </c>
      <c r="I41">
        <f>'KC291(NE)_JPC29'!$O41</f>
        <v>0</v>
      </c>
      <c r="K41" t="str">
        <f>'KC292(CT)_JPC51'!$C41</f>
        <v>BC-52</v>
      </c>
      <c r="L41">
        <f>'KC292(CT)_JPC51'!$F41</f>
        <v>0.49530000000000002</v>
      </c>
      <c r="M41" t="e">
        <f>'KC292(CT)_JPC51'!$O41</f>
        <v>#N/A</v>
      </c>
    </row>
    <row r="42" spans="7:13" x14ac:dyDescent="0.35">
      <c r="G42">
        <f>'KC291(NE)_JPC29'!$C42</f>
        <v>0</v>
      </c>
      <c r="H42">
        <f>'KC291(NE)_JPC29'!$F42</f>
        <v>0</v>
      </c>
      <c r="I42">
        <f>'KC291(NE)_JPC29'!$O42</f>
        <v>0</v>
      </c>
      <c r="K42">
        <f>'KC292(CT)_JPC51'!$C42</f>
        <v>0</v>
      </c>
      <c r="L42">
        <f>'KC292(CT)_JPC51'!$F42</f>
        <v>0</v>
      </c>
      <c r="M42">
        <f>'KC292(CT)_JPC51'!$O42</f>
        <v>0</v>
      </c>
    </row>
    <row r="43" spans="7:13" x14ac:dyDescent="0.35">
      <c r="G43">
        <f>'KC291(NE)_JPC29'!$C43</f>
        <v>0</v>
      </c>
      <c r="H43">
        <f>'KC291(NE)_JPC29'!$F43</f>
        <v>0</v>
      </c>
      <c r="I43">
        <f>'KC291(NE)_JPC29'!$O43</f>
        <v>0</v>
      </c>
      <c r="K43" t="str">
        <f>'KC292(CT)_JPC51'!$C43</f>
        <v>CPT-73S</v>
      </c>
      <c r="L43">
        <f>'KC292(CT)_JPC51'!$F43</f>
        <v>0.02</v>
      </c>
      <c r="M43">
        <f>'KC292(CT)_JPC51'!$O43</f>
        <v>0</v>
      </c>
    </row>
    <row r="44" spans="7:13" x14ac:dyDescent="0.35">
      <c r="G44">
        <f>'KC291(NE)_JPC29'!$C44</f>
        <v>0</v>
      </c>
      <c r="H44">
        <f>'KC291(NE)_JPC29'!$F44</f>
        <v>0</v>
      </c>
      <c r="I44">
        <f>'KC291(NE)_JPC29'!$O44</f>
        <v>0</v>
      </c>
      <c r="K44" t="str">
        <f>'KC292(CT)_JPC51'!$C44</f>
        <v>CPT-73S</v>
      </c>
      <c r="L44">
        <f>'KC292(CT)_JPC51'!$F44</f>
        <v>0.03</v>
      </c>
      <c r="M44">
        <f>'KC292(CT)_JPC51'!$O44</f>
        <v>0</v>
      </c>
    </row>
    <row r="45" spans="7:13" x14ac:dyDescent="0.35">
      <c r="G45">
        <f>'KC291(NE)_JPC29'!$C45</f>
        <v>0</v>
      </c>
      <c r="H45">
        <f>'KC291(NE)_JPC29'!$F45</f>
        <v>0</v>
      </c>
      <c r="I45">
        <f>'KC291(NE)_JPC29'!$O45</f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AB215-0C48-4DBE-BB03-27FEB2023329}">
  <dimension ref="A1:T24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6" sqref="G6"/>
    </sheetView>
  </sheetViews>
  <sheetFormatPr defaultRowHeight="14.5" x14ac:dyDescent="0.35"/>
  <cols>
    <col min="1" max="2" width="9.08984375" style="1"/>
    <col min="3" max="3" width="10.1796875" bestFit="1" customWidth="1"/>
    <col min="4" max="4" width="4.6328125" bestFit="1" customWidth="1"/>
    <col min="5" max="5" width="4.36328125" bestFit="1" customWidth="1"/>
    <col min="6" max="6" width="4.6328125" bestFit="1" customWidth="1"/>
    <col min="7" max="7" width="10.81640625" bestFit="1" customWidth="1"/>
    <col min="8" max="8" width="11.54296875" bestFit="1" customWidth="1"/>
    <col min="9" max="9" width="11.36328125" bestFit="1" customWidth="1"/>
    <col min="10" max="10" width="12.1796875" bestFit="1" customWidth="1"/>
    <col min="11" max="11" width="11.6328125" bestFit="1" customWidth="1"/>
  </cols>
  <sheetData>
    <row r="1" spans="1:20" s="1" customFormat="1" x14ac:dyDescent="0.35"/>
    <row r="2" spans="1:20" s="1" customFormat="1" x14ac:dyDescent="0.35">
      <c r="A2" s="1" cm="1">
        <f t="array" ref="A2:A6">_xlfn.UNIQUE(C:C)</f>
        <v>0</v>
      </c>
    </row>
    <row r="3" spans="1:20" x14ac:dyDescent="0.35">
      <c r="A3" s="1" t="str">
        <v>LOCA_ID</v>
      </c>
      <c r="C3" t="str">
        <f>Su!C3</f>
        <v>LOCA_ID</v>
      </c>
      <c r="D3" t="str">
        <f>Su!D3</f>
        <v>z</v>
      </c>
      <c r="E3" t="str">
        <f>Su!E3</f>
        <v>z</v>
      </c>
      <c r="F3" t="str">
        <f>Su!F3</f>
        <v>z</v>
      </c>
      <c r="G3" t="str">
        <f>Su!G3</f>
        <v>TV_und</v>
      </c>
      <c r="H3" t="str">
        <f>Su!H3</f>
        <v>TV_und</v>
      </c>
      <c r="I3" t="str">
        <f>Su!I3</f>
        <v>MV_und</v>
      </c>
      <c r="J3" t="str">
        <f>Su!J3</f>
        <v>MV_und</v>
      </c>
      <c r="K3" t="str">
        <f>Su!K3</f>
        <v>MV_und</v>
      </c>
      <c r="L3" t="str">
        <f>Su!L3</f>
        <v>MV_rem</v>
      </c>
      <c r="M3" t="str">
        <f>Su!M3</f>
        <v>MV_rem</v>
      </c>
      <c r="N3" t="str">
        <f>Su!N3</f>
        <v>MV_rem</v>
      </c>
      <c r="O3" t="str">
        <f>Su!O3</f>
        <v>St</v>
      </c>
      <c r="P3" t="str">
        <f>Su!P3</f>
        <v>DSS</v>
      </c>
      <c r="Q3" t="str">
        <f>Su!Q3</f>
        <v>DSS</v>
      </c>
      <c r="R3" t="str">
        <f>Su!R3</f>
        <v>CPT_Nk20</v>
      </c>
      <c r="S3" t="str">
        <f>Su!S3</f>
        <v>CPT_Nk25</v>
      </c>
      <c r="T3" t="str">
        <f>Su!T3</f>
        <v>CPT_Nk18</v>
      </c>
    </row>
    <row r="4" spans="1:20" x14ac:dyDescent="0.35">
      <c r="A4" s="1" t="str">
        <v>x</v>
      </c>
      <c r="C4" t="str">
        <f>Su!C4</f>
        <v>x</v>
      </c>
      <c r="D4" t="str">
        <f>Su!D4</f>
        <v>in</v>
      </c>
      <c r="E4" t="str">
        <f>Su!E4</f>
        <v>ft</v>
      </c>
      <c r="F4" t="str">
        <f>Su!F4</f>
        <v>m</v>
      </c>
      <c r="G4" t="str">
        <f>Su!G4</f>
        <v>ksf</v>
      </c>
      <c r="H4" t="str">
        <f>Su!H4</f>
        <v>kPa</v>
      </c>
      <c r="I4" t="str">
        <f>Su!I4</f>
        <v>psf</v>
      </c>
      <c r="J4" t="str">
        <f>Su!J4</f>
        <v>ksf</v>
      </c>
      <c r="K4" t="str">
        <f>Su!K4</f>
        <v>kPa</v>
      </c>
      <c r="L4" t="str">
        <f>Su!L4</f>
        <v>psf</v>
      </c>
      <c r="M4" t="str">
        <f>Su!M4</f>
        <v>ksf</v>
      </c>
      <c r="N4" t="str">
        <f>Su!N4</f>
        <v>kPa</v>
      </c>
      <c r="O4" t="str">
        <f>Su!O4</f>
        <v>x</v>
      </c>
      <c r="P4" t="str">
        <f>Su!P4</f>
        <v>ksf</v>
      </c>
      <c r="Q4" t="str">
        <f>Su!Q4</f>
        <v>kPa</v>
      </c>
      <c r="R4" t="str">
        <f>Su!R4</f>
        <v>kPa</v>
      </c>
      <c r="S4" t="str">
        <f>Su!S4</f>
        <v>kPa</v>
      </c>
      <c r="T4" t="str">
        <f>Su!T4</f>
        <v>kPa</v>
      </c>
    </row>
    <row r="5" spans="1:20" x14ac:dyDescent="0.35">
      <c r="A5" s="1" t="str">
        <v>LOCA_ID_x</v>
      </c>
      <c r="C5" t="str">
        <f>Su!C5</f>
        <v>LOCA_ID_x</v>
      </c>
      <c r="D5" t="str">
        <f>Su!D5</f>
        <v>z_in</v>
      </c>
      <c r="E5" t="str">
        <f>Su!E5</f>
        <v>z_ft</v>
      </c>
      <c r="F5" t="str">
        <f>Su!F5</f>
        <v>z_m</v>
      </c>
      <c r="G5" t="str">
        <f>Su!G5</f>
        <v>TV_und_ksf</v>
      </c>
      <c r="H5" t="str">
        <f>Su!H5</f>
        <v>TV_und_kPa</v>
      </c>
      <c r="I5" t="str">
        <f>Su!I5</f>
        <v>MV_und_psf</v>
      </c>
      <c r="J5" t="str">
        <f>Su!J5</f>
        <v>MV_und_ksf</v>
      </c>
      <c r="K5" t="str">
        <f>Su!K5</f>
        <v>MV_und_kPa</v>
      </c>
      <c r="L5" t="str">
        <f>Su!L5</f>
        <v>MV_rem_psf</v>
      </c>
      <c r="M5" t="str">
        <f>Su!M5</f>
        <v>MV_rem_ksf</v>
      </c>
      <c r="N5" t="str">
        <f>Su!N5</f>
        <v>MV_rem_kPa</v>
      </c>
      <c r="O5" t="str">
        <f>Su!O5</f>
        <v>St_x</v>
      </c>
      <c r="P5" t="str">
        <f>Su!P5</f>
        <v>DSS_ksf</v>
      </c>
      <c r="Q5" t="str">
        <f>Su!Q5</f>
        <v>DSS_kPa</v>
      </c>
      <c r="R5" t="str">
        <f>Su!R5</f>
        <v>CPT_Nk20_kPa</v>
      </c>
      <c r="S5" t="str">
        <f>Su!S5</f>
        <v>CPT_Nk25_kPa</v>
      </c>
      <c r="T5" t="str">
        <f>Su!T5</f>
        <v>CPT_Nk18_kPa</v>
      </c>
    </row>
    <row r="6" spans="1:20" x14ac:dyDescent="0.35">
      <c r="A6" s="1" t="str">
        <v>JPC-61</v>
      </c>
      <c r="C6" s="5" t="str" cm="1">
        <f t="array" ref="C6:S24">_xlfn._xlws.FILTER(Su!C:S,Su!C:C="JPC-61")</f>
        <v>JPC-61</v>
      </c>
      <c r="D6">
        <v>0</v>
      </c>
      <c r="E6">
        <v>1.3333333333333333</v>
      </c>
      <c r="F6">
        <v>0.40639999999999998</v>
      </c>
      <c r="G6">
        <v>6.4000000000000001E-2</v>
      </c>
      <c r="H6">
        <v>3.0643200000000004</v>
      </c>
      <c r="I6">
        <v>49.8</v>
      </c>
      <c r="J6">
        <v>4.9799999999999997E-2</v>
      </c>
      <c r="K6">
        <v>2.3844240000000001</v>
      </c>
      <c r="L6">
        <v>10.9</v>
      </c>
      <c r="M6">
        <v>1.09E-2</v>
      </c>
      <c r="N6">
        <v>0.52189200000000002</v>
      </c>
      <c r="O6">
        <v>4.568807339449541</v>
      </c>
      <c r="P6">
        <v>0</v>
      </c>
      <c r="Q6">
        <v>0</v>
      </c>
      <c r="R6">
        <v>0</v>
      </c>
      <c r="S6">
        <v>0</v>
      </c>
    </row>
    <row r="7" spans="1:20" x14ac:dyDescent="0.35">
      <c r="C7" t="str">
        <v>JPC-61</v>
      </c>
      <c r="D7">
        <v>0</v>
      </c>
      <c r="E7">
        <v>4.333333333333333</v>
      </c>
      <c r="F7">
        <v>1.3208</v>
      </c>
      <c r="G7">
        <v>8.7999999999999995E-2</v>
      </c>
      <c r="H7">
        <v>4.2134400000000003</v>
      </c>
      <c r="I7">
        <v>45.6</v>
      </c>
      <c r="J7">
        <v>4.5600000000000002E-2</v>
      </c>
      <c r="K7">
        <v>2.1833280000000004</v>
      </c>
      <c r="L7">
        <v>19.899999999999999</v>
      </c>
      <c r="M7">
        <v>1.9899999999999998E-2</v>
      </c>
      <c r="N7">
        <v>0.95281199999999988</v>
      </c>
      <c r="O7">
        <v>2.2914572864321614</v>
      </c>
      <c r="P7">
        <v>0</v>
      </c>
      <c r="Q7">
        <v>0</v>
      </c>
      <c r="R7">
        <v>0</v>
      </c>
      <c r="S7">
        <v>0</v>
      </c>
    </row>
    <row r="8" spans="1:20" x14ac:dyDescent="0.35">
      <c r="C8" t="str">
        <v>JPC-61</v>
      </c>
      <c r="D8">
        <v>0</v>
      </c>
      <c r="E8">
        <v>7.333333333333333</v>
      </c>
      <c r="F8">
        <v>2.2351999999999999</v>
      </c>
      <c r="G8">
        <v>0.11600000000000001</v>
      </c>
      <c r="H8">
        <v>5.5540800000000008</v>
      </c>
      <c r="I8">
        <v>95.4</v>
      </c>
      <c r="J8">
        <v>9.5400000000000013E-2</v>
      </c>
      <c r="K8">
        <v>4.5677520000000005</v>
      </c>
      <c r="L8">
        <v>57.1</v>
      </c>
      <c r="M8">
        <v>5.7099999999999998E-2</v>
      </c>
      <c r="N8">
        <v>2.7339480000000003</v>
      </c>
      <c r="O8">
        <v>1.6707530647985989</v>
      </c>
      <c r="P8">
        <v>0</v>
      </c>
      <c r="Q8">
        <v>0</v>
      </c>
      <c r="R8">
        <v>0</v>
      </c>
      <c r="S8">
        <v>0</v>
      </c>
    </row>
    <row r="9" spans="1:20" x14ac:dyDescent="0.35">
      <c r="C9" t="str">
        <v>JPC-61</v>
      </c>
      <c r="D9">
        <v>0</v>
      </c>
      <c r="E9">
        <v>10.333333333333334</v>
      </c>
      <c r="F9">
        <v>3.1496</v>
      </c>
      <c r="G9">
        <v>0.108</v>
      </c>
      <c r="H9">
        <v>5.1710400000000005</v>
      </c>
      <c r="I9">
        <v>60.2</v>
      </c>
      <c r="J9">
        <v>6.0200000000000004E-2</v>
      </c>
      <c r="K9">
        <v>2.8823760000000003</v>
      </c>
      <c r="L9">
        <v>24</v>
      </c>
      <c r="M9">
        <v>2.4E-2</v>
      </c>
      <c r="N9">
        <v>1.1491200000000001</v>
      </c>
      <c r="O9">
        <v>2.5083333333333333</v>
      </c>
      <c r="P9">
        <v>0</v>
      </c>
      <c r="Q9">
        <v>0</v>
      </c>
      <c r="R9">
        <v>0</v>
      </c>
      <c r="S9">
        <v>0</v>
      </c>
    </row>
    <row r="10" spans="1:20" x14ac:dyDescent="0.35">
      <c r="C10" t="str">
        <v>JPC-61</v>
      </c>
      <c r="D10">
        <v>0</v>
      </c>
      <c r="E10">
        <v>13.333333333333334</v>
      </c>
      <c r="F10">
        <v>4.0640000000000001</v>
      </c>
      <c r="G10">
        <v>0.156</v>
      </c>
      <c r="H10">
        <v>7.4692800000000004</v>
      </c>
      <c r="I10">
        <v>72.599999999999994</v>
      </c>
      <c r="J10">
        <v>7.2599999999999998E-2</v>
      </c>
      <c r="K10">
        <v>3.4760880000000003</v>
      </c>
      <c r="L10">
        <v>24.5</v>
      </c>
      <c r="M10">
        <v>2.4500000000000001E-2</v>
      </c>
      <c r="N10">
        <v>1.1730600000000002</v>
      </c>
      <c r="O10">
        <v>2.9632653061224485</v>
      </c>
      <c r="P10">
        <v>0</v>
      </c>
      <c r="Q10">
        <v>0</v>
      </c>
      <c r="R10">
        <v>0</v>
      </c>
      <c r="S10">
        <v>0</v>
      </c>
    </row>
    <row r="11" spans="1:20" x14ac:dyDescent="0.35">
      <c r="C11" t="str">
        <v>JPC-61</v>
      </c>
      <c r="D11">
        <v>0</v>
      </c>
      <c r="E11">
        <v>16.333333333333332</v>
      </c>
      <c r="F11">
        <v>4.9783999999999997</v>
      </c>
      <c r="G11">
        <v>0.188</v>
      </c>
      <c r="H11">
        <v>9.0014400000000006</v>
      </c>
      <c r="I11">
        <v>100.6</v>
      </c>
      <c r="J11">
        <v>0.10059999999999999</v>
      </c>
      <c r="K11">
        <v>4.8167280000000003</v>
      </c>
      <c r="L11">
        <v>28.6</v>
      </c>
      <c r="M11">
        <v>2.86E-2</v>
      </c>
      <c r="N11">
        <v>1.3693680000000001</v>
      </c>
      <c r="O11">
        <v>3.5174825174825175</v>
      </c>
      <c r="P11">
        <v>0</v>
      </c>
      <c r="Q11">
        <v>0</v>
      </c>
      <c r="R11">
        <v>0</v>
      </c>
      <c r="S11">
        <v>0</v>
      </c>
    </row>
    <row r="12" spans="1:20" x14ac:dyDescent="0.35">
      <c r="C12" t="str">
        <v>JPC-61</v>
      </c>
      <c r="D12">
        <v>0</v>
      </c>
      <c r="E12">
        <v>19.333333333333332</v>
      </c>
      <c r="F12">
        <v>5.8928000000000003</v>
      </c>
      <c r="G12">
        <v>0.16400000000000001</v>
      </c>
      <c r="H12">
        <v>7.8523200000000006</v>
      </c>
      <c r="I12">
        <v>146.19999999999999</v>
      </c>
      <c r="J12">
        <v>0.1462</v>
      </c>
      <c r="K12">
        <v>7.0000559999999998</v>
      </c>
      <c r="L12">
        <v>31.3</v>
      </c>
      <c r="M12">
        <v>3.1300000000000001E-2</v>
      </c>
      <c r="N12">
        <v>1.4986440000000001</v>
      </c>
      <c r="O12">
        <v>4.6709265175718846</v>
      </c>
      <c r="P12">
        <v>0</v>
      </c>
      <c r="Q12">
        <v>0</v>
      </c>
      <c r="R12">
        <v>0</v>
      </c>
      <c r="S12">
        <v>0</v>
      </c>
    </row>
    <row r="13" spans="1:20" x14ac:dyDescent="0.35">
      <c r="C13" t="str">
        <v>JPC-61</v>
      </c>
      <c r="D13">
        <v>0</v>
      </c>
      <c r="E13">
        <v>22.333333333333332</v>
      </c>
      <c r="F13">
        <v>6.8071999999999999</v>
      </c>
      <c r="G13">
        <v>0.2</v>
      </c>
      <c r="H13">
        <v>9.5760000000000005</v>
      </c>
      <c r="I13">
        <v>153.5</v>
      </c>
      <c r="J13">
        <v>0.1535</v>
      </c>
      <c r="K13">
        <v>7.3495800000000004</v>
      </c>
      <c r="L13">
        <v>38.5</v>
      </c>
      <c r="M13">
        <v>3.85E-2</v>
      </c>
      <c r="N13">
        <v>1.84338</v>
      </c>
      <c r="O13">
        <v>3.9870129870129873</v>
      </c>
      <c r="P13">
        <v>0</v>
      </c>
      <c r="Q13">
        <v>0</v>
      </c>
      <c r="R13">
        <v>0</v>
      </c>
      <c r="S13">
        <v>0</v>
      </c>
    </row>
    <row r="14" spans="1:20" x14ac:dyDescent="0.35">
      <c r="C14" t="str">
        <v>JPC-61</v>
      </c>
      <c r="D14">
        <v>0</v>
      </c>
      <c r="E14">
        <v>25.333333333333332</v>
      </c>
      <c r="F14">
        <v>7.7215999999999996</v>
      </c>
      <c r="G14">
        <v>0.19600000000000001</v>
      </c>
      <c r="H14">
        <v>9.3844800000000017</v>
      </c>
      <c r="I14">
        <v>152.5</v>
      </c>
      <c r="J14">
        <v>0.1525</v>
      </c>
      <c r="K14">
        <v>7.3017000000000003</v>
      </c>
      <c r="L14">
        <v>39.9</v>
      </c>
      <c r="M14">
        <v>3.9899999999999998E-2</v>
      </c>
      <c r="N14">
        <v>1.910412</v>
      </c>
      <c r="O14">
        <v>3.8220551378446115</v>
      </c>
      <c r="P14">
        <v>0</v>
      </c>
      <c r="Q14">
        <v>0</v>
      </c>
      <c r="R14">
        <v>0</v>
      </c>
      <c r="S14">
        <v>0</v>
      </c>
    </row>
    <row r="15" spans="1:20" x14ac:dyDescent="0.35">
      <c r="C15" t="str">
        <v>JPC-61</v>
      </c>
      <c r="D15">
        <v>0</v>
      </c>
      <c r="E15">
        <v>28.333333333333332</v>
      </c>
      <c r="F15">
        <v>8.6359999999999992</v>
      </c>
      <c r="G15">
        <v>0.17599999999999999</v>
      </c>
      <c r="H15">
        <v>8.4268800000000006</v>
      </c>
      <c r="I15">
        <v>159.69999999999999</v>
      </c>
      <c r="J15">
        <v>0.15969999999999998</v>
      </c>
      <c r="K15">
        <v>7.6464359999999996</v>
      </c>
      <c r="L15">
        <v>34.5</v>
      </c>
      <c r="M15">
        <v>3.4500000000000003E-2</v>
      </c>
      <c r="N15">
        <v>1.6518600000000003</v>
      </c>
      <c r="O15">
        <v>4.6289855072463757</v>
      </c>
      <c r="P15">
        <v>0</v>
      </c>
      <c r="Q15">
        <v>0</v>
      </c>
      <c r="R15">
        <v>0</v>
      </c>
      <c r="S15">
        <v>0</v>
      </c>
    </row>
    <row r="16" spans="1:20" x14ac:dyDescent="0.35">
      <c r="C16" t="str">
        <v>JPC-61</v>
      </c>
      <c r="D16">
        <v>0</v>
      </c>
      <c r="E16">
        <v>31.333333333333332</v>
      </c>
      <c r="F16">
        <v>9.5503999999999998</v>
      </c>
      <c r="G16">
        <v>0.22</v>
      </c>
      <c r="H16">
        <v>10.5336</v>
      </c>
      <c r="I16">
        <v>177.9</v>
      </c>
      <c r="J16">
        <v>0.1779</v>
      </c>
      <c r="K16">
        <v>8.5178520000000013</v>
      </c>
      <c r="L16">
        <v>51.7</v>
      </c>
      <c r="M16">
        <v>5.1700000000000003E-2</v>
      </c>
      <c r="N16">
        <v>2.4753960000000004</v>
      </c>
      <c r="O16">
        <v>3.4410058027079304</v>
      </c>
      <c r="P16">
        <v>0</v>
      </c>
      <c r="Q16">
        <v>0</v>
      </c>
      <c r="R16">
        <v>0</v>
      </c>
      <c r="S16">
        <v>0</v>
      </c>
    </row>
    <row r="17" spans="3:19" x14ac:dyDescent="0.35">
      <c r="C17" t="str">
        <v>JPC-61</v>
      </c>
      <c r="D17">
        <v>0</v>
      </c>
      <c r="E17">
        <v>34.333333333333336</v>
      </c>
      <c r="F17">
        <v>10.4648</v>
      </c>
      <c r="G17">
        <v>0.26400000000000001</v>
      </c>
      <c r="H17">
        <v>12.640320000000001</v>
      </c>
      <c r="I17">
        <v>253.6</v>
      </c>
      <c r="J17">
        <v>0.25359999999999999</v>
      </c>
      <c r="K17">
        <v>12.142367999999999</v>
      </c>
      <c r="L17">
        <v>61.7</v>
      </c>
      <c r="M17">
        <v>6.1700000000000005E-2</v>
      </c>
      <c r="N17">
        <v>2.9541960000000005</v>
      </c>
      <c r="O17">
        <v>4.1102106969205829</v>
      </c>
      <c r="P17">
        <v>0</v>
      </c>
      <c r="Q17">
        <v>0</v>
      </c>
      <c r="R17">
        <v>0</v>
      </c>
      <c r="S17">
        <v>0</v>
      </c>
    </row>
    <row r="18" spans="3:19" x14ac:dyDescent="0.35">
      <c r="C18" t="str">
        <v>JPC-61</v>
      </c>
      <c r="D18">
        <v>0</v>
      </c>
      <c r="E18">
        <v>37.333333333333336</v>
      </c>
      <c r="F18">
        <v>11.379200000000001</v>
      </c>
      <c r="G18">
        <v>0.24399999999999999</v>
      </c>
      <c r="H18">
        <v>11.68272</v>
      </c>
      <c r="I18">
        <v>197.2</v>
      </c>
      <c r="J18">
        <v>0.19719999999999999</v>
      </c>
      <c r="K18">
        <v>9.4419360000000001</v>
      </c>
      <c r="L18">
        <v>53.5</v>
      </c>
      <c r="M18">
        <v>5.3499999999999999E-2</v>
      </c>
      <c r="N18">
        <v>2.5615800000000002</v>
      </c>
      <c r="O18">
        <v>3.6859813084112147</v>
      </c>
      <c r="P18">
        <v>0</v>
      </c>
      <c r="Q18">
        <v>0</v>
      </c>
      <c r="R18">
        <v>0</v>
      </c>
      <c r="S18">
        <v>0</v>
      </c>
    </row>
    <row r="19" spans="3:19" x14ac:dyDescent="0.35">
      <c r="C19" t="str">
        <v>JPC-61</v>
      </c>
      <c r="D19">
        <v>0</v>
      </c>
      <c r="E19">
        <v>40.333333333333336</v>
      </c>
      <c r="F19">
        <v>12.2936</v>
      </c>
      <c r="G19">
        <v>0.23599999999999999</v>
      </c>
      <c r="H19">
        <v>11.29968</v>
      </c>
      <c r="I19">
        <v>218</v>
      </c>
      <c r="J19">
        <v>0.218</v>
      </c>
      <c r="K19">
        <v>10.437840000000001</v>
      </c>
      <c r="L19">
        <v>64.400000000000006</v>
      </c>
      <c r="M19">
        <v>6.4399999999999999E-2</v>
      </c>
      <c r="N19">
        <v>3.083472</v>
      </c>
      <c r="O19">
        <v>3.3850931677018639</v>
      </c>
      <c r="P19">
        <v>0</v>
      </c>
      <c r="Q19">
        <v>0</v>
      </c>
      <c r="R19">
        <v>0</v>
      </c>
      <c r="S19">
        <v>0</v>
      </c>
    </row>
    <row r="20" spans="3:19" x14ac:dyDescent="0.35">
      <c r="C20" t="str">
        <v>JPC-61</v>
      </c>
      <c r="D20">
        <v>0</v>
      </c>
      <c r="E20">
        <v>43.333333333333336</v>
      </c>
      <c r="F20">
        <v>13.208</v>
      </c>
      <c r="G20">
        <v>0.224</v>
      </c>
      <c r="H20">
        <v>10.72512</v>
      </c>
      <c r="I20">
        <v>222.4</v>
      </c>
      <c r="J20">
        <v>0.22240000000000001</v>
      </c>
      <c r="K20">
        <v>10.648512000000002</v>
      </c>
      <c r="L20">
        <v>71.2</v>
      </c>
      <c r="M20">
        <v>7.1199999999999999E-2</v>
      </c>
      <c r="N20">
        <v>3.4090560000000001</v>
      </c>
      <c r="O20">
        <v>3.1235955056179781</v>
      </c>
      <c r="P20">
        <v>0</v>
      </c>
      <c r="Q20">
        <v>0</v>
      </c>
      <c r="R20">
        <v>0</v>
      </c>
      <c r="S20">
        <v>0</v>
      </c>
    </row>
    <row r="21" spans="3:19" x14ac:dyDescent="0.35">
      <c r="C21" t="str">
        <v>JPC-61</v>
      </c>
      <c r="D21">
        <v>0</v>
      </c>
      <c r="E21">
        <v>46.333333333333336</v>
      </c>
      <c r="F21">
        <v>14.122400000000001</v>
      </c>
      <c r="G21">
        <v>0.248</v>
      </c>
      <c r="H21">
        <v>11.87424</v>
      </c>
      <c r="I21">
        <v>249.1</v>
      </c>
      <c r="J21">
        <v>0.24909999999999999</v>
      </c>
      <c r="K21">
        <v>11.926908000000001</v>
      </c>
      <c r="L21">
        <v>82.5</v>
      </c>
      <c r="M21">
        <v>8.2500000000000004E-2</v>
      </c>
      <c r="N21">
        <v>3.9501000000000004</v>
      </c>
      <c r="O21">
        <v>3.0193939393939395</v>
      </c>
      <c r="P21">
        <v>0</v>
      </c>
      <c r="Q21">
        <v>0</v>
      </c>
      <c r="R21">
        <v>0</v>
      </c>
      <c r="S21">
        <v>0</v>
      </c>
    </row>
    <row r="22" spans="3:19" x14ac:dyDescent="0.35">
      <c r="C22" t="str">
        <v>JPC-61</v>
      </c>
      <c r="D22">
        <v>0</v>
      </c>
      <c r="E22">
        <v>49.333333333333336</v>
      </c>
      <c r="F22">
        <v>15.036799999999999</v>
      </c>
      <c r="G22">
        <v>0.252</v>
      </c>
      <c r="H22">
        <v>12.065760000000001</v>
      </c>
      <c r="I22">
        <v>232.5</v>
      </c>
      <c r="J22">
        <v>0.23250000000000001</v>
      </c>
      <c r="K22">
        <v>11.132100000000001</v>
      </c>
      <c r="L22">
        <v>78.8</v>
      </c>
      <c r="M22">
        <v>7.8799999999999995E-2</v>
      </c>
      <c r="N22">
        <v>3.7729439999999999</v>
      </c>
      <c r="O22">
        <v>2.9505076142131985</v>
      </c>
      <c r="P22">
        <v>0</v>
      </c>
      <c r="Q22">
        <v>0</v>
      </c>
      <c r="R22">
        <v>0</v>
      </c>
      <c r="S22">
        <v>0</v>
      </c>
    </row>
    <row r="23" spans="3:19" x14ac:dyDescent="0.35">
      <c r="C23" t="str">
        <v>JPC-61</v>
      </c>
      <c r="D23">
        <v>0</v>
      </c>
      <c r="E23">
        <v>20</v>
      </c>
      <c r="F23">
        <v>6.0960000000000001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e">
        <v>#N/A</v>
      </c>
      <c r="P23">
        <v>0</v>
      </c>
      <c r="Q23">
        <v>0</v>
      </c>
      <c r="R23">
        <v>0</v>
      </c>
      <c r="S23">
        <v>0</v>
      </c>
    </row>
    <row r="24" spans="3:19" x14ac:dyDescent="0.35">
      <c r="C24" t="str">
        <v>JPC-61</v>
      </c>
      <c r="D24">
        <v>0</v>
      </c>
      <c r="E24">
        <v>49</v>
      </c>
      <c r="F24">
        <v>14.9352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e">
        <v>#N/A</v>
      </c>
      <c r="P24">
        <v>0.56167999999999996</v>
      </c>
      <c r="Q24">
        <v>26.893238399999998</v>
      </c>
      <c r="R24">
        <v>0</v>
      </c>
      <c r="S2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B377-118F-4D2E-BEF9-98A25D4E3E61}">
  <dimension ref="A1:S29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6" sqref="G6"/>
    </sheetView>
  </sheetViews>
  <sheetFormatPr defaultRowHeight="14.5" x14ac:dyDescent="0.35"/>
  <cols>
    <col min="1" max="2" width="9.08984375" style="1"/>
    <col min="3" max="3" width="10.1796875" bestFit="1" customWidth="1"/>
    <col min="4" max="4" width="4.6328125" bestFit="1" customWidth="1"/>
    <col min="5" max="5" width="5.7265625" bestFit="1" customWidth="1"/>
    <col min="6" max="6" width="9.7265625" bestFit="1" customWidth="1"/>
    <col min="7" max="7" width="10.81640625" bestFit="1" customWidth="1"/>
    <col min="8" max="8" width="11.54296875" bestFit="1" customWidth="1"/>
    <col min="9" max="9" width="11.36328125" bestFit="1" customWidth="1"/>
    <col min="10" max="10" width="12.1796875" bestFit="1" customWidth="1"/>
    <col min="11" max="11" width="11.6328125" customWidth="1"/>
  </cols>
  <sheetData>
    <row r="1" spans="1:19" s="1" customFormat="1" x14ac:dyDescent="0.35"/>
    <row r="2" spans="1:19" s="1" customFormat="1" x14ac:dyDescent="0.35">
      <c r="A2" s="1" cm="1">
        <f t="array" ref="A2:A7">_xlfn.UNIQUE(C:C)</f>
        <v>0</v>
      </c>
    </row>
    <row r="3" spans="1:19" x14ac:dyDescent="0.35">
      <c r="A3" s="1" t="str">
        <v>LOCA_ID</v>
      </c>
      <c r="C3" t="str">
        <f>Su!C3</f>
        <v>LOCA_ID</v>
      </c>
      <c r="D3" t="str">
        <f>Su!D3</f>
        <v>z</v>
      </c>
      <c r="E3" t="str">
        <f>Su!E3</f>
        <v>z</v>
      </c>
      <c r="F3" t="str">
        <f>Su!F3</f>
        <v>z</v>
      </c>
      <c r="G3" t="str">
        <f>Su!G3</f>
        <v>TV_und</v>
      </c>
      <c r="H3" t="str">
        <f>Su!H3</f>
        <v>TV_und</v>
      </c>
      <c r="I3" t="str">
        <f>Su!I3</f>
        <v>MV_und</v>
      </c>
      <c r="J3" t="str">
        <f>Su!J3</f>
        <v>MV_und</v>
      </c>
      <c r="K3" t="str">
        <f>Su!K3</f>
        <v>MV_und</v>
      </c>
      <c r="L3" t="str">
        <f>Su!L3</f>
        <v>MV_rem</v>
      </c>
      <c r="M3" t="str">
        <f>Su!M3</f>
        <v>MV_rem</v>
      </c>
      <c r="N3" t="str">
        <f>Su!N3</f>
        <v>MV_rem</v>
      </c>
      <c r="O3" t="str">
        <f>Su!O3</f>
        <v>St</v>
      </c>
      <c r="P3" t="str">
        <f>Su!P3</f>
        <v>DSS</v>
      </c>
      <c r="Q3" t="str">
        <f>Su!Q3</f>
        <v>DSS</v>
      </c>
      <c r="R3" t="str">
        <f>Su!R3</f>
        <v>CPT_Nk20</v>
      </c>
      <c r="S3" t="str">
        <f>Su!S3</f>
        <v>CPT_Nk25</v>
      </c>
    </row>
    <row r="4" spans="1:19" x14ac:dyDescent="0.35">
      <c r="A4" s="1" t="str">
        <v>x</v>
      </c>
      <c r="C4" t="str">
        <f>Su!C4</f>
        <v>x</v>
      </c>
      <c r="D4" t="str">
        <f>Su!D4</f>
        <v>in</v>
      </c>
      <c r="E4" t="str">
        <f>Su!E4</f>
        <v>ft</v>
      </c>
      <c r="F4" t="str">
        <f>Su!F4</f>
        <v>m</v>
      </c>
      <c r="G4" t="str">
        <f>Su!G4</f>
        <v>ksf</v>
      </c>
      <c r="H4" t="str">
        <f>Su!H4</f>
        <v>kPa</v>
      </c>
      <c r="I4" t="str">
        <f>Su!I4</f>
        <v>psf</v>
      </c>
      <c r="J4" t="str">
        <f>Su!J4</f>
        <v>ksf</v>
      </c>
      <c r="K4" t="str">
        <f>Su!K4</f>
        <v>kPa</v>
      </c>
      <c r="L4" t="str">
        <f>Su!L4</f>
        <v>psf</v>
      </c>
      <c r="M4" t="str">
        <f>Su!M4</f>
        <v>ksf</v>
      </c>
      <c r="N4" t="str">
        <f>Su!N4</f>
        <v>kPa</v>
      </c>
      <c r="O4" t="str">
        <f>Su!O4</f>
        <v>x</v>
      </c>
      <c r="P4" t="str">
        <f>Su!P4</f>
        <v>ksf</v>
      </c>
      <c r="Q4" t="str">
        <f>Su!Q4</f>
        <v>kPa</v>
      </c>
      <c r="R4" t="str">
        <f>Su!R4</f>
        <v>kPa</v>
      </c>
      <c r="S4" t="str">
        <f>Su!S4</f>
        <v>kPa</v>
      </c>
    </row>
    <row r="5" spans="1:19" x14ac:dyDescent="0.35">
      <c r="A5" s="1" t="str">
        <v>LOCA_ID_x</v>
      </c>
      <c r="C5" t="str">
        <f>Su!C5</f>
        <v>LOCA_ID_x</v>
      </c>
      <c r="D5" t="str">
        <f>Su!D5</f>
        <v>z_in</v>
      </c>
      <c r="E5" t="str">
        <f>Su!E5</f>
        <v>z_ft</v>
      </c>
      <c r="F5" t="str">
        <f>Su!F5</f>
        <v>z_m</v>
      </c>
      <c r="G5" t="str">
        <f>Su!G5</f>
        <v>TV_und_ksf</v>
      </c>
      <c r="H5" t="str">
        <f>Su!H5</f>
        <v>TV_und_kPa</v>
      </c>
      <c r="I5" t="str">
        <f>Su!I5</f>
        <v>MV_und_psf</v>
      </c>
      <c r="J5" t="str">
        <f>Su!J5</f>
        <v>MV_und_ksf</v>
      </c>
      <c r="K5" t="str">
        <f>Su!K5</f>
        <v>MV_und_kPa</v>
      </c>
      <c r="L5" t="str">
        <f>Su!L5</f>
        <v>MV_rem_psf</v>
      </c>
      <c r="M5" t="str">
        <f>Su!M5</f>
        <v>MV_rem_ksf</v>
      </c>
      <c r="N5" t="str">
        <f>Su!N5</f>
        <v>MV_rem_kPa</v>
      </c>
      <c r="O5" t="str">
        <f>Su!O5</f>
        <v>St_x</v>
      </c>
      <c r="P5" t="str">
        <f>Su!P5</f>
        <v>DSS_ksf</v>
      </c>
      <c r="Q5" t="str">
        <f>Su!Q5</f>
        <v>DSS_kPa</v>
      </c>
      <c r="R5" t="str">
        <f>Su!R5</f>
        <v>CPT_Nk20_kPa</v>
      </c>
      <c r="S5" t="str">
        <f>Su!S5</f>
        <v>CPT_Nk25_kPa</v>
      </c>
    </row>
    <row r="6" spans="1:19" x14ac:dyDescent="0.35">
      <c r="A6" s="1" t="str">
        <v>JPC-29</v>
      </c>
      <c r="C6" s="5" t="str" cm="1">
        <f t="array" ref="C6:R19">_xlfn._xlws.FILTER(Su!C:R,Su!C:C="JPC-29")</f>
        <v>JPC-29</v>
      </c>
      <c r="D6">
        <v>0</v>
      </c>
      <c r="E6">
        <v>19.72</v>
      </c>
      <c r="F6" s="10">
        <v>6.010656</v>
      </c>
      <c r="G6" s="9">
        <v>0.18</v>
      </c>
      <c r="H6" s="9">
        <v>8.6183999999999994</v>
      </c>
      <c r="I6" s="9">
        <v>117.2</v>
      </c>
      <c r="J6" s="9">
        <v>0.1172</v>
      </c>
      <c r="K6">
        <v>5.6115360000000001</v>
      </c>
      <c r="L6">
        <v>28.6</v>
      </c>
      <c r="M6">
        <v>2.86E-2</v>
      </c>
      <c r="N6">
        <v>1.3693680000000001</v>
      </c>
      <c r="O6">
        <v>4.0979020979020975</v>
      </c>
      <c r="P6">
        <v>0</v>
      </c>
      <c r="Q6">
        <v>0</v>
      </c>
      <c r="R6">
        <v>0</v>
      </c>
    </row>
    <row r="7" spans="1:19" x14ac:dyDescent="0.35">
      <c r="A7" s="1" t="str">
        <v>BC-32</v>
      </c>
      <c r="C7" t="str">
        <v>JPC-29</v>
      </c>
      <c r="D7">
        <v>0</v>
      </c>
      <c r="E7">
        <v>22.72</v>
      </c>
      <c r="F7" s="10">
        <v>6.9250559999999997</v>
      </c>
      <c r="G7" s="9">
        <v>0.216</v>
      </c>
      <c r="H7" s="9">
        <v>10.342080000000001</v>
      </c>
      <c r="I7" s="9">
        <v>130.69999999999999</v>
      </c>
      <c r="J7" s="9">
        <v>0.13069999999999998</v>
      </c>
      <c r="K7">
        <v>6.2579159999999998</v>
      </c>
      <c r="L7">
        <v>37.6</v>
      </c>
      <c r="M7">
        <v>3.7600000000000001E-2</v>
      </c>
      <c r="N7">
        <v>1.8002880000000001</v>
      </c>
      <c r="O7">
        <v>3.4760638297872339</v>
      </c>
      <c r="P7">
        <v>0</v>
      </c>
      <c r="Q7">
        <v>0</v>
      </c>
      <c r="R7">
        <v>0</v>
      </c>
    </row>
    <row r="8" spans="1:19" x14ac:dyDescent="0.35">
      <c r="C8" t="str">
        <v>JPC-29</v>
      </c>
      <c r="D8">
        <v>0</v>
      </c>
      <c r="E8">
        <v>25.72</v>
      </c>
      <c r="F8" s="10">
        <v>7.8394560000000002</v>
      </c>
      <c r="G8" s="9">
        <v>0.26</v>
      </c>
      <c r="H8" s="9">
        <v>12.4488</v>
      </c>
      <c r="I8" s="9">
        <v>158.69999999999999</v>
      </c>
      <c r="J8" s="9">
        <v>0.15869999999999998</v>
      </c>
      <c r="K8">
        <v>7.5985559999999994</v>
      </c>
      <c r="L8">
        <v>49.9</v>
      </c>
      <c r="M8">
        <v>4.99E-2</v>
      </c>
      <c r="N8">
        <v>2.3892120000000001</v>
      </c>
      <c r="O8">
        <v>3.1803607214428853</v>
      </c>
      <c r="P8">
        <v>0</v>
      </c>
      <c r="Q8">
        <v>0</v>
      </c>
      <c r="R8">
        <v>0</v>
      </c>
    </row>
    <row r="9" spans="1:19" x14ac:dyDescent="0.35">
      <c r="C9" t="str">
        <v>JPC-29</v>
      </c>
      <c r="D9">
        <v>0</v>
      </c>
      <c r="E9">
        <v>28.72</v>
      </c>
      <c r="F9" s="10">
        <v>8.7538560000000007</v>
      </c>
      <c r="G9" s="9">
        <v>0.22</v>
      </c>
      <c r="H9" s="9">
        <v>10.5336</v>
      </c>
      <c r="I9" s="9">
        <v>190.8</v>
      </c>
      <c r="J9" s="9">
        <v>0.19080000000000003</v>
      </c>
      <c r="K9">
        <v>9.135504000000001</v>
      </c>
      <c r="L9">
        <v>41.3</v>
      </c>
      <c r="M9">
        <v>4.1299999999999996E-2</v>
      </c>
      <c r="N9">
        <v>1.977444</v>
      </c>
      <c r="O9">
        <v>4.6198547215496371</v>
      </c>
      <c r="P9">
        <v>0</v>
      </c>
      <c r="Q9">
        <v>0</v>
      </c>
      <c r="R9">
        <v>0</v>
      </c>
    </row>
    <row r="10" spans="1:19" x14ac:dyDescent="0.35">
      <c r="C10" t="str">
        <v>JPC-29</v>
      </c>
      <c r="D10">
        <v>0</v>
      </c>
      <c r="E10">
        <v>31.72</v>
      </c>
      <c r="F10" s="10">
        <v>9.6682559999999995</v>
      </c>
      <c r="G10" s="9">
        <v>0.27200000000000002</v>
      </c>
      <c r="H10" s="9">
        <v>13.023360000000002</v>
      </c>
      <c r="I10" s="9">
        <v>191.3</v>
      </c>
      <c r="J10" s="9">
        <v>0.1913</v>
      </c>
      <c r="K10">
        <v>9.1594440000000006</v>
      </c>
      <c r="L10">
        <v>52.1</v>
      </c>
      <c r="M10">
        <v>5.21E-2</v>
      </c>
      <c r="N10">
        <v>2.494548</v>
      </c>
      <c r="O10">
        <v>3.6717850287907874</v>
      </c>
      <c r="P10">
        <v>0</v>
      </c>
      <c r="Q10">
        <v>0</v>
      </c>
      <c r="R10">
        <v>0</v>
      </c>
    </row>
    <row r="11" spans="1:19" x14ac:dyDescent="0.35">
      <c r="C11" t="str">
        <v>JPC-29</v>
      </c>
      <c r="D11">
        <v>0</v>
      </c>
      <c r="E11">
        <v>34.72</v>
      </c>
      <c r="F11" s="10">
        <v>10.582656</v>
      </c>
      <c r="G11" s="9">
        <v>0.33600000000000002</v>
      </c>
      <c r="H11" s="9">
        <v>16.087680000000002</v>
      </c>
      <c r="I11" s="9">
        <v>229.8</v>
      </c>
      <c r="J11" s="9">
        <v>0.2298</v>
      </c>
      <c r="K11">
        <v>11.002824</v>
      </c>
      <c r="L11">
        <v>81.2</v>
      </c>
      <c r="M11">
        <v>8.1200000000000008E-2</v>
      </c>
      <c r="N11">
        <v>3.8878560000000006</v>
      </c>
      <c r="O11">
        <v>2.8300492610837433</v>
      </c>
      <c r="P11">
        <v>0</v>
      </c>
      <c r="Q11">
        <v>0</v>
      </c>
      <c r="R11">
        <v>0</v>
      </c>
    </row>
    <row r="12" spans="1:19" x14ac:dyDescent="0.35">
      <c r="C12" t="str">
        <v>JPC-29</v>
      </c>
      <c r="D12">
        <v>0</v>
      </c>
      <c r="E12">
        <v>37.72</v>
      </c>
      <c r="F12" s="10">
        <v>11.497056000000001</v>
      </c>
      <c r="G12" s="9">
        <v>0.22800000000000001</v>
      </c>
      <c r="H12" s="9">
        <v>10.916640000000001</v>
      </c>
      <c r="I12" s="9">
        <v>166.9</v>
      </c>
      <c r="J12" s="9">
        <v>0.16689999999999999</v>
      </c>
      <c r="K12">
        <v>7.9911719999999997</v>
      </c>
      <c r="L12">
        <v>73.599999999999994</v>
      </c>
      <c r="M12">
        <v>7.3599999999999999E-2</v>
      </c>
      <c r="N12">
        <v>3.523968</v>
      </c>
      <c r="O12">
        <v>2.2676630434782608</v>
      </c>
      <c r="P12">
        <v>0</v>
      </c>
      <c r="Q12">
        <v>0</v>
      </c>
      <c r="R12">
        <v>0</v>
      </c>
    </row>
    <row r="13" spans="1:19" x14ac:dyDescent="0.35">
      <c r="C13" t="str">
        <v>JPC-29</v>
      </c>
      <c r="D13">
        <v>0</v>
      </c>
      <c r="E13">
        <v>40.72</v>
      </c>
      <c r="F13" s="10">
        <v>12.411455999999999</v>
      </c>
      <c r="G13" s="9">
        <v>0.184</v>
      </c>
      <c r="H13" s="9">
        <v>8.80992</v>
      </c>
      <c r="I13" s="9">
        <v>183.9</v>
      </c>
      <c r="J13" s="9">
        <v>0.18390000000000001</v>
      </c>
      <c r="K13">
        <v>8.8051320000000004</v>
      </c>
      <c r="L13">
        <v>72.599999999999994</v>
      </c>
      <c r="M13">
        <v>7.2599999999999998E-2</v>
      </c>
      <c r="N13">
        <v>3.4760880000000003</v>
      </c>
      <c r="O13">
        <v>2.5330578512396693</v>
      </c>
      <c r="P13">
        <v>0</v>
      </c>
      <c r="Q13">
        <v>0</v>
      </c>
      <c r="R13">
        <v>0</v>
      </c>
    </row>
    <row r="14" spans="1:19" x14ac:dyDescent="0.35">
      <c r="C14" t="str">
        <v>JPC-29</v>
      </c>
      <c r="D14">
        <v>0</v>
      </c>
      <c r="E14">
        <v>43.72</v>
      </c>
      <c r="F14" s="10">
        <v>13.325856</v>
      </c>
      <c r="G14" s="9">
        <v>0.224</v>
      </c>
      <c r="H14" s="9">
        <v>10.72512</v>
      </c>
      <c r="I14" s="9">
        <v>221</v>
      </c>
      <c r="J14" s="9">
        <v>0.221</v>
      </c>
      <c r="K14">
        <v>10.581480000000001</v>
      </c>
      <c r="L14">
        <v>74.7</v>
      </c>
      <c r="M14">
        <v>7.4700000000000003E-2</v>
      </c>
      <c r="N14">
        <v>3.5766360000000001</v>
      </c>
      <c r="O14">
        <v>2.9585006693440428</v>
      </c>
      <c r="P14">
        <v>0</v>
      </c>
      <c r="Q14">
        <v>0</v>
      </c>
      <c r="R14">
        <v>0</v>
      </c>
    </row>
    <row r="15" spans="1:19" x14ac:dyDescent="0.35">
      <c r="C15" t="str">
        <v>JPC-29</v>
      </c>
      <c r="D15">
        <v>0</v>
      </c>
      <c r="E15">
        <v>46.72</v>
      </c>
      <c r="F15" s="10">
        <v>14.240256</v>
      </c>
      <c r="G15" s="9">
        <v>0.26800000000000002</v>
      </c>
      <c r="H15" s="9">
        <v>12.831840000000001</v>
      </c>
      <c r="I15" s="9">
        <v>256.5</v>
      </c>
      <c r="J15" s="9">
        <v>0.25650000000000001</v>
      </c>
      <c r="K15">
        <v>12.281220000000001</v>
      </c>
      <c r="L15">
        <v>87.1</v>
      </c>
      <c r="M15">
        <v>8.7099999999999997E-2</v>
      </c>
      <c r="N15">
        <v>4.1703479999999997</v>
      </c>
      <c r="O15">
        <v>2.9448909299655575</v>
      </c>
      <c r="P15">
        <v>0</v>
      </c>
      <c r="Q15">
        <v>0</v>
      </c>
      <c r="R15">
        <v>0</v>
      </c>
    </row>
    <row r="16" spans="1:19" x14ac:dyDescent="0.35">
      <c r="C16" t="str">
        <v>JPC-29</v>
      </c>
      <c r="D16">
        <v>0</v>
      </c>
      <c r="E16">
        <v>49.72</v>
      </c>
      <c r="F16" s="10">
        <v>15.154655999999999</v>
      </c>
      <c r="G16" s="9">
        <v>0.312</v>
      </c>
      <c r="H16" s="9">
        <v>14.938560000000001</v>
      </c>
      <c r="I16" s="9">
        <v>281.8</v>
      </c>
      <c r="J16" s="9">
        <v>0.28179999999999999</v>
      </c>
      <c r="K16">
        <v>13.492584000000001</v>
      </c>
      <c r="L16">
        <v>103.7</v>
      </c>
      <c r="M16">
        <v>0.1037</v>
      </c>
      <c r="N16">
        <v>4.9651560000000003</v>
      </c>
      <c r="O16">
        <v>2.7174541947926709</v>
      </c>
      <c r="P16">
        <v>0</v>
      </c>
      <c r="Q16">
        <v>0</v>
      </c>
      <c r="R16">
        <v>0</v>
      </c>
    </row>
    <row r="17" spans="3:18" x14ac:dyDescent="0.35">
      <c r="C17" t="str">
        <v>JPC-29</v>
      </c>
      <c r="D17">
        <v>0</v>
      </c>
      <c r="E17">
        <v>52.72</v>
      </c>
      <c r="F17" s="10">
        <v>16.069056</v>
      </c>
      <c r="G17" s="9">
        <v>0.25600000000000001</v>
      </c>
      <c r="H17" s="9">
        <v>12.257280000000002</v>
      </c>
      <c r="I17" s="9">
        <v>265.39999999999998</v>
      </c>
      <c r="J17" s="9">
        <v>0.26539999999999997</v>
      </c>
      <c r="K17">
        <v>12.707351999999998</v>
      </c>
      <c r="L17">
        <v>98.5</v>
      </c>
      <c r="M17">
        <v>9.8500000000000004E-2</v>
      </c>
      <c r="N17">
        <v>4.7161800000000005</v>
      </c>
      <c r="O17">
        <v>2.6944162436548216</v>
      </c>
      <c r="P17">
        <v>0</v>
      </c>
      <c r="Q17">
        <v>0</v>
      </c>
      <c r="R17">
        <v>0</v>
      </c>
    </row>
    <row r="18" spans="3:18" x14ac:dyDescent="0.35">
      <c r="C18" t="str">
        <v>JPC-29</v>
      </c>
      <c r="D18">
        <v>0</v>
      </c>
      <c r="E18">
        <v>55.72</v>
      </c>
      <c r="F18" s="10">
        <v>16.983456</v>
      </c>
      <c r="G18" s="9">
        <v>0.32</v>
      </c>
      <c r="H18" s="9">
        <v>15.321600000000002</v>
      </c>
      <c r="I18" s="9">
        <v>298.2</v>
      </c>
      <c r="J18" s="9">
        <v>0.29819999999999997</v>
      </c>
      <c r="K18">
        <v>14.277816</v>
      </c>
      <c r="L18">
        <v>115.1</v>
      </c>
      <c r="M18">
        <v>0.11509999999999999</v>
      </c>
      <c r="N18">
        <v>5.5109880000000002</v>
      </c>
      <c r="O18">
        <v>2.5907906168549086</v>
      </c>
      <c r="P18">
        <v>0</v>
      </c>
      <c r="Q18">
        <v>0</v>
      </c>
      <c r="R18">
        <v>0</v>
      </c>
    </row>
    <row r="19" spans="3:18" x14ac:dyDescent="0.35">
      <c r="C19" t="str">
        <v>JPC-29</v>
      </c>
      <c r="D19">
        <v>0</v>
      </c>
      <c r="E19">
        <v>58.05</v>
      </c>
      <c r="F19" s="10">
        <v>17.693639999999998</v>
      </c>
      <c r="G19" s="9">
        <v>0</v>
      </c>
      <c r="H19" s="9">
        <v>0</v>
      </c>
      <c r="I19" s="9">
        <v>123.1</v>
      </c>
      <c r="J19" s="9">
        <v>0.1231</v>
      </c>
      <c r="K19">
        <v>5.8940280000000005</v>
      </c>
      <c r="L19">
        <v>46.7</v>
      </c>
      <c r="M19">
        <v>4.6700000000000005E-2</v>
      </c>
      <c r="N19">
        <v>2.2359960000000005</v>
      </c>
      <c r="O19">
        <v>2.635974304068522</v>
      </c>
      <c r="P19">
        <v>0</v>
      </c>
      <c r="Q19">
        <v>0</v>
      </c>
      <c r="R19">
        <v>0</v>
      </c>
    </row>
    <row r="20" spans="3:18" x14ac:dyDescent="0.35">
      <c r="C20" s="5" t="str" cm="1">
        <f t="array" ref="C20:R29">_xlfn._xlws.FILTER(Su!C:R,Su!C:C="BC-32")</f>
        <v>BC-32</v>
      </c>
      <c r="D20">
        <v>0</v>
      </c>
      <c r="E20">
        <v>0.17</v>
      </c>
      <c r="F20">
        <v>5.1816000000000008E-2</v>
      </c>
      <c r="G20">
        <v>0</v>
      </c>
      <c r="H20">
        <v>0</v>
      </c>
      <c r="I20">
        <v>0</v>
      </c>
      <c r="J20">
        <v>3.4799999999999998E-2</v>
      </c>
      <c r="K20">
        <v>1.6662239999999999</v>
      </c>
      <c r="L20">
        <v>0</v>
      </c>
      <c r="M20">
        <v>0</v>
      </c>
      <c r="N20">
        <v>0</v>
      </c>
      <c r="O20" t="e">
        <v>#N/A</v>
      </c>
      <c r="P20">
        <v>0</v>
      </c>
      <c r="Q20">
        <v>0</v>
      </c>
      <c r="R20">
        <v>0</v>
      </c>
    </row>
    <row r="21" spans="3:18" x14ac:dyDescent="0.35">
      <c r="C21" t="str">
        <v>BC-32</v>
      </c>
      <c r="D21">
        <v>0</v>
      </c>
      <c r="E21">
        <v>0.33</v>
      </c>
      <c r="F21">
        <v>0.10058400000000001</v>
      </c>
      <c r="G21">
        <v>0</v>
      </c>
      <c r="H21">
        <v>0</v>
      </c>
      <c r="I21">
        <v>0</v>
      </c>
      <c r="J21">
        <v>4.53E-2</v>
      </c>
      <c r="K21">
        <v>2.1689640000000003</v>
      </c>
      <c r="L21">
        <v>0</v>
      </c>
      <c r="M21">
        <v>0</v>
      </c>
      <c r="N21">
        <v>0</v>
      </c>
      <c r="O21" t="e">
        <v>#N/A</v>
      </c>
      <c r="P21">
        <v>0</v>
      </c>
      <c r="Q21">
        <v>0</v>
      </c>
      <c r="R21">
        <v>0</v>
      </c>
    </row>
    <row r="22" spans="3:18" x14ac:dyDescent="0.35">
      <c r="C22" t="str">
        <v>BC-32</v>
      </c>
      <c r="D22">
        <v>0</v>
      </c>
      <c r="E22">
        <v>0.5</v>
      </c>
      <c r="F22">
        <v>0.15240000000000001</v>
      </c>
      <c r="G22">
        <v>0</v>
      </c>
      <c r="H22">
        <v>0</v>
      </c>
      <c r="I22">
        <v>0</v>
      </c>
      <c r="J22">
        <v>6.3600000000000004E-2</v>
      </c>
      <c r="K22">
        <v>3.0451680000000003</v>
      </c>
      <c r="L22">
        <v>0</v>
      </c>
      <c r="M22">
        <v>0</v>
      </c>
      <c r="N22">
        <v>0</v>
      </c>
      <c r="O22" t="e">
        <v>#N/A</v>
      </c>
      <c r="P22">
        <v>0</v>
      </c>
      <c r="Q22">
        <v>0</v>
      </c>
      <c r="R22">
        <v>0</v>
      </c>
    </row>
    <row r="23" spans="3:18" x14ac:dyDescent="0.35">
      <c r="C23" t="str">
        <v>BC-32</v>
      </c>
      <c r="D23">
        <v>0</v>
      </c>
      <c r="E23">
        <v>0.67</v>
      </c>
      <c r="F23">
        <v>0.20421600000000004</v>
      </c>
      <c r="G23">
        <v>0</v>
      </c>
      <c r="H23">
        <v>0</v>
      </c>
      <c r="I23">
        <v>0</v>
      </c>
      <c r="J23">
        <v>5.8099999999999999E-2</v>
      </c>
      <c r="K23">
        <v>2.781828</v>
      </c>
      <c r="L23">
        <v>0</v>
      </c>
      <c r="M23">
        <v>0</v>
      </c>
      <c r="N23">
        <v>0</v>
      </c>
      <c r="O23" t="e">
        <v>#N/A</v>
      </c>
      <c r="P23">
        <v>0</v>
      </c>
      <c r="Q23">
        <v>0</v>
      </c>
      <c r="R23">
        <v>0</v>
      </c>
    </row>
    <row r="24" spans="3:18" x14ac:dyDescent="0.35">
      <c r="C24" t="str">
        <v>BC-32</v>
      </c>
      <c r="D24">
        <v>0</v>
      </c>
      <c r="E24">
        <v>0.83</v>
      </c>
      <c r="F24">
        <v>0.25298399999999999</v>
      </c>
      <c r="G24">
        <v>0</v>
      </c>
      <c r="H24">
        <v>0</v>
      </c>
      <c r="I24">
        <v>0</v>
      </c>
      <c r="J24">
        <v>4.99E-2</v>
      </c>
      <c r="K24">
        <v>2.3892120000000001</v>
      </c>
      <c r="L24">
        <v>0</v>
      </c>
      <c r="M24">
        <v>0</v>
      </c>
      <c r="N24">
        <v>0</v>
      </c>
      <c r="O24" t="e">
        <v>#N/A</v>
      </c>
      <c r="P24">
        <v>0</v>
      </c>
      <c r="Q24">
        <v>0</v>
      </c>
      <c r="R24">
        <v>0</v>
      </c>
    </row>
    <row r="25" spans="3:18" x14ac:dyDescent="0.35">
      <c r="C25" t="str">
        <v>BC-32</v>
      </c>
      <c r="D25">
        <v>0</v>
      </c>
      <c r="E25">
        <v>1</v>
      </c>
      <c r="F25">
        <v>0.30480000000000002</v>
      </c>
      <c r="G25">
        <v>0</v>
      </c>
      <c r="H25">
        <v>0</v>
      </c>
      <c r="I25">
        <v>0</v>
      </c>
      <c r="J25">
        <v>6.1100000000000002E-2</v>
      </c>
      <c r="K25">
        <v>2.9254680000000004</v>
      </c>
      <c r="L25">
        <v>0</v>
      </c>
      <c r="M25">
        <v>0</v>
      </c>
      <c r="N25">
        <v>0</v>
      </c>
      <c r="O25" t="e">
        <v>#N/A</v>
      </c>
      <c r="P25">
        <v>0</v>
      </c>
      <c r="Q25">
        <v>0</v>
      </c>
      <c r="R25">
        <v>0</v>
      </c>
    </row>
    <row r="26" spans="3:18" x14ac:dyDescent="0.35">
      <c r="C26" t="str">
        <v>BC-32</v>
      </c>
      <c r="D26">
        <v>0</v>
      </c>
      <c r="E26">
        <v>1.17</v>
      </c>
      <c r="F26">
        <v>0.35661599999999999</v>
      </c>
      <c r="G26">
        <v>0</v>
      </c>
      <c r="H26">
        <v>0</v>
      </c>
      <c r="I26">
        <v>0</v>
      </c>
      <c r="J26">
        <v>7.9500000000000001E-2</v>
      </c>
      <c r="K26">
        <v>3.8064600000000004</v>
      </c>
      <c r="L26">
        <v>0</v>
      </c>
      <c r="M26">
        <v>0</v>
      </c>
      <c r="N26">
        <v>0</v>
      </c>
      <c r="O26" t="e">
        <v>#N/A</v>
      </c>
      <c r="P26">
        <v>0</v>
      </c>
      <c r="Q26">
        <v>0</v>
      </c>
      <c r="R26">
        <v>0</v>
      </c>
    </row>
    <row r="27" spans="3:18" x14ac:dyDescent="0.35">
      <c r="C27" t="str">
        <v>BC-32</v>
      </c>
      <c r="D27">
        <v>0</v>
      </c>
      <c r="E27">
        <v>1.33</v>
      </c>
      <c r="F27">
        <v>0.40538400000000002</v>
      </c>
      <c r="G27">
        <v>0</v>
      </c>
      <c r="H27">
        <v>0</v>
      </c>
      <c r="I27">
        <v>0</v>
      </c>
      <c r="J27">
        <v>9.1999999999999998E-2</v>
      </c>
      <c r="K27">
        <v>4.40496</v>
      </c>
      <c r="L27">
        <v>0</v>
      </c>
      <c r="M27">
        <v>0</v>
      </c>
      <c r="N27">
        <v>0</v>
      </c>
      <c r="O27" t="e">
        <v>#N/A</v>
      </c>
      <c r="P27">
        <v>0</v>
      </c>
      <c r="Q27">
        <v>0</v>
      </c>
      <c r="R27">
        <v>0</v>
      </c>
    </row>
    <row r="28" spans="3:18" x14ac:dyDescent="0.35">
      <c r="C28" t="str">
        <v>BC-32</v>
      </c>
      <c r="D28">
        <v>0</v>
      </c>
      <c r="E28">
        <v>1.5</v>
      </c>
      <c r="F28">
        <v>0.4572</v>
      </c>
      <c r="G28">
        <v>0</v>
      </c>
      <c r="H28">
        <v>0</v>
      </c>
      <c r="I28">
        <v>0</v>
      </c>
      <c r="J28">
        <v>6.8199999999999997E-2</v>
      </c>
      <c r="K28">
        <v>3.2654160000000001</v>
      </c>
      <c r="L28">
        <v>0</v>
      </c>
      <c r="M28">
        <v>0</v>
      </c>
      <c r="N28">
        <v>0</v>
      </c>
      <c r="O28" t="e">
        <v>#N/A</v>
      </c>
      <c r="P28">
        <v>0</v>
      </c>
      <c r="Q28">
        <v>0</v>
      </c>
      <c r="R28">
        <v>0</v>
      </c>
    </row>
    <row r="29" spans="3:18" x14ac:dyDescent="0.35">
      <c r="C29" t="str">
        <v>BC-32</v>
      </c>
      <c r="D29">
        <v>0</v>
      </c>
      <c r="E29">
        <v>1.67</v>
      </c>
      <c r="F29">
        <v>0.50901600000000002</v>
      </c>
      <c r="G29">
        <v>0</v>
      </c>
      <c r="H29">
        <v>0</v>
      </c>
      <c r="I29">
        <v>0</v>
      </c>
      <c r="J29">
        <v>8.4099999999999994E-2</v>
      </c>
      <c r="K29">
        <v>4.0267080000000002</v>
      </c>
      <c r="L29">
        <v>0</v>
      </c>
      <c r="M29">
        <v>0</v>
      </c>
      <c r="N29">
        <v>0</v>
      </c>
      <c r="O29" t="e">
        <v>#N/A</v>
      </c>
      <c r="P29">
        <v>0</v>
      </c>
      <c r="Q29">
        <v>0</v>
      </c>
      <c r="R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6E554-1CF1-4699-82AB-022933D0A762}">
  <dimension ref="A1:Z3894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J47" sqref="J47"/>
    </sheetView>
  </sheetViews>
  <sheetFormatPr defaultRowHeight="14.5" x14ac:dyDescent="0.35"/>
  <cols>
    <col min="1" max="2" width="9.08984375" style="1"/>
    <col min="3" max="3" width="10.1796875" bestFit="1" customWidth="1"/>
    <col min="4" max="4" width="4.6328125" bestFit="1" customWidth="1"/>
    <col min="5" max="5" width="4.36328125" bestFit="1" customWidth="1"/>
    <col min="6" max="6" width="4.6328125" bestFit="1" customWidth="1"/>
    <col min="7" max="7" width="10.81640625" bestFit="1" customWidth="1"/>
    <col min="8" max="8" width="11.54296875" bestFit="1" customWidth="1"/>
    <col min="9" max="9" width="11.36328125" bestFit="1" customWidth="1"/>
    <col min="10" max="10" width="12.1796875" bestFit="1" customWidth="1"/>
    <col min="11" max="11" width="11.6328125" bestFit="1" customWidth="1"/>
  </cols>
  <sheetData>
    <row r="1" spans="1:22" s="1" customFormat="1" x14ac:dyDescent="0.35"/>
    <row r="2" spans="1:22" s="1" customFormat="1" x14ac:dyDescent="0.35">
      <c r="A2" s="1" cm="1">
        <f t="array" ref="A2:A11">_xlfn.UNIQUE(C:C)</f>
        <v>0</v>
      </c>
    </row>
    <row r="3" spans="1:22" x14ac:dyDescent="0.35">
      <c r="A3" s="1" t="str">
        <v>LOCA_ID</v>
      </c>
      <c r="C3" t="str">
        <f>Su!C3</f>
        <v>LOCA_ID</v>
      </c>
      <c r="D3" t="str">
        <f>Su!D3</f>
        <v>z</v>
      </c>
      <c r="E3" t="str">
        <f>Su!E3</f>
        <v>z</v>
      </c>
      <c r="F3" t="str">
        <f>Su!F3</f>
        <v>z</v>
      </c>
      <c r="G3" t="str">
        <f>Su!G3</f>
        <v>TV_und</v>
      </c>
      <c r="H3" t="str">
        <f>Su!H3</f>
        <v>TV_und</v>
      </c>
      <c r="I3" t="str">
        <f>Su!I3</f>
        <v>MV_und</v>
      </c>
      <c r="J3" t="str">
        <f>Su!J3</f>
        <v>MV_und</v>
      </c>
      <c r="K3" t="str">
        <f>Su!K3</f>
        <v>MV_und</v>
      </c>
      <c r="L3" t="str">
        <f>Su!L3</f>
        <v>MV_rem</v>
      </c>
      <c r="M3" t="str">
        <f>Su!M3</f>
        <v>MV_rem</v>
      </c>
      <c r="N3" t="str">
        <f>Su!N3</f>
        <v>MV_rem</v>
      </c>
      <c r="O3" t="str">
        <f>Su!O3</f>
        <v>St</v>
      </c>
      <c r="P3" t="str">
        <f>Su!P3</f>
        <v>DSS</v>
      </c>
      <c r="Q3" t="str">
        <f>Su!Q3</f>
        <v>DSS</v>
      </c>
      <c r="R3" t="str">
        <f>Su!R3</f>
        <v>CPT_Nk20</v>
      </c>
      <c r="S3" t="str">
        <f>Su!S3</f>
        <v>CPT_Nk25</v>
      </c>
      <c r="T3" t="str">
        <f>Su!T3</f>
        <v>CPT_Nk18</v>
      </c>
      <c r="U3">
        <f>Su!U3</f>
        <v>0</v>
      </c>
      <c r="V3">
        <f>Su!V3</f>
        <v>0</v>
      </c>
    </row>
    <row r="4" spans="1:22" x14ac:dyDescent="0.35">
      <c r="A4" s="1" t="str">
        <v>x</v>
      </c>
      <c r="C4" t="str">
        <f>Su!C4</f>
        <v>x</v>
      </c>
      <c r="D4" t="str">
        <f>Su!D4</f>
        <v>in</v>
      </c>
      <c r="E4" t="str">
        <f>Su!E4</f>
        <v>ft</v>
      </c>
      <c r="F4" t="str">
        <f>Su!F4</f>
        <v>m</v>
      </c>
      <c r="G4" t="str">
        <f>Su!G4</f>
        <v>ksf</v>
      </c>
      <c r="H4" t="str">
        <f>Su!H4</f>
        <v>kPa</v>
      </c>
      <c r="I4" t="str">
        <f>Su!I4</f>
        <v>psf</v>
      </c>
      <c r="J4" t="str">
        <f>Su!J4</f>
        <v>ksf</v>
      </c>
      <c r="K4" t="str">
        <f>Su!K4</f>
        <v>kPa</v>
      </c>
      <c r="L4" t="str">
        <f>Su!L4</f>
        <v>psf</v>
      </c>
      <c r="M4" t="str">
        <f>Su!M4</f>
        <v>ksf</v>
      </c>
      <c r="N4" t="str">
        <f>Su!N4</f>
        <v>kPa</v>
      </c>
      <c r="O4" t="str">
        <f>Su!O4</f>
        <v>x</v>
      </c>
      <c r="P4" t="str">
        <f>Su!P4</f>
        <v>ksf</v>
      </c>
      <c r="Q4" t="str">
        <f>Su!Q4</f>
        <v>kPa</v>
      </c>
      <c r="R4" t="str">
        <f>Su!R4</f>
        <v>kPa</v>
      </c>
      <c r="S4" t="str">
        <f>Su!S4</f>
        <v>kPa</v>
      </c>
      <c r="T4" t="str">
        <f>Su!T4</f>
        <v>kPa</v>
      </c>
      <c r="U4">
        <f>Su!U4</f>
        <v>0</v>
      </c>
      <c r="V4">
        <f>Su!V4</f>
        <v>0</v>
      </c>
    </row>
    <row r="5" spans="1:22" x14ac:dyDescent="0.35">
      <c r="A5" s="1" t="str">
        <v>LOCA_ID_x</v>
      </c>
      <c r="C5" t="str">
        <f>Su!C5</f>
        <v>LOCA_ID_x</v>
      </c>
      <c r="D5" t="str">
        <f>Su!D5</f>
        <v>z_in</v>
      </c>
      <c r="E5" t="str">
        <f>Su!E5</f>
        <v>z_ft</v>
      </c>
      <c r="F5" t="str">
        <f>Su!F5</f>
        <v>z_m</v>
      </c>
      <c r="G5" t="str">
        <f>Su!G5</f>
        <v>TV_und_ksf</v>
      </c>
      <c r="H5" t="str">
        <f>Su!H5</f>
        <v>TV_und_kPa</v>
      </c>
      <c r="I5" t="str">
        <f>Su!I5</f>
        <v>MV_und_psf</v>
      </c>
      <c r="J5" t="str">
        <f>Su!J5</f>
        <v>MV_und_ksf</v>
      </c>
      <c r="K5" t="str">
        <f>Su!K5</f>
        <v>MV_und_kPa</v>
      </c>
      <c r="L5" t="str">
        <f>Su!L5</f>
        <v>MV_rem_psf</v>
      </c>
      <c r="M5" t="str">
        <f>Su!M5</f>
        <v>MV_rem_ksf</v>
      </c>
      <c r="N5" t="str">
        <f>Su!N5</f>
        <v>MV_rem_kPa</v>
      </c>
      <c r="O5" t="str">
        <f>Su!O5</f>
        <v>St_x</v>
      </c>
      <c r="P5" t="str">
        <f>Su!P5</f>
        <v>DSS_ksf</v>
      </c>
      <c r="Q5" t="str">
        <f>Su!Q5</f>
        <v>DSS_kPa</v>
      </c>
      <c r="R5" t="str">
        <f>Su!R5</f>
        <v>CPT_Nk20_kPa</v>
      </c>
      <c r="S5" t="str">
        <f>Su!S5</f>
        <v>CPT_Nk25_kPa</v>
      </c>
      <c r="T5" t="str">
        <f>Su!T5</f>
        <v>CPT_Nk18_kPa</v>
      </c>
      <c r="U5" t="str">
        <f>Su!U5</f>
        <v>_</v>
      </c>
      <c r="V5" t="str">
        <f>Su!V5</f>
        <v>_</v>
      </c>
    </row>
    <row r="6" spans="1:22" x14ac:dyDescent="0.35">
      <c r="A6" s="1" t="str">
        <v>JPC-51</v>
      </c>
      <c r="C6" s="5" t="str" cm="1">
        <f t="array" ref="C6:S25">_xlfn._xlws.FILTER(Su!C:S,Su!C:C="JPC-51")</f>
        <v>JPC-51</v>
      </c>
      <c r="D6">
        <v>0</v>
      </c>
      <c r="E6">
        <v>1</v>
      </c>
      <c r="F6">
        <v>0.30480000000000002</v>
      </c>
      <c r="G6">
        <v>0.06</v>
      </c>
      <c r="H6">
        <v>2.8728000000000002</v>
      </c>
      <c r="I6">
        <v>0</v>
      </c>
      <c r="J6">
        <v>2.7E-2</v>
      </c>
      <c r="K6">
        <v>1.2927600000000001</v>
      </c>
      <c r="L6">
        <v>0</v>
      </c>
      <c r="M6">
        <v>1.66E-2</v>
      </c>
      <c r="N6">
        <v>0.79480800000000007</v>
      </c>
      <c r="O6">
        <v>1.6265060240963856</v>
      </c>
      <c r="P6">
        <v>0</v>
      </c>
      <c r="Q6">
        <v>0</v>
      </c>
      <c r="R6">
        <v>0</v>
      </c>
      <c r="S6">
        <v>0</v>
      </c>
    </row>
    <row r="7" spans="1:22" x14ac:dyDescent="0.35">
      <c r="A7" s="1" t="str">
        <v>BC-52</v>
      </c>
      <c r="C7" t="str">
        <v>JPC-51</v>
      </c>
      <c r="D7">
        <v>0</v>
      </c>
      <c r="E7">
        <v>4</v>
      </c>
      <c r="F7">
        <v>1.2192000000000001</v>
      </c>
      <c r="G7">
        <v>8.4000000000000005E-2</v>
      </c>
      <c r="H7">
        <v>4.0219200000000006</v>
      </c>
      <c r="I7">
        <v>0</v>
      </c>
      <c r="J7">
        <v>6.4299999999999996E-2</v>
      </c>
      <c r="K7">
        <v>3.078684</v>
      </c>
      <c r="L7">
        <v>0</v>
      </c>
      <c r="M7">
        <v>2.9000000000000001E-2</v>
      </c>
      <c r="N7">
        <v>1.3885200000000002</v>
      </c>
      <c r="O7">
        <v>2.2172413793103445</v>
      </c>
      <c r="P7">
        <v>0</v>
      </c>
      <c r="Q7">
        <v>0</v>
      </c>
      <c r="R7">
        <v>0</v>
      </c>
      <c r="S7">
        <v>0</v>
      </c>
    </row>
    <row r="8" spans="1:22" x14ac:dyDescent="0.35">
      <c r="A8" s="1" t="str">
        <v>CPT-73S</v>
      </c>
      <c r="C8" t="str">
        <v>JPC-51</v>
      </c>
      <c r="D8">
        <v>0</v>
      </c>
      <c r="E8">
        <v>7</v>
      </c>
      <c r="F8">
        <v>2.1335999999999999</v>
      </c>
      <c r="G8">
        <v>5.1999999999999998E-2</v>
      </c>
      <c r="H8">
        <v>2.48976</v>
      </c>
      <c r="I8">
        <v>0</v>
      </c>
      <c r="J8">
        <v>4.36E-2</v>
      </c>
      <c r="K8">
        <v>2.0875680000000001</v>
      </c>
      <c r="L8">
        <v>0</v>
      </c>
      <c r="M8">
        <v>2.3899999999999998E-2</v>
      </c>
      <c r="N8">
        <v>1.1443319999999999</v>
      </c>
      <c r="O8">
        <v>1.8242677824267786</v>
      </c>
      <c r="P8">
        <v>0</v>
      </c>
      <c r="Q8">
        <v>0</v>
      </c>
      <c r="R8">
        <v>0</v>
      </c>
      <c r="S8">
        <v>0</v>
      </c>
    </row>
    <row r="9" spans="1:22" x14ac:dyDescent="0.35">
      <c r="A9" s="1" t="str">
        <v>CPT-73L</v>
      </c>
      <c r="C9" t="str">
        <v>JPC-51</v>
      </c>
      <c r="D9">
        <v>0</v>
      </c>
      <c r="E9">
        <v>10</v>
      </c>
      <c r="F9">
        <v>3.048</v>
      </c>
      <c r="G9">
        <v>9.1999999999999998E-2</v>
      </c>
      <c r="H9">
        <v>4.40496</v>
      </c>
      <c r="I9">
        <v>0</v>
      </c>
      <c r="J9">
        <v>5.0799999999999998E-2</v>
      </c>
      <c r="K9">
        <v>2.4323040000000002</v>
      </c>
      <c r="L9">
        <v>0</v>
      </c>
      <c r="M9">
        <v>2.3899999999999998E-2</v>
      </c>
      <c r="N9">
        <v>1.1443319999999999</v>
      </c>
      <c r="O9">
        <v>2.1255230125523017</v>
      </c>
      <c r="P9">
        <v>0</v>
      </c>
      <c r="Q9">
        <v>0</v>
      </c>
      <c r="R9">
        <v>0</v>
      </c>
      <c r="S9">
        <v>0</v>
      </c>
    </row>
    <row r="10" spans="1:22" x14ac:dyDescent="0.35">
      <c r="A10" s="1" t="str">
        <v>CPT-74S</v>
      </c>
      <c r="C10" t="str">
        <v>JPC-51</v>
      </c>
      <c r="D10">
        <v>0</v>
      </c>
      <c r="E10">
        <v>13</v>
      </c>
      <c r="F10">
        <v>3.9624000000000001</v>
      </c>
      <c r="G10">
        <v>9.6000000000000002E-2</v>
      </c>
      <c r="H10">
        <v>4.5964800000000006</v>
      </c>
      <c r="I10">
        <v>0</v>
      </c>
      <c r="J10">
        <v>6.4299999999999996E-2</v>
      </c>
      <c r="K10">
        <v>3.078684</v>
      </c>
      <c r="L10">
        <v>0</v>
      </c>
      <c r="M10">
        <v>2.3899999999999998E-2</v>
      </c>
      <c r="N10">
        <v>1.1443319999999999</v>
      </c>
      <c r="O10">
        <v>2.6903765690376571</v>
      </c>
      <c r="P10">
        <v>0</v>
      </c>
      <c r="Q10">
        <v>0</v>
      </c>
      <c r="R10">
        <v>0</v>
      </c>
      <c r="S10">
        <v>0</v>
      </c>
    </row>
    <row r="11" spans="1:22" x14ac:dyDescent="0.35">
      <c r="A11" s="1" t="str">
        <v>CPT-74L</v>
      </c>
      <c r="C11" t="str">
        <v>JPC-51</v>
      </c>
      <c r="D11">
        <v>0</v>
      </c>
      <c r="E11">
        <v>16</v>
      </c>
      <c r="F11">
        <v>4.8768000000000002</v>
      </c>
      <c r="G11">
        <v>0.108</v>
      </c>
      <c r="H11">
        <v>5.1710400000000005</v>
      </c>
      <c r="I11">
        <v>0</v>
      </c>
      <c r="J11">
        <v>0.10790000000000001</v>
      </c>
      <c r="K11">
        <v>5.166252000000001</v>
      </c>
      <c r="L11">
        <v>0</v>
      </c>
      <c r="M11">
        <v>3.1100000000000003E-2</v>
      </c>
      <c r="N11">
        <v>1.4890680000000003</v>
      </c>
      <c r="O11">
        <v>3.469453376205788</v>
      </c>
      <c r="P11">
        <v>0</v>
      </c>
      <c r="Q11">
        <v>0</v>
      </c>
      <c r="R11">
        <v>0</v>
      </c>
      <c r="S11">
        <v>0</v>
      </c>
    </row>
    <row r="12" spans="1:22" x14ac:dyDescent="0.35">
      <c r="C12" t="str">
        <v>JPC-51</v>
      </c>
      <c r="D12">
        <v>0</v>
      </c>
      <c r="E12">
        <v>19</v>
      </c>
      <c r="F12">
        <v>5.7911999999999999</v>
      </c>
      <c r="G12">
        <v>0.14799999999999999</v>
      </c>
      <c r="H12">
        <v>7.0862400000000001</v>
      </c>
      <c r="I12">
        <v>0</v>
      </c>
      <c r="J12">
        <v>0.14830000000000002</v>
      </c>
      <c r="K12">
        <v>7.1006040000000015</v>
      </c>
      <c r="L12">
        <v>0</v>
      </c>
      <c r="M12">
        <v>6.0200000000000004E-2</v>
      </c>
      <c r="N12">
        <v>2.8823760000000003</v>
      </c>
      <c r="O12">
        <v>2.4634551495016614</v>
      </c>
      <c r="P12">
        <v>0</v>
      </c>
      <c r="Q12">
        <v>0</v>
      </c>
      <c r="R12">
        <v>0</v>
      </c>
      <c r="S12">
        <v>0</v>
      </c>
    </row>
    <row r="13" spans="1:22" x14ac:dyDescent="0.35">
      <c r="C13" t="str">
        <v>JPC-51</v>
      </c>
      <c r="D13">
        <v>0</v>
      </c>
      <c r="E13">
        <v>22</v>
      </c>
      <c r="F13">
        <v>6.7055999999999996</v>
      </c>
      <c r="G13">
        <v>0.16</v>
      </c>
      <c r="H13">
        <v>7.6608000000000009</v>
      </c>
      <c r="I13">
        <v>0</v>
      </c>
      <c r="J13">
        <v>0.11270000000000001</v>
      </c>
      <c r="K13">
        <v>5.3960760000000008</v>
      </c>
      <c r="L13">
        <v>0</v>
      </c>
      <c r="M13">
        <v>5.04E-2</v>
      </c>
      <c r="N13">
        <v>2.4131520000000002</v>
      </c>
      <c r="O13">
        <v>2.2361111111111112</v>
      </c>
      <c r="P13">
        <v>0</v>
      </c>
      <c r="Q13">
        <v>0</v>
      </c>
      <c r="R13">
        <v>0</v>
      </c>
      <c r="S13">
        <v>0</v>
      </c>
    </row>
    <row r="14" spans="1:22" x14ac:dyDescent="0.35">
      <c r="C14" t="str">
        <v>JPC-51</v>
      </c>
      <c r="D14">
        <v>0</v>
      </c>
      <c r="E14">
        <v>25</v>
      </c>
      <c r="F14">
        <v>7.62</v>
      </c>
      <c r="G14">
        <v>0.248</v>
      </c>
      <c r="H14">
        <v>11.87424</v>
      </c>
      <c r="I14">
        <v>0</v>
      </c>
      <c r="J14">
        <v>0.1157</v>
      </c>
      <c r="K14">
        <v>5.5397160000000003</v>
      </c>
      <c r="L14">
        <v>0</v>
      </c>
      <c r="M14">
        <v>6.8199999999999997E-2</v>
      </c>
      <c r="N14">
        <v>3.2654160000000001</v>
      </c>
      <c r="O14">
        <v>1.6964809384164223</v>
      </c>
      <c r="P14">
        <v>0</v>
      </c>
      <c r="Q14">
        <v>0</v>
      </c>
      <c r="R14">
        <v>0</v>
      </c>
      <c r="S14">
        <v>0</v>
      </c>
    </row>
    <row r="15" spans="1:22" x14ac:dyDescent="0.35">
      <c r="C15" t="str">
        <v>JPC-51</v>
      </c>
      <c r="D15">
        <v>0</v>
      </c>
      <c r="E15">
        <v>28</v>
      </c>
      <c r="F15">
        <v>8.5343999999999998</v>
      </c>
      <c r="G15">
        <v>0.25600000000000001</v>
      </c>
      <c r="H15">
        <v>12.257280000000002</v>
      </c>
      <c r="I15">
        <v>0</v>
      </c>
      <c r="J15">
        <v>0.17199999999999999</v>
      </c>
      <c r="K15">
        <v>8.23536</v>
      </c>
      <c r="L15">
        <v>0</v>
      </c>
      <c r="M15">
        <v>8.7499999999999994E-2</v>
      </c>
      <c r="N15">
        <v>4.1894999999999998</v>
      </c>
      <c r="O15">
        <v>1.9657142857142857</v>
      </c>
      <c r="P15">
        <v>0</v>
      </c>
      <c r="Q15">
        <v>0</v>
      </c>
      <c r="R15">
        <v>0</v>
      </c>
      <c r="S15">
        <v>0</v>
      </c>
    </row>
    <row r="16" spans="1:22" x14ac:dyDescent="0.35">
      <c r="C16" t="str">
        <v>JPC-51</v>
      </c>
      <c r="D16">
        <v>0</v>
      </c>
      <c r="E16">
        <v>31</v>
      </c>
      <c r="F16">
        <v>9.4488000000000003</v>
      </c>
      <c r="G16">
        <v>0.3</v>
      </c>
      <c r="H16">
        <v>14.364000000000001</v>
      </c>
      <c r="I16">
        <v>0</v>
      </c>
      <c r="J16">
        <v>0.27889999999999998</v>
      </c>
      <c r="K16">
        <v>13.353731999999999</v>
      </c>
      <c r="L16">
        <v>0</v>
      </c>
      <c r="M16">
        <v>0.1023</v>
      </c>
      <c r="N16">
        <v>4.8981240000000001</v>
      </c>
      <c r="O16">
        <v>2.7262952101661777</v>
      </c>
      <c r="P16">
        <v>0</v>
      </c>
      <c r="Q16">
        <v>0</v>
      </c>
      <c r="R16">
        <v>0</v>
      </c>
      <c r="S16">
        <v>0</v>
      </c>
    </row>
    <row r="17" spans="3:19" x14ac:dyDescent="0.35">
      <c r="C17" t="str">
        <v>JPC-51</v>
      </c>
      <c r="D17">
        <v>0</v>
      </c>
      <c r="E17">
        <v>34</v>
      </c>
      <c r="F17">
        <v>10.363200000000001</v>
      </c>
      <c r="G17">
        <v>0.28000000000000003</v>
      </c>
      <c r="H17">
        <v>13.406400000000001</v>
      </c>
      <c r="I17">
        <v>0</v>
      </c>
      <c r="J17">
        <v>0.2417</v>
      </c>
      <c r="K17">
        <v>11.572596000000001</v>
      </c>
      <c r="L17">
        <v>0</v>
      </c>
      <c r="M17">
        <v>0.1023</v>
      </c>
      <c r="N17">
        <v>4.8981240000000001</v>
      </c>
      <c r="O17">
        <v>2.3626588465298144</v>
      </c>
      <c r="P17">
        <v>0</v>
      </c>
      <c r="Q17">
        <v>0</v>
      </c>
      <c r="R17">
        <v>0</v>
      </c>
      <c r="S17">
        <v>0</v>
      </c>
    </row>
    <row r="18" spans="3:19" x14ac:dyDescent="0.35">
      <c r="C18" t="str">
        <v>JPC-51</v>
      </c>
      <c r="D18">
        <v>0</v>
      </c>
      <c r="E18">
        <v>37</v>
      </c>
      <c r="F18">
        <v>11.2776</v>
      </c>
      <c r="G18">
        <v>0.2</v>
      </c>
      <c r="H18">
        <v>9.5760000000000005</v>
      </c>
      <c r="I18">
        <v>0</v>
      </c>
      <c r="J18">
        <v>0.251</v>
      </c>
      <c r="K18">
        <v>12.01788</v>
      </c>
      <c r="L18">
        <v>0</v>
      </c>
      <c r="M18">
        <v>0.12090000000000001</v>
      </c>
      <c r="N18">
        <v>5.7886920000000011</v>
      </c>
      <c r="O18">
        <v>2.0760959470636884</v>
      </c>
      <c r="P18">
        <v>0</v>
      </c>
      <c r="Q18">
        <v>0</v>
      </c>
      <c r="R18">
        <v>0</v>
      </c>
      <c r="S18">
        <v>0</v>
      </c>
    </row>
    <row r="19" spans="3:19" x14ac:dyDescent="0.35">
      <c r="C19" t="str">
        <v>JPC-51</v>
      </c>
      <c r="D19">
        <v>0</v>
      </c>
      <c r="E19">
        <v>40</v>
      </c>
      <c r="F19">
        <v>12.192</v>
      </c>
      <c r="G19">
        <v>0.28000000000000003</v>
      </c>
      <c r="H19">
        <v>13.406400000000001</v>
      </c>
      <c r="I19">
        <v>0</v>
      </c>
      <c r="J19">
        <v>0.3533</v>
      </c>
      <c r="K19">
        <v>16.916004000000001</v>
      </c>
      <c r="L19">
        <v>0</v>
      </c>
      <c r="M19">
        <v>0.12090000000000001</v>
      </c>
      <c r="N19">
        <v>5.7886920000000011</v>
      </c>
      <c r="O19">
        <v>2.9222497932175346</v>
      </c>
      <c r="P19">
        <v>0</v>
      </c>
      <c r="Q19">
        <v>0</v>
      </c>
      <c r="R19">
        <v>0</v>
      </c>
      <c r="S19">
        <v>0</v>
      </c>
    </row>
    <row r="20" spans="3:19" x14ac:dyDescent="0.35">
      <c r="C20" t="str">
        <v>JPC-51</v>
      </c>
      <c r="D20">
        <v>0</v>
      </c>
      <c r="E20">
        <v>43</v>
      </c>
      <c r="F20">
        <v>13.106400000000001</v>
      </c>
      <c r="G20">
        <v>0.28000000000000003</v>
      </c>
      <c r="H20">
        <v>13.406400000000001</v>
      </c>
      <c r="I20">
        <v>0</v>
      </c>
      <c r="J20">
        <v>0.3533</v>
      </c>
      <c r="K20">
        <v>16.916004000000001</v>
      </c>
      <c r="L20">
        <v>0</v>
      </c>
      <c r="M20">
        <v>0.14880000000000002</v>
      </c>
      <c r="N20">
        <v>7.1245440000000011</v>
      </c>
      <c r="O20">
        <v>2.374327956989247</v>
      </c>
      <c r="P20">
        <v>0</v>
      </c>
      <c r="Q20">
        <v>0</v>
      </c>
      <c r="R20">
        <v>0</v>
      </c>
      <c r="S20">
        <v>0</v>
      </c>
    </row>
    <row r="21" spans="3:19" x14ac:dyDescent="0.35">
      <c r="C21" t="str">
        <v>JPC-51</v>
      </c>
      <c r="D21">
        <v>0</v>
      </c>
      <c r="E21">
        <v>46</v>
      </c>
      <c r="F21">
        <v>14.020799999999999</v>
      </c>
      <c r="G21">
        <v>0.32</v>
      </c>
      <c r="H21">
        <v>15.321600000000002</v>
      </c>
      <c r="I21">
        <v>0</v>
      </c>
      <c r="J21">
        <v>0.44630000000000003</v>
      </c>
      <c r="K21">
        <v>21.368844000000003</v>
      </c>
      <c r="L21">
        <v>0</v>
      </c>
      <c r="M21">
        <v>0.14880000000000002</v>
      </c>
      <c r="N21">
        <v>7.1245440000000011</v>
      </c>
      <c r="O21">
        <v>2.999327956989247</v>
      </c>
      <c r="P21">
        <v>0</v>
      </c>
      <c r="Q21">
        <v>0</v>
      </c>
      <c r="R21">
        <v>0</v>
      </c>
      <c r="S21">
        <v>0</v>
      </c>
    </row>
    <row r="22" spans="3:19" x14ac:dyDescent="0.35">
      <c r="C22" t="str">
        <v>JPC-51</v>
      </c>
      <c r="D22">
        <v>0</v>
      </c>
      <c r="E22">
        <v>48.5</v>
      </c>
      <c r="F22">
        <v>14.7828</v>
      </c>
      <c r="G22">
        <v>0.36</v>
      </c>
      <c r="H22">
        <v>17.236799999999999</v>
      </c>
      <c r="I22">
        <v>0</v>
      </c>
      <c r="J22">
        <v>0.53</v>
      </c>
      <c r="K22">
        <v>25.376400000000004</v>
      </c>
      <c r="L22">
        <v>0</v>
      </c>
      <c r="M22">
        <v>0.2046</v>
      </c>
      <c r="N22">
        <v>9.7962480000000003</v>
      </c>
      <c r="O22">
        <v>2.5904203323558166</v>
      </c>
      <c r="P22">
        <v>0</v>
      </c>
      <c r="Q22">
        <v>0</v>
      </c>
      <c r="R22">
        <v>0</v>
      </c>
      <c r="S22">
        <v>0</v>
      </c>
    </row>
    <row r="23" spans="3:19" x14ac:dyDescent="0.35">
      <c r="C23" t="str">
        <v>JPC-51</v>
      </c>
      <c r="D23">
        <v>0</v>
      </c>
      <c r="E23">
        <v>52</v>
      </c>
      <c r="F23">
        <v>15.849600000000001</v>
      </c>
      <c r="G23">
        <v>0.14000000000000001</v>
      </c>
      <c r="H23">
        <v>6.7032000000000007</v>
      </c>
      <c r="I23">
        <v>0</v>
      </c>
      <c r="J23">
        <v>0.22819999999999999</v>
      </c>
      <c r="K23">
        <v>10.926216</v>
      </c>
      <c r="L23">
        <v>0</v>
      </c>
      <c r="M23">
        <v>0</v>
      </c>
      <c r="N23">
        <v>0</v>
      </c>
      <c r="O23" t="e">
        <v>#N/A</v>
      </c>
      <c r="P23">
        <v>0</v>
      </c>
      <c r="Q23">
        <v>0</v>
      </c>
      <c r="R23">
        <v>0</v>
      </c>
      <c r="S23">
        <v>0</v>
      </c>
    </row>
    <row r="24" spans="3:19" x14ac:dyDescent="0.35">
      <c r="C24" t="str">
        <v>JPC-51</v>
      </c>
      <c r="D24">
        <v>0</v>
      </c>
      <c r="E24">
        <v>20</v>
      </c>
      <c r="F24">
        <v>6.0960000000000001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e">
        <v>#N/A</v>
      </c>
      <c r="P24">
        <v>0.13250000000000001</v>
      </c>
      <c r="Q24">
        <v>6.344100000000001</v>
      </c>
      <c r="R24">
        <v>0</v>
      </c>
      <c r="S24">
        <v>0</v>
      </c>
    </row>
    <row r="25" spans="3:19" x14ac:dyDescent="0.35">
      <c r="C25" t="str">
        <v>JPC-51</v>
      </c>
      <c r="D25">
        <v>0</v>
      </c>
      <c r="E25">
        <v>49</v>
      </c>
      <c r="F25">
        <v>14.9352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t="e">
        <v>#N/A</v>
      </c>
      <c r="P25">
        <v>0.35</v>
      </c>
      <c r="Q25">
        <v>16.757999999999999</v>
      </c>
      <c r="R25">
        <v>0</v>
      </c>
      <c r="S25">
        <v>0</v>
      </c>
    </row>
    <row r="26" spans="3:19" x14ac:dyDescent="0.35">
      <c r="C26" s="5" t="str" cm="1">
        <f t="array" ref="C26:S41">_xlfn._xlws.FILTER(Su!C:S,Su!C:C="BC-52")</f>
        <v>BC-52</v>
      </c>
      <c r="D26">
        <v>0</v>
      </c>
      <c r="E26">
        <v>0.17</v>
      </c>
      <c r="F26">
        <v>5.1816000000000008E-2</v>
      </c>
      <c r="G26">
        <v>0</v>
      </c>
      <c r="H26">
        <v>0</v>
      </c>
      <c r="I26">
        <v>0</v>
      </c>
      <c r="J26">
        <v>4.3499999999999997E-2</v>
      </c>
      <c r="K26">
        <v>2.0827800000000001</v>
      </c>
      <c r="L26">
        <v>0</v>
      </c>
      <c r="M26">
        <v>0</v>
      </c>
      <c r="N26">
        <v>0</v>
      </c>
      <c r="O26" t="e">
        <v>#N/A</v>
      </c>
      <c r="P26">
        <v>0</v>
      </c>
      <c r="Q26">
        <v>0</v>
      </c>
      <c r="R26">
        <v>0</v>
      </c>
      <c r="S26">
        <v>0</v>
      </c>
    </row>
    <row r="27" spans="3:19" x14ac:dyDescent="0.35">
      <c r="C27" t="str">
        <v>BC-52</v>
      </c>
      <c r="D27">
        <v>0</v>
      </c>
      <c r="E27">
        <v>0.17</v>
      </c>
      <c r="F27">
        <v>5.1816000000000008E-2</v>
      </c>
      <c r="G27">
        <v>0</v>
      </c>
      <c r="H27">
        <v>0</v>
      </c>
      <c r="I27">
        <v>0</v>
      </c>
      <c r="J27">
        <v>1.35E-2</v>
      </c>
      <c r="K27">
        <v>0.64638000000000007</v>
      </c>
      <c r="L27">
        <v>0</v>
      </c>
      <c r="M27">
        <v>0</v>
      </c>
      <c r="N27">
        <v>0</v>
      </c>
      <c r="O27" t="e">
        <v>#N/A</v>
      </c>
      <c r="P27">
        <v>0</v>
      </c>
      <c r="Q27">
        <v>0</v>
      </c>
      <c r="R27">
        <v>0</v>
      </c>
      <c r="S27">
        <v>0</v>
      </c>
    </row>
    <row r="28" spans="3:19" x14ac:dyDescent="0.35">
      <c r="C28" t="str">
        <v>BC-52</v>
      </c>
      <c r="D28">
        <v>0</v>
      </c>
      <c r="E28">
        <v>0.33</v>
      </c>
      <c r="F28">
        <v>0.10058400000000001</v>
      </c>
      <c r="G28">
        <v>0</v>
      </c>
      <c r="H28">
        <v>0</v>
      </c>
      <c r="I28">
        <v>0</v>
      </c>
      <c r="J28">
        <v>6.7000000000000004E-2</v>
      </c>
      <c r="K28">
        <v>3.2079600000000004</v>
      </c>
      <c r="L28">
        <v>0</v>
      </c>
      <c r="M28">
        <v>0</v>
      </c>
      <c r="N28">
        <v>0</v>
      </c>
      <c r="O28" t="e">
        <v>#N/A</v>
      </c>
      <c r="P28">
        <v>0</v>
      </c>
      <c r="Q28">
        <v>0</v>
      </c>
      <c r="R28">
        <v>0</v>
      </c>
      <c r="S28">
        <v>0</v>
      </c>
    </row>
    <row r="29" spans="3:19" x14ac:dyDescent="0.35">
      <c r="C29" t="str">
        <v>BC-52</v>
      </c>
      <c r="D29">
        <v>0</v>
      </c>
      <c r="E29">
        <v>0.5</v>
      </c>
      <c r="F29">
        <v>0.15240000000000001</v>
      </c>
      <c r="G29">
        <v>0</v>
      </c>
      <c r="H29">
        <v>0</v>
      </c>
      <c r="I29">
        <v>0</v>
      </c>
      <c r="J29">
        <v>1.0199999999999999E-2</v>
      </c>
      <c r="K29">
        <v>0.48837599999999998</v>
      </c>
      <c r="L29">
        <v>0</v>
      </c>
      <c r="M29">
        <v>0</v>
      </c>
      <c r="N29">
        <v>0</v>
      </c>
      <c r="O29" t="e">
        <v>#N/A</v>
      </c>
      <c r="P29">
        <v>0</v>
      </c>
      <c r="Q29">
        <v>0</v>
      </c>
      <c r="R29">
        <v>0</v>
      </c>
      <c r="S29">
        <v>0</v>
      </c>
    </row>
    <row r="30" spans="3:19" x14ac:dyDescent="0.35">
      <c r="C30" t="str">
        <v>BC-52</v>
      </c>
      <c r="D30">
        <v>0</v>
      </c>
      <c r="E30">
        <v>0.67</v>
      </c>
      <c r="F30">
        <v>0.20421600000000004</v>
      </c>
      <c r="G30">
        <v>0</v>
      </c>
      <c r="H30">
        <v>0</v>
      </c>
      <c r="I30">
        <v>0</v>
      </c>
      <c r="J30">
        <v>3.9200000000000006E-2</v>
      </c>
      <c r="K30">
        <v>1.8768960000000003</v>
      </c>
      <c r="L30">
        <v>0</v>
      </c>
      <c r="M30">
        <v>0</v>
      </c>
      <c r="N30">
        <v>0</v>
      </c>
      <c r="O30" t="e">
        <v>#N/A</v>
      </c>
      <c r="P30">
        <v>0</v>
      </c>
      <c r="Q30">
        <v>0</v>
      </c>
      <c r="R30">
        <v>0</v>
      </c>
      <c r="S30">
        <v>0</v>
      </c>
    </row>
    <row r="31" spans="3:19" x14ac:dyDescent="0.35">
      <c r="C31" t="str">
        <v>BC-52</v>
      </c>
      <c r="D31">
        <v>0</v>
      </c>
      <c r="E31">
        <v>0.83</v>
      </c>
      <c r="F31">
        <v>0.25298399999999999</v>
      </c>
      <c r="G31">
        <v>0</v>
      </c>
      <c r="H31">
        <v>0</v>
      </c>
      <c r="I31">
        <v>0</v>
      </c>
      <c r="J31">
        <v>8.4500000000000006E-2</v>
      </c>
      <c r="K31">
        <v>4.0458600000000002</v>
      </c>
      <c r="L31">
        <v>0</v>
      </c>
      <c r="M31">
        <v>0</v>
      </c>
      <c r="N31">
        <v>0</v>
      </c>
      <c r="O31" t="e">
        <v>#N/A</v>
      </c>
      <c r="P31">
        <v>0</v>
      </c>
      <c r="Q31">
        <v>0</v>
      </c>
      <c r="R31">
        <v>0</v>
      </c>
      <c r="S31">
        <v>0</v>
      </c>
    </row>
    <row r="32" spans="3:19" x14ac:dyDescent="0.35">
      <c r="C32" t="str">
        <v>BC-52</v>
      </c>
      <c r="D32">
        <v>0</v>
      </c>
      <c r="E32">
        <v>1</v>
      </c>
      <c r="F32">
        <v>0.30480000000000002</v>
      </c>
      <c r="G32">
        <v>0</v>
      </c>
      <c r="H32">
        <v>0</v>
      </c>
      <c r="I32">
        <v>0</v>
      </c>
      <c r="J32">
        <v>7.0300000000000001E-2</v>
      </c>
      <c r="K32">
        <v>3.3659640000000004</v>
      </c>
      <c r="L32">
        <v>0</v>
      </c>
      <c r="M32">
        <v>0</v>
      </c>
      <c r="N32">
        <v>0</v>
      </c>
      <c r="O32" t="e">
        <v>#N/A</v>
      </c>
      <c r="P32">
        <v>0</v>
      </c>
      <c r="Q32">
        <v>0</v>
      </c>
      <c r="R32">
        <v>0</v>
      </c>
      <c r="S32">
        <v>0</v>
      </c>
    </row>
    <row r="33" spans="3:26" x14ac:dyDescent="0.35">
      <c r="C33" t="str">
        <v>BC-52</v>
      </c>
      <c r="D33">
        <v>0</v>
      </c>
      <c r="E33">
        <v>1.17</v>
      </c>
      <c r="F33">
        <v>0.35661599999999999</v>
      </c>
      <c r="G33">
        <v>0</v>
      </c>
      <c r="H33">
        <v>0</v>
      </c>
      <c r="I33">
        <v>0</v>
      </c>
      <c r="J33">
        <v>6.1100000000000002E-2</v>
      </c>
      <c r="K33">
        <v>2.9254680000000004</v>
      </c>
      <c r="L33">
        <v>0</v>
      </c>
      <c r="M33">
        <v>0</v>
      </c>
      <c r="N33">
        <v>0</v>
      </c>
      <c r="O33" t="e">
        <v>#N/A</v>
      </c>
      <c r="P33">
        <v>0</v>
      </c>
      <c r="Q33">
        <v>0</v>
      </c>
      <c r="R33">
        <v>0</v>
      </c>
      <c r="S33">
        <v>0</v>
      </c>
    </row>
    <row r="34" spans="3:26" x14ac:dyDescent="0.35">
      <c r="C34" t="str">
        <v>BC-52</v>
      </c>
      <c r="D34">
        <v>0</v>
      </c>
      <c r="E34">
        <v>1.33</v>
      </c>
      <c r="F34">
        <v>0.40538400000000002</v>
      </c>
      <c r="G34">
        <v>0</v>
      </c>
      <c r="H34">
        <v>0</v>
      </c>
      <c r="I34">
        <v>0</v>
      </c>
      <c r="J34">
        <v>7.640000000000001E-2</v>
      </c>
      <c r="K34">
        <v>3.6580320000000008</v>
      </c>
      <c r="L34">
        <v>0</v>
      </c>
      <c r="M34">
        <v>0</v>
      </c>
      <c r="N34">
        <v>0</v>
      </c>
      <c r="O34" t="e">
        <v>#N/A</v>
      </c>
      <c r="P34">
        <v>0</v>
      </c>
      <c r="Q34">
        <v>0</v>
      </c>
      <c r="R34">
        <v>0</v>
      </c>
      <c r="S34">
        <v>0</v>
      </c>
    </row>
    <row r="35" spans="3:26" x14ac:dyDescent="0.35">
      <c r="C35" t="str">
        <v>BC-52</v>
      </c>
      <c r="D35">
        <v>0</v>
      </c>
      <c r="E35">
        <v>1.46</v>
      </c>
      <c r="F35">
        <v>0.44500800000000001</v>
      </c>
      <c r="G35">
        <v>0</v>
      </c>
      <c r="H35">
        <v>0</v>
      </c>
      <c r="I35">
        <v>0</v>
      </c>
      <c r="J35">
        <v>6.8900000000000003E-2</v>
      </c>
      <c r="K35">
        <v>3.2989320000000002</v>
      </c>
      <c r="L35">
        <v>0</v>
      </c>
      <c r="M35">
        <v>0</v>
      </c>
      <c r="N35">
        <v>0</v>
      </c>
      <c r="O35" t="e">
        <v>#N/A</v>
      </c>
      <c r="P35">
        <v>0</v>
      </c>
      <c r="Q35">
        <v>0</v>
      </c>
      <c r="R35">
        <v>0</v>
      </c>
      <c r="S35">
        <v>0</v>
      </c>
    </row>
    <row r="36" spans="3:26" x14ac:dyDescent="0.35">
      <c r="C36" t="str">
        <v>BC-52</v>
      </c>
      <c r="D36">
        <v>0</v>
      </c>
      <c r="E36">
        <v>1.5</v>
      </c>
      <c r="F36">
        <v>0.4572</v>
      </c>
      <c r="G36">
        <v>0</v>
      </c>
      <c r="H36">
        <v>0</v>
      </c>
      <c r="I36">
        <v>0</v>
      </c>
      <c r="J36">
        <v>2.24E-2</v>
      </c>
      <c r="K36">
        <v>1.0725120000000001</v>
      </c>
      <c r="L36">
        <v>0</v>
      </c>
      <c r="M36">
        <v>0</v>
      </c>
      <c r="N36">
        <v>0</v>
      </c>
      <c r="O36" t="e">
        <v>#N/A</v>
      </c>
      <c r="P36">
        <v>0</v>
      </c>
      <c r="Q36">
        <v>0</v>
      </c>
      <c r="R36">
        <v>0</v>
      </c>
      <c r="S36">
        <v>0</v>
      </c>
    </row>
    <row r="37" spans="3:26" x14ac:dyDescent="0.35">
      <c r="C37" t="str">
        <v>BC-52</v>
      </c>
      <c r="D37">
        <v>0</v>
      </c>
      <c r="E37">
        <v>1.63</v>
      </c>
      <c r="F37">
        <v>0.49682399999999999</v>
      </c>
      <c r="G37">
        <v>9.1999999999999998E-2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 t="e">
        <v>#N/A</v>
      </c>
      <c r="P37">
        <v>0</v>
      </c>
      <c r="Q37">
        <v>0</v>
      </c>
      <c r="R37">
        <v>0</v>
      </c>
      <c r="S37">
        <v>0</v>
      </c>
    </row>
    <row r="38" spans="3:26" x14ac:dyDescent="0.35">
      <c r="C38" t="str">
        <v>BC-52</v>
      </c>
      <c r="D38">
        <v>0</v>
      </c>
      <c r="E38">
        <v>1.67</v>
      </c>
      <c r="F38">
        <v>0.50901600000000002</v>
      </c>
      <c r="G38">
        <v>0</v>
      </c>
      <c r="H38">
        <v>0</v>
      </c>
      <c r="I38">
        <v>0</v>
      </c>
      <c r="J38">
        <v>6.83E-2</v>
      </c>
      <c r="K38">
        <v>3.2702040000000001</v>
      </c>
      <c r="L38">
        <v>0</v>
      </c>
      <c r="M38">
        <v>0</v>
      </c>
      <c r="N38">
        <v>0</v>
      </c>
      <c r="O38" t="e">
        <v>#N/A</v>
      </c>
      <c r="P38">
        <v>0</v>
      </c>
      <c r="Q38">
        <v>0</v>
      </c>
      <c r="R38">
        <v>0</v>
      </c>
      <c r="S38">
        <v>0</v>
      </c>
    </row>
    <row r="39" spans="3:26" x14ac:dyDescent="0.35">
      <c r="C39" t="str">
        <v>BC-52</v>
      </c>
      <c r="D39">
        <v>0</v>
      </c>
      <c r="E39">
        <v>0</v>
      </c>
      <c r="F39">
        <v>5.0799999999999998E-2</v>
      </c>
      <c r="G39">
        <v>0</v>
      </c>
      <c r="H39">
        <v>0</v>
      </c>
      <c r="I39">
        <v>0</v>
      </c>
      <c r="J39">
        <v>0</v>
      </c>
      <c r="K39">
        <v>0.64637999999999995</v>
      </c>
      <c r="L39">
        <v>0</v>
      </c>
      <c r="M39">
        <v>0</v>
      </c>
      <c r="N39">
        <v>0</v>
      </c>
      <c r="O39" t="e">
        <v>#N/A</v>
      </c>
      <c r="P39">
        <v>0</v>
      </c>
      <c r="Q39">
        <v>0</v>
      </c>
      <c r="R39">
        <v>0</v>
      </c>
      <c r="S39">
        <v>0</v>
      </c>
    </row>
    <row r="40" spans="3:26" x14ac:dyDescent="0.35">
      <c r="C40" t="str">
        <v>BC-52</v>
      </c>
      <c r="D40">
        <v>0</v>
      </c>
      <c r="E40">
        <v>0</v>
      </c>
      <c r="F40">
        <v>0.44450000000000001</v>
      </c>
      <c r="G40">
        <v>0</v>
      </c>
      <c r="H40">
        <v>0</v>
      </c>
      <c r="I40">
        <v>0</v>
      </c>
      <c r="J40">
        <v>0</v>
      </c>
      <c r="K40">
        <v>3.2989320000000002</v>
      </c>
      <c r="L40">
        <v>0</v>
      </c>
      <c r="M40">
        <v>0</v>
      </c>
      <c r="N40">
        <v>0</v>
      </c>
      <c r="O40" t="e">
        <v>#N/A</v>
      </c>
      <c r="P40">
        <v>0</v>
      </c>
      <c r="Q40">
        <v>0</v>
      </c>
      <c r="R40">
        <v>0</v>
      </c>
      <c r="S40">
        <v>0</v>
      </c>
    </row>
    <row r="41" spans="3:26" x14ac:dyDescent="0.35">
      <c r="C41" t="str">
        <v>BC-52</v>
      </c>
      <c r="D41">
        <v>0</v>
      </c>
      <c r="E41">
        <v>0</v>
      </c>
      <c r="F41">
        <v>0.49530000000000002</v>
      </c>
      <c r="G41">
        <v>0</v>
      </c>
      <c r="H41">
        <v>0</v>
      </c>
      <c r="I41">
        <v>0</v>
      </c>
      <c r="J41">
        <v>0</v>
      </c>
      <c r="K41">
        <v>4.40496</v>
      </c>
      <c r="L41">
        <v>0</v>
      </c>
      <c r="M41">
        <v>0</v>
      </c>
      <c r="N41">
        <v>0</v>
      </c>
      <c r="O41" t="e">
        <v>#N/A</v>
      </c>
      <c r="P41">
        <v>0</v>
      </c>
      <c r="Q41">
        <v>0</v>
      </c>
      <c r="R41">
        <v>0</v>
      </c>
      <c r="S41">
        <v>0</v>
      </c>
    </row>
    <row r="43" spans="3:26" x14ac:dyDescent="0.35">
      <c r="C43" s="5" t="str" cm="1">
        <f t="array" ref="C43:Z489">_xlfn._xlws.FILTER(Su!C:Z,Su!C:C="CPT-73S")</f>
        <v>CPT-73S</v>
      </c>
      <c r="D43">
        <v>0</v>
      </c>
      <c r="E43">
        <v>0</v>
      </c>
      <c r="F43">
        <v>0.02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2.4850000000000003</v>
      </c>
      <c r="S43">
        <v>1.9880000000000002</v>
      </c>
      <c r="T43">
        <v>2.7611111111111111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3:26" x14ac:dyDescent="0.35">
      <c r="C44" t="str">
        <v>CPT-73S</v>
      </c>
      <c r="D44">
        <v>0</v>
      </c>
      <c r="E44">
        <v>0</v>
      </c>
      <c r="F44">
        <v>0.03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2.4699999999999998</v>
      </c>
      <c r="S44">
        <v>1.9759999999999998</v>
      </c>
      <c r="T44">
        <v>2.744444444444444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3:26" x14ac:dyDescent="0.35">
      <c r="C45" t="str">
        <v>CPT-73S</v>
      </c>
      <c r="D45">
        <v>0</v>
      </c>
      <c r="E45">
        <v>0</v>
      </c>
      <c r="F45">
        <v>0.05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2.9545000000000003</v>
      </c>
      <c r="S45">
        <v>2.3635999999999999</v>
      </c>
      <c r="T45">
        <v>3.282777777777778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3:26" x14ac:dyDescent="0.35">
      <c r="C46" t="str">
        <v>CPT-73S</v>
      </c>
      <c r="D46">
        <v>0</v>
      </c>
      <c r="E46">
        <v>0</v>
      </c>
      <c r="F46">
        <v>0.06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2.9390000000000001</v>
      </c>
      <c r="S46">
        <v>2.3512</v>
      </c>
      <c r="T46">
        <v>3.2655555555555558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3:26" x14ac:dyDescent="0.35">
      <c r="C47" t="str">
        <v>CPT-73S</v>
      </c>
      <c r="D47">
        <v>0</v>
      </c>
      <c r="E47">
        <v>0</v>
      </c>
      <c r="F47">
        <v>0.08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3.4234999999999998</v>
      </c>
      <c r="S47">
        <v>2.7387999999999999</v>
      </c>
      <c r="T47">
        <v>3.8038888888888889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3:26" x14ac:dyDescent="0.35">
      <c r="C48" t="str">
        <v>CPT-73S</v>
      </c>
      <c r="D48">
        <v>0</v>
      </c>
      <c r="E48">
        <v>0</v>
      </c>
      <c r="F48">
        <v>0.1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3.4075000000000002</v>
      </c>
      <c r="S48">
        <v>2.7260000000000004</v>
      </c>
      <c r="T48">
        <v>3.7861111111111114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3:26" x14ac:dyDescent="0.35">
      <c r="C49" t="str">
        <v>CPT-73S</v>
      </c>
      <c r="D49">
        <v>0</v>
      </c>
      <c r="E49">
        <v>0</v>
      </c>
      <c r="F49">
        <v>0.11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3.3920000000000003</v>
      </c>
      <c r="S49">
        <v>2.7136</v>
      </c>
      <c r="T49">
        <v>3.7688888888888892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3:26" x14ac:dyDescent="0.35">
      <c r="C50" t="str">
        <v>CPT-73S</v>
      </c>
      <c r="D50">
        <v>0</v>
      </c>
      <c r="E50">
        <v>0</v>
      </c>
      <c r="F50">
        <v>0.13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3.8755000000000002</v>
      </c>
      <c r="S50">
        <v>3.1004</v>
      </c>
      <c r="T50">
        <v>4.306111111111111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3:26" x14ac:dyDescent="0.35">
      <c r="C51" t="str">
        <v>CPT-73S</v>
      </c>
      <c r="D51">
        <v>0</v>
      </c>
      <c r="E51">
        <v>0</v>
      </c>
      <c r="F51">
        <v>0.15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3.8594999999999997</v>
      </c>
      <c r="S51">
        <v>3.0876000000000001</v>
      </c>
      <c r="T51">
        <v>4.2883333333333331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3:26" x14ac:dyDescent="0.35">
      <c r="C52" t="str">
        <v>CPT-73S</v>
      </c>
      <c r="D52">
        <v>0</v>
      </c>
      <c r="E52">
        <v>0</v>
      </c>
      <c r="F52">
        <v>0.17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3.843</v>
      </c>
      <c r="S52">
        <v>3.0743999999999998</v>
      </c>
      <c r="T52">
        <v>4.2699999999999996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3:26" x14ac:dyDescent="0.35">
      <c r="C53" t="str">
        <v>CPT-73S</v>
      </c>
      <c r="D53">
        <v>0</v>
      </c>
      <c r="E53">
        <v>0</v>
      </c>
      <c r="F53">
        <v>0.18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4.3265000000000002</v>
      </c>
      <c r="S53">
        <v>3.4611999999999998</v>
      </c>
      <c r="T53">
        <v>4.8072222222222223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3:26" x14ac:dyDescent="0.35">
      <c r="C54" t="str">
        <v>CPT-73S</v>
      </c>
      <c r="D54">
        <v>0</v>
      </c>
      <c r="E54">
        <v>0</v>
      </c>
      <c r="F54">
        <v>0.2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4.3094999999999999</v>
      </c>
      <c r="S54">
        <v>3.4476</v>
      </c>
      <c r="T54">
        <v>4.7883333333333331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3:26" x14ac:dyDescent="0.35">
      <c r="C55" t="str">
        <v>CPT-73S</v>
      </c>
      <c r="D55">
        <v>0</v>
      </c>
      <c r="E55">
        <v>0</v>
      </c>
      <c r="F55">
        <v>0.22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4.2930000000000001</v>
      </c>
      <c r="S55">
        <v>3.4344000000000001</v>
      </c>
      <c r="T55">
        <v>4.7699999999999996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3:26" x14ac:dyDescent="0.35">
      <c r="C56" t="str">
        <v>CPT-73S</v>
      </c>
      <c r="D56">
        <v>0</v>
      </c>
      <c r="E56">
        <v>0</v>
      </c>
      <c r="F56">
        <v>0.24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4.2759999999999998</v>
      </c>
      <c r="S56">
        <v>3.4207999999999998</v>
      </c>
      <c r="T56">
        <v>4.7511111111111113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3:26" x14ac:dyDescent="0.35">
      <c r="C57" t="str">
        <v>CPT-73S</v>
      </c>
      <c r="D57">
        <v>0</v>
      </c>
      <c r="E57">
        <v>0</v>
      </c>
      <c r="F57">
        <v>0.25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4.7584999999999997</v>
      </c>
      <c r="S57">
        <v>3.8067999999999995</v>
      </c>
      <c r="T57">
        <v>5.2872222222222218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3:26" x14ac:dyDescent="0.35">
      <c r="C58" t="str">
        <v>CPT-73S</v>
      </c>
      <c r="D58">
        <v>0</v>
      </c>
      <c r="E58">
        <v>0</v>
      </c>
      <c r="F58">
        <v>0.27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4.7415000000000003</v>
      </c>
      <c r="S58">
        <v>3.7932000000000006</v>
      </c>
      <c r="T58">
        <v>5.2683333333333344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3:26" x14ac:dyDescent="0.35">
      <c r="C59" t="str">
        <v>CPT-73S</v>
      </c>
      <c r="D59">
        <v>0</v>
      </c>
      <c r="E59">
        <v>0</v>
      </c>
      <c r="F59">
        <v>0.28999999999999998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4.7240000000000002</v>
      </c>
      <c r="S59">
        <v>3.7792000000000003</v>
      </c>
      <c r="T59">
        <v>5.2488888888888887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3:26" x14ac:dyDescent="0.35">
      <c r="C60" t="str">
        <v>CPT-73S</v>
      </c>
      <c r="D60">
        <v>0</v>
      </c>
      <c r="E60">
        <v>0</v>
      </c>
      <c r="F60">
        <v>0.31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4.7065000000000001</v>
      </c>
      <c r="S60">
        <v>3.7651999999999997</v>
      </c>
      <c r="T60">
        <v>5.2294444444444439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3:26" x14ac:dyDescent="0.35">
      <c r="C61" t="str">
        <v>CPT-73S</v>
      </c>
      <c r="D61">
        <v>0</v>
      </c>
      <c r="E61">
        <v>0</v>
      </c>
      <c r="F61">
        <v>0.33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5.1884999999999994</v>
      </c>
      <c r="S61">
        <v>4.1507999999999994</v>
      </c>
      <c r="T61">
        <v>5.7649999999999988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3:26" x14ac:dyDescent="0.35">
      <c r="C62" t="str">
        <v>CPT-73S</v>
      </c>
      <c r="D62">
        <v>0</v>
      </c>
      <c r="E62">
        <v>0</v>
      </c>
      <c r="F62">
        <v>0.35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5.1704999999999997</v>
      </c>
      <c r="S62">
        <v>4.1364000000000001</v>
      </c>
      <c r="T62">
        <v>5.7450000000000001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3:26" x14ac:dyDescent="0.35">
      <c r="C63" t="str">
        <v>CPT-73S</v>
      </c>
      <c r="D63">
        <v>0</v>
      </c>
      <c r="E63">
        <v>0</v>
      </c>
      <c r="F63">
        <v>0.37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5.1524999999999999</v>
      </c>
      <c r="S63">
        <v>4.1219999999999999</v>
      </c>
      <c r="T63">
        <v>5.7249999999999996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3:26" x14ac:dyDescent="0.35">
      <c r="C64" t="str">
        <v>CPT-73S</v>
      </c>
      <c r="D64">
        <v>0</v>
      </c>
      <c r="E64">
        <v>0</v>
      </c>
      <c r="F64">
        <v>0.39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5.1345000000000001</v>
      </c>
      <c r="S64">
        <v>4.1075999999999997</v>
      </c>
      <c r="T64">
        <v>5.7050000000000001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3:26" x14ac:dyDescent="0.35">
      <c r="C65" t="str">
        <v>CPT-73S</v>
      </c>
      <c r="D65">
        <v>0</v>
      </c>
      <c r="E65">
        <v>0</v>
      </c>
      <c r="F65">
        <v>0.4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5.1159999999999997</v>
      </c>
      <c r="S65">
        <v>4.0927999999999995</v>
      </c>
      <c r="T65">
        <v>5.684444444444444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3:26" x14ac:dyDescent="0.35">
      <c r="C66" t="str">
        <v>CPT-73S</v>
      </c>
      <c r="D66">
        <v>0</v>
      </c>
      <c r="E66">
        <v>0</v>
      </c>
      <c r="F66">
        <v>0.42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5.0975000000000001</v>
      </c>
      <c r="S66">
        <v>4.0780000000000003</v>
      </c>
      <c r="T66">
        <v>5.6638888888888888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3:26" x14ac:dyDescent="0.35">
      <c r="C67" t="str">
        <v>CPT-73S</v>
      </c>
      <c r="D67">
        <v>0</v>
      </c>
      <c r="E67">
        <v>0</v>
      </c>
      <c r="F67">
        <v>0.44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5.0785</v>
      </c>
      <c r="S67">
        <v>4.0627999999999993</v>
      </c>
      <c r="T67">
        <v>5.642777777777777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3:26" x14ac:dyDescent="0.35">
      <c r="C68" t="str">
        <v>CPT-73S</v>
      </c>
      <c r="D68">
        <v>0</v>
      </c>
      <c r="E68">
        <v>0</v>
      </c>
      <c r="F68">
        <v>0.46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5.0600000000000005</v>
      </c>
      <c r="S68">
        <v>4.0480000000000009</v>
      </c>
      <c r="T68">
        <v>5.6222222222222236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3:26" x14ac:dyDescent="0.35">
      <c r="C69" t="str">
        <v>CPT-73S</v>
      </c>
      <c r="D69">
        <v>0</v>
      </c>
      <c r="E69">
        <v>0</v>
      </c>
      <c r="F69">
        <v>0.48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5.5409999999999995</v>
      </c>
      <c r="S69">
        <v>4.4327999999999994</v>
      </c>
      <c r="T69">
        <v>6.1566666666666663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3:26" x14ac:dyDescent="0.35">
      <c r="C70" t="str">
        <v>CPT-73S</v>
      </c>
      <c r="D70">
        <v>0</v>
      </c>
      <c r="E70">
        <v>0</v>
      </c>
      <c r="F70">
        <v>0.5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6.0220000000000002</v>
      </c>
      <c r="S70">
        <v>4.8175999999999997</v>
      </c>
      <c r="T70">
        <v>6.6911111111111108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3:26" x14ac:dyDescent="0.35">
      <c r="C71" t="str">
        <v>CPT-73S</v>
      </c>
      <c r="D71">
        <v>0</v>
      </c>
      <c r="E71">
        <v>0</v>
      </c>
      <c r="F71">
        <v>0.52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6.5025000000000004</v>
      </c>
      <c r="S71">
        <v>5.2020000000000008</v>
      </c>
      <c r="T71">
        <v>7.2250000000000005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3:26" x14ac:dyDescent="0.35">
      <c r="C72" t="str">
        <v>CPT-73S</v>
      </c>
      <c r="D72">
        <v>0</v>
      </c>
      <c r="E72">
        <v>0</v>
      </c>
      <c r="F72">
        <v>0.54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6.9829999999999997</v>
      </c>
      <c r="S72">
        <v>5.5864000000000003</v>
      </c>
      <c r="T72">
        <v>7.7588888888888885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3:26" x14ac:dyDescent="0.35">
      <c r="C73" t="str">
        <v>CPT-73S</v>
      </c>
      <c r="D73">
        <v>0</v>
      </c>
      <c r="E73">
        <v>0</v>
      </c>
      <c r="F73">
        <v>0.56000000000000005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6.4635000000000007</v>
      </c>
      <c r="S73">
        <v>5.1708000000000007</v>
      </c>
      <c r="T73">
        <v>7.1816666666666675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3:26" x14ac:dyDescent="0.35">
      <c r="C74" t="str">
        <v>CPT-73S</v>
      </c>
      <c r="D74">
        <v>0</v>
      </c>
      <c r="E74">
        <v>0</v>
      </c>
      <c r="F74">
        <v>0.59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6.4435000000000002</v>
      </c>
      <c r="S74">
        <v>5.1547999999999998</v>
      </c>
      <c r="T74">
        <v>7.1594444444444445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3:26" x14ac:dyDescent="0.35">
      <c r="C75" t="str">
        <v>CPT-73S</v>
      </c>
      <c r="D75">
        <v>0</v>
      </c>
      <c r="E75">
        <v>0</v>
      </c>
      <c r="F75">
        <v>0.61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6.4239999999999995</v>
      </c>
      <c r="S75">
        <v>5.1391999999999998</v>
      </c>
      <c r="T75">
        <v>7.1377777777777771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3:26" x14ac:dyDescent="0.35">
      <c r="C76" t="str">
        <v>CPT-73S</v>
      </c>
      <c r="D76">
        <v>0</v>
      </c>
      <c r="E76">
        <v>0</v>
      </c>
      <c r="F76">
        <v>0.63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6.4040000000000008</v>
      </c>
      <c r="S76">
        <v>5.1232000000000006</v>
      </c>
      <c r="T76">
        <v>7.1155555555555559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3:26" x14ac:dyDescent="0.35">
      <c r="C77" t="str">
        <v>CPT-73S</v>
      </c>
      <c r="D77">
        <v>0</v>
      </c>
      <c r="E77">
        <v>0</v>
      </c>
      <c r="F77">
        <v>0.65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6.3834999999999997</v>
      </c>
      <c r="S77">
        <v>5.1067999999999998</v>
      </c>
      <c r="T77">
        <v>7.0927777777777772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3:26" x14ac:dyDescent="0.35">
      <c r="C78" t="str">
        <v>CPT-73S</v>
      </c>
      <c r="D78">
        <v>0</v>
      </c>
      <c r="E78">
        <v>0</v>
      </c>
      <c r="F78">
        <v>0.67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6.3635000000000002</v>
      </c>
      <c r="S78">
        <v>5.0908000000000007</v>
      </c>
      <c r="T78">
        <v>7.0705555555555559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3:26" x14ac:dyDescent="0.35">
      <c r="C79" t="str">
        <v>CPT-73S</v>
      </c>
      <c r="D79">
        <v>0</v>
      </c>
      <c r="E79">
        <v>0</v>
      </c>
      <c r="F79">
        <v>0.69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6.343</v>
      </c>
      <c r="S79">
        <v>5.0743999999999998</v>
      </c>
      <c r="T79">
        <v>7.0477777777777781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3:26" x14ac:dyDescent="0.35">
      <c r="C80" t="str">
        <v>CPT-73S</v>
      </c>
      <c r="D80">
        <v>0</v>
      </c>
      <c r="E80">
        <v>0</v>
      </c>
      <c r="F80">
        <v>0.71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6.8220000000000001</v>
      </c>
      <c r="S80">
        <v>5.4576000000000002</v>
      </c>
      <c r="T80">
        <v>7.58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3:26" x14ac:dyDescent="0.35">
      <c r="C81" t="str">
        <v>CPT-73S</v>
      </c>
      <c r="D81">
        <v>0</v>
      </c>
      <c r="E81">
        <v>0</v>
      </c>
      <c r="F81">
        <v>0.74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6.8014999999999999</v>
      </c>
      <c r="S81">
        <v>5.4412000000000003</v>
      </c>
      <c r="T81">
        <v>7.5572222222222223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3:26" x14ac:dyDescent="0.35">
      <c r="C82" t="str">
        <v>CPT-73S</v>
      </c>
      <c r="D82">
        <v>0</v>
      </c>
      <c r="E82">
        <v>0</v>
      </c>
      <c r="F82">
        <v>0.76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7.2805000000000009</v>
      </c>
      <c r="S82">
        <v>5.8244000000000007</v>
      </c>
      <c r="T82">
        <v>8.089444444444446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3:26" x14ac:dyDescent="0.35">
      <c r="C83" t="str">
        <v>CPT-73S</v>
      </c>
      <c r="D83">
        <v>0</v>
      </c>
      <c r="E83">
        <v>0</v>
      </c>
      <c r="F83">
        <v>0.78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7.2595000000000001</v>
      </c>
      <c r="S83">
        <v>5.8075999999999999</v>
      </c>
      <c r="T83">
        <v>8.0661111111111108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3:26" x14ac:dyDescent="0.35">
      <c r="C84" t="str">
        <v>CPT-73S</v>
      </c>
      <c r="D84">
        <v>0</v>
      </c>
      <c r="E84">
        <v>0</v>
      </c>
      <c r="F84">
        <v>0.8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7.7385000000000002</v>
      </c>
      <c r="S84">
        <v>6.1908000000000003</v>
      </c>
      <c r="T84">
        <v>8.5983333333333345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3:26" x14ac:dyDescent="0.35">
      <c r="C85" t="str">
        <v>CPT-73S</v>
      </c>
      <c r="D85">
        <v>0</v>
      </c>
      <c r="E85">
        <v>0</v>
      </c>
      <c r="F85">
        <v>0.82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7.7170000000000005</v>
      </c>
      <c r="S85">
        <v>6.1736000000000004</v>
      </c>
      <c r="T85">
        <v>8.5744444444444454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3:26" x14ac:dyDescent="0.35">
      <c r="C86" t="str">
        <v>CPT-73S</v>
      </c>
      <c r="D86">
        <v>0</v>
      </c>
      <c r="E86">
        <v>0</v>
      </c>
      <c r="F86">
        <v>0.85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8.1954999999999991</v>
      </c>
      <c r="S86">
        <v>6.5563999999999991</v>
      </c>
      <c r="T86">
        <v>9.1061111111111099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3:26" x14ac:dyDescent="0.35">
      <c r="C87" t="str">
        <v>CPT-73S</v>
      </c>
      <c r="D87">
        <v>0</v>
      </c>
      <c r="E87">
        <v>0</v>
      </c>
      <c r="F87">
        <v>0.87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8.6739999999999995</v>
      </c>
      <c r="S87">
        <v>6.9391999999999996</v>
      </c>
      <c r="T87">
        <v>9.637777777777778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3:26" x14ac:dyDescent="0.35">
      <c r="C88" t="str">
        <v>CPT-73S</v>
      </c>
      <c r="D88">
        <v>0</v>
      </c>
      <c r="E88">
        <v>0</v>
      </c>
      <c r="F88">
        <v>0.89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9.1519999999999992</v>
      </c>
      <c r="S88">
        <v>7.3216000000000001</v>
      </c>
      <c r="T88">
        <v>10.168888888888889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3:26" x14ac:dyDescent="0.35">
      <c r="C89" t="str">
        <v>CPT-73S</v>
      </c>
      <c r="D89">
        <v>0</v>
      </c>
      <c r="E89">
        <v>0</v>
      </c>
      <c r="F89">
        <v>0.92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9.629999999999999</v>
      </c>
      <c r="S89">
        <v>7.7039999999999988</v>
      </c>
      <c r="T89">
        <v>10.699999999999998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3:26" x14ac:dyDescent="0.35">
      <c r="C90" t="str">
        <v>CPT-73S</v>
      </c>
      <c r="D90">
        <v>0</v>
      </c>
      <c r="E90">
        <v>0</v>
      </c>
      <c r="F90">
        <v>0.94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9.6080000000000005</v>
      </c>
      <c r="S90">
        <v>7.6864000000000008</v>
      </c>
      <c r="T90">
        <v>10.675555555555556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3:26" x14ac:dyDescent="0.35">
      <c r="C91" t="str">
        <v>CPT-73S</v>
      </c>
      <c r="D91">
        <v>0</v>
      </c>
      <c r="E91">
        <v>0</v>
      </c>
      <c r="F91">
        <v>0.96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9.5860000000000003</v>
      </c>
      <c r="S91">
        <v>7.6688000000000001</v>
      </c>
      <c r="T91">
        <v>10.651111111111112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3:26" x14ac:dyDescent="0.35">
      <c r="C92" t="str">
        <v>CPT-73S</v>
      </c>
      <c r="D92">
        <v>0</v>
      </c>
      <c r="E92">
        <v>0</v>
      </c>
      <c r="F92">
        <v>0.99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9.0635000000000012</v>
      </c>
      <c r="S92">
        <v>7.2508000000000017</v>
      </c>
      <c r="T92">
        <v>10.070555555555558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3:26" x14ac:dyDescent="0.35">
      <c r="C93" t="str">
        <v>CPT-73S</v>
      </c>
      <c r="D93">
        <v>0</v>
      </c>
      <c r="E93">
        <v>0</v>
      </c>
      <c r="F93">
        <v>1.01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8.5410000000000004</v>
      </c>
      <c r="S93">
        <v>6.8327999999999998</v>
      </c>
      <c r="T93">
        <v>9.49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3:26" x14ac:dyDescent="0.35">
      <c r="C94" t="str">
        <v>CPT-73S</v>
      </c>
      <c r="D94">
        <v>0</v>
      </c>
      <c r="E94">
        <v>0</v>
      </c>
      <c r="F94">
        <v>1.03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7.5185000000000004</v>
      </c>
      <c r="S94">
        <v>6.0148000000000001</v>
      </c>
      <c r="T94">
        <v>8.3538888888888891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3:26" x14ac:dyDescent="0.35">
      <c r="C95" t="str">
        <v>CPT-73S</v>
      </c>
      <c r="D95">
        <v>0</v>
      </c>
      <c r="E95">
        <v>0</v>
      </c>
      <c r="F95">
        <v>1.06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6.9954999999999998</v>
      </c>
      <c r="S95">
        <v>5.5964</v>
      </c>
      <c r="T95">
        <v>7.7727777777777778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3:26" x14ac:dyDescent="0.35">
      <c r="C96" t="str">
        <v>CPT-73S</v>
      </c>
      <c r="D96">
        <v>0</v>
      </c>
      <c r="E96">
        <v>0</v>
      </c>
      <c r="F96">
        <v>1.08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6.4724999999999993</v>
      </c>
      <c r="S96">
        <v>5.1779999999999999</v>
      </c>
      <c r="T96">
        <v>7.1916666666666664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3:26" x14ac:dyDescent="0.35">
      <c r="C97" t="str">
        <v>CPT-73S</v>
      </c>
      <c r="D97">
        <v>0</v>
      </c>
      <c r="E97">
        <v>0</v>
      </c>
      <c r="F97">
        <v>1.1100000000000001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6.4495000000000005</v>
      </c>
      <c r="S97">
        <v>5.1596000000000002</v>
      </c>
      <c r="T97">
        <v>7.1661111111111113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3:26" x14ac:dyDescent="0.35">
      <c r="C98" t="str">
        <v>CPT-73S</v>
      </c>
      <c r="D98">
        <v>0</v>
      </c>
      <c r="E98">
        <v>0</v>
      </c>
      <c r="F98">
        <v>1.1299999999999999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6.4264999999999999</v>
      </c>
      <c r="S98">
        <v>5.1412000000000004</v>
      </c>
      <c r="T98">
        <v>7.1405555555555553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3:26" x14ac:dyDescent="0.35">
      <c r="C99" t="str">
        <v>CPT-73S</v>
      </c>
      <c r="D99">
        <v>0</v>
      </c>
      <c r="E99">
        <v>0</v>
      </c>
      <c r="F99">
        <v>1.1499999999999999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6.4030000000000005</v>
      </c>
      <c r="S99">
        <v>5.1223999999999998</v>
      </c>
      <c r="T99">
        <v>7.1144444444444446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3:26" x14ac:dyDescent="0.35">
      <c r="C100" t="str">
        <v>CPT-73S</v>
      </c>
      <c r="D100">
        <v>0</v>
      </c>
      <c r="E100">
        <v>0</v>
      </c>
      <c r="F100">
        <v>1.18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6.3795000000000002</v>
      </c>
      <c r="S100">
        <v>5.1036000000000001</v>
      </c>
      <c r="T100">
        <v>7.0883333333333338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3:26" x14ac:dyDescent="0.35">
      <c r="C101" t="str">
        <v>CPT-73S</v>
      </c>
      <c r="D101">
        <v>0</v>
      </c>
      <c r="E101">
        <v>0</v>
      </c>
      <c r="F101">
        <v>1.2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5.8559999999999999</v>
      </c>
      <c r="S101">
        <v>4.6848000000000001</v>
      </c>
      <c r="T101">
        <v>6.5066666666666668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3:26" x14ac:dyDescent="0.35">
      <c r="C102" t="str">
        <v>CPT-73S</v>
      </c>
      <c r="D102">
        <v>0</v>
      </c>
      <c r="E102">
        <v>0</v>
      </c>
      <c r="F102">
        <v>1.23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5.8319999999999999</v>
      </c>
      <c r="S102">
        <v>4.6656000000000004</v>
      </c>
      <c r="T102">
        <v>6.48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3:26" x14ac:dyDescent="0.35">
      <c r="C103" t="str">
        <v>CPT-73S</v>
      </c>
      <c r="D103">
        <v>0</v>
      </c>
      <c r="E103">
        <v>0</v>
      </c>
      <c r="F103">
        <v>1.25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5.3079999999999998</v>
      </c>
      <c r="S103">
        <v>4.2463999999999995</v>
      </c>
      <c r="T103">
        <v>5.8977777777777778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3:26" x14ac:dyDescent="0.35">
      <c r="C104" t="str">
        <v>CPT-73S</v>
      </c>
      <c r="D104">
        <v>0</v>
      </c>
      <c r="E104">
        <v>0</v>
      </c>
      <c r="F104">
        <v>1.28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5.2840000000000007</v>
      </c>
      <c r="S104">
        <v>4.2271999999999998</v>
      </c>
      <c r="T104">
        <v>5.8711111111111114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3:26" x14ac:dyDescent="0.35">
      <c r="C105" t="str">
        <v>CPT-73S</v>
      </c>
      <c r="D105">
        <v>0</v>
      </c>
      <c r="E105">
        <v>0</v>
      </c>
      <c r="F105">
        <v>1.31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4.76</v>
      </c>
      <c r="S105">
        <v>3.8079999999999994</v>
      </c>
      <c r="T105">
        <v>5.2888888888888879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3:26" x14ac:dyDescent="0.35">
      <c r="C106" t="str">
        <v>CPT-73S</v>
      </c>
      <c r="D106">
        <v>0</v>
      </c>
      <c r="E106">
        <v>0</v>
      </c>
      <c r="F106">
        <v>1.33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4.7355</v>
      </c>
      <c r="S106">
        <v>3.7884000000000002</v>
      </c>
      <c r="T106">
        <v>5.2616666666666667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3:26" x14ac:dyDescent="0.35">
      <c r="C107" t="str">
        <v>CPT-73S</v>
      </c>
      <c r="D107">
        <v>0</v>
      </c>
      <c r="E107">
        <v>0</v>
      </c>
      <c r="F107">
        <v>1.36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5.2110000000000003</v>
      </c>
      <c r="S107">
        <v>4.1688000000000001</v>
      </c>
      <c r="T107">
        <v>5.79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3:26" x14ac:dyDescent="0.35">
      <c r="C108" t="str">
        <v>CPT-73S</v>
      </c>
      <c r="D108">
        <v>0</v>
      </c>
      <c r="E108">
        <v>0</v>
      </c>
      <c r="F108">
        <v>1.38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5.1865000000000006</v>
      </c>
      <c r="S108">
        <v>4.1492000000000004</v>
      </c>
      <c r="T108">
        <v>5.7627777777777789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3:26" x14ac:dyDescent="0.35">
      <c r="C109" t="str">
        <v>CPT-73S</v>
      </c>
      <c r="D109">
        <v>0</v>
      </c>
      <c r="E109">
        <v>0</v>
      </c>
      <c r="F109">
        <v>1.41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5.6615000000000002</v>
      </c>
      <c r="S109">
        <v>4.5292000000000003</v>
      </c>
      <c r="T109">
        <v>6.2905555555555557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3:26" x14ac:dyDescent="0.35">
      <c r="C110" t="str">
        <v>CPT-73S</v>
      </c>
      <c r="D110">
        <v>0</v>
      </c>
      <c r="E110">
        <v>0</v>
      </c>
      <c r="F110">
        <v>1.44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5.6364999999999998</v>
      </c>
      <c r="S110">
        <v>4.5091999999999999</v>
      </c>
      <c r="T110">
        <v>6.2627777777777771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3:26" x14ac:dyDescent="0.35">
      <c r="C111" t="str">
        <v>CPT-73S</v>
      </c>
      <c r="D111">
        <v>0</v>
      </c>
      <c r="E111">
        <v>0</v>
      </c>
      <c r="F111">
        <v>1.46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5.6115000000000004</v>
      </c>
      <c r="S111">
        <v>4.4892000000000003</v>
      </c>
      <c r="T111">
        <v>6.2350000000000003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3:26" x14ac:dyDescent="0.35">
      <c r="C112" t="str">
        <v>CPT-73S</v>
      </c>
      <c r="D112">
        <v>0</v>
      </c>
      <c r="E112">
        <v>0</v>
      </c>
      <c r="F112">
        <v>1.49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5.5865</v>
      </c>
      <c r="S112">
        <v>4.4691999999999998</v>
      </c>
      <c r="T112">
        <v>6.2072222222222226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3:26" x14ac:dyDescent="0.35">
      <c r="C113" t="str">
        <v>CPT-73S</v>
      </c>
      <c r="D113">
        <v>0</v>
      </c>
      <c r="E113">
        <v>0</v>
      </c>
      <c r="F113">
        <v>1.51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6.0609999999999999</v>
      </c>
      <c r="S113">
        <v>4.8487999999999998</v>
      </c>
      <c r="T113">
        <v>6.7344444444444447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3:26" x14ac:dyDescent="0.35">
      <c r="C114" t="str">
        <v>CPT-73S</v>
      </c>
      <c r="D114">
        <v>0</v>
      </c>
      <c r="E114">
        <v>0</v>
      </c>
      <c r="F114">
        <v>1.54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6.0355000000000008</v>
      </c>
      <c r="S114">
        <v>4.8284000000000002</v>
      </c>
      <c r="T114">
        <v>6.7061111111111114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3:26" x14ac:dyDescent="0.35">
      <c r="C115" t="str">
        <v>CPT-73S</v>
      </c>
      <c r="D115">
        <v>0</v>
      </c>
      <c r="E115">
        <v>0</v>
      </c>
      <c r="F115">
        <v>1.57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6.51</v>
      </c>
      <c r="S115">
        <v>5.2079999999999993</v>
      </c>
      <c r="T115">
        <v>7.2333333333333325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3:26" x14ac:dyDescent="0.35">
      <c r="C116" t="str">
        <v>CPT-73S</v>
      </c>
      <c r="D116">
        <v>0</v>
      </c>
      <c r="E116">
        <v>0</v>
      </c>
      <c r="F116">
        <v>1.6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5.9844999999999997</v>
      </c>
      <c r="S116">
        <v>4.7876000000000003</v>
      </c>
      <c r="T116">
        <v>6.6494444444444447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3:26" x14ac:dyDescent="0.35">
      <c r="C117" t="str">
        <v>CPT-73S</v>
      </c>
      <c r="D117">
        <v>0</v>
      </c>
      <c r="E117">
        <v>0</v>
      </c>
      <c r="F117">
        <v>1.62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5.9584999999999999</v>
      </c>
      <c r="S117">
        <v>4.7667999999999999</v>
      </c>
      <c r="T117">
        <v>6.6205555555555557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3:26" x14ac:dyDescent="0.35">
      <c r="C118" t="str">
        <v>CPT-73S</v>
      </c>
      <c r="D118">
        <v>0</v>
      </c>
      <c r="E118">
        <v>0</v>
      </c>
      <c r="F118">
        <v>1.65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5.9325000000000001</v>
      </c>
      <c r="S118">
        <v>4.7460000000000004</v>
      </c>
      <c r="T118">
        <v>6.5916666666666668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3:26" x14ac:dyDescent="0.35">
      <c r="C119" t="str">
        <v>CPT-73S</v>
      </c>
      <c r="D119">
        <v>0</v>
      </c>
      <c r="E119">
        <v>0</v>
      </c>
      <c r="F119">
        <v>1.68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5.9060000000000006</v>
      </c>
      <c r="S119">
        <v>4.7248000000000001</v>
      </c>
      <c r="T119">
        <v>6.5622222222222222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3:26" x14ac:dyDescent="0.35">
      <c r="C120" t="str">
        <v>CPT-73S</v>
      </c>
      <c r="D120">
        <v>0</v>
      </c>
      <c r="E120">
        <v>0</v>
      </c>
      <c r="F120">
        <v>1.71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5.88</v>
      </c>
      <c r="S120">
        <v>4.7039999999999997</v>
      </c>
      <c r="T120">
        <v>6.5333333333333332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3:26" x14ac:dyDescent="0.35">
      <c r="C121" t="str">
        <v>CPT-73S</v>
      </c>
      <c r="D121">
        <v>0</v>
      </c>
      <c r="E121">
        <v>0</v>
      </c>
      <c r="F121">
        <v>1.73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5.8534999999999995</v>
      </c>
      <c r="S121">
        <v>4.6827999999999994</v>
      </c>
      <c r="T121">
        <v>6.5038888888888886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3:26" x14ac:dyDescent="0.35">
      <c r="C122" t="str">
        <v>CPT-73S</v>
      </c>
      <c r="D122">
        <v>0</v>
      </c>
      <c r="E122">
        <v>0</v>
      </c>
      <c r="F122">
        <v>1.76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5.827</v>
      </c>
      <c r="S122">
        <v>4.6616</v>
      </c>
      <c r="T122">
        <v>6.474444444444444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3:26" x14ac:dyDescent="0.35">
      <c r="C123" t="str">
        <v>CPT-73S</v>
      </c>
      <c r="D123">
        <v>0</v>
      </c>
      <c r="E123">
        <v>0</v>
      </c>
      <c r="F123">
        <v>1.79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6.3004999999999995</v>
      </c>
      <c r="S123">
        <v>5.0404</v>
      </c>
      <c r="T123">
        <v>7.0005555555555548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3:26" x14ac:dyDescent="0.35">
      <c r="C124" t="str">
        <v>CPT-73S</v>
      </c>
      <c r="D124">
        <v>0</v>
      </c>
      <c r="E124">
        <v>0</v>
      </c>
      <c r="F124">
        <v>1.82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6.2735000000000003</v>
      </c>
      <c r="S124">
        <v>5.0187999999999997</v>
      </c>
      <c r="T124">
        <v>6.9705555555555554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3:26" x14ac:dyDescent="0.35">
      <c r="C125" t="str">
        <v>CPT-73S</v>
      </c>
      <c r="D125">
        <v>0</v>
      </c>
      <c r="E125">
        <v>0</v>
      </c>
      <c r="F125">
        <v>1.85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6.2465000000000002</v>
      </c>
      <c r="S125">
        <v>4.9972000000000003</v>
      </c>
      <c r="T125">
        <v>6.940555555555556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3:26" x14ac:dyDescent="0.35">
      <c r="C126" t="str">
        <v>CPT-73S</v>
      </c>
      <c r="D126">
        <v>0</v>
      </c>
      <c r="E126">
        <v>0</v>
      </c>
      <c r="F126">
        <v>1.87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5.7195</v>
      </c>
      <c r="S126">
        <v>4.5755999999999997</v>
      </c>
      <c r="T126">
        <v>6.3550000000000004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3:26" x14ac:dyDescent="0.35">
      <c r="C127" t="str">
        <v>CPT-73S</v>
      </c>
      <c r="D127">
        <v>0</v>
      </c>
      <c r="E127">
        <v>0</v>
      </c>
      <c r="F127">
        <v>1.9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5.6920000000000002</v>
      </c>
      <c r="S127">
        <v>4.5536000000000003</v>
      </c>
      <c r="T127">
        <v>6.3244444444444445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3:26" x14ac:dyDescent="0.35">
      <c r="C128" t="str">
        <v>CPT-73S</v>
      </c>
      <c r="D128">
        <v>0</v>
      </c>
      <c r="E128">
        <v>0</v>
      </c>
      <c r="F128">
        <v>1.93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5.665</v>
      </c>
      <c r="S128">
        <v>4.532</v>
      </c>
      <c r="T128">
        <v>6.2944444444444443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3:26" x14ac:dyDescent="0.35">
      <c r="C129" t="str">
        <v>CPT-73S</v>
      </c>
      <c r="D129">
        <v>0</v>
      </c>
      <c r="E129">
        <v>0</v>
      </c>
      <c r="F129">
        <v>1.96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5.6375000000000002</v>
      </c>
      <c r="S129">
        <v>4.51</v>
      </c>
      <c r="T129">
        <v>6.2638888888888893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3:26" x14ac:dyDescent="0.35">
      <c r="C130" t="str">
        <v>CPT-73S</v>
      </c>
      <c r="D130">
        <v>0</v>
      </c>
      <c r="E130">
        <v>0</v>
      </c>
      <c r="F130">
        <v>1.99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5.6094999999999997</v>
      </c>
      <c r="S130">
        <v>4.4875999999999996</v>
      </c>
      <c r="T130">
        <v>6.2327777777777778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3:26" x14ac:dyDescent="0.35">
      <c r="C131" t="str">
        <v>CPT-73S</v>
      </c>
      <c r="D131">
        <v>0</v>
      </c>
      <c r="E131">
        <v>0</v>
      </c>
      <c r="F131">
        <v>2.02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5.5819999999999999</v>
      </c>
      <c r="S131">
        <v>4.4656000000000002</v>
      </c>
      <c r="T131">
        <v>6.2022222222222219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3:26" x14ac:dyDescent="0.35">
      <c r="C132" t="str">
        <v>CPT-73S</v>
      </c>
      <c r="D132">
        <v>0</v>
      </c>
      <c r="E132">
        <v>0</v>
      </c>
      <c r="F132">
        <v>2.0499999999999998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5.5540000000000003</v>
      </c>
      <c r="S132">
        <v>4.4432000000000009</v>
      </c>
      <c r="T132">
        <v>6.1711111111111121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3:26" x14ac:dyDescent="0.35">
      <c r="C133" t="str">
        <v>CPT-73S</v>
      </c>
      <c r="D133">
        <v>0</v>
      </c>
      <c r="E133">
        <v>0</v>
      </c>
      <c r="F133">
        <v>2.08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5.5260000000000007</v>
      </c>
      <c r="S133">
        <v>4.4208000000000007</v>
      </c>
      <c r="T133">
        <v>6.1400000000000006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3:26" x14ac:dyDescent="0.35">
      <c r="C134" t="str">
        <v>CPT-73S</v>
      </c>
      <c r="D134">
        <v>0</v>
      </c>
      <c r="E134">
        <v>0</v>
      </c>
      <c r="F134">
        <v>2.11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5.4980000000000002</v>
      </c>
      <c r="S134">
        <v>4.3984000000000005</v>
      </c>
      <c r="T134">
        <v>6.108888888888889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3:26" x14ac:dyDescent="0.35">
      <c r="C135" t="str">
        <v>CPT-73S</v>
      </c>
      <c r="D135">
        <v>0</v>
      </c>
      <c r="E135">
        <v>0</v>
      </c>
      <c r="F135">
        <v>2.14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5.4695</v>
      </c>
      <c r="S135">
        <v>4.3756000000000004</v>
      </c>
      <c r="T135">
        <v>6.0772222222222219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3:26" x14ac:dyDescent="0.35">
      <c r="C136" t="str">
        <v>CPT-73S</v>
      </c>
      <c r="D136">
        <v>0</v>
      </c>
      <c r="E136">
        <v>0</v>
      </c>
      <c r="F136">
        <v>2.17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5.4414999999999996</v>
      </c>
      <c r="S136">
        <v>4.3531999999999993</v>
      </c>
      <c r="T136">
        <v>6.0461111111111103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3:26" x14ac:dyDescent="0.35">
      <c r="C137" t="str">
        <v>CPT-73S</v>
      </c>
      <c r="D137">
        <v>0</v>
      </c>
      <c r="E137">
        <v>0</v>
      </c>
      <c r="F137">
        <v>2.2000000000000002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5.4129999999999994</v>
      </c>
      <c r="S137">
        <v>4.3304</v>
      </c>
      <c r="T137">
        <v>6.014444444444444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3:26" x14ac:dyDescent="0.35">
      <c r="C138" t="str">
        <v>CPT-73S</v>
      </c>
      <c r="D138">
        <v>0</v>
      </c>
      <c r="E138">
        <v>0</v>
      </c>
      <c r="F138">
        <v>2.23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5.3840000000000003</v>
      </c>
      <c r="S138">
        <v>4.3071999999999999</v>
      </c>
      <c r="T138">
        <v>5.982222222222223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3:26" x14ac:dyDescent="0.35">
      <c r="C139" t="str">
        <v>CPT-73S</v>
      </c>
      <c r="D139">
        <v>0</v>
      </c>
      <c r="E139">
        <v>0</v>
      </c>
      <c r="F139">
        <v>2.2599999999999998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5.3555000000000001</v>
      </c>
      <c r="S139">
        <v>4.2843999999999998</v>
      </c>
      <c r="T139">
        <v>5.9505555555555558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3:26" x14ac:dyDescent="0.35">
      <c r="C140" t="str">
        <v>CPT-73S</v>
      </c>
      <c r="D140">
        <v>0</v>
      </c>
      <c r="E140">
        <v>0</v>
      </c>
      <c r="F140">
        <v>2.29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5.3265000000000002</v>
      </c>
      <c r="S140">
        <v>4.2611999999999997</v>
      </c>
      <c r="T140">
        <v>5.918333333333333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3:26" x14ac:dyDescent="0.35">
      <c r="C141" t="str">
        <v>CPT-73S</v>
      </c>
      <c r="D141">
        <v>0</v>
      </c>
      <c r="E141">
        <v>0</v>
      </c>
      <c r="F141">
        <v>2.3199999999999998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5.2975000000000003</v>
      </c>
      <c r="S141">
        <v>4.2380000000000004</v>
      </c>
      <c r="T141">
        <v>5.8861111111111111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3:26" x14ac:dyDescent="0.35">
      <c r="C142" t="str">
        <v>CPT-73S</v>
      </c>
      <c r="D142">
        <v>0</v>
      </c>
      <c r="E142">
        <v>0</v>
      </c>
      <c r="F142">
        <v>2.35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5.2685000000000004</v>
      </c>
      <c r="S142">
        <v>4.2148000000000003</v>
      </c>
      <c r="T142">
        <v>5.8538888888888891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3:26" x14ac:dyDescent="0.35">
      <c r="C143" t="str">
        <v>CPT-73S</v>
      </c>
      <c r="D143">
        <v>0</v>
      </c>
      <c r="E143">
        <v>0</v>
      </c>
      <c r="F143">
        <v>2.38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5.2389999999999999</v>
      </c>
      <c r="S143">
        <v>4.1912000000000003</v>
      </c>
      <c r="T143">
        <v>5.8211111111111116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3:26" x14ac:dyDescent="0.35">
      <c r="C144" t="str">
        <v>CPT-73S</v>
      </c>
      <c r="D144">
        <v>0</v>
      </c>
      <c r="E144">
        <v>0</v>
      </c>
      <c r="F144">
        <v>2.41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5.2095000000000002</v>
      </c>
      <c r="S144">
        <v>4.1676000000000002</v>
      </c>
      <c r="T144">
        <v>5.7883333333333331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3:26" x14ac:dyDescent="0.35">
      <c r="C145" t="str">
        <v>CPT-73S</v>
      </c>
      <c r="D145">
        <v>0</v>
      </c>
      <c r="E145">
        <v>0</v>
      </c>
      <c r="F145">
        <v>2.44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5.18</v>
      </c>
      <c r="S145">
        <v>4.1440000000000001</v>
      </c>
      <c r="T145">
        <v>5.7555555555555555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3:26" x14ac:dyDescent="0.35">
      <c r="C146" t="str">
        <v>CPT-73S</v>
      </c>
      <c r="D146">
        <v>0</v>
      </c>
      <c r="E146">
        <v>0</v>
      </c>
      <c r="F146">
        <v>2.4700000000000002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5.1504999999999992</v>
      </c>
      <c r="S146">
        <v>4.1204000000000001</v>
      </c>
      <c r="T146">
        <v>5.7227777777777771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3:26" x14ac:dyDescent="0.35">
      <c r="C147" t="str">
        <v>CPT-73S</v>
      </c>
      <c r="D147">
        <v>0</v>
      </c>
      <c r="E147">
        <v>0</v>
      </c>
      <c r="F147">
        <v>2.5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5.6210000000000004</v>
      </c>
      <c r="S147">
        <v>4.4968000000000004</v>
      </c>
      <c r="T147">
        <v>6.2455555555555566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3:26" x14ac:dyDescent="0.35">
      <c r="C148" t="str">
        <v>CPT-73S</v>
      </c>
      <c r="D148">
        <v>0</v>
      </c>
      <c r="E148">
        <v>0</v>
      </c>
      <c r="F148">
        <v>2.54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5.5909999999999993</v>
      </c>
      <c r="S148">
        <v>4.4727999999999994</v>
      </c>
      <c r="T148">
        <v>6.2122222222222216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3:26" x14ac:dyDescent="0.35">
      <c r="C149" t="str">
        <v>CPT-73S</v>
      </c>
      <c r="D149">
        <v>0</v>
      </c>
      <c r="E149">
        <v>0</v>
      </c>
      <c r="F149">
        <v>2.57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6.0609999999999999</v>
      </c>
      <c r="S149">
        <v>4.8487999999999998</v>
      </c>
      <c r="T149">
        <v>6.7344444444444447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3:26" x14ac:dyDescent="0.35">
      <c r="C150" t="str">
        <v>CPT-73S</v>
      </c>
      <c r="D150">
        <v>0</v>
      </c>
      <c r="E150">
        <v>0</v>
      </c>
      <c r="F150">
        <v>2.6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6.0310000000000006</v>
      </c>
      <c r="S150">
        <v>4.8247999999999998</v>
      </c>
      <c r="T150">
        <v>6.7011111111111115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3:26" x14ac:dyDescent="0.35">
      <c r="C151" t="str">
        <v>CPT-73S</v>
      </c>
      <c r="D151">
        <v>0</v>
      </c>
      <c r="E151">
        <v>0</v>
      </c>
      <c r="F151">
        <v>2.63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6.0004999999999997</v>
      </c>
      <c r="S151">
        <v>4.8003999999999998</v>
      </c>
      <c r="T151">
        <v>6.6672222222222217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3:26" x14ac:dyDescent="0.35">
      <c r="C152" t="str">
        <v>CPT-73S</v>
      </c>
      <c r="D152">
        <v>0</v>
      </c>
      <c r="E152">
        <v>0</v>
      </c>
      <c r="F152">
        <v>2.66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5.9700000000000006</v>
      </c>
      <c r="S152">
        <v>4.7759999999999998</v>
      </c>
      <c r="T152">
        <v>6.6333333333333337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3:26" x14ac:dyDescent="0.35">
      <c r="C153" t="str">
        <v>CPT-73S</v>
      </c>
      <c r="D153">
        <v>0</v>
      </c>
      <c r="E153">
        <v>0</v>
      </c>
      <c r="F153">
        <v>2.7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5.9394999999999998</v>
      </c>
      <c r="S153">
        <v>4.7515999999999998</v>
      </c>
      <c r="T153">
        <v>6.599444444444444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3:26" x14ac:dyDescent="0.35">
      <c r="C154" t="str">
        <v>CPT-73S</v>
      </c>
      <c r="D154">
        <v>0</v>
      </c>
      <c r="E154">
        <v>0</v>
      </c>
      <c r="F154">
        <v>2.73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6.4090000000000007</v>
      </c>
      <c r="S154">
        <v>5.1272000000000002</v>
      </c>
      <c r="T154">
        <v>7.1211111111111114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3:26" x14ac:dyDescent="0.35">
      <c r="C155" t="str">
        <v>CPT-73S</v>
      </c>
      <c r="D155">
        <v>0</v>
      </c>
      <c r="E155">
        <v>0</v>
      </c>
      <c r="F155">
        <v>2.76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6.3784999999999998</v>
      </c>
      <c r="S155">
        <v>5.1027999999999993</v>
      </c>
      <c r="T155">
        <v>7.0872222222222216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3:26" x14ac:dyDescent="0.35">
      <c r="C156" t="str">
        <v>CPT-73S</v>
      </c>
      <c r="D156">
        <v>0</v>
      </c>
      <c r="E156">
        <v>0</v>
      </c>
      <c r="F156">
        <v>2.79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6.3475000000000001</v>
      </c>
      <c r="S156">
        <v>5.0780000000000003</v>
      </c>
      <c r="T156">
        <v>7.052777777777778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3:26" x14ac:dyDescent="0.35">
      <c r="C157" t="str">
        <v>CPT-73S</v>
      </c>
      <c r="D157">
        <v>0</v>
      </c>
      <c r="E157">
        <v>0</v>
      </c>
      <c r="F157">
        <v>2.82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6.3164999999999996</v>
      </c>
      <c r="S157">
        <v>5.0531999999999995</v>
      </c>
      <c r="T157">
        <v>7.0183333333333326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3:26" x14ac:dyDescent="0.35">
      <c r="C158" t="str">
        <v>CPT-73S</v>
      </c>
      <c r="D158">
        <v>0</v>
      </c>
      <c r="E158">
        <v>0</v>
      </c>
      <c r="F158">
        <v>2.86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6.2855000000000008</v>
      </c>
      <c r="S158">
        <v>5.0284000000000004</v>
      </c>
      <c r="T158">
        <v>6.983888888888889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3:26" x14ac:dyDescent="0.35">
      <c r="C159" t="str">
        <v>CPT-73S</v>
      </c>
      <c r="D159">
        <v>0</v>
      </c>
      <c r="E159">
        <v>0</v>
      </c>
      <c r="F159">
        <v>2.89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6.7539999999999996</v>
      </c>
      <c r="S159">
        <v>5.4031999999999991</v>
      </c>
      <c r="T159">
        <v>7.5044444444444434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3:26" x14ac:dyDescent="0.35">
      <c r="C160" t="str">
        <v>CPT-73S</v>
      </c>
      <c r="D160">
        <v>0</v>
      </c>
      <c r="E160">
        <v>0</v>
      </c>
      <c r="F160">
        <v>2.92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6.7224999999999993</v>
      </c>
      <c r="S160">
        <v>5.3779999999999992</v>
      </c>
      <c r="T160">
        <v>7.4694444444444441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3:26" x14ac:dyDescent="0.35">
      <c r="C161" t="str">
        <v>CPT-73S</v>
      </c>
      <c r="D161">
        <v>0</v>
      </c>
      <c r="E161">
        <v>0</v>
      </c>
      <c r="F161">
        <v>2.96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6.6909999999999998</v>
      </c>
      <c r="S161">
        <v>5.3527999999999993</v>
      </c>
      <c r="T161">
        <v>7.434444444444444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3:26" x14ac:dyDescent="0.35">
      <c r="C162" t="str">
        <v>CPT-73S</v>
      </c>
      <c r="D162">
        <v>0</v>
      </c>
      <c r="E162">
        <v>0</v>
      </c>
      <c r="F162">
        <v>2.99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7.1594999999999995</v>
      </c>
      <c r="S162">
        <v>5.7275999999999998</v>
      </c>
      <c r="T162">
        <v>7.9550000000000001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3:26" x14ac:dyDescent="0.35">
      <c r="C163" t="str">
        <v>CPT-73S</v>
      </c>
      <c r="D163">
        <v>0</v>
      </c>
      <c r="E163">
        <v>0</v>
      </c>
      <c r="F163">
        <v>3.02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7.1280000000000001</v>
      </c>
      <c r="S163">
        <v>5.7023999999999999</v>
      </c>
      <c r="T163">
        <v>7.92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3:26" x14ac:dyDescent="0.35">
      <c r="C164" t="str">
        <v>CPT-73S</v>
      </c>
      <c r="D164">
        <v>0</v>
      </c>
      <c r="E164">
        <v>0</v>
      </c>
      <c r="F164">
        <v>3.06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7.596000000000001</v>
      </c>
      <c r="S164">
        <v>6.0768000000000004</v>
      </c>
      <c r="T164">
        <v>8.4400000000000013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3:26" x14ac:dyDescent="0.35">
      <c r="C165" t="str">
        <v>CPT-73S</v>
      </c>
      <c r="D165">
        <v>0</v>
      </c>
      <c r="E165">
        <v>0</v>
      </c>
      <c r="F165">
        <v>3.09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7.5640000000000001</v>
      </c>
      <c r="S165">
        <v>6.0511999999999997</v>
      </c>
      <c r="T165">
        <v>8.4044444444444437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3:26" x14ac:dyDescent="0.35">
      <c r="C166" t="str">
        <v>CPT-73S</v>
      </c>
      <c r="D166">
        <v>0</v>
      </c>
      <c r="E166">
        <v>0</v>
      </c>
      <c r="F166">
        <v>3.12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7.5319999999999991</v>
      </c>
      <c r="S166">
        <v>6.0255999999999998</v>
      </c>
      <c r="T166">
        <v>8.3688888888888879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3:26" x14ac:dyDescent="0.35">
      <c r="C167" t="str">
        <v>CPT-73S</v>
      </c>
      <c r="D167">
        <v>0</v>
      </c>
      <c r="E167">
        <v>0</v>
      </c>
      <c r="F167">
        <v>3.16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7.9995000000000003</v>
      </c>
      <c r="S167">
        <v>6.3996000000000004</v>
      </c>
      <c r="T167">
        <v>8.8883333333333336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3:26" x14ac:dyDescent="0.35">
      <c r="C168" t="str">
        <v>CPT-73S</v>
      </c>
      <c r="D168">
        <v>0</v>
      </c>
      <c r="E168">
        <v>0</v>
      </c>
      <c r="F168">
        <v>3.19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8.4674999999999994</v>
      </c>
      <c r="S168">
        <v>6.774</v>
      </c>
      <c r="T168">
        <v>9.4083333333333332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3:26" x14ac:dyDescent="0.35">
      <c r="C169" t="str">
        <v>CPT-73S</v>
      </c>
      <c r="D169">
        <v>0</v>
      </c>
      <c r="E169">
        <v>0</v>
      </c>
      <c r="F169">
        <v>3.23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7.9349999999999996</v>
      </c>
      <c r="S169">
        <v>6.3479999999999999</v>
      </c>
      <c r="T169">
        <v>8.8166666666666664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3:26" x14ac:dyDescent="0.35">
      <c r="C170" t="str">
        <v>CPT-73S</v>
      </c>
      <c r="D170">
        <v>0</v>
      </c>
      <c r="E170">
        <v>0</v>
      </c>
      <c r="F170">
        <v>3.26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7.9025000000000007</v>
      </c>
      <c r="S170">
        <v>6.3220000000000001</v>
      </c>
      <c r="T170">
        <v>8.7805555555555568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3:26" x14ac:dyDescent="0.35">
      <c r="C171" t="str">
        <v>CPT-73S</v>
      </c>
      <c r="D171">
        <v>0</v>
      </c>
      <c r="E171">
        <v>0</v>
      </c>
      <c r="F171">
        <v>3.3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7.8694999999999995</v>
      </c>
      <c r="S171">
        <v>6.2955999999999994</v>
      </c>
      <c r="T171">
        <v>8.7438888888888879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3:26" x14ac:dyDescent="0.35">
      <c r="C172" t="str">
        <v>CPT-73S</v>
      </c>
      <c r="D172">
        <v>0</v>
      </c>
      <c r="E172">
        <v>0</v>
      </c>
      <c r="F172">
        <v>3.33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7.3370000000000006</v>
      </c>
      <c r="S172">
        <v>5.8696000000000002</v>
      </c>
      <c r="T172">
        <v>8.1522222222222229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3:26" x14ac:dyDescent="0.35">
      <c r="C173" t="str">
        <v>CPT-73S</v>
      </c>
      <c r="D173">
        <v>0</v>
      </c>
      <c r="E173">
        <v>0</v>
      </c>
      <c r="F173">
        <v>3.36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7.3039999999999994</v>
      </c>
      <c r="S173">
        <v>5.8431999999999995</v>
      </c>
      <c r="T173">
        <v>8.1155555555555541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3:26" x14ac:dyDescent="0.35">
      <c r="C174" t="str">
        <v>CPT-73S</v>
      </c>
      <c r="D174">
        <v>0</v>
      </c>
      <c r="E174">
        <v>0</v>
      </c>
      <c r="F174">
        <v>3.4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7.2710000000000008</v>
      </c>
      <c r="S174">
        <v>5.8168000000000006</v>
      </c>
      <c r="T174">
        <v>8.0788888888888906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3:26" x14ac:dyDescent="0.35">
      <c r="C175" t="str">
        <v>CPT-73S</v>
      </c>
      <c r="D175">
        <v>0</v>
      </c>
      <c r="E175">
        <v>0</v>
      </c>
      <c r="F175">
        <v>3.43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7.7374999999999998</v>
      </c>
      <c r="S175">
        <v>6.19</v>
      </c>
      <c r="T175">
        <v>8.5972222222222214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3:26" x14ac:dyDescent="0.35">
      <c r="C176" t="str">
        <v>CPT-73S</v>
      </c>
      <c r="D176">
        <v>0</v>
      </c>
      <c r="E176">
        <v>0</v>
      </c>
      <c r="F176">
        <v>3.47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7.7045000000000003</v>
      </c>
      <c r="S176">
        <v>6.1635999999999997</v>
      </c>
      <c r="T176">
        <v>8.5605555555555561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3:26" x14ac:dyDescent="0.35">
      <c r="C177" t="str">
        <v>CPT-73S</v>
      </c>
      <c r="D177">
        <v>0</v>
      </c>
      <c r="E177">
        <v>0</v>
      </c>
      <c r="F177">
        <v>3.5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7.6710000000000012</v>
      </c>
      <c r="S177">
        <v>6.1368000000000009</v>
      </c>
      <c r="T177">
        <v>8.5233333333333334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3:26" x14ac:dyDescent="0.35">
      <c r="C178" t="str">
        <v>CPT-73S</v>
      </c>
      <c r="D178">
        <v>0</v>
      </c>
      <c r="E178">
        <v>0</v>
      </c>
      <c r="F178">
        <v>3.54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7.1375000000000002</v>
      </c>
      <c r="S178">
        <v>5.71</v>
      </c>
      <c r="T178">
        <v>7.9305555555555554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3:26" x14ac:dyDescent="0.35">
      <c r="C179" t="str">
        <v>CPT-73S</v>
      </c>
      <c r="D179">
        <v>0</v>
      </c>
      <c r="E179">
        <v>0</v>
      </c>
      <c r="F179">
        <v>3.57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7.1039999999999992</v>
      </c>
      <c r="S179">
        <v>5.6831999999999994</v>
      </c>
      <c r="T179">
        <v>7.8933333333333326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3:26" x14ac:dyDescent="0.35">
      <c r="C180" t="str">
        <v>CPT-73S</v>
      </c>
      <c r="D180">
        <v>0</v>
      </c>
      <c r="E180">
        <v>0</v>
      </c>
      <c r="F180">
        <v>3.61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7.07</v>
      </c>
      <c r="S180">
        <v>5.6560000000000006</v>
      </c>
      <c r="T180">
        <v>7.8555555555555561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3:26" x14ac:dyDescent="0.35">
      <c r="C181" t="str">
        <v>CPT-73S</v>
      </c>
      <c r="D181">
        <v>0</v>
      </c>
      <c r="E181">
        <v>0</v>
      </c>
      <c r="F181">
        <v>3.65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7.0359999999999996</v>
      </c>
      <c r="S181">
        <v>5.6288</v>
      </c>
      <c r="T181">
        <v>7.8177777777777777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3:26" x14ac:dyDescent="0.35">
      <c r="C182" t="str">
        <v>CPT-73S</v>
      </c>
      <c r="D182">
        <v>0</v>
      </c>
      <c r="E182">
        <v>0</v>
      </c>
      <c r="F182">
        <v>3.68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7.0020000000000007</v>
      </c>
      <c r="S182">
        <v>5.6016000000000012</v>
      </c>
      <c r="T182">
        <v>7.7800000000000011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3:26" x14ac:dyDescent="0.35">
      <c r="C183" t="str">
        <v>CPT-73S</v>
      </c>
      <c r="D183">
        <v>0</v>
      </c>
      <c r="E183">
        <v>0</v>
      </c>
      <c r="F183">
        <v>3.72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6.9680000000000009</v>
      </c>
      <c r="S183">
        <v>5.5744000000000007</v>
      </c>
      <c r="T183">
        <v>7.7422222222222228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3:26" x14ac:dyDescent="0.35">
      <c r="C184" t="str">
        <v>CPT-73S</v>
      </c>
      <c r="D184">
        <v>0</v>
      </c>
      <c r="E184">
        <v>0</v>
      </c>
      <c r="F184">
        <v>3.75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7.4340000000000002</v>
      </c>
      <c r="S184">
        <v>5.9472000000000005</v>
      </c>
      <c r="T184">
        <v>8.26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3:26" x14ac:dyDescent="0.35">
      <c r="C185" t="str">
        <v>CPT-73S</v>
      </c>
      <c r="D185">
        <v>0</v>
      </c>
      <c r="E185">
        <v>0</v>
      </c>
      <c r="F185">
        <v>3.79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7.3995000000000006</v>
      </c>
      <c r="S185">
        <v>5.9196</v>
      </c>
      <c r="T185">
        <v>8.2216666666666676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3:26" x14ac:dyDescent="0.35">
      <c r="C186" t="str">
        <v>CPT-73S</v>
      </c>
      <c r="D186">
        <v>0</v>
      </c>
      <c r="E186">
        <v>0</v>
      </c>
      <c r="F186">
        <v>3.83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7.8650000000000002</v>
      </c>
      <c r="S186">
        <v>6.2920000000000007</v>
      </c>
      <c r="T186">
        <v>8.7388888888888889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3:26" x14ac:dyDescent="0.35">
      <c r="C187" t="str">
        <v>CPT-73S</v>
      </c>
      <c r="D187">
        <v>0</v>
      </c>
      <c r="E187">
        <v>0</v>
      </c>
      <c r="F187">
        <v>3.86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7.8305000000000007</v>
      </c>
      <c r="S187">
        <v>6.2644000000000002</v>
      </c>
      <c r="T187">
        <v>8.7005555555555567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3:26" x14ac:dyDescent="0.35">
      <c r="C188" t="str">
        <v>CPT-73S</v>
      </c>
      <c r="D188">
        <v>0</v>
      </c>
      <c r="E188">
        <v>0</v>
      </c>
      <c r="F188">
        <v>3.9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7.7960000000000012</v>
      </c>
      <c r="S188">
        <v>6.2368000000000006</v>
      </c>
      <c r="T188">
        <v>8.6622222222222227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3:26" x14ac:dyDescent="0.35">
      <c r="C189" t="str">
        <v>CPT-73S</v>
      </c>
      <c r="D189">
        <v>0</v>
      </c>
      <c r="E189">
        <v>0</v>
      </c>
      <c r="F189">
        <v>3.94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7.7610000000000001</v>
      </c>
      <c r="S189">
        <v>6.2088000000000001</v>
      </c>
      <c r="T189">
        <v>8.6233333333333331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3:26" x14ac:dyDescent="0.35">
      <c r="C190" t="str">
        <v>CPT-73S</v>
      </c>
      <c r="D190">
        <v>0</v>
      </c>
      <c r="E190">
        <v>0</v>
      </c>
      <c r="F190">
        <v>3.97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8.2259999999999991</v>
      </c>
      <c r="S190">
        <v>6.5807999999999991</v>
      </c>
      <c r="T190">
        <v>9.1399999999999988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3:26" x14ac:dyDescent="0.35">
      <c r="C191" t="str">
        <v>CPT-73S</v>
      </c>
      <c r="D191">
        <v>0</v>
      </c>
      <c r="E191">
        <v>0</v>
      </c>
      <c r="F191">
        <v>4.01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8.1909999999999989</v>
      </c>
      <c r="S191">
        <v>6.5527999999999995</v>
      </c>
      <c r="T191">
        <v>9.1011111111111109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3:26" x14ac:dyDescent="0.35">
      <c r="C192" t="str">
        <v>CPT-73S</v>
      </c>
      <c r="D192">
        <v>0</v>
      </c>
      <c r="E192">
        <v>0</v>
      </c>
      <c r="F192">
        <v>4.05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8.1555</v>
      </c>
      <c r="S192">
        <v>6.5244000000000009</v>
      </c>
      <c r="T192">
        <v>9.0616666666666674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3:26" x14ac:dyDescent="0.35">
      <c r="C193" t="str">
        <v>CPT-73S</v>
      </c>
      <c r="D193">
        <v>0</v>
      </c>
      <c r="E193">
        <v>0</v>
      </c>
      <c r="F193">
        <v>4.08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8.1204999999999998</v>
      </c>
      <c r="S193">
        <v>6.4963999999999995</v>
      </c>
      <c r="T193">
        <v>9.0227777777777778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3:26" x14ac:dyDescent="0.35">
      <c r="C194" t="str">
        <v>CPT-73S</v>
      </c>
      <c r="D194">
        <v>0</v>
      </c>
      <c r="E194">
        <v>0</v>
      </c>
      <c r="F194">
        <v>4.12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8.5849999999999991</v>
      </c>
      <c r="S194">
        <v>6.8679999999999994</v>
      </c>
      <c r="T194">
        <v>9.5388888888888879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3:26" x14ac:dyDescent="0.35">
      <c r="C195" t="str">
        <v>CPT-73S</v>
      </c>
      <c r="D195">
        <v>0</v>
      </c>
      <c r="E195">
        <v>0</v>
      </c>
      <c r="F195">
        <v>4.16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8.5495000000000001</v>
      </c>
      <c r="S195">
        <v>6.8396000000000008</v>
      </c>
      <c r="T195">
        <v>9.4994444444444444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3:26" x14ac:dyDescent="0.35">
      <c r="C196" t="str">
        <v>CPT-73S</v>
      </c>
      <c r="D196">
        <v>0</v>
      </c>
      <c r="E196">
        <v>0</v>
      </c>
      <c r="F196">
        <v>4.2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8.5139999999999993</v>
      </c>
      <c r="S196">
        <v>6.8111999999999986</v>
      </c>
      <c r="T196">
        <v>9.4599999999999991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3:26" x14ac:dyDescent="0.35">
      <c r="C197" t="str">
        <v>CPT-73S</v>
      </c>
      <c r="D197">
        <v>0</v>
      </c>
      <c r="E197">
        <v>0</v>
      </c>
      <c r="F197">
        <v>4.2300000000000004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8.9785000000000004</v>
      </c>
      <c r="S197">
        <v>7.1827999999999994</v>
      </c>
      <c r="T197">
        <v>9.9761111111111109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3:26" x14ac:dyDescent="0.35">
      <c r="C198" t="str">
        <v>CPT-73S</v>
      </c>
      <c r="D198">
        <v>0</v>
      </c>
      <c r="E198">
        <v>0</v>
      </c>
      <c r="F198">
        <v>4.2699999999999996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8.942499999999999</v>
      </c>
      <c r="S198">
        <v>7.153999999999999</v>
      </c>
      <c r="T198">
        <v>9.93611111111111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3:26" x14ac:dyDescent="0.35">
      <c r="C199" t="str">
        <v>CPT-73S</v>
      </c>
      <c r="D199">
        <v>0</v>
      </c>
      <c r="E199">
        <v>0</v>
      </c>
      <c r="F199">
        <v>4.3099999999999996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9.4064999999999994</v>
      </c>
      <c r="S199">
        <v>7.5251999999999999</v>
      </c>
      <c r="T199">
        <v>10.451666666666666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3:26" x14ac:dyDescent="0.35">
      <c r="C200" t="str">
        <v>CPT-73S</v>
      </c>
      <c r="D200">
        <v>0</v>
      </c>
      <c r="E200">
        <v>0</v>
      </c>
      <c r="F200">
        <v>4.3499999999999996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9.3704999999999998</v>
      </c>
      <c r="S200">
        <v>7.4963999999999995</v>
      </c>
      <c r="T200">
        <v>10.411666666666667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3:26" x14ac:dyDescent="0.35">
      <c r="C201" t="str">
        <v>CPT-73S</v>
      </c>
      <c r="D201">
        <v>0</v>
      </c>
      <c r="E201">
        <v>0</v>
      </c>
      <c r="F201">
        <v>4.38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9.3345000000000002</v>
      </c>
      <c r="S201">
        <v>7.4676</v>
      </c>
      <c r="T201">
        <v>10.371666666666666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3:26" x14ac:dyDescent="0.35">
      <c r="C202" t="str">
        <v>CPT-73S</v>
      </c>
      <c r="D202">
        <v>0</v>
      </c>
      <c r="E202">
        <v>0</v>
      </c>
      <c r="F202">
        <v>4.42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9.2979999999999983</v>
      </c>
      <c r="S202">
        <v>7.4383999999999988</v>
      </c>
      <c r="T202">
        <v>10.33111111111111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3:26" x14ac:dyDescent="0.35">
      <c r="C203" t="str">
        <v>CPT-73S</v>
      </c>
      <c r="D203">
        <v>0</v>
      </c>
      <c r="E203">
        <v>0</v>
      </c>
      <c r="F203">
        <v>4.46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9.2615000000000016</v>
      </c>
      <c r="S203">
        <v>7.4092000000000011</v>
      </c>
      <c r="T203">
        <v>10.290555555555557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3:26" x14ac:dyDescent="0.35">
      <c r="C204" t="str">
        <v>CPT-73S</v>
      </c>
      <c r="D204">
        <v>0</v>
      </c>
      <c r="E204">
        <v>0</v>
      </c>
      <c r="F204">
        <v>4.5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9.7249999999999996</v>
      </c>
      <c r="S204">
        <v>7.78</v>
      </c>
      <c r="T204">
        <v>10.805555555555555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3:26" x14ac:dyDescent="0.35">
      <c r="C205" t="str">
        <v>CPT-73S</v>
      </c>
      <c r="D205">
        <v>0</v>
      </c>
      <c r="E205">
        <v>0</v>
      </c>
      <c r="F205">
        <v>4.54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9.6884999999999994</v>
      </c>
      <c r="S205">
        <v>7.750799999999999</v>
      </c>
      <c r="T205">
        <v>10.764999999999999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3:26" x14ac:dyDescent="0.35">
      <c r="C206" t="str">
        <v>CPT-73S</v>
      </c>
      <c r="D206">
        <v>0</v>
      </c>
      <c r="E206">
        <v>0</v>
      </c>
      <c r="F206">
        <v>4.58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9.652000000000001</v>
      </c>
      <c r="S206">
        <v>7.7216000000000005</v>
      </c>
      <c r="T206">
        <v>10.724444444444446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3:26" x14ac:dyDescent="0.35">
      <c r="C207" t="str">
        <v>CPT-73S</v>
      </c>
      <c r="D207">
        <v>0</v>
      </c>
      <c r="E207">
        <v>0</v>
      </c>
      <c r="F207">
        <v>4.62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10.115</v>
      </c>
      <c r="S207">
        <v>8.0920000000000005</v>
      </c>
      <c r="T207">
        <v>11.238888888888889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3:26" x14ac:dyDescent="0.35">
      <c r="C208" t="str">
        <v>CPT-73S</v>
      </c>
      <c r="D208">
        <v>0</v>
      </c>
      <c r="E208">
        <v>0</v>
      </c>
      <c r="F208">
        <v>4.6500000000000004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10.577999999999999</v>
      </c>
      <c r="S208">
        <v>8.4624000000000006</v>
      </c>
      <c r="T208">
        <v>11.753333333333334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3:26" x14ac:dyDescent="0.35">
      <c r="C209" t="str">
        <v>CPT-73S</v>
      </c>
      <c r="D209">
        <v>0</v>
      </c>
      <c r="E209">
        <v>0</v>
      </c>
      <c r="F209">
        <v>4.6900000000000004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10.541</v>
      </c>
      <c r="S209">
        <v>8.4328000000000003</v>
      </c>
      <c r="T209">
        <v>11.712222222222222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3:26" x14ac:dyDescent="0.35">
      <c r="C210" t="str">
        <v>CPT-73S</v>
      </c>
      <c r="D210">
        <v>0</v>
      </c>
      <c r="E210">
        <v>0</v>
      </c>
      <c r="F210">
        <v>4.7300000000000004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10.504</v>
      </c>
      <c r="S210">
        <v>8.4032</v>
      </c>
      <c r="T210">
        <v>11.671111111111109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3:26" x14ac:dyDescent="0.35">
      <c r="C211" t="str">
        <v>CPT-73S</v>
      </c>
      <c r="D211">
        <v>0</v>
      </c>
      <c r="E211">
        <v>0</v>
      </c>
      <c r="F211">
        <v>4.7699999999999996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10.9665</v>
      </c>
      <c r="S211">
        <v>8.7731999999999992</v>
      </c>
      <c r="T211">
        <v>12.184999999999999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3:26" x14ac:dyDescent="0.35">
      <c r="C212" t="str">
        <v>CPT-73S</v>
      </c>
      <c r="D212">
        <v>0</v>
      </c>
      <c r="E212">
        <v>0</v>
      </c>
      <c r="F212">
        <v>4.8099999999999996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10.929500000000001</v>
      </c>
      <c r="S212">
        <v>8.7436000000000007</v>
      </c>
      <c r="T212">
        <v>12.14388888888889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3:26" x14ac:dyDescent="0.35">
      <c r="C213" t="str">
        <v>CPT-73S</v>
      </c>
      <c r="D213">
        <v>0</v>
      </c>
      <c r="E213">
        <v>0</v>
      </c>
      <c r="F213">
        <v>4.8499999999999996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10.891999999999999</v>
      </c>
      <c r="S213">
        <v>8.7135999999999996</v>
      </c>
      <c r="T213">
        <v>12.10222222222222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3:26" x14ac:dyDescent="0.35">
      <c r="C214" t="str">
        <v>CPT-73S</v>
      </c>
      <c r="D214">
        <v>0</v>
      </c>
      <c r="E214">
        <v>0</v>
      </c>
      <c r="F214">
        <v>4.8899999999999997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10.8545</v>
      </c>
      <c r="S214">
        <v>8.6836000000000002</v>
      </c>
      <c r="T214">
        <v>12.060555555555556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3:26" x14ac:dyDescent="0.35">
      <c r="C215" t="str">
        <v>CPT-73S</v>
      </c>
      <c r="D215">
        <v>0</v>
      </c>
      <c r="E215">
        <v>0</v>
      </c>
      <c r="F215">
        <v>4.93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10.317</v>
      </c>
      <c r="S215">
        <v>8.2536000000000005</v>
      </c>
      <c r="T215">
        <v>11.463333333333333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3:26" x14ac:dyDescent="0.35">
      <c r="C216" t="str">
        <v>CPT-73S</v>
      </c>
      <c r="D216">
        <v>0</v>
      </c>
      <c r="E216">
        <v>0</v>
      </c>
      <c r="F216">
        <v>4.97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10.279</v>
      </c>
      <c r="S216">
        <v>8.2231999999999985</v>
      </c>
      <c r="T216">
        <v>11.421111111111109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3:26" x14ac:dyDescent="0.35">
      <c r="C217" t="str">
        <v>CPT-73S</v>
      </c>
      <c r="D217">
        <v>0</v>
      </c>
      <c r="E217">
        <v>0</v>
      </c>
      <c r="F217">
        <v>5.01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10.241499999999998</v>
      </c>
      <c r="S217">
        <v>8.1931999999999992</v>
      </c>
      <c r="T217">
        <v>11.379444444444443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3:26" x14ac:dyDescent="0.35">
      <c r="C218" t="str">
        <v>CPT-73S</v>
      </c>
      <c r="D218">
        <v>0</v>
      </c>
      <c r="E218">
        <v>0</v>
      </c>
      <c r="F218">
        <v>5.05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10.2035</v>
      </c>
      <c r="S218">
        <v>8.1627999999999989</v>
      </c>
      <c r="T218">
        <v>11.337222222222222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3:26" x14ac:dyDescent="0.35">
      <c r="C219" t="str">
        <v>CPT-73S</v>
      </c>
      <c r="D219">
        <v>0</v>
      </c>
      <c r="E219">
        <v>0</v>
      </c>
      <c r="F219">
        <v>5.09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10.1655</v>
      </c>
      <c r="S219">
        <v>8.1324000000000005</v>
      </c>
      <c r="T219">
        <v>11.295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3:26" x14ac:dyDescent="0.35">
      <c r="C220" t="str">
        <v>CPT-73S</v>
      </c>
      <c r="D220">
        <v>0</v>
      </c>
      <c r="E220">
        <v>0</v>
      </c>
      <c r="F220">
        <v>5.13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10.127000000000001</v>
      </c>
      <c r="S220">
        <v>8.1016000000000012</v>
      </c>
      <c r="T220">
        <v>11.252222222222223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3:26" x14ac:dyDescent="0.35">
      <c r="C221" t="str">
        <v>CPT-73S</v>
      </c>
      <c r="D221">
        <v>0</v>
      </c>
      <c r="E221">
        <v>0</v>
      </c>
      <c r="F221">
        <v>5.17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10.089</v>
      </c>
      <c r="S221">
        <v>8.0711999999999993</v>
      </c>
      <c r="T221">
        <v>11.21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3:26" x14ac:dyDescent="0.35">
      <c r="C222" t="str">
        <v>CPT-73S</v>
      </c>
      <c r="D222">
        <v>0</v>
      </c>
      <c r="E222">
        <v>0</v>
      </c>
      <c r="F222">
        <v>5.21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10.0505</v>
      </c>
      <c r="S222">
        <v>8.0404</v>
      </c>
      <c r="T222">
        <v>11.167222222222222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3:26" x14ac:dyDescent="0.35">
      <c r="C223" t="str">
        <v>CPT-73S</v>
      </c>
      <c r="D223">
        <v>0</v>
      </c>
      <c r="E223">
        <v>0</v>
      </c>
      <c r="F223">
        <v>5.25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10.012</v>
      </c>
      <c r="S223">
        <v>8.0096000000000007</v>
      </c>
      <c r="T223">
        <v>11.124444444444444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3:26" x14ac:dyDescent="0.35">
      <c r="C224" t="str">
        <v>CPT-73S</v>
      </c>
      <c r="D224">
        <v>0</v>
      </c>
      <c r="E224">
        <v>0</v>
      </c>
      <c r="F224">
        <v>5.29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9.9734999999999996</v>
      </c>
      <c r="S224">
        <v>7.9787999999999997</v>
      </c>
      <c r="T224">
        <v>11.081666666666667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3:26" x14ac:dyDescent="0.35">
      <c r="C225" t="str">
        <v>CPT-73S</v>
      </c>
      <c r="D225">
        <v>0</v>
      </c>
      <c r="E225">
        <v>0</v>
      </c>
      <c r="F225">
        <v>5.33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9.9349999999999987</v>
      </c>
      <c r="S225">
        <v>7.9479999999999995</v>
      </c>
      <c r="T225">
        <v>11.038888888888888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3:26" x14ac:dyDescent="0.35">
      <c r="C226" t="str">
        <v>CPT-73S</v>
      </c>
      <c r="D226">
        <v>0</v>
      </c>
      <c r="E226">
        <v>0</v>
      </c>
      <c r="F226">
        <v>5.37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10.3965</v>
      </c>
      <c r="S226">
        <v>8.3171999999999997</v>
      </c>
      <c r="T226">
        <v>11.551666666666668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3:26" x14ac:dyDescent="0.35">
      <c r="C227" t="str">
        <v>CPT-73S</v>
      </c>
      <c r="D227">
        <v>0</v>
      </c>
      <c r="E227">
        <v>0</v>
      </c>
      <c r="F227">
        <v>5.41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10.3575</v>
      </c>
      <c r="S227">
        <v>8.2859999999999996</v>
      </c>
      <c r="T227">
        <v>11.508333333333333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3:26" x14ac:dyDescent="0.35">
      <c r="C228" t="str">
        <v>CPT-73S</v>
      </c>
      <c r="D228">
        <v>0</v>
      </c>
      <c r="E228">
        <v>0</v>
      </c>
      <c r="F228">
        <v>5.45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10.8185</v>
      </c>
      <c r="S228">
        <v>8.6547999999999998</v>
      </c>
      <c r="T228">
        <v>12.020555555555555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3:26" x14ac:dyDescent="0.35">
      <c r="C229" t="str">
        <v>CPT-73S</v>
      </c>
      <c r="D229">
        <v>0</v>
      </c>
      <c r="E229">
        <v>0</v>
      </c>
      <c r="F229">
        <v>5.5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10.78</v>
      </c>
      <c r="S229">
        <v>8.6240000000000006</v>
      </c>
      <c r="T229">
        <v>11.977777777777778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3:26" x14ac:dyDescent="0.35">
      <c r="C230" t="str">
        <v>CPT-73S</v>
      </c>
      <c r="D230">
        <v>0</v>
      </c>
      <c r="E230">
        <v>0</v>
      </c>
      <c r="F230">
        <v>5.54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11.240500000000001</v>
      </c>
      <c r="S230">
        <v>8.9923999999999999</v>
      </c>
      <c r="T230">
        <v>12.489444444444445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3:26" x14ac:dyDescent="0.35">
      <c r="C231" t="str">
        <v>CPT-73S</v>
      </c>
      <c r="D231">
        <v>0</v>
      </c>
      <c r="E231">
        <v>0</v>
      </c>
      <c r="F231">
        <v>5.58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11.201499999999999</v>
      </c>
      <c r="S231">
        <v>8.9611999999999981</v>
      </c>
      <c r="T231">
        <v>12.44611111111111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3:26" x14ac:dyDescent="0.35">
      <c r="C232" t="str">
        <v>CPT-73S</v>
      </c>
      <c r="D232">
        <v>0</v>
      </c>
      <c r="E232">
        <v>0</v>
      </c>
      <c r="F232">
        <v>5.62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11.662000000000001</v>
      </c>
      <c r="S232">
        <v>9.329600000000001</v>
      </c>
      <c r="T232">
        <v>12.957777777777778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3:26" x14ac:dyDescent="0.35">
      <c r="C233" t="str">
        <v>CPT-73S</v>
      </c>
      <c r="D233">
        <v>0</v>
      </c>
      <c r="E233">
        <v>0</v>
      </c>
      <c r="F233">
        <v>5.66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12.122999999999999</v>
      </c>
      <c r="S233">
        <v>9.6983999999999995</v>
      </c>
      <c r="T233">
        <v>13.469999999999999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3:26" x14ac:dyDescent="0.35">
      <c r="C234" t="str">
        <v>CPT-73S</v>
      </c>
      <c r="D234">
        <v>0</v>
      </c>
      <c r="E234">
        <v>0</v>
      </c>
      <c r="F234">
        <v>5.7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12.083500000000001</v>
      </c>
      <c r="S234">
        <v>9.6668000000000003</v>
      </c>
      <c r="T234">
        <v>13.426111111111112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3:26" x14ac:dyDescent="0.35">
      <c r="C235" t="str">
        <v>CPT-73S</v>
      </c>
      <c r="D235">
        <v>0</v>
      </c>
      <c r="E235">
        <v>0</v>
      </c>
      <c r="F235">
        <v>5.74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12.044</v>
      </c>
      <c r="S235">
        <v>9.6351999999999993</v>
      </c>
      <c r="T235">
        <v>13.382222222222222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3:26" x14ac:dyDescent="0.35">
      <c r="C236" t="str">
        <v>CPT-73S</v>
      </c>
      <c r="D236">
        <v>0</v>
      </c>
      <c r="E236">
        <v>0</v>
      </c>
      <c r="F236">
        <v>5.79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12.004</v>
      </c>
      <c r="S236">
        <v>9.6031999999999993</v>
      </c>
      <c r="T236">
        <v>13.337777777777777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3:26" x14ac:dyDescent="0.35">
      <c r="C237" t="str">
        <v>CPT-73S</v>
      </c>
      <c r="D237">
        <v>0</v>
      </c>
      <c r="E237">
        <v>0</v>
      </c>
      <c r="F237">
        <v>5.83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11.964500000000001</v>
      </c>
      <c r="S237">
        <v>9.5716000000000001</v>
      </c>
      <c r="T237">
        <v>13.29388888888889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3:26" x14ac:dyDescent="0.35">
      <c r="C238" t="str">
        <v>CPT-73S</v>
      </c>
      <c r="D238">
        <v>0</v>
      </c>
      <c r="E238">
        <v>0</v>
      </c>
      <c r="F238">
        <v>5.87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12.4245</v>
      </c>
      <c r="S238">
        <v>9.9396000000000004</v>
      </c>
      <c r="T238">
        <v>13.805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3:26" x14ac:dyDescent="0.35">
      <c r="C239" t="str">
        <v>CPT-73S</v>
      </c>
      <c r="D239">
        <v>0</v>
      </c>
      <c r="E239">
        <v>0</v>
      </c>
      <c r="F239">
        <v>5.91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12.384499999999999</v>
      </c>
      <c r="S239">
        <v>9.9076000000000004</v>
      </c>
      <c r="T239">
        <v>13.760555555555555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3:26" x14ac:dyDescent="0.35">
      <c r="C240" t="str">
        <v>CPT-73S</v>
      </c>
      <c r="D240">
        <v>0</v>
      </c>
      <c r="E240">
        <v>0</v>
      </c>
      <c r="F240">
        <v>5.95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12.8445</v>
      </c>
      <c r="S240">
        <v>10.275599999999999</v>
      </c>
      <c r="T240">
        <v>14.271666666666667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3:26" x14ac:dyDescent="0.35">
      <c r="C241" t="str">
        <v>CPT-73S</v>
      </c>
      <c r="D241">
        <v>0</v>
      </c>
      <c r="E241">
        <v>0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12.805000000000001</v>
      </c>
      <c r="S241">
        <v>10.244000000000002</v>
      </c>
      <c r="T241">
        <v>14.22777777777778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3:26" x14ac:dyDescent="0.35">
      <c r="C242" t="str">
        <v>CPT-73S</v>
      </c>
      <c r="D242">
        <v>0</v>
      </c>
      <c r="E242">
        <v>0</v>
      </c>
      <c r="F242">
        <v>6.04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12.764500000000002</v>
      </c>
      <c r="S242">
        <v>10.211600000000001</v>
      </c>
      <c r="T242">
        <v>14.18277777777778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3:26" x14ac:dyDescent="0.35">
      <c r="C243" t="str">
        <v>CPT-73S</v>
      </c>
      <c r="D243">
        <v>0</v>
      </c>
      <c r="E243">
        <v>0</v>
      </c>
      <c r="F243">
        <v>6.08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12.724500000000001</v>
      </c>
      <c r="S243">
        <v>10.179600000000001</v>
      </c>
      <c r="T243">
        <v>14.138333333333334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3:26" x14ac:dyDescent="0.35">
      <c r="C244" t="str">
        <v>CPT-73S</v>
      </c>
      <c r="D244">
        <v>0</v>
      </c>
      <c r="E244">
        <v>0</v>
      </c>
      <c r="F244">
        <v>6.12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12.684000000000001</v>
      </c>
      <c r="S244">
        <v>10.1472</v>
      </c>
      <c r="T244">
        <v>14.093333333333334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3:26" x14ac:dyDescent="0.35">
      <c r="C245" t="str">
        <v>CPT-73S</v>
      </c>
      <c r="D245">
        <v>0</v>
      </c>
      <c r="E245">
        <v>0</v>
      </c>
      <c r="F245">
        <v>6.16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13.1435</v>
      </c>
      <c r="S245">
        <v>10.514800000000001</v>
      </c>
      <c r="T245">
        <v>14.603888888888889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3:26" x14ac:dyDescent="0.35">
      <c r="C246" t="str">
        <v>CPT-73S</v>
      </c>
      <c r="D246">
        <v>0</v>
      </c>
      <c r="E246">
        <v>0</v>
      </c>
      <c r="F246">
        <v>6.21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13.103</v>
      </c>
      <c r="S246">
        <v>10.4824</v>
      </c>
      <c r="T246">
        <v>14.558888888888889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3:26" x14ac:dyDescent="0.35">
      <c r="C247" t="str">
        <v>CPT-73S</v>
      </c>
      <c r="D247">
        <v>0</v>
      </c>
      <c r="E247">
        <v>0</v>
      </c>
      <c r="F247">
        <v>6.25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13.0625</v>
      </c>
      <c r="S247">
        <v>10.45</v>
      </c>
      <c r="T247">
        <v>14.513888888888889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3:26" x14ac:dyDescent="0.35">
      <c r="C248" t="str">
        <v>CPT-73S</v>
      </c>
      <c r="D248">
        <v>0</v>
      </c>
      <c r="E248">
        <v>0</v>
      </c>
      <c r="F248">
        <v>6.29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13.522</v>
      </c>
      <c r="S248">
        <v>10.817600000000001</v>
      </c>
      <c r="T248">
        <v>15.024444444444445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3:26" x14ac:dyDescent="0.35">
      <c r="C249" t="str">
        <v>CPT-73S</v>
      </c>
      <c r="D249">
        <v>0</v>
      </c>
      <c r="E249">
        <v>0</v>
      </c>
      <c r="F249">
        <v>6.34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13.4815</v>
      </c>
      <c r="S249">
        <v>10.7852</v>
      </c>
      <c r="T249">
        <v>14.979444444444445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3:26" x14ac:dyDescent="0.35">
      <c r="C250" t="str">
        <v>CPT-73S</v>
      </c>
      <c r="D250">
        <v>0</v>
      </c>
      <c r="E250">
        <v>0</v>
      </c>
      <c r="F250">
        <v>6.38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13.4405</v>
      </c>
      <c r="S250">
        <v>10.7524</v>
      </c>
      <c r="T250">
        <v>14.933888888888889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3:26" x14ac:dyDescent="0.35">
      <c r="C251" t="str">
        <v>CPT-73S</v>
      </c>
      <c r="D251">
        <v>0</v>
      </c>
      <c r="E251">
        <v>0</v>
      </c>
      <c r="F251">
        <v>6.42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13.8995</v>
      </c>
      <c r="S251">
        <v>11.1196</v>
      </c>
      <c r="T251">
        <v>15.443888888888889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3:26" x14ac:dyDescent="0.35">
      <c r="C252" t="str">
        <v>CPT-73S</v>
      </c>
      <c r="D252">
        <v>0</v>
      </c>
      <c r="E252">
        <v>0</v>
      </c>
      <c r="F252">
        <v>6.46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13.858500000000001</v>
      </c>
      <c r="S252">
        <v>11.0868</v>
      </c>
      <c r="T252">
        <v>15.398333333333333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3:26" x14ac:dyDescent="0.35">
      <c r="C253" t="str">
        <v>CPT-73S</v>
      </c>
      <c r="D253">
        <v>0</v>
      </c>
      <c r="E253">
        <v>0</v>
      </c>
      <c r="F253">
        <v>6.51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13.817500000000001</v>
      </c>
      <c r="S253">
        <v>11.054</v>
      </c>
      <c r="T253">
        <v>15.35277777777778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3:26" x14ac:dyDescent="0.35">
      <c r="C254" t="str">
        <v>CPT-73S</v>
      </c>
      <c r="D254">
        <v>0</v>
      </c>
      <c r="E254">
        <v>0</v>
      </c>
      <c r="F254">
        <v>6.55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14.276499999999999</v>
      </c>
      <c r="S254">
        <v>11.421199999999999</v>
      </c>
      <c r="T254">
        <v>15.862777777777776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3:26" x14ac:dyDescent="0.35">
      <c r="C255" t="str">
        <v>CPT-73S</v>
      </c>
      <c r="D255">
        <v>0</v>
      </c>
      <c r="E255">
        <v>0</v>
      </c>
      <c r="F255">
        <v>6.59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14.734999999999999</v>
      </c>
      <c r="S255">
        <v>11.788</v>
      </c>
      <c r="T255">
        <v>16.37222222222222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3:26" x14ac:dyDescent="0.35">
      <c r="C256" t="str">
        <v>CPT-73S</v>
      </c>
      <c r="D256">
        <v>0</v>
      </c>
      <c r="E256">
        <v>0</v>
      </c>
      <c r="F256">
        <v>6.64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14.693999999999999</v>
      </c>
      <c r="S256">
        <v>11.7552</v>
      </c>
      <c r="T256">
        <v>16.326666666666668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3:26" x14ac:dyDescent="0.35">
      <c r="C257" t="str">
        <v>CPT-73S</v>
      </c>
      <c r="D257">
        <v>0</v>
      </c>
      <c r="E257">
        <v>0</v>
      </c>
      <c r="F257">
        <v>6.68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15.1525</v>
      </c>
      <c r="S257">
        <v>12.122</v>
      </c>
      <c r="T257">
        <v>16.836111111111112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3:26" x14ac:dyDescent="0.35">
      <c r="C258" t="str">
        <v>CPT-73S</v>
      </c>
      <c r="D258">
        <v>0</v>
      </c>
      <c r="E258">
        <v>0</v>
      </c>
      <c r="F258">
        <v>6.73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15.611000000000001</v>
      </c>
      <c r="S258">
        <v>12.488800000000001</v>
      </c>
      <c r="T258">
        <v>17.345555555555556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3:26" x14ac:dyDescent="0.35">
      <c r="C259" t="str">
        <v>CPT-73S</v>
      </c>
      <c r="D259">
        <v>0</v>
      </c>
      <c r="E259">
        <v>0</v>
      </c>
      <c r="F259">
        <v>6.77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16.069499999999998</v>
      </c>
      <c r="S259">
        <v>12.855599999999999</v>
      </c>
      <c r="T259">
        <v>17.855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3:26" x14ac:dyDescent="0.35">
      <c r="C260" t="str">
        <v>CPT-73S</v>
      </c>
      <c r="D260">
        <v>0</v>
      </c>
      <c r="E260">
        <v>0</v>
      </c>
      <c r="F260">
        <v>6.81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16.527999999999999</v>
      </c>
      <c r="S260">
        <v>13.222399999999999</v>
      </c>
      <c r="T260">
        <v>18.364444444444441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3:26" x14ac:dyDescent="0.35">
      <c r="C261" t="str">
        <v>CPT-73S</v>
      </c>
      <c r="D261">
        <v>0</v>
      </c>
      <c r="E261">
        <v>0</v>
      </c>
      <c r="F261">
        <v>6.86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16.486499999999999</v>
      </c>
      <c r="S261">
        <v>13.189200000000001</v>
      </c>
      <c r="T261">
        <v>18.318333333333335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3:26" x14ac:dyDescent="0.35">
      <c r="C262" t="str">
        <v>CPT-73S</v>
      </c>
      <c r="D262">
        <v>0</v>
      </c>
      <c r="E262">
        <v>0</v>
      </c>
      <c r="F262">
        <v>6.9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16.944499999999998</v>
      </c>
      <c r="S262">
        <v>13.5556</v>
      </c>
      <c r="T262">
        <v>18.827222222222222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3:26" x14ac:dyDescent="0.35">
      <c r="C263" t="str">
        <v>CPT-73S</v>
      </c>
      <c r="D263">
        <v>0</v>
      </c>
      <c r="E263">
        <v>0</v>
      </c>
      <c r="F263">
        <v>6.94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16.902999999999999</v>
      </c>
      <c r="S263">
        <v>13.522399999999998</v>
      </c>
      <c r="T263">
        <v>18.781111111111109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3:26" x14ac:dyDescent="0.35">
      <c r="C264" t="str">
        <v>CPT-73S</v>
      </c>
      <c r="D264">
        <v>0</v>
      </c>
      <c r="E264">
        <v>0</v>
      </c>
      <c r="F264">
        <v>6.99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17.361000000000001</v>
      </c>
      <c r="S264">
        <v>13.888800000000002</v>
      </c>
      <c r="T264">
        <v>19.290000000000003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3:26" x14ac:dyDescent="0.35">
      <c r="C265" t="str">
        <v>CPT-73S</v>
      </c>
      <c r="D265">
        <v>0</v>
      </c>
      <c r="E265">
        <v>0</v>
      </c>
      <c r="F265">
        <v>7.03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17.318999999999999</v>
      </c>
      <c r="S265">
        <v>13.8552</v>
      </c>
      <c r="T265">
        <v>19.243333333333332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3:26" x14ac:dyDescent="0.35">
      <c r="C266" t="str">
        <v>CPT-73S</v>
      </c>
      <c r="D266">
        <v>0</v>
      </c>
      <c r="E266">
        <v>0</v>
      </c>
      <c r="F266">
        <v>7.08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17.276999999999997</v>
      </c>
      <c r="S266">
        <v>13.821599999999998</v>
      </c>
      <c r="T266">
        <v>19.196666666666665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3:26" x14ac:dyDescent="0.35">
      <c r="C267" t="str">
        <v>CPT-73S</v>
      </c>
      <c r="D267">
        <v>0</v>
      </c>
      <c r="E267">
        <v>0</v>
      </c>
      <c r="F267">
        <v>7.12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17.234999999999999</v>
      </c>
      <c r="S267">
        <v>13.788</v>
      </c>
      <c r="T267">
        <v>19.149999999999999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3:26" x14ac:dyDescent="0.35">
      <c r="C268" t="str">
        <v>CPT-73S</v>
      </c>
      <c r="D268">
        <v>0</v>
      </c>
      <c r="E268">
        <v>0</v>
      </c>
      <c r="F268">
        <v>7.17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17.193000000000001</v>
      </c>
      <c r="S268">
        <v>13.7544</v>
      </c>
      <c r="T268">
        <v>19.103333333333335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3:26" x14ac:dyDescent="0.35">
      <c r="C269" t="str">
        <v>CPT-73S</v>
      </c>
      <c r="D269">
        <v>0</v>
      </c>
      <c r="E269">
        <v>0</v>
      </c>
      <c r="F269">
        <v>7.21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17.150500000000001</v>
      </c>
      <c r="S269">
        <v>13.7204</v>
      </c>
      <c r="T269">
        <v>19.056111111111111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3:26" x14ac:dyDescent="0.35">
      <c r="C270" t="str">
        <v>CPT-73S</v>
      </c>
      <c r="D270">
        <v>0</v>
      </c>
      <c r="E270">
        <v>0</v>
      </c>
      <c r="F270">
        <v>7.25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17.107999999999997</v>
      </c>
      <c r="S270">
        <v>13.686399999999999</v>
      </c>
      <c r="T270">
        <v>19.008888888888887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3:26" x14ac:dyDescent="0.35">
      <c r="C271" t="str">
        <v>CPT-73S</v>
      </c>
      <c r="D271">
        <v>0</v>
      </c>
      <c r="E271">
        <v>0</v>
      </c>
      <c r="F271">
        <v>7.3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17.565999999999999</v>
      </c>
      <c r="S271">
        <v>14.0528</v>
      </c>
      <c r="T271">
        <v>19.517777777777777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3:26" x14ac:dyDescent="0.35">
      <c r="C272" t="str">
        <v>CPT-73S</v>
      </c>
      <c r="D272">
        <v>0</v>
      </c>
      <c r="E272">
        <v>0</v>
      </c>
      <c r="F272">
        <v>7.34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17.523500000000002</v>
      </c>
      <c r="S272">
        <v>14.018800000000001</v>
      </c>
      <c r="T272">
        <v>19.470555555555556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3:26" x14ac:dyDescent="0.35">
      <c r="C273" t="str">
        <v>CPT-73S</v>
      </c>
      <c r="D273">
        <v>0</v>
      </c>
      <c r="E273">
        <v>0</v>
      </c>
      <c r="F273">
        <v>7.39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17.481000000000002</v>
      </c>
      <c r="S273">
        <v>13.9848</v>
      </c>
      <c r="T273">
        <v>19.423333333333332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3:26" x14ac:dyDescent="0.35">
      <c r="C274" t="str">
        <v>CPT-73S</v>
      </c>
      <c r="D274">
        <v>0</v>
      </c>
      <c r="E274">
        <v>0</v>
      </c>
      <c r="F274">
        <v>7.43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17.438499999999998</v>
      </c>
      <c r="S274">
        <v>13.950799999999999</v>
      </c>
      <c r="T274">
        <v>19.376111111111111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3:26" x14ac:dyDescent="0.35">
      <c r="C275" t="str">
        <v>CPT-73S</v>
      </c>
      <c r="D275">
        <v>0</v>
      </c>
      <c r="E275">
        <v>0</v>
      </c>
      <c r="F275">
        <v>7.48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17.895499999999998</v>
      </c>
      <c r="S275">
        <v>14.316399999999998</v>
      </c>
      <c r="T275">
        <v>19.883888888888887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3:26" x14ac:dyDescent="0.35">
      <c r="C276" t="str">
        <v>CPT-73S</v>
      </c>
      <c r="D276">
        <v>0</v>
      </c>
      <c r="E276">
        <v>0</v>
      </c>
      <c r="F276">
        <v>7.52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17.853000000000002</v>
      </c>
      <c r="S276">
        <v>14.282400000000003</v>
      </c>
      <c r="T276">
        <v>19.83666666666667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3:26" x14ac:dyDescent="0.35">
      <c r="C277" t="str">
        <v>CPT-73S</v>
      </c>
      <c r="D277">
        <v>0</v>
      </c>
      <c r="E277">
        <v>0</v>
      </c>
      <c r="F277">
        <v>7.57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17.809999999999999</v>
      </c>
      <c r="S277">
        <v>14.247999999999999</v>
      </c>
      <c r="T277">
        <v>19.788888888888888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3:26" x14ac:dyDescent="0.35">
      <c r="C278" t="str">
        <v>CPT-73S</v>
      </c>
      <c r="D278">
        <v>0</v>
      </c>
      <c r="E278">
        <v>0</v>
      </c>
      <c r="F278">
        <v>7.61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18.267500000000002</v>
      </c>
      <c r="S278">
        <v>14.614000000000001</v>
      </c>
      <c r="T278">
        <v>20.297222222222224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3:26" x14ac:dyDescent="0.35">
      <c r="C279" t="str">
        <v>CPT-73S</v>
      </c>
      <c r="D279">
        <v>0</v>
      </c>
      <c r="E279">
        <v>0</v>
      </c>
      <c r="F279">
        <v>7.66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18.224499999999999</v>
      </c>
      <c r="S279">
        <v>14.579600000000001</v>
      </c>
      <c r="T279">
        <v>20.249444444444446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3:26" x14ac:dyDescent="0.35">
      <c r="C280" t="str">
        <v>CPT-73S</v>
      </c>
      <c r="D280">
        <v>0</v>
      </c>
      <c r="E280">
        <v>0</v>
      </c>
      <c r="F280">
        <v>7.7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18.1815</v>
      </c>
      <c r="S280">
        <v>14.545199999999999</v>
      </c>
      <c r="T280">
        <v>20.201666666666668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3:26" x14ac:dyDescent="0.35">
      <c r="C281" t="str">
        <v>CPT-73S</v>
      </c>
      <c r="D281">
        <v>0</v>
      </c>
      <c r="E281">
        <v>0</v>
      </c>
      <c r="F281">
        <v>7.75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18.638500000000001</v>
      </c>
      <c r="S281">
        <v>14.9108</v>
      </c>
      <c r="T281">
        <v>20.709444444444443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3:26" x14ac:dyDescent="0.35">
      <c r="C282" t="str">
        <v>CPT-73S</v>
      </c>
      <c r="D282">
        <v>0</v>
      </c>
      <c r="E282">
        <v>0</v>
      </c>
      <c r="F282">
        <v>7.79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18.595499999999998</v>
      </c>
      <c r="S282">
        <v>14.876399999999999</v>
      </c>
      <c r="T282">
        <v>20.661666666666665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3:26" x14ac:dyDescent="0.35">
      <c r="C283" t="str">
        <v>CPT-73S</v>
      </c>
      <c r="D283">
        <v>0</v>
      </c>
      <c r="E283">
        <v>0</v>
      </c>
      <c r="F283">
        <v>7.84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18.552500000000002</v>
      </c>
      <c r="S283">
        <v>14.842000000000002</v>
      </c>
      <c r="T283">
        <v>20.613888888888894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3:26" x14ac:dyDescent="0.35">
      <c r="C284" t="str">
        <v>CPT-73S</v>
      </c>
      <c r="D284">
        <v>0</v>
      </c>
      <c r="E284">
        <v>0</v>
      </c>
      <c r="F284">
        <v>7.88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18.509499999999999</v>
      </c>
      <c r="S284">
        <v>14.807600000000001</v>
      </c>
      <c r="T284">
        <v>20.566111111111113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3:26" x14ac:dyDescent="0.35">
      <c r="C285" t="str">
        <v>CPT-73S</v>
      </c>
      <c r="D285">
        <v>0</v>
      </c>
      <c r="E285">
        <v>0</v>
      </c>
      <c r="F285">
        <v>7.93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18.466000000000001</v>
      </c>
      <c r="S285">
        <v>14.772800000000002</v>
      </c>
      <c r="T285">
        <v>20.517777777777781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3:26" x14ac:dyDescent="0.35">
      <c r="C286" t="str">
        <v>CPT-73S</v>
      </c>
      <c r="D286">
        <v>0</v>
      </c>
      <c r="E286">
        <v>0</v>
      </c>
      <c r="F286">
        <v>7.98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18.423000000000002</v>
      </c>
      <c r="S286">
        <v>14.738400000000002</v>
      </c>
      <c r="T286">
        <v>20.470000000000002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3:26" x14ac:dyDescent="0.35">
      <c r="C287" t="str">
        <v>CPT-73S</v>
      </c>
      <c r="D287">
        <v>0</v>
      </c>
      <c r="E287">
        <v>0</v>
      </c>
      <c r="F287">
        <v>8.02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18.3795</v>
      </c>
      <c r="S287">
        <v>14.703600000000002</v>
      </c>
      <c r="T287">
        <v>20.421666666666667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3:26" x14ac:dyDescent="0.35">
      <c r="C288" t="str">
        <v>CPT-73S</v>
      </c>
      <c r="D288">
        <v>0</v>
      </c>
      <c r="E288">
        <v>0</v>
      </c>
      <c r="F288">
        <v>8.07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18.336000000000002</v>
      </c>
      <c r="S288">
        <v>14.668800000000001</v>
      </c>
      <c r="T288">
        <v>20.373333333333335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3:26" x14ac:dyDescent="0.35">
      <c r="C289" t="str">
        <v>CPT-73S</v>
      </c>
      <c r="D289">
        <v>0</v>
      </c>
      <c r="E289">
        <v>0</v>
      </c>
      <c r="F289">
        <v>8.11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18.2925</v>
      </c>
      <c r="S289">
        <v>14.634</v>
      </c>
      <c r="T289">
        <v>20.325000000000003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3:26" x14ac:dyDescent="0.35">
      <c r="C290" t="str">
        <v>CPT-73S</v>
      </c>
      <c r="D290">
        <v>0</v>
      </c>
      <c r="E290">
        <v>0</v>
      </c>
      <c r="F290">
        <v>8.16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18.249000000000002</v>
      </c>
      <c r="S290">
        <v>14.599200000000002</v>
      </c>
      <c r="T290">
        <v>20.276666666666667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3:26" x14ac:dyDescent="0.35">
      <c r="C291" t="str">
        <v>CPT-73S</v>
      </c>
      <c r="D291">
        <v>0</v>
      </c>
      <c r="E291">
        <v>0</v>
      </c>
      <c r="F291">
        <v>8.1999999999999993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18.205500000000001</v>
      </c>
      <c r="S291">
        <v>14.564400000000001</v>
      </c>
      <c r="T291">
        <v>20.228333333333335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3:26" x14ac:dyDescent="0.35">
      <c r="C292" t="str">
        <v>CPT-73S</v>
      </c>
      <c r="D292">
        <v>0</v>
      </c>
      <c r="E292">
        <v>0</v>
      </c>
      <c r="F292">
        <v>8.25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18.161999999999999</v>
      </c>
      <c r="S292">
        <v>14.5296</v>
      </c>
      <c r="T292">
        <v>20.18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3:26" x14ac:dyDescent="0.35">
      <c r="C293" t="str">
        <v>CPT-73S</v>
      </c>
      <c r="D293">
        <v>0</v>
      </c>
      <c r="E293">
        <v>0</v>
      </c>
      <c r="F293">
        <v>8.3000000000000007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18.118500000000001</v>
      </c>
      <c r="S293">
        <v>14.4948</v>
      </c>
      <c r="T293">
        <v>20.131666666666668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3:26" x14ac:dyDescent="0.35">
      <c r="C294" t="str">
        <v>CPT-73S</v>
      </c>
      <c r="D294">
        <v>0</v>
      </c>
      <c r="E294">
        <v>0</v>
      </c>
      <c r="F294">
        <v>8.34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17.574999999999999</v>
      </c>
      <c r="S294">
        <v>14.06</v>
      </c>
      <c r="T294">
        <v>19.527777777777779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3:26" x14ac:dyDescent="0.35">
      <c r="C295" t="str">
        <v>CPT-73S</v>
      </c>
      <c r="D295">
        <v>0</v>
      </c>
      <c r="E295">
        <v>0</v>
      </c>
      <c r="F295">
        <v>8.39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17.530999999999999</v>
      </c>
      <c r="S295">
        <v>14.024800000000001</v>
      </c>
      <c r="T295">
        <v>19.478888888888889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3:26" x14ac:dyDescent="0.35">
      <c r="C296" t="str">
        <v>CPT-73S</v>
      </c>
      <c r="D296">
        <v>0</v>
      </c>
      <c r="E296">
        <v>0</v>
      </c>
      <c r="F296">
        <v>8.43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17.487500000000001</v>
      </c>
      <c r="S296">
        <v>13.99</v>
      </c>
      <c r="T296">
        <v>19.430555555555557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3:26" x14ac:dyDescent="0.35">
      <c r="C297" t="str">
        <v>CPT-73S</v>
      </c>
      <c r="D297">
        <v>0</v>
      </c>
      <c r="E297">
        <v>0</v>
      </c>
      <c r="F297">
        <v>8.48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17.4435</v>
      </c>
      <c r="S297">
        <v>13.954800000000001</v>
      </c>
      <c r="T297">
        <v>19.381666666666668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3:26" x14ac:dyDescent="0.35">
      <c r="C298" t="str">
        <v>CPT-73S</v>
      </c>
      <c r="D298">
        <v>0</v>
      </c>
      <c r="E298">
        <v>0</v>
      </c>
      <c r="F298">
        <v>8.5299999999999994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17.399999999999999</v>
      </c>
      <c r="S298">
        <v>13.92</v>
      </c>
      <c r="T298">
        <v>19.333333333333332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3:26" x14ac:dyDescent="0.35">
      <c r="C299" t="str">
        <v>CPT-73S</v>
      </c>
      <c r="D299">
        <v>0</v>
      </c>
      <c r="E299">
        <v>0</v>
      </c>
      <c r="F299">
        <v>8.57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17.356000000000002</v>
      </c>
      <c r="S299">
        <v>13.8848</v>
      </c>
      <c r="T299">
        <v>19.284444444444446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3:26" x14ac:dyDescent="0.35">
      <c r="C300" t="str">
        <v>CPT-73S</v>
      </c>
      <c r="D300">
        <v>0</v>
      </c>
      <c r="E300">
        <v>0</v>
      </c>
      <c r="F300">
        <v>8.6199999999999992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17.312000000000001</v>
      </c>
      <c r="S300">
        <v>13.849600000000001</v>
      </c>
      <c r="T300">
        <v>19.235555555555557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3:26" x14ac:dyDescent="0.35">
      <c r="C301" t="str">
        <v>CPT-73S</v>
      </c>
      <c r="D301">
        <v>0</v>
      </c>
      <c r="E301">
        <v>0</v>
      </c>
      <c r="F301">
        <v>8.67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17.768000000000001</v>
      </c>
      <c r="S301">
        <v>14.214400000000001</v>
      </c>
      <c r="T301">
        <v>19.742222222222225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3:26" x14ac:dyDescent="0.35">
      <c r="C302" t="str">
        <v>CPT-73S</v>
      </c>
      <c r="D302">
        <v>0</v>
      </c>
      <c r="E302">
        <v>0</v>
      </c>
      <c r="F302">
        <v>8.7100000000000009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17.724</v>
      </c>
      <c r="S302">
        <v>14.179200000000002</v>
      </c>
      <c r="T302">
        <v>19.693333333333335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3:26" x14ac:dyDescent="0.35">
      <c r="C303" t="str">
        <v>CPT-73S</v>
      </c>
      <c r="D303">
        <v>0</v>
      </c>
      <c r="E303">
        <v>0</v>
      </c>
      <c r="F303">
        <v>8.76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17.68</v>
      </c>
      <c r="S303">
        <v>14.144</v>
      </c>
      <c r="T303">
        <v>19.644444444444446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3:26" x14ac:dyDescent="0.35">
      <c r="C304" t="str">
        <v>CPT-73S</v>
      </c>
      <c r="D304">
        <v>0</v>
      </c>
      <c r="E304">
        <v>0</v>
      </c>
      <c r="F304">
        <v>8.8000000000000007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17.636000000000003</v>
      </c>
      <c r="S304">
        <v>14.1088</v>
      </c>
      <c r="T304">
        <v>19.595555555555556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3:26" x14ac:dyDescent="0.35">
      <c r="C305" t="str">
        <v>CPT-73S</v>
      </c>
      <c r="D305">
        <v>0</v>
      </c>
      <c r="E305">
        <v>0</v>
      </c>
      <c r="F305">
        <v>8.85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17.592000000000002</v>
      </c>
      <c r="S305">
        <v>14.073600000000001</v>
      </c>
      <c r="T305">
        <v>19.546666666666667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3:26" x14ac:dyDescent="0.35">
      <c r="C306" t="str">
        <v>CPT-73S</v>
      </c>
      <c r="D306">
        <v>0</v>
      </c>
      <c r="E306">
        <v>0</v>
      </c>
      <c r="F306">
        <v>8.9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18.048000000000002</v>
      </c>
      <c r="S306">
        <v>14.438400000000001</v>
      </c>
      <c r="T306">
        <v>20.053333333333335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3:26" x14ac:dyDescent="0.35">
      <c r="C307" t="str">
        <v>CPT-73S</v>
      </c>
      <c r="D307">
        <v>0</v>
      </c>
      <c r="E307">
        <v>0</v>
      </c>
      <c r="F307">
        <v>8.94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18.003499999999999</v>
      </c>
      <c r="S307">
        <v>14.402799999999999</v>
      </c>
      <c r="T307">
        <v>20.003888888888888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3:26" x14ac:dyDescent="0.35">
      <c r="C308" t="str">
        <v>CPT-73S</v>
      </c>
      <c r="D308">
        <v>0</v>
      </c>
      <c r="E308">
        <v>0</v>
      </c>
      <c r="F308">
        <v>8.99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17.959499999999998</v>
      </c>
      <c r="S308">
        <v>14.367599999999998</v>
      </c>
      <c r="T308">
        <v>19.954999999999998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3:26" x14ac:dyDescent="0.35">
      <c r="C309" t="str">
        <v>CPT-73S</v>
      </c>
      <c r="D309">
        <v>0</v>
      </c>
      <c r="E309">
        <v>0</v>
      </c>
      <c r="F309">
        <v>9.0399999999999991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17.915500000000002</v>
      </c>
      <c r="S309">
        <v>14.332400000000002</v>
      </c>
      <c r="T309">
        <v>19.906111111111116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3:26" x14ac:dyDescent="0.35">
      <c r="C310" t="str">
        <v>CPT-73S</v>
      </c>
      <c r="D310">
        <v>0</v>
      </c>
      <c r="E310">
        <v>0</v>
      </c>
      <c r="F310">
        <v>9.08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17.870999999999999</v>
      </c>
      <c r="S310">
        <v>14.296799999999998</v>
      </c>
      <c r="T310">
        <v>19.856666666666666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3:26" x14ac:dyDescent="0.35">
      <c r="C311" t="str">
        <v>CPT-73S</v>
      </c>
      <c r="D311">
        <v>0</v>
      </c>
      <c r="E311">
        <v>0</v>
      </c>
      <c r="F311">
        <v>9.1300000000000008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18.326999999999998</v>
      </c>
      <c r="S311">
        <v>14.661599999999998</v>
      </c>
      <c r="T311">
        <v>20.36333333333333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3:26" x14ac:dyDescent="0.35">
      <c r="C312" t="str">
        <v>CPT-73S</v>
      </c>
      <c r="D312">
        <v>0</v>
      </c>
      <c r="E312">
        <v>0</v>
      </c>
      <c r="F312">
        <v>9.18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18.282499999999999</v>
      </c>
      <c r="S312">
        <v>14.625999999999999</v>
      </c>
      <c r="T312">
        <v>20.313888888888886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3:26" x14ac:dyDescent="0.35">
      <c r="C313" t="str">
        <v>CPT-73S</v>
      </c>
      <c r="D313">
        <v>0</v>
      </c>
      <c r="E313">
        <v>0</v>
      </c>
      <c r="F313">
        <v>9.2200000000000006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18.738</v>
      </c>
      <c r="S313">
        <v>14.990399999999999</v>
      </c>
      <c r="T313">
        <v>20.82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3:26" x14ac:dyDescent="0.35">
      <c r="C314" t="str">
        <v>CPT-73S</v>
      </c>
      <c r="D314">
        <v>0</v>
      </c>
      <c r="E314">
        <v>0</v>
      </c>
      <c r="F314">
        <v>9.27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18.6935</v>
      </c>
      <c r="S314">
        <v>14.954800000000001</v>
      </c>
      <c r="T314">
        <v>20.770555555555557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3:26" x14ac:dyDescent="0.35">
      <c r="C315" t="str">
        <v>CPT-73S</v>
      </c>
      <c r="D315">
        <v>0</v>
      </c>
      <c r="E315">
        <v>0</v>
      </c>
      <c r="F315">
        <v>9.32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18.6495</v>
      </c>
      <c r="S315">
        <v>14.919600000000001</v>
      </c>
      <c r="T315">
        <v>20.721666666666668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3:26" x14ac:dyDescent="0.35">
      <c r="C316" t="str">
        <v>CPT-73S</v>
      </c>
      <c r="D316">
        <v>0</v>
      </c>
      <c r="E316">
        <v>0</v>
      </c>
      <c r="F316">
        <v>9.36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19.105</v>
      </c>
      <c r="S316">
        <v>15.284000000000001</v>
      </c>
      <c r="T316">
        <v>21.227777777777778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3:26" x14ac:dyDescent="0.35">
      <c r="C317" t="str">
        <v>CPT-73S</v>
      </c>
      <c r="D317">
        <v>0</v>
      </c>
      <c r="E317">
        <v>0</v>
      </c>
      <c r="F317">
        <v>9.41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19.060500000000001</v>
      </c>
      <c r="S317">
        <v>15.248400000000002</v>
      </c>
      <c r="T317">
        <v>21.178333333333335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3:26" x14ac:dyDescent="0.35">
      <c r="C318" t="str">
        <v>CPT-73S</v>
      </c>
      <c r="D318">
        <v>0</v>
      </c>
      <c r="E318">
        <v>0</v>
      </c>
      <c r="F318">
        <v>9.4600000000000009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19.515999999999998</v>
      </c>
      <c r="S318">
        <v>15.612799999999998</v>
      </c>
      <c r="T318">
        <v>21.684444444444441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3:26" x14ac:dyDescent="0.35">
      <c r="C319" t="str">
        <v>CPT-73S</v>
      </c>
      <c r="D319">
        <v>0</v>
      </c>
      <c r="E319">
        <v>0</v>
      </c>
      <c r="F319">
        <v>9.5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19.471499999999999</v>
      </c>
      <c r="S319">
        <v>15.577199999999998</v>
      </c>
      <c r="T319">
        <v>21.634999999999998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3:26" x14ac:dyDescent="0.35">
      <c r="C320" t="str">
        <v>CPT-73S</v>
      </c>
      <c r="D320">
        <v>0</v>
      </c>
      <c r="E320">
        <v>0</v>
      </c>
      <c r="F320">
        <v>9.5500000000000007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19.927</v>
      </c>
      <c r="S320">
        <v>15.941599999999999</v>
      </c>
      <c r="T320">
        <v>22.141111111111108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3:26" x14ac:dyDescent="0.35">
      <c r="C321" t="str">
        <v>CPT-73S</v>
      </c>
      <c r="D321">
        <v>0</v>
      </c>
      <c r="E321">
        <v>0</v>
      </c>
      <c r="F321">
        <v>9.6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20.3825</v>
      </c>
      <c r="S321">
        <v>16.305999999999997</v>
      </c>
      <c r="T321">
        <v>22.647222222222222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3:26" x14ac:dyDescent="0.35">
      <c r="C322" t="str">
        <v>CPT-73S</v>
      </c>
      <c r="D322">
        <v>0</v>
      </c>
      <c r="E322">
        <v>0</v>
      </c>
      <c r="F322">
        <v>9.64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20.338000000000001</v>
      </c>
      <c r="S322">
        <v>16.270399999999999</v>
      </c>
      <c r="T322">
        <v>22.597777777777779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3:26" x14ac:dyDescent="0.35">
      <c r="C323" t="str">
        <v>CPT-73S</v>
      </c>
      <c r="D323">
        <v>0</v>
      </c>
      <c r="E323">
        <v>0</v>
      </c>
      <c r="F323">
        <v>9.69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20.793500000000002</v>
      </c>
      <c r="S323">
        <v>16.634799999999998</v>
      </c>
      <c r="T323">
        <v>23.103888888888889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3:26" x14ac:dyDescent="0.35">
      <c r="C324" t="str">
        <v>CPT-73S</v>
      </c>
      <c r="D324">
        <v>0</v>
      </c>
      <c r="E324">
        <v>0</v>
      </c>
      <c r="F324">
        <v>9.74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20.2485</v>
      </c>
      <c r="S324">
        <v>16.198800000000002</v>
      </c>
      <c r="T324">
        <v>22.498333333333335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3:26" x14ac:dyDescent="0.35">
      <c r="C325" t="str">
        <v>CPT-73S</v>
      </c>
      <c r="D325">
        <v>0</v>
      </c>
      <c r="E325">
        <v>0</v>
      </c>
      <c r="F325">
        <v>9.7899999999999991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20.204000000000001</v>
      </c>
      <c r="S325">
        <v>16.163200000000003</v>
      </c>
      <c r="T325">
        <v>22.448888888888892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3:26" x14ac:dyDescent="0.35">
      <c r="C326" t="str">
        <v>CPT-73S</v>
      </c>
      <c r="D326">
        <v>0</v>
      </c>
      <c r="E326">
        <v>0</v>
      </c>
      <c r="F326">
        <v>9.83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20.159500000000001</v>
      </c>
      <c r="S326">
        <v>16.127600000000001</v>
      </c>
      <c r="T326">
        <v>22.399444444444448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3:26" x14ac:dyDescent="0.35">
      <c r="C327" t="str">
        <v>CPT-73S</v>
      </c>
      <c r="D327">
        <v>0</v>
      </c>
      <c r="E327">
        <v>0</v>
      </c>
      <c r="F327">
        <v>9.8800000000000008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20.115000000000002</v>
      </c>
      <c r="S327">
        <v>16.092000000000002</v>
      </c>
      <c r="T327">
        <v>22.350000000000005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3:26" x14ac:dyDescent="0.35">
      <c r="C328" t="str">
        <v>CPT-73S</v>
      </c>
      <c r="D328">
        <v>0</v>
      </c>
      <c r="E328">
        <v>0</v>
      </c>
      <c r="F328">
        <v>9.93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20.07</v>
      </c>
      <c r="S328">
        <v>16.055999999999997</v>
      </c>
      <c r="T328">
        <v>22.299999999999997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3:26" x14ac:dyDescent="0.35">
      <c r="C329" t="str">
        <v>CPT-73S</v>
      </c>
      <c r="D329">
        <v>0</v>
      </c>
      <c r="E329">
        <v>0</v>
      </c>
      <c r="F329">
        <v>9.9700000000000006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20.025500000000001</v>
      </c>
      <c r="S329">
        <v>16.020399999999999</v>
      </c>
      <c r="T329">
        <v>22.250555555555554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3:26" x14ac:dyDescent="0.35">
      <c r="C330" t="str">
        <v>CPT-73S</v>
      </c>
      <c r="D330">
        <v>0</v>
      </c>
      <c r="E330">
        <v>0</v>
      </c>
      <c r="F330">
        <v>10.02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20.481000000000002</v>
      </c>
      <c r="S330">
        <v>16.384799999999998</v>
      </c>
      <c r="T330">
        <v>22.756666666666668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3:26" x14ac:dyDescent="0.35">
      <c r="C331" t="str">
        <v>CPT-73S</v>
      </c>
      <c r="D331">
        <v>0</v>
      </c>
      <c r="E331">
        <v>0</v>
      </c>
      <c r="F331">
        <v>10.07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20.436</v>
      </c>
      <c r="S331">
        <v>16.348800000000001</v>
      </c>
      <c r="T331">
        <v>22.706666666666667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3:26" x14ac:dyDescent="0.35">
      <c r="C332" t="str">
        <v>CPT-73S</v>
      </c>
      <c r="D332">
        <v>0</v>
      </c>
      <c r="E332">
        <v>0</v>
      </c>
      <c r="F332">
        <v>10.11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20.391500000000001</v>
      </c>
      <c r="S332">
        <v>16.313200000000002</v>
      </c>
      <c r="T332">
        <v>22.657222222222224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3:26" x14ac:dyDescent="0.35">
      <c r="C333" t="str">
        <v>CPT-73S</v>
      </c>
      <c r="D333">
        <v>0</v>
      </c>
      <c r="E333">
        <v>0</v>
      </c>
      <c r="F333">
        <v>10.16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20.347000000000001</v>
      </c>
      <c r="S333">
        <v>16.277600000000003</v>
      </c>
      <c r="T333">
        <v>22.60777777777778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3:26" x14ac:dyDescent="0.35">
      <c r="C334" t="str">
        <v>CPT-73S</v>
      </c>
      <c r="D334">
        <v>0</v>
      </c>
      <c r="E334">
        <v>0</v>
      </c>
      <c r="F334">
        <v>10.210000000000001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20.302500000000002</v>
      </c>
      <c r="S334">
        <v>16.242000000000004</v>
      </c>
      <c r="T334">
        <v>22.558333333333337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3:26" x14ac:dyDescent="0.35">
      <c r="C335" t="str">
        <v>CPT-73S</v>
      </c>
      <c r="D335">
        <v>0</v>
      </c>
      <c r="E335">
        <v>0</v>
      </c>
      <c r="F335">
        <v>10.25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20.257999999999999</v>
      </c>
      <c r="S335">
        <v>16.206399999999999</v>
      </c>
      <c r="T335">
        <v>22.508888888888887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3:26" x14ac:dyDescent="0.35">
      <c r="C336" t="str">
        <v>CPT-73S</v>
      </c>
      <c r="D336">
        <v>0</v>
      </c>
      <c r="E336">
        <v>0</v>
      </c>
      <c r="F336">
        <v>10.3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20.213999999999999</v>
      </c>
      <c r="S336">
        <v>16.171199999999999</v>
      </c>
      <c r="T336">
        <v>22.459999999999997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3:26" x14ac:dyDescent="0.35">
      <c r="C337" t="str">
        <v>CPT-73S</v>
      </c>
      <c r="D337">
        <v>0</v>
      </c>
      <c r="E337">
        <v>0</v>
      </c>
      <c r="F337">
        <v>10.35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20.169499999999999</v>
      </c>
      <c r="S337">
        <v>16.1356</v>
      </c>
      <c r="T337">
        <v>22.410555555555554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3:26" x14ac:dyDescent="0.35">
      <c r="C338" t="str">
        <v>CPT-73S</v>
      </c>
      <c r="D338">
        <v>0</v>
      </c>
      <c r="E338">
        <v>0</v>
      </c>
      <c r="F338">
        <v>10.39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20.125499999999999</v>
      </c>
      <c r="S338">
        <v>16.1004</v>
      </c>
      <c r="T338">
        <v>22.361666666666665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3:26" x14ac:dyDescent="0.35">
      <c r="C339" t="str">
        <v>CPT-73S</v>
      </c>
      <c r="D339">
        <v>0</v>
      </c>
      <c r="E339">
        <v>0</v>
      </c>
      <c r="F339">
        <v>10.44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20.081499999999998</v>
      </c>
      <c r="S339">
        <v>16.065200000000001</v>
      </c>
      <c r="T339">
        <v>22.312777777777779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3:26" x14ac:dyDescent="0.35">
      <c r="C340" t="str">
        <v>CPT-73S</v>
      </c>
      <c r="D340">
        <v>0</v>
      </c>
      <c r="E340">
        <v>0</v>
      </c>
      <c r="F340">
        <v>10.49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20.038</v>
      </c>
      <c r="S340">
        <v>16.0304</v>
      </c>
      <c r="T340">
        <v>22.264444444444443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3:26" x14ac:dyDescent="0.35">
      <c r="C341" t="str">
        <v>CPT-73S</v>
      </c>
      <c r="D341">
        <v>0</v>
      </c>
      <c r="E341">
        <v>0</v>
      </c>
      <c r="F341">
        <v>10.53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19.994</v>
      </c>
      <c r="S341">
        <v>15.995200000000001</v>
      </c>
      <c r="T341">
        <v>22.215555555555554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3:26" x14ac:dyDescent="0.35">
      <c r="C342" t="str">
        <v>CPT-73S</v>
      </c>
      <c r="D342">
        <v>0</v>
      </c>
      <c r="E342">
        <v>0</v>
      </c>
      <c r="F342">
        <v>10.58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19.950499999999998</v>
      </c>
      <c r="S342">
        <v>15.9604</v>
      </c>
      <c r="T342">
        <v>22.167222222222222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3:26" x14ac:dyDescent="0.35">
      <c r="C343" t="str">
        <v>CPT-73S</v>
      </c>
      <c r="D343">
        <v>0</v>
      </c>
      <c r="E343">
        <v>0</v>
      </c>
      <c r="F343">
        <v>10.62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19.907</v>
      </c>
      <c r="S343">
        <v>15.925599999999999</v>
      </c>
      <c r="T343">
        <v>22.11888888888889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3:26" x14ac:dyDescent="0.35">
      <c r="C344" t="str">
        <v>CPT-73S</v>
      </c>
      <c r="D344">
        <v>0</v>
      </c>
      <c r="E344">
        <v>0</v>
      </c>
      <c r="F344">
        <v>10.67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19.863499999999998</v>
      </c>
      <c r="S344">
        <v>15.890799999999999</v>
      </c>
      <c r="T344">
        <v>22.070555555555554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3:26" x14ac:dyDescent="0.35">
      <c r="C345" t="str">
        <v>CPT-73S</v>
      </c>
      <c r="D345">
        <v>0</v>
      </c>
      <c r="E345">
        <v>0</v>
      </c>
      <c r="F345">
        <v>10.72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19.820499999999999</v>
      </c>
      <c r="S345">
        <v>15.856399999999999</v>
      </c>
      <c r="T345">
        <v>22.022777777777776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3:26" x14ac:dyDescent="0.35">
      <c r="C346" t="str">
        <v>CPT-73S</v>
      </c>
      <c r="D346">
        <v>0</v>
      </c>
      <c r="E346">
        <v>0</v>
      </c>
      <c r="F346">
        <v>10.76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19.776999999999997</v>
      </c>
      <c r="S346">
        <v>15.821599999999998</v>
      </c>
      <c r="T346">
        <v>21.974444444444444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3:26" x14ac:dyDescent="0.35">
      <c r="C347" t="str">
        <v>CPT-73S</v>
      </c>
      <c r="D347">
        <v>0</v>
      </c>
      <c r="E347">
        <v>0</v>
      </c>
      <c r="F347">
        <v>10.81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19.734000000000002</v>
      </c>
      <c r="S347">
        <v>15.787200000000002</v>
      </c>
      <c r="T347">
        <v>21.926666666666669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3:26" x14ac:dyDescent="0.35">
      <c r="C348" t="str">
        <v>CPT-73S</v>
      </c>
      <c r="D348">
        <v>0</v>
      </c>
      <c r="E348">
        <v>0</v>
      </c>
      <c r="F348">
        <v>10.85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19.690999999999999</v>
      </c>
      <c r="S348">
        <v>15.752800000000001</v>
      </c>
      <c r="T348">
        <v>21.878888888888888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3:26" x14ac:dyDescent="0.35">
      <c r="C349" t="str">
        <v>CPT-73S</v>
      </c>
      <c r="D349">
        <v>0</v>
      </c>
      <c r="E349">
        <v>0</v>
      </c>
      <c r="F349">
        <v>10.9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19.648000000000003</v>
      </c>
      <c r="S349">
        <v>15.718400000000001</v>
      </c>
      <c r="T349">
        <v>21.831111111111113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3:26" x14ac:dyDescent="0.35">
      <c r="C350" t="str">
        <v>CPT-73S</v>
      </c>
      <c r="D350">
        <v>0</v>
      </c>
      <c r="E350">
        <v>0</v>
      </c>
      <c r="F350">
        <v>10.94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19.605</v>
      </c>
      <c r="S350">
        <v>15.684000000000001</v>
      </c>
      <c r="T350">
        <v>21.783333333333335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3:26" x14ac:dyDescent="0.35">
      <c r="C351" t="str">
        <v>CPT-73S</v>
      </c>
      <c r="D351">
        <v>0</v>
      </c>
      <c r="E351">
        <v>0</v>
      </c>
      <c r="F351">
        <v>10.99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19.5625</v>
      </c>
      <c r="S351">
        <v>15.65</v>
      </c>
      <c r="T351">
        <v>21.736111111111111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3:26" x14ac:dyDescent="0.35">
      <c r="C352" t="str">
        <v>CPT-73S</v>
      </c>
      <c r="D352">
        <v>0</v>
      </c>
      <c r="E352">
        <v>0</v>
      </c>
      <c r="F352">
        <v>11.03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19.52</v>
      </c>
      <c r="S352">
        <v>15.616</v>
      </c>
      <c r="T352">
        <v>21.688888888888886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3:26" x14ac:dyDescent="0.35">
      <c r="C353" t="str">
        <v>CPT-73S</v>
      </c>
      <c r="D353">
        <v>0</v>
      </c>
      <c r="E353">
        <v>0</v>
      </c>
      <c r="F353">
        <v>11.08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19.478000000000002</v>
      </c>
      <c r="S353">
        <v>15.582400000000002</v>
      </c>
      <c r="T353">
        <v>21.642222222222227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3:26" x14ac:dyDescent="0.35">
      <c r="C354" t="str">
        <v>CPT-73S</v>
      </c>
      <c r="D354">
        <v>0</v>
      </c>
      <c r="E354">
        <v>0</v>
      </c>
      <c r="F354">
        <v>11.12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19.435500000000001</v>
      </c>
      <c r="S354">
        <v>15.548400000000001</v>
      </c>
      <c r="T354">
        <v>21.595000000000002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3:26" x14ac:dyDescent="0.35">
      <c r="C355" t="str">
        <v>CPT-73S</v>
      </c>
      <c r="D355">
        <v>0</v>
      </c>
      <c r="E355">
        <v>0</v>
      </c>
      <c r="F355">
        <v>11.16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19.3935</v>
      </c>
      <c r="S355">
        <v>15.514800000000001</v>
      </c>
      <c r="T355">
        <v>21.548333333333332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3:26" x14ac:dyDescent="0.35">
      <c r="C356" t="str">
        <v>CPT-73S</v>
      </c>
      <c r="D356">
        <v>0</v>
      </c>
      <c r="E356">
        <v>0</v>
      </c>
      <c r="F356">
        <v>11.21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19.351999999999997</v>
      </c>
      <c r="S356">
        <v>15.481599999999998</v>
      </c>
      <c r="T356">
        <v>21.502222222222219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3:26" x14ac:dyDescent="0.35">
      <c r="C357" t="str">
        <v>CPT-73S</v>
      </c>
      <c r="D357">
        <v>0</v>
      </c>
      <c r="E357">
        <v>0</v>
      </c>
      <c r="F357">
        <v>11.25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19.309999999999999</v>
      </c>
      <c r="S357">
        <v>15.448</v>
      </c>
      <c r="T357">
        <v>21.455555555555556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3:26" x14ac:dyDescent="0.35">
      <c r="C358" t="str">
        <v>CPT-73S</v>
      </c>
      <c r="D358">
        <v>0</v>
      </c>
      <c r="E358">
        <v>0</v>
      </c>
      <c r="F358">
        <v>11.3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19.2685</v>
      </c>
      <c r="S358">
        <v>15.4148</v>
      </c>
      <c r="T358">
        <v>21.409444444444446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3:26" x14ac:dyDescent="0.35">
      <c r="C359" t="str">
        <v>CPT-73S</v>
      </c>
      <c r="D359">
        <v>0</v>
      </c>
      <c r="E359">
        <v>0</v>
      </c>
      <c r="F359">
        <v>11.34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19.227499999999999</v>
      </c>
      <c r="S359">
        <v>15.381999999999998</v>
      </c>
      <c r="T359">
        <v>21.363888888888887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3:26" x14ac:dyDescent="0.35">
      <c r="C360" t="str">
        <v>CPT-73S</v>
      </c>
      <c r="D360">
        <v>0</v>
      </c>
      <c r="E360">
        <v>0</v>
      </c>
      <c r="F360">
        <v>11.38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19.686</v>
      </c>
      <c r="S360">
        <v>15.748800000000001</v>
      </c>
      <c r="T360">
        <v>21.873333333333335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3:26" x14ac:dyDescent="0.35">
      <c r="C361" t="str">
        <v>CPT-73S</v>
      </c>
      <c r="D361">
        <v>0</v>
      </c>
      <c r="E361">
        <v>0</v>
      </c>
      <c r="F361">
        <v>11.43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19.645</v>
      </c>
      <c r="S361">
        <v>15.715999999999999</v>
      </c>
      <c r="T361">
        <v>21.827777777777776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3:26" x14ac:dyDescent="0.35">
      <c r="C362" t="str">
        <v>CPT-73S</v>
      </c>
      <c r="D362">
        <v>0</v>
      </c>
      <c r="E362">
        <v>0</v>
      </c>
      <c r="F362">
        <v>11.47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19.104500000000002</v>
      </c>
      <c r="S362">
        <v>15.283600000000002</v>
      </c>
      <c r="T362">
        <v>21.227222222222224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3:26" x14ac:dyDescent="0.35">
      <c r="C363" t="str">
        <v>CPT-73S</v>
      </c>
      <c r="D363">
        <v>0</v>
      </c>
      <c r="E363">
        <v>0</v>
      </c>
      <c r="F363">
        <v>11.51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19.063499999999998</v>
      </c>
      <c r="S363">
        <v>15.2508</v>
      </c>
      <c r="T363">
        <v>21.181666666666665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3:26" x14ac:dyDescent="0.35">
      <c r="C364" t="str">
        <v>CPT-73S</v>
      </c>
      <c r="D364">
        <v>0</v>
      </c>
      <c r="E364">
        <v>0</v>
      </c>
      <c r="F364">
        <v>11.55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18.523500000000002</v>
      </c>
      <c r="S364">
        <v>14.818800000000001</v>
      </c>
      <c r="T364">
        <v>20.581666666666667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3:26" x14ac:dyDescent="0.35">
      <c r="C365" t="str">
        <v>CPT-73S</v>
      </c>
      <c r="D365">
        <v>0</v>
      </c>
      <c r="E365">
        <v>0</v>
      </c>
      <c r="F365">
        <v>11.6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18.482999999999997</v>
      </c>
      <c r="S365">
        <v>14.786399999999999</v>
      </c>
      <c r="T365">
        <v>20.536666666666665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3:26" x14ac:dyDescent="0.35">
      <c r="C366" t="str">
        <v>CPT-73S</v>
      </c>
      <c r="D366">
        <v>0</v>
      </c>
      <c r="E366">
        <v>0</v>
      </c>
      <c r="F366">
        <v>11.64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18.443000000000001</v>
      </c>
      <c r="S366">
        <v>14.7544</v>
      </c>
      <c r="T366">
        <v>20.492222222222225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3:26" x14ac:dyDescent="0.35">
      <c r="C367" t="str">
        <v>CPT-73S</v>
      </c>
      <c r="D367">
        <v>0</v>
      </c>
      <c r="E367">
        <v>0</v>
      </c>
      <c r="F367">
        <v>11.68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18.902999999999999</v>
      </c>
      <c r="S367">
        <v>15.122399999999997</v>
      </c>
      <c r="T367">
        <v>21.00333333333333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3:26" x14ac:dyDescent="0.35">
      <c r="C368" t="str">
        <v>CPT-73S</v>
      </c>
      <c r="D368">
        <v>0</v>
      </c>
      <c r="E368">
        <v>0</v>
      </c>
      <c r="F368">
        <v>11.72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19.363499999999998</v>
      </c>
      <c r="S368">
        <v>15.4908</v>
      </c>
      <c r="T368">
        <v>21.515000000000001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3:26" x14ac:dyDescent="0.35">
      <c r="C369" t="str">
        <v>CPT-73S</v>
      </c>
      <c r="D369">
        <v>0</v>
      </c>
      <c r="E369">
        <v>0</v>
      </c>
      <c r="F369">
        <v>11.76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19.824000000000002</v>
      </c>
      <c r="S369">
        <v>15.859200000000001</v>
      </c>
      <c r="T369">
        <v>22.026666666666667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3:26" x14ac:dyDescent="0.35">
      <c r="C370" t="str">
        <v>CPT-73S</v>
      </c>
      <c r="D370">
        <v>0</v>
      </c>
      <c r="E370">
        <v>0</v>
      </c>
      <c r="F370">
        <v>11.81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19.784500000000001</v>
      </c>
      <c r="S370">
        <v>15.827600000000002</v>
      </c>
      <c r="T370">
        <v>21.98277777777778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3:26" x14ac:dyDescent="0.35">
      <c r="C371" t="str">
        <v>CPT-73S</v>
      </c>
      <c r="D371">
        <v>0</v>
      </c>
      <c r="E371">
        <v>0</v>
      </c>
      <c r="F371">
        <v>11.85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19.7455</v>
      </c>
      <c r="S371">
        <v>15.796399999999998</v>
      </c>
      <c r="T371">
        <v>21.939444444444444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3:26" x14ac:dyDescent="0.35">
      <c r="C372" t="str">
        <v>CPT-73S</v>
      </c>
      <c r="D372">
        <v>0</v>
      </c>
      <c r="E372">
        <v>0</v>
      </c>
      <c r="F372">
        <v>11.89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19.707000000000001</v>
      </c>
      <c r="S372">
        <v>15.765599999999999</v>
      </c>
      <c r="T372">
        <v>21.896666666666665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3:26" x14ac:dyDescent="0.35">
      <c r="C373" t="str">
        <v>CPT-73S</v>
      </c>
      <c r="D373">
        <v>0</v>
      </c>
      <c r="E373">
        <v>0</v>
      </c>
      <c r="F373">
        <v>11.93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19.668500000000002</v>
      </c>
      <c r="S373">
        <v>15.7348</v>
      </c>
      <c r="T373">
        <v>21.853888888888889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3:26" x14ac:dyDescent="0.35">
      <c r="C374" t="str">
        <v>CPT-73S</v>
      </c>
      <c r="D374">
        <v>0</v>
      </c>
      <c r="E374">
        <v>0</v>
      </c>
      <c r="F374">
        <v>11.97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19.630000000000003</v>
      </c>
      <c r="S374">
        <v>15.704000000000001</v>
      </c>
      <c r="T374">
        <v>21.811111111111114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3:26" x14ac:dyDescent="0.35">
      <c r="C375" t="str">
        <v>CPT-73S</v>
      </c>
      <c r="D375">
        <v>0</v>
      </c>
      <c r="E375">
        <v>0</v>
      </c>
      <c r="F375">
        <v>12.01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20.092000000000002</v>
      </c>
      <c r="S375">
        <v>16.073600000000003</v>
      </c>
      <c r="T375">
        <v>22.324444444444445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3:26" x14ac:dyDescent="0.35">
      <c r="C376" t="str">
        <v>CPT-73S</v>
      </c>
      <c r="D376">
        <v>0</v>
      </c>
      <c r="E376">
        <v>0</v>
      </c>
      <c r="F376">
        <v>12.05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20.054000000000002</v>
      </c>
      <c r="S376">
        <v>16.043200000000002</v>
      </c>
      <c r="T376">
        <v>22.282222222222224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3:26" x14ac:dyDescent="0.35">
      <c r="C377" t="str">
        <v>CPT-73S</v>
      </c>
      <c r="D377">
        <v>0</v>
      </c>
      <c r="E377">
        <v>0</v>
      </c>
      <c r="F377">
        <v>12.09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20.516500000000001</v>
      </c>
      <c r="S377">
        <v>16.413200000000003</v>
      </c>
      <c r="T377">
        <v>22.796111111111113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3:26" x14ac:dyDescent="0.35">
      <c r="C378" t="str">
        <v>CPT-73S</v>
      </c>
      <c r="D378">
        <v>0</v>
      </c>
      <c r="E378">
        <v>0</v>
      </c>
      <c r="F378">
        <v>12.13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20.479500000000002</v>
      </c>
      <c r="S378">
        <v>16.383600000000001</v>
      </c>
      <c r="T378">
        <v>22.755000000000003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3:26" x14ac:dyDescent="0.35">
      <c r="C379" t="str">
        <v>CPT-73S</v>
      </c>
      <c r="D379">
        <v>0</v>
      </c>
      <c r="E379">
        <v>0</v>
      </c>
      <c r="F379">
        <v>12.17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20.442500000000003</v>
      </c>
      <c r="S379">
        <v>16.353999999999999</v>
      </c>
      <c r="T379">
        <v>22.713888888888889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3:26" x14ac:dyDescent="0.35">
      <c r="C380" t="str">
        <v>CPT-73S</v>
      </c>
      <c r="D380">
        <v>0</v>
      </c>
      <c r="E380">
        <v>0</v>
      </c>
      <c r="F380">
        <v>12.2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20.405999999999999</v>
      </c>
      <c r="S380">
        <v>16.3248</v>
      </c>
      <c r="T380">
        <v>22.673333333333332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3:26" x14ac:dyDescent="0.35">
      <c r="C381" t="str">
        <v>CPT-73S</v>
      </c>
      <c r="D381">
        <v>0</v>
      </c>
      <c r="E381">
        <v>0</v>
      </c>
      <c r="F381">
        <v>12.24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20.369499999999999</v>
      </c>
      <c r="S381">
        <v>16.2956</v>
      </c>
      <c r="T381">
        <v>22.632777777777775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3:26" x14ac:dyDescent="0.35">
      <c r="C382" t="str">
        <v>CPT-73S</v>
      </c>
      <c r="D382">
        <v>0</v>
      </c>
      <c r="E382">
        <v>0</v>
      </c>
      <c r="F382">
        <v>12.28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20.334</v>
      </c>
      <c r="S382">
        <v>16.267199999999999</v>
      </c>
      <c r="T382">
        <v>22.593333333333334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3:26" x14ac:dyDescent="0.35">
      <c r="C383" t="str">
        <v>CPT-73S</v>
      </c>
      <c r="D383">
        <v>0</v>
      </c>
      <c r="E383">
        <v>0</v>
      </c>
      <c r="F383">
        <v>12.32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20.298000000000002</v>
      </c>
      <c r="S383">
        <v>16.238400000000002</v>
      </c>
      <c r="T383">
        <v>22.553333333333335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3:26" x14ac:dyDescent="0.35">
      <c r="C384" t="str">
        <v>CPT-73S</v>
      </c>
      <c r="D384">
        <v>0</v>
      </c>
      <c r="E384">
        <v>0</v>
      </c>
      <c r="F384">
        <v>12.35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20.762999999999998</v>
      </c>
      <c r="S384">
        <v>16.610399999999998</v>
      </c>
      <c r="T384">
        <v>23.07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3:26" x14ac:dyDescent="0.35">
      <c r="C385" t="str">
        <v>CPT-73S</v>
      </c>
      <c r="D385">
        <v>0</v>
      </c>
      <c r="E385">
        <v>0</v>
      </c>
      <c r="F385">
        <v>12.39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20.728000000000002</v>
      </c>
      <c r="S385">
        <v>16.582400000000003</v>
      </c>
      <c r="T385">
        <v>23.031111111111116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3:26" x14ac:dyDescent="0.35">
      <c r="C386" t="str">
        <v>CPT-73S</v>
      </c>
      <c r="D386">
        <v>0</v>
      </c>
      <c r="E386">
        <v>0</v>
      </c>
      <c r="F386">
        <v>12.43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21.1935</v>
      </c>
      <c r="S386">
        <v>16.954799999999999</v>
      </c>
      <c r="T386">
        <v>23.548333333333332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3:26" x14ac:dyDescent="0.35">
      <c r="C387" t="str">
        <v>CPT-73S</v>
      </c>
      <c r="D387">
        <v>0</v>
      </c>
      <c r="E387">
        <v>0</v>
      </c>
      <c r="F387">
        <v>12.46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21.158999999999999</v>
      </c>
      <c r="S387">
        <v>16.927199999999999</v>
      </c>
      <c r="T387">
        <v>23.509999999999998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3:26" x14ac:dyDescent="0.35">
      <c r="C388" t="str">
        <v>CPT-73S</v>
      </c>
      <c r="D388">
        <v>0</v>
      </c>
      <c r="E388">
        <v>0</v>
      </c>
      <c r="F388">
        <v>12.5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21.125499999999999</v>
      </c>
      <c r="S388">
        <v>16.900400000000001</v>
      </c>
      <c r="T388">
        <v>23.472777777777779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3:26" x14ac:dyDescent="0.35">
      <c r="C389" t="str">
        <v>CPT-73S</v>
      </c>
      <c r="D389">
        <v>0</v>
      </c>
      <c r="E389">
        <v>0</v>
      </c>
      <c r="F389">
        <v>12.53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21.092000000000002</v>
      </c>
      <c r="S389">
        <v>16.8736</v>
      </c>
      <c r="T389">
        <v>23.435555555555556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3:26" x14ac:dyDescent="0.35">
      <c r="C390" t="str">
        <v>CPT-73S</v>
      </c>
      <c r="D390">
        <v>0</v>
      </c>
      <c r="E390">
        <v>0</v>
      </c>
      <c r="F390">
        <v>12.57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21.058499999999999</v>
      </c>
      <c r="S390">
        <v>16.846799999999998</v>
      </c>
      <c r="T390">
        <v>23.39833333333333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3:26" x14ac:dyDescent="0.35">
      <c r="C391" t="str">
        <v>CPT-73S</v>
      </c>
      <c r="D391">
        <v>0</v>
      </c>
      <c r="E391">
        <v>0</v>
      </c>
      <c r="F391">
        <v>12.6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21.026</v>
      </c>
      <c r="S391">
        <v>16.820799999999998</v>
      </c>
      <c r="T391">
        <v>23.362222222222222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3:26" x14ac:dyDescent="0.35">
      <c r="C392" t="str">
        <v>CPT-73S</v>
      </c>
      <c r="D392">
        <v>0</v>
      </c>
      <c r="E392">
        <v>0</v>
      </c>
      <c r="F392">
        <v>12.64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20.993500000000001</v>
      </c>
      <c r="S392">
        <v>16.794799999999999</v>
      </c>
      <c r="T392">
        <v>23.326111111111111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3:26" x14ac:dyDescent="0.35">
      <c r="C393" t="str">
        <v>CPT-73S</v>
      </c>
      <c r="D393">
        <v>0</v>
      </c>
      <c r="E393">
        <v>0</v>
      </c>
      <c r="F393">
        <v>12.67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20.961500000000001</v>
      </c>
      <c r="S393">
        <v>16.769200000000001</v>
      </c>
      <c r="T393">
        <v>23.290555555555557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3:26" x14ac:dyDescent="0.35">
      <c r="C394" t="str">
        <v>CPT-73S</v>
      </c>
      <c r="D394">
        <v>0</v>
      </c>
      <c r="E394">
        <v>0</v>
      </c>
      <c r="F394">
        <v>12.71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20.93</v>
      </c>
      <c r="S394">
        <v>16.744</v>
      </c>
      <c r="T394">
        <v>23.255555555555556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3:26" x14ac:dyDescent="0.35">
      <c r="C395" t="str">
        <v>CPT-73S</v>
      </c>
      <c r="D395">
        <v>0</v>
      </c>
      <c r="E395">
        <v>0</v>
      </c>
      <c r="F395">
        <v>12.74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21.398500000000002</v>
      </c>
      <c r="S395">
        <v>17.1188</v>
      </c>
      <c r="T395">
        <v>23.776111111111113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3:26" x14ac:dyDescent="0.35">
      <c r="C396" t="str">
        <v>CPT-73S</v>
      </c>
      <c r="D396">
        <v>0</v>
      </c>
      <c r="E396">
        <v>0</v>
      </c>
      <c r="F396">
        <v>12.77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21.3675</v>
      </c>
      <c r="S396">
        <v>17.094000000000001</v>
      </c>
      <c r="T396">
        <v>23.741666666666667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3:26" x14ac:dyDescent="0.35">
      <c r="C397" t="str">
        <v>CPT-73S</v>
      </c>
      <c r="D397">
        <v>0</v>
      </c>
      <c r="E397">
        <v>0</v>
      </c>
      <c r="F397">
        <v>12.8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21.337</v>
      </c>
      <c r="S397">
        <v>17.069600000000001</v>
      </c>
      <c r="T397">
        <v>23.707777777777778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3:26" x14ac:dyDescent="0.35">
      <c r="C398" t="str">
        <v>CPT-73S</v>
      </c>
      <c r="D398">
        <v>0</v>
      </c>
      <c r="E398">
        <v>0</v>
      </c>
      <c r="F398">
        <v>12.83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21.306999999999999</v>
      </c>
      <c r="S398">
        <v>17.0456</v>
      </c>
      <c r="T398">
        <v>23.674444444444443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3:26" x14ac:dyDescent="0.35">
      <c r="C399" t="str">
        <v>CPT-73S</v>
      </c>
      <c r="D399">
        <v>0</v>
      </c>
      <c r="E399">
        <v>0</v>
      </c>
      <c r="F399">
        <v>12.87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21.2775</v>
      </c>
      <c r="S399">
        <v>17.022000000000002</v>
      </c>
      <c r="T399">
        <v>23.641666666666666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3:26" x14ac:dyDescent="0.35">
      <c r="C400" t="str">
        <v>CPT-73S</v>
      </c>
      <c r="D400">
        <v>0</v>
      </c>
      <c r="E400">
        <v>0</v>
      </c>
      <c r="F400">
        <v>12.9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21.248000000000001</v>
      </c>
      <c r="S400">
        <v>16.9984</v>
      </c>
      <c r="T400">
        <v>23.608888888888892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3:26" x14ac:dyDescent="0.35">
      <c r="C401" t="str">
        <v>CPT-73S</v>
      </c>
      <c r="D401">
        <v>0</v>
      </c>
      <c r="E401">
        <v>0</v>
      </c>
      <c r="F401">
        <v>12.93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21.219000000000001</v>
      </c>
      <c r="S401">
        <v>16.975200000000001</v>
      </c>
      <c r="T401">
        <v>23.576666666666668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3:26" x14ac:dyDescent="0.35">
      <c r="C402" t="str">
        <v>CPT-73S</v>
      </c>
      <c r="D402">
        <v>0</v>
      </c>
      <c r="E402">
        <v>0</v>
      </c>
      <c r="F402">
        <v>12.96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20.6905</v>
      </c>
      <c r="S402">
        <v>16.552399999999999</v>
      </c>
      <c r="T402">
        <v>22.989444444444445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3:26" x14ac:dyDescent="0.35">
      <c r="C403" t="str">
        <v>CPT-73S</v>
      </c>
      <c r="D403">
        <v>0</v>
      </c>
      <c r="E403">
        <v>0</v>
      </c>
      <c r="F403">
        <v>12.99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20.662500000000001</v>
      </c>
      <c r="S403">
        <v>16.53</v>
      </c>
      <c r="T403">
        <v>22.958333333333332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3:26" x14ac:dyDescent="0.35">
      <c r="C404" t="str">
        <v>CPT-73S</v>
      </c>
      <c r="D404">
        <v>0</v>
      </c>
      <c r="E404">
        <v>0</v>
      </c>
      <c r="F404">
        <v>13.02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20.634499999999999</v>
      </c>
      <c r="S404">
        <v>16.5076</v>
      </c>
      <c r="T404">
        <v>22.927222222222223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3:26" x14ac:dyDescent="0.35">
      <c r="C405" t="str">
        <v>CPT-73S</v>
      </c>
      <c r="D405">
        <v>0</v>
      </c>
      <c r="E405">
        <v>0</v>
      </c>
      <c r="F405">
        <v>13.05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20.606999999999999</v>
      </c>
      <c r="S405">
        <v>16.485599999999998</v>
      </c>
      <c r="T405">
        <v>22.896666666666665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3:26" x14ac:dyDescent="0.35">
      <c r="C406" t="str">
        <v>CPT-73S</v>
      </c>
      <c r="D406">
        <v>0</v>
      </c>
      <c r="E406">
        <v>0</v>
      </c>
      <c r="F406">
        <v>13.07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20.580000000000002</v>
      </c>
      <c r="S406">
        <v>16.464000000000002</v>
      </c>
      <c r="T406">
        <v>22.866666666666667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3:26" x14ac:dyDescent="0.35">
      <c r="C407" t="str">
        <v>CPT-73S</v>
      </c>
      <c r="D407">
        <v>0</v>
      </c>
      <c r="E407">
        <v>0</v>
      </c>
      <c r="F407">
        <v>13.1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20.5535</v>
      </c>
      <c r="S407">
        <v>16.442799999999998</v>
      </c>
      <c r="T407">
        <v>22.837222222222223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3:26" x14ac:dyDescent="0.35">
      <c r="C408" t="str">
        <v>CPT-73S</v>
      </c>
      <c r="D408">
        <v>0</v>
      </c>
      <c r="E408">
        <v>0</v>
      </c>
      <c r="F408">
        <v>13.13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20.526999999999997</v>
      </c>
      <c r="S408">
        <v>16.421599999999998</v>
      </c>
      <c r="T408">
        <v>22.807777777777776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3:26" x14ac:dyDescent="0.35">
      <c r="C409" t="str">
        <v>CPT-73S</v>
      </c>
      <c r="D409">
        <v>0</v>
      </c>
      <c r="E409">
        <v>0</v>
      </c>
      <c r="F409">
        <v>13.16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21.000999999999998</v>
      </c>
      <c r="S409">
        <v>16.800799999999999</v>
      </c>
      <c r="T409">
        <v>23.334444444444443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3:26" x14ac:dyDescent="0.35">
      <c r="C410" t="str">
        <v>CPT-73S</v>
      </c>
      <c r="D410">
        <v>0</v>
      </c>
      <c r="E410">
        <v>0</v>
      </c>
      <c r="F410">
        <v>13.18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20.9755</v>
      </c>
      <c r="S410">
        <v>16.7804</v>
      </c>
      <c r="T410">
        <v>23.306111111111111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3:26" x14ac:dyDescent="0.35">
      <c r="C411" t="str">
        <v>CPT-73S</v>
      </c>
      <c r="D411">
        <v>0</v>
      </c>
      <c r="E411">
        <v>0</v>
      </c>
      <c r="F411">
        <v>13.21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20.950499999999998</v>
      </c>
      <c r="S411">
        <v>16.760400000000001</v>
      </c>
      <c r="T411">
        <v>23.278333333333332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3:26" x14ac:dyDescent="0.35">
      <c r="C412" t="str">
        <v>CPT-73S</v>
      </c>
      <c r="D412">
        <v>0</v>
      </c>
      <c r="E412">
        <v>0</v>
      </c>
      <c r="F412">
        <v>13.24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21.4255</v>
      </c>
      <c r="S412">
        <v>17.1404</v>
      </c>
      <c r="T412">
        <v>23.806111111111111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3:26" x14ac:dyDescent="0.35">
      <c r="C413" t="str">
        <v>CPT-73S</v>
      </c>
      <c r="D413">
        <v>0</v>
      </c>
      <c r="E413">
        <v>0</v>
      </c>
      <c r="F413">
        <v>13.26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21.401</v>
      </c>
      <c r="S413">
        <v>17.120799999999999</v>
      </c>
      <c r="T413">
        <v>23.778888888888886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3:26" x14ac:dyDescent="0.35">
      <c r="C414" t="str">
        <v>CPT-73S</v>
      </c>
      <c r="D414">
        <v>0</v>
      </c>
      <c r="E414">
        <v>0</v>
      </c>
      <c r="F414">
        <v>13.29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21.3765</v>
      </c>
      <c r="S414">
        <v>17.101199999999999</v>
      </c>
      <c r="T414">
        <v>23.751666666666665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3:26" x14ac:dyDescent="0.35">
      <c r="C415" t="str">
        <v>CPT-73S</v>
      </c>
      <c r="D415">
        <v>0</v>
      </c>
      <c r="E415">
        <v>0</v>
      </c>
      <c r="F415">
        <v>13.31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21.352499999999999</v>
      </c>
      <c r="S415">
        <v>17.081999999999997</v>
      </c>
      <c r="T415">
        <v>23.724999999999998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3:26" x14ac:dyDescent="0.35">
      <c r="C416" t="str">
        <v>CPT-73S</v>
      </c>
      <c r="D416">
        <v>0</v>
      </c>
      <c r="E416">
        <v>0</v>
      </c>
      <c r="F416">
        <v>13.34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21.329000000000001</v>
      </c>
      <c r="S416">
        <v>17.063200000000002</v>
      </c>
      <c r="T416">
        <v>23.698888888888892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3:26" x14ac:dyDescent="0.35">
      <c r="C417" t="str">
        <v>CPT-73S</v>
      </c>
      <c r="D417">
        <v>0</v>
      </c>
      <c r="E417">
        <v>0</v>
      </c>
      <c r="F417">
        <v>13.36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21.806000000000001</v>
      </c>
      <c r="S417">
        <v>17.444800000000001</v>
      </c>
      <c r="T417">
        <v>24.228888888888889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3:26" x14ac:dyDescent="0.35">
      <c r="C418" t="str">
        <v>CPT-73S</v>
      </c>
      <c r="D418">
        <v>0</v>
      </c>
      <c r="E418">
        <v>0</v>
      </c>
      <c r="F418">
        <v>13.39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21.782999999999998</v>
      </c>
      <c r="S418">
        <v>17.426399999999997</v>
      </c>
      <c r="T418">
        <v>24.203333333333333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3:26" x14ac:dyDescent="0.35">
      <c r="C419" t="str">
        <v>CPT-73S</v>
      </c>
      <c r="D419">
        <v>0</v>
      </c>
      <c r="E419">
        <v>0</v>
      </c>
      <c r="F419">
        <v>13.41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21.7605</v>
      </c>
      <c r="S419">
        <v>17.4084</v>
      </c>
      <c r="T419">
        <v>24.178333333333335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3:26" x14ac:dyDescent="0.35">
      <c r="C420" t="str">
        <v>CPT-73S</v>
      </c>
      <c r="D420">
        <v>0</v>
      </c>
      <c r="E420">
        <v>0</v>
      </c>
      <c r="F420">
        <v>13.43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22.238</v>
      </c>
      <c r="S420">
        <v>17.790399999999998</v>
      </c>
      <c r="T420">
        <v>24.70888888888889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3:26" x14ac:dyDescent="0.35">
      <c r="C421" t="str">
        <v>CPT-73S</v>
      </c>
      <c r="D421">
        <v>0</v>
      </c>
      <c r="E421">
        <v>0</v>
      </c>
      <c r="F421">
        <v>13.46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22.216500000000003</v>
      </c>
      <c r="S421">
        <v>17.773200000000003</v>
      </c>
      <c r="T421">
        <v>24.685000000000002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3:26" x14ac:dyDescent="0.35">
      <c r="C422" t="str">
        <v>CPT-73S</v>
      </c>
      <c r="D422">
        <v>0</v>
      </c>
      <c r="E422">
        <v>0</v>
      </c>
      <c r="F422">
        <v>13.48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22.695</v>
      </c>
      <c r="S422">
        <v>18.155999999999999</v>
      </c>
      <c r="T422">
        <v>25.216666666666665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3:26" x14ac:dyDescent="0.35">
      <c r="C423" t="str">
        <v>CPT-73S</v>
      </c>
      <c r="D423">
        <v>0</v>
      </c>
      <c r="E423">
        <v>0</v>
      </c>
      <c r="F423">
        <v>13.5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22.673500000000001</v>
      </c>
      <c r="S423">
        <v>18.1388</v>
      </c>
      <c r="T423">
        <v>25.192777777777778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3:26" x14ac:dyDescent="0.35">
      <c r="C424" t="str">
        <v>CPT-73S</v>
      </c>
      <c r="D424">
        <v>0</v>
      </c>
      <c r="E424">
        <v>0</v>
      </c>
      <c r="F424">
        <v>13.52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22.6525</v>
      </c>
      <c r="S424">
        <v>18.122</v>
      </c>
      <c r="T424">
        <v>25.169444444444444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3:26" x14ac:dyDescent="0.35">
      <c r="C425" t="str">
        <v>CPT-73S</v>
      </c>
      <c r="D425">
        <v>0</v>
      </c>
      <c r="E425">
        <v>0</v>
      </c>
      <c r="F425">
        <v>13.55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22.631999999999998</v>
      </c>
      <c r="S425">
        <v>18.105599999999999</v>
      </c>
      <c r="T425">
        <v>25.146666666666665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3:26" x14ac:dyDescent="0.35">
      <c r="C426" t="str">
        <v>CPT-73S</v>
      </c>
      <c r="D426">
        <v>0</v>
      </c>
      <c r="E426">
        <v>0</v>
      </c>
      <c r="F426">
        <v>13.57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22.612000000000002</v>
      </c>
      <c r="S426">
        <v>18.089600000000001</v>
      </c>
      <c r="T426">
        <v>25.124444444444446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3:26" x14ac:dyDescent="0.35">
      <c r="C427" t="str">
        <v>CPT-73S</v>
      </c>
      <c r="D427">
        <v>0</v>
      </c>
      <c r="E427">
        <v>0</v>
      </c>
      <c r="F427">
        <v>13.59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22.591999999999999</v>
      </c>
      <c r="S427">
        <v>18.073599999999999</v>
      </c>
      <c r="T427">
        <v>25.10222222222222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3:26" x14ac:dyDescent="0.35">
      <c r="C428" t="str">
        <v>CPT-73S</v>
      </c>
      <c r="D428">
        <v>0</v>
      </c>
      <c r="E428">
        <v>0</v>
      </c>
      <c r="F428">
        <v>13.61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22.572499999999998</v>
      </c>
      <c r="S428">
        <v>18.057999999999996</v>
      </c>
      <c r="T428">
        <v>25.080555555555552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3:26" x14ac:dyDescent="0.35">
      <c r="C429" t="str">
        <v>CPT-73S</v>
      </c>
      <c r="D429">
        <v>0</v>
      </c>
      <c r="E429">
        <v>0</v>
      </c>
      <c r="F429">
        <v>13.63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22.5535</v>
      </c>
      <c r="S429">
        <v>18.0428</v>
      </c>
      <c r="T429">
        <v>25.059444444444445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3:26" x14ac:dyDescent="0.35">
      <c r="C430" t="str">
        <v>CPT-73S</v>
      </c>
      <c r="D430">
        <v>0</v>
      </c>
      <c r="E430">
        <v>0</v>
      </c>
      <c r="F430">
        <v>13.65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22.534500000000001</v>
      </c>
      <c r="S430">
        <v>18.027600000000003</v>
      </c>
      <c r="T430">
        <v>25.038333333333338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3:26" x14ac:dyDescent="0.35">
      <c r="C431" t="str">
        <v>CPT-73S</v>
      </c>
      <c r="D431">
        <v>0</v>
      </c>
      <c r="E431">
        <v>0</v>
      </c>
      <c r="F431">
        <v>13.67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22.515999999999998</v>
      </c>
      <c r="S431">
        <v>18.012799999999999</v>
      </c>
      <c r="T431">
        <v>25.017777777777773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3:26" x14ac:dyDescent="0.35">
      <c r="C432" t="str">
        <v>CPT-73S</v>
      </c>
      <c r="D432">
        <v>0</v>
      </c>
      <c r="E432">
        <v>0</v>
      </c>
      <c r="F432">
        <v>13.69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22.497499999999999</v>
      </c>
      <c r="S432">
        <v>17.998000000000001</v>
      </c>
      <c r="T432">
        <v>24.99722222222222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3:26" x14ac:dyDescent="0.35">
      <c r="C433" t="str">
        <v>CPT-73S</v>
      </c>
      <c r="D433">
        <v>0</v>
      </c>
      <c r="E433">
        <v>0</v>
      </c>
      <c r="F433">
        <v>13.71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22.48</v>
      </c>
      <c r="S433">
        <v>17.984000000000002</v>
      </c>
      <c r="T433">
        <v>24.977777777777778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3:26" x14ac:dyDescent="0.35">
      <c r="C434" t="str">
        <v>CPT-73S</v>
      </c>
      <c r="D434">
        <v>0</v>
      </c>
      <c r="E434">
        <v>0</v>
      </c>
      <c r="F434">
        <v>13.72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22.462499999999999</v>
      </c>
      <c r="S434">
        <v>17.97</v>
      </c>
      <c r="T434">
        <v>24.958333333333332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3:26" x14ac:dyDescent="0.35">
      <c r="C435" t="str">
        <v>CPT-73S</v>
      </c>
      <c r="D435">
        <v>0</v>
      </c>
      <c r="E435">
        <v>0</v>
      </c>
      <c r="F435">
        <v>13.74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22.445</v>
      </c>
      <c r="S435">
        <v>17.956</v>
      </c>
      <c r="T435">
        <v>24.938888888888886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3:26" x14ac:dyDescent="0.35">
      <c r="C436" t="str">
        <v>CPT-73S</v>
      </c>
      <c r="D436">
        <v>0</v>
      </c>
      <c r="E436">
        <v>0</v>
      </c>
      <c r="F436">
        <v>13.76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21.928000000000001</v>
      </c>
      <c r="S436">
        <v>17.542400000000001</v>
      </c>
      <c r="T436">
        <v>24.364444444444445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3:26" x14ac:dyDescent="0.35">
      <c r="C437" t="str">
        <v>CPT-73S</v>
      </c>
      <c r="D437">
        <v>0</v>
      </c>
      <c r="E437">
        <v>0</v>
      </c>
      <c r="F437">
        <v>13.78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21.9115</v>
      </c>
      <c r="S437">
        <v>17.529199999999999</v>
      </c>
      <c r="T437">
        <v>24.346111111111114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3:26" x14ac:dyDescent="0.35">
      <c r="C438" t="str">
        <v>CPT-73S</v>
      </c>
      <c r="D438">
        <v>0</v>
      </c>
      <c r="E438">
        <v>0</v>
      </c>
      <c r="F438">
        <v>13.79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21.895</v>
      </c>
      <c r="S438">
        <v>17.515999999999998</v>
      </c>
      <c r="T438">
        <v>24.327777777777776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3:26" x14ac:dyDescent="0.35">
      <c r="C439" t="str">
        <v>CPT-73S</v>
      </c>
      <c r="D439">
        <v>0</v>
      </c>
      <c r="E439">
        <v>0</v>
      </c>
      <c r="F439">
        <v>13.81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21.878999999999998</v>
      </c>
      <c r="S439">
        <v>17.503199999999996</v>
      </c>
      <c r="T439">
        <v>24.309999999999995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3:26" x14ac:dyDescent="0.35">
      <c r="C440" t="str">
        <v>CPT-73S</v>
      </c>
      <c r="D440">
        <v>0</v>
      </c>
      <c r="E440">
        <v>0</v>
      </c>
      <c r="F440">
        <v>13.83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21.863499999999998</v>
      </c>
      <c r="S440">
        <v>17.4908</v>
      </c>
      <c r="T440">
        <v>24.292777777777776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3:26" x14ac:dyDescent="0.35">
      <c r="C441" t="str">
        <v>CPT-73S</v>
      </c>
      <c r="D441">
        <v>0</v>
      </c>
      <c r="E441">
        <v>0</v>
      </c>
      <c r="F441">
        <v>13.84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21.847999999999999</v>
      </c>
      <c r="S441">
        <v>17.478400000000001</v>
      </c>
      <c r="T441">
        <v>24.275555555555556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3:26" x14ac:dyDescent="0.35">
      <c r="C442" t="str">
        <v>CPT-73S</v>
      </c>
      <c r="D442">
        <v>0</v>
      </c>
      <c r="E442">
        <v>0</v>
      </c>
      <c r="F442">
        <v>13.86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21.833000000000002</v>
      </c>
      <c r="S442">
        <v>17.4664</v>
      </c>
      <c r="T442">
        <v>24.25888888888889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3:26" x14ac:dyDescent="0.35">
      <c r="C443" t="str">
        <v>CPT-73S</v>
      </c>
      <c r="D443">
        <v>0</v>
      </c>
      <c r="E443">
        <v>0</v>
      </c>
      <c r="F443">
        <v>13.88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21.818000000000001</v>
      </c>
      <c r="S443">
        <v>17.4544</v>
      </c>
      <c r="T443">
        <v>24.242222222222225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3:26" x14ac:dyDescent="0.35">
      <c r="C444" t="str">
        <v>CPT-73S</v>
      </c>
      <c r="D444">
        <v>0</v>
      </c>
      <c r="E444">
        <v>0</v>
      </c>
      <c r="F444">
        <v>13.89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21.8035</v>
      </c>
      <c r="S444">
        <v>17.442799999999998</v>
      </c>
      <c r="T444">
        <v>24.226111111111109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3:26" x14ac:dyDescent="0.35">
      <c r="C445" t="str">
        <v>CPT-73S</v>
      </c>
      <c r="D445">
        <v>0</v>
      </c>
      <c r="E445">
        <v>0</v>
      </c>
      <c r="F445">
        <v>13.91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21.7895</v>
      </c>
      <c r="S445">
        <v>17.4316</v>
      </c>
      <c r="T445">
        <v>24.210555555555558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3:26" x14ac:dyDescent="0.35">
      <c r="C446" t="str">
        <v>CPT-73S</v>
      </c>
      <c r="D446">
        <v>0</v>
      </c>
      <c r="E446">
        <v>0</v>
      </c>
      <c r="F446">
        <v>13.92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21.775500000000001</v>
      </c>
      <c r="S446">
        <v>17.420400000000001</v>
      </c>
      <c r="T446">
        <v>24.195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3:26" x14ac:dyDescent="0.35">
      <c r="C447" t="str">
        <v>CPT-73S</v>
      </c>
      <c r="D447">
        <v>0</v>
      </c>
      <c r="E447">
        <v>0</v>
      </c>
      <c r="F447">
        <v>13.94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21.762</v>
      </c>
      <c r="S447">
        <v>17.409600000000001</v>
      </c>
      <c r="T447">
        <v>24.18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3:26" x14ac:dyDescent="0.35">
      <c r="C448" t="str">
        <v>CPT-73S</v>
      </c>
      <c r="D448">
        <v>0</v>
      </c>
      <c r="E448">
        <v>0</v>
      </c>
      <c r="F448">
        <v>13.95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21.7485</v>
      </c>
      <c r="S448">
        <v>17.398800000000001</v>
      </c>
      <c r="T448">
        <v>24.165000000000003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3:26" x14ac:dyDescent="0.35">
      <c r="C449" t="str">
        <v>CPT-73S</v>
      </c>
      <c r="D449">
        <v>0</v>
      </c>
      <c r="E449">
        <v>0</v>
      </c>
      <c r="F449">
        <v>13.96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21.735499999999998</v>
      </c>
      <c r="S449">
        <v>17.388400000000001</v>
      </c>
      <c r="T449">
        <v>24.150555555555556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3:26" x14ac:dyDescent="0.35">
      <c r="C450" t="str">
        <v>CPT-73S</v>
      </c>
      <c r="D450">
        <v>0</v>
      </c>
      <c r="E450">
        <v>0</v>
      </c>
      <c r="F450">
        <v>13.98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21.7225</v>
      </c>
      <c r="S450">
        <v>17.378</v>
      </c>
      <c r="T450">
        <v>24.136111111111109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3:26" x14ac:dyDescent="0.35">
      <c r="C451" t="str">
        <v>CPT-73S</v>
      </c>
      <c r="D451">
        <v>0</v>
      </c>
      <c r="E451">
        <v>0</v>
      </c>
      <c r="F451">
        <v>13.99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21.21</v>
      </c>
      <c r="S451">
        <v>16.968000000000004</v>
      </c>
      <c r="T451">
        <v>23.56666666666667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3:26" x14ac:dyDescent="0.35">
      <c r="C452" t="str">
        <v>CPT-73S</v>
      </c>
      <c r="D452">
        <v>0</v>
      </c>
      <c r="E452">
        <v>0</v>
      </c>
      <c r="F452">
        <v>14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21.198</v>
      </c>
      <c r="S452">
        <v>16.958400000000001</v>
      </c>
      <c r="T452">
        <v>23.553333333333335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3:26" x14ac:dyDescent="0.35">
      <c r="C453" t="str">
        <v>CPT-73S</v>
      </c>
      <c r="D453">
        <v>0</v>
      </c>
      <c r="E453">
        <v>0</v>
      </c>
      <c r="F453">
        <v>14.01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21.186</v>
      </c>
      <c r="S453">
        <v>16.948800000000002</v>
      </c>
      <c r="T453">
        <v>23.540000000000003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3:26" x14ac:dyDescent="0.35">
      <c r="C454" t="str">
        <v>CPT-73S</v>
      </c>
      <c r="D454">
        <v>0</v>
      </c>
      <c r="E454">
        <v>0</v>
      </c>
      <c r="F454">
        <v>14.03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21.174500000000002</v>
      </c>
      <c r="S454">
        <v>16.939599999999999</v>
      </c>
      <c r="T454">
        <v>23.527222222222221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3:26" x14ac:dyDescent="0.35">
      <c r="C455" t="str">
        <v>CPT-73S</v>
      </c>
      <c r="D455">
        <v>0</v>
      </c>
      <c r="E455">
        <v>0</v>
      </c>
      <c r="F455">
        <v>14.04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21.163</v>
      </c>
      <c r="S455">
        <v>16.930399999999999</v>
      </c>
      <c r="T455">
        <v>23.514444444444443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3:26" x14ac:dyDescent="0.35">
      <c r="C456" t="str">
        <v>CPT-73S</v>
      </c>
      <c r="D456">
        <v>0</v>
      </c>
      <c r="E456">
        <v>0</v>
      </c>
      <c r="F456">
        <v>14.05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21.152000000000001</v>
      </c>
      <c r="S456">
        <v>16.921600000000002</v>
      </c>
      <c r="T456">
        <v>23.502222222222223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3:26" x14ac:dyDescent="0.35">
      <c r="C457" t="str">
        <v>CPT-73S</v>
      </c>
      <c r="D457">
        <v>0</v>
      </c>
      <c r="E457">
        <v>0</v>
      </c>
      <c r="F457">
        <v>14.06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21.140999999999998</v>
      </c>
      <c r="S457">
        <v>16.912799999999997</v>
      </c>
      <c r="T457">
        <v>23.489999999999995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3:26" x14ac:dyDescent="0.35">
      <c r="C458" t="str">
        <v>CPT-73S</v>
      </c>
      <c r="D458">
        <v>0</v>
      </c>
      <c r="E458">
        <v>0</v>
      </c>
      <c r="F458">
        <v>14.07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21.130500000000001</v>
      </c>
      <c r="S458">
        <v>16.904399999999999</v>
      </c>
      <c r="T458">
        <v>23.478333333333335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3:26" x14ac:dyDescent="0.35">
      <c r="C459" t="str">
        <v>CPT-73S</v>
      </c>
      <c r="D459">
        <v>0</v>
      </c>
      <c r="E459">
        <v>0</v>
      </c>
      <c r="F459">
        <v>14.08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21.119999999999997</v>
      </c>
      <c r="S459">
        <v>16.896000000000001</v>
      </c>
      <c r="T459">
        <v>23.466666666666665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3:26" x14ac:dyDescent="0.35">
      <c r="C460" t="str">
        <v>CPT-73S</v>
      </c>
      <c r="D460">
        <v>0</v>
      </c>
      <c r="E460">
        <v>0</v>
      </c>
      <c r="F460">
        <v>14.09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21.11</v>
      </c>
      <c r="S460">
        <v>16.887999999999998</v>
      </c>
      <c r="T460">
        <v>23.455555555555556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3:26" x14ac:dyDescent="0.35">
      <c r="C461" t="str">
        <v>CPT-73S</v>
      </c>
      <c r="D461">
        <v>0</v>
      </c>
      <c r="E461">
        <v>0</v>
      </c>
      <c r="F461">
        <v>14.1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21.1005</v>
      </c>
      <c r="S461">
        <v>16.880399999999998</v>
      </c>
      <c r="T461">
        <v>23.445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3:26" x14ac:dyDescent="0.35">
      <c r="C462" t="str">
        <v>CPT-73S</v>
      </c>
      <c r="D462">
        <v>0</v>
      </c>
      <c r="E462">
        <v>0</v>
      </c>
      <c r="F462">
        <v>14.11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21.091000000000001</v>
      </c>
      <c r="S462">
        <v>16.872800000000002</v>
      </c>
      <c r="T462">
        <v>23.434444444444448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3:26" x14ac:dyDescent="0.35">
      <c r="C463" t="str">
        <v>CPT-73S</v>
      </c>
      <c r="D463">
        <v>0</v>
      </c>
      <c r="E463">
        <v>0</v>
      </c>
      <c r="F463">
        <v>14.12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21.582000000000001</v>
      </c>
      <c r="S463">
        <v>17.265599999999999</v>
      </c>
      <c r="T463">
        <v>23.98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3:26" x14ac:dyDescent="0.35">
      <c r="C464" t="str">
        <v>CPT-73S</v>
      </c>
      <c r="D464">
        <v>0</v>
      </c>
      <c r="E464">
        <v>0</v>
      </c>
      <c r="F464">
        <v>14.13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21.573</v>
      </c>
      <c r="S464">
        <v>17.258400000000002</v>
      </c>
      <c r="T464">
        <v>23.970000000000002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3:26" x14ac:dyDescent="0.35">
      <c r="C465" t="str">
        <v>CPT-73S</v>
      </c>
      <c r="D465">
        <v>0</v>
      </c>
      <c r="E465">
        <v>0</v>
      </c>
      <c r="F465">
        <v>14.14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21.564</v>
      </c>
      <c r="S465">
        <v>17.251199999999997</v>
      </c>
      <c r="T465">
        <v>23.959999999999997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3:26" x14ac:dyDescent="0.35">
      <c r="C466" t="str">
        <v>CPT-73S</v>
      </c>
      <c r="D466">
        <v>0</v>
      </c>
      <c r="E466">
        <v>0</v>
      </c>
      <c r="F466">
        <v>14.15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21.556000000000001</v>
      </c>
      <c r="S466">
        <v>17.244800000000001</v>
      </c>
      <c r="T466">
        <v>23.951111111111111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3:26" x14ac:dyDescent="0.35">
      <c r="C467" t="str">
        <v>CPT-73S</v>
      </c>
      <c r="D467">
        <v>0</v>
      </c>
      <c r="E467">
        <v>0</v>
      </c>
      <c r="F467">
        <v>14.16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21.547499999999999</v>
      </c>
      <c r="S467">
        <v>17.238</v>
      </c>
      <c r="T467">
        <v>23.941666666666666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3:26" x14ac:dyDescent="0.35">
      <c r="C468" t="str">
        <v>CPT-73S</v>
      </c>
      <c r="D468">
        <v>0</v>
      </c>
      <c r="E468">
        <v>0</v>
      </c>
      <c r="F468">
        <v>14.17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21.54</v>
      </c>
      <c r="S468">
        <v>17.231999999999999</v>
      </c>
      <c r="T468">
        <v>23.93333333333333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3:26" x14ac:dyDescent="0.35">
      <c r="C469" t="str">
        <v>CPT-73S</v>
      </c>
      <c r="D469">
        <v>0</v>
      </c>
      <c r="E469">
        <v>0</v>
      </c>
      <c r="F469">
        <v>14.18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21.532</v>
      </c>
      <c r="S469">
        <v>17.2256</v>
      </c>
      <c r="T469">
        <v>23.924444444444443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3:26" x14ac:dyDescent="0.35">
      <c r="C470" t="str">
        <v>CPT-73S</v>
      </c>
      <c r="D470">
        <v>0</v>
      </c>
      <c r="E470">
        <v>0</v>
      </c>
      <c r="F470">
        <v>14.18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22.024999999999999</v>
      </c>
      <c r="S470">
        <v>17.62</v>
      </c>
      <c r="T470">
        <v>24.472222222222221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3:26" x14ac:dyDescent="0.35">
      <c r="C471" t="str">
        <v>CPT-73S</v>
      </c>
      <c r="D471">
        <v>0</v>
      </c>
      <c r="E471">
        <v>0</v>
      </c>
      <c r="F471">
        <v>14.19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22.018000000000001</v>
      </c>
      <c r="S471">
        <v>17.6144</v>
      </c>
      <c r="T471">
        <v>24.464444444444446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3:26" x14ac:dyDescent="0.35">
      <c r="C472" t="str">
        <v>CPT-73S</v>
      </c>
      <c r="D472">
        <v>0</v>
      </c>
      <c r="E472">
        <v>0</v>
      </c>
      <c r="F472">
        <v>14.2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22.011000000000003</v>
      </c>
      <c r="S472">
        <v>17.608800000000002</v>
      </c>
      <c r="T472">
        <v>24.456666666666667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3:26" x14ac:dyDescent="0.35">
      <c r="C473" t="str">
        <v>CPT-73S</v>
      </c>
      <c r="D473">
        <v>0</v>
      </c>
      <c r="E473">
        <v>0</v>
      </c>
      <c r="F473">
        <v>14.21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21.5045</v>
      </c>
      <c r="S473">
        <v>17.203600000000002</v>
      </c>
      <c r="T473">
        <v>23.893888888888892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3:26" x14ac:dyDescent="0.35">
      <c r="C474" t="str">
        <v>CPT-73S</v>
      </c>
      <c r="D474">
        <v>0</v>
      </c>
      <c r="E474">
        <v>0</v>
      </c>
      <c r="F474">
        <v>14.21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21.497999999999998</v>
      </c>
      <c r="S474">
        <v>17.198399999999996</v>
      </c>
      <c r="T474">
        <v>23.886666666666663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3:26" x14ac:dyDescent="0.35">
      <c r="C475" t="str">
        <v>CPT-73S</v>
      </c>
      <c r="D475">
        <v>0</v>
      </c>
      <c r="E475">
        <v>0</v>
      </c>
      <c r="F475">
        <v>14.22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21.491999999999997</v>
      </c>
      <c r="S475">
        <v>17.193599999999996</v>
      </c>
      <c r="T475">
        <v>23.879999999999995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3:26" x14ac:dyDescent="0.35">
      <c r="C476" t="str">
        <v>CPT-73S</v>
      </c>
      <c r="D476">
        <v>0</v>
      </c>
      <c r="E476">
        <v>0</v>
      </c>
      <c r="F476">
        <v>14.22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21.486499999999999</v>
      </c>
      <c r="S476">
        <v>17.1892</v>
      </c>
      <c r="T476">
        <v>23.873888888888889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3:26" x14ac:dyDescent="0.35">
      <c r="C477" t="str">
        <v>CPT-73S</v>
      </c>
      <c r="D477">
        <v>0</v>
      </c>
      <c r="E477">
        <v>0</v>
      </c>
      <c r="F477">
        <v>14.23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21.481000000000002</v>
      </c>
      <c r="S477">
        <v>17.184799999999999</v>
      </c>
      <c r="T477">
        <v>23.867777777777778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3:26" x14ac:dyDescent="0.35">
      <c r="C478" t="str">
        <v>CPT-73S</v>
      </c>
      <c r="D478">
        <v>0</v>
      </c>
      <c r="E478">
        <v>0</v>
      </c>
      <c r="F478">
        <v>14.24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21.4755</v>
      </c>
      <c r="S478">
        <v>17.180399999999999</v>
      </c>
      <c r="T478">
        <v>23.861666666666665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3:26" x14ac:dyDescent="0.35">
      <c r="C479" t="str">
        <v>CPT-73S</v>
      </c>
      <c r="D479">
        <v>0</v>
      </c>
      <c r="E479">
        <v>0</v>
      </c>
      <c r="F479">
        <v>14.24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21.470500000000001</v>
      </c>
      <c r="S479">
        <v>17.176400000000001</v>
      </c>
      <c r="T479">
        <v>23.856111111111112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3:26" x14ac:dyDescent="0.35">
      <c r="C480" t="str">
        <v>CPT-73S</v>
      </c>
      <c r="D480">
        <v>0</v>
      </c>
      <c r="E480">
        <v>0</v>
      </c>
      <c r="F480">
        <v>14.25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21.466000000000001</v>
      </c>
      <c r="S480">
        <v>17.172800000000002</v>
      </c>
      <c r="T480">
        <v>23.851111111111113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3:26" x14ac:dyDescent="0.35">
      <c r="C481" t="str">
        <v>CPT-73S</v>
      </c>
      <c r="D481">
        <v>0</v>
      </c>
      <c r="E481">
        <v>0</v>
      </c>
      <c r="F481">
        <v>14.25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21.461500000000001</v>
      </c>
      <c r="S481">
        <v>17.1692</v>
      </c>
      <c r="T481">
        <v>23.846111111111114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3:26" x14ac:dyDescent="0.35">
      <c r="C482" t="str">
        <v>CPT-73S</v>
      </c>
      <c r="D482">
        <v>0</v>
      </c>
      <c r="E482">
        <v>0</v>
      </c>
      <c r="F482">
        <v>14.26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21.457000000000001</v>
      </c>
      <c r="S482">
        <v>17.165599999999998</v>
      </c>
      <c r="T482">
        <v>23.841111111111111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3:26" x14ac:dyDescent="0.35">
      <c r="C483" t="str">
        <v>CPT-73S</v>
      </c>
      <c r="D483">
        <v>0</v>
      </c>
      <c r="E483">
        <v>0</v>
      </c>
      <c r="F483">
        <v>14.26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21.452999999999999</v>
      </c>
      <c r="S483">
        <v>17.162400000000002</v>
      </c>
      <c r="T483">
        <v>23.836666666666666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3:26" x14ac:dyDescent="0.35">
      <c r="C484" t="str">
        <v>CPT-73S</v>
      </c>
      <c r="D484">
        <v>0</v>
      </c>
      <c r="E484">
        <v>0</v>
      </c>
      <c r="F484">
        <v>14.26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21.4495</v>
      </c>
      <c r="S484">
        <v>17.159600000000001</v>
      </c>
      <c r="T484">
        <v>23.832777777777778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3:26" x14ac:dyDescent="0.35">
      <c r="C485" t="str">
        <v>CPT-73S</v>
      </c>
      <c r="D485">
        <v>0</v>
      </c>
      <c r="E485">
        <v>0</v>
      </c>
      <c r="F485">
        <v>14.27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21.446000000000002</v>
      </c>
      <c r="S485">
        <v>17.1568</v>
      </c>
      <c r="T485">
        <v>23.828888888888891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3:26" x14ac:dyDescent="0.35">
      <c r="C486" t="str">
        <v>CPT-73S</v>
      </c>
      <c r="D486">
        <v>0</v>
      </c>
      <c r="E486">
        <v>0</v>
      </c>
      <c r="F486">
        <v>14.27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21.442500000000003</v>
      </c>
      <c r="S486">
        <v>17.154</v>
      </c>
      <c r="T486">
        <v>23.825000000000003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3:26" x14ac:dyDescent="0.35">
      <c r="C487" t="str">
        <v>CPT-73S</v>
      </c>
      <c r="D487">
        <v>0</v>
      </c>
      <c r="E487">
        <v>0</v>
      </c>
      <c r="F487">
        <v>14.27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21.439500000000002</v>
      </c>
      <c r="S487">
        <v>17.151600000000002</v>
      </c>
      <c r="T487">
        <v>23.821666666666673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3:26" x14ac:dyDescent="0.35">
      <c r="C488" t="str">
        <v>CPT-73S</v>
      </c>
      <c r="D488">
        <v>0</v>
      </c>
      <c r="E488">
        <v>0</v>
      </c>
      <c r="F488">
        <v>14.28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21.437000000000001</v>
      </c>
      <c r="S488">
        <v>17.1496</v>
      </c>
      <c r="T488">
        <v>23.818888888888889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3:26" x14ac:dyDescent="0.35">
      <c r="C489" t="str">
        <v>CPT-73S</v>
      </c>
      <c r="D489">
        <v>0</v>
      </c>
      <c r="E489">
        <v>0</v>
      </c>
      <c r="F489">
        <v>14.28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21.4345</v>
      </c>
      <c r="S489">
        <v>17.147600000000001</v>
      </c>
      <c r="T489">
        <v>23.816111111111113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3:26" x14ac:dyDescent="0.35">
      <c r="C490" s="5" t="str" cm="1">
        <f t="array" ref="C490:Z1609">_xlfn._xlws.FILTER(Su!C:Z,Su!C:C="CPT-73L")</f>
        <v>CPT-73L</v>
      </c>
      <c r="D490">
        <v>0</v>
      </c>
      <c r="E490">
        <v>0</v>
      </c>
      <c r="F490">
        <v>14.26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22.452999999999999</v>
      </c>
      <c r="S490">
        <v>17.962399999999999</v>
      </c>
      <c r="T490">
        <v>24.947777777777777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3:26" x14ac:dyDescent="0.35">
      <c r="C491" t="str">
        <v>CPT-73L</v>
      </c>
      <c r="D491">
        <v>0</v>
      </c>
      <c r="E491">
        <v>0</v>
      </c>
      <c r="F491">
        <v>14.27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22.444499999999998</v>
      </c>
      <c r="S491">
        <v>17.9556</v>
      </c>
      <c r="T491">
        <v>24.938333333333333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3:26" x14ac:dyDescent="0.35">
      <c r="C492" t="str">
        <v>CPT-73L</v>
      </c>
      <c r="D492">
        <v>0</v>
      </c>
      <c r="E492">
        <v>0</v>
      </c>
      <c r="F492">
        <v>14.28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22.437000000000001</v>
      </c>
      <c r="S492">
        <v>17.9496</v>
      </c>
      <c r="T492">
        <v>24.93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3:26" x14ac:dyDescent="0.35">
      <c r="C493" t="str">
        <v>CPT-73L</v>
      </c>
      <c r="D493">
        <v>0</v>
      </c>
      <c r="E493">
        <v>0</v>
      </c>
      <c r="F493">
        <v>14.29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22.428999999999998</v>
      </c>
      <c r="S493">
        <v>17.943200000000001</v>
      </c>
      <c r="T493">
        <v>24.921111111111109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3:26" x14ac:dyDescent="0.35">
      <c r="C494" t="str">
        <v>CPT-73L</v>
      </c>
      <c r="D494">
        <v>0</v>
      </c>
      <c r="E494">
        <v>0</v>
      </c>
      <c r="F494">
        <v>14.29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22.421500000000002</v>
      </c>
      <c r="S494">
        <v>17.937200000000004</v>
      </c>
      <c r="T494">
        <v>24.91277777777778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3:26" x14ac:dyDescent="0.35">
      <c r="C495" t="str">
        <v>CPT-73L</v>
      </c>
      <c r="D495">
        <v>0</v>
      </c>
      <c r="E495">
        <v>0</v>
      </c>
      <c r="F495">
        <v>14.3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22.413999999999998</v>
      </c>
      <c r="S495">
        <v>17.9312</v>
      </c>
      <c r="T495">
        <v>24.904444444444444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3:26" x14ac:dyDescent="0.35">
      <c r="C496" t="str">
        <v>CPT-73L</v>
      </c>
      <c r="D496">
        <v>0</v>
      </c>
      <c r="E496">
        <v>0</v>
      </c>
      <c r="F496">
        <v>14.31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22.406500000000001</v>
      </c>
      <c r="S496">
        <v>17.9252</v>
      </c>
      <c r="T496">
        <v>24.896111111111111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3:26" x14ac:dyDescent="0.35">
      <c r="C497" t="str">
        <v>CPT-73L</v>
      </c>
      <c r="D497">
        <v>0</v>
      </c>
      <c r="E497">
        <v>0</v>
      </c>
      <c r="F497">
        <v>14.32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22.898</v>
      </c>
      <c r="S497">
        <v>18.3184</v>
      </c>
      <c r="T497">
        <v>25.44222222222222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3:26" x14ac:dyDescent="0.35">
      <c r="C498" t="str">
        <v>CPT-73L</v>
      </c>
      <c r="D498">
        <v>0</v>
      </c>
      <c r="E498">
        <v>0</v>
      </c>
      <c r="F498">
        <v>14.33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22.890499999999999</v>
      </c>
      <c r="S498">
        <v>18.3124</v>
      </c>
      <c r="T498">
        <v>25.433888888888887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3:26" x14ac:dyDescent="0.35">
      <c r="C499" t="str">
        <v>CPT-73L</v>
      </c>
      <c r="D499">
        <v>0</v>
      </c>
      <c r="E499">
        <v>0</v>
      </c>
      <c r="F499">
        <v>14.33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22.8825</v>
      </c>
      <c r="S499">
        <v>18.305999999999997</v>
      </c>
      <c r="T499">
        <v>25.424999999999997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3:26" x14ac:dyDescent="0.35">
      <c r="C500" t="str">
        <v>CPT-73L</v>
      </c>
      <c r="D500">
        <v>0</v>
      </c>
      <c r="E500">
        <v>0</v>
      </c>
      <c r="F500">
        <v>14.34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22.875</v>
      </c>
      <c r="S500">
        <v>18.3</v>
      </c>
      <c r="T500">
        <v>25.416666666666668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3:26" x14ac:dyDescent="0.35">
      <c r="C501" t="str">
        <v>CPT-73L</v>
      </c>
      <c r="D501">
        <v>0</v>
      </c>
      <c r="E501">
        <v>0</v>
      </c>
      <c r="F501">
        <v>14.35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23.3675</v>
      </c>
      <c r="S501">
        <v>18.694000000000003</v>
      </c>
      <c r="T501">
        <v>25.963888888888889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3:26" x14ac:dyDescent="0.35">
      <c r="C502" t="str">
        <v>CPT-73L</v>
      </c>
      <c r="D502">
        <v>0</v>
      </c>
      <c r="E502">
        <v>0</v>
      </c>
      <c r="F502">
        <v>14.36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23.36</v>
      </c>
      <c r="S502">
        <v>18.687999999999999</v>
      </c>
      <c r="T502">
        <v>25.955555555555556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3:26" x14ac:dyDescent="0.35">
      <c r="C503" t="str">
        <v>CPT-73L</v>
      </c>
      <c r="D503">
        <v>0</v>
      </c>
      <c r="E503">
        <v>0</v>
      </c>
      <c r="F503">
        <v>14.37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23.351499999999998</v>
      </c>
      <c r="S503">
        <v>18.6812</v>
      </c>
      <c r="T503">
        <v>25.946111111111108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3:26" x14ac:dyDescent="0.35">
      <c r="C504" t="str">
        <v>CPT-73L</v>
      </c>
      <c r="D504">
        <v>0</v>
      </c>
      <c r="E504">
        <v>0</v>
      </c>
      <c r="F504">
        <v>14.38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23.343499999999999</v>
      </c>
      <c r="S504">
        <v>18.674800000000001</v>
      </c>
      <c r="T504">
        <v>25.937222222222221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3:26" x14ac:dyDescent="0.35">
      <c r="C505" t="str">
        <v>CPT-73L</v>
      </c>
      <c r="D505">
        <v>0</v>
      </c>
      <c r="E505">
        <v>0</v>
      </c>
      <c r="F505">
        <v>14.38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23.336000000000002</v>
      </c>
      <c r="S505">
        <v>18.668800000000001</v>
      </c>
      <c r="T505">
        <v>25.928888888888892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3:26" x14ac:dyDescent="0.35">
      <c r="C506" t="str">
        <v>CPT-73L</v>
      </c>
      <c r="D506">
        <v>0</v>
      </c>
      <c r="E506">
        <v>0</v>
      </c>
      <c r="F506">
        <v>14.39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23.328499999999998</v>
      </c>
      <c r="S506">
        <v>18.662799999999997</v>
      </c>
      <c r="T506">
        <v>25.920555555555552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3:26" x14ac:dyDescent="0.35">
      <c r="C507" t="str">
        <v>CPT-73L</v>
      </c>
      <c r="D507">
        <v>0</v>
      </c>
      <c r="E507">
        <v>0</v>
      </c>
      <c r="F507">
        <v>14.4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23.321000000000002</v>
      </c>
      <c r="S507">
        <v>18.6568</v>
      </c>
      <c r="T507">
        <v>25.912222222222223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3:26" x14ac:dyDescent="0.35">
      <c r="C508" t="str">
        <v>CPT-73L</v>
      </c>
      <c r="D508">
        <v>0</v>
      </c>
      <c r="E508">
        <v>0</v>
      </c>
      <c r="F508">
        <v>14.41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23.3125</v>
      </c>
      <c r="S508">
        <v>18.649999999999999</v>
      </c>
      <c r="T508">
        <v>25.902777777777779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3:26" x14ac:dyDescent="0.35">
      <c r="C509" t="str">
        <v>CPT-73L</v>
      </c>
      <c r="D509">
        <v>0</v>
      </c>
      <c r="E509">
        <v>0</v>
      </c>
      <c r="F509">
        <v>14.42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23.305</v>
      </c>
      <c r="S509">
        <v>18.644000000000002</v>
      </c>
      <c r="T509">
        <v>25.894444444444446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3:26" x14ac:dyDescent="0.35">
      <c r="C510" t="str">
        <v>CPT-73L</v>
      </c>
      <c r="D510">
        <v>0</v>
      </c>
      <c r="E510">
        <v>0</v>
      </c>
      <c r="F510">
        <v>14.42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23.297000000000001</v>
      </c>
      <c r="S510">
        <v>18.637599999999999</v>
      </c>
      <c r="T510">
        <v>25.885555555555555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3:26" x14ac:dyDescent="0.35">
      <c r="C511" t="str">
        <v>CPT-73L</v>
      </c>
      <c r="D511">
        <v>0</v>
      </c>
      <c r="E511">
        <v>0</v>
      </c>
      <c r="F511">
        <v>14.43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23.2895</v>
      </c>
      <c r="S511">
        <v>18.631600000000002</v>
      </c>
      <c r="T511">
        <v>25.877222222222223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3:26" x14ac:dyDescent="0.35">
      <c r="C512" t="str">
        <v>CPT-73L</v>
      </c>
      <c r="D512">
        <v>0</v>
      </c>
      <c r="E512">
        <v>0</v>
      </c>
      <c r="F512">
        <v>14.44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23.782</v>
      </c>
      <c r="S512">
        <v>19.025600000000001</v>
      </c>
      <c r="T512">
        <v>26.424444444444443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3:26" x14ac:dyDescent="0.35">
      <c r="C513" t="str">
        <v>CPT-73L</v>
      </c>
      <c r="D513">
        <v>0</v>
      </c>
      <c r="E513">
        <v>0</v>
      </c>
      <c r="F513">
        <v>14.45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23.7745</v>
      </c>
      <c r="S513">
        <v>19.019600000000001</v>
      </c>
      <c r="T513">
        <v>26.41611111111111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3:26" x14ac:dyDescent="0.35">
      <c r="C514" t="str">
        <v>CPT-73L</v>
      </c>
      <c r="D514">
        <v>0</v>
      </c>
      <c r="E514">
        <v>0</v>
      </c>
      <c r="F514">
        <v>14.46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23.765999999999998</v>
      </c>
      <c r="S514">
        <v>19.012799999999999</v>
      </c>
      <c r="T514">
        <v>26.406666666666663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3:26" x14ac:dyDescent="0.35">
      <c r="C515" t="str">
        <v>CPT-73L</v>
      </c>
      <c r="D515">
        <v>0</v>
      </c>
      <c r="E515">
        <v>0</v>
      </c>
      <c r="F515">
        <v>14.46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23.258000000000003</v>
      </c>
      <c r="S515">
        <v>18.606400000000004</v>
      </c>
      <c r="T515">
        <v>25.842222222222226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3:26" x14ac:dyDescent="0.35">
      <c r="C516" t="str">
        <v>CPT-73L</v>
      </c>
      <c r="D516">
        <v>0</v>
      </c>
      <c r="E516">
        <v>0</v>
      </c>
      <c r="F516">
        <v>14.47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23.250499999999999</v>
      </c>
      <c r="S516">
        <v>18.6004</v>
      </c>
      <c r="T516">
        <v>25.83388888888889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3:26" x14ac:dyDescent="0.35">
      <c r="C517" t="str">
        <v>CPT-73L</v>
      </c>
      <c r="D517">
        <v>0</v>
      </c>
      <c r="E517">
        <v>0</v>
      </c>
      <c r="F517">
        <v>14.48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23.743000000000002</v>
      </c>
      <c r="S517">
        <v>18.994399999999999</v>
      </c>
      <c r="T517">
        <v>26.38111111111111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3:26" x14ac:dyDescent="0.35">
      <c r="C518" t="str">
        <v>CPT-73L</v>
      </c>
      <c r="D518">
        <v>0</v>
      </c>
      <c r="E518">
        <v>0</v>
      </c>
      <c r="F518">
        <v>14.49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23.735499999999998</v>
      </c>
      <c r="S518">
        <v>18.988399999999999</v>
      </c>
      <c r="T518">
        <v>26.372777777777777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3:26" x14ac:dyDescent="0.35">
      <c r="C519" t="str">
        <v>CPT-73L</v>
      </c>
      <c r="D519">
        <v>0</v>
      </c>
      <c r="E519">
        <v>0</v>
      </c>
      <c r="F519">
        <v>14.5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23.728000000000002</v>
      </c>
      <c r="S519">
        <v>18.982400000000002</v>
      </c>
      <c r="T519">
        <v>26.364444444444448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3:26" x14ac:dyDescent="0.35">
      <c r="C520" t="str">
        <v>CPT-73L</v>
      </c>
      <c r="D520">
        <v>0</v>
      </c>
      <c r="E520">
        <v>0</v>
      </c>
      <c r="F520">
        <v>14.51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23.7195</v>
      </c>
      <c r="S520">
        <v>18.9756</v>
      </c>
      <c r="T520">
        <v>26.355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3:26" x14ac:dyDescent="0.35">
      <c r="C521" t="str">
        <v>CPT-73L</v>
      </c>
      <c r="D521">
        <v>0</v>
      </c>
      <c r="E521">
        <v>0</v>
      </c>
      <c r="F521">
        <v>14.51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24.211500000000001</v>
      </c>
      <c r="S521">
        <v>19.369199999999999</v>
      </c>
      <c r="T521">
        <v>26.901666666666667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3:26" x14ac:dyDescent="0.35">
      <c r="C522" t="str">
        <v>CPT-73L</v>
      </c>
      <c r="D522">
        <v>0</v>
      </c>
      <c r="E522">
        <v>0</v>
      </c>
      <c r="F522">
        <v>14.52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24.204000000000001</v>
      </c>
      <c r="S522">
        <v>19.363200000000003</v>
      </c>
      <c r="T522">
        <v>26.893333333333334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3:26" x14ac:dyDescent="0.35">
      <c r="C523" t="str">
        <v>CPT-73L</v>
      </c>
      <c r="D523">
        <v>0</v>
      </c>
      <c r="E523">
        <v>0</v>
      </c>
      <c r="F523">
        <v>14.53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24.6965</v>
      </c>
      <c r="S523">
        <v>19.757200000000001</v>
      </c>
      <c r="T523">
        <v>27.440555555555555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3:26" x14ac:dyDescent="0.35">
      <c r="C524" t="str">
        <v>CPT-73L</v>
      </c>
      <c r="D524">
        <v>0</v>
      </c>
      <c r="E524">
        <v>0</v>
      </c>
      <c r="F524">
        <v>14.54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24.689</v>
      </c>
      <c r="S524">
        <v>19.751199999999997</v>
      </c>
      <c r="T524">
        <v>27.432222222222222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3:26" x14ac:dyDescent="0.35">
      <c r="C525" t="str">
        <v>CPT-73L</v>
      </c>
      <c r="D525">
        <v>0</v>
      </c>
      <c r="E525">
        <v>0</v>
      </c>
      <c r="F525">
        <v>14.55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24.180500000000002</v>
      </c>
      <c r="S525">
        <v>19.3444</v>
      </c>
      <c r="T525">
        <v>26.867222222222225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3:26" x14ac:dyDescent="0.35">
      <c r="C526" t="str">
        <v>CPT-73L</v>
      </c>
      <c r="D526">
        <v>0</v>
      </c>
      <c r="E526">
        <v>0</v>
      </c>
      <c r="F526">
        <v>14.55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24.172499999999999</v>
      </c>
      <c r="S526">
        <v>19.338000000000001</v>
      </c>
      <c r="T526">
        <v>26.858333333333334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3:26" x14ac:dyDescent="0.35">
      <c r="C527" t="str">
        <v>CPT-73L</v>
      </c>
      <c r="D527">
        <v>0</v>
      </c>
      <c r="E527">
        <v>0</v>
      </c>
      <c r="F527">
        <v>14.56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24.164999999999999</v>
      </c>
      <c r="S527">
        <v>19.331999999999997</v>
      </c>
      <c r="T527">
        <v>26.849999999999998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3:26" x14ac:dyDescent="0.35">
      <c r="C528" t="str">
        <v>CPT-73L</v>
      </c>
      <c r="D528">
        <v>0</v>
      </c>
      <c r="E528">
        <v>0</v>
      </c>
      <c r="F528">
        <v>14.57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24.157499999999999</v>
      </c>
      <c r="S528">
        <v>19.326000000000001</v>
      </c>
      <c r="T528">
        <v>26.841666666666665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3:26" x14ac:dyDescent="0.35">
      <c r="C529" t="str">
        <v>CPT-73L</v>
      </c>
      <c r="D529">
        <v>0</v>
      </c>
      <c r="E529">
        <v>0</v>
      </c>
      <c r="F529">
        <v>14.58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24.65</v>
      </c>
      <c r="S529">
        <v>19.72</v>
      </c>
      <c r="T529">
        <v>27.388888888888889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3:26" x14ac:dyDescent="0.35">
      <c r="C530" t="str">
        <v>CPT-73L</v>
      </c>
      <c r="D530">
        <v>0</v>
      </c>
      <c r="E530">
        <v>0</v>
      </c>
      <c r="F530">
        <v>14.59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24.642500000000002</v>
      </c>
      <c r="S530">
        <v>19.714000000000002</v>
      </c>
      <c r="T530">
        <v>27.380555555555556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3:26" x14ac:dyDescent="0.35">
      <c r="C531" t="str">
        <v>CPT-73L</v>
      </c>
      <c r="D531">
        <v>0</v>
      </c>
      <c r="E531">
        <v>0</v>
      </c>
      <c r="F531">
        <v>14.6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24.634</v>
      </c>
      <c r="S531">
        <v>19.7072</v>
      </c>
      <c r="T531">
        <v>27.371111111111112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3:26" x14ac:dyDescent="0.35">
      <c r="C532" t="str">
        <v>CPT-73L</v>
      </c>
      <c r="D532">
        <v>0</v>
      </c>
      <c r="E532">
        <v>0</v>
      </c>
      <c r="F532">
        <v>14.6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24.625999999999998</v>
      </c>
      <c r="S532">
        <v>19.700800000000001</v>
      </c>
      <c r="T532">
        <v>27.362222222222222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3:26" x14ac:dyDescent="0.35">
      <c r="C533" t="str">
        <v>CPT-73L</v>
      </c>
      <c r="D533">
        <v>0</v>
      </c>
      <c r="E533">
        <v>0</v>
      </c>
      <c r="F533">
        <v>14.61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24.118500000000001</v>
      </c>
      <c r="S533">
        <v>19.294799999999999</v>
      </c>
      <c r="T533">
        <v>26.798333333333332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3:26" x14ac:dyDescent="0.35">
      <c r="C534" t="str">
        <v>CPT-73L</v>
      </c>
      <c r="D534">
        <v>0</v>
      </c>
      <c r="E534">
        <v>0</v>
      </c>
      <c r="F534">
        <v>14.62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24.111000000000001</v>
      </c>
      <c r="S534">
        <v>19.288800000000002</v>
      </c>
      <c r="T534">
        <v>26.790000000000003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3:26" x14ac:dyDescent="0.35">
      <c r="C535" t="str">
        <v>CPT-73L</v>
      </c>
      <c r="D535">
        <v>0</v>
      </c>
      <c r="E535">
        <v>0</v>
      </c>
      <c r="F535">
        <v>14.63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24.1035</v>
      </c>
      <c r="S535">
        <v>19.282799999999998</v>
      </c>
      <c r="T535">
        <v>26.781666666666666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3:26" x14ac:dyDescent="0.35">
      <c r="C536" t="str">
        <v>CPT-73L</v>
      </c>
      <c r="D536">
        <v>0</v>
      </c>
      <c r="E536">
        <v>0</v>
      </c>
      <c r="F536">
        <v>14.64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24.096</v>
      </c>
      <c r="S536">
        <v>19.276800000000001</v>
      </c>
      <c r="T536">
        <v>26.773333333333333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3:26" x14ac:dyDescent="0.35">
      <c r="C537" t="str">
        <v>CPT-73L</v>
      </c>
      <c r="D537">
        <v>0</v>
      </c>
      <c r="E537">
        <v>0</v>
      </c>
      <c r="F537">
        <v>14.64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24.087</v>
      </c>
      <c r="S537">
        <v>19.269600000000001</v>
      </c>
      <c r="T537">
        <v>26.763333333333335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3:26" x14ac:dyDescent="0.35">
      <c r="C538" t="str">
        <v>CPT-73L</v>
      </c>
      <c r="D538">
        <v>0</v>
      </c>
      <c r="E538">
        <v>0</v>
      </c>
      <c r="F538">
        <v>14.65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24.079499999999999</v>
      </c>
      <c r="S538">
        <v>19.2636</v>
      </c>
      <c r="T538">
        <v>26.754999999999999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3:26" x14ac:dyDescent="0.35">
      <c r="C539" t="str">
        <v>CPT-73L</v>
      </c>
      <c r="D539">
        <v>0</v>
      </c>
      <c r="E539">
        <v>0</v>
      </c>
      <c r="F539">
        <v>14.66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24.071999999999999</v>
      </c>
      <c r="S539">
        <v>19.2576</v>
      </c>
      <c r="T539">
        <v>26.746666666666666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3:26" x14ac:dyDescent="0.35">
      <c r="C540" t="str">
        <v>CPT-73L</v>
      </c>
      <c r="D540">
        <v>0</v>
      </c>
      <c r="E540">
        <v>0</v>
      </c>
      <c r="F540">
        <v>14.67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24.064500000000002</v>
      </c>
      <c r="S540">
        <v>19.251600000000003</v>
      </c>
      <c r="T540">
        <v>26.738333333333337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3:26" x14ac:dyDescent="0.35">
      <c r="C541" t="str">
        <v>CPT-73L</v>
      </c>
      <c r="D541">
        <v>0</v>
      </c>
      <c r="E541">
        <v>0</v>
      </c>
      <c r="F541">
        <v>14.68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24.556999999999999</v>
      </c>
      <c r="S541">
        <v>19.645599999999998</v>
      </c>
      <c r="T541">
        <v>27.285555555555554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3:26" x14ac:dyDescent="0.35">
      <c r="C542" t="str">
        <v>CPT-73L</v>
      </c>
      <c r="D542">
        <v>0</v>
      </c>
      <c r="E542">
        <v>0</v>
      </c>
      <c r="F542">
        <v>14.69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24.548500000000001</v>
      </c>
      <c r="S542">
        <v>19.6388</v>
      </c>
      <c r="T542">
        <v>27.276111111111113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3:26" x14ac:dyDescent="0.35">
      <c r="C543" t="str">
        <v>CPT-73L</v>
      </c>
      <c r="D543">
        <v>0</v>
      </c>
      <c r="E543">
        <v>0</v>
      </c>
      <c r="F543">
        <v>14.69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24.540500000000002</v>
      </c>
      <c r="S543">
        <v>19.632400000000004</v>
      </c>
      <c r="T543">
        <v>27.267222222222227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3:26" x14ac:dyDescent="0.35">
      <c r="C544" t="str">
        <v>CPT-73L</v>
      </c>
      <c r="D544">
        <v>0</v>
      </c>
      <c r="E544">
        <v>0</v>
      </c>
      <c r="F544">
        <v>14.7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24.533000000000001</v>
      </c>
      <c r="S544">
        <v>19.6264</v>
      </c>
      <c r="T544">
        <v>27.25888888888889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3:26" x14ac:dyDescent="0.35">
      <c r="C545" t="str">
        <v>CPT-73L</v>
      </c>
      <c r="D545">
        <v>0</v>
      </c>
      <c r="E545">
        <v>0</v>
      </c>
      <c r="F545">
        <v>14.71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24.525500000000001</v>
      </c>
      <c r="S545">
        <v>19.6204</v>
      </c>
      <c r="T545">
        <v>27.250555555555554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3:26" x14ac:dyDescent="0.35">
      <c r="C546" t="str">
        <v>CPT-73L</v>
      </c>
      <c r="D546">
        <v>0</v>
      </c>
      <c r="E546">
        <v>0</v>
      </c>
      <c r="F546">
        <v>14.72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24.518000000000001</v>
      </c>
      <c r="S546">
        <v>19.6144</v>
      </c>
      <c r="T546">
        <v>27.242222222222225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3:26" x14ac:dyDescent="0.35">
      <c r="C547" t="str">
        <v>CPT-73L</v>
      </c>
      <c r="D547">
        <v>0</v>
      </c>
      <c r="E547">
        <v>0</v>
      </c>
      <c r="F547">
        <v>14.73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24.5105</v>
      </c>
      <c r="S547">
        <v>19.608400000000003</v>
      </c>
      <c r="T547">
        <v>27.233888888888892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3:26" x14ac:dyDescent="0.35">
      <c r="C548" t="str">
        <v>CPT-73L</v>
      </c>
      <c r="D548">
        <v>0</v>
      </c>
      <c r="E548">
        <v>0</v>
      </c>
      <c r="F548">
        <v>14.73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24.5015</v>
      </c>
      <c r="S548">
        <v>19.601199999999999</v>
      </c>
      <c r="T548">
        <v>27.223888888888887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3:26" x14ac:dyDescent="0.35">
      <c r="C549" t="str">
        <v>CPT-73L</v>
      </c>
      <c r="D549">
        <v>0</v>
      </c>
      <c r="E549">
        <v>0</v>
      </c>
      <c r="F549">
        <v>14.74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24.494</v>
      </c>
      <c r="S549">
        <v>19.595199999999998</v>
      </c>
      <c r="T549">
        <v>27.215555555555554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3:26" x14ac:dyDescent="0.35">
      <c r="C550" t="str">
        <v>CPT-73L</v>
      </c>
      <c r="D550">
        <v>0</v>
      </c>
      <c r="E550">
        <v>0</v>
      </c>
      <c r="F550">
        <v>14.75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24.486499999999999</v>
      </c>
      <c r="S550">
        <v>19.589200000000002</v>
      </c>
      <c r="T550">
        <v>27.207222222222224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3:26" x14ac:dyDescent="0.35">
      <c r="C551" t="str">
        <v>CPT-73L</v>
      </c>
      <c r="D551">
        <v>0</v>
      </c>
      <c r="E551">
        <v>0</v>
      </c>
      <c r="F551">
        <v>14.76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24.478999999999999</v>
      </c>
      <c r="S551">
        <v>19.583199999999998</v>
      </c>
      <c r="T551">
        <v>27.198888888888888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3:26" x14ac:dyDescent="0.35">
      <c r="C552" t="str">
        <v>CPT-73L</v>
      </c>
      <c r="D552">
        <v>0</v>
      </c>
      <c r="E552">
        <v>0</v>
      </c>
      <c r="F552">
        <v>14.77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24.471499999999999</v>
      </c>
      <c r="S552">
        <v>19.577199999999998</v>
      </c>
      <c r="T552">
        <v>27.190555555555552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3:26" x14ac:dyDescent="0.35">
      <c r="C553" t="str">
        <v>CPT-73L</v>
      </c>
      <c r="D553">
        <v>0</v>
      </c>
      <c r="E553">
        <v>0</v>
      </c>
      <c r="F553">
        <v>14.78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24.4635</v>
      </c>
      <c r="S553">
        <v>19.570799999999998</v>
      </c>
      <c r="T553">
        <v>27.181666666666665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3:26" x14ac:dyDescent="0.35">
      <c r="C554" t="str">
        <v>CPT-73L</v>
      </c>
      <c r="D554">
        <v>0</v>
      </c>
      <c r="E554">
        <v>0</v>
      </c>
      <c r="F554">
        <v>14.78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24.455000000000002</v>
      </c>
      <c r="S554">
        <v>19.564</v>
      </c>
      <c r="T554">
        <v>27.172222222222224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3:26" x14ac:dyDescent="0.35">
      <c r="C555" t="str">
        <v>CPT-73L</v>
      </c>
      <c r="D555">
        <v>0</v>
      </c>
      <c r="E555">
        <v>0</v>
      </c>
      <c r="F555">
        <v>14.79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24.447499999999998</v>
      </c>
      <c r="S555">
        <v>19.557999999999996</v>
      </c>
      <c r="T555">
        <v>27.163888888888884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3:26" x14ac:dyDescent="0.35">
      <c r="C556" t="str">
        <v>CPT-73L</v>
      </c>
      <c r="D556">
        <v>0</v>
      </c>
      <c r="E556">
        <v>0</v>
      </c>
      <c r="F556">
        <v>14.8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24.44</v>
      </c>
      <c r="S556">
        <v>19.552</v>
      </c>
      <c r="T556">
        <v>27.155555555555555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3:26" x14ac:dyDescent="0.35">
      <c r="C557" t="str">
        <v>CPT-73L</v>
      </c>
      <c r="D557">
        <v>0</v>
      </c>
      <c r="E557">
        <v>0</v>
      </c>
      <c r="F557">
        <v>14.81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24.432499999999997</v>
      </c>
      <c r="S557">
        <v>19.545999999999999</v>
      </c>
      <c r="T557">
        <v>27.147222222222222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3:26" x14ac:dyDescent="0.35">
      <c r="C558" t="str">
        <v>CPT-73L</v>
      </c>
      <c r="D558">
        <v>0</v>
      </c>
      <c r="E558">
        <v>0</v>
      </c>
      <c r="F558">
        <v>14.82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24.425000000000001</v>
      </c>
      <c r="S558">
        <v>19.54</v>
      </c>
      <c r="T558">
        <v>27.138888888888889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3:26" x14ac:dyDescent="0.35">
      <c r="C559" t="str">
        <v>CPT-73L</v>
      </c>
      <c r="D559">
        <v>0</v>
      </c>
      <c r="E559">
        <v>0</v>
      </c>
      <c r="F559">
        <v>14.82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24.416</v>
      </c>
      <c r="S559">
        <v>19.532799999999998</v>
      </c>
      <c r="T559">
        <v>27.128888888888888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3:26" x14ac:dyDescent="0.35">
      <c r="C560" t="str">
        <v>CPT-73L</v>
      </c>
      <c r="D560">
        <v>0</v>
      </c>
      <c r="E560">
        <v>0</v>
      </c>
      <c r="F560">
        <v>14.83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24.4085</v>
      </c>
      <c r="S560">
        <v>19.526800000000001</v>
      </c>
      <c r="T560">
        <v>27.120555555555555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3:26" x14ac:dyDescent="0.35">
      <c r="C561" t="str">
        <v>CPT-73L</v>
      </c>
      <c r="D561">
        <v>0</v>
      </c>
      <c r="E561">
        <v>0</v>
      </c>
      <c r="F561">
        <v>14.84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24.401</v>
      </c>
      <c r="S561">
        <v>19.520799999999998</v>
      </c>
      <c r="T561">
        <v>27.112222222222222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3:26" x14ac:dyDescent="0.35">
      <c r="C562" t="str">
        <v>CPT-73L</v>
      </c>
      <c r="D562">
        <v>0</v>
      </c>
      <c r="E562">
        <v>0</v>
      </c>
      <c r="F562">
        <v>14.85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24.3935</v>
      </c>
      <c r="S562">
        <v>19.514800000000001</v>
      </c>
      <c r="T562">
        <v>27.103888888888889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3:26" x14ac:dyDescent="0.35">
      <c r="C563" t="str">
        <v>CPT-73L</v>
      </c>
      <c r="D563">
        <v>0</v>
      </c>
      <c r="E563">
        <v>0</v>
      </c>
      <c r="F563">
        <v>14.86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24.386000000000003</v>
      </c>
      <c r="S563">
        <v>19.508800000000001</v>
      </c>
      <c r="T563">
        <v>27.095555555555556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3:26" x14ac:dyDescent="0.35">
      <c r="C564" t="str">
        <v>CPT-73L</v>
      </c>
      <c r="D564">
        <v>0</v>
      </c>
      <c r="E564">
        <v>0</v>
      </c>
      <c r="F564">
        <v>14.87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24.378</v>
      </c>
      <c r="S564">
        <v>19.502400000000002</v>
      </c>
      <c r="T564">
        <v>27.086666666666666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3:26" x14ac:dyDescent="0.35">
      <c r="C565" t="str">
        <v>CPT-73L</v>
      </c>
      <c r="D565">
        <v>0</v>
      </c>
      <c r="E565">
        <v>0</v>
      </c>
      <c r="F565">
        <v>14.87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24.369499999999999</v>
      </c>
      <c r="S565">
        <v>19.4956</v>
      </c>
      <c r="T565">
        <v>27.077222222222222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3:26" x14ac:dyDescent="0.35">
      <c r="C566" t="str">
        <v>CPT-73L</v>
      </c>
      <c r="D566">
        <v>0</v>
      </c>
      <c r="E566">
        <v>0</v>
      </c>
      <c r="F566">
        <v>14.88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24.362000000000002</v>
      </c>
      <c r="S566">
        <v>19.489599999999999</v>
      </c>
      <c r="T566">
        <v>27.068888888888889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3:26" x14ac:dyDescent="0.35">
      <c r="C567" t="str">
        <v>CPT-73L</v>
      </c>
      <c r="D567">
        <v>0</v>
      </c>
      <c r="E567">
        <v>0</v>
      </c>
      <c r="F567">
        <v>14.89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24.354499999999998</v>
      </c>
      <c r="S567">
        <v>19.483599999999999</v>
      </c>
      <c r="T567">
        <v>27.060555555555553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3:26" x14ac:dyDescent="0.35">
      <c r="C568" t="str">
        <v>CPT-73L</v>
      </c>
      <c r="D568">
        <v>0</v>
      </c>
      <c r="E568">
        <v>0</v>
      </c>
      <c r="F568">
        <v>14.9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24.347000000000001</v>
      </c>
      <c r="S568">
        <v>19.477600000000002</v>
      </c>
      <c r="T568">
        <v>27.052222222222227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3:26" x14ac:dyDescent="0.35">
      <c r="C569" t="str">
        <v>CPT-73L</v>
      </c>
      <c r="D569">
        <v>0</v>
      </c>
      <c r="E569">
        <v>0</v>
      </c>
      <c r="F569">
        <v>14.91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24.339500000000001</v>
      </c>
      <c r="S569">
        <v>19.471600000000002</v>
      </c>
      <c r="T569">
        <v>27.04388888888889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3:26" x14ac:dyDescent="0.35">
      <c r="C570" t="str">
        <v>CPT-73L</v>
      </c>
      <c r="D570">
        <v>0</v>
      </c>
      <c r="E570">
        <v>0</v>
      </c>
      <c r="F570">
        <v>14.91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24.331499999999998</v>
      </c>
      <c r="S570">
        <v>19.465199999999999</v>
      </c>
      <c r="T570">
        <v>27.035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3:26" x14ac:dyDescent="0.35">
      <c r="C571" t="str">
        <v>CPT-73L</v>
      </c>
      <c r="D571">
        <v>0</v>
      </c>
      <c r="E571">
        <v>0</v>
      </c>
      <c r="F571">
        <v>14.92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24.323</v>
      </c>
      <c r="S571">
        <v>19.458400000000001</v>
      </c>
      <c r="T571">
        <v>27.025555555555556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3:26" x14ac:dyDescent="0.35">
      <c r="C572" t="str">
        <v>CPT-73L</v>
      </c>
      <c r="D572">
        <v>0</v>
      </c>
      <c r="E572">
        <v>0</v>
      </c>
      <c r="F572">
        <v>14.93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24.3155</v>
      </c>
      <c r="S572">
        <v>19.452400000000001</v>
      </c>
      <c r="T572">
        <v>27.017222222222223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3:26" x14ac:dyDescent="0.35">
      <c r="C573" t="str">
        <v>CPT-73L</v>
      </c>
      <c r="D573">
        <v>0</v>
      </c>
      <c r="E573">
        <v>0</v>
      </c>
      <c r="F573">
        <v>14.94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24.808</v>
      </c>
      <c r="S573">
        <v>19.846399999999999</v>
      </c>
      <c r="T573">
        <v>27.564444444444444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3:26" x14ac:dyDescent="0.35">
      <c r="C574" t="str">
        <v>CPT-73L</v>
      </c>
      <c r="D574">
        <v>0</v>
      </c>
      <c r="E574">
        <v>0</v>
      </c>
      <c r="F574">
        <v>14.95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24.8005</v>
      </c>
      <c r="S574">
        <v>19.840399999999999</v>
      </c>
      <c r="T574">
        <v>27.556111111111111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3:26" x14ac:dyDescent="0.35">
      <c r="C575" t="str">
        <v>CPT-73L</v>
      </c>
      <c r="D575">
        <v>0</v>
      </c>
      <c r="E575">
        <v>0</v>
      </c>
      <c r="F575">
        <v>14.96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24.7925</v>
      </c>
      <c r="S575">
        <v>19.834</v>
      </c>
      <c r="T575">
        <v>27.547222222222224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3:26" x14ac:dyDescent="0.35">
      <c r="C576" t="str">
        <v>CPT-73L</v>
      </c>
      <c r="D576">
        <v>0</v>
      </c>
      <c r="E576">
        <v>0</v>
      </c>
      <c r="F576">
        <v>14.96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24.783999999999999</v>
      </c>
      <c r="S576">
        <v>19.827199999999998</v>
      </c>
      <c r="T576">
        <v>27.537777777777777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3:26" x14ac:dyDescent="0.35">
      <c r="C577" t="str">
        <v>CPT-73L</v>
      </c>
      <c r="D577">
        <v>0</v>
      </c>
      <c r="E577">
        <v>0</v>
      </c>
      <c r="F577">
        <v>14.97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24.776499999999999</v>
      </c>
      <c r="S577">
        <v>19.821199999999997</v>
      </c>
      <c r="T577">
        <v>27.529444444444444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3:26" x14ac:dyDescent="0.35">
      <c r="C578" t="str">
        <v>CPT-73L</v>
      </c>
      <c r="D578">
        <v>0</v>
      </c>
      <c r="E578">
        <v>0</v>
      </c>
      <c r="F578">
        <v>14.98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24.768999999999998</v>
      </c>
      <c r="S578">
        <v>19.815200000000001</v>
      </c>
      <c r="T578">
        <v>27.521111111111111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3:26" x14ac:dyDescent="0.35">
      <c r="C579" t="str">
        <v>CPT-73L</v>
      </c>
      <c r="D579">
        <v>0</v>
      </c>
      <c r="E579">
        <v>0</v>
      </c>
      <c r="F579">
        <v>14.99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24.761500000000002</v>
      </c>
      <c r="S579">
        <v>19.809200000000001</v>
      </c>
      <c r="T579">
        <v>27.512777777777778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3:26" x14ac:dyDescent="0.35">
      <c r="C580" t="str">
        <v>CPT-73L</v>
      </c>
      <c r="D580">
        <v>0</v>
      </c>
      <c r="E580">
        <v>0</v>
      </c>
      <c r="F580">
        <v>15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24.753999999999998</v>
      </c>
      <c r="S580">
        <v>19.803199999999997</v>
      </c>
      <c r="T580">
        <v>27.504444444444442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3:26" x14ac:dyDescent="0.35">
      <c r="C581" t="str">
        <v>CPT-73L</v>
      </c>
      <c r="D581">
        <v>0</v>
      </c>
      <c r="E581">
        <v>0</v>
      </c>
      <c r="F581">
        <v>15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24.746000000000002</v>
      </c>
      <c r="S581">
        <v>19.796800000000005</v>
      </c>
      <c r="T581">
        <v>27.495555555555558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3:26" x14ac:dyDescent="0.35">
      <c r="C582" t="str">
        <v>CPT-73L</v>
      </c>
      <c r="D582">
        <v>0</v>
      </c>
      <c r="E582">
        <v>0</v>
      </c>
      <c r="F582">
        <v>15.01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24.737500000000001</v>
      </c>
      <c r="S582">
        <v>19.79</v>
      </c>
      <c r="T582">
        <v>27.486111111111111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3:26" x14ac:dyDescent="0.35">
      <c r="C583" t="str">
        <v>CPT-73L</v>
      </c>
      <c r="D583">
        <v>0</v>
      </c>
      <c r="E583">
        <v>0</v>
      </c>
      <c r="F583">
        <v>15.02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24.73</v>
      </c>
      <c r="S583">
        <v>19.784000000000002</v>
      </c>
      <c r="T583">
        <v>27.477777777777778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3:26" x14ac:dyDescent="0.35">
      <c r="C584" t="str">
        <v>CPT-73L</v>
      </c>
      <c r="D584">
        <v>0</v>
      </c>
      <c r="E584">
        <v>0</v>
      </c>
      <c r="F584">
        <v>15.03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24.7225</v>
      </c>
      <c r="S584">
        <v>19.777999999999999</v>
      </c>
      <c r="T584">
        <v>27.469444444444445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3:26" x14ac:dyDescent="0.35">
      <c r="C585" t="str">
        <v>CPT-73L</v>
      </c>
      <c r="D585">
        <v>0</v>
      </c>
      <c r="E585">
        <v>0</v>
      </c>
      <c r="F585">
        <v>15.04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24.715</v>
      </c>
      <c r="S585">
        <v>19.772000000000002</v>
      </c>
      <c r="T585">
        <v>27.461111111111112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3:26" x14ac:dyDescent="0.35">
      <c r="C586" t="str">
        <v>CPT-73L</v>
      </c>
      <c r="D586">
        <v>0</v>
      </c>
      <c r="E586">
        <v>0</v>
      </c>
      <c r="F586">
        <v>15.04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24.707000000000001</v>
      </c>
      <c r="S586">
        <v>19.765599999999999</v>
      </c>
      <c r="T586">
        <v>27.452222222222222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3:26" x14ac:dyDescent="0.35">
      <c r="C587" t="str">
        <v>CPT-73L</v>
      </c>
      <c r="D587">
        <v>0</v>
      </c>
      <c r="E587">
        <v>0</v>
      </c>
      <c r="F587">
        <v>15.05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24.6995</v>
      </c>
      <c r="S587">
        <v>19.759599999999999</v>
      </c>
      <c r="T587">
        <v>27.443888888888889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3:26" x14ac:dyDescent="0.35">
      <c r="C588" t="str">
        <v>CPT-73L</v>
      </c>
      <c r="D588">
        <v>0</v>
      </c>
      <c r="E588">
        <v>0</v>
      </c>
      <c r="F588">
        <v>15.06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24.690999999999999</v>
      </c>
      <c r="S588">
        <v>19.752800000000001</v>
      </c>
      <c r="T588">
        <v>27.434444444444445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3:26" x14ac:dyDescent="0.35">
      <c r="C589" t="str">
        <v>CPT-73L</v>
      </c>
      <c r="D589">
        <v>0</v>
      </c>
      <c r="E589">
        <v>0</v>
      </c>
      <c r="F589">
        <v>15.07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25.183500000000002</v>
      </c>
      <c r="S589">
        <v>20.146800000000002</v>
      </c>
      <c r="T589">
        <v>27.981666666666669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3:26" x14ac:dyDescent="0.35">
      <c r="C590" t="str">
        <v>CPT-73L</v>
      </c>
      <c r="D590">
        <v>0</v>
      </c>
      <c r="E590">
        <v>0</v>
      </c>
      <c r="F590">
        <v>15.08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25.175999999999998</v>
      </c>
      <c r="S590">
        <v>20.140799999999999</v>
      </c>
      <c r="T590">
        <v>27.973333333333333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3:26" x14ac:dyDescent="0.35">
      <c r="C591" t="str">
        <v>CPT-73L</v>
      </c>
      <c r="D591">
        <v>0</v>
      </c>
      <c r="E591">
        <v>0</v>
      </c>
      <c r="F591">
        <v>15.09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25.168500000000002</v>
      </c>
      <c r="S591">
        <v>20.134799999999998</v>
      </c>
      <c r="T591">
        <v>27.965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3:26" x14ac:dyDescent="0.35">
      <c r="C592" t="str">
        <v>CPT-73L</v>
      </c>
      <c r="D592">
        <v>0</v>
      </c>
      <c r="E592">
        <v>0</v>
      </c>
      <c r="F592">
        <v>15.09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25.160499999999999</v>
      </c>
      <c r="S592">
        <v>20.128399999999999</v>
      </c>
      <c r="T592">
        <v>27.95611111111111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3:26" x14ac:dyDescent="0.35">
      <c r="C593" t="str">
        <v>CPT-73L</v>
      </c>
      <c r="D593">
        <v>0</v>
      </c>
      <c r="E593">
        <v>0</v>
      </c>
      <c r="F593">
        <v>15.1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25.152000000000001</v>
      </c>
      <c r="S593">
        <v>20.121600000000001</v>
      </c>
      <c r="T593">
        <v>27.946666666666669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3:26" x14ac:dyDescent="0.35">
      <c r="C594" t="str">
        <v>CPT-73L</v>
      </c>
      <c r="D594">
        <v>0</v>
      </c>
      <c r="E594">
        <v>0</v>
      </c>
      <c r="F594">
        <v>15.11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25.144500000000001</v>
      </c>
      <c r="S594">
        <v>20.115600000000001</v>
      </c>
      <c r="T594">
        <v>27.938333333333333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3:26" x14ac:dyDescent="0.35">
      <c r="C595" t="str">
        <v>CPT-73L</v>
      </c>
      <c r="D595">
        <v>0</v>
      </c>
      <c r="E595">
        <v>0</v>
      </c>
      <c r="F595">
        <v>15.12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25.137</v>
      </c>
      <c r="S595">
        <v>20.1096</v>
      </c>
      <c r="T595">
        <v>27.93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3:26" x14ac:dyDescent="0.35">
      <c r="C596" t="str">
        <v>CPT-73L</v>
      </c>
      <c r="D596">
        <v>0</v>
      </c>
      <c r="E596">
        <v>0</v>
      </c>
      <c r="F596">
        <v>15.13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25.1295</v>
      </c>
      <c r="S596">
        <v>20.1036</v>
      </c>
      <c r="T596">
        <v>27.921666666666667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3:26" x14ac:dyDescent="0.35">
      <c r="C597" t="str">
        <v>CPT-73L</v>
      </c>
      <c r="D597">
        <v>0</v>
      </c>
      <c r="E597">
        <v>0</v>
      </c>
      <c r="F597">
        <v>15.13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25.121500000000001</v>
      </c>
      <c r="S597">
        <v>20.097200000000001</v>
      </c>
      <c r="T597">
        <v>27.912777777777777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3:26" x14ac:dyDescent="0.35">
      <c r="C598" t="str">
        <v>CPT-73L</v>
      </c>
      <c r="D598">
        <v>0</v>
      </c>
      <c r="E598">
        <v>0</v>
      </c>
      <c r="F598">
        <v>15.14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25.113999999999997</v>
      </c>
      <c r="S598">
        <v>20.091200000000001</v>
      </c>
      <c r="T598">
        <v>27.904444444444444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3:26" x14ac:dyDescent="0.35">
      <c r="C599" t="str">
        <v>CPT-73L</v>
      </c>
      <c r="D599">
        <v>0</v>
      </c>
      <c r="E599">
        <v>0</v>
      </c>
      <c r="F599">
        <v>15.15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25.105499999999999</v>
      </c>
      <c r="S599">
        <v>20.084400000000002</v>
      </c>
      <c r="T599">
        <v>27.895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3:26" x14ac:dyDescent="0.35">
      <c r="C600" t="str">
        <v>CPT-73L</v>
      </c>
      <c r="D600">
        <v>0</v>
      </c>
      <c r="E600">
        <v>0</v>
      </c>
      <c r="F600">
        <v>15.16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25.097999999999999</v>
      </c>
      <c r="S600">
        <v>20.078399999999998</v>
      </c>
      <c r="T600">
        <v>27.886666666666667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3:26" x14ac:dyDescent="0.35">
      <c r="C601" t="str">
        <v>CPT-73L</v>
      </c>
      <c r="D601">
        <v>0</v>
      </c>
      <c r="E601">
        <v>0</v>
      </c>
      <c r="F601">
        <v>15.17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25.090499999999999</v>
      </c>
      <c r="S601">
        <v>20.072399999999998</v>
      </c>
      <c r="T601">
        <v>27.87833333333333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3:26" x14ac:dyDescent="0.35">
      <c r="C602" t="str">
        <v>CPT-73L</v>
      </c>
      <c r="D602">
        <v>0</v>
      </c>
      <c r="E602">
        <v>0</v>
      </c>
      <c r="F602">
        <v>15.18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25.083000000000002</v>
      </c>
      <c r="S602">
        <v>20.066400000000002</v>
      </c>
      <c r="T602">
        <v>27.87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3:26" x14ac:dyDescent="0.35">
      <c r="C603" t="str">
        <v>CPT-73L</v>
      </c>
      <c r="D603">
        <v>0</v>
      </c>
      <c r="E603">
        <v>0</v>
      </c>
      <c r="F603">
        <v>15.18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25.074999999999999</v>
      </c>
      <c r="S603">
        <v>20.059999999999999</v>
      </c>
      <c r="T603">
        <v>27.861111111111111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3:26" x14ac:dyDescent="0.35">
      <c r="C604" t="str">
        <v>CPT-73L</v>
      </c>
      <c r="D604">
        <v>0</v>
      </c>
      <c r="E604">
        <v>0</v>
      </c>
      <c r="F604">
        <v>15.19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24.567500000000003</v>
      </c>
      <c r="S604">
        <v>19.654</v>
      </c>
      <c r="T604">
        <v>27.297222222222224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3:26" x14ac:dyDescent="0.35">
      <c r="C605" t="str">
        <v>CPT-73L</v>
      </c>
      <c r="D605">
        <v>0</v>
      </c>
      <c r="E605">
        <v>0</v>
      </c>
      <c r="F605">
        <v>15.2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24.559000000000001</v>
      </c>
      <c r="S605">
        <v>19.647200000000002</v>
      </c>
      <c r="T605">
        <v>27.287777777777777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3:26" x14ac:dyDescent="0.35">
      <c r="C606" t="str">
        <v>CPT-73L</v>
      </c>
      <c r="D606">
        <v>0</v>
      </c>
      <c r="E606">
        <v>0</v>
      </c>
      <c r="F606">
        <v>15.21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24.551499999999997</v>
      </c>
      <c r="S606">
        <v>19.641199999999998</v>
      </c>
      <c r="T606">
        <v>27.279444444444444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3:26" x14ac:dyDescent="0.35">
      <c r="C607" t="str">
        <v>CPT-73L</v>
      </c>
      <c r="D607">
        <v>0</v>
      </c>
      <c r="E607">
        <v>0</v>
      </c>
      <c r="F607">
        <v>15.22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24.544</v>
      </c>
      <c r="S607">
        <v>19.635200000000001</v>
      </c>
      <c r="T607">
        <v>27.271111111111111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3:26" x14ac:dyDescent="0.35">
      <c r="C608" t="str">
        <v>CPT-73L</v>
      </c>
      <c r="D608">
        <v>0</v>
      </c>
      <c r="E608">
        <v>0</v>
      </c>
      <c r="F608">
        <v>15.22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24.536000000000001</v>
      </c>
      <c r="S608">
        <v>19.628800000000002</v>
      </c>
      <c r="T608">
        <v>27.262222222222224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3:26" x14ac:dyDescent="0.35">
      <c r="C609" t="str">
        <v>CPT-73L</v>
      </c>
      <c r="D609">
        <v>0</v>
      </c>
      <c r="E609">
        <v>0</v>
      </c>
      <c r="F609">
        <v>15.23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24.528500000000001</v>
      </c>
      <c r="S609">
        <v>19.622800000000002</v>
      </c>
      <c r="T609">
        <v>27.253888888888891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3:26" x14ac:dyDescent="0.35">
      <c r="C610" t="str">
        <v>CPT-73L</v>
      </c>
      <c r="D610">
        <v>0</v>
      </c>
      <c r="E610">
        <v>0</v>
      </c>
      <c r="F610">
        <v>15.24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24.52</v>
      </c>
      <c r="S610">
        <v>19.616</v>
      </c>
      <c r="T610">
        <v>27.244444444444444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3:26" x14ac:dyDescent="0.35">
      <c r="C611" t="str">
        <v>CPT-73L</v>
      </c>
      <c r="D611">
        <v>0</v>
      </c>
      <c r="E611">
        <v>0</v>
      </c>
      <c r="F611">
        <v>15.25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24.512499999999999</v>
      </c>
      <c r="S611">
        <v>19.61</v>
      </c>
      <c r="T611">
        <v>27.236111111111111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3:26" x14ac:dyDescent="0.35">
      <c r="C612" t="str">
        <v>CPT-73L</v>
      </c>
      <c r="D612">
        <v>0</v>
      </c>
      <c r="E612">
        <v>0</v>
      </c>
      <c r="F612">
        <v>15.26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24.505000000000003</v>
      </c>
      <c r="S612">
        <v>19.603999999999999</v>
      </c>
      <c r="T612">
        <v>27.227777777777778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3:26" x14ac:dyDescent="0.35">
      <c r="C613" t="str">
        <v>CPT-73L</v>
      </c>
      <c r="D613">
        <v>0</v>
      </c>
      <c r="E613">
        <v>0</v>
      </c>
      <c r="F613">
        <v>15.27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24.497499999999999</v>
      </c>
      <c r="S613">
        <v>19.597999999999999</v>
      </c>
      <c r="T613">
        <v>27.219444444444445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3:26" x14ac:dyDescent="0.35">
      <c r="C614" t="str">
        <v>CPT-73L</v>
      </c>
      <c r="D614">
        <v>0</v>
      </c>
      <c r="E614">
        <v>0</v>
      </c>
      <c r="F614">
        <v>15.27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24.4895</v>
      </c>
      <c r="S614">
        <v>19.5916</v>
      </c>
      <c r="T614">
        <v>27.210555555555555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3:26" x14ac:dyDescent="0.35">
      <c r="C615" t="str">
        <v>CPT-73L</v>
      </c>
      <c r="D615">
        <v>0</v>
      </c>
      <c r="E615">
        <v>0</v>
      </c>
      <c r="F615">
        <v>15.28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24.481999999999999</v>
      </c>
      <c r="S615">
        <v>19.585599999999999</v>
      </c>
      <c r="T615">
        <v>27.202222222222222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3:26" x14ac:dyDescent="0.35">
      <c r="C616" t="str">
        <v>CPT-73L</v>
      </c>
      <c r="D616">
        <v>0</v>
      </c>
      <c r="E616">
        <v>0</v>
      </c>
      <c r="F616">
        <v>15.29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24.473500000000001</v>
      </c>
      <c r="S616">
        <v>19.578800000000001</v>
      </c>
      <c r="T616">
        <v>27.192777777777778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3:26" x14ac:dyDescent="0.35">
      <c r="C617" t="str">
        <v>CPT-73L</v>
      </c>
      <c r="D617">
        <v>0</v>
      </c>
      <c r="E617">
        <v>0</v>
      </c>
      <c r="F617">
        <v>15.3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24.466000000000001</v>
      </c>
      <c r="S617">
        <v>19.572800000000001</v>
      </c>
      <c r="T617">
        <v>27.184444444444448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3:26" x14ac:dyDescent="0.35">
      <c r="C618" t="str">
        <v>CPT-73L</v>
      </c>
      <c r="D618">
        <v>0</v>
      </c>
      <c r="E618">
        <v>0</v>
      </c>
      <c r="F618">
        <v>15.31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24.458500000000001</v>
      </c>
      <c r="S618">
        <v>19.566800000000001</v>
      </c>
      <c r="T618">
        <v>27.176111111111112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3:26" x14ac:dyDescent="0.35">
      <c r="C619" t="str">
        <v>CPT-73L</v>
      </c>
      <c r="D619">
        <v>0</v>
      </c>
      <c r="E619">
        <v>0</v>
      </c>
      <c r="F619">
        <v>15.31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24.950499999999998</v>
      </c>
      <c r="S619">
        <v>19.9604</v>
      </c>
      <c r="T619">
        <v>27.722777777777779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3:26" x14ac:dyDescent="0.35">
      <c r="C620" t="str">
        <v>CPT-73L</v>
      </c>
      <c r="D620">
        <v>0</v>
      </c>
      <c r="E620">
        <v>0</v>
      </c>
      <c r="F620">
        <v>15.32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24.943000000000001</v>
      </c>
      <c r="S620">
        <v>19.9544</v>
      </c>
      <c r="T620">
        <v>27.714444444444446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3:26" x14ac:dyDescent="0.35">
      <c r="C621" t="str">
        <v>CPT-73L</v>
      </c>
      <c r="D621">
        <v>0</v>
      </c>
      <c r="E621">
        <v>0</v>
      </c>
      <c r="F621">
        <v>15.33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24.935499999999998</v>
      </c>
      <c r="S621">
        <v>19.948399999999996</v>
      </c>
      <c r="T621">
        <v>27.706111111111106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3:26" x14ac:dyDescent="0.35">
      <c r="C622" t="str">
        <v>CPT-73L</v>
      </c>
      <c r="D622">
        <v>0</v>
      </c>
      <c r="E622">
        <v>0</v>
      </c>
      <c r="F622">
        <v>15.34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24.927</v>
      </c>
      <c r="S622">
        <v>19.941599999999998</v>
      </c>
      <c r="T622">
        <v>27.696666666666665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3:26" x14ac:dyDescent="0.35">
      <c r="C623" t="str">
        <v>CPT-73L</v>
      </c>
      <c r="D623">
        <v>0</v>
      </c>
      <c r="E623">
        <v>0</v>
      </c>
      <c r="F623">
        <v>15.35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24.419499999999999</v>
      </c>
      <c r="S623">
        <v>19.535599999999999</v>
      </c>
      <c r="T623">
        <v>27.132777777777775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3:26" x14ac:dyDescent="0.35">
      <c r="C624" t="str">
        <v>CPT-73L</v>
      </c>
      <c r="D624">
        <v>0</v>
      </c>
      <c r="E624">
        <v>0</v>
      </c>
      <c r="F624">
        <v>15.36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24.411999999999999</v>
      </c>
      <c r="S624">
        <v>19.529600000000002</v>
      </c>
      <c r="T624">
        <v>27.124444444444446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3:26" x14ac:dyDescent="0.35">
      <c r="C625" t="str">
        <v>CPT-73L</v>
      </c>
      <c r="D625">
        <v>0</v>
      </c>
      <c r="E625">
        <v>0</v>
      </c>
      <c r="F625">
        <v>15.36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24.404</v>
      </c>
      <c r="S625">
        <v>19.523199999999999</v>
      </c>
      <c r="T625">
        <v>27.115555555555556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3:26" x14ac:dyDescent="0.35">
      <c r="C626" t="str">
        <v>CPT-73L</v>
      </c>
      <c r="D626">
        <v>0</v>
      </c>
      <c r="E626">
        <v>0</v>
      </c>
      <c r="F626">
        <v>15.37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24.3965</v>
      </c>
      <c r="S626">
        <v>19.517199999999999</v>
      </c>
      <c r="T626">
        <v>27.107222222222223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3:26" x14ac:dyDescent="0.35">
      <c r="C627" t="str">
        <v>CPT-73L</v>
      </c>
      <c r="D627">
        <v>0</v>
      </c>
      <c r="E627">
        <v>0</v>
      </c>
      <c r="F627">
        <v>15.38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23.888999999999999</v>
      </c>
      <c r="S627">
        <v>19.1112</v>
      </c>
      <c r="T627">
        <v>26.543333333333333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3:26" x14ac:dyDescent="0.35">
      <c r="C628" t="str">
        <v>CPT-73L</v>
      </c>
      <c r="D628">
        <v>0</v>
      </c>
      <c r="E628">
        <v>0</v>
      </c>
      <c r="F628">
        <v>15.39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23.880500000000001</v>
      </c>
      <c r="S628">
        <v>19.104400000000002</v>
      </c>
      <c r="T628">
        <v>26.533888888888889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3:26" x14ac:dyDescent="0.35">
      <c r="C629" t="str">
        <v>CPT-73L</v>
      </c>
      <c r="D629">
        <v>0</v>
      </c>
      <c r="E629">
        <v>0</v>
      </c>
      <c r="F629">
        <v>15.4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24.372999999999998</v>
      </c>
      <c r="S629">
        <v>19.498399999999997</v>
      </c>
      <c r="T629">
        <v>27.081111111111106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3:26" x14ac:dyDescent="0.35">
      <c r="C630" t="str">
        <v>CPT-73L</v>
      </c>
      <c r="D630">
        <v>0</v>
      </c>
      <c r="E630">
        <v>0</v>
      </c>
      <c r="F630">
        <v>15.4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24.365000000000002</v>
      </c>
      <c r="S630">
        <v>19.492000000000004</v>
      </c>
      <c r="T630">
        <v>27.072222222222226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3:26" x14ac:dyDescent="0.35">
      <c r="C631" t="str">
        <v>CPT-73L</v>
      </c>
      <c r="D631">
        <v>0</v>
      </c>
      <c r="E631">
        <v>0</v>
      </c>
      <c r="F631">
        <v>15.41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24.357499999999998</v>
      </c>
      <c r="S631">
        <v>19.486000000000001</v>
      </c>
      <c r="T631">
        <v>27.063888888888886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3:26" x14ac:dyDescent="0.35">
      <c r="C632" t="str">
        <v>CPT-73L</v>
      </c>
      <c r="D632">
        <v>0</v>
      </c>
      <c r="E632">
        <v>0</v>
      </c>
      <c r="F632">
        <v>15.42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24.35</v>
      </c>
      <c r="S632">
        <v>19.48</v>
      </c>
      <c r="T632">
        <v>27.055555555555557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3:26" x14ac:dyDescent="0.35">
      <c r="C633" t="str">
        <v>CPT-73L</v>
      </c>
      <c r="D633">
        <v>0</v>
      </c>
      <c r="E633">
        <v>0</v>
      </c>
      <c r="F633">
        <v>15.43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24.3415</v>
      </c>
      <c r="S633">
        <v>19.473199999999999</v>
      </c>
      <c r="T633">
        <v>27.046111111111109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3:26" x14ac:dyDescent="0.35">
      <c r="C634" t="str">
        <v>CPT-73L</v>
      </c>
      <c r="D634">
        <v>0</v>
      </c>
      <c r="E634">
        <v>0</v>
      </c>
      <c r="F634">
        <v>15.44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24.334</v>
      </c>
      <c r="S634">
        <v>19.467200000000002</v>
      </c>
      <c r="T634">
        <v>27.037777777777777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3:26" x14ac:dyDescent="0.35">
      <c r="C635" t="str">
        <v>CPT-73L</v>
      </c>
      <c r="D635">
        <v>0</v>
      </c>
      <c r="E635">
        <v>0</v>
      </c>
      <c r="F635">
        <v>15.45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24.326499999999999</v>
      </c>
      <c r="S635">
        <v>19.461199999999998</v>
      </c>
      <c r="T635">
        <v>27.029444444444444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3:26" x14ac:dyDescent="0.35">
      <c r="C636" t="str">
        <v>CPT-73L</v>
      </c>
      <c r="D636">
        <v>0</v>
      </c>
      <c r="E636">
        <v>0</v>
      </c>
      <c r="F636">
        <v>15.45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24.3185</v>
      </c>
      <c r="S636">
        <v>19.454799999999999</v>
      </c>
      <c r="T636">
        <v>27.020555555555557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3:26" x14ac:dyDescent="0.35">
      <c r="C637" t="str">
        <v>CPT-73L</v>
      </c>
      <c r="D637">
        <v>0</v>
      </c>
      <c r="E637">
        <v>0</v>
      </c>
      <c r="F637">
        <v>15.46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24.311</v>
      </c>
      <c r="S637">
        <v>19.448800000000002</v>
      </c>
      <c r="T637">
        <v>27.012222222222224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3:26" x14ac:dyDescent="0.35">
      <c r="C638" t="str">
        <v>CPT-73L</v>
      </c>
      <c r="D638">
        <v>0</v>
      </c>
      <c r="E638">
        <v>0</v>
      </c>
      <c r="F638">
        <v>15.47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24.3035</v>
      </c>
      <c r="S638">
        <v>19.442799999999998</v>
      </c>
      <c r="T638">
        <v>27.003888888888888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3:26" x14ac:dyDescent="0.35">
      <c r="C639" t="str">
        <v>CPT-73L</v>
      </c>
      <c r="D639">
        <v>0</v>
      </c>
      <c r="E639">
        <v>0</v>
      </c>
      <c r="F639">
        <v>15.48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24.294999999999998</v>
      </c>
      <c r="S639">
        <v>19.436</v>
      </c>
      <c r="T639">
        <v>26.994444444444444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3:26" x14ac:dyDescent="0.35">
      <c r="C640" t="str">
        <v>CPT-73L</v>
      </c>
      <c r="D640">
        <v>0</v>
      </c>
      <c r="E640">
        <v>0</v>
      </c>
      <c r="F640">
        <v>15.49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24.287500000000001</v>
      </c>
      <c r="S640">
        <v>19.43</v>
      </c>
      <c r="T640">
        <v>26.986111111111111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3:26" x14ac:dyDescent="0.35">
      <c r="C641" t="str">
        <v>CPT-73L</v>
      </c>
      <c r="D641">
        <v>0</v>
      </c>
      <c r="E641">
        <v>0</v>
      </c>
      <c r="F641">
        <v>15.49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24.279499999999999</v>
      </c>
      <c r="S641">
        <v>19.4236</v>
      </c>
      <c r="T641">
        <v>26.97722222222222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3:26" x14ac:dyDescent="0.35">
      <c r="C642" t="str">
        <v>CPT-73L</v>
      </c>
      <c r="D642">
        <v>0</v>
      </c>
      <c r="E642">
        <v>0</v>
      </c>
      <c r="F642">
        <v>15.5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24.271999999999998</v>
      </c>
      <c r="S642">
        <v>19.417599999999997</v>
      </c>
      <c r="T642">
        <v>26.968888888888884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3:26" x14ac:dyDescent="0.35">
      <c r="C643" t="str">
        <v>CPT-73L</v>
      </c>
      <c r="D643">
        <v>0</v>
      </c>
      <c r="E643">
        <v>0</v>
      </c>
      <c r="F643">
        <v>15.51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24.264500000000002</v>
      </c>
      <c r="S643">
        <v>19.4116</v>
      </c>
      <c r="T643">
        <v>26.960555555555558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3:26" x14ac:dyDescent="0.35">
      <c r="C644" t="str">
        <v>CPT-73L</v>
      </c>
      <c r="D644">
        <v>0</v>
      </c>
      <c r="E644">
        <v>0</v>
      </c>
      <c r="F644">
        <v>15.52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24.256999999999998</v>
      </c>
      <c r="S644">
        <v>19.4056</v>
      </c>
      <c r="T644">
        <v>26.952222222222222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3:26" x14ac:dyDescent="0.35">
      <c r="C645" t="str">
        <v>CPT-73L</v>
      </c>
      <c r="D645">
        <v>0</v>
      </c>
      <c r="E645">
        <v>0</v>
      </c>
      <c r="F645">
        <v>15.53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24.2485</v>
      </c>
      <c r="S645">
        <v>19.398800000000001</v>
      </c>
      <c r="T645">
        <v>26.942777777777778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3:26" x14ac:dyDescent="0.35">
      <c r="C646" t="str">
        <v>CPT-73L</v>
      </c>
      <c r="D646">
        <v>0</v>
      </c>
      <c r="E646">
        <v>0</v>
      </c>
      <c r="F646">
        <v>15.54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24.241</v>
      </c>
      <c r="S646">
        <v>19.392800000000001</v>
      </c>
      <c r="T646">
        <v>26.934444444444445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3:26" x14ac:dyDescent="0.35">
      <c r="C647" t="str">
        <v>CPT-73L</v>
      </c>
      <c r="D647">
        <v>0</v>
      </c>
      <c r="E647">
        <v>0</v>
      </c>
      <c r="F647">
        <v>15.54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24.233000000000001</v>
      </c>
      <c r="S647">
        <v>19.386400000000002</v>
      </c>
      <c r="T647">
        <v>26.925555555555558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3:26" x14ac:dyDescent="0.35">
      <c r="C648" t="str">
        <v>CPT-73L</v>
      </c>
      <c r="D648">
        <v>0</v>
      </c>
      <c r="E648">
        <v>0</v>
      </c>
      <c r="F648">
        <v>15.55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24.2255</v>
      </c>
      <c r="S648">
        <v>19.380399999999998</v>
      </c>
      <c r="T648">
        <v>26.917222222222222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3:26" x14ac:dyDescent="0.35">
      <c r="C649" t="str">
        <v>CPT-73L</v>
      </c>
      <c r="D649">
        <v>0</v>
      </c>
      <c r="E649">
        <v>0</v>
      </c>
      <c r="F649">
        <v>15.56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24.218</v>
      </c>
      <c r="S649">
        <v>19.374400000000001</v>
      </c>
      <c r="T649">
        <v>26.908888888888889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3:26" x14ac:dyDescent="0.35">
      <c r="C650" t="str">
        <v>CPT-73L</v>
      </c>
      <c r="D650">
        <v>0</v>
      </c>
      <c r="E650">
        <v>0</v>
      </c>
      <c r="F650">
        <v>15.57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24.209499999999998</v>
      </c>
      <c r="S650">
        <v>19.367599999999996</v>
      </c>
      <c r="T650">
        <v>26.899444444444441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3:26" x14ac:dyDescent="0.35">
      <c r="C651" t="str">
        <v>CPT-73L</v>
      </c>
      <c r="D651">
        <v>0</v>
      </c>
      <c r="E651">
        <v>0</v>
      </c>
      <c r="F651">
        <v>15.58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24.202000000000002</v>
      </c>
      <c r="S651">
        <v>19.361599999999999</v>
      </c>
      <c r="T651">
        <v>26.891111111111112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3:26" x14ac:dyDescent="0.35">
      <c r="C652" t="str">
        <v>CPT-73L</v>
      </c>
      <c r="D652">
        <v>0</v>
      </c>
      <c r="E652">
        <v>0</v>
      </c>
      <c r="F652">
        <v>15.59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24.193999999999999</v>
      </c>
      <c r="S652">
        <v>19.3552</v>
      </c>
      <c r="T652">
        <v>26.882222222222222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3:26" x14ac:dyDescent="0.35">
      <c r="C653" t="str">
        <v>CPT-73L</v>
      </c>
      <c r="D653">
        <v>0</v>
      </c>
      <c r="E653">
        <v>0</v>
      </c>
      <c r="F653">
        <v>15.59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24.186500000000002</v>
      </c>
      <c r="S653">
        <v>19.3492</v>
      </c>
      <c r="T653">
        <v>26.873888888888889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3:26" x14ac:dyDescent="0.35">
      <c r="C654" t="str">
        <v>CPT-73L</v>
      </c>
      <c r="D654">
        <v>0</v>
      </c>
      <c r="E654">
        <v>0</v>
      </c>
      <c r="F654">
        <v>15.6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24.178999999999998</v>
      </c>
      <c r="S654">
        <v>19.3432</v>
      </c>
      <c r="T654">
        <v>26.865555555555556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3:26" x14ac:dyDescent="0.35">
      <c r="C655" t="str">
        <v>CPT-73L</v>
      </c>
      <c r="D655">
        <v>0</v>
      </c>
      <c r="E655">
        <v>0</v>
      </c>
      <c r="F655">
        <v>15.61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23.671500000000002</v>
      </c>
      <c r="S655">
        <v>18.937200000000004</v>
      </c>
      <c r="T655">
        <v>26.301666666666669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3:26" x14ac:dyDescent="0.35">
      <c r="C656" t="str">
        <v>CPT-73L</v>
      </c>
      <c r="D656">
        <v>0</v>
      </c>
      <c r="E656">
        <v>0</v>
      </c>
      <c r="F656">
        <v>15.62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23.663</v>
      </c>
      <c r="S656">
        <v>18.930399999999999</v>
      </c>
      <c r="T656">
        <v>26.292222222222222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3:26" x14ac:dyDescent="0.35">
      <c r="C657" t="str">
        <v>CPT-73L</v>
      </c>
      <c r="D657">
        <v>0</v>
      </c>
      <c r="E657">
        <v>0</v>
      </c>
      <c r="F657">
        <v>15.63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23.6555</v>
      </c>
      <c r="S657">
        <v>18.924400000000002</v>
      </c>
      <c r="T657">
        <v>26.283888888888889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3:26" x14ac:dyDescent="0.35">
      <c r="C658" t="str">
        <v>CPT-73L</v>
      </c>
      <c r="D658">
        <v>0</v>
      </c>
      <c r="E658">
        <v>0</v>
      </c>
      <c r="F658">
        <v>15.63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23.647500000000001</v>
      </c>
      <c r="S658">
        <v>18.918000000000003</v>
      </c>
      <c r="T658">
        <v>26.275000000000002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3:26" x14ac:dyDescent="0.35">
      <c r="C659" t="str">
        <v>CPT-73L</v>
      </c>
      <c r="D659">
        <v>0</v>
      </c>
      <c r="E659">
        <v>0</v>
      </c>
      <c r="F659">
        <v>15.64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23.64</v>
      </c>
      <c r="S659">
        <v>18.911999999999999</v>
      </c>
      <c r="T659">
        <v>26.266666666666666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3:26" x14ac:dyDescent="0.35">
      <c r="C660" t="str">
        <v>CPT-73L</v>
      </c>
      <c r="D660">
        <v>0</v>
      </c>
      <c r="E660">
        <v>0</v>
      </c>
      <c r="F660">
        <v>15.65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23.6325</v>
      </c>
      <c r="S660">
        <v>18.905999999999999</v>
      </c>
      <c r="T660">
        <v>26.258333333333333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3:26" x14ac:dyDescent="0.35">
      <c r="C661" t="str">
        <v>CPT-73L</v>
      </c>
      <c r="D661">
        <v>0</v>
      </c>
      <c r="E661">
        <v>0</v>
      </c>
      <c r="F661">
        <v>15.66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23.625</v>
      </c>
      <c r="S661">
        <v>18.899999999999999</v>
      </c>
      <c r="T661">
        <v>26.25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3:26" x14ac:dyDescent="0.35">
      <c r="C662" t="str">
        <v>CPT-73L</v>
      </c>
      <c r="D662">
        <v>0</v>
      </c>
      <c r="E662">
        <v>0</v>
      </c>
      <c r="F662">
        <v>15.67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24.116499999999998</v>
      </c>
      <c r="S662">
        <v>19.293199999999999</v>
      </c>
      <c r="T662">
        <v>26.796111111111109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3:26" x14ac:dyDescent="0.35">
      <c r="C663" t="str">
        <v>CPT-73L</v>
      </c>
      <c r="D663">
        <v>0</v>
      </c>
      <c r="E663">
        <v>0</v>
      </c>
      <c r="F663">
        <v>15.68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24.108499999999999</v>
      </c>
      <c r="S663">
        <v>19.286799999999999</v>
      </c>
      <c r="T663">
        <v>26.787222222222219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3:26" x14ac:dyDescent="0.35">
      <c r="C664" t="str">
        <v>CPT-73L</v>
      </c>
      <c r="D664">
        <v>0</v>
      </c>
      <c r="E664">
        <v>0</v>
      </c>
      <c r="F664">
        <v>15.68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23.600999999999999</v>
      </c>
      <c r="S664">
        <v>18.880800000000001</v>
      </c>
      <c r="T664">
        <v>26.223333333333333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3:26" x14ac:dyDescent="0.35">
      <c r="C665" t="str">
        <v>CPT-73L</v>
      </c>
      <c r="D665">
        <v>0</v>
      </c>
      <c r="E665">
        <v>0</v>
      </c>
      <c r="F665">
        <v>15.69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23.593499999999999</v>
      </c>
      <c r="S665">
        <v>18.8748</v>
      </c>
      <c r="T665">
        <v>26.215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3:26" x14ac:dyDescent="0.35">
      <c r="C666" t="str">
        <v>CPT-73L</v>
      </c>
      <c r="D666">
        <v>0</v>
      </c>
      <c r="E666">
        <v>0</v>
      </c>
      <c r="F666">
        <v>15.7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23.586000000000002</v>
      </c>
      <c r="S666">
        <v>18.8688</v>
      </c>
      <c r="T666">
        <v>26.206666666666667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3:26" x14ac:dyDescent="0.35">
      <c r="C667" t="str">
        <v>CPT-73L</v>
      </c>
      <c r="D667">
        <v>0</v>
      </c>
      <c r="E667">
        <v>0</v>
      </c>
      <c r="F667">
        <v>15.71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24.077500000000001</v>
      </c>
      <c r="S667">
        <v>19.262</v>
      </c>
      <c r="T667">
        <v>26.75277777777778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3:26" x14ac:dyDescent="0.35">
      <c r="C668" t="str">
        <v>CPT-73L</v>
      </c>
      <c r="D668">
        <v>0</v>
      </c>
      <c r="E668">
        <v>0</v>
      </c>
      <c r="F668">
        <v>15.72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24.07</v>
      </c>
      <c r="S668">
        <v>19.256</v>
      </c>
      <c r="T668">
        <v>26.744444444444444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3:26" x14ac:dyDescent="0.35">
      <c r="C669" t="str">
        <v>CPT-73L</v>
      </c>
      <c r="D669">
        <v>0</v>
      </c>
      <c r="E669">
        <v>0</v>
      </c>
      <c r="F669">
        <v>15.72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24.062000000000001</v>
      </c>
      <c r="S669">
        <v>19.249600000000001</v>
      </c>
      <c r="T669">
        <v>26.735555555555557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3:26" x14ac:dyDescent="0.35">
      <c r="C670" t="str">
        <v>CPT-73L</v>
      </c>
      <c r="D670">
        <v>0</v>
      </c>
      <c r="E670">
        <v>0</v>
      </c>
      <c r="F670">
        <v>15.73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23.554499999999997</v>
      </c>
      <c r="S670">
        <v>18.843599999999995</v>
      </c>
      <c r="T670">
        <v>26.171666666666663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3:26" x14ac:dyDescent="0.35">
      <c r="C671" t="str">
        <v>CPT-73L</v>
      </c>
      <c r="D671">
        <v>0</v>
      </c>
      <c r="E671">
        <v>0</v>
      </c>
      <c r="F671">
        <v>15.74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23.547000000000001</v>
      </c>
      <c r="S671">
        <v>18.837599999999998</v>
      </c>
      <c r="T671">
        <v>26.163333333333334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3:26" x14ac:dyDescent="0.35">
      <c r="C672" t="str">
        <v>CPT-73L</v>
      </c>
      <c r="D672">
        <v>0</v>
      </c>
      <c r="E672">
        <v>0</v>
      </c>
      <c r="F672">
        <v>15.75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23.5395</v>
      </c>
      <c r="S672">
        <v>18.831600000000002</v>
      </c>
      <c r="T672">
        <v>26.155000000000001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3:26" x14ac:dyDescent="0.35">
      <c r="C673" t="str">
        <v>CPT-73L</v>
      </c>
      <c r="D673">
        <v>0</v>
      </c>
      <c r="E673">
        <v>0</v>
      </c>
      <c r="F673">
        <v>15.76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24.030999999999999</v>
      </c>
      <c r="S673">
        <v>19.224800000000002</v>
      </c>
      <c r="T673">
        <v>26.701111111111111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3:26" x14ac:dyDescent="0.35">
      <c r="C674" t="str">
        <v>CPT-73L</v>
      </c>
      <c r="D674">
        <v>0</v>
      </c>
      <c r="E674">
        <v>0</v>
      </c>
      <c r="F674">
        <v>15.77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24.023</v>
      </c>
      <c r="S674">
        <v>19.218399999999999</v>
      </c>
      <c r="T674">
        <v>26.69222222222222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3:26" x14ac:dyDescent="0.35">
      <c r="C675" t="str">
        <v>CPT-73L</v>
      </c>
      <c r="D675">
        <v>0</v>
      </c>
      <c r="E675">
        <v>0</v>
      </c>
      <c r="F675">
        <v>15.77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24.015499999999999</v>
      </c>
      <c r="S675">
        <v>19.212399999999999</v>
      </c>
      <c r="T675">
        <v>26.683888888888887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3:26" x14ac:dyDescent="0.35">
      <c r="C676" t="str">
        <v>CPT-73L</v>
      </c>
      <c r="D676">
        <v>0</v>
      </c>
      <c r="E676">
        <v>0</v>
      </c>
      <c r="F676">
        <v>15.78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24.008000000000003</v>
      </c>
      <c r="S676">
        <v>19.206400000000002</v>
      </c>
      <c r="T676">
        <v>26.675555555555562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3:26" x14ac:dyDescent="0.35">
      <c r="C677" t="str">
        <v>CPT-73L</v>
      </c>
      <c r="D677">
        <v>0</v>
      </c>
      <c r="E677">
        <v>0</v>
      </c>
      <c r="F677">
        <v>15.79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24.500499999999999</v>
      </c>
      <c r="S677">
        <v>19.6004</v>
      </c>
      <c r="T677">
        <v>27.222777777777779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3:26" x14ac:dyDescent="0.35">
      <c r="C678" t="str">
        <v>CPT-73L</v>
      </c>
      <c r="D678">
        <v>0</v>
      </c>
      <c r="E678">
        <v>0</v>
      </c>
      <c r="F678">
        <v>15.8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24.493000000000002</v>
      </c>
      <c r="S678">
        <v>19.5944</v>
      </c>
      <c r="T678">
        <v>27.214444444444446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3:26" x14ac:dyDescent="0.35">
      <c r="C679" t="str">
        <v>CPT-73L</v>
      </c>
      <c r="D679">
        <v>0</v>
      </c>
      <c r="E679">
        <v>0</v>
      </c>
      <c r="F679">
        <v>15.81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24.484500000000001</v>
      </c>
      <c r="S679">
        <v>19.587599999999998</v>
      </c>
      <c r="T679">
        <v>27.204999999999998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3:26" x14ac:dyDescent="0.35">
      <c r="C680" t="str">
        <v>CPT-73L</v>
      </c>
      <c r="D680">
        <v>0</v>
      </c>
      <c r="E680">
        <v>0</v>
      </c>
      <c r="F680">
        <v>15.81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24.476499999999998</v>
      </c>
      <c r="S680">
        <v>19.581199999999999</v>
      </c>
      <c r="T680">
        <v>27.196111111111108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3:26" x14ac:dyDescent="0.35">
      <c r="C681" t="str">
        <v>CPT-73L</v>
      </c>
      <c r="D681">
        <v>0</v>
      </c>
      <c r="E681">
        <v>0</v>
      </c>
      <c r="F681">
        <v>15.82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24.469000000000001</v>
      </c>
      <c r="S681">
        <v>19.575199999999999</v>
      </c>
      <c r="T681">
        <v>27.187777777777779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3:26" x14ac:dyDescent="0.35">
      <c r="C682" t="str">
        <v>CPT-73L</v>
      </c>
      <c r="D682">
        <v>0</v>
      </c>
      <c r="E682">
        <v>0</v>
      </c>
      <c r="F682">
        <v>15.83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24.461500000000001</v>
      </c>
      <c r="S682">
        <v>19.569200000000002</v>
      </c>
      <c r="T682">
        <v>27.179444444444446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3:26" x14ac:dyDescent="0.35">
      <c r="C683" t="str">
        <v>CPT-73L</v>
      </c>
      <c r="D683">
        <v>0</v>
      </c>
      <c r="E683">
        <v>0</v>
      </c>
      <c r="F683">
        <v>15.84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24.454000000000001</v>
      </c>
      <c r="S683">
        <v>19.563200000000002</v>
      </c>
      <c r="T683">
        <v>27.171111111111113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3:26" x14ac:dyDescent="0.35">
      <c r="C684" t="str">
        <v>CPT-73L</v>
      </c>
      <c r="D684">
        <v>0</v>
      </c>
      <c r="E684">
        <v>0</v>
      </c>
      <c r="F684">
        <v>15.85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24.945500000000003</v>
      </c>
      <c r="S684">
        <v>19.956400000000002</v>
      </c>
      <c r="T684">
        <v>27.717222222222226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3:26" x14ac:dyDescent="0.35">
      <c r="C685" t="str">
        <v>CPT-73L</v>
      </c>
      <c r="D685">
        <v>0</v>
      </c>
      <c r="E685">
        <v>0</v>
      </c>
      <c r="F685">
        <v>15.86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24.9375</v>
      </c>
      <c r="S685">
        <v>19.95</v>
      </c>
      <c r="T685">
        <v>27.708333333333332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3:26" x14ac:dyDescent="0.35">
      <c r="C686" t="str">
        <v>CPT-73L</v>
      </c>
      <c r="D686">
        <v>0</v>
      </c>
      <c r="E686">
        <v>0</v>
      </c>
      <c r="F686">
        <v>15.86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24.93</v>
      </c>
      <c r="S686">
        <v>19.944000000000003</v>
      </c>
      <c r="T686">
        <v>27.700000000000003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3:26" x14ac:dyDescent="0.35">
      <c r="C687" t="str">
        <v>CPT-73L</v>
      </c>
      <c r="D687">
        <v>0</v>
      </c>
      <c r="E687">
        <v>0</v>
      </c>
      <c r="F687">
        <v>15.87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24.922499999999999</v>
      </c>
      <c r="S687">
        <v>19.937999999999999</v>
      </c>
      <c r="T687">
        <v>27.691666666666666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3:26" x14ac:dyDescent="0.35">
      <c r="C688" t="str">
        <v>CPT-73L</v>
      </c>
      <c r="D688">
        <v>0</v>
      </c>
      <c r="E688">
        <v>0</v>
      </c>
      <c r="F688">
        <v>15.88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24.914999999999999</v>
      </c>
      <c r="S688">
        <v>19.931999999999999</v>
      </c>
      <c r="T688">
        <v>27.68333333333333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3:26" x14ac:dyDescent="0.35">
      <c r="C689" t="str">
        <v>CPT-73L</v>
      </c>
      <c r="D689">
        <v>0</v>
      </c>
      <c r="E689">
        <v>0</v>
      </c>
      <c r="F689">
        <v>15.89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24.907499999999999</v>
      </c>
      <c r="S689">
        <v>19.925999999999998</v>
      </c>
      <c r="T689">
        <v>27.674999999999997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3:26" x14ac:dyDescent="0.35">
      <c r="C690" t="str">
        <v>CPT-73L</v>
      </c>
      <c r="D690">
        <v>0</v>
      </c>
      <c r="E690">
        <v>0</v>
      </c>
      <c r="F690">
        <v>15.9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25.399000000000001</v>
      </c>
      <c r="S690">
        <v>20.319200000000002</v>
      </c>
      <c r="T690">
        <v>28.221111111111114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3:26" x14ac:dyDescent="0.35">
      <c r="C691" t="str">
        <v>CPT-73L</v>
      </c>
      <c r="D691">
        <v>0</v>
      </c>
      <c r="E691">
        <v>0</v>
      </c>
      <c r="F691">
        <v>15.9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25.390999999999998</v>
      </c>
      <c r="S691">
        <v>20.312799999999996</v>
      </c>
      <c r="T691">
        <v>28.21222222222222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3:26" x14ac:dyDescent="0.35">
      <c r="C692" t="str">
        <v>CPT-73L</v>
      </c>
      <c r="D692">
        <v>0</v>
      </c>
      <c r="E692">
        <v>0</v>
      </c>
      <c r="F692">
        <v>15.91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25.383500000000002</v>
      </c>
      <c r="S692">
        <v>20.306799999999999</v>
      </c>
      <c r="T692">
        <v>28.203888888888891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3:26" x14ac:dyDescent="0.35">
      <c r="C693" t="str">
        <v>CPT-73L</v>
      </c>
      <c r="D693">
        <v>0</v>
      </c>
      <c r="E693">
        <v>0</v>
      </c>
      <c r="F693">
        <v>15.92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25.375999999999998</v>
      </c>
      <c r="S693">
        <v>20.300799999999999</v>
      </c>
      <c r="T693">
        <v>28.195555555555554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3:26" x14ac:dyDescent="0.35">
      <c r="C694" t="str">
        <v>CPT-73L</v>
      </c>
      <c r="D694">
        <v>0</v>
      </c>
      <c r="E694">
        <v>0</v>
      </c>
      <c r="F694">
        <v>15.93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25.368500000000001</v>
      </c>
      <c r="S694">
        <v>20.294799999999999</v>
      </c>
      <c r="T694">
        <v>28.187222222222221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3:26" x14ac:dyDescent="0.35">
      <c r="C695" t="str">
        <v>CPT-73L</v>
      </c>
      <c r="D695">
        <v>0</v>
      </c>
      <c r="E695">
        <v>0</v>
      </c>
      <c r="F695">
        <v>15.94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25.361000000000001</v>
      </c>
      <c r="S695">
        <v>20.288800000000002</v>
      </c>
      <c r="T695">
        <v>28.178888888888892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3:26" x14ac:dyDescent="0.35">
      <c r="C696" t="str">
        <v>CPT-73L</v>
      </c>
      <c r="D696">
        <v>0</v>
      </c>
      <c r="E696">
        <v>0</v>
      </c>
      <c r="F696">
        <v>15.95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25.352</v>
      </c>
      <c r="S696">
        <v>20.281600000000001</v>
      </c>
      <c r="T696">
        <v>28.16888888888889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3:26" x14ac:dyDescent="0.35">
      <c r="C697" t="str">
        <v>CPT-73L</v>
      </c>
      <c r="D697">
        <v>0</v>
      </c>
      <c r="E697">
        <v>0</v>
      </c>
      <c r="F697">
        <v>15.95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25.3445</v>
      </c>
      <c r="S697">
        <v>20.275600000000001</v>
      </c>
      <c r="T697">
        <v>28.160555555555554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3:26" x14ac:dyDescent="0.35">
      <c r="C698" t="str">
        <v>CPT-73L</v>
      </c>
      <c r="D698">
        <v>0</v>
      </c>
      <c r="E698">
        <v>0</v>
      </c>
      <c r="F698">
        <v>15.96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25.837</v>
      </c>
      <c r="S698">
        <v>20.669599999999999</v>
      </c>
      <c r="T698">
        <v>28.707777777777778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3:26" x14ac:dyDescent="0.35">
      <c r="C699" t="str">
        <v>CPT-73L</v>
      </c>
      <c r="D699">
        <v>0</v>
      </c>
      <c r="E699">
        <v>0</v>
      </c>
      <c r="F699">
        <v>15.97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25.829499999999996</v>
      </c>
      <c r="S699">
        <v>20.663599999999995</v>
      </c>
      <c r="T699">
        <v>28.699444444444438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3:26" x14ac:dyDescent="0.35">
      <c r="C700" t="str">
        <v>CPT-73L</v>
      </c>
      <c r="D700">
        <v>0</v>
      </c>
      <c r="E700">
        <v>0</v>
      </c>
      <c r="F700">
        <v>15.98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26.322000000000003</v>
      </c>
      <c r="S700">
        <v>21.057600000000001</v>
      </c>
      <c r="T700">
        <v>29.24666666666667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3:26" x14ac:dyDescent="0.35">
      <c r="C701" t="str">
        <v>CPT-73L</v>
      </c>
      <c r="D701">
        <v>0</v>
      </c>
      <c r="E701">
        <v>0</v>
      </c>
      <c r="F701">
        <v>15.99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26.313499999999998</v>
      </c>
      <c r="S701">
        <v>21.050799999999999</v>
      </c>
      <c r="T701">
        <v>29.237222222222222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3:26" x14ac:dyDescent="0.35">
      <c r="C702" t="str">
        <v>CPT-73L</v>
      </c>
      <c r="D702">
        <v>0</v>
      </c>
      <c r="E702">
        <v>0</v>
      </c>
      <c r="F702">
        <v>15.99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26.305500000000002</v>
      </c>
      <c r="S702">
        <v>21.0444</v>
      </c>
      <c r="T702">
        <v>29.228333333333335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3:26" x14ac:dyDescent="0.35">
      <c r="C703" t="str">
        <v>CPT-73L</v>
      </c>
      <c r="D703">
        <v>0</v>
      </c>
      <c r="E703">
        <v>0</v>
      </c>
      <c r="F703">
        <v>16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26.298000000000002</v>
      </c>
      <c r="S703">
        <v>21.038400000000003</v>
      </c>
      <c r="T703">
        <v>29.220000000000002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3:26" x14ac:dyDescent="0.35">
      <c r="C704" t="str">
        <v>CPT-73L</v>
      </c>
      <c r="D704">
        <v>0</v>
      </c>
      <c r="E704">
        <v>0</v>
      </c>
      <c r="F704">
        <v>16.010000000000002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26.290499999999998</v>
      </c>
      <c r="S704">
        <v>21.032399999999999</v>
      </c>
      <c r="T704">
        <v>29.211666666666662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3:26" x14ac:dyDescent="0.35">
      <c r="C705" t="str">
        <v>CPT-73L</v>
      </c>
      <c r="D705">
        <v>0</v>
      </c>
      <c r="E705">
        <v>0</v>
      </c>
      <c r="F705">
        <v>16.02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26.283000000000005</v>
      </c>
      <c r="S705">
        <v>21.026400000000002</v>
      </c>
      <c r="T705">
        <v>29.203333333333337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3:26" x14ac:dyDescent="0.35">
      <c r="C706" t="str">
        <v>CPT-73L</v>
      </c>
      <c r="D706">
        <v>0</v>
      </c>
      <c r="E706">
        <v>0</v>
      </c>
      <c r="F706">
        <v>16.03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26.275500000000001</v>
      </c>
      <c r="S706">
        <v>21.020399999999999</v>
      </c>
      <c r="T706">
        <v>29.195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3:26" x14ac:dyDescent="0.35">
      <c r="C707" t="str">
        <v>CPT-73L</v>
      </c>
      <c r="D707">
        <v>0</v>
      </c>
      <c r="E707">
        <v>0</v>
      </c>
      <c r="F707">
        <v>16.04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26.266499999999997</v>
      </c>
      <c r="S707">
        <v>21.013199999999998</v>
      </c>
      <c r="T707">
        <v>29.184999999999995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3:26" x14ac:dyDescent="0.35">
      <c r="C708" t="str">
        <v>CPT-73L</v>
      </c>
      <c r="D708">
        <v>0</v>
      </c>
      <c r="E708">
        <v>0</v>
      </c>
      <c r="F708">
        <v>16.04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26.259000000000004</v>
      </c>
      <c r="S708">
        <v>21.007200000000001</v>
      </c>
      <c r="T708">
        <v>29.176666666666669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3:26" x14ac:dyDescent="0.35">
      <c r="C709" t="str">
        <v>CPT-73L</v>
      </c>
      <c r="D709">
        <v>0</v>
      </c>
      <c r="E709">
        <v>0</v>
      </c>
      <c r="F709">
        <v>16.05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26.2515</v>
      </c>
      <c r="S709">
        <v>21.001199999999997</v>
      </c>
      <c r="T709">
        <v>29.168333333333333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3:26" x14ac:dyDescent="0.35">
      <c r="C710" t="str">
        <v>CPT-73L</v>
      </c>
      <c r="D710">
        <v>0</v>
      </c>
      <c r="E710">
        <v>0</v>
      </c>
      <c r="F710">
        <v>16.059999999999999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26.244</v>
      </c>
      <c r="S710">
        <v>20.995200000000001</v>
      </c>
      <c r="T710">
        <v>29.16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3:26" x14ac:dyDescent="0.35">
      <c r="C711" t="str">
        <v>CPT-73L</v>
      </c>
      <c r="D711">
        <v>0</v>
      </c>
      <c r="E711">
        <v>0</v>
      </c>
      <c r="F711">
        <v>16.07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26.236499999999999</v>
      </c>
      <c r="S711">
        <v>20.9892</v>
      </c>
      <c r="T711">
        <v>29.151666666666667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3:26" x14ac:dyDescent="0.35">
      <c r="C712" t="str">
        <v>CPT-73L</v>
      </c>
      <c r="D712">
        <v>0</v>
      </c>
      <c r="E712">
        <v>0</v>
      </c>
      <c r="F712">
        <v>16.07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26.228499999999997</v>
      </c>
      <c r="S712">
        <v>20.982799999999997</v>
      </c>
      <c r="T712">
        <v>29.142777777777773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3:26" x14ac:dyDescent="0.35">
      <c r="C713" t="str">
        <v>CPT-73L</v>
      </c>
      <c r="D713">
        <v>0</v>
      </c>
      <c r="E713">
        <v>0</v>
      </c>
      <c r="F713">
        <v>16.079999999999998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26.22</v>
      </c>
      <c r="S713">
        <v>20.975999999999999</v>
      </c>
      <c r="T713">
        <v>29.133333333333333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3:26" x14ac:dyDescent="0.35">
      <c r="C714" t="str">
        <v>CPT-73L</v>
      </c>
      <c r="D714">
        <v>0</v>
      </c>
      <c r="E714">
        <v>0</v>
      </c>
      <c r="F714">
        <v>16.09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26.712499999999999</v>
      </c>
      <c r="S714">
        <v>21.37</v>
      </c>
      <c r="T714">
        <v>29.680555555555557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3:26" x14ac:dyDescent="0.35">
      <c r="C715" t="str">
        <v>CPT-73L</v>
      </c>
      <c r="D715">
        <v>0</v>
      </c>
      <c r="E715">
        <v>0</v>
      </c>
      <c r="F715">
        <v>16.100000000000001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26.705000000000002</v>
      </c>
      <c r="S715">
        <v>21.364000000000001</v>
      </c>
      <c r="T715">
        <v>29.672222222222224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3:26" x14ac:dyDescent="0.35">
      <c r="C716" t="str">
        <v>CPT-73L</v>
      </c>
      <c r="D716">
        <v>0</v>
      </c>
      <c r="E716">
        <v>0</v>
      </c>
      <c r="F716">
        <v>16.11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26.697500000000002</v>
      </c>
      <c r="S716">
        <v>21.358000000000001</v>
      </c>
      <c r="T716">
        <v>29.663888888888891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3:26" x14ac:dyDescent="0.35">
      <c r="C717" t="str">
        <v>CPT-73L</v>
      </c>
      <c r="D717">
        <v>0</v>
      </c>
      <c r="E717">
        <v>0</v>
      </c>
      <c r="F717">
        <v>16.12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26.689999999999998</v>
      </c>
      <c r="S717">
        <v>21.351999999999997</v>
      </c>
      <c r="T717">
        <v>29.655555555555551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3:26" x14ac:dyDescent="0.35">
      <c r="C718" t="str">
        <v>CPT-73L</v>
      </c>
      <c r="D718">
        <v>0</v>
      </c>
      <c r="E718">
        <v>0</v>
      </c>
      <c r="F718">
        <v>16.13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26.681000000000001</v>
      </c>
      <c r="S718">
        <v>21.344799999999999</v>
      </c>
      <c r="T718">
        <v>29.645555555555557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3:26" x14ac:dyDescent="0.35">
      <c r="C719" t="str">
        <v>CPT-73L</v>
      </c>
      <c r="D719">
        <v>0</v>
      </c>
      <c r="E719">
        <v>0</v>
      </c>
      <c r="F719">
        <v>16.13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26.673500000000001</v>
      </c>
      <c r="S719">
        <v>21.338800000000003</v>
      </c>
      <c r="T719">
        <v>29.637222222222224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3:26" x14ac:dyDescent="0.35">
      <c r="C720" t="str">
        <v>CPT-73L</v>
      </c>
      <c r="D720">
        <v>0</v>
      </c>
      <c r="E720">
        <v>0</v>
      </c>
      <c r="F720">
        <v>16.14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27.165999999999997</v>
      </c>
      <c r="S720">
        <v>21.732799999999997</v>
      </c>
      <c r="T720">
        <v>30.184444444444441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3:26" x14ac:dyDescent="0.35">
      <c r="C721" t="str">
        <v>CPT-73L</v>
      </c>
      <c r="D721">
        <v>0</v>
      </c>
      <c r="E721">
        <v>0</v>
      </c>
      <c r="F721">
        <v>16.149999999999999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27.158500000000004</v>
      </c>
      <c r="S721">
        <v>21.726800000000004</v>
      </c>
      <c r="T721">
        <v>30.176111111111116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3:26" x14ac:dyDescent="0.35">
      <c r="C722" t="str">
        <v>CPT-73L</v>
      </c>
      <c r="D722">
        <v>0</v>
      </c>
      <c r="E722">
        <v>0</v>
      </c>
      <c r="F722">
        <v>16.16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27.151</v>
      </c>
      <c r="S722">
        <v>21.720800000000001</v>
      </c>
      <c r="T722">
        <v>30.167777777777776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3:26" x14ac:dyDescent="0.35">
      <c r="C723" t="str">
        <v>CPT-73L</v>
      </c>
      <c r="D723">
        <v>0</v>
      </c>
      <c r="E723">
        <v>0</v>
      </c>
      <c r="F723">
        <v>16.16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27.143000000000001</v>
      </c>
      <c r="S723">
        <v>21.714400000000001</v>
      </c>
      <c r="T723">
        <v>30.158888888888889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3:26" x14ac:dyDescent="0.35">
      <c r="C724" t="str">
        <v>CPT-73L</v>
      </c>
      <c r="D724">
        <v>0</v>
      </c>
      <c r="E724">
        <v>0</v>
      </c>
      <c r="F724">
        <v>16.170000000000002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27.134500000000003</v>
      </c>
      <c r="S724">
        <v>21.707600000000003</v>
      </c>
      <c r="T724">
        <v>30.149444444444448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3:26" x14ac:dyDescent="0.35">
      <c r="C725" t="str">
        <v>CPT-73L</v>
      </c>
      <c r="D725">
        <v>0</v>
      </c>
      <c r="E725">
        <v>0</v>
      </c>
      <c r="F725">
        <v>16.18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27.126999999999999</v>
      </c>
      <c r="S725">
        <v>21.701599999999999</v>
      </c>
      <c r="T725">
        <v>30.141111111111108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3:26" x14ac:dyDescent="0.35">
      <c r="C726" t="str">
        <v>CPT-73L</v>
      </c>
      <c r="D726">
        <v>0</v>
      </c>
      <c r="E726">
        <v>0</v>
      </c>
      <c r="F726">
        <v>16.190000000000001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27.119499999999999</v>
      </c>
      <c r="S726">
        <v>21.695599999999999</v>
      </c>
      <c r="T726">
        <v>30.132777777777775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3:26" x14ac:dyDescent="0.35">
      <c r="C727" t="str">
        <v>CPT-73L</v>
      </c>
      <c r="D727">
        <v>0</v>
      </c>
      <c r="E727">
        <v>0</v>
      </c>
      <c r="F727">
        <v>16.2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27.112000000000002</v>
      </c>
      <c r="S727">
        <v>21.689599999999999</v>
      </c>
      <c r="T727">
        <v>30.124444444444446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3:26" x14ac:dyDescent="0.35">
      <c r="C728" t="str">
        <v>CPT-73L</v>
      </c>
      <c r="D728">
        <v>0</v>
      </c>
      <c r="E728">
        <v>0</v>
      </c>
      <c r="F728">
        <v>16.21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27.104499999999994</v>
      </c>
      <c r="S728">
        <v>21.683599999999998</v>
      </c>
      <c r="T728">
        <v>30.116111111111106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3:26" x14ac:dyDescent="0.35">
      <c r="C729" t="str">
        <v>CPT-73L</v>
      </c>
      <c r="D729">
        <v>0</v>
      </c>
      <c r="E729">
        <v>0</v>
      </c>
      <c r="F729">
        <v>16.21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27.096500000000002</v>
      </c>
      <c r="S729">
        <v>21.677200000000003</v>
      </c>
      <c r="T729">
        <v>30.107222222222227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3:26" x14ac:dyDescent="0.35">
      <c r="C730" t="str">
        <v>CPT-73L</v>
      </c>
      <c r="D730">
        <v>0</v>
      </c>
      <c r="E730">
        <v>0</v>
      </c>
      <c r="F730">
        <v>16.22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27.088000000000001</v>
      </c>
      <c r="S730">
        <v>21.670400000000001</v>
      </c>
      <c r="T730">
        <v>30.097777777777779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3:26" x14ac:dyDescent="0.35">
      <c r="C731" t="str">
        <v>CPT-73L</v>
      </c>
      <c r="D731">
        <v>0</v>
      </c>
      <c r="E731">
        <v>0</v>
      </c>
      <c r="F731">
        <v>16.23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27.080500000000001</v>
      </c>
      <c r="S731">
        <v>21.664400000000001</v>
      </c>
      <c r="T731">
        <v>30.089444444444446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3:26" x14ac:dyDescent="0.35">
      <c r="C732" t="str">
        <v>CPT-73L</v>
      </c>
      <c r="D732">
        <v>0</v>
      </c>
      <c r="E732">
        <v>0</v>
      </c>
      <c r="F732">
        <v>16.239999999999998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26.573</v>
      </c>
      <c r="S732">
        <v>21.258400000000002</v>
      </c>
      <c r="T732">
        <v>29.525555555555556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3:26" x14ac:dyDescent="0.35">
      <c r="C733" t="str">
        <v>CPT-73L</v>
      </c>
      <c r="D733">
        <v>0</v>
      </c>
      <c r="E733">
        <v>0</v>
      </c>
      <c r="F733">
        <v>16.25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27.065499999999997</v>
      </c>
      <c r="S733">
        <v>21.652399999999997</v>
      </c>
      <c r="T733">
        <v>30.072777777777773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3:26" x14ac:dyDescent="0.35">
      <c r="C734" t="str">
        <v>CPT-73L</v>
      </c>
      <c r="D734">
        <v>0</v>
      </c>
      <c r="E734">
        <v>0</v>
      </c>
      <c r="F734">
        <v>16.25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27.057499999999997</v>
      </c>
      <c r="S734">
        <v>21.646000000000001</v>
      </c>
      <c r="T734">
        <v>30.063888888888886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3:26" x14ac:dyDescent="0.35">
      <c r="C735" t="str">
        <v>CPT-73L</v>
      </c>
      <c r="D735">
        <v>0</v>
      </c>
      <c r="E735">
        <v>0</v>
      </c>
      <c r="F735">
        <v>16.260000000000002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27.048999999999999</v>
      </c>
      <c r="S735">
        <v>21.639200000000002</v>
      </c>
      <c r="T735">
        <v>30.054444444444446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3:26" x14ac:dyDescent="0.35">
      <c r="C736" t="str">
        <v>CPT-73L</v>
      </c>
      <c r="D736">
        <v>0</v>
      </c>
      <c r="E736">
        <v>0</v>
      </c>
      <c r="F736">
        <v>16.27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27.041499999999996</v>
      </c>
      <c r="S736">
        <v>21.633199999999999</v>
      </c>
      <c r="T736">
        <v>30.046111111111106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3:26" x14ac:dyDescent="0.35">
      <c r="C737" t="str">
        <v>CPT-73L</v>
      </c>
      <c r="D737">
        <v>0</v>
      </c>
      <c r="E737">
        <v>0</v>
      </c>
      <c r="F737">
        <v>16.28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27.034000000000002</v>
      </c>
      <c r="S737">
        <v>21.627200000000002</v>
      </c>
      <c r="T737">
        <v>30.03777777777778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3:26" x14ac:dyDescent="0.35">
      <c r="C738" t="str">
        <v>CPT-73L</v>
      </c>
      <c r="D738">
        <v>0</v>
      </c>
      <c r="E738">
        <v>0</v>
      </c>
      <c r="F738">
        <v>16.29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27.026499999999999</v>
      </c>
      <c r="S738">
        <v>21.621199999999998</v>
      </c>
      <c r="T738">
        <v>30.029444444444444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3:26" x14ac:dyDescent="0.35">
      <c r="C739" t="str">
        <v>CPT-73L</v>
      </c>
      <c r="D739">
        <v>0</v>
      </c>
      <c r="E739">
        <v>0</v>
      </c>
      <c r="F739">
        <v>16.3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27.018999999999998</v>
      </c>
      <c r="S739">
        <v>21.615200000000002</v>
      </c>
      <c r="T739">
        <v>30.021111111111111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3:26" x14ac:dyDescent="0.35">
      <c r="C740" t="str">
        <v>CPT-73L</v>
      </c>
      <c r="D740">
        <v>0</v>
      </c>
      <c r="E740">
        <v>0</v>
      </c>
      <c r="F740">
        <v>16.3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27.011000000000003</v>
      </c>
      <c r="S740">
        <v>21.608800000000002</v>
      </c>
      <c r="T740">
        <v>30.012222222222224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3:26" x14ac:dyDescent="0.35">
      <c r="C741" t="str">
        <v>CPT-73L</v>
      </c>
      <c r="D741">
        <v>0</v>
      </c>
      <c r="E741">
        <v>0</v>
      </c>
      <c r="F741">
        <v>16.309999999999999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27.002499999999998</v>
      </c>
      <c r="S741">
        <v>21.601999999999997</v>
      </c>
      <c r="T741">
        <v>30.002777777777776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3:26" x14ac:dyDescent="0.35">
      <c r="C742" t="str">
        <v>CPT-73L</v>
      </c>
      <c r="D742">
        <v>0</v>
      </c>
      <c r="E742">
        <v>0</v>
      </c>
      <c r="F742">
        <v>16.32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26.994999999999997</v>
      </c>
      <c r="S742">
        <v>21.596</v>
      </c>
      <c r="T742">
        <v>29.994444444444444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3:26" x14ac:dyDescent="0.35">
      <c r="C743" t="str">
        <v>CPT-73L</v>
      </c>
      <c r="D743">
        <v>0</v>
      </c>
      <c r="E743">
        <v>0</v>
      </c>
      <c r="F743">
        <v>16.329999999999998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26.987500000000001</v>
      </c>
      <c r="S743">
        <v>21.59</v>
      </c>
      <c r="T743">
        <v>29.986111111111111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3:26" x14ac:dyDescent="0.35">
      <c r="C744" t="str">
        <v>CPT-73L</v>
      </c>
      <c r="D744">
        <v>0</v>
      </c>
      <c r="E744">
        <v>0</v>
      </c>
      <c r="F744">
        <v>16.34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26.98</v>
      </c>
      <c r="S744">
        <v>21.584</v>
      </c>
      <c r="T744">
        <v>29.977777777777778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3:26" x14ac:dyDescent="0.35">
      <c r="C745" t="str">
        <v>CPT-73L</v>
      </c>
      <c r="D745">
        <v>0</v>
      </c>
      <c r="E745">
        <v>0</v>
      </c>
      <c r="F745">
        <v>16.34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26.972000000000001</v>
      </c>
      <c r="S745">
        <v>21.577600000000004</v>
      </c>
      <c r="T745">
        <v>29.968888888888891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3:26" x14ac:dyDescent="0.35">
      <c r="C746" t="str">
        <v>CPT-73L</v>
      </c>
      <c r="D746">
        <v>0</v>
      </c>
      <c r="E746">
        <v>0</v>
      </c>
      <c r="F746">
        <v>16.350000000000001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26.964499999999997</v>
      </c>
      <c r="S746">
        <v>21.5716</v>
      </c>
      <c r="T746">
        <v>29.960555555555555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3:26" x14ac:dyDescent="0.35">
      <c r="C747" t="str">
        <v>CPT-73L</v>
      </c>
      <c r="D747">
        <v>0</v>
      </c>
      <c r="E747">
        <v>0</v>
      </c>
      <c r="F747">
        <v>16.36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26.956</v>
      </c>
      <c r="S747">
        <v>21.564800000000002</v>
      </c>
      <c r="T747">
        <v>29.951111111111111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3:26" x14ac:dyDescent="0.35">
      <c r="C748" t="str">
        <v>CPT-73L</v>
      </c>
      <c r="D748">
        <v>0</v>
      </c>
      <c r="E748">
        <v>0</v>
      </c>
      <c r="F748">
        <v>16.37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27.448500000000003</v>
      </c>
      <c r="S748">
        <v>21.9588</v>
      </c>
      <c r="T748">
        <v>30.498333333333335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3:26" x14ac:dyDescent="0.35">
      <c r="C749" t="str">
        <v>CPT-73L</v>
      </c>
      <c r="D749">
        <v>0</v>
      </c>
      <c r="E749">
        <v>0</v>
      </c>
      <c r="F749">
        <v>16.38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27.440999999999995</v>
      </c>
      <c r="S749">
        <v>21.952799999999996</v>
      </c>
      <c r="T749">
        <v>30.489999999999995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3:26" x14ac:dyDescent="0.35">
      <c r="C750" t="str">
        <v>CPT-73L</v>
      </c>
      <c r="D750">
        <v>0</v>
      </c>
      <c r="E750">
        <v>0</v>
      </c>
      <c r="F750">
        <v>16.39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27.433500000000002</v>
      </c>
      <c r="S750">
        <v>21.946800000000003</v>
      </c>
      <c r="T750">
        <v>30.481666666666669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3:26" x14ac:dyDescent="0.35">
      <c r="C751" t="str">
        <v>CPT-73L</v>
      </c>
      <c r="D751">
        <v>0</v>
      </c>
      <c r="E751">
        <v>0</v>
      </c>
      <c r="F751">
        <v>16.39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27.4255</v>
      </c>
      <c r="S751">
        <v>21.9404</v>
      </c>
      <c r="T751">
        <v>30.472777777777779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3:26" x14ac:dyDescent="0.35">
      <c r="C752" t="str">
        <v>CPT-73L</v>
      </c>
      <c r="D752">
        <v>0</v>
      </c>
      <c r="E752">
        <v>0</v>
      </c>
      <c r="F752">
        <v>16.399999999999999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27.416999999999994</v>
      </c>
      <c r="S752">
        <v>21.933599999999998</v>
      </c>
      <c r="T752">
        <v>30.463333333333328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3:26" x14ac:dyDescent="0.35">
      <c r="C753" t="str">
        <v>CPT-73L</v>
      </c>
      <c r="D753">
        <v>0</v>
      </c>
      <c r="E753">
        <v>0</v>
      </c>
      <c r="F753">
        <v>16.41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27.409500000000001</v>
      </c>
      <c r="S753">
        <v>21.927600000000002</v>
      </c>
      <c r="T753">
        <v>30.455000000000002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3:26" x14ac:dyDescent="0.35">
      <c r="C754" t="str">
        <v>CPT-73L</v>
      </c>
      <c r="D754">
        <v>0</v>
      </c>
      <c r="E754">
        <v>0</v>
      </c>
      <c r="F754">
        <v>16.420000000000002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27.401999999999997</v>
      </c>
      <c r="S754">
        <v>21.921599999999998</v>
      </c>
      <c r="T754">
        <v>30.446666666666665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3:26" x14ac:dyDescent="0.35">
      <c r="C755" t="str">
        <v>CPT-73L</v>
      </c>
      <c r="D755">
        <v>0</v>
      </c>
      <c r="E755">
        <v>0</v>
      </c>
      <c r="F755">
        <v>16.43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27.394500000000001</v>
      </c>
      <c r="S755">
        <v>21.915599999999998</v>
      </c>
      <c r="T755">
        <v>30.438333333333333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3:26" x14ac:dyDescent="0.35">
      <c r="C756" t="str">
        <v>CPT-73L</v>
      </c>
      <c r="D756">
        <v>0</v>
      </c>
      <c r="E756">
        <v>0</v>
      </c>
      <c r="F756">
        <v>16.43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27.386500000000002</v>
      </c>
      <c r="S756">
        <v>21.909200000000002</v>
      </c>
      <c r="T756">
        <v>30.429444444444446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3:26" x14ac:dyDescent="0.35">
      <c r="C757" t="str">
        <v>CPT-73L</v>
      </c>
      <c r="D757">
        <v>0</v>
      </c>
      <c r="E757">
        <v>0</v>
      </c>
      <c r="F757">
        <v>16.440000000000001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27.378999999999998</v>
      </c>
      <c r="S757">
        <v>21.903199999999998</v>
      </c>
      <c r="T757">
        <v>30.421111111111106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3:26" x14ac:dyDescent="0.35">
      <c r="C758" t="str">
        <v>CPT-73L</v>
      </c>
      <c r="D758">
        <v>0</v>
      </c>
      <c r="E758">
        <v>0</v>
      </c>
      <c r="F758">
        <v>16.45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27.370500000000003</v>
      </c>
      <c r="S758">
        <v>21.896400000000003</v>
      </c>
      <c r="T758">
        <v>30.411666666666672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3:26" x14ac:dyDescent="0.35">
      <c r="C759" t="str">
        <v>CPT-73L</v>
      </c>
      <c r="D759">
        <v>0</v>
      </c>
      <c r="E759">
        <v>0</v>
      </c>
      <c r="F759">
        <v>16.46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26.863</v>
      </c>
      <c r="S759">
        <v>21.490400000000001</v>
      </c>
      <c r="T759">
        <v>29.847777777777779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3:26" x14ac:dyDescent="0.35">
      <c r="C760" t="str">
        <v>CPT-73L</v>
      </c>
      <c r="D760">
        <v>0</v>
      </c>
      <c r="E760">
        <v>0</v>
      </c>
      <c r="F760">
        <v>16.47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26.855499999999999</v>
      </c>
      <c r="S760">
        <v>21.484400000000001</v>
      </c>
      <c r="T760">
        <v>29.839444444444446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3:26" x14ac:dyDescent="0.35">
      <c r="C761" t="str">
        <v>CPT-73L</v>
      </c>
      <c r="D761">
        <v>0</v>
      </c>
      <c r="E761">
        <v>0</v>
      </c>
      <c r="F761">
        <v>16.48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26.848000000000003</v>
      </c>
      <c r="S761">
        <v>21.478400000000001</v>
      </c>
      <c r="T761">
        <v>29.831111111111113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3:26" x14ac:dyDescent="0.35">
      <c r="C762" t="str">
        <v>CPT-73L</v>
      </c>
      <c r="D762">
        <v>0</v>
      </c>
      <c r="E762">
        <v>0</v>
      </c>
      <c r="F762">
        <v>16.48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26.839999999999996</v>
      </c>
      <c r="S762">
        <v>21.471999999999998</v>
      </c>
      <c r="T762">
        <v>29.822222222222219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3:26" x14ac:dyDescent="0.35">
      <c r="C763" t="str">
        <v>CPT-73L</v>
      </c>
      <c r="D763">
        <v>0</v>
      </c>
      <c r="E763">
        <v>0</v>
      </c>
      <c r="F763">
        <v>16.489999999999998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27.3325</v>
      </c>
      <c r="S763">
        <v>21.866</v>
      </c>
      <c r="T763">
        <v>30.369444444444444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3:26" x14ac:dyDescent="0.35">
      <c r="C764" t="str">
        <v>CPT-73L</v>
      </c>
      <c r="D764">
        <v>0</v>
      </c>
      <c r="E764">
        <v>0</v>
      </c>
      <c r="F764">
        <v>16.5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27.324000000000002</v>
      </c>
      <c r="S764">
        <v>21.859200000000001</v>
      </c>
      <c r="T764">
        <v>30.36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3:26" x14ac:dyDescent="0.35">
      <c r="C765" t="str">
        <v>CPT-73L</v>
      </c>
      <c r="D765">
        <v>0</v>
      </c>
      <c r="E765">
        <v>0</v>
      </c>
      <c r="F765">
        <v>16.510000000000002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27.316499999999998</v>
      </c>
      <c r="S765">
        <v>21.853199999999998</v>
      </c>
      <c r="T765">
        <v>30.351666666666663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3:26" x14ac:dyDescent="0.35">
      <c r="C766" t="str">
        <v>CPT-73L</v>
      </c>
      <c r="D766">
        <v>0</v>
      </c>
      <c r="E766">
        <v>0</v>
      </c>
      <c r="F766">
        <v>16.52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27.309000000000005</v>
      </c>
      <c r="S766">
        <v>21.847200000000001</v>
      </c>
      <c r="T766">
        <v>30.343333333333337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3:26" x14ac:dyDescent="0.35">
      <c r="C767" t="str">
        <v>CPT-73L</v>
      </c>
      <c r="D767">
        <v>0</v>
      </c>
      <c r="E767">
        <v>0</v>
      </c>
      <c r="F767">
        <v>16.52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27.300999999999998</v>
      </c>
      <c r="S767">
        <v>21.840799999999998</v>
      </c>
      <c r="T767">
        <v>30.334444444444443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3:26" x14ac:dyDescent="0.35">
      <c r="C768" t="str">
        <v>CPT-73L</v>
      </c>
      <c r="D768">
        <v>0</v>
      </c>
      <c r="E768">
        <v>0</v>
      </c>
      <c r="F768">
        <v>16.53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27.293500000000002</v>
      </c>
      <c r="S768">
        <v>21.834800000000001</v>
      </c>
      <c r="T768">
        <v>30.326111111111111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3:26" x14ac:dyDescent="0.35">
      <c r="C769" t="str">
        <v>CPT-73L</v>
      </c>
      <c r="D769">
        <v>0</v>
      </c>
      <c r="E769">
        <v>0</v>
      </c>
      <c r="F769">
        <v>16.54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27.285000000000004</v>
      </c>
      <c r="S769">
        <v>21.828000000000003</v>
      </c>
      <c r="T769">
        <v>30.31666666666667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3:26" x14ac:dyDescent="0.35">
      <c r="C770" t="str">
        <v>CPT-73L</v>
      </c>
      <c r="D770">
        <v>0</v>
      </c>
      <c r="E770">
        <v>0</v>
      </c>
      <c r="F770">
        <v>16.55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27.277499999999996</v>
      </c>
      <c r="S770">
        <v>21.821999999999999</v>
      </c>
      <c r="T770">
        <v>30.30833333333333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3:26" x14ac:dyDescent="0.35">
      <c r="C771" t="str">
        <v>CPT-73L</v>
      </c>
      <c r="D771">
        <v>0</v>
      </c>
      <c r="E771">
        <v>0</v>
      </c>
      <c r="F771">
        <v>16.559999999999999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27.27</v>
      </c>
      <c r="S771">
        <v>21.815999999999999</v>
      </c>
      <c r="T771">
        <v>30.299999999999997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3:26" x14ac:dyDescent="0.35">
      <c r="C772" t="str">
        <v>CPT-73L</v>
      </c>
      <c r="D772">
        <v>0</v>
      </c>
      <c r="E772">
        <v>0</v>
      </c>
      <c r="F772">
        <v>16.57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27.262499999999999</v>
      </c>
      <c r="S772">
        <v>21.81</v>
      </c>
      <c r="T772">
        <v>30.291666666666668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3:26" x14ac:dyDescent="0.35">
      <c r="C773" t="str">
        <v>CPT-73L</v>
      </c>
      <c r="D773">
        <v>0</v>
      </c>
      <c r="E773">
        <v>0</v>
      </c>
      <c r="F773">
        <v>16.57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27.254499999999997</v>
      </c>
      <c r="S773">
        <v>21.803599999999996</v>
      </c>
      <c r="T773">
        <v>30.282777777777774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3:26" x14ac:dyDescent="0.35">
      <c r="C774" t="str">
        <v>CPT-73L</v>
      </c>
      <c r="D774">
        <v>0</v>
      </c>
      <c r="E774">
        <v>0</v>
      </c>
      <c r="F774">
        <v>16.579999999999998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27.247000000000003</v>
      </c>
      <c r="S774">
        <v>21.797600000000003</v>
      </c>
      <c r="T774">
        <v>30.274444444444448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3:26" x14ac:dyDescent="0.35">
      <c r="C775" t="str">
        <v>CPT-73L</v>
      </c>
      <c r="D775">
        <v>0</v>
      </c>
      <c r="E775">
        <v>0</v>
      </c>
      <c r="F775">
        <v>16.59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27.238499999999998</v>
      </c>
      <c r="S775">
        <v>21.790800000000001</v>
      </c>
      <c r="T775">
        <v>30.265000000000001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3:26" x14ac:dyDescent="0.35">
      <c r="C776" t="str">
        <v>CPT-73L</v>
      </c>
      <c r="D776">
        <v>0</v>
      </c>
      <c r="E776">
        <v>0</v>
      </c>
      <c r="F776">
        <v>16.600000000000001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27.731000000000002</v>
      </c>
      <c r="S776">
        <v>22.184799999999999</v>
      </c>
      <c r="T776">
        <v>30.812222222222221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3:26" x14ac:dyDescent="0.35">
      <c r="C777" t="str">
        <v>CPT-73L</v>
      </c>
      <c r="D777">
        <v>0</v>
      </c>
      <c r="E777">
        <v>0</v>
      </c>
      <c r="F777">
        <v>16.61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27.723500000000001</v>
      </c>
      <c r="S777">
        <v>22.178800000000003</v>
      </c>
      <c r="T777">
        <v>30.803888888888892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3:26" x14ac:dyDescent="0.35">
      <c r="C778" t="str">
        <v>CPT-73L</v>
      </c>
      <c r="D778">
        <v>0</v>
      </c>
      <c r="E778">
        <v>0</v>
      </c>
      <c r="F778">
        <v>16.61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27.715499999999999</v>
      </c>
      <c r="S778">
        <v>22.172399999999996</v>
      </c>
      <c r="T778">
        <v>30.794999999999998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3:26" x14ac:dyDescent="0.35">
      <c r="C779" t="str">
        <v>CPT-73L</v>
      </c>
      <c r="D779">
        <v>0</v>
      </c>
      <c r="E779">
        <v>0</v>
      </c>
      <c r="F779">
        <v>16.62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27.708000000000006</v>
      </c>
      <c r="S779">
        <v>22.166400000000003</v>
      </c>
      <c r="T779">
        <v>30.786666666666672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3:26" x14ac:dyDescent="0.35">
      <c r="C780" t="str">
        <v>CPT-73L</v>
      </c>
      <c r="D780">
        <v>0</v>
      </c>
      <c r="E780">
        <v>0</v>
      </c>
      <c r="F780">
        <v>16.63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27.200499999999998</v>
      </c>
      <c r="S780">
        <v>21.760400000000001</v>
      </c>
      <c r="T780">
        <v>30.222777777777779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3:26" x14ac:dyDescent="0.35">
      <c r="C781" t="str">
        <v>CPT-73L</v>
      </c>
      <c r="D781">
        <v>0</v>
      </c>
      <c r="E781">
        <v>0</v>
      </c>
      <c r="F781">
        <v>16.64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27.191999999999997</v>
      </c>
      <c r="S781">
        <v>21.753599999999995</v>
      </c>
      <c r="T781">
        <v>30.213333333333328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3:26" x14ac:dyDescent="0.35">
      <c r="C782" t="str">
        <v>CPT-73L</v>
      </c>
      <c r="D782">
        <v>0</v>
      </c>
      <c r="E782">
        <v>0</v>
      </c>
      <c r="F782">
        <v>16.649999999999999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27.184500000000003</v>
      </c>
      <c r="S782">
        <v>21.747600000000002</v>
      </c>
      <c r="T782">
        <v>30.205000000000002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3:26" x14ac:dyDescent="0.35">
      <c r="C783" t="str">
        <v>CPT-73L</v>
      </c>
      <c r="D783">
        <v>0</v>
      </c>
      <c r="E783">
        <v>0</v>
      </c>
      <c r="F783">
        <v>16.66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27.177</v>
      </c>
      <c r="S783">
        <v>21.741599999999998</v>
      </c>
      <c r="T783">
        <v>30.196666666666665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3:26" x14ac:dyDescent="0.35">
      <c r="C784" t="str">
        <v>CPT-73L</v>
      </c>
      <c r="D784">
        <v>0</v>
      </c>
      <c r="E784">
        <v>0</v>
      </c>
      <c r="F784">
        <v>16.66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27.169</v>
      </c>
      <c r="S784">
        <v>21.735199999999999</v>
      </c>
      <c r="T784">
        <v>30.187777777777779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3:26" x14ac:dyDescent="0.35">
      <c r="C785" t="str">
        <v>CPT-73L</v>
      </c>
      <c r="D785">
        <v>0</v>
      </c>
      <c r="E785">
        <v>0</v>
      </c>
      <c r="F785">
        <v>16.670000000000002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26.6615</v>
      </c>
      <c r="S785">
        <v>21.3292</v>
      </c>
      <c r="T785">
        <v>29.623888888888889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3:26" x14ac:dyDescent="0.35">
      <c r="C786" t="str">
        <v>CPT-73L</v>
      </c>
      <c r="D786">
        <v>0</v>
      </c>
      <c r="E786">
        <v>0</v>
      </c>
      <c r="F786">
        <v>16.68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26.652999999999999</v>
      </c>
      <c r="S786">
        <v>21.322399999999998</v>
      </c>
      <c r="T786">
        <v>29.614444444444441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3:26" x14ac:dyDescent="0.35">
      <c r="C787" t="str">
        <v>CPT-73L</v>
      </c>
      <c r="D787">
        <v>0</v>
      </c>
      <c r="E787">
        <v>0</v>
      </c>
      <c r="F787">
        <v>16.690000000000001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26.645500000000006</v>
      </c>
      <c r="S787">
        <v>21.316400000000002</v>
      </c>
      <c r="T787">
        <v>29.606111111111115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3:26" x14ac:dyDescent="0.35">
      <c r="C788" t="str">
        <v>CPT-73L</v>
      </c>
      <c r="D788">
        <v>0</v>
      </c>
      <c r="E788">
        <v>0</v>
      </c>
      <c r="F788">
        <v>16.7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26.637999999999998</v>
      </c>
      <c r="S788">
        <v>21.310400000000001</v>
      </c>
      <c r="T788">
        <v>29.597777777777779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3:26" x14ac:dyDescent="0.35">
      <c r="C789" t="str">
        <v>CPT-73L</v>
      </c>
      <c r="D789">
        <v>0</v>
      </c>
      <c r="E789">
        <v>0</v>
      </c>
      <c r="F789">
        <v>16.7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26.630000000000003</v>
      </c>
      <c r="S789">
        <v>21.304000000000002</v>
      </c>
      <c r="T789">
        <v>29.588888888888889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3:26" x14ac:dyDescent="0.35">
      <c r="C790" t="str">
        <v>CPT-73L</v>
      </c>
      <c r="D790">
        <v>0</v>
      </c>
      <c r="E790">
        <v>0</v>
      </c>
      <c r="F790">
        <v>16.71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27.122500000000002</v>
      </c>
      <c r="S790">
        <v>21.698</v>
      </c>
      <c r="T790">
        <v>30.136111111111113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3:26" x14ac:dyDescent="0.35">
      <c r="C791" t="str">
        <v>CPT-73L</v>
      </c>
      <c r="D791">
        <v>0</v>
      </c>
      <c r="E791">
        <v>0</v>
      </c>
      <c r="F791">
        <v>16.72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27.114999999999998</v>
      </c>
      <c r="S791">
        <v>21.691999999999997</v>
      </c>
      <c r="T791">
        <v>30.127777777777776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3:26" x14ac:dyDescent="0.35">
      <c r="C792" t="str">
        <v>CPT-73L</v>
      </c>
      <c r="D792">
        <v>0</v>
      </c>
      <c r="E792">
        <v>0</v>
      </c>
      <c r="F792">
        <v>16.73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27.1065</v>
      </c>
      <c r="S792">
        <v>21.685199999999998</v>
      </c>
      <c r="T792">
        <v>30.118333333333332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3:26" x14ac:dyDescent="0.35">
      <c r="C793" t="str">
        <v>CPT-73L</v>
      </c>
      <c r="D793">
        <v>0</v>
      </c>
      <c r="E793">
        <v>0</v>
      </c>
      <c r="F793">
        <v>16.739999999999998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27.099</v>
      </c>
      <c r="S793">
        <v>21.679200000000002</v>
      </c>
      <c r="T793">
        <v>30.11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3:26" x14ac:dyDescent="0.35">
      <c r="C794" t="str">
        <v>CPT-73L</v>
      </c>
      <c r="D794">
        <v>0</v>
      </c>
      <c r="E794">
        <v>0</v>
      </c>
      <c r="F794">
        <v>16.75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27.091499999999996</v>
      </c>
      <c r="S794">
        <v>21.673199999999998</v>
      </c>
      <c r="T794">
        <v>30.101666666666663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3:26" x14ac:dyDescent="0.35">
      <c r="C795" t="str">
        <v>CPT-73L</v>
      </c>
      <c r="D795">
        <v>0</v>
      </c>
      <c r="E795">
        <v>0</v>
      </c>
      <c r="F795">
        <v>16.75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27.083500000000004</v>
      </c>
      <c r="S795">
        <v>21.666800000000002</v>
      </c>
      <c r="T795">
        <v>30.092777777777783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3:26" x14ac:dyDescent="0.35">
      <c r="C796" t="str">
        <v>CPT-73L</v>
      </c>
      <c r="D796">
        <v>0</v>
      </c>
      <c r="E796">
        <v>0</v>
      </c>
      <c r="F796">
        <v>16.760000000000002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27.076000000000001</v>
      </c>
      <c r="S796">
        <v>21.660799999999998</v>
      </c>
      <c r="T796">
        <v>30.084444444444443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3:26" x14ac:dyDescent="0.35">
      <c r="C797" t="str">
        <v>CPT-73L</v>
      </c>
      <c r="D797">
        <v>0</v>
      </c>
      <c r="E797">
        <v>0</v>
      </c>
      <c r="F797">
        <v>16.77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27.0685</v>
      </c>
      <c r="S797">
        <v>21.654800000000002</v>
      </c>
      <c r="T797">
        <v>30.076111111111111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3:26" x14ac:dyDescent="0.35">
      <c r="C798" t="str">
        <v>CPT-73L</v>
      </c>
      <c r="D798">
        <v>0</v>
      </c>
      <c r="E798">
        <v>0</v>
      </c>
      <c r="F798">
        <v>16.78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27.060000000000002</v>
      </c>
      <c r="S798">
        <v>21.648000000000003</v>
      </c>
      <c r="T798">
        <v>30.06666666666667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3:26" x14ac:dyDescent="0.35">
      <c r="C799" t="str">
        <v>CPT-73L</v>
      </c>
      <c r="D799">
        <v>0</v>
      </c>
      <c r="E799">
        <v>0</v>
      </c>
      <c r="F799">
        <v>16.79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27.052499999999998</v>
      </c>
      <c r="S799">
        <v>21.641999999999999</v>
      </c>
      <c r="T799">
        <v>30.05833333333333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3:26" x14ac:dyDescent="0.35">
      <c r="C800" t="str">
        <v>CPT-73L</v>
      </c>
      <c r="D800">
        <v>0</v>
      </c>
      <c r="E800">
        <v>0</v>
      </c>
      <c r="F800">
        <v>16.8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27.044499999999999</v>
      </c>
      <c r="S800">
        <v>21.6356</v>
      </c>
      <c r="T800">
        <v>30.049444444444443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3:26" x14ac:dyDescent="0.35">
      <c r="C801" t="str">
        <v>CPT-73L</v>
      </c>
      <c r="D801">
        <v>0</v>
      </c>
      <c r="E801">
        <v>0</v>
      </c>
      <c r="F801">
        <v>16.8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27.036999999999999</v>
      </c>
      <c r="S801">
        <v>21.6296</v>
      </c>
      <c r="T801">
        <v>30.04111111111111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3:26" x14ac:dyDescent="0.35">
      <c r="C802" t="str">
        <v>CPT-73L</v>
      </c>
      <c r="D802">
        <v>0</v>
      </c>
      <c r="E802">
        <v>0</v>
      </c>
      <c r="F802">
        <v>16.809999999999999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27.029499999999995</v>
      </c>
      <c r="S802">
        <v>21.623599999999996</v>
      </c>
      <c r="T802">
        <v>30.032777777777774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3:26" x14ac:dyDescent="0.35">
      <c r="C803" t="str">
        <v>CPT-73L</v>
      </c>
      <c r="D803">
        <v>0</v>
      </c>
      <c r="E803">
        <v>0</v>
      </c>
      <c r="F803">
        <v>16.82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27.021000000000004</v>
      </c>
      <c r="S803">
        <v>21.616800000000001</v>
      </c>
      <c r="T803">
        <v>30.023333333333337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3:26" x14ac:dyDescent="0.35">
      <c r="C804" t="str">
        <v>CPT-73L</v>
      </c>
      <c r="D804">
        <v>0</v>
      </c>
      <c r="E804">
        <v>0</v>
      </c>
      <c r="F804">
        <v>16.829999999999998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27.013500000000001</v>
      </c>
      <c r="S804">
        <v>21.610799999999998</v>
      </c>
      <c r="T804">
        <v>30.015000000000001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3:26" x14ac:dyDescent="0.35">
      <c r="C805" t="str">
        <v>CPT-73L</v>
      </c>
      <c r="D805">
        <v>0</v>
      </c>
      <c r="E805">
        <v>0</v>
      </c>
      <c r="F805">
        <v>16.84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27.006</v>
      </c>
      <c r="S805">
        <v>21.604800000000001</v>
      </c>
      <c r="T805">
        <v>30.006666666666668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3:26" x14ac:dyDescent="0.35">
      <c r="C806" t="str">
        <v>CPT-73L</v>
      </c>
      <c r="D806">
        <v>0</v>
      </c>
      <c r="E806">
        <v>0</v>
      </c>
      <c r="F806">
        <v>16.84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26.998000000000001</v>
      </c>
      <c r="S806">
        <v>21.598400000000002</v>
      </c>
      <c r="T806">
        <v>29.997777777777781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3:26" x14ac:dyDescent="0.35">
      <c r="C807" t="str">
        <v>CPT-73L</v>
      </c>
      <c r="D807">
        <v>0</v>
      </c>
      <c r="E807">
        <v>0</v>
      </c>
      <c r="F807">
        <v>16.850000000000001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26.990499999999997</v>
      </c>
      <c r="S807">
        <v>21.592399999999998</v>
      </c>
      <c r="T807">
        <v>29.989444444444441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3:26" x14ac:dyDescent="0.35">
      <c r="C808" t="str">
        <v>CPT-73L</v>
      </c>
      <c r="D808">
        <v>0</v>
      </c>
      <c r="E808">
        <v>0</v>
      </c>
      <c r="F808">
        <v>16.86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26.983000000000004</v>
      </c>
      <c r="S808">
        <v>21.586400000000005</v>
      </c>
      <c r="T808">
        <v>29.981111111111115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3:26" x14ac:dyDescent="0.35">
      <c r="C809" t="str">
        <v>CPT-73L</v>
      </c>
      <c r="D809">
        <v>0</v>
      </c>
      <c r="E809">
        <v>0</v>
      </c>
      <c r="F809">
        <v>16.87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26.974499999999999</v>
      </c>
      <c r="S809">
        <v>21.579599999999999</v>
      </c>
      <c r="T809">
        <v>29.971666666666668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3:26" x14ac:dyDescent="0.35">
      <c r="C810" t="str">
        <v>CPT-73L</v>
      </c>
      <c r="D810">
        <v>0</v>
      </c>
      <c r="E810">
        <v>0</v>
      </c>
      <c r="F810">
        <v>16.88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26.966999999999995</v>
      </c>
      <c r="S810">
        <v>21.573599999999995</v>
      </c>
      <c r="T810">
        <v>29.963333333333328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3:26" x14ac:dyDescent="0.35">
      <c r="C811" t="str">
        <v>CPT-73L</v>
      </c>
      <c r="D811">
        <v>0</v>
      </c>
      <c r="E811">
        <v>0</v>
      </c>
      <c r="F811">
        <v>16.89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26.959000000000003</v>
      </c>
      <c r="S811">
        <v>21.567200000000003</v>
      </c>
      <c r="T811">
        <v>29.954444444444448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3:26" x14ac:dyDescent="0.35">
      <c r="C812" t="str">
        <v>CPT-73L</v>
      </c>
      <c r="D812">
        <v>0</v>
      </c>
      <c r="E812">
        <v>0</v>
      </c>
      <c r="F812">
        <v>16.89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26.951499999999999</v>
      </c>
      <c r="S812">
        <v>21.561199999999999</v>
      </c>
      <c r="T812">
        <v>29.946111111111108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3:26" x14ac:dyDescent="0.35">
      <c r="C813" t="str">
        <v>CPT-73L</v>
      </c>
      <c r="D813">
        <v>0</v>
      </c>
      <c r="E813">
        <v>0</v>
      </c>
      <c r="F813">
        <v>16.899999999999999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26.943999999999999</v>
      </c>
      <c r="S813">
        <v>21.555199999999999</v>
      </c>
      <c r="T813">
        <v>29.937777777777779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3:26" x14ac:dyDescent="0.35">
      <c r="C814" t="str">
        <v>CPT-73L</v>
      </c>
      <c r="D814">
        <v>0</v>
      </c>
      <c r="E814">
        <v>0</v>
      </c>
      <c r="F814">
        <v>16.91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26.936500000000002</v>
      </c>
      <c r="S814">
        <v>21.549199999999999</v>
      </c>
      <c r="T814">
        <v>29.929444444444446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3:26" x14ac:dyDescent="0.35">
      <c r="C815" t="str">
        <v>CPT-73L</v>
      </c>
      <c r="D815">
        <v>0</v>
      </c>
      <c r="E815">
        <v>0</v>
      </c>
      <c r="F815">
        <v>16.920000000000002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26.927999999999997</v>
      </c>
      <c r="S815">
        <v>21.542399999999997</v>
      </c>
      <c r="T815">
        <v>29.919999999999998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3:26" x14ac:dyDescent="0.35">
      <c r="C816" t="str">
        <v>CPT-73L</v>
      </c>
      <c r="D816">
        <v>0</v>
      </c>
      <c r="E816">
        <v>0</v>
      </c>
      <c r="F816">
        <v>16.93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26.920500000000004</v>
      </c>
      <c r="S816">
        <v>21.536400000000004</v>
      </c>
      <c r="T816">
        <v>29.911666666666672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3:26" x14ac:dyDescent="0.35">
      <c r="C817" t="str">
        <v>CPT-73L</v>
      </c>
      <c r="D817">
        <v>0</v>
      </c>
      <c r="E817">
        <v>0</v>
      </c>
      <c r="F817">
        <v>16.93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26.912500000000001</v>
      </c>
      <c r="S817">
        <v>21.53</v>
      </c>
      <c r="T817">
        <v>29.902777777777779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3:26" x14ac:dyDescent="0.35">
      <c r="C818" t="str">
        <v>CPT-73L</v>
      </c>
      <c r="D818">
        <v>0</v>
      </c>
      <c r="E818">
        <v>0</v>
      </c>
      <c r="F818">
        <v>16.940000000000001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26.405000000000001</v>
      </c>
      <c r="S818">
        <v>21.124000000000002</v>
      </c>
      <c r="T818">
        <v>29.338888888888889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3:26" x14ac:dyDescent="0.35">
      <c r="C819" t="str">
        <v>CPT-73L</v>
      </c>
      <c r="D819">
        <v>0</v>
      </c>
      <c r="E819">
        <v>0</v>
      </c>
      <c r="F819">
        <v>16.95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26.397500000000001</v>
      </c>
      <c r="S819">
        <v>21.118000000000002</v>
      </c>
      <c r="T819">
        <v>29.330555555555559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3:26" x14ac:dyDescent="0.35">
      <c r="C820" t="str">
        <v>CPT-73L</v>
      </c>
      <c r="D820">
        <v>0</v>
      </c>
      <c r="E820">
        <v>0</v>
      </c>
      <c r="F820">
        <v>16.96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26.388999999999999</v>
      </c>
      <c r="S820">
        <v>21.1112</v>
      </c>
      <c r="T820">
        <v>29.321111111111108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3:26" x14ac:dyDescent="0.35">
      <c r="C821" t="str">
        <v>CPT-73L</v>
      </c>
      <c r="D821">
        <v>0</v>
      </c>
      <c r="E821">
        <v>0</v>
      </c>
      <c r="F821">
        <v>16.97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26.381499999999999</v>
      </c>
      <c r="S821">
        <v>21.1052</v>
      </c>
      <c r="T821">
        <v>29.312777777777779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3:26" x14ac:dyDescent="0.35">
      <c r="C822" t="str">
        <v>CPT-73L</v>
      </c>
      <c r="D822">
        <v>0</v>
      </c>
      <c r="E822">
        <v>0</v>
      </c>
      <c r="F822">
        <v>16.98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26.3735</v>
      </c>
      <c r="S822">
        <v>21.098800000000001</v>
      </c>
      <c r="T822">
        <v>29.303888888888892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3:26" x14ac:dyDescent="0.35">
      <c r="C823" t="str">
        <v>CPT-73L</v>
      </c>
      <c r="D823">
        <v>0</v>
      </c>
      <c r="E823">
        <v>0</v>
      </c>
      <c r="F823">
        <v>16.98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26.365999999999996</v>
      </c>
      <c r="S823">
        <v>21.092799999999997</v>
      </c>
      <c r="T823">
        <v>29.295555555555552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3:26" x14ac:dyDescent="0.35">
      <c r="C824" t="str">
        <v>CPT-73L</v>
      </c>
      <c r="D824">
        <v>0</v>
      </c>
      <c r="E824">
        <v>0</v>
      </c>
      <c r="F824">
        <v>16.989999999999998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26.358500000000003</v>
      </c>
      <c r="S824">
        <v>21.086800000000004</v>
      </c>
      <c r="T824">
        <v>29.287222222222226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3:26" x14ac:dyDescent="0.35">
      <c r="C825" t="str">
        <v>CPT-73L</v>
      </c>
      <c r="D825">
        <v>0</v>
      </c>
      <c r="E825">
        <v>0</v>
      </c>
      <c r="F825">
        <v>17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26.350999999999999</v>
      </c>
      <c r="S825">
        <v>21.0808</v>
      </c>
      <c r="T825">
        <v>29.278888888888886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3:26" x14ac:dyDescent="0.35">
      <c r="C826" t="str">
        <v>CPT-73L</v>
      </c>
      <c r="D826">
        <v>0</v>
      </c>
      <c r="E826">
        <v>0</v>
      </c>
      <c r="F826">
        <v>17.010000000000002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26.342500000000001</v>
      </c>
      <c r="S826">
        <v>21.074000000000002</v>
      </c>
      <c r="T826">
        <v>29.269444444444446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3:26" x14ac:dyDescent="0.35">
      <c r="C827" t="str">
        <v>CPT-73L</v>
      </c>
      <c r="D827">
        <v>0</v>
      </c>
      <c r="E827">
        <v>0</v>
      </c>
      <c r="F827">
        <v>17.02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26.335000000000001</v>
      </c>
      <c r="S827">
        <v>21.068000000000001</v>
      </c>
      <c r="T827">
        <v>29.261111111111113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3:26" x14ac:dyDescent="0.35">
      <c r="C828" t="str">
        <v>CPT-73L</v>
      </c>
      <c r="D828">
        <v>0</v>
      </c>
      <c r="E828">
        <v>0</v>
      </c>
      <c r="F828">
        <v>17.02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26.326999999999998</v>
      </c>
      <c r="S828">
        <v>21.061599999999999</v>
      </c>
      <c r="T828">
        <v>29.252222222222219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3:26" x14ac:dyDescent="0.35">
      <c r="C829" t="str">
        <v>CPT-73L</v>
      </c>
      <c r="D829">
        <v>0</v>
      </c>
      <c r="E829">
        <v>0</v>
      </c>
      <c r="F829">
        <v>17.03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26.319499999999998</v>
      </c>
      <c r="S829">
        <v>21.055599999999998</v>
      </c>
      <c r="T829">
        <v>29.24388888888889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3:26" x14ac:dyDescent="0.35">
      <c r="C830" t="str">
        <v>CPT-73L</v>
      </c>
      <c r="D830">
        <v>0</v>
      </c>
      <c r="E830">
        <v>0</v>
      </c>
      <c r="F830">
        <v>17.04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26.312000000000001</v>
      </c>
      <c r="S830">
        <v>21.049600000000002</v>
      </c>
      <c r="T830">
        <v>29.235555555555557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3:26" x14ac:dyDescent="0.35">
      <c r="C831" t="str">
        <v>CPT-73L</v>
      </c>
      <c r="D831">
        <v>0</v>
      </c>
      <c r="E831">
        <v>0</v>
      </c>
      <c r="F831">
        <v>17.05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26.304499999999997</v>
      </c>
      <c r="S831">
        <v>21.043599999999998</v>
      </c>
      <c r="T831">
        <v>29.227222222222217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3:26" x14ac:dyDescent="0.35">
      <c r="C832" t="str">
        <v>CPT-73L</v>
      </c>
      <c r="D832">
        <v>0</v>
      </c>
      <c r="E832">
        <v>0</v>
      </c>
      <c r="F832">
        <v>17.059999999999999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26.296000000000003</v>
      </c>
      <c r="S832">
        <v>21.036800000000003</v>
      </c>
      <c r="T832">
        <v>29.217777777777783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3:26" x14ac:dyDescent="0.35">
      <c r="C833" t="str">
        <v>CPT-73L</v>
      </c>
      <c r="D833">
        <v>0</v>
      </c>
      <c r="E833">
        <v>0</v>
      </c>
      <c r="F833">
        <v>17.07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26.788</v>
      </c>
      <c r="S833">
        <v>21.430399999999999</v>
      </c>
      <c r="T833">
        <v>29.764444444444443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3:26" x14ac:dyDescent="0.35">
      <c r="C834" t="str">
        <v>CPT-73L</v>
      </c>
      <c r="D834">
        <v>0</v>
      </c>
      <c r="E834">
        <v>0</v>
      </c>
      <c r="F834">
        <v>17.07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26.7805</v>
      </c>
      <c r="S834">
        <v>21.424400000000002</v>
      </c>
      <c r="T834">
        <v>29.75611111111111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3:26" x14ac:dyDescent="0.35">
      <c r="C835" t="str">
        <v>CPT-73L</v>
      </c>
      <c r="D835">
        <v>0</v>
      </c>
      <c r="E835">
        <v>0</v>
      </c>
      <c r="F835">
        <v>17.079999999999998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26.773000000000003</v>
      </c>
      <c r="S835">
        <v>21.418400000000002</v>
      </c>
      <c r="T835">
        <v>29.747777777777781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3:26" x14ac:dyDescent="0.35">
      <c r="C836" t="str">
        <v>CPT-73L</v>
      </c>
      <c r="D836">
        <v>0</v>
      </c>
      <c r="E836">
        <v>0</v>
      </c>
      <c r="F836">
        <v>17.09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26.765499999999996</v>
      </c>
      <c r="S836">
        <v>21.412399999999998</v>
      </c>
      <c r="T836">
        <v>29.739444444444441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3:26" x14ac:dyDescent="0.35">
      <c r="C837" t="str">
        <v>CPT-73L</v>
      </c>
      <c r="D837">
        <v>0</v>
      </c>
      <c r="E837">
        <v>0</v>
      </c>
      <c r="F837">
        <v>17.100000000000001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26.758000000000003</v>
      </c>
      <c r="S837">
        <v>21.406400000000005</v>
      </c>
      <c r="T837">
        <v>29.731111111111115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3:26" x14ac:dyDescent="0.35">
      <c r="C838" t="str">
        <v>CPT-73L</v>
      </c>
      <c r="D838">
        <v>0</v>
      </c>
      <c r="E838">
        <v>0</v>
      </c>
      <c r="F838">
        <v>17.11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26.749500000000001</v>
      </c>
      <c r="S838">
        <v>21.3996</v>
      </c>
      <c r="T838">
        <v>29.721666666666668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3:26" x14ac:dyDescent="0.35">
      <c r="C839" t="str">
        <v>CPT-73L</v>
      </c>
      <c r="D839">
        <v>0</v>
      </c>
      <c r="E839">
        <v>0</v>
      </c>
      <c r="F839">
        <v>17.11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26.741499999999995</v>
      </c>
      <c r="S839">
        <v>21.393199999999997</v>
      </c>
      <c r="T839">
        <v>29.712777777777774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3:26" x14ac:dyDescent="0.35">
      <c r="C840" t="str">
        <v>CPT-73L</v>
      </c>
      <c r="D840">
        <v>0</v>
      </c>
      <c r="E840">
        <v>0</v>
      </c>
      <c r="F840">
        <v>17.12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26.734000000000002</v>
      </c>
      <c r="S840">
        <v>21.387200000000004</v>
      </c>
      <c r="T840">
        <v>29.704444444444448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3:26" x14ac:dyDescent="0.35">
      <c r="C841" t="str">
        <v>CPT-73L</v>
      </c>
      <c r="D841">
        <v>0</v>
      </c>
      <c r="E841">
        <v>0</v>
      </c>
      <c r="F841">
        <v>17.13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26.726499999999998</v>
      </c>
      <c r="S841">
        <v>21.3812</v>
      </c>
      <c r="T841">
        <v>29.696111111111108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3:26" x14ac:dyDescent="0.35">
      <c r="C842" t="str">
        <v>CPT-73L</v>
      </c>
      <c r="D842">
        <v>0</v>
      </c>
      <c r="E842">
        <v>0</v>
      </c>
      <c r="F842">
        <v>17.14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27.219000000000001</v>
      </c>
      <c r="S842">
        <v>21.775199999999998</v>
      </c>
      <c r="T842">
        <v>30.243333333333332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3:26" x14ac:dyDescent="0.35">
      <c r="C843" t="str">
        <v>CPT-73L</v>
      </c>
      <c r="D843">
        <v>0</v>
      </c>
      <c r="E843">
        <v>0</v>
      </c>
      <c r="F843">
        <v>17.149999999999999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27.210500000000003</v>
      </c>
      <c r="S843">
        <v>21.7684</v>
      </c>
      <c r="T843">
        <v>30.233888888888892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3:26" x14ac:dyDescent="0.35">
      <c r="C844" t="str">
        <v>CPT-73L</v>
      </c>
      <c r="D844">
        <v>0</v>
      </c>
      <c r="E844">
        <v>0</v>
      </c>
      <c r="F844">
        <v>17.16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27.202499999999997</v>
      </c>
      <c r="S844">
        <v>21.761999999999997</v>
      </c>
      <c r="T844">
        <v>30.224999999999998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3:26" x14ac:dyDescent="0.35">
      <c r="C845" t="str">
        <v>CPT-73L</v>
      </c>
      <c r="D845">
        <v>0</v>
      </c>
      <c r="E845">
        <v>0</v>
      </c>
      <c r="F845">
        <v>17.16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27.195</v>
      </c>
      <c r="S845">
        <v>21.756</v>
      </c>
      <c r="T845">
        <v>30.216666666666665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3:26" x14ac:dyDescent="0.35">
      <c r="C846" t="str">
        <v>CPT-73L</v>
      </c>
      <c r="D846">
        <v>0</v>
      </c>
      <c r="E846">
        <v>0</v>
      </c>
      <c r="F846">
        <v>17.170000000000002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27.1875</v>
      </c>
      <c r="S846">
        <v>21.75</v>
      </c>
      <c r="T846">
        <v>30.208333333333332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3:26" x14ac:dyDescent="0.35">
      <c r="C847" t="str">
        <v>CPT-73L</v>
      </c>
      <c r="D847">
        <v>0</v>
      </c>
      <c r="E847">
        <v>0</v>
      </c>
      <c r="F847">
        <v>17.18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27.18</v>
      </c>
      <c r="S847">
        <v>21.744</v>
      </c>
      <c r="T847">
        <v>30.200000000000003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3:26" x14ac:dyDescent="0.35">
      <c r="C848" t="str">
        <v>CPT-73L</v>
      </c>
      <c r="D848">
        <v>0</v>
      </c>
      <c r="E848">
        <v>0</v>
      </c>
      <c r="F848">
        <v>17.190000000000001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27.172500000000003</v>
      </c>
      <c r="S848">
        <v>21.738000000000003</v>
      </c>
      <c r="T848">
        <v>30.19166666666667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3:26" x14ac:dyDescent="0.35">
      <c r="C849" t="str">
        <v>CPT-73L</v>
      </c>
      <c r="D849">
        <v>0</v>
      </c>
      <c r="E849">
        <v>0</v>
      </c>
      <c r="F849">
        <v>17.2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27.163999999999998</v>
      </c>
      <c r="S849">
        <v>21.731199999999998</v>
      </c>
      <c r="T849">
        <v>30.182222222222222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3:26" x14ac:dyDescent="0.35">
      <c r="C850" t="str">
        <v>CPT-73L</v>
      </c>
      <c r="D850">
        <v>0</v>
      </c>
      <c r="E850">
        <v>0</v>
      </c>
      <c r="F850">
        <v>17.2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27.155999999999999</v>
      </c>
      <c r="S850">
        <v>21.724800000000002</v>
      </c>
      <c r="T850">
        <v>30.173333333333332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3:26" x14ac:dyDescent="0.35">
      <c r="C851" t="str">
        <v>CPT-73L</v>
      </c>
      <c r="D851">
        <v>0</v>
      </c>
      <c r="E851">
        <v>0</v>
      </c>
      <c r="F851">
        <v>17.21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27.148500000000002</v>
      </c>
      <c r="S851">
        <v>21.718800000000002</v>
      </c>
      <c r="T851">
        <v>30.165000000000003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3:26" x14ac:dyDescent="0.35">
      <c r="C852" t="str">
        <v>CPT-73L</v>
      </c>
      <c r="D852">
        <v>0</v>
      </c>
      <c r="E852">
        <v>0</v>
      </c>
      <c r="F852">
        <v>17.22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27.140999999999998</v>
      </c>
      <c r="S852">
        <v>21.712799999999998</v>
      </c>
      <c r="T852">
        <v>30.156666666666663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3:26" x14ac:dyDescent="0.35">
      <c r="C853" t="str">
        <v>CPT-73L</v>
      </c>
      <c r="D853">
        <v>0</v>
      </c>
      <c r="E853">
        <v>0</v>
      </c>
      <c r="F853">
        <v>17.23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26.633500000000005</v>
      </c>
      <c r="S853">
        <v>21.306800000000003</v>
      </c>
      <c r="T853">
        <v>29.592777777777783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3:26" x14ac:dyDescent="0.35">
      <c r="C854" t="str">
        <v>CPT-73L</v>
      </c>
      <c r="D854">
        <v>0</v>
      </c>
      <c r="E854">
        <v>0</v>
      </c>
      <c r="F854">
        <v>17.239999999999998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26.625999999999998</v>
      </c>
      <c r="S854">
        <v>21.300799999999999</v>
      </c>
      <c r="T854">
        <v>29.584444444444443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3:26" x14ac:dyDescent="0.35">
      <c r="C855" t="str">
        <v>CPT-73L</v>
      </c>
      <c r="D855">
        <v>0</v>
      </c>
      <c r="E855">
        <v>0</v>
      </c>
      <c r="F855">
        <v>17.25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26.616999999999997</v>
      </c>
      <c r="S855">
        <v>21.293599999999998</v>
      </c>
      <c r="T855">
        <v>29.574444444444438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3:26" x14ac:dyDescent="0.35">
      <c r="C856" t="str">
        <v>CPT-73L</v>
      </c>
      <c r="D856">
        <v>0</v>
      </c>
      <c r="E856">
        <v>0</v>
      </c>
      <c r="F856">
        <v>17.25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26.609500000000004</v>
      </c>
      <c r="S856">
        <v>21.287600000000001</v>
      </c>
      <c r="T856">
        <v>29.566111111111113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3:26" x14ac:dyDescent="0.35">
      <c r="C857" t="str">
        <v>CPT-73L</v>
      </c>
      <c r="D857">
        <v>0</v>
      </c>
      <c r="E857">
        <v>0</v>
      </c>
      <c r="F857">
        <v>17.260000000000002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26.101999999999997</v>
      </c>
      <c r="S857">
        <v>20.881599999999999</v>
      </c>
      <c r="T857">
        <v>29.002222222222219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3:26" x14ac:dyDescent="0.35">
      <c r="C858" t="str">
        <v>CPT-73L</v>
      </c>
      <c r="D858">
        <v>0</v>
      </c>
      <c r="E858">
        <v>0</v>
      </c>
      <c r="F858">
        <v>17.27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26.0945</v>
      </c>
      <c r="S858">
        <v>20.875599999999999</v>
      </c>
      <c r="T858">
        <v>28.99388888888889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3:26" x14ac:dyDescent="0.35">
      <c r="C859" t="str">
        <v>CPT-73L</v>
      </c>
      <c r="D859">
        <v>0</v>
      </c>
      <c r="E859">
        <v>0</v>
      </c>
      <c r="F859">
        <v>17.28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26.087</v>
      </c>
      <c r="S859">
        <v>20.869600000000002</v>
      </c>
      <c r="T859">
        <v>28.985555555555557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3:26" x14ac:dyDescent="0.35">
      <c r="C860" t="str">
        <v>CPT-73L</v>
      </c>
      <c r="D860">
        <v>0</v>
      </c>
      <c r="E860">
        <v>0</v>
      </c>
      <c r="F860">
        <v>17.29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25.578499999999998</v>
      </c>
      <c r="S860">
        <v>20.462799999999998</v>
      </c>
      <c r="T860">
        <v>28.420555555555552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3:26" x14ac:dyDescent="0.35">
      <c r="C861" t="str">
        <v>CPT-73L</v>
      </c>
      <c r="D861">
        <v>0</v>
      </c>
      <c r="E861">
        <v>0</v>
      </c>
      <c r="F861">
        <v>17.29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25.570500000000003</v>
      </c>
      <c r="S861">
        <v>20.456400000000002</v>
      </c>
      <c r="T861">
        <v>28.411666666666672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3:26" x14ac:dyDescent="0.35">
      <c r="C862" t="str">
        <v>CPT-73L</v>
      </c>
      <c r="D862">
        <v>0</v>
      </c>
      <c r="E862">
        <v>0</v>
      </c>
      <c r="F862">
        <v>17.3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25.562999999999999</v>
      </c>
      <c r="S862">
        <v>20.450399999999998</v>
      </c>
      <c r="T862">
        <v>28.403333333333332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3:26" x14ac:dyDescent="0.35">
      <c r="C863" t="str">
        <v>CPT-73L</v>
      </c>
      <c r="D863">
        <v>0</v>
      </c>
      <c r="E863">
        <v>0</v>
      </c>
      <c r="F863">
        <v>17.309999999999999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25.055500000000002</v>
      </c>
      <c r="S863">
        <v>20.0444</v>
      </c>
      <c r="T863">
        <v>27.839444444444446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3:26" x14ac:dyDescent="0.35">
      <c r="C864" t="str">
        <v>CPT-73L</v>
      </c>
      <c r="D864">
        <v>0</v>
      </c>
      <c r="E864">
        <v>0</v>
      </c>
      <c r="F864">
        <v>17.32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25.047999999999998</v>
      </c>
      <c r="S864">
        <v>20.038399999999999</v>
      </c>
      <c r="T864">
        <v>27.83111111111111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3:26" x14ac:dyDescent="0.35">
      <c r="C865" t="str">
        <v>CPT-73L</v>
      </c>
      <c r="D865">
        <v>0</v>
      </c>
      <c r="E865">
        <v>0</v>
      </c>
      <c r="F865">
        <v>17.329999999999998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25.040500000000002</v>
      </c>
      <c r="S865">
        <v>20.032400000000003</v>
      </c>
      <c r="T865">
        <v>27.82277777777778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3:26" x14ac:dyDescent="0.35">
      <c r="C866" t="str">
        <v>CPT-73L</v>
      </c>
      <c r="D866">
        <v>0</v>
      </c>
      <c r="E866">
        <v>0</v>
      </c>
      <c r="F866">
        <v>17.34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25.031500000000001</v>
      </c>
      <c r="S866">
        <v>20.025199999999998</v>
      </c>
      <c r="T866">
        <v>27.812777777777779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3:26" x14ac:dyDescent="0.35">
      <c r="C867" t="str">
        <v>CPT-73L</v>
      </c>
      <c r="D867">
        <v>0</v>
      </c>
      <c r="E867">
        <v>0</v>
      </c>
      <c r="F867">
        <v>17.34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25.024000000000001</v>
      </c>
      <c r="S867">
        <v>20.019200000000001</v>
      </c>
      <c r="T867">
        <v>27.804444444444446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3:26" x14ac:dyDescent="0.35">
      <c r="C868" t="str">
        <v>CPT-73L</v>
      </c>
      <c r="D868">
        <v>0</v>
      </c>
      <c r="E868">
        <v>0</v>
      </c>
      <c r="F868">
        <v>17.350000000000001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25.016500000000001</v>
      </c>
      <c r="S868">
        <v>20.013200000000001</v>
      </c>
      <c r="T868">
        <v>27.796111111111113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3:26" x14ac:dyDescent="0.35">
      <c r="C869" t="str">
        <v>CPT-73L</v>
      </c>
      <c r="D869">
        <v>0</v>
      </c>
      <c r="E869">
        <v>0</v>
      </c>
      <c r="F869">
        <v>17.36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25.009</v>
      </c>
      <c r="S869">
        <v>20.007200000000001</v>
      </c>
      <c r="T869">
        <v>27.787777777777777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3:26" x14ac:dyDescent="0.35">
      <c r="C870" t="str">
        <v>CPT-73L</v>
      </c>
      <c r="D870">
        <v>0</v>
      </c>
      <c r="E870">
        <v>0</v>
      </c>
      <c r="F870">
        <v>17.37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25.0015</v>
      </c>
      <c r="S870">
        <v>20.001199999999997</v>
      </c>
      <c r="T870">
        <v>27.779444444444444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3:26" x14ac:dyDescent="0.35">
      <c r="C871" t="str">
        <v>CPT-73L</v>
      </c>
      <c r="D871">
        <v>0</v>
      </c>
      <c r="E871">
        <v>0</v>
      </c>
      <c r="F871">
        <v>17.38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25.493500000000001</v>
      </c>
      <c r="S871">
        <v>20.3948</v>
      </c>
      <c r="T871">
        <v>28.326111111111111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3:26" x14ac:dyDescent="0.35">
      <c r="C872" t="str">
        <v>CPT-73L</v>
      </c>
      <c r="D872">
        <v>0</v>
      </c>
      <c r="E872">
        <v>0</v>
      </c>
      <c r="F872">
        <v>17.38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25.484999999999999</v>
      </c>
      <c r="S872">
        <v>20.387999999999998</v>
      </c>
      <c r="T872">
        <v>28.316666666666666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3:26" x14ac:dyDescent="0.35">
      <c r="C873" t="str">
        <v>CPT-73L</v>
      </c>
      <c r="D873">
        <v>0</v>
      </c>
      <c r="E873">
        <v>0</v>
      </c>
      <c r="F873">
        <v>17.39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25.977499999999999</v>
      </c>
      <c r="S873">
        <v>20.781999999999996</v>
      </c>
      <c r="T873">
        <v>28.863888888888887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3:26" x14ac:dyDescent="0.35">
      <c r="C874" t="str">
        <v>CPT-73L</v>
      </c>
      <c r="D874">
        <v>0</v>
      </c>
      <c r="E874">
        <v>0</v>
      </c>
      <c r="F874">
        <v>17.399999999999999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25.97</v>
      </c>
      <c r="S874">
        <v>20.776</v>
      </c>
      <c r="T874">
        <v>28.855555555555554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3:26" x14ac:dyDescent="0.35">
      <c r="C875" t="str">
        <v>CPT-73L</v>
      </c>
      <c r="D875">
        <v>0</v>
      </c>
      <c r="E875">
        <v>0</v>
      </c>
      <c r="F875">
        <v>17.41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25.962499999999999</v>
      </c>
      <c r="S875">
        <v>20.77</v>
      </c>
      <c r="T875">
        <v>28.847222222222221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3:26" x14ac:dyDescent="0.35">
      <c r="C876" t="str">
        <v>CPT-73L</v>
      </c>
      <c r="D876">
        <v>0</v>
      </c>
      <c r="E876">
        <v>0</v>
      </c>
      <c r="F876">
        <v>17.420000000000002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25.955000000000002</v>
      </c>
      <c r="S876">
        <v>20.763999999999999</v>
      </c>
      <c r="T876">
        <v>28.838888888888889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3:26" x14ac:dyDescent="0.35">
      <c r="C877" t="str">
        <v>CPT-73L</v>
      </c>
      <c r="D877">
        <v>0</v>
      </c>
      <c r="E877">
        <v>0</v>
      </c>
      <c r="F877">
        <v>17.43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25.946000000000005</v>
      </c>
      <c r="S877">
        <v>20.756800000000002</v>
      </c>
      <c r="T877">
        <v>28.828888888888894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3:26" x14ac:dyDescent="0.35">
      <c r="C878" t="str">
        <v>CPT-73L</v>
      </c>
      <c r="D878">
        <v>0</v>
      </c>
      <c r="E878">
        <v>0</v>
      </c>
      <c r="F878">
        <v>17.43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25.438499999999998</v>
      </c>
      <c r="S878">
        <v>20.3508</v>
      </c>
      <c r="T878">
        <v>28.265000000000001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3:26" x14ac:dyDescent="0.35">
      <c r="C879" t="str">
        <v>CPT-73L</v>
      </c>
      <c r="D879">
        <v>0</v>
      </c>
      <c r="E879">
        <v>0</v>
      </c>
      <c r="F879">
        <v>17.440000000000001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25.431000000000001</v>
      </c>
      <c r="S879">
        <v>20.344799999999999</v>
      </c>
      <c r="T879">
        <v>28.256666666666668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3:26" x14ac:dyDescent="0.35">
      <c r="C880" t="str">
        <v>CPT-73L</v>
      </c>
      <c r="D880">
        <v>0</v>
      </c>
      <c r="E880">
        <v>0</v>
      </c>
      <c r="F880">
        <v>17.45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25.423500000000001</v>
      </c>
      <c r="S880">
        <v>20.338800000000003</v>
      </c>
      <c r="T880">
        <v>28.248333333333335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3:26" x14ac:dyDescent="0.35">
      <c r="C881" t="str">
        <v>CPT-73L</v>
      </c>
      <c r="D881">
        <v>0</v>
      </c>
      <c r="E881">
        <v>0</v>
      </c>
      <c r="F881">
        <v>17.46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25.416</v>
      </c>
      <c r="S881">
        <v>20.332799999999999</v>
      </c>
      <c r="T881">
        <v>28.24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3:26" x14ac:dyDescent="0.35">
      <c r="C882" t="str">
        <v>CPT-73L</v>
      </c>
      <c r="D882">
        <v>0</v>
      </c>
      <c r="E882">
        <v>0</v>
      </c>
      <c r="F882">
        <v>17.46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25.408000000000001</v>
      </c>
      <c r="S882">
        <v>20.3264</v>
      </c>
      <c r="T882">
        <v>28.231111111111112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3:26" x14ac:dyDescent="0.35">
      <c r="C883" t="str">
        <v>CPT-73L</v>
      </c>
      <c r="D883">
        <v>0</v>
      </c>
      <c r="E883">
        <v>0</v>
      </c>
      <c r="F883">
        <v>17.47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25.3995</v>
      </c>
      <c r="S883">
        <v>20.319600000000001</v>
      </c>
      <c r="T883">
        <v>28.221666666666668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3:26" x14ac:dyDescent="0.35">
      <c r="C884" t="str">
        <v>CPT-73L</v>
      </c>
      <c r="D884">
        <v>0</v>
      </c>
      <c r="E884">
        <v>0</v>
      </c>
      <c r="F884">
        <v>17.48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25.391999999999999</v>
      </c>
      <c r="S884">
        <v>20.313599999999997</v>
      </c>
      <c r="T884">
        <v>28.213333333333331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3:26" x14ac:dyDescent="0.35">
      <c r="C885" t="str">
        <v>CPT-73L</v>
      </c>
      <c r="D885">
        <v>0</v>
      </c>
      <c r="E885">
        <v>0</v>
      </c>
      <c r="F885">
        <v>17.489999999999998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25.384499999999999</v>
      </c>
      <c r="S885">
        <v>20.307600000000001</v>
      </c>
      <c r="T885">
        <v>28.204999999999998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3:26" x14ac:dyDescent="0.35">
      <c r="C886" t="str">
        <v>CPT-73L</v>
      </c>
      <c r="D886">
        <v>0</v>
      </c>
      <c r="E886">
        <v>0</v>
      </c>
      <c r="F886">
        <v>17.5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24.877000000000002</v>
      </c>
      <c r="S886">
        <v>19.901600000000002</v>
      </c>
      <c r="T886">
        <v>27.641111111111115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3:26" x14ac:dyDescent="0.35">
      <c r="C887" t="str">
        <v>CPT-73L</v>
      </c>
      <c r="D887">
        <v>0</v>
      </c>
      <c r="E887">
        <v>0</v>
      </c>
      <c r="F887">
        <v>17.510000000000002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24.869499999999999</v>
      </c>
      <c r="S887">
        <v>19.895599999999998</v>
      </c>
      <c r="T887">
        <v>27.632777777777775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3:26" x14ac:dyDescent="0.35">
      <c r="C888" t="str">
        <v>CPT-73L</v>
      </c>
      <c r="D888">
        <v>0</v>
      </c>
      <c r="E888">
        <v>0</v>
      </c>
      <c r="F888">
        <v>17.510000000000002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25.361499999999999</v>
      </c>
      <c r="S888">
        <v>20.289200000000001</v>
      </c>
      <c r="T888">
        <v>28.179444444444446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3:26" x14ac:dyDescent="0.35">
      <c r="C889" t="str">
        <v>CPT-73L</v>
      </c>
      <c r="D889">
        <v>0</v>
      </c>
      <c r="E889">
        <v>0</v>
      </c>
      <c r="F889">
        <v>17.52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25.353000000000002</v>
      </c>
      <c r="S889">
        <v>20.282400000000003</v>
      </c>
      <c r="T889">
        <v>28.17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3:26" x14ac:dyDescent="0.35">
      <c r="C890" t="str">
        <v>CPT-73L</v>
      </c>
      <c r="D890">
        <v>0</v>
      </c>
      <c r="E890">
        <v>0</v>
      </c>
      <c r="F890">
        <v>17.53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25.345500000000001</v>
      </c>
      <c r="S890">
        <v>20.276400000000002</v>
      </c>
      <c r="T890">
        <v>28.161666666666669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3:26" x14ac:dyDescent="0.35">
      <c r="C891" t="str">
        <v>CPT-73L</v>
      </c>
      <c r="D891">
        <v>0</v>
      </c>
      <c r="E891">
        <v>0</v>
      </c>
      <c r="F891">
        <v>17.54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25.338000000000001</v>
      </c>
      <c r="S891">
        <v>20.270399999999999</v>
      </c>
      <c r="T891">
        <v>28.153333333333332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3:26" x14ac:dyDescent="0.35">
      <c r="C892" t="str">
        <v>CPT-73L</v>
      </c>
      <c r="D892">
        <v>0</v>
      </c>
      <c r="E892">
        <v>0</v>
      </c>
      <c r="F892">
        <v>17.55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25.330500000000001</v>
      </c>
      <c r="S892">
        <v>20.264400000000002</v>
      </c>
      <c r="T892">
        <v>28.145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3:26" x14ac:dyDescent="0.35">
      <c r="C893" t="str">
        <v>CPT-73L</v>
      </c>
      <c r="D893">
        <v>0</v>
      </c>
      <c r="E893">
        <v>0</v>
      </c>
      <c r="F893">
        <v>17.55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25.322499999999998</v>
      </c>
      <c r="S893">
        <v>20.257999999999996</v>
      </c>
      <c r="T893">
        <v>28.136111111111106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3:26" x14ac:dyDescent="0.35">
      <c r="C894" t="str">
        <v>CPT-73L</v>
      </c>
      <c r="D894">
        <v>0</v>
      </c>
      <c r="E894">
        <v>0</v>
      </c>
      <c r="F894">
        <v>17.559999999999999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25.314</v>
      </c>
      <c r="S894">
        <v>20.251199999999997</v>
      </c>
      <c r="T894">
        <v>28.126666666666665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3:26" x14ac:dyDescent="0.35">
      <c r="C895" t="str">
        <v>CPT-73L</v>
      </c>
      <c r="D895">
        <v>0</v>
      </c>
      <c r="E895">
        <v>0</v>
      </c>
      <c r="F895">
        <v>17.57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25.3065</v>
      </c>
      <c r="S895">
        <v>20.245200000000001</v>
      </c>
      <c r="T895">
        <v>28.118333333333332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3:26" x14ac:dyDescent="0.35">
      <c r="C896" t="str">
        <v>CPT-73L</v>
      </c>
      <c r="D896">
        <v>0</v>
      </c>
      <c r="E896">
        <v>0</v>
      </c>
      <c r="F896">
        <v>17.579999999999998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25.798999999999999</v>
      </c>
      <c r="S896">
        <v>20.639200000000002</v>
      </c>
      <c r="T896">
        <v>28.665555555555557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3:26" x14ac:dyDescent="0.35">
      <c r="C897" t="str">
        <v>CPT-73L</v>
      </c>
      <c r="D897">
        <v>0</v>
      </c>
      <c r="E897">
        <v>0</v>
      </c>
      <c r="F897">
        <v>17.59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25.791499999999996</v>
      </c>
      <c r="S897">
        <v>20.633199999999999</v>
      </c>
      <c r="T897">
        <v>28.657222222222217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3:26" x14ac:dyDescent="0.35">
      <c r="C898" t="str">
        <v>CPT-73L</v>
      </c>
      <c r="D898">
        <v>0</v>
      </c>
      <c r="E898">
        <v>0</v>
      </c>
      <c r="F898">
        <v>17.600000000000001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25.784000000000002</v>
      </c>
      <c r="S898">
        <v>20.627200000000002</v>
      </c>
      <c r="T898">
        <v>28.648888888888891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3:26" x14ac:dyDescent="0.35">
      <c r="C899" t="str">
        <v>CPT-73L</v>
      </c>
      <c r="D899">
        <v>0</v>
      </c>
      <c r="E899">
        <v>0</v>
      </c>
      <c r="F899">
        <v>17.600000000000001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25.776</v>
      </c>
      <c r="S899">
        <v>20.620799999999999</v>
      </c>
      <c r="T899">
        <v>28.64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3:26" x14ac:dyDescent="0.35">
      <c r="C900" t="str">
        <v>CPT-73L</v>
      </c>
      <c r="D900">
        <v>0</v>
      </c>
      <c r="E900">
        <v>0</v>
      </c>
      <c r="F900">
        <v>17.61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25.767500000000002</v>
      </c>
      <c r="S900">
        <v>20.614000000000001</v>
      </c>
      <c r="T900">
        <v>28.630555555555556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3:26" x14ac:dyDescent="0.35">
      <c r="C901" t="str">
        <v>CPT-73L</v>
      </c>
      <c r="D901">
        <v>0</v>
      </c>
      <c r="E901">
        <v>0</v>
      </c>
      <c r="F901">
        <v>17.62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25.76</v>
      </c>
      <c r="S901">
        <v>20.608000000000001</v>
      </c>
      <c r="T901">
        <v>28.622222222222224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3:26" x14ac:dyDescent="0.35">
      <c r="C902" t="str">
        <v>CPT-73L</v>
      </c>
      <c r="D902">
        <v>0</v>
      </c>
      <c r="E902">
        <v>0</v>
      </c>
      <c r="F902">
        <v>17.63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25.752499999999998</v>
      </c>
      <c r="S902">
        <v>20.601999999999997</v>
      </c>
      <c r="T902">
        <v>28.613888888888887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3:26" x14ac:dyDescent="0.35">
      <c r="C903" t="str">
        <v>CPT-73L</v>
      </c>
      <c r="D903">
        <v>0</v>
      </c>
      <c r="E903">
        <v>0</v>
      </c>
      <c r="F903">
        <v>17.64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25.744999999999997</v>
      </c>
      <c r="S903">
        <v>20.596</v>
      </c>
      <c r="T903">
        <v>28.605555555555554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3:26" x14ac:dyDescent="0.35">
      <c r="C904" t="str">
        <v>CPT-73L</v>
      </c>
      <c r="D904">
        <v>0</v>
      </c>
      <c r="E904">
        <v>0</v>
      </c>
      <c r="F904">
        <v>17.64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26.237000000000002</v>
      </c>
      <c r="S904">
        <v>20.989599999999999</v>
      </c>
      <c r="T904">
        <v>29.152222222222221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3:26" x14ac:dyDescent="0.35">
      <c r="C905" t="str">
        <v>CPT-73L</v>
      </c>
      <c r="D905">
        <v>0</v>
      </c>
      <c r="E905">
        <v>0</v>
      </c>
      <c r="F905">
        <v>17.649999999999999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26.229499999999994</v>
      </c>
      <c r="S905">
        <v>20.983599999999996</v>
      </c>
      <c r="T905">
        <v>29.143888888888885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3:26" x14ac:dyDescent="0.35">
      <c r="C906" t="str">
        <v>CPT-73L</v>
      </c>
      <c r="D906">
        <v>0</v>
      </c>
      <c r="E906">
        <v>0</v>
      </c>
      <c r="F906">
        <v>17.66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26.221000000000004</v>
      </c>
      <c r="S906">
        <v>20.976800000000004</v>
      </c>
      <c r="T906">
        <v>29.134444444444448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3:26" x14ac:dyDescent="0.35">
      <c r="C907" t="str">
        <v>CPT-73L</v>
      </c>
      <c r="D907">
        <v>0</v>
      </c>
      <c r="E907">
        <v>0</v>
      </c>
      <c r="F907">
        <v>17.670000000000002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26.2135</v>
      </c>
      <c r="S907">
        <v>20.970800000000001</v>
      </c>
      <c r="T907">
        <v>29.126111111111111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3:26" x14ac:dyDescent="0.35">
      <c r="C908" t="str">
        <v>CPT-73L</v>
      </c>
      <c r="D908">
        <v>0</v>
      </c>
      <c r="E908">
        <v>0</v>
      </c>
      <c r="F908">
        <v>17.68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26.206</v>
      </c>
      <c r="S908">
        <v>20.9648</v>
      </c>
      <c r="T908">
        <v>29.117777777777778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3:26" x14ac:dyDescent="0.35">
      <c r="C909" t="str">
        <v>CPT-73L</v>
      </c>
      <c r="D909">
        <v>0</v>
      </c>
      <c r="E909">
        <v>0</v>
      </c>
      <c r="F909">
        <v>17.690000000000001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26.198500000000003</v>
      </c>
      <c r="S909">
        <v>20.9588</v>
      </c>
      <c r="T909">
        <v>29.109444444444446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3:26" x14ac:dyDescent="0.35">
      <c r="C910" t="str">
        <v>CPT-73L</v>
      </c>
      <c r="D910">
        <v>0</v>
      </c>
      <c r="E910">
        <v>0</v>
      </c>
      <c r="F910">
        <v>17.690000000000001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26.190499999999997</v>
      </c>
      <c r="S910">
        <v>20.952399999999997</v>
      </c>
      <c r="T910">
        <v>29.100555555555552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3:26" x14ac:dyDescent="0.35">
      <c r="C911" t="str">
        <v>CPT-73L</v>
      </c>
      <c r="D911">
        <v>0</v>
      </c>
      <c r="E911">
        <v>0</v>
      </c>
      <c r="F911">
        <v>17.7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26.181999999999999</v>
      </c>
      <c r="S911">
        <v>20.945599999999999</v>
      </c>
      <c r="T911">
        <v>29.091111111111111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3:26" x14ac:dyDescent="0.35">
      <c r="C912" t="str">
        <v>CPT-73L</v>
      </c>
      <c r="D912">
        <v>0</v>
      </c>
      <c r="E912">
        <v>0</v>
      </c>
      <c r="F912">
        <v>17.71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26.174500000000002</v>
      </c>
      <c r="S912">
        <v>20.939599999999999</v>
      </c>
      <c r="T912">
        <v>29.082777777777778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3:26" x14ac:dyDescent="0.35">
      <c r="C913" t="str">
        <v>CPT-73L</v>
      </c>
      <c r="D913">
        <v>0</v>
      </c>
      <c r="E913">
        <v>0</v>
      </c>
      <c r="F913">
        <v>17.72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26.666999999999994</v>
      </c>
      <c r="S913">
        <v>21.333599999999997</v>
      </c>
      <c r="T913">
        <v>29.629999999999995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3:26" x14ac:dyDescent="0.35">
      <c r="C914" t="str">
        <v>CPT-73L</v>
      </c>
      <c r="D914">
        <v>0</v>
      </c>
      <c r="E914">
        <v>0</v>
      </c>
      <c r="F914">
        <v>17.73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26.659500000000001</v>
      </c>
      <c r="S914">
        <v>21.327600000000004</v>
      </c>
      <c r="T914">
        <v>29.62166666666667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3:26" x14ac:dyDescent="0.35">
      <c r="C915" t="str">
        <v>CPT-73L</v>
      </c>
      <c r="D915">
        <v>0</v>
      </c>
      <c r="E915">
        <v>0</v>
      </c>
      <c r="F915">
        <v>17.73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26.651499999999999</v>
      </c>
      <c r="S915">
        <v>21.321199999999997</v>
      </c>
      <c r="T915">
        <v>29.612777777777776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3:26" x14ac:dyDescent="0.35">
      <c r="C916" t="str">
        <v>CPT-73L</v>
      </c>
      <c r="D916">
        <v>0</v>
      </c>
      <c r="E916">
        <v>0</v>
      </c>
      <c r="F916">
        <v>17.739999999999998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26.643999999999998</v>
      </c>
      <c r="S916">
        <v>21.315200000000001</v>
      </c>
      <c r="T916">
        <v>29.604444444444443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3:26" x14ac:dyDescent="0.35">
      <c r="C917" t="str">
        <v>CPT-73L</v>
      </c>
      <c r="D917">
        <v>0</v>
      </c>
      <c r="E917">
        <v>0</v>
      </c>
      <c r="F917">
        <v>17.75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27.1355</v>
      </c>
      <c r="S917">
        <v>21.708400000000001</v>
      </c>
      <c r="T917">
        <v>30.150555555555556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3:26" x14ac:dyDescent="0.35">
      <c r="C918" t="str">
        <v>CPT-73L</v>
      </c>
      <c r="D918">
        <v>0</v>
      </c>
      <c r="E918">
        <v>0</v>
      </c>
      <c r="F918">
        <v>17.760000000000002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27.127999999999997</v>
      </c>
      <c r="S918">
        <v>21.702399999999997</v>
      </c>
      <c r="T918">
        <v>30.14222222222222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3:26" x14ac:dyDescent="0.35">
      <c r="C919" t="str">
        <v>CPT-73L</v>
      </c>
      <c r="D919">
        <v>0</v>
      </c>
      <c r="E919">
        <v>0</v>
      </c>
      <c r="F919">
        <v>17.77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27.620500000000003</v>
      </c>
      <c r="S919">
        <v>22.096400000000003</v>
      </c>
      <c r="T919">
        <v>30.689444444444447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3:26" x14ac:dyDescent="0.35">
      <c r="C920" t="str">
        <v>CPT-73L</v>
      </c>
      <c r="D920">
        <v>0</v>
      </c>
      <c r="E920">
        <v>0</v>
      </c>
      <c r="F920">
        <v>17.78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27.613</v>
      </c>
      <c r="S920">
        <v>22.090399999999999</v>
      </c>
      <c r="T920">
        <v>30.681111111111111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3:26" x14ac:dyDescent="0.35">
      <c r="C921" t="str">
        <v>CPT-73L</v>
      </c>
      <c r="D921">
        <v>0</v>
      </c>
      <c r="E921">
        <v>0</v>
      </c>
      <c r="F921">
        <v>17.78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27.605</v>
      </c>
      <c r="S921">
        <v>22.084</v>
      </c>
      <c r="T921">
        <v>30.672222222222224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3:26" x14ac:dyDescent="0.35">
      <c r="C922" t="str">
        <v>CPT-73L</v>
      </c>
      <c r="D922">
        <v>0</v>
      </c>
      <c r="E922">
        <v>0</v>
      </c>
      <c r="F922">
        <v>17.79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27.597500000000004</v>
      </c>
      <c r="S922">
        <v>22.078000000000003</v>
      </c>
      <c r="T922">
        <v>30.663888888888891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3:26" x14ac:dyDescent="0.35">
      <c r="C923" t="str">
        <v>CPT-73L</v>
      </c>
      <c r="D923">
        <v>0</v>
      </c>
      <c r="E923">
        <v>0</v>
      </c>
      <c r="F923">
        <v>17.8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27.588999999999999</v>
      </c>
      <c r="S923">
        <v>22.071199999999997</v>
      </c>
      <c r="T923">
        <v>30.654444444444444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3:26" x14ac:dyDescent="0.35">
      <c r="C924" t="str">
        <v>CPT-73L</v>
      </c>
      <c r="D924">
        <v>0</v>
      </c>
      <c r="E924">
        <v>0</v>
      </c>
      <c r="F924">
        <v>17.809999999999999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27.581499999999998</v>
      </c>
      <c r="S924">
        <v>22.065200000000001</v>
      </c>
      <c r="T924">
        <v>30.646111111111111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3:26" x14ac:dyDescent="0.35">
      <c r="C925" t="str">
        <v>CPT-73L</v>
      </c>
      <c r="D925">
        <v>0</v>
      </c>
      <c r="E925">
        <v>0</v>
      </c>
      <c r="F925">
        <v>17.82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27.574000000000002</v>
      </c>
      <c r="S925">
        <v>22.059200000000001</v>
      </c>
      <c r="T925">
        <v>30.637777777777778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3:26" x14ac:dyDescent="0.35">
      <c r="C926" t="str">
        <v>CPT-73L</v>
      </c>
      <c r="D926">
        <v>0</v>
      </c>
      <c r="E926">
        <v>0</v>
      </c>
      <c r="F926">
        <v>17.82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27.065999999999995</v>
      </c>
      <c r="S926">
        <v>21.652799999999999</v>
      </c>
      <c r="T926">
        <v>30.073333333333331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3:26" x14ac:dyDescent="0.35">
      <c r="C927" t="str">
        <v>CPT-73L</v>
      </c>
      <c r="D927">
        <v>0</v>
      </c>
      <c r="E927">
        <v>0</v>
      </c>
      <c r="F927">
        <v>17.829999999999998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27.058500000000002</v>
      </c>
      <c r="S927">
        <v>21.646800000000002</v>
      </c>
      <c r="T927">
        <v>30.065000000000005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3:26" x14ac:dyDescent="0.35">
      <c r="C928" t="str">
        <v>CPT-73L</v>
      </c>
      <c r="D928">
        <v>0</v>
      </c>
      <c r="E928">
        <v>0</v>
      </c>
      <c r="F928">
        <v>17.84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27.05</v>
      </c>
      <c r="S928">
        <v>21.64</v>
      </c>
      <c r="T928">
        <v>30.055555555555557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3:26" x14ac:dyDescent="0.35">
      <c r="C929" t="str">
        <v>CPT-73L</v>
      </c>
      <c r="D929">
        <v>0</v>
      </c>
      <c r="E929">
        <v>0</v>
      </c>
      <c r="F929">
        <v>17.850000000000001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27.0425</v>
      </c>
      <c r="S929">
        <v>21.634</v>
      </c>
      <c r="T929">
        <v>30.047222222222224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3:26" x14ac:dyDescent="0.35">
      <c r="C930" t="str">
        <v>CPT-73L</v>
      </c>
      <c r="D930">
        <v>0</v>
      </c>
      <c r="E930">
        <v>0</v>
      </c>
      <c r="F930">
        <v>17.86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26.535000000000004</v>
      </c>
      <c r="S930">
        <v>21.228000000000002</v>
      </c>
      <c r="T930">
        <v>29.483333333333334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3:26" x14ac:dyDescent="0.35">
      <c r="C931" t="str">
        <v>CPT-73L</v>
      </c>
      <c r="D931">
        <v>0</v>
      </c>
      <c r="E931">
        <v>0</v>
      </c>
      <c r="F931">
        <v>17.87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26.527499999999996</v>
      </c>
      <c r="S931">
        <v>21.221999999999998</v>
      </c>
      <c r="T931">
        <v>29.474999999999998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3:26" x14ac:dyDescent="0.35">
      <c r="C932" t="str">
        <v>CPT-73L</v>
      </c>
      <c r="D932">
        <v>0</v>
      </c>
      <c r="E932">
        <v>0</v>
      </c>
      <c r="F932">
        <v>17.87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26.019500000000001</v>
      </c>
      <c r="S932">
        <v>20.8156</v>
      </c>
      <c r="T932">
        <v>28.910555555555554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3:26" x14ac:dyDescent="0.35">
      <c r="C933" t="str">
        <v>CPT-73L</v>
      </c>
      <c r="D933">
        <v>0</v>
      </c>
      <c r="E933">
        <v>0</v>
      </c>
      <c r="F933">
        <v>17.88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26.012</v>
      </c>
      <c r="S933">
        <v>20.8096</v>
      </c>
      <c r="T933">
        <v>28.902222222222221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3:26" x14ac:dyDescent="0.35">
      <c r="C934" t="str">
        <v>CPT-73L</v>
      </c>
      <c r="D934">
        <v>0</v>
      </c>
      <c r="E934">
        <v>0</v>
      </c>
      <c r="F934">
        <v>17.89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25.503499999999999</v>
      </c>
      <c r="S934">
        <v>20.402799999999999</v>
      </c>
      <c r="T934">
        <v>28.337222222222223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3:26" x14ac:dyDescent="0.35">
      <c r="C935" t="str">
        <v>CPT-73L</v>
      </c>
      <c r="D935">
        <v>0</v>
      </c>
      <c r="E935">
        <v>0</v>
      </c>
      <c r="F935">
        <v>17.899999999999999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25.496000000000002</v>
      </c>
      <c r="S935">
        <v>20.396800000000002</v>
      </c>
      <c r="T935">
        <v>28.328888888888894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3:26" x14ac:dyDescent="0.35">
      <c r="C936" t="str">
        <v>CPT-73L</v>
      </c>
      <c r="D936">
        <v>0</v>
      </c>
      <c r="E936">
        <v>0</v>
      </c>
      <c r="F936">
        <v>17.91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25.488499999999998</v>
      </c>
      <c r="S936">
        <v>20.390799999999999</v>
      </c>
      <c r="T936">
        <v>28.320555555555554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3:26" x14ac:dyDescent="0.35">
      <c r="C937" t="str">
        <v>CPT-73L</v>
      </c>
      <c r="D937">
        <v>0</v>
      </c>
      <c r="E937">
        <v>0</v>
      </c>
      <c r="F937">
        <v>17.91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24.980499999999999</v>
      </c>
      <c r="S937">
        <v>19.984400000000001</v>
      </c>
      <c r="T937">
        <v>27.75611111111111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3:26" x14ac:dyDescent="0.35">
      <c r="C938" t="str">
        <v>CPT-73L</v>
      </c>
      <c r="D938">
        <v>0</v>
      </c>
      <c r="E938">
        <v>0</v>
      </c>
      <c r="F938">
        <v>17.920000000000002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24.972999999999999</v>
      </c>
      <c r="S938">
        <v>19.978400000000001</v>
      </c>
      <c r="T938">
        <v>27.747777777777777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3:26" x14ac:dyDescent="0.35">
      <c r="C939" t="str">
        <v>CPT-73L</v>
      </c>
      <c r="D939">
        <v>0</v>
      </c>
      <c r="E939">
        <v>0</v>
      </c>
      <c r="F939">
        <v>17.93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24.965499999999999</v>
      </c>
      <c r="S939">
        <v>19.972399999999997</v>
      </c>
      <c r="T939">
        <v>27.739444444444441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3:26" x14ac:dyDescent="0.35">
      <c r="C940" t="str">
        <v>CPT-73L</v>
      </c>
      <c r="D940">
        <v>0</v>
      </c>
      <c r="E940">
        <v>0</v>
      </c>
      <c r="F940">
        <v>17.940000000000001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25.457000000000001</v>
      </c>
      <c r="S940">
        <v>20.365600000000001</v>
      </c>
      <c r="T940">
        <v>28.285555555555554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3:26" x14ac:dyDescent="0.35">
      <c r="C941" t="str">
        <v>CPT-73L</v>
      </c>
      <c r="D941">
        <v>0</v>
      </c>
      <c r="E941">
        <v>0</v>
      </c>
      <c r="F941">
        <v>17.95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25.4495</v>
      </c>
      <c r="S941">
        <v>20.3596</v>
      </c>
      <c r="T941">
        <v>28.277222222222221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3:26" x14ac:dyDescent="0.35">
      <c r="C942" t="str">
        <v>CPT-73L</v>
      </c>
      <c r="D942">
        <v>0</v>
      </c>
      <c r="E942">
        <v>0</v>
      </c>
      <c r="F942">
        <v>17.96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25.442</v>
      </c>
      <c r="S942">
        <v>20.3536</v>
      </c>
      <c r="T942">
        <v>28.268888888888892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3:26" x14ac:dyDescent="0.35">
      <c r="C943" t="str">
        <v>CPT-73L</v>
      </c>
      <c r="D943">
        <v>0</v>
      </c>
      <c r="E943">
        <v>0</v>
      </c>
      <c r="F943">
        <v>17.96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25.434000000000001</v>
      </c>
      <c r="S943">
        <v>20.347200000000001</v>
      </c>
      <c r="T943">
        <v>28.26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3:26" x14ac:dyDescent="0.35">
      <c r="C944" t="str">
        <v>CPT-73L</v>
      </c>
      <c r="D944">
        <v>0</v>
      </c>
      <c r="E944">
        <v>0</v>
      </c>
      <c r="F944">
        <v>17.97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25.426499999999997</v>
      </c>
      <c r="S944">
        <v>20.341200000000001</v>
      </c>
      <c r="T944">
        <v>28.251666666666665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3:26" x14ac:dyDescent="0.35">
      <c r="C945" t="str">
        <v>CPT-73L</v>
      </c>
      <c r="D945">
        <v>0</v>
      </c>
      <c r="E945">
        <v>0</v>
      </c>
      <c r="F945">
        <v>17.98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25.417999999999999</v>
      </c>
      <c r="S945">
        <v>20.334400000000002</v>
      </c>
      <c r="T945">
        <v>28.242222222222225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3:26" x14ac:dyDescent="0.35">
      <c r="C946" t="str">
        <v>CPT-73L</v>
      </c>
      <c r="D946">
        <v>0</v>
      </c>
      <c r="E946">
        <v>0</v>
      </c>
      <c r="F946">
        <v>17.989999999999998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25.910500000000003</v>
      </c>
      <c r="S946">
        <v>20.728400000000001</v>
      </c>
      <c r="T946">
        <v>28.789444444444445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3:26" x14ac:dyDescent="0.35">
      <c r="C947" t="str">
        <v>CPT-73L</v>
      </c>
      <c r="D947">
        <v>0</v>
      </c>
      <c r="E947">
        <v>0</v>
      </c>
      <c r="F947">
        <v>18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25.902999999999999</v>
      </c>
      <c r="S947">
        <v>20.722399999999997</v>
      </c>
      <c r="T947">
        <v>28.781111111111109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3:26" x14ac:dyDescent="0.35">
      <c r="C948" t="str">
        <v>CPT-73L</v>
      </c>
      <c r="D948">
        <v>0</v>
      </c>
      <c r="E948">
        <v>0</v>
      </c>
      <c r="F948">
        <v>18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25.895</v>
      </c>
      <c r="S948">
        <v>20.715999999999998</v>
      </c>
      <c r="T948">
        <v>28.772222222222222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3:26" x14ac:dyDescent="0.35">
      <c r="C949" t="str">
        <v>CPT-73L</v>
      </c>
      <c r="D949">
        <v>0</v>
      </c>
      <c r="E949">
        <v>0</v>
      </c>
      <c r="F949">
        <v>18.010000000000002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25.887499999999999</v>
      </c>
      <c r="S949">
        <v>20.71</v>
      </c>
      <c r="T949">
        <v>28.763888888888889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3:26" x14ac:dyDescent="0.35">
      <c r="C950" t="str">
        <v>CPT-73L</v>
      </c>
      <c r="D950">
        <v>0</v>
      </c>
      <c r="E950">
        <v>0</v>
      </c>
      <c r="F950">
        <v>18.02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26.380000000000003</v>
      </c>
      <c r="S950">
        <v>21.103999999999999</v>
      </c>
      <c r="T950">
        <v>29.311111111111114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3:26" x14ac:dyDescent="0.35">
      <c r="C951" t="str">
        <v>CPT-73L</v>
      </c>
      <c r="D951">
        <v>0</v>
      </c>
      <c r="E951">
        <v>0</v>
      </c>
      <c r="F951">
        <v>18.03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26.371500000000005</v>
      </c>
      <c r="S951">
        <v>21.097200000000001</v>
      </c>
      <c r="T951">
        <v>29.301666666666669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3:26" x14ac:dyDescent="0.35">
      <c r="C952" t="str">
        <v>CPT-73L</v>
      </c>
      <c r="D952">
        <v>0</v>
      </c>
      <c r="E952">
        <v>0</v>
      </c>
      <c r="F952">
        <v>18.04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26.363999999999997</v>
      </c>
      <c r="S952">
        <v>21.091200000000001</v>
      </c>
      <c r="T952">
        <v>29.293333333333333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3:26" x14ac:dyDescent="0.35">
      <c r="C953" t="str">
        <v>CPT-73L</v>
      </c>
      <c r="D953">
        <v>0</v>
      </c>
      <c r="E953">
        <v>0</v>
      </c>
      <c r="F953">
        <v>18.05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26.8565</v>
      </c>
      <c r="S953">
        <v>21.485199999999999</v>
      </c>
      <c r="T953">
        <v>29.840555555555554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3:26" x14ac:dyDescent="0.35">
      <c r="C954" t="str">
        <v>CPT-73L</v>
      </c>
      <c r="D954">
        <v>0</v>
      </c>
      <c r="E954">
        <v>0</v>
      </c>
      <c r="F954">
        <v>18.05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26.848500000000001</v>
      </c>
      <c r="S954">
        <v>21.4788</v>
      </c>
      <c r="T954">
        <v>29.831666666666667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3:26" x14ac:dyDescent="0.35">
      <c r="C955" t="str">
        <v>CPT-73L</v>
      </c>
      <c r="D955">
        <v>0</v>
      </c>
      <c r="E955">
        <v>0</v>
      </c>
      <c r="F955">
        <v>18.059999999999999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26.840999999999998</v>
      </c>
      <c r="S955">
        <v>21.472799999999996</v>
      </c>
      <c r="T955">
        <v>29.823333333333331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3:26" x14ac:dyDescent="0.35">
      <c r="C956" t="str">
        <v>CPT-73L</v>
      </c>
      <c r="D956">
        <v>0</v>
      </c>
      <c r="E956">
        <v>0</v>
      </c>
      <c r="F956">
        <v>18.07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27.333500000000004</v>
      </c>
      <c r="S956">
        <v>21.866800000000001</v>
      </c>
      <c r="T956">
        <v>30.370555555555558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3:26" x14ac:dyDescent="0.35">
      <c r="C957" t="str">
        <v>CPT-73L</v>
      </c>
      <c r="D957">
        <v>0</v>
      </c>
      <c r="E957">
        <v>0</v>
      </c>
      <c r="F957">
        <v>18.079999999999998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27.824999999999999</v>
      </c>
      <c r="S957">
        <v>22.26</v>
      </c>
      <c r="T957">
        <v>30.916666666666668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3:26" x14ac:dyDescent="0.35">
      <c r="C958" t="str">
        <v>CPT-73L</v>
      </c>
      <c r="D958">
        <v>0</v>
      </c>
      <c r="E958">
        <v>0</v>
      </c>
      <c r="F958">
        <v>18.09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27.817500000000003</v>
      </c>
      <c r="S958">
        <v>22.254000000000001</v>
      </c>
      <c r="T958">
        <v>30.908333333333335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3:26" x14ac:dyDescent="0.35">
      <c r="C959" t="str">
        <v>CPT-73L</v>
      </c>
      <c r="D959">
        <v>0</v>
      </c>
      <c r="E959">
        <v>0</v>
      </c>
      <c r="F959">
        <v>18.09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28.309500000000003</v>
      </c>
      <c r="S959">
        <v>22.647600000000001</v>
      </c>
      <c r="T959">
        <v>31.455000000000002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3:26" x14ac:dyDescent="0.35">
      <c r="C960" t="str">
        <v>CPT-73L</v>
      </c>
      <c r="D960">
        <v>0</v>
      </c>
      <c r="E960">
        <v>0</v>
      </c>
      <c r="F960">
        <v>18.100000000000001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28.302</v>
      </c>
      <c r="S960">
        <v>22.641599999999997</v>
      </c>
      <c r="T960">
        <v>31.446666666666665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3:26" x14ac:dyDescent="0.35">
      <c r="C961" t="str">
        <v>CPT-73L</v>
      </c>
      <c r="D961">
        <v>0</v>
      </c>
      <c r="E961">
        <v>0</v>
      </c>
      <c r="F961">
        <v>18.11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28.294499999999999</v>
      </c>
      <c r="S961">
        <v>22.6356</v>
      </c>
      <c r="T961">
        <v>31.438333333333333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3:26" x14ac:dyDescent="0.35">
      <c r="C962" t="str">
        <v>CPT-73L</v>
      </c>
      <c r="D962">
        <v>0</v>
      </c>
      <c r="E962">
        <v>0</v>
      </c>
      <c r="F962">
        <v>18.12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27.786000000000001</v>
      </c>
      <c r="S962">
        <v>22.2288</v>
      </c>
      <c r="T962">
        <v>30.873333333333335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3:26" x14ac:dyDescent="0.35">
      <c r="C963" t="str">
        <v>CPT-73L</v>
      </c>
      <c r="D963">
        <v>0</v>
      </c>
      <c r="E963">
        <v>0</v>
      </c>
      <c r="F963">
        <v>18.13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27.778499999999998</v>
      </c>
      <c r="S963">
        <v>22.222799999999996</v>
      </c>
      <c r="T963">
        <v>30.864999999999995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3:26" x14ac:dyDescent="0.35">
      <c r="C964" t="str">
        <v>CPT-73L</v>
      </c>
      <c r="D964">
        <v>0</v>
      </c>
      <c r="E964">
        <v>0</v>
      </c>
      <c r="F964">
        <v>18.14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27.271000000000004</v>
      </c>
      <c r="S964">
        <v>21.816800000000004</v>
      </c>
      <c r="T964">
        <v>30.301111111111116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3:26" x14ac:dyDescent="0.35">
      <c r="C965" t="str">
        <v>CPT-73L</v>
      </c>
      <c r="D965">
        <v>0</v>
      </c>
      <c r="E965">
        <v>0</v>
      </c>
      <c r="F965">
        <v>18.14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26.762999999999998</v>
      </c>
      <c r="S965">
        <v>21.410399999999999</v>
      </c>
      <c r="T965">
        <v>29.736666666666665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3:26" x14ac:dyDescent="0.35">
      <c r="C966" t="str">
        <v>CPT-73L</v>
      </c>
      <c r="D966">
        <v>0</v>
      </c>
      <c r="E966">
        <v>0</v>
      </c>
      <c r="F966">
        <v>18.149999999999999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26.755500000000001</v>
      </c>
      <c r="S966">
        <v>21.404399999999999</v>
      </c>
      <c r="T966">
        <v>29.728333333333335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3:26" x14ac:dyDescent="0.35">
      <c r="C967" t="str">
        <v>CPT-73L</v>
      </c>
      <c r="D967">
        <v>0</v>
      </c>
      <c r="E967">
        <v>0</v>
      </c>
      <c r="F967">
        <v>18.16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26.748000000000001</v>
      </c>
      <c r="S967">
        <v>21.398400000000002</v>
      </c>
      <c r="T967">
        <v>29.720000000000002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3:26" x14ac:dyDescent="0.35">
      <c r="C968" t="str">
        <v>CPT-73L</v>
      </c>
      <c r="D968">
        <v>0</v>
      </c>
      <c r="E968">
        <v>0</v>
      </c>
      <c r="F968">
        <v>18.170000000000002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26.7395</v>
      </c>
      <c r="S968">
        <v>21.391599999999997</v>
      </c>
      <c r="T968">
        <v>29.710555555555555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3:26" x14ac:dyDescent="0.35">
      <c r="C969" t="str">
        <v>CPT-73L</v>
      </c>
      <c r="D969">
        <v>0</v>
      </c>
      <c r="E969">
        <v>0</v>
      </c>
      <c r="F969">
        <v>18.18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26.731999999999999</v>
      </c>
      <c r="S969">
        <v>21.3856</v>
      </c>
      <c r="T969">
        <v>29.702222222222222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3:26" x14ac:dyDescent="0.35">
      <c r="C970" t="str">
        <v>CPT-73L</v>
      </c>
      <c r="D970">
        <v>0</v>
      </c>
      <c r="E970">
        <v>0</v>
      </c>
      <c r="F970">
        <v>18.18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26.724</v>
      </c>
      <c r="S970">
        <v>21.379200000000001</v>
      </c>
      <c r="T970">
        <v>29.693333333333335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3:26" x14ac:dyDescent="0.35">
      <c r="C971" t="str">
        <v>CPT-73L</v>
      </c>
      <c r="D971">
        <v>0</v>
      </c>
      <c r="E971">
        <v>0</v>
      </c>
      <c r="F971">
        <v>18.190000000000001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26.716499999999996</v>
      </c>
      <c r="S971">
        <v>21.373199999999997</v>
      </c>
      <c r="T971">
        <v>29.684999999999995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3:26" x14ac:dyDescent="0.35">
      <c r="C972" t="str">
        <v>CPT-73L</v>
      </c>
      <c r="D972">
        <v>0</v>
      </c>
      <c r="E972">
        <v>0</v>
      </c>
      <c r="F972">
        <v>18.2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26.709000000000003</v>
      </c>
      <c r="S972">
        <v>21.367200000000004</v>
      </c>
      <c r="T972">
        <v>29.676666666666669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3:26" x14ac:dyDescent="0.35">
      <c r="C973" t="str">
        <v>CPT-73L</v>
      </c>
      <c r="D973">
        <v>0</v>
      </c>
      <c r="E973">
        <v>0</v>
      </c>
      <c r="F973">
        <v>18.21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26.701499999999999</v>
      </c>
      <c r="S973">
        <v>21.3612</v>
      </c>
      <c r="T973">
        <v>29.668333333333333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3:26" x14ac:dyDescent="0.35">
      <c r="C974" t="str">
        <v>CPT-73L</v>
      </c>
      <c r="D974">
        <v>0</v>
      </c>
      <c r="E974">
        <v>0</v>
      </c>
      <c r="F974">
        <v>18.22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27.193000000000001</v>
      </c>
      <c r="S974">
        <v>21.7544</v>
      </c>
      <c r="T974">
        <v>30.214444444444446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3:26" x14ac:dyDescent="0.35">
      <c r="C975" t="str">
        <v>CPT-73L</v>
      </c>
      <c r="D975">
        <v>0</v>
      </c>
      <c r="E975">
        <v>0</v>
      </c>
      <c r="F975">
        <v>18.23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27.185500000000001</v>
      </c>
      <c r="S975">
        <v>21.7484</v>
      </c>
      <c r="T975">
        <v>30.206111111111113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3:26" x14ac:dyDescent="0.35">
      <c r="C976" t="str">
        <v>CPT-73L</v>
      </c>
      <c r="D976">
        <v>0</v>
      </c>
      <c r="E976">
        <v>0</v>
      </c>
      <c r="F976">
        <v>18.23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27.177499999999998</v>
      </c>
      <c r="S976">
        <v>21.741999999999997</v>
      </c>
      <c r="T976">
        <v>30.197222222222219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3:26" x14ac:dyDescent="0.35">
      <c r="C977" t="str">
        <v>CPT-73L</v>
      </c>
      <c r="D977">
        <v>0</v>
      </c>
      <c r="E977">
        <v>0</v>
      </c>
      <c r="F977">
        <v>18.239999999999998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27.169999999999998</v>
      </c>
      <c r="S977">
        <v>21.736000000000001</v>
      </c>
      <c r="T977">
        <v>30.188888888888886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3:26" x14ac:dyDescent="0.35">
      <c r="C978" t="str">
        <v>CPT-73L</v>
      </c>
      <c r="D978">
        <v>0</v>
      </c>
      <c r="E978">
        <v>0</v>
      </c>
      <c r="F978">
        <v>18.25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27.162500000000001</v>
      </c>
      <c r="S978">
        <v>21.73</v>
      </c>
      <c r="T978">
        <v>30.180555555555557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3:26" x14ac:dyDescent="0.35">
      <c r="C979" t="str">
        <v>CPT-73L</v>
      </c>
      <c r="D979">
        <v>0</v>
      </c>
      <c r="E979">
        <v>0</v>
      </c>
      <c r="F979">
        <v>18.260000000000002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27.153999999999996</v>
      </c>
      <c r="S979">
        <v>21.723199999999999</v>
      </c>
      <c r="T979">
        <v>30.171111111111106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3:26" x14ac:dyDescent="0.35">
      <c r="C980" t="str">
        <v>CPT-73L</v>
      </c>
      <c r="D980">
        <v>0</v>
      </c>
      <c r="E980">
        <v>0</v>
      </c>
      <c r="F980">
        <v>18.27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27.146500000000003</v>
      </c>
      <c r="S980">
        <v>21.717200000000002</v>
      </c>
      <c r="T980">
        <v>30.16277777777778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3:26" x14ac:dyDescent="0.35">
      <c r="C981" t="str">
        <v>CPT-73L</v>
      </c>
      <c r="D981">
        <v>0</v>
      </c>
      <c r="E981">
        <v>0</v>
      </c>
      <c r="F981">
        <v>18.27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27.138500000000001</v>
      </c>
      <c r="S981">
        <v>21.710799999999999</v>
      </c>
      <c r="T981">
        <v>30.153888888888886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3:26" x14ac:dyDescent="0.35">
      <c r="C982" t="str">
        <v>CPT-73L</v>
      </c>
      <c r="D982">
        <v>0</v>
      </c>
      <c r="E982">
        <v>0</v>
      </c>
      <c r="F982">
        <v>18.28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27.131</v>
      </c>
      <c r="S982">
        <v>21.704799999999999</v>
      </c>
      <c r="T982">
        <v>30.145555555555557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3:26" x14ac:dyDescent="0.35">
      <c r="C983" t="str">
        <v>CPT-73L</v>
      </c>
      <c r="D983">
        <v>0</v>
      </c>
      <c r="E983">
        <v>0</v>
      </c>
      <c r="F983">
        <v>18.29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27.1235</v>
      </c>
      <c r="S983">
        <v>21.698800000000002</v>
      </c>
      <c r="T983">
        <v>30.137222222222224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3:26" x14ac:dyDescent="0.35">
      <c r="C984" t="str">
        <v>CPT-73L</v>
      </c>
      <c r="D984">
        <v>0</v>
      </c>
      <c r="E984">
        <v>0</v>
      </c>
      <c r="F984">
        <v>18.3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27.115999999999996</v>
      </c>
      <c r="S984">
        <v>21.692799999999998</v>
      </c>
      <c r="T984">
        <v>30.128888888888884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3:26" x14ac:dyDescent="0.35">
      <c r="C985" t="str">
        <v>CPT-73L</v>
      </c>
      <c r="D985">
        <v>0</v>
      </c>
      <c r="E985">
        <v>0</v>
      </c>
      <c r="F985">
        <v>18.309999999999999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27.107499999999998</v>
      </c>
      <c r="S985">
        <v>21.686</v>
      </c>
      <c r="T985">
        <v>30.119444444444444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3:26" x14ac:dyDescent="0.35">
      <c r="C986" t="str">
        <v>CPT-73L</v>
      </c>
      <c r="D986">
        <v>0</v>
      </c>
      <c r="E986">
        <v>0</v>
      </c>
      <c r="F986">
        <v>18.32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27.1</v>
      </c>
      <c r="S986">
        <v>21.68</v>
      </c>
      <c r="T986">
        <v>30.111111111111111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3:26" x14ac:dyDescent="0.35">
      <c r="C987" t="str">
        <v>CPT-73L</v>
      </c>
      <c r="D987">
        <v>0</v>
      </c>
      <c r="E987">
        <v>0</v>
      </c>
      <c r="F987">
        <v>18.32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27.091999999999995</v>
      </c>
      <c r="S987">
        <v>21.673599999999997</v>
      </c>
      <c r="T987">
        <v>30.102222222222217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3:26" x14ac:dyDescent="0.35">
      <c r="C988" t="str">
        <v>CPT-73L</v>
      </c>
      <c r="D988">
        <v>0</v>
      </c>
      <c r="E988">
        <v>0</v>
      </c>
      <c r="F988">
        <v>18.329999999999998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26.584500000000002</v>
      </c>
      <c r="S988">
        <v>21.267600000000002</v>
      </c>
      <c r="T988">
        <v>29.538333333333338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3:26" x14ac:dyDescent="0.35">
      <c r="C989" t="str">
        <v>CPT-73L</v>
      </c>
      <c r="D989">
        <v>0</v>
      </c>
      <c r="E989">
        <v>0</v>
      </c>
      <c r="F989">
        <v>18.34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26.576999999999998</v>
      </c>
      <c r="S989">
        <v>21.261599999999998</v>
      </c>
      <c r="T989">
        <v>29.529999999999998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3:26" x14ac:dyDescent="0.35">
      <c r="C990" t="str">
        <v>CPT-73L</v>
      </c>
      <c r="D990">
        <v>0</v>
      </c>
      <c r="E990">
        <v>0</v>
      </c>
      <c r="F990">
        <v>18.350000000000001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26.569499999999998</v>
      </c>
      <c r="S990">
        <v>21.255600000000001</v>
      </c>
      <c r="T990">
        <v>29.521666666666665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3:26" x14ac:dyDescent="0.35">
      <c r="C991" t="str">
        <v>CPT-73L</v>
      </c>
      <c r="D991">
        <v>0</v>
      </c>
      <c r="E991">
        <v>0</v>
      </c>
      <c r="F991">
        <v>18.36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26.061</v>
      </c>
      <c r="S991">
        <v>20.848800000000001</v>
      </c>
      <c r="T991">
        <v>28.956666666666667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3:26" x14ac:dyDescent="0.35">
      <c r="C992" t="str">
        <v>CPT-73L</v>
      </c>
      <c r="D992">
        <v>0</v>
      </c>
      <c r="E992">
        <v>0</v>
      </c>
      <c r="F992">
        <v>18.36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26.052999999999997</v>
      </c>
      <c r="S992">
        <v>20.842399999999998</v>
      </c>
      <c r="T992">
        <v>28.947777777777773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3:26" x14ac:dyDescent="0.35">
      <c r="C993" t="str">
        <v>CPT-73L</v>
      </c>
      <c r="D993">
        <v>0</v>
      </c>
      <c r="E993">
        <v>0</v>
      </c>
      <c r="F993">
        <v>18.37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26.045500000000004</v>
      </c>
      <c r="S993">
        <v>20.836400000000005</v>
      </c>
      <c r="T993">
        <v>28.939444444444447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3:26" x14ac:dyDescent="0.35">
      <c r="C994" t="str">
        <v>CPT-73L</v>
      </c>
      <c r="D994">
        <v>0</v>
      </c>
      <c r="E994">
        <v>0</v>
      </c>
      <c r="F994">
        <v>18.38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26.038</v>
      </c>
      <c r="S994">
        <v>20.830400000000001</v>
      </c>
      <c r="T994">
        <v>28.931111111111111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3:26" x14ac:dyDescent="0.35">
      <c r="C995" t="str">
        <v>CPT-73L</v>
      </c>
      <c r="D995">
        <v>0</v>
      </c>
      <c r="E995">
        <v>0</v>
      </c>
      <c r="F995">
        <v>18.39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25.5305</v>
      </c>
      <c r="S995">
        <v>20.424400000000002</v>
      </c>
      <c r="T995">
        <v>28.367222222222225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3:26" x14ac:dyDescent="0.35">
      <c r="C996" t="str">
        <v>CPT-73L</v>
      </c>
      <c r="D996">
        <v>0</v>
      </c>
      <c r="E996">
        <v>0</v>
      </c>
      <c r="F996">
        <v>18.399999999999999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26.022000000000002</v>
      </c>
      <c r="S996">
        <v>20.817600000000002</v>
      </c>
      <c r="T996">
        <v>28.913333333333338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3:26" x14ac:dyDescent="0.35">
      <c r="C997" t="str">
        <v>CPT-73L</v>
      </c>
      <c r="D997">
        <v>0</v>
      </c>
      <c r="E997">
        <v>0</v>
      </c>
      <c r="F997">
        <v>18.41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26.014499999999998</v>
      </c>
      <c r="S997">
        <v>20.811599999999999</v>
      </c>
      <c r="T997">
        <v>28.904999999999998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3:26" x14ac:dyDescent="0.35">
      <c r="C998" t="str">
        <v>CPT-73L</v>
      </c>
      <c r="D998">
        <v>0</v>
      </c>
      <c r="E998">
        <v>0</v>
      </c>
      <c r="F998">
        <v>18.41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26.006499999999999</v>
      </c>
      <c r="S998">
        <v>20.805199999999999</v>
      </c>
      <c r="T998">
        <v>28.896111111111111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3:26" x14ac:dyDescent="0.35">
      <c r="C999" t="str">
        <v>CPT-73L</v>
      </c>
      <c r="D999">
        <v>0</v>
      </c>
      <c r="E999">
        <v>0</v>
      </c>
      <c r="F999">
        <v>18.420000000000002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25.499000000000002</v>
      </c>
      <c r="S999">
        <v>20.3992</v>
      </c>
      <c r="T999">
        <v>28.332222222222224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3:26" x14ac:dyDescent="0.35">
      <c r="C1000" t="str">
        <v>CPT-73L</v>
      </c>
      <c r="D1000">
        <v>0</v>
      </c>
      <c r="E1000">
        <v>0</v>
      </c>
      <c r="F1000">
        <v>18.43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25.491499999999998</v>
      </c>
      <c r="S1000">
        <v>20.3932</v>
      </c>
      <c r="T1000">
        <v>28.323888888888888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3:26" x14ac:dyDescent="0.35">
      <c r="C1001" t="str">
        <v>CPT-73L</v>
      </c>
      <c r="D1001">
        <v>0</v>
      </c>
      <c r="E1001">
        <v>0</v>
      </c>
      <c r="F1001">
        <v>18.440000000000001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25.484000000000002</v>
      </c>
      <c r="S1001">
        <v>20.387200000000004</v>
      </c>
      <c r="T1001">
        <v>28.315555555555559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3:26" x14ac:dyDescent="0.35">
      <c r="C1002" t="str">
        <v>CPT-73L</v>
      </c>
      <c r="D1002">
        <v>0</v>
      </c>
      <c r="E1002">
        <v>0</v>
      </c>
      <c r="F1002">
        <v>18.45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25.4755</v>
      </c>
      <c r="S1002">
        <v>20.380399999999998</v>
      </c>
      <c r="T1002">
        <v>28.306111111111111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3:26" x14ac:dyDescent="0.35">
      <c r="C1003" t="str">
        <v>CPT-73L</v>
      </c>
      <c r="D1003">
        <v>0</v>
      </c>
      <c r="E1003">
        <v>0</v>
      </c>
      <c r="F1003">
        <v>18.45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25.467500000000001</v>
      </c>
      <c r="S1003">
        <v>20.374000000000002</v>
      </c>
      <c r="T1003">
        <v>28.297222222222224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3:26" x14ac:dyDescent="0.35">
      <c r="C1004" t="str">
        <v>CPT-73L</v>
      </c>
      <c r="D1004">
        <v>0</v>
      </c>
      <c r="E1004">
        <v>0</v>
      </c>
      <c r="F1004">
        <v>18.46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25.46</v>
      </c>
      <c r="S1004">
        <v>20.368000000000002</v>
      </c>
      <c r="T1004">
        <v>28.288888888888891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3:26" x14ac:dyDescent="0.35">
      <c r="C1005" t="str">
        <v>CPT-73L</v>
      </c>
      <c r="D1005">
        <v>0</v>
      </c>
      <c r="E1005">
        <v>0</v>
      </c>
      <c r="F1005">
        <v>18.47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25.452500000000001</v>
      </c>
      <c r="S1005">
        <v>20.362000000000002</v>
      </c>
      <c r="T1005">
        <v>28.280555555555555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3:26" x14ac:dyDescent="0.35">
      <c r="C1006" t="str">
        <v>CPT-73L</v>
      </c>
      <c r="D1006">
        <v>0</v>
      </c>
      <c r="E1006">
        <v>0</v>
      </c>
      <c r="F1006">
        <v>18.48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25.445</v>
      </c>
      <c r="S1006">
        <v>20.355999999999998</v>
      </c>
      <c r="T1006">
        <v>28.272222222222222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3:26" x14ac:dyDescent="0.35">
      <c r="C1007" t="str">
        <v>CPT-73L</v>
      </c>
      <c r="D1007">
        <v>0</v>
      </c>
      <c r="E1007">
        <v>0</v>
      </c>
      <c r="F1007">
        <v>18.489999999999998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25.4375</v>
      </c>
      <c r="S1007">
        <v>20.350000000000001</v>
      </c>
      <c r="T1007">
        <v>28.263888888888889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3:26" x14ac:dyDescent="0.35">
      <c r="C1008" t="str">
        <v>CPT-73L</v>
      </c>
      <c r="D1008">
        <v>0</v>
      </c>
      <c r="E1008">
        <v>0</v>
      </c>
      <c r="F1008">
        <v>18.5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25.428999999999998</v>
      </c>
      <c r="S1008">
        <v>20.3432</v>
      </c>
      <c r="T1008">
        <v>28.254444444444445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3:26" x14ac:dyDescent="0.35">
      <c r="C1009" t="str">
        <v>CPT-73L</v>
      </c>
      <c r="D1009">
        <v>0</v>
      </c>
      <c r="E1009">
        <v>0</v>
      </c>
      <c r="F1009">
        <v>18.5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25.420999999999999</v>
      </c>
      <c r="S1009">
        <v>20.336799999999997</v>
      </c>
      <c r="T1009">
        <v>28.245555555555555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3:26" x14ac:dyDescent="0.35">
      <c r="C1010" t="str">
        <v>CPT-73L</v>
      </c>
      <c r="D1010">
        <v>0</v>
      </c>
      <c r="E1010">
        <v>0</v>
      </c>
      <c r="F1010">
        <v>18.510000000000002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25.413499999999999</v>
      </c>
      <c r="S1010">
        <v>20.3308</v>
      </c>
      <c r="T1010">
        <v>28.237222222222222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3:26" x14ac:dyDescent="0.35">
      <c r="C1011" t="str">
        <v>CPT-73L</v>
      </c>
      <c r="D1011">
        <v>0</v>
      </c>
      <c r="E1011">
        <v>0</v>
      </c>
      <c r="F1011">
        <v>18.52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25.405999999999999</v>
      </c>
      <c r="S1011">
        <v>20.3248</v>
      </c>
      <c r="T1011">
        <v>28.228888888888889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3:26" x14ac:dyDescent="0.35">
      <c r="C1012" t="str">
        <v>CPT-73L</v>
      </c>
      <c r="D1012">
        <v>0</v>
      </c>
      <c r="E1012">
        <v>0</v>
      </c>
      <c r="F1012">
        <v>18.53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25.398500000000002</v>
      </c>
      <c r="S1012">
        <v>20.3188</v>
      </c>
      <c r="T1012">
        <v>28.220555555555556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3:26" x14ac:dyDescent="0.35">
      <c r="C1013" t="str">
        <v>CPT-73L</v>
      </c>
      <c r="D1013">
        <v>0</v>
      </c>
      <c r="E1013">
        <v>0</v>
      </c>
      <c r="F1013">
        <v>18.54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25.39</v>
      </c>
      <c r="S1013">
        <v>20.312000000000001</v>
      </c>
      <c r="T1013">
        <v>28.211111111111112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3:26" x14ac:dyDescent="0.35">
      <c r="C1014" t="str">
        <v>CPT-73L</v>
      </c>
      <c r="D1014">
        <v>0</v>
      </c>
      <c r="E1014">
        <v>0</v>
      </c>
      <c r="F1014">
        <v>18.55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25.381999999999998</v>
      </c>
      <c r="S1014">
        <v>20.305599999999998</v>
      </c>
      <c r="T1014">
        <v>28.202222222222222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3:26" x14ac:dyDescent="0.35">
      <c r="C1015" t="str">
        <v>CPT-73L</v>
      </c>
      <c r="D1015">
        <v>0</v>
      </c>
      <c r="E1015">
        <v>0</v>
      </c>
      <c r="F1015">
        <v>18.55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25.374500000000001</v>
      </c>
      <c r="S1015">
        <v>20.299600000000002</v>
      </c>
      <c r="T1015">
        <v>28.193888888888889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3:26" x14ac:dyDescent="0.35">
      <c r="C1016" t="str">
        <v>CPT-73L</v>
      </c>
      <c r="D1016">
        <v>0</v>
      </c>
      <c r="E1016">
        <v>0</v>
      </c>
      <c r="F1016">
        <v>18.559999999999999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25.366999999999997</v>
      </c>
      <c r="S1016">
        <v>20.293599999999998</v>
      </c>
      <c r="T1016">
        <v>28.185555555555553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3:26" x14ac:dyDescent="0.35">
      <c r="C1017" t="str">
        <v>CPT-73L</v>
      </c>
      <c r="D1017">
        <v>0</v>
      </c>
      <c r="E1017">
        <v>0</v>
      </c>
      <c r="F1017">
        <v>18.57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25.359500000000001</v>
      </c>
      <c r="S1017">
        <v>20.287600000000001</v>
      </c>
      <c r="T1017">
        <v>28.177222222222223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3:26" x14ac:dyDescent="0.35">
      <c r="C1018" t="str">
        <v>CPT-73L</v>
      </c>
      <c r="D1018">
        <v>0</v>
      </c>
      <c r="E1018">
        <v>0</v>
      </c>
      <c r="F1018">
        <v>18.579999999999998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25.352</v>
      </c>
      <c r="S1018">
        <v>20.281600000000001</v>
      </c>
      <c r="T1018">
        <v>28.16888888888889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3:26" x14ac:dyDescent="0.35">
      <c r="C1019" t="str">
        <v>CPT-73L</v>
      </c>
      <c r="D1019">
        <v>0</v>
      </c>
      <c r="E1019">
        <v>0</v>
      </c>
      <c r="F1019">
        <v>18.59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25.343499999999999</v>
      </c>
      <c r="S1019">
        <v>20.274799999999999</v>
      </c>
      <c r="T1019">
        <v>28.159444444444446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3:26" x14ac:dyDescent="0.35">
      <c r="C1020" t="str">
        <v>CPT-73L</v>
      </c>
      <c r="D1020">
        <v>0</v>
      </c>
      <c r="E1020">
        <v>0</v>
      </c>
      <c r="F1020">
        <v>18.59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25.3355</v>
      </c>
      <c r="S1020">
        <v>20.2684</v>
      </c>
      <c r="T1020">
        <v>28.150555555555556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3:26" x14ac:dyDescent="0.35">
      <c r="C1021" t="str">
        <v>CPT-73L</v>
      </c>
      <c r="D1021">
        <v>0</v>
      </c>
      <c r="E1021">
        <v>0</v>
      </c>
      <c r="F1021">
        <v>18.600000000000001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24.827999999999999</v>
      </c>
      <c r="S1021">
        <v>19.862400000000001</v>
      </c>
      <c r="T1021">
        <v>27.586666666666666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3:26" x14ac:dyDescent="0.35">
      <c r="C1022" t="str">
        <v>CPT-73L</v>
      </c>
      <c r="D1022">
        <v>0</v>
      </c>
      <c r="E1022">
        <v>0</v>
      </c>
      <c r="F1022">
        <v>18.61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24.820500000000003</v>
      </c>
      <c r="S1022">
        <v>19.856400000000004</v>
      </c>
      <c r="T1022">
        <v>27.578333333333337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3:26" x14ac:dyDescent="0.35">
      <c r="C1023" t="str">
        <v>CPT-73L</v>
      </c>
      <c r="D1023">
        <v>0</v>
      </c>
      <c r="E1023">
        <v>0</v>
      </c>
      <c r="F1023">
        <v>18.62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24.812999999999999</v>
      </c>
      <c r="S1023">
        <v>19.8504</v>
      </c>
      <c r="T1023">
        <v>27.57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3:26" x14ac:dyDescent="0.35">
      <c r="C1024" t="str">
        <v>CPT-73L</v>
      </c>
      <c r="D1024">
        <v>0</v>
      </c>
      <c r="E1024">
        <v>0</v>
      </c>
      <c r="F1024">
        <v>18.63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24.805500000000002</v>
      </c>
      <c r="S1024">
        <v>19.8444</v>
      </c>
      <c r="T1024">
        <v>27.561666666666667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3:26" x14ac:dyDescent="0.35">
      <c r="C1025" t="str">
        <v>CPT-73L</v>
      </c>
      <c r="D1025">
        <v>0</v>
      </c>
      <c r="E1025">
        <v>0</v>
      </c>
      <c r="F1025">
        <v>18.64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24.796500000000002</v>
      </c>
      <c r="S1025">
        <v>19.837200000000003</v>
      </c>
      <c r="T1025">
        <v>27.551666666666669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3:26" x14ac:dyDescent="0.35">
      <c r="C1026" t="str">
        <v>CPT-73L</v>
      </c>
      <c r="D1026">
        <v>0</v>
      </c>
      <c r="E1026">
        <v>0</v>
      </c>
      <c r="F1026">
        <v>18.64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24.788999999999998</v>
      </c>
      <c r="S1026">
        <v>19.831199999999999</v>
      </c>
      <c r="T1026">
        <v>27.543333333333333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3:26" x14ac:dyDescent="0.35">
      <c r="C1027" t="str">
        <v>CPT-73L</v>
      </c>
      <c r="D1027">
        <v>0</v>
      </c>
      <c r="E1027">
        <v>0</v>
      </c>
      <c r="F1027">
        <v>18.649999999999999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25.281500000000001</v>
      </c>
      <c r="S1027">
        <v>20.225200000000001</v>
      </c>
      <c r="T1027">
        <v>28.090555555555554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3:26" x14ac:dyDescent="0.35">
      <c r="C1028" t="str">
        <v>CPT-73L</v>
      </c>
      <c r="D1028">
        <v>0</v>
      </c>
      <c r="E1028">
        <v>0</v>
      </c>
      <c r="F1028">
        <v>18.66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25.274000000000001</v>
      </c>
      <c r="S1028">
        <v>20.219200000000001</v>
      </c>
      <c r="T1028">
        <v>28.082222222222224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3:26" x14ac:dyDescent="0.35">
      <c r="C1029" t="str">
        <v>CPT-73L</v>
      </c>
      <c r="D1029">
        <v>0</v>
      </c>
      <c r="E1029">
        <v>0</v>
      </c>
      <c r="F1029">
        <v>18.670000000000002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25.266500000000001</v>
      </c>
      <c r="S1029">
        <v>20.213200000000001</v>
      </c>
      <c r="T1029">
        <v>28.073888888888892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3:26" x14ac:dyDescent="0.35">
      <c r="C1030" t="str">
        <v>CPT-73L</v>
      </c>
      <c r="D1030">
        <v>0</v>
      </c>
      <c r="E1030">
        <v>0</v>
      </c>
      <c r="F1030">
        <v>18.68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25.258500000000002</v>
      </c>
      <c r="S1030">
        <v>20.206800000000001</v>
      </c>
      <c r="T1030">
        <v>28.065000000000001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3:26" x14ac:dyDescent="0.35">
      <c r="C1031" t="str">
        <v>CPT-73L</v>
      </c>
      <c r="D1031">
        <v>0</v>
      </c>
      <c r="E1031">
        <v>0</v>
      </c>
      <c r="F1031">
        <v>18.68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25.25</v>
      </c>
      <c r="S1031">
        <v>20.2</v>
      </c>
      <c r="T1031">
        <v>28.055555555555557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3:26" x14ac:dyDescent="0.35">
      <c r="C1032" t="str">
        <v>CPT-73L</v>
      </c>
      <c r="D1032">
        <v>0</v>
      </c>
      <c r="E1032">
        <v>0</v>
      </c>
      <c r="F1032">
        <v>18.690000000000001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25.2425</v>
      </c>
      <c r="S1032">
        <v>20.194000000000003</v>
      </c>
      <c r="T1032">
        <v>28.047222222222224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3:26" x14ac:dyDescent="0.35">
      <c r="C1033" t="str">
        <v>CPT-73L</v>
      </c>
      <c r="D1033">
        <v>0</v>
      </c>
      <c r="E1033">
        <v>0</v>
      </c>
      <c r="F1033">
        <v>18.7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25.234999999999999</v>
      </c>
      <c r="S1033">
        <v>20.187999999999999</v>
      </c>
      <c r="T1033">
        <v>28.038888888888888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3:26" x14ac:dyDescent="0.35">
      <c r="C1034" t="str">
        <v>CPT-73L</v>
      </c>
      <c r="D1034">
        <v>0</v>
      </c>
      <c r="E1034">
        <v>0</v>
      </c>
      <c r="F1034">
        <v>18.71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25.727499999999999</v>
      </c>
      <c r="S1034">
        <v>20.581999999999997</v>
      </c>
      <c r="T1034">
        <v>28.586111111111109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3:26" x14ac:dyDescent="0.35">
      <c r="C1035" t="str">
        <v>CPT-73L</v>
      </c>
      <c r="D1035">
        <v>0</v>
      </c>
      <c r="E1035">
        <v>0</v>
      </c>
      <c r="F1035">
        <v>18.72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25.72</v>
      </c>
      <c r="S1035">
        <v>20.576000000000001</v>
      </c>
      <c r="T1035">
        <v>28.577777777777776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3:26" x14ac:dyDescent="0.35">
      <c r="C1036" t="str">
        <v>CPT-73L</v>
      </c>
      <c r="D1036">
        <v>0</v>
      </c>
      <c r="E1036">
        <v>0</v>
      </c>
      <c r="F1036">
        <v>18.73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25.711000000000002</v>
      </c>
      <c r="S1036">
        <v>20.5688</v>
      </c>
      <c r="T1036">
        <v>28.567777777777778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3:26" x14ac:dyDescent="0.35">
      <c r="C1037" t="str">
        <v>CPT-73L</v>
      </c>
      <c r="D1037">
        <v>0</v>
      </c>
      <c r="E1037">
        <v>0</v>
      </c>
      <c r="F1037">
        <v>18.73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25.703499999999998</v>
      </c>
      <c r="S1037">
        <v>20.562799999999996</v>
      </c>
      <c r="T1037">
        <v>28.559444444444441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3:26" x14ac:dyDescent="0.35">
      <c r="C1038" t="str">
        <v>CPT-73L</v>
      </c>
      <c r="D1038">
        <v>0</v>
      </c>
      <c r="E1038">
        <v>0</v>
      </c>
      <c r="F1038">
        <v>18.739999999999998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25.696000000000005</v>
      </c>
      <c r="S1038">
        <v>20.556800000000003</v>
      </c>
      <c r="T1038">
        <v>28.551111111111116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3:26" x14ac:dyDescent="0.35">
      <c r="C1039" t="str">
        <v>CPT-73L</v>
      </c>
      <c r="D1039">
        <v>0</v>
      </c>
      <c r="E1039">
        <v>0</v>
      </c>
      <c r="F1039">
        <v>18.75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25.688499999999998</v>
      </c>
      <c r="S1039">
        <v>20.550799999999999</v>
      </c>
      <c r="T1039">
        <v>28.542777777777776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3:26" x14ac:dyDescent="0.35">
      <c r="C1040" t="str">
        <v>CPT-73L</v>
      </c>
      <c r="D1040">
        <v>0</v>
      </c>
      <c r="E1040">
        <v>0</v>
      </c>
      <c r="F1040">
        <v>18.760000000000002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25.681000000000001</v>
      </c>
      <c r="S1040">
        <v>20.544799999999999</v>
      </c>
      <c r="T1040">
        <v>28.534444444444446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3:26" x14ac:dyDescent="0.35">
      <c r="C1041" t="str">
        <v>CPT-73L</v>
      </c>
      <c r="D1041">
        <v>0</v>
      </c>
      <c r="E1041">
        <v>0</v>
      </c>
      <c r="F1041">
        <v>18.77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25.673000000000002</v>
      </c>
      <c r="S1041">
        <v>20.538400000000003</v>
      </c>
      <c r="T1041">
        <v>28.525555555555556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3:26" x14ac:dyDescent="0.35">
      <c r="C1042" t="str">
        <v>CPT-73L</v>
      </c>
      <c r="D1042">
        <v>0</v>
      </c>
      <c r="E1042">
        <v>0</v>
      </c>
      <c r="F1042">
        <v>18.77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25.664499999999997</v>
      </c>
      <c r="S1042">
        <v>20.531599999999997</v>
      </c>
      <c r="T1042">
        <v>28.516111111111108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3:26" x14ac:dyDescent="0.35">
      <c r="C1043" t="str">
        <v>CPT-73L</v>
      </c>
      <c r="D1043">
        <v>0</v>
      </c>
      <c r="E1043">
        <v>0</v>
      </c>
      <c r="F1043">
        <v>18.78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25.657</v>
      </c>
      <c r="S1043">
        <v>20.525600000000001</v>
      </c>
      <c r="T1043">
        <v>28.507777777777775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3:26" x14ac:dyDescent="0.35">
      <c r="C1044" t="str">
        <v>CPT-73L</v>
      </c>
      <c r="D1044">
        <v>0</v>
      </c>
      <c r="E1044">
        <v>0</v>
      </c>
      <c r="F1044">
        <v>18.79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25.6495</v>
      </c>
      <c r="S1044">
        <v>20.519600000000001</v>
      </c>
      <c r="T1044">
        <v>28.499444444444446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3:26" x14ac:dyDescent="0.35">
      <c r="C1045" t="str">
        <v>CPT-73L</v>
      </c>
      <c r="D1045">
        <v>0</v>
      </c>
      <c r="E1045">
        <v>0</v>
      </c>
      <c r="F1045">
        <v>18.8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25.641999999999996</v>
      </c>
      <c r="S1045">
        <v>20.513599999999997</v>
      </c>
      <c r="T1045">
        <v>28.491111111111106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3:26" x14ac:dyDescent="0.35">
      <c r="C1046" t="str">
        <v>CPT-73L</v>
      </c>
      <c r="D1046">
        <v>0</v>
      </c>
      <c r="E1046">
        <v>0</v>
      </c>
      <c r="F1046">
        <v>18.809999999999999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25.634500000000003</v>
      </c>
      <c r="S1046">
        <v>20.507600000000004</v>
      </c>
      <c r="T1046">
        <v>28.48277777777778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3:26" x14ac:dyDescent="0.35">
      <c r="C1047" t="str">
        <v>CPT-73L</v>
      </c>
      <c r="D1047">
        <v>0</v>
      </c>
      <c r="E1047">
        <v>0</v>
      </c>
      <c r="F1047">
        <v>18.809999999999999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25.1265</v>
      </c>
      <c r="S1047">
        <v>20.101199999999999</v>
      </c>
      <c r="T1047">
        <v>27.918333333333333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3:26" x14ac:dyDescent="0.35">
      <c r="C1048" t="str">
        <v>CPT-73L</v>
      </c>
      <c r="D1048">
        <v>0</v>
      </c>
      <c r="E1048">
        <v>0</v>
      </c>
      <c r="F1048">
        <v>18.82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25.118000000000002</v>
      </c>
      <c r="S1048">
        <v>20.0944</v>
      </c>
      <c r="T1048">
        <v>27.908888888888889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3:26" x14ac:dyDescent="0.35">
      <c r="C1049" t="str">
        <v>CPT-73L</v>
      </c>
      <c r="D1049">
        <v>0</v>
      </c>
      <c r="E1049">
        <v>0</v>
      </c>
      <c r="F1049">
        <v>18.829999999999998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25.110499999999998</v>
      </c>
      <c r="S1049">
        <v>20.0884</v>
      </c>
      <c r="T1049">
        <v>27.900555555555556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3:26" x14ac:dyDescent="0.35">
      <c r="C1050" t="str">
        <v>CPT-73L</v>
      </c>
      <c r="D1050">
        <v>0</v>
      </c>
      <c r="E1050">
        <v>0</v>
      </c>
      <c r="F1050">
        <v>18.84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25.103000000000002</v>
      </c>
      <c r="S1050">
        <v>20.082400000000003</v>
      </c>
      <c r="T1050">
        <v>27.892222222222227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3:26" x14ac:dyDescent="0.35">
      <c r="C1051" t="str">
        <v>CPT-73L</v>
      </c>
      <c r="D1051">
        <v>0</v>
      </c>
      <c r="E1051">
        <v>0</v>
      </c>
      <c r="F1051">
        <v>18.850000000000001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25.095500000000001</v>
      </c>
      <c r="S1051">
        <v>20.0764</v>
      </c>
      <c r="T1051">
        <v>27.88388888888889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3:26" x14ac:dyDescent="0.35">
      <c r="C1052" t="str">
        <v>CPT-73L</v>
      </c>
      <c r="D1052">
        <v>0</v>
      </c>
      <c r="E1052">
        <v>0</v>
      </c>
      <c r="F1052">
        <v>18.86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25.087499999999999</v>
      </c>
      <c r="S1052">
        <v>20.07</v>
      </c>
      <c r="T1052">
        <v>27.875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3:26" x14ac:dyDescent="0.35">
      <c r="C1053" t="str">
        <v>CPT-73L</v>
      </c>
      <c r="D1053">
        <v>0</v>
      </c>
      <c r="E1053">
        <v>0</v>
      </c>
      <c r="F1053">
        <v>18.86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25.079000000000001</v>
      </c>
      <c r="S1053">
        <v>20.063200000000002</v>
      </c>
      <c r="T1053">
        <v>27.865555555555559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3:26" x14ac:dyDescent="0.35">
      <c r="C1054" t="str">
        <v>CPT-73L</v>
      </c>
      <c r="D1054">
        <v>0</v>
      </c>
      <c r="E1054">
        <v>0</v>
      </c>
      <c r="F1054">
        <v>18.87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24.5715</v>
      </c>
      <c r="S1054">
        <v>19.6572</v>
      </c>
      <c r="T1054">
        <v>27.301666666666666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3:26" x14ac:dyDescent="0.35">
      <c r="C1055" t="str">
        <v>CPT-73L</v>
      </c>
      <c r="D1055">
        <v>0</v>
      </c>
      <c r="E1055">
        <v>0</v>
      </c>
      <c r="F1055">
        <v>18.88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24.564</v>
      </c>
      <c r="S1055">
        <v>19.651199999999999</v>
      </c>
      <c r="T1055">
        <v>27.293333333333333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3:26" x14ac:dyDescent="0.35">
      <c r="C1056" t="str">
        <v>CPT-73L</v>
      </c>
      <c r="D1056">
        <v>0</v>
      </c>
      <c r="E1056">
        <v>0</v>
      </c>
      <c r="F1056">
        <v>18.89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24.5565</v>
      </c>
      <c r="S1056">
        <v>19.645199999999999</v>
      </c>
      <c r="T1056">
        <v>27.285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3:26" x14ac:dyDescent="0.35">
      <c r="C1057" t="str">
        <v>CPT-73L</v>
      </c>
      <c r="D1057">
        <v>0</v>
      </c>
      <c r="E1057">
        <v>0</v>
      </c>
      <c r="F1057">
        <v>18.899999999999999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25.048999999999999</v>
      </c>
      <c r="S1057">
        <v>20.039200000000001</v>
      </c>
      <c r="T1057">
        <v>27.832222222222224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3:26" x14ac:dyDescent="0.35">
      <c r="C1058" t="str">
        <v>CPT-73L</v>
      </c>
      <c r="D1058">
        <v>0</v>
      </c>
      <c r="E1058">
        <v>0</v>
      </c>
      <c r="F1058">
        <v>18.899999999999999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25.041</v>
      </c>
      <c r="S1058">
        <v>20.032799999999998</v>
      </c>
      <c r="T1058">
        <v>27.823333333333334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3:26" x14ac:dyDescent="0.35">
      <c r="C1059" t="str">
        <v>CPT-73L</v>
      </c>
      <c r="D1059">
        <v>0</v>
      </c>
      <c r="E1059">
        <v>0</v>
      </c>
      <c r="F1059">
        <v>18.91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25.032499999999999</v>
      </c>
      <c r="S1059">
        <v>20.026</v>
      </c>
      <c r="T1059">
        <v>27.813888888888886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3:26" x14ac:dyDescent="0.35">
      <c r="C1060" t="str">
        <v>CPT-73L</v>
      </c>
      <c r="D1060">
        <v>0</v>
      </c>
      <c r="E1060">
        <v>0</v>
      </c>
      <c r="F1060">
        <v>18.920000000000002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25.024999999999999</v>
      </c>
      <c r="S1060">
        <v>20.02</v>
      </c>
      <c r="T1060">
        <v>27.805555555555557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3:26" x14ac:dyDescent="0.35">
      <c r="C1061" t="str">
        <v>CPT-73L</v>
      </c>
      <c r="D1061">
        <v>0</v>
      </c>
      <c r="E1061">
        <v>0</v>
      </c>
      <c r="F1061">
        <v>18.93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25.017500000000002</v>
      </c>
      <c r="S1061">
        <v>20.013999999999999</v>
      </c>
      <c r="T1061">
        <v>27.797222222222224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3:26" x14ac:dyDescent="0.35">
      <c r="C1062" t="str">
        <v>CPT-73L</v>
      </c>
      <c r="D1062">
        <v>0</v>
      </c>
      <c r="E1062">
        <v>0</v>
      </c>
      <c r="F1062">
        <v>18.940000000000001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25.509999999999998</v>
      </c>
      <c r="S1062">
        <v>20.407999999999998</v>
      </c>
      <c r="T1062">
        <v>28.344444444444441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3:26" x14ac:dyDescent="0.35">
      <c r="C1063" t="str">
        <v>CPT-73L</v>
      </c>
      <c r="D1063">
        <v>0</v>
      </c>
      <c r="E1063">
        <v>0</v>
      </c>
      <c r="F1063">
        <v>18.95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25.502000000000002</v>
      </c>
      <c r="S1063">
        <v>20.401600000000002</v>
      </c>
      <c r="T1063">
        <v>28.335555555555558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3:26" x14ac:dyDescent="0.35">
      <c r="C1064" t="str">
        <v>CPT-73L</v>
      </c>
      <c r="D1064">
        <v>0</v>
      </c>
      <c r="E1064">
        <v>0</v>
      </c>
      <c r="F1064">
        <v>18.95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25.494499999999999</v>
      </c>
      <c r="S1064">
        <v>20.395599999999998</v>
      </c>
      <c r="T1064">
        <v>28.327222222222222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3:26" x14ac:dyDescent="0.35">
      <c r="C1065" t="str">
        <v>CPT-73L</v>
      </c>
      <c r="D1065">
        <v>0</v>
      </c>
      <c r="E1065">
        <v>0</v>
      </c>
      <c r="F1065">
        <v>18.96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25.986000000000001</v>
      </c>
      <c r="S1065">
        <v>20.788800000000002</v>
      </c>
      <c r="T1065">
        <v>28.873333333333335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3:26" x14ac:dyDescent="0.35">
      <c r="C1066" t="str">
        <v>CPT-73L</v>
      </c>
      <c r="D1066">
        <v>0</v>
      </c>
      <c r="E1066">
        <v>0</v>
      </c>
      <c r="F1066">
        <v>18.97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25.978499999999997</v>
      </c>
      <c r="S1066">
        <v>20.782799999999998</v>
      </c>
      <c r="T1066">
        <v>28.864999999999995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3:26" x14ac:dyDescent="0.35">
      <c r="C1067" t="str">
        <v>CPT-73L</v>
      </c>
      <c r="D1067">
        <v>0</v>
      </c>
      <c r="E1067">
        <v>0</v>
      </c>
      <c r="F1067">
        <v>18.98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25.971000000000004</v>
      </c>
      <c r="S1067">
        <v>20.776800000000001</v>
      </c>
      <c r="T1067">
        <v>28.856666666666669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3:26" x14ac:dyDescent="0.35">
      <c r="C1068" t="str">
        <v>CPT-73L</v>
      </c>
      <c r="D1068">
        <v>0</v>
      </c>
      <c r="E1068">
        <v>0</v>
      </c>
      <c r="F1068">
        <v>18.989999999999998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25.9635</v>
      </c>
      <c r="S1068">
        <v>20.770799999999998</v>
      </c>
      <c r="T1068">
        <v>28.848333333333333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3:26" x14ac:dyDescent="0.35">
      <c r="C1069" t="str">
        <v>CPT-73L</v>
      </c>
      <c r="D1069">
        <v>0</v>
      </c>
      <c r="E1069">
        <v>0</v>
      </c>
      <c r="F1069">
        <v>18.989999999999998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26.455500000000001</v>
      </c>
      <c r="S1069">
        <v>21.164400000000001</v>
      </c>
      <c r="T1069">
        <v>29.395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3:26" x14ac:dyDescent="0.35">
      <c r="C1070" t="str">
        <v>CPT-73L</v>
      </c>
      <c r="D1070">
        <v>0</v>
      </c>
      <c r="E1070">
        <v>0</v>
      </c>
      <c r="F1070">
        <v>19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26.447000000000003</v>
      </c>
      <c r="S1070">
        <v>21.157600000000002</v>
      </c>
      <c r="T1070">
        <v>29.385555555555559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3:26" x14ac:dyDescent="0.35">
      <c r="C1071" t="str">
        <v>CPT-73L</v>
      </c>
      <c r="D1071">
        <v>0</v>
      </c>
      <c r="E1071">
        <v>0</v>
      </c>
      <c r="F1071">
        <v>19.010000000000002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26.439499999999999</v>
      </c>
      <c r="S1071">
        <v>21.151599999999998</v>
      </c>
      <c r="T1071">
        <v>29.377222222222219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3:26" x14ac:dyDescent="0.35">
      <c r="C1072" t="str">
        <v>CPT-73L</v>
      </c>
      <c r="D1072">
        <v>0</v>
      </c>
      <c r="E1072">
        <v>0</v>
      </c>
      <c r="F1072">
        <v>19.02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26.431999999999999</v>
      </c>
      <c r="S1072">
        <v>21.145599999999998</v>
      </c>
      <c r="T1072">
        <v>29.36888888888889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3:26" x14ac:dyDescent="0.35">
      <c r="C1073" t="str">
        <v>CPT-73L</v>
      </c>
      <c r="D1073">
        <v>0</v>
      </c>
      <c r="E1073">
        <v>0</v>
      </c>
      <c r="F1073">
        <v>19.03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26.424500000000002</v>
      </c>
      <c r="S1073">
        <v>21.139600000000002</v>
      </c>
      <c r="T1073">
        <v>29.360555555555557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3:26" x14ac:dyDescent="0.35">
      <c r="C1074" t="str">
        <v>CPT-73L</v>
      </c>
      <c r="D1074">
        <v>0</v>
      </c>
      <c r="E1074">
        <v>0</v>
      </c>
      <c r="F1074">
        <v>19.04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26.416499999999996</v>
      </c>
      <c r="S1074">
        <v>21.133199999999999</v>
      </c>
      <c r="T1074">
        <v>29.351666666666663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3:26" x14ac:dyDescent="0.35">
      <c r="C1075" t="str">
        <v>CPT-73L</v>
      </c>
      <c r="D1075">
        <v>0</v>
      </c>
      <c r="E1075">
        <v>0</v>
      </c>
      <c r="F1075">
        <v>19.04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26.409000000000002</v>
      </c>
      <c r="S1075">
        <v>21.127200000000002</v>
      </c>
      <c r="T1075">
        <v>29.343333333333337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3:26" x14ac:dyDescent="0.35">
      <c r="C1076" t="str">
        <v>CPT-73L</v>
      </c>
      <c r="D1076">
        <v>0</v>
      </c>
      <c r="E1076">
        <v>0</v>
      </c>
      <c r="F1076">
        <v>19.05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26.400500000000001</v>
      </c>
      <c r="S1076">
        <v>21.1204</v>
      </c>
      <c r="T1076">
        <v>29.33388888888889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3:26" x14ac:dyDescent="0.35">
      <c r="C1077" t="str">
        <v>CPT-73L</v>
      </c>
      <c r="D1077">
        <v>0</v>
      </c>
      <c r="E1077">
        <v>0</v>
      </c>
      <c r="F1077">
        <v>19.059999999999999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26.893000000000001</v>
      </c>
      <c r="S1077">
        <v>21.514400000000002</v>
      </c>
      <c r="T1077">
        <v>29.88111111111111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3:26" x14ac:dyDescent="0.35">
      <c r="C1078" t="str">
        <v>CPT-73L</v>
      </c>
      <c r="D1078">
        <v>0</v>
      </c>
      <c r="E1078">
        <v>0</v>
      </c>
      <c r="F1078">
        <v>19.07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26.8855</v>
      </c>
      <c r="S1078">
        <v>21.508400000000002</v>
      </c>
      <c r="T1078">
        <v>29.872777777777781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3:26" x14ac:dyDescent="0.35">
      <c r="C1079" t="str">
        <v>CPT-73L</v>
      </c>
      <c r="D1079">
        <v>0</v>
      </c>
      <c r="E1079">
        <v>0</v>
      </c>
      <c r="F1079">
        <v>19.079999999999998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26.877999999999997</v>
      </c>
      <c r="S1079">
        <v>21.502399999999998</v>
      </c>
      <c r="T1079">
        <v>29.864444444444441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3:26" x14ac:dyDescent="0.35">
      <c r="C1080" t="str">
        <v>CPT-73L</v>
      </c>
      <c r="D1080">
        <v>0</v>
      </c>
      <c r="E1080">
        <v>0</v>
      </c>
      <c r="F1080">
        <v>19.079999999999998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26.869999999999997</v>
      </c>
      <c r="S1080">
        <v>21.495999999999999</v>
      </c>
      <c r="T1080">
        <v>29.855555555555554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3:26" x14ac:dyDescent="0.35">
      <c r="C1081" t="str">
        <v>CPT-73L</v>
      </c>
      <c r="D1081">
        <v>0</v>
      </c>
      <c r="E1081">
        <v>0</v>
      </c>
      <c r="F1081">
        <v>19.09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26.862500000000001</v>
      </c>
      <c r="S1081">
        <v>21.49</v>
      </c>
      <c r="T1081">
        <v>29.847222222222221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3:26" x14ac:dyDescent="0.35">
      <c r="C1082" t="str">
        <v>CPT-73L</v>
      </c>
      <c r="D1082">
        <v>0</v>
      </c>
      <c r="E1082">
        <v>0</v>
      </c>
      <c r="F1082">
        <v>19.100000000000001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26.853999999999996</v>
      </c>
      <c r="S1082">
        <v>21.483199999999997</v>
      </c>
      <c r="T1082">
        <v>29.837777777777774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3:26" x14ac:dyDescent="0.35">
      <c r="C1083" t="str">
        <v>CPT-73L</v>
      </c>
      <c r="D1083">
        <v>0</v>
      </c>
      <c r="E1083">
        <v>0</v>
      </c>
      <c r="F1083">
        <v>19.11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26.846500000000002</v>
      </c>
      <c r="S1083">
        <v>21.477200000000003</v>
      </c>
      <c r="T1083">
        <v>29.829444444444448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3:26" x14ac:dyDescent="0.35">
      <c r="C1084" t="str">
        <v>CPT-73L</v>
      </c>
      <c r="D1084">
        <v>0</v>
      </c>
      <c r="E1084">
        <v>0</v>
      </c>
      <c r="F1084">
        <v>19.12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27.338999999999999</v>
      </c>
      <c r="S1084">
        <v>21.871199999999998</v>
      </c>
      <c r="T1084">
        <v>30.376666666666665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3:26" x14ac:dyDescent="0.35">
      <c r="C1085" t="str">
        <v>CPT-73L</v>
      </c>
      <c r="D1085">
        <v>0</v>
      </c>
      <c r="E1085">
        <v>0</v>
      </c>
      <c r="F1085">
        <v>19.13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27.331</v>
      </c>
      <c r="S1085">
        <v>21.864799999999999</v>
      </c>
      <c r="T1085">
        <v>30.367777777777778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3:26" x14ac:dyDescent="0.35">
      <c r="C1086" t="str">
        <v>CPT-73L</v>
      </c>
      <c r="D1086">
        <v>0</v>
      </c>
      <c r="E1086">
        <v>0</v>
      </c>
      <c r="F1086">
        <v>19.13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27.323500000000003</v>
      </c>
      <c r="S1086">
        <v>21.858800000000002</v>
      </c>
      <c r="T1086">
        <v>30.359444444444446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3:26" x14ac:dyDescent="0.35">
      <c r="C1087" t="str">
        <v>CPT-73L</v>
      </c>
      <c r="D1087">
        <v>0</v>
      </c>
      <c r="E1087">
        <v>0</v>
      </c>
      <c r="F1087">
        <v>19.14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27.314999999999998</v>
      </c>
      <c r="S1087">
        <v>21.851999999999997</v>
      </c>
      <c r="T1087">
        <v>30.349999999999998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3:26" x14ac:dyDescent="0.35">
      <c r="C1088" t="str">
        <v>CPT-73L</v>
      </c>
      <c r="D1088">
        <v>0</v>
      </c>
      <c r="E1088">
        <v>0</v>
      </c>
      <c r="F1088">
        <v>19.149999999999999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27.307499999999997</v>
      </c>
      <c r="S1088">
        <v>21.846</v>
      </c>
      <c r="T1088">
        <v>30.341666666666665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3:26" x14ac:dyDescent="0.35">
      <c r="C1089" t="str">
        <v>CPT-73L</v>
      </c>
      <c r="D1089">
        <v>0</v>
      </c>
      <c r="E1089">
        <v>0</v>
      </c>
      <c r="F1089">
        <v>19.16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27.3</v>
      </c>
      <c r="S1089">
        <v>21.84</v>
      </c>
      <c r="T1089">
        <v>30.333333333333332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3:26" x14ac:dyDescent="0.35">
      <c r="C1090" t="str">
        <v>CPT-73L</v>
      </c>
      <c r="D1090">
        <v>0</v>
      </c>
      <c r="E1090">
        <v>0</v>
      </c>
      <c r="F1090">
        <v>19.170000000000002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27.2925</v>
      </c>
      <c r="S1090">
        <v>21.834</v>
      </c>
      <c r="T1090">
        <v>30.325000000000003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3:26" x14ac:dyDescent="0.35">
      <c r="C1091" t="str">
        <v>CPT-73L</v>
      </c>
      <c r="D1091">
        <v>0</v>
      </c>
      <c r="E1091">
        <v>0</v>
      </c>
      <c r="F1091">
        <v>19.170000000000002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27.784500000000001</v>
      </c>
      <c r="S1091">
        <v>22.227600000000002</v>
      </c>
      <c r="T1091">
        <v>30.87166666666667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3:26" x14ac:dyDescent="0.35">
      <c r="C1092" t="str">
        <v>CPT-73L</v>
      </c>
      <c r="D1092">
        <v>0</v>
      </c>
      <c r="E1092">
        <v>0</v>
      </c>
      <c r="F1092">
        <v>19.18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27.276999999999997</v>
      </c>
      <c r="S1092">
        <v>21.8216</v>
      </c>
      <c r="T1092">
        <v>30.307777777777776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3:26" x14ac:dyDescent="0.35">
      <c r="C1093" t="str">
        <v>CPT-73L</v>
      </c>
      <c r="D1093">
        <v>0</v>
      </c>
      <c r="E1093">
        <v>0</v>
      </c>
      <c r="F1093">
        <v>19.190000000000001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27.7685</v>
      </c>
      <c r="S1093">
        <v>22.2148</v>
      </c>
      <c r="T1093">
        <v>30.853888888888889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3:26" x14ac:dyDescent="0.35">
      <c r="C1094" t="str">
        <v>CPT-73L</v>
      </c>
      <c r="D1094">
        <v>0</v>
      </c>
      <c r="E1094">
        <v>0</v>
      </c>
      <c r="F1094">
        <v>19.2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27.761000000000003</v>
      </c>
      <c r="S1094">
        <v>22.2088</v>
      </c>
      <c r="T1094">
        <v>30.845555555555556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3:26" x14ac:dyDescent="0.35">
      <c r="C1095" t="str">
        <v>CPT-73L</v>
      </c>
      <c r="D1095">
        <v>0</v>
      </c>
      <c r="E1095">
        <v>0</v>
      </c>
      <c r="F1095">
        <v>19.21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27.753499999999995</v>
      </c>
      <c r="S1095">
        <v>22.202799999999996</v>
      </c>
      <c r="T1095">
        <v>30.83722222222222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3:26" x14ac:dyDescent="0.35">
      <c r="C1096" t="str">
        <v>CPT-73L</v>
      </c>
      <c r="D1096">
        <v>0</v>
      </c>
      <c r="E1096">
        <v>0</v>
      </c>
      <c r="F1096">
        <v>19.21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27.745500000000003</v>
      </c>
      <c r="S1096">
        <v>22.196400000000004</v>
      </c>
      <c r="T1096">
        <v>30.828333333333337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3:26" x14ac:dyDescent="0.35">
      <c r="C1097" t="str">
        <v>CPT-73L</v>
      </c>
      <c r="D1097">
        <v>0</v>
      </c>
      <c r="E1097">
        <v>0</v>
      </c>
      <c r="F1097">
        <v>19.22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27.738</v>
      </c>
      <c r="S1097">
        <v>22.1904</v>
      </c>
      <c r="T1097">
        <v>30.82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3:26" x14ac:dyDescent="0.35">
      <c r="C1098" t="str">
        <v>CPT-73L</v>
      </c>
      <c r="D1098">
        <v>0</v>
      </c>
      <c r="E1098">
        <v>0</v>
      </c>
      <c r="F1098">
        <v>19.23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27.730499999999999</v>
      </c>
      <c r="S1098">
        <v>22.1844</v>
      </c>
      <c r="T1098">
        <v>30.811666666666667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3:26" x14ac:dyDescent="0.35">
      <c r="C1099" t="str">
        <v>CPT-73L</v>
      </c>
      <c r="D1099">
        <v>0</v>
      </c>
      <c r="E1099">
        <v>0</v>
      </c>
      <c r="F1099">
        <v>19.239999999999998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27.722000000000001</v>
      </c>
      <c r="S1099">
        <v>22.177600000000002</v>
      </c>
      <c r="T1099">
        <v>30.802222222222227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3:26" x14ac:dyDescent="0.35">
      <c r="C1100" t="str">
        <v>CPT-73L</v>
      </c>
      <c r="D1100">
        <v>0</v>
      </c>
      <c r="E1100">
        <v>0</v>
      </c>
      <c r="F1100">
        <v>19.25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27.714499999999997</v>
      </c>
      <c r="S1100">
        <v>22.171599999999998</v>
      </c>
      <c r="T1100">
        <v>30.793888888888887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3:26" x14ac:dyDescent="0.35">
      <c r="C1101" t="str">
        <v>CPT-73L</v>
      </c>
      <c r="D1101">
        <v>0</v>
      </c>
      <c r="E1101">
        <v>0</v>
      </c>
      <c r="F1101">
        <v>19.260000000000002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27.707000000000001</v>
      </c>
      <c r="S1101">
        <v>22.165599999999998</v>
      </c>
      <c r="T1101">
        <v>30.785555555555554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3:26" x14ac:dyDescent="0.35">
      <c r="C1102" t="str">
        <v>CPT-73L</v>
      </c>
      <c r="D1102">
        <v>0</v>
      </c>
      <c r="E1102">
        <v>0</v>
      </c>
      <c r="F1102">
        <v>19.260000000000002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27.699000000000002</v>
      </c>
      <c r="S1102">
        <v>22.159200000000002</v>
      </c>
      <c r="T1102">
        <v>30.776666666666667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3:26" x14ac:dyDescent="0.35">
      <c r="C1103" t="str">
        <v>CPT-73L</v>
      </c>
      <c r="D1103">
        <v>0</v>
      </c>
      <c r="E1103">
        <v>0</v>
      </c>
      <c r="F1103">
        <v>19.27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27.691499999999998</v>
      </c>
      <c r="S1103">
        <v>22.153199999999998</v>
      </c>
      <c r="T1103">
        <v>30.768333333333331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3:26" x14ac:dyDescent="0.35">
      <c r="C1104" t="str">
        <v>CPT-73L</v>
      </c>
      <c r="D1104">
        <v>0</v>
      </c>
      <c r="E1104">
        <v>0</v>
      </c>
      <c r="F1104">
        <v>19.28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27.683000000000003</v>
      </c>
      <c r="S1104">
        <v>22.146400000000003</v>
      </c>
      <c r="T1104">
        <v>30.758888888888894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3:26" x14ac:dyDescent="0.35">
      <c r="C1105" t="str">
        <v>CPT-73L</v>
      </c>
      <c r="D1105">
        <v>0</v>
      </c>
      <c r="E1105">
        <v>0</v>
      </c>
      <c r="F1105">
        <v>19.29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27.6755</v>
      </c>
      <c r="S1105">
        <v>22.1404</v>
      </c>
      <c r="T1105">
        <v>30.750555555555554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3:26" x14ac:dyDescent="0.35">
      <c r="C1106" t="str">
        <v>CPT-73L</v>
      </c>
      <c r="D1106">
        <v>0</v>
      </c>
      <c r="E1106">
        <v>0</v>
      </c>
      <c r="F1106">
        <v>19.3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27.667999999999999</v>
      </c>
      <c r="S1106">
        <v>22.134399999999999</v>
      </c>
      <c r="T1106">
        <v>30.742222222222225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3:26" x14ac:dyDescent="0.35">
      <c r="C1107" t="str">
        <v>CPT-73L</v>
      </c>
      <c r="D1107">
        <v>0</v>
      </c>
      <c r="E1107">
        <v>0</v>
      </c>
      <c r="F1107">
        <v>19.3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27.660000000000004</v>
      </c>
      <c r="S1107">
        <v>22.128</v>
      </c>
      <c r="T1107">
        <v>30.733333333333334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3:26" x14ac:dyDescent="0.35">
      <c r="C1108" t="str">
        <v>CPT-73L</v>
      </c>
      <c r="D1108">
        <v>0</v>
      </c>
      <c r="E1108">
        <v>0</v>
      </c>
      <c r="F1108">
        <v>19.309999999999999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27.652499999999996</v>
      </c>
      <c r="S1108">
        <v>22.122</v>
      </c>
      <c r="T1108">
        <v>30.724999999999998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3:26" x14ac:dyDescent="0.35">
      <c r="C1109" t="str">
        <v>CPT-73L</v>
      </c>
      <c r="D1109">
        <v>0</v>
      </c>
      <c r="E1109">
        <v>0</v>
      </c>
      <c r="F1109">
        <v>19.32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27.645</v>
      </c>
      <c r="S1109">
        <v>22.116</v>
      </c>
      <c r="T1109">
        <v>30.716666666666665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3:26" x14ac:dyDescent="0.35">
      <c r="C1110" t="str">
        <v>CPT-73L</v>
      </c>
      <c r="D1110">
        <v>0</v>
      </c>
      <c r="E1110">
        <v>0</v>
      </c>
      <c r="F1110">
        <v>19.329999999999998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27.636500000000002</v>
      </c>
      <c r="S1110">
        <v>22.109200000000001</v>
      </c>
      <c r="T1110">
        <v>30.707222222222224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3:26" x14ac:dyDescent="0.35">
      <c r="C1111" t="str">
        <v>CPT-73L</v>
      </c>
      <c r="D1111">
        <v>0</v>
      </c>
      <c r="E1111">
        <v>0</v>
      </c>
      <c r="F1111">
        <v>19.34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27.628999999999998</v>
      </c>
      <c r="S1111">
        <v>22.103199999999998</v>
      </c>
      <c r="T1111">
        <v>30.698888888888884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3:26" x14ac:dyDescent="0.35">
      <c r="C1112" t="str">
        <v>CPT-73L</v>
      </c>
      <c r="D1112">
        <v>0</v>
      </c>
      <c r="E1112">
        <v>0</v>
      </c>
      <c r="F1112">
        <v>19.350000000000001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27.621500000000005</v>
      </c>
      <c r="S1112">
        <v>22.097200000000001</v>
      </c>
      <c r="T1112">
        <v>30.690555555555559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3:26" x14ac:dyDescent="0.35">
      <c r="C1113" t="str">
        <v>CPT-73L</v>
      </c>
      <c r="D1113">
        <v>0</v>
      </c>
      <c r="E1113">
        <v>0</v>
      </c>
      <c r="F1113">
        <v>19.350000000000001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27.613499999999998</v>
      </c>
      <c r="S1113">
        <v>22.090799999999998</v>
      </c>
      <c r="T1113">
        <v>30.681666666666665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3:26" x14ac:dyDescent="0.35">
      <c r="C1114" t="str">
        <v>CPT-73L</v>
      </c>
      <c r="D1114">
        <v>0</v>
      </c>
      <c r="E1114">
        <v>0</v>
      </c>
      <c r="F1114">
        <v>19.36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27.606000000000002</v>
      </c>
      <c r="S1114">
        <v>22.084800000000001</v>
      </c>
      <c r="T1114">
        <v>30.673333333333332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3:26" x14ac:dyDescent="0.35">
      <c r="C1115" t="str">
        <v>CPT-73L</v>
      </c>
      <c r="D1115">
        <v>0</v>
      </c>
      <c r="E1115">
        <v>0</v>
      </c>
      <c r="F1115">
        <v>19.37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27.598500000000001</v>
      </c>
      <c r="S1115">
        <v>22.078800000000001</v>
      </c>
      <c r="T1115">
        <v>30.665000000000003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3:26" x14ac:dyDescent="0.35">
      <c r="C1116" t="str">
        <v>CPT-73L</v>
      </c>
      <c r="D1116">
        <v>0</v>
      </c>
      <c r="E1116">
        <v>0</v>
      </c>
      <c r="F1116">
        <v>19.38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27.589999999999996</v>
      </c>
      <c r="S1116">
        <v>22.071999999999999</v>
      </c>
      <c r="T1116">
        <v>30.655555555555551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3:26" x14ac:dyDescent="0.35">
      <c r="C1117" t="str">
        <v>CPT-73L</v>
      </c>
      <c r="D1117">
        <v>0</v>
      </c>
      <c r="E1117">
        <v>0</v>
      </c>
      <c r="F1117">
        <v>19.39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27.5825</v>
      </c>
      <c r="S1117">
        <v>22.065999999999999</v>
      </c>
      <c r="T1117">
        <v>30.647222222222222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3:26" x14ac:dyDescent="0.35">
      <c r="C1118" t="str">
        <v>CPT-73L</v>
      </c>
      <c r="D1118">
        <v>0</v>
      </c>
      <c r="E1118">
        <v>0</v>
      </c>
      <c r="F1118">
        <v>19.39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27.5745</v>
      </c>
      <c r="S1118">
        <v>22.0596</v>
      </c>
      <c r="T1118">
        <v>30.638333333333335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3:26" x14ac:dyDescent="0.35">
      <c r="C1119" t="str">
        <v>CPT-73L</v>
      </c>
      <c r="D1119">
        <v>0</v>
      </c>
      <c r="E1119">
        <v>0</v>
      </c>
      <c r="F1119">
        <v>19.399999999999999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28.066999999999997</v>
      </c>
      <c r="S1119">
        <v>22.453599999999998</v>
      </c>
      <c r="T1119">
        <v>31.185555555555553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3:26" x14ac:dyDescent="0.35">
      <c r="C1120" t="str">
        <v>CPT-73L</v>
      </c>
      <c r="D1120">
        <v>0</v>
      </c>
      <c r="E1120">
        <v>0</v>
      </c>
      <c r="F1120">
        <v>19.41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28.059500000000003</v>
      </c>
      <c r="S1120">
        <v>22.447600000000001</v>
      </c>
      <c r="T1120">
        <v>31.177222222222227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3:26" x14ac:dyDescent="0.35">
      <c r="C1121" t="str">
        <v>CPT-73L</v>
      </c>
      <c r="D1121">
        <v>0</v>
      </c>
      <c r="E1121">
        <v>0</v>
      </c>
      <c r="F1121">
        <v>19.420000000000002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28.050999999999998</v>
      </c>
      <c r="S1121">
        <v>22.440799999999999</v>
      </c>
      <c r="T1121">
        <v>31.167777777777776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3:26" x14ac:dyDescent="0.35">
      <c r="C1122" t="str">
        <v>CPT-73L</v>
      </c>
      <c r="D1122">
        <v>0</v>
      </c>
      <c r="E1122">
        <v>0</v>
      </c>
      <c r="F1122">
        <v>19.43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28.043500000000002</v>
      </c>
      <c r="S1122">
        <v>22.434799999999999</v>
      </c>
      <c r="T1122">
        <v>31.159444444444446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3:26" x14ac:dyDescent="0.35">
      <c r="C1123" t="str">
        <v>CPT-73L</v>
      </c>
      <c r="D1123">
        <v>0</v>
      </c>
      <c r="E1123">
        <v>0</v>
      </c>
      <c r="F1123">
        <v>19.440000000000001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28.036000000000001</v>
      </c>
      <c r="S1123">
        <v>22.428800000000003</v>
      </c>
      <c r="T1123">
        <v>31.151111111111113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3:26" x14ac:dyDescent="0.35">
      <c r="C1124" t="str">
        <v>CPT-73L</v>
      </c>
      <c r="D1124">
        <v>0</v>
      </c>
      <c r="E1124">
        <v>0</v>
      </c>
      <c r="F1124">
        <v>19.440000000000001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28.527999999999999</v>
      </c>
      <c r="S1124">
        <v>22.822399999999998</v>
      </c>
      <c r="T1124">
        <v>31.697777777777773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3:26" x14ac:dyDescent="0.35">
      <c r="C1125" t="str">
        <v>CPT-73L</v>
      </c>
      <c r="D1125">
        <v>0</v>
      </c>
      <c r="E1125">
        <v>0</v>
      </c>
      <c r="F1125">
        <v>19.45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28.520500000000006</v>
      </c>
      <c r="S1125">
        <v>22.816400000000002</v>
      </c>
      <c r="T1125">
        <v>31.689444444444447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3:26" x14ac:dyDescent="0.35">
      <c r="C1126" t="str">
        <v>CPT-73L</v>
      </c>
      <c r="D1126">
        <v>0</v>
      </c>
      <c r="E1126">
        <v>0</v>
      </c>
      <c r="F1126">
        <v>19.46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28.512999999999998</v>
      </c>
      <c r="S1126">
        <v>22.810400000000001</v>
      </c>
      <c r="T1126">
        <v>31.681111111111111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3:26" x14ac:dyDescent="0.35">
      <c r="C1127" t="str">
        <v>CPT-73L</v>
      </c>
      <c r="D1127">
        <v>0</v>
      </c>
      <c r="E1127">
        <v>0</v>
      </c>
      <c r="F1127">
        <v>19.47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28.504499999999997</v>
      </c>
      <c r="S1127">
        <v>22.803599999999996</v>
      </c>
      <c r="T1127">
        <v>31.671666666666663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3:26" x14ac:dyDescent="0.35">
      <c r="C1128" t="str">
        <v>CPT-73L</v>
      </c>
      <c r="D1128">
        <v>0</v>
      </c>
      <c r="E1128">
        <v>0</v>
      </c>
      <c r="F1128">
        <v>19.48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28.497000000000003</v>
      </c>
      <c r="S1128">
        <v>22.797600000000003</v>
      </c>
      <c r="T1128">
        <v>31.663333333333338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3:26" x14ac:dyDescent="0.35">
      <c r="C1129" t="str">
        <v>CPT-73L</v>
      </c>
      <c r="D1129">
        <v>0</v>
      </c>
      <c r="E1129">
        <v>0</v>
      </c>
      <c r="F1129">
        <v>19.48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28.488999999999997</v>
      </c>
      <c r="S1129">
        <v>22.7912</v>
      </c>
      <c r="T1129">
        <v>31.654444444444444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3:26" x14ac:dyDescent="0.35">
      <c r="C1130" t="str">
        <v>CPT-73L</v>
      </c>
      <c r="D1130">
        <v>0</v>
      </c>
      <c r="E1130">
        <v>0</v>
      </c>
      <c r="F1130">
        <v>19.489999999999998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28.4815</v>
      </c>
      <c r="S1130">
        <v>22.7852</v>
      </c>
      <c r="T1130">
        <v>31.646111111111111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3:26" x14ac:dyDescent="0.35">
      <c r="C1131" t="str">
        <v>CPT-73L</v>
      </c>
      <c r="D1131">
        <v>0</v>
      </c>
      <c r="E1131">
        <v>0</v>
      </c>
      <c r="F1131">
        <v>19.5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28.474</v>
      </c>
      <c r="S1131">
        <v>22.779199999999999</v>
      </c>
      <c r="T1131">
        <v>31.637777777777778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3:26" x14ac:dyDescent="0.35">
      <c r="C1132" t="str">
        <v>CPT-73L</v>
      </c>
      <c r="D1132">
        <v>0</v>
      </c>
      <c r="E1132">
        <v>0</v>
      </c>
      <c r="F1132">
        <v>19.510000000000002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28.966499999999996</v>
      </c>
      <c r="S1132">
        <v>23.173199999999998</v>
      </c>
      <c r="T1132">
        <v>32.184999999999995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3:26" x14ac:dyDescent="0.35">
      <c r="C1133" t="str">
        <v>CPT-73L</v>
      </c>
      <c r="D1133">
        <v>0</v>
      </c>
      <c r="E1133">
        <v>0</v>
      </c>
      <c r="F1133">
        <v>19.52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28.958000000000006</v>
      </c>
      <c r="S1133">
        <v>23.166400000000003</v>
      </c>
      <c r="T1133">
        <v>32.175555555555562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3:26" x14ac:dyDescent="0.35">
      <c r="C1134" t="str">
        <v>CPT-73L</v>
      </c>
      <c r="D1134">
        <v>0</v>
      </c>
      <c r="E1134">
        <v>0</v>
      </c>
      <c r="F1134">
        <v>19.53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28.950499999999998</v>
      </c>
      <c r="S1134">
        <v>23.160399999999999</v>
      </c>
      <c r="T1134">
        <v>32.167222222222222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3:26" x14ac:dyDescent="0.35">
      <c r="C1135" t="str">
        <v>CPT-73L</v>
      </c>
      <c r="D1135">
        <v>0</v>
      </c>
      <c r="E1135">
        <v>0</v>
      </c>
      <c r="F1135">
        <v>19.53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28.442500000000003</v>
      </c>
      <c r="S1135">
        <v>22.754000000000001</v>
      </c>
      <c r="T1135">
        <v>31.602777777777778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3:26" x14ac:dyDescent="0.35">
      <c r="C1136" t="str">
        <v>CPT-73L</v>
      </c>
      <c r="D1136">
        <v>0</v>
      </c>
      <c r="E1136">
        <v>0</v>
      </c>
      <c r="F1136">
        <v>19.54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28.435000000000002</v>
      </c>
      <c r="S1136">
        <v>22.748000000000001</v>
      </c>
      <c r="T1136">
        <v>31.594444444444449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3:26" x14ac:dyDescent="0.35">
      <c r="C1137" t="str">
        <v>CPT-73L</v>
      </c>
      <c r="D1137">
        <v>0</v>
      </c>
      <c r="E1137">
        <v>0</v>
      </c>
      <c r="F1137">
        <v>19.55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28.427499999999998</v>
      </c>
      <c r="S1137">
        <v>22.741999999999997</v>
      </c>
      <c r="T1137">
        <v>31.586111111111109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3:26" x14ac:dyDescent="0.35">
      <c r="C1138" t="str">
        <v>CPT-73L</v>
      </c>
      <c r="D1138">
        <v>0</v>
      </c>
      <c r="E1138">
        <v>0</v>
      </c>
      <c r="F1138">
        <v>19.559999999999999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28.419</v>
      </c>
      <c r="S1138">
        <v>22.735199999999999</v>
      </c>
      <c r="T1138">
        <v>31.576666666666668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3:26" x14ac:dyDescent="0.35">
      <c r="C1139" t="str">
        <v>CPT-73L</v>
      </c>
      <c r="D1139">
        <v>0</v>
      </c>
      <c r="E1139">
        <v>0</v>
      </c>
      <c r="F1139">
        <v>19.57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28.4115</v>
      </c>
      <c r="S1139">
        <v>22.729200000000002</v>
      </c>
      <c r="T1139">
        <v>31.568333333333335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3:26" x14ac:dyDescent="0.35">
      <c r="C1140" t="str">
        <v>CPT-73L</v>
      </c>
      <c r="D1140">
        <v>0</v>
      </c>
      <c r="E1140">
        <v>0</v>
      </c>
      <c r="F1140">
        <v>19.57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28.403499999999998</v>
      </c>
      <c r="S1140">
        <v>22.722799999999996</v>
      </c>
      <c r="T1140">
        <v>31.559444444444441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3:26" x14ac:dyDescent="0.35">
      <c r="C1141" t="str">
        <v>CPT-73L</v>
      </c>
      <c r="D1141">
        <v>0</v>
      </c>
      <c r="E1141">
        <v>0</v>
      </c>
      <c r="F1141">
        <v>19.579999999999998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28.396000000000004</v>
      </c>
      <c r="S1141">
        <v>22.716800000000003</v>
      </c>
      <c r="T1141">
        <v>31.551111111111116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3:26" x14ac:dyDescent="0.35">
      <c r="C1142" t="str">
        <v>CPT-73L</v>
      </c>
      <c r="D1142">
        <v>0</v>
      </c>
      <c r="E1142">
        <v>0</v>
      </c>
      <c r="F1142">
        <v>19.59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27.888500000000001</v>
      </c>
      <c r="S1142">
        <v>22.3108</v>
      </c>
      <c r="T1142">
        <v>30.987222222222222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3:26" x14ac:dyDescent="0.35">
      <c r="C1143" t="str">
        <v>CPT-73L</v>
      </c>
      <c r="D1143">
        <v>0</v>
      </c>
      <c r="E1143">
        <v>0</v>
      </c>
      <c r="F1143">
        <v>19.600000000000001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27.881</v>
      </c>
      <c r="S1143">
        <v>22.3048</v>
      </c>
      <c r="T1143">
        <v>30.978888888888889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3:26" x14ac:dyDescent="0.35">
      <c r="C1144" t="str">
        <v>CPT-73L</v>
      </c>
      <c r="D1144">
        <v>0</v>
      </c>
      <c r="E1144">
        <v>0</v>
      </c>
      <c r="F1144">
        <v>19.61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27.872500000000002</v>
      </c>
      <c r="S1144">
        <v>22.298000000000002</v>
      </c>
      <c r="T1144">
        <v>30.969444444444449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3:26" x14ac:dyDescent="0.35">
      <c r="C1145" t="str">
        <v>CPT-73L</v>
      </c>
      <c r="D1145">
        <v>0</v>
      </c>
      <c r="E1145">
        <v>0</v>
      </c>
      <c r="F1145">
        <v>19.62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27.364999999999998</v>
      </c>
      <c r="S1145">
        <v>21.891999999999999</v>
      </c>
      <c r="T1145">
        <v>30.405555555555551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3:26" x14ac:dyDescent="0.35">
      <c r="C1146" t="str">
        <v>CPT-73L</v>
      </c>
      <c r="D1146">
        <v>0</v>
      </c>
      <c r="E1146">
        <v>0</v>
      </c>
      <c r="F1146">
        <v>19.62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27.356999999999999</v>
      </c>
      <c r="S1146">
        <v>21.8856</v>
      </c>
      <c r="T1146">
        <v>30.396666666666665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3:26" x14ac:dyDescent="0.35">
      <c r="C1147" t="str">
        <v>CPT-73L</v>
      </c>
      <c r="D1147">
        <v>0</v>
      </c>
      <c r="E1147">
        <v>0</v>
      </c>
      <c r="F1147">
        <v>19.63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27.349499999999999</v>
      </c>
      <c r="S1147">
        <v>21.8796</v>
      </c>
      <c r="T1147">
        <v>30.388333333333335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3:26" x14ac:dyDescent="0.35">
      <c r="C1148" t="str">
        <v>CPT-73L</v>
      </c>
      <c r="D1148">
        <v>0</v>
      </c>
      <c r="E1148">
        <v>0</v>
      </c>
      <c r="F1148">
        <v>19.64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27.341999999999995</v>
      </c>
      <c r="S1148">
        <v>21.873599999999996</v>
      </c>
      <c r="T1148">
        <v>30.379999999999995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3:26" x14ac:dyDescent="0.35">
      <c r="C1149" t="str">
        <v>CPT-73L</v>
      </c>
      <c r="D1149">
        <v>0</v>
      </c>
      <c r="E1149">
        <v>0</v>
      </c>
      <c r="F1149">
        <v>19.649999999999999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27.334500000000002</v>
      </c>
      <c r="S1149">
        <v>21.867600000000003</v>
      </c>
      <c r="T1149">
        <v>30.37166666666667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3:26" x14ac:dyDescent="0.35">
      <c r="C1150" t="str">
        <v>CPT-73L</v>
      </c>
      <c r="D1150">
        <v>0</v>
      </c>
      <c r="E1150">
        <v>0</v>
      </c>
      <c r="F1150">
        <v>19.66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27.326000000000001</v>
      </c>
      <c r="S1150">
        <v>21.860799999999998</v>
      </c>
      <c r="T1150">
        <v>30.362222222222222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3:26" x14ac:dyDescent="0.35">
      <c r="C1151" t="str">
        <v>CPT-73L</v>
      </c>
      <c r="D1151">
        <v>0</v>
      </c>
      <c r="E1151">
        <v>0</v>
      </c>
      <c r="F1151">
        <v>19.66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27.318000000000001</v>
      </c>
      <c r="S1151">
        <v>21.854400000000002</v>
      </c>
      <c r="T1151">
        <v>30.353333333333335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3:26" x14ac:dyDescent="0.35">
      <c r="C1152" t="str">
        <v>CPT-73L</v>
      </c>
      <c r="D1152">
        <v>0</v>
      </c>
      <c r="E1152">
        <v>0</v>
      </c>
      <c r="F1152">
        <v>19.670000000000002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26.810500000000001</v>
      </c>
      <c r="S1152">
        <v>21.448400000000003</v>
      </c>
      <c r="T1152">
        <v>29.789444444444445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3:26" x14ac:dyDescent="0.35">
      <c r="C1153" t="str">
        <v>CPT-73L</v>
      </c>
      <c r="D1153">
        <v>0</v>
      </c>
      <c r="E1153">
        <v>0</v>
      </c>
      <c r="F1153">
        <v>19.68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26.802999999999997</v>
      </c>
      <c r="S1153">
        <v>21.442399999999999</v>
      </c>
      <c r="T1153">
        <v>29.781111111111109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3:26" x14ac:dyDescent="0.35">
      <c r="C1154" t="str">
        <v>CPT-73L</v>
      </c>
      <c r="D1154">
        <v>0</v>
      </c>
      <c r="E1154">
        <v>0</v>
      </c>
      <c r="F1154">
        <v>19.690000000000001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26.795500000000004</v>
      </c>
      <c r="S1154">
        <v>21.436400000000003</v>
      </c>
      <c r="T1154">
        <v>29.772777777777783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3:26" x14ac:dyDescent="0.35">
      <c r="C1155" t="str">
        <v>CPT-73L</v>
      </c>
      <c r="D1155">
        <v>0</v>
      </c>
      <c r="E1155">
        <v>0</v>
      </c>
      <c r="F1155">
        <v>19.7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26.786999999999999</v>
      </c>
      <c r="S1155">
        <v>21.429600000000001</v>
      </c>
      <c r="T1155">
        <v>29.763333333333335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3:26" x14ac:dyDescent="0.35">
      <c r="C1156" t="str">
        <v>CPT-73L</v>
      </c>
      <c r="D1156">
        <v>0</v>
      </c>
      <c r="E1156">
        <v>0</v>
      </c>
      <c r="F1156">
        <v>19.71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26.779499999999995</v>
      </c>
      <c r="S1156">
        <v>21.423599999999997</v>
      </c>
      <c r="T1156">
        <v>29.754999999999995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3:26" x14ac:dyDescent="0.35">
      <c r="C1157" t="str">
        <v>CPT-73L</v>
      </c>
      <c r="D1157">
        <v>0</v>
      </c>
      <c r="E1157">
        <v>0</v>
      </c>
      <c r="F1157">
        <v>19.71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26.771500000000003</v>
      </c>
      <c r="S1157">
        <v>21.417200000000001</v>
      </c>
      <c r="T1157">
        <v>29.746111111111116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3:26" x14ac:dyDescent="0.35">
      <c r="C1158" t="str">
        <v>CPT-73L</v>
      </c>
      <c r="D1158">
        <v>0</v>
      </c>
      <c r="E1158">
        <v>0</v>
      </c>
      <c r="F1158">
        <v>19.72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26.763999999999999</v>
      </c>
      <c r="S1158">
        <v>21.411199999999997</v>
      </c>
      <c r="T1158">
        <v>29.737777777777776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3:26" x14ac:dyDescent="0.35">
      <c r="C1159" t="str">
        <v>CPT-73L</v>
      </c>
      <c r="D1159">
        <v>0</v>
      </c>
      <c r="E1159">
        <v>0</v>
      </c>
      <c r="F1159">
        <v>19.73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26.756499999999999</v>
      </c>
      <c r="S1159">
        <v>21.405200000000001</v>
      </c>
      <c r="T1159">
        <v>29.729444444444443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3:26" x14ac:dyDescent="0.35">
      <c r="C1160" t="str">
        <v>CPT-73L</v>
      </c>
      <c r="D1160">
        <v>0</v>
      </c>
      <c r="E1160">
        <v>0</v>
      </c>
      <c r="F1160">
        <v>19.739999999999998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26.749000000000002</v>
      </c>
      <c r="S1160">
        <v>21.3992</v>
      </c>
      <c r="T1160">
        <v>29.721111111111114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3:26" x14ac:dyDescent="0.35">
      <c r="C1161" t="str">
        <v>CPT-73L</v>
      </c>
      <c r="D1161">
        <v>0</v>
      </c>
      <c r="E1161">
        <v>0</v>
      </c>
      <c r="F1161">
        <v>19.75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26.740499999999997</v>
      </c>
      <c r="S1161">
        <v>21.392399999999999</v>
      </c>
      <c r="T1161">
        <v>29.711666666666662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3:26" x14ac:dyDescent="0.35">
      <c r="C1162" t="str">
        <v>CPT-73L</v>
      </c>
      <c r="D1162">
        <v>0</v>
      </c>
      <c r="E1162">
        <v>0</v>
      </c>
      <c r="F1162">
        <v>19.75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26.732499999999998</v>
      </c>
      <c r="S1162">
        <v>21.385999999999999</v>
      </c>
      <c r="T1162">
        <v>29.702777777777776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3:26" x14ac:dyDescent="0.35">
      <c r="C1163" t="str">
        <v>CPT-73L</v>
      </c>
      <c r="D1163">
        <v>0</v>
      </c>
      <c r="E1163">
        <v>0</v>
      </c>
      <c r="F1163">
        <v>19.760000000000002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26.725000000000001</v>
      </c>
      <c r="S1163">
        <v>21.38</v>
      </c>
      <c r="T1163">
        <v>29.694444444444443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3:26" x14ac:dyDescent="0.35">
      <c r="C1164" t="str">
        <v>CPT-73L</v>
      </c>
      <c r="D1164">
        <v>0</v>
      </c>
      <c r="E1164">
        <v>0</v>
      </c>
      <c r="F1164">
        <v>19.77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26.217500000000001</v>
      </c>
      <c r="S1164">
        <v>20.974</v>
      </c>
      <c r="T1164">
        <v>29.130555555555556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3:26" x14ac:dyDescent="0.35">
      <c r="C1165" t="str">
        <v>CPT-73L</v>
      </c>
      <c r="D1165">
        <v>0</v>
      </c>
      <c r="E1165">
        <v>0</v>
      </c>
      <c r="F1165">
        <v>19.78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26.21</v>
      </c>
      <c r="S1165">
        <v>20.968000000000004</v>
      </c>
      <c r="T1165">
        <v>29.122222222222224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3:26" x14ac:dyDescent="0.35">
      <c r="C1166" t="str">
        <v>CPT-73L</v>
      </c>
      <c r="D1166">
        <v>0</v>
      </c>
      <c r="E1166">
        <v>0</v>
      </c>
      <c r="F1166">
        <v>19.79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26.202499999999997</v>
      </c>
      <c r="S1166">
        <v>20.962</v>
      </c>
      <c r="T1166">
        <v>29.113888888888887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3:26" x14ac:dyDescent="0.35">
      <c r="C1167" t="str">
        <v>CPT-73L</v>
      </c>
      <c r="D1167">
        <v>0</v>
      </c>
      <c r="E1167">
        <v>0</v>
      </c>
      <c r="F1167">
        <v>19.8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25.693999999999999</v>
      </c>
      <c r="S1167">
        <v>20.555199999999999</v>
      </c>
      <c r="T1167">
        <v>28.548888888888889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3:26" x14ac:dyDescent="0.35">
      <c r="C1168" t="str">
        <v>CPT-73L</v>
      </c>
      <c r="D1168">
        <v>0</v>
      </c>
      <c r="E1168">
        <v>0</v>
      </c>
      <c r="F1168">
        <v>19.8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25.686</v>
      </c>
      <c r="S1168">
        <v>20.5488</v>
      </c>
      <c r="T1168">
        <v>28.540000000000003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3:26" x14ac:dyDescent="0.35">
      <c r="C1169" t="str">
        <v>CPT-73L</v>
      </c>
      <c r="D1169">
        <v>0</v>
      </c>
      <c r="E1169">
        <v>0</v>
      </c>
      <c r="F1169">
        <v>19.809999999999999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25.678499999999996</v>
      </c>
      <c r="S1169">
        <v>20.542799999999996</v>
      </c>
      <c r="T1169">
        <v>28.531666666666663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3:26" x14ac:dyDescent="0.35">
      <c r="C1170" t="str">
        <v>CPT-73L</v>
      </c>
      <c r="D1170">
        <v>0</v>
      </c>
      <c r="E1170">
        <v>0</v>
      </c>
      <c r="F1170">
        <v>19.82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25.170999999999999</v>
      </c>
      <c r="S1170">
        <v>20.136799999999997</v>
      </c>
      <c r="T1170">
        <v>27.967777777777776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3:26" x14ac:dyDescent="0.35">
      <c r="C1171" t="str">
        <v>CPT-73L</v>
      </c>
      <c r="D1171">
        <v>0</v>
      </c>
      <c r="E1171">
        <v>0</v>
      </c>
      <c r="F1171">
        <v>19.829999999999998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25.163499999999999</v>
      </c>
      <c r="S1171">
        <v>20.130800000000001</v>
      </c>
      <c r="T1171">
        <v>27.959444444444443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3:26" x14ac:dyDescent="0.35">
      <c r="C1172" t="str">
        <v>CPT-73L</v>
      </c>
      <c r="D1172">
        <v>0</v>
      </c>
      <c r="E1172">
        <v>0</v>
      </c>
      <c r="F1172">
        <v>19.84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25.155000000000001</v>
      </c>
      <c r="S1172">
        <v>20.124000000000002</v>
      </c>
      <c r="T1172">
        <v>27.950000000000003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3:26" x14ac:dyDescent="0.35">
      <c r="C1173" t="str">
        <v>CPT-73L</v>
      </c>
      <c r="D1173">
        <v>0</v>
      </c>
      <c r="E1173">
        <v>0</v>
      </c>
      <c r="F1173">
        <v>19.84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25.146999999999998</v>
      </c>
      <c r="S1173">
        <v>20.117599999999996</v>
      </c>
      <c r="T1173">
        <v>27.941111111111109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3:26" x14ac:dyDescent="0.35">
      <c r="C1174" t="str">
        <v>CPT-73L</v>
      </c>
      <c r="D1174">
        <v>0</v>
      </c>
      <c r="E1174">
        <v>0</v>
      </c>
      <c r="F1174">
        <v>19.850000000000001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24.639500000000002</v>
      </c>
      <c r="S1174">
        <v>19.711600000000001</v>
      </c>
      <c r="T1174">
        <v>27.377222222222223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3:26" x14ac:dyDescent="0.35">
      <c r="C1175" t="str">
        <v>CPT-73L</v>
      </c>
      <c r="D1175">
        <v>0</v>
      </c>
      <c r="E1175">
        <v>0</v>
      </c>
      <c r="F1175">
        <v>19.86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24.631999999999998</v>
      </c>
      <c r="S1175">
        <v>19.7056</v>
      </c>
      <c r="T1175">
        <v>27.36888888888889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3:26" x14ac:dyDescent="0.35">
      <c r="C1176" t="str">
        <v>CPT-73L</v>
      </c>
      <c r="D1176">
        <v>0</v>
      </c>
      <c r="E1176">
        <v>0</v>
      </c>
      <c r="F1176">
        <v>19.87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24.624500000000001</v>
      </c>
      <c r="S1176">
        <v>19.6996</v>
      </c>
      <c r="T1176">
        <v>27.360555555555557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3:26" x14ac:dyDescent="0.35">
      <c r="C1177" t="str">
        <v>CPT-73L</v>
      </c>
      <c r="D1177">
        <v>0</v>
      </c>
      <c r="E1177">
        <v>0</v>
      </c>
      <c r="F1177">
        <v>19.88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24.616999999999997</v>
      </c>
      <c r="S1177">
        <v>19.693599999999996</v>
      </c>
      <c r="T1177">
        <v>27.352222222222217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3:26" x14ac:dyDescent="0.35">
      <c r="C1178" t="str">
        <v>CPT-73L</v>
      </c>
      <c r="D1178">
        <v>0</v>
      </c>
      <c r="E1178">
        <v>0</v>
      </c>
      <c r="F1178">
        <v>19.89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24.108499999999999</v>
      </c>
      <c r="S1178">
        <v>19.286799999999999</v>
      </c>
      <c r="T1178">
        <v>26.787222222222219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3:26" x14ac:dyDescent="0.35">
      <c r="C1179" t="str">
        <v>CPT-73L</v>
      </c>
      <c r="D1179">
        <v>0</v>
      </c>
      <c r="E1179">
        <v>0</v>
      </c>
      <c r="F1179">
        <v>19.89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24.1005</v>
      </c>
      <c r="S1179">
        <v>19.2804</v>
      </c>
      <c r="T1179">
        <v>26.778333333333332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3:26" x14ac:dyDescent="0.35">
      <c r="C1180" t="str">
        <v>CPT-73L</v>
      </c>
      <c r="D1180">
        <v>0</v>
      </c>
      <c r="E1180">
        <v>0</v>
      </c>
      <c r="F1180">
        <v>19.899999999999999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24.093</v>
      </c>
      <c r="S1180">
        <v>19.2744</v>
      </c>
      <c r="T1180">
        <v>26.77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3:26" x14ac:dyDescent="0.35">
      <c r="C1181" t="str">
        <v>CPT-73L</v>
      </c>
      <c r="D1181">
        <v>0</v>
      </c>
      <c r="E1181">
        <v>0</v>
      </c>
      <c r="F1181">
        <v>19.91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24.0855</v>
      </c>
      <c r="S1181">
        <v>19.2684</v>
      </c>
      <c r="T1181">
        <v>26.761666666666667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3:26" x14ac:dyDescent="0.35">
      <c r="C1182" t="str">
        <v>CPT-73L</v>
      </c>
      <c r="D1182">
        <v>0</v>
      </c>
      <c r="E1182">
        <v>0</v>
      </c>
      <c r="F1182">
        <v>19.920000000000002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23.577999999999999</v>
      </c>
      <c r="S1182">
        <v>18.862400000000001</v>
      </c>
      <c r="T1182">
        <v>26.197777777777777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3:26" x14ac:dyDescent="0.35">
      <c r="C1183" t="str">
        <v>CPT-73L</v>
      </c>
      <c r="D1183">
        <v>0</v>
      </c>
      <c r="E1183">
        <v>0</v>
      </c>
      <c r="F1183">
        <v>19.93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23.570500000000003</v>
      </c>
      <c r="S1183">
        <v>18.856400000000004</v>
      </c>
      <c r="T1183">
        <v>26.189444444444447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3:26" x14ac:dyDescent="0.35">
      <c r="C1184" t="str">
        <v>CPT-73L</v>
      </c>
      <c r="D1184">
        <v>0</v>
      </c>
      <c r="E1184">
        <v>0</v>
      </c>
      <c r="F1184">
        <v>19.93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23.561500000000002</v>
      </c>
      <c r="S1184">
        <v>18.8492</v>
      </c>
      <c r="T1184">
        <v>26.179444444444446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3:26" x14ac:dyDescent="0.35">
      <c r="C1185" t="str">
        <v>CPT-73L</v>
      </c>
      <c r="D1185">
        <v>0</v>
      </c>
      <c r="E1185">
        <v>0</v>
      </c>
      <c r="F1185">
        <v>19.940000000000001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23.053999999999998</v>
      </c>
      <c r="S1185">
        <v>18.443200000000001</v>
      </c>
      <c r="T1185">
        <v>25.615555555555556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3:26" x14ac:dyDescent="0.35">
      <c r="C1186" t="str">
        <v>CPT-73L</v>
      </c>
      <c r="D1186">
        <v>0</v>
      </c>
      <c r="E1186">
        <v>0</v>
      </c>
      <c r="F1186">
        <v>19.95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23.046500000000002</v>
      </c>
      <c r="S1186">
        <v>18.437200000000004</v>
      </c>
      <c r="T1186">
        <v>25.607222222222227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3:26" x14ac:dyDescent="0.35">
      <c r="C1187" t="str">
        <v>CPT-73L</v>
      </c>
      <c r="D1187">
        <v>0</v>
      </c>
      <c r="E1187">
        <v>0</v>
      </c>
      <c r="F1187">
        <v>19.96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23.038999999999998</v>
      </c>
      <c r="S1187">
        <v>18.4312</v>
      </c>
      <c r="T1187">
        <v>25.598888888888887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3:26" x14ac:dyDescent="0.35">
      <c r="C1188" t="str">
        <v>CPT-73L</v>
      </c>
      <c r="D1188">
        <v>0</v>
      </c>
      <c r="E1188">
        <v>0</v>
      </c>
      <c r="F1188">
        <v>19.97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22.531500000000001</v>
      </c>
      <c r="S1188">
        <v>18.025199999999998</v>
      </c>
      <c r="T1188">
        <v>25.035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3:26" x14ac:dyDescent="0.35">
      <c r="C1189" t="str">
        <v>CPT-73L</v>
      </c>
      <c r="D1189">
        <v>0</v>
      </c>
      <c r="E1189">
        <v>0</v>
      </c>
      <c r="F1189">
        <v>19.98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22.523</v>
      </c>
      <c r="S1189">
        <v>18.0184</v>
      </c>
      <c r="T1189">
        <v>25.025555555555556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3:26" x14ac:dyDescent="0.35">
      <c r="C1190" t="str">
        <v>CPT-73L</v>
      </c>
      <c r="D1190">
        <v>0</v>
      </c>
      <c r="E1190">
        <v>0</v>
      </c>
      <c r="F1190">
        <v>19.98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22.515000000000001</v>
      </c>
      <c r="S1190">
        <v>18.012</v>
      </c>
      <c r="T1190">
        <v>25.016666666666666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3:26" x14ac:dyDescent="0.35">
      <c r="C1191" t="str">
        <v>CPT-73L</v>
      </c>
      <c r="D1191">
        <v>0</v>
      </c>
      <c r="E1191">
        <v>0</v>
      </c>
      <c r="F1191">
        <v>19.989999999999998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22.5075</v>
      </c>
      <c r="S1191">
        <v>18.006</v>
      </c>
      <c r="T1191">
        <v>25.008333333333333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3:26" x14ac:dyDescent="0.35">
      <c r="C1192" t="str">
        <v>CPT-73L</v>
      </c>
      <c r="D1192">
        <v>0</v>
      </c>
      <c r="E1192">
        <v>0</v>
      </c>
      <c r="F1192">
        <v>20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22.5</v>
      </c>
      <c r="S1192">
        <v>18</v>
      </c>
      <c r="T1192">
        <v>25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3:26" x14ac:dyDescent="0.35">
      <c r="C1193" t="str">
        <v>CPT-73L</v>
      </c>
      <c r="D1193">
        <v>0</v>
      </c>
      <c r="E1193">
        <v>0</v>
      </c>
      <c r="F1193">
        <v>20.010000000000002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22.4925</v>
      </c>
      <c r="S1193">
        <v>17.994</v>
      </c>
      <c r="T1193">
        <v>24.991666666666667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3:26" x14ac:dyDescent="0.35">
      <c r="C1194" t="str">
        <v>CPT-73L</v>
      </c>
      <c r="D1194">
        <v>0</v>
      </c>
      <c r="E1194">
        <v>0</v>
      </c>
      <c r="F1194">
        <v>20.02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22.484999999999999</v>
      </c>
      <c r="S1194">
        <v>17.988</v>
      </c>
      <c r="T1194">
        <v>24.983333333333334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3:26" x14ac:dyDescent="0.35">
      <c r="C1195" t="str">
        <v>CPT-73L</v>
      </c>
      <c r="D1195">
        <v>0</v>
      </c>
      <c r="E1195">
        <v>0</v>
      </c>
      <c r="F1195">
        <v>20.02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22.475999999999999</v>
      </c>
      <c r="S1195">
        <v>17.980799999999999</v>
      </c>
      <c r="T1195">
        <v>24.973333333333333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3:26" x14ac:dyDescent="0.35">
      <c r="C1196" t="str">
        <v>CPT-73L</v>
      </c>
      <c r="D1196">
        <v>0</v>
      </c>
      <c r="E1196">
        <v>0</v>
      </c>
      <c r="F1196">
        <v>20.03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22.468499999999999</v>
      </c>
      <c r="S1196">
        <v>17.974800000000002</v>
      </c>
      <c r="T1196">
        <v>24.965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3:26" x14ac:dyDescent="0.35">
      <c r="C1197" t="str">
        <v>CPT-73L</v>
      </c>
      <c r="D1197">
        <v>0</v>
      </c>
      <c r="E1197">
        <v>0</v>
      </c>
      <c r="F1197">
        <v>20.04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22.461000000000002</v>
      </c>
      <c r="S1197">
        <v>17.968800000000002</v>
      </c>
      <c r="T1197">
        <v>24.956666666666667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3:26" x14ac:dyDescent="0.35">
      <c r="C1198" t="str">
        <v>CPT-73L</v>
      </c>
      <c r="D1198">
        <v>0</v>
      </c>
      <c r="E1198">
        <v>0</v>
      </c>
      <c r="F1198">
        <v>20.05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22.453499999999998</v>
      </c>
      <c r="S1198">
        <v>17.962799999999998</v>
      </c>
      <c r="T1198">
        <v>24.948333333333331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3:26" x14ac:dyDescent="0.35">
      <c r="C1199" t="str">
        <v>CPT-73L</v>
      </c>
      <c r="D1199">
        <v>0</v>
      </c>
      <c r="E1199">
        <v>0</v>
      </c>
      <c r="F1199">
        <v>20.059999999999999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22.946000000000002</v>
      </c>
      <c r="S1199">
        <v>18.3568</v>
      </c>
      <c r="T1199">
        <v>25.495555555555555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3:26" x14ac:dyDescent="0.35">
      <c r="C1200" t="str">
        <v>CPT-73L</v>
      </c>
      <c r="D1200">
        <v>0</v>
      </c>
      <c r="E1200">
        <v>0</v>
      </c>
      <c r="F1200">
        <v>20.07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22.937999999999999</v>
      </c>
      <c r="S1200">
        <v>18.3504</v>
      </c>
      <c r="T1200">
        <v>25.486666666666665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3:26" x14ac:dyDescent="0.35">
      <c r="C1201" t="str">
        <v>CPT-73L</v>
      </c>
      <c r="D1201">
        <v>0</v>
      </c>
      <c r="E1201">
        <v>0</v>
      </c>
      <c r="F1201">
        <v>20.07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22.929499999999997</v>
      </c>
      <c r="S1201">
        <v>18.343599999999995</v>
      </c>
      <c r="T1201">
        <v>25.477222222222217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3:26" x14ac:dyDescent="0.35">
      <c r="C1202" t="str">
        <v>CPT-73L</v>
      </c>
      <c r="D1202">
        <v>0</v>
      </c>
      <c r="E1202">
        <v>0</v>
      </c>
      <c r="F1202">
        <v>20.079999999999998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23.422000000000001</v>
      </c>
      <c r="S1202">
        <v>18.7376</v>
      </c>
      <c r="T1202">
        <v>26.024444444444445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3:26" x14ac:dyDescent="0.35">
      <c r="C1203" t="str">
        <v>CPT-73L</v>
      </c>
      <c r="D1203">
        <v>0</v>
      </c>
      <c r="E1203">
        <v>0</v>
      </c>
      <c r="F1203">
        <v>20.09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23.4145</v>
      </c>
      <c r="S1203">
        <v>18.7316</v>
      </c>
      <c r="T1203">
        <v>26.016111111111112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3:26" x14ac:dyDescent="0.35">
      <c r="C1204" t="str">
        <v>CPT-73L</v>
      </c>
      <c r="D1204">
        <v>0</v>
      </c>
      <c r="E1204">
        <v>0</v>
      </c>
      <c r="F1204">
        <v>20.100000000000001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23.907</v>
      </c>
      <c r="S1204">
        <v>19.125599999999999</v>
      </c>
      <c r="T1204">
        <v>26.563333333333333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3:26" x14ac:dyDescent="0.35">
      <c r="C1205" t="str">
        <v>CPT-73L</v>
      </c>
      <c r="D1205">
        <v>0</v>
      </c>
      <c r="E1205">
        <v>0</v>
      </c>
      <c r="F1205">
        <v>20.11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23.8995</v>
      </c>
      <c r="S1205">
        <v>19.119600000000002</v>
      </c>
      <c r="T1205">
        <v>26.555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3:26" x14ac:dyDescent="0.35">
      <c r="C1206" t="str">
        <v>CPT-73L</v>
      </c>
      <c r="D1206">
        <v>0</v>
      </c>
      <c r="E1206">
        <v>0</v>
      </c>
      <c r="F1206">
        <v>20.11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23.890499999999999</v>
      </c>
      <c r="S1206">
        <v>19.112400000000001</v>
      </c>
      <c r="T1206">
        <v>26.545000000000002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3:26" x14ac:dyDescent="0.35">
      <c r="C1207" t="str">
        <v>CPT-73L</v>
      </c>
      <c r="D1207">
        <v>0</v>
      </c>
      <c r="E1207">
        <v>0</v>
      </c>
      <c r="F1207">
        <v>20.12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23.883000000000003</v>
      </c>
      <c r="S1207">
        <v>19.106400000000004</v>
      </c>
      <c r="T1207">
        <v>26.536666666666672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3:26" x14ac:dyDescent="0.35">
      <c r="C1208" t="str">
        <v>CPT-73L</v>
      </c>
      <c r="D1208">
        <v>0</v>
      </c>
      <c r="E1208">
        <v>0</v>
      </c>
      <c r="F1208">
        <v>20.13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23.875499999999999</v>
      </c>
      <c r="S1208">
        <v>19.1004</v>
      </c>
      <c r="T1208">
        <v>26.528333333333332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3:26" x14ac:dyDescent="0.35">
      <c r="C1209" t="str">
        <v>CPT-73L</v>
      </c>
      <c r="D1209">
        <v>0</v>
      </c>
      <c r="E1209">
        <v>0</v>
      </c>
      <c r="F1209">
        <v>20.14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23.868000000000002</v>
      </c>
      <c r="S1209">
        <v>19.0944</v>
      </c>
      <c r="T1209">
        <v>26.52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3:26" x14ac:dyDescent="0.35">
      <c r="C1210" t="str">
        <v>CPT-73L</v>
      </c>
      <c r="D1210">
        <v>0</v>
      </c>
      <c r="E1210">
        <v>0</v>
      </c>
      <c r="F1210">
        <v>20.149999999999999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23.860499999999998</v>
      </c>
      <c r="S1210">
        <v>19.0884</v>
      </c>
      <c r="T1210">
        <v>26.511666666666667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3:26" x14ac:dyDescent="0.35">
      <c r="C1211" t="str">
        <v>CPT-73L</v>
      </c>
      <c r="D1211">
        <v>0</v>
      </c>
      <c r="E1211">
        <v>0</v>
      </c>
      <c r="F1211">
        <v>20.16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23.852499999999999</v>
      </c>
      <c r="S1211">
        <v>19.081999999999997</v>
      </c>
      <c r="T1211">
        <v>26.502777777777776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3:26" x14ac:dyDescent="0.35">
      <c r="C1212" t="str">
        <v>CPT-73L</v>
      </c>
      <c r="D1212">
        <v>0</v>
      </c>
      <c r="E1212">
        <v>0</v>
      </c>
      <c r="F1212">
        <v>20.16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23.844000000000001</v>
      </c>
      <c r="S1212">
        <v>19.075199999999999</v>
      </c>
      <c r="T1212">
        <v>26.493333333333332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3:26" x14ac:dyDescent="0.35">
      <c r="C1213" t="str">
        <v>CPT-73L</v>
      </c>
      <c r="D1213">
        <v>0</v>
      </c>
      <c r="E1213">
        <v>0</v>
      </c>
      <c r="F1213">
        <v>20.170000000000002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23.836500000000001</v>
      </c>
      <c r="S1213">
        <v>19.069200000000002</v>
      </c>
      <c r="T1213">
        <v>26.484999999999999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3:26" x14ac:dyDescent="0.35">
      <c r="C1214" t="str">
        <v>CPT-73L</v>
      </c>
      <c r="D1214">
        <v>0</v>
      </c>
      <c r="E1214">
        <v>0</v>
      </c>
      <c r="F1214">
        <v>20.18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23.829000000000001</v>
      </c>
      <c r="S1214">
        <v>19.063200000000002</v>
      </c>
      <c r="T1214">
        <v>26.47666666666667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3:26" x14ac:dyDescent="0.35">
      <c r="C1215" t="str">
        <v>CPT-73L</v>
      </c>
      <c r="D1215">
        <v>0</v>
      </c>
      <c r="E1215">
        <v>0</v>
      </c>
      <c r="F1215">
        <v>20.190000000000001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23.3215</v>
      </c>
      <c r="S1215">
        <v>18.6572</v>
      </c>
      <c r="T1215">
        <v>25.912777777777777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3:26" x14ac:dyDescent="0.35">
      <c r="C1216" t="str">
        <v>CPT-73L</v>
      </c>
      <c r="D1216">
        <v>0</v>
      </c>
      <c r="E1216">
        <v>0</v>
      </c>
      <c r="F1216">
        <v>20.2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23.314</v>
      </c>
      <c r="S1216">
        <v>18.651199999999999</v>
      </c>
      <c r="T1216">
        <v>25.904444444444444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3:26" x14ac:dyDescent="0.35">
      <c r="C1217" t="str">
        <v>CPT-73L</v>
      </c>
      <c r="D1217">
        <v>0</v>
      </c>
      <c r="E1217">
        <v>0</v>
      </c>
      <c r="F1217">
        <v>20.2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23.306000000000001</v>
      </c>
      <c r="S1217">
        <v>18.6448</v>
      </c>
      <c r="T1217">
        <v>25.895555555555557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3:26" x14ac:dyDescent="0.35">
      <c r="C1218" t="str">
        <v>CPT-73L</v>
      </c>
      <c r="D1218">
        <v>0</v>
      </c>
      <c r="E1218">
        <v>0</v>
      </c>
      <c r="F1218">
        <v>20.21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23.297499999999999</v>
      </c>
      <c r="S1218">
        <v>18.637999999999998</v>
      </c>
      <c r="T1218">
        <v>25.886111111111109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3:26" x14ac:dyDescent="0.35">
      <c r="C1219" t="str">
        <v>CPT-73L</v>
      </c>
      <c r="D1219">
        <v>0</v>
      </c>
      <c r="E1219">
        <v>0</v>
      </c>
      <c r="F1219">
        <v>20.22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22.79</v>
      </c>
      <c r="S1219">
        <v>18.231999999999999</v>
      </c>
      <c r="T1219">
        <v>25.322222222222219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3:26" x14ac:dyDescent="0.35">
      <c r="C1220" t="str">
        <v>CPT-73L</v>
      </c>
      <c r="D1220">
        <v>0</v>
      </c>
      <c r="E1220">
        <v>0</v>
      </c>
      <c r="F1220">
        <v>20.23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22.782499999999999</v>
      </c>
      <c r="S1220">
        <v>18.225999999999999</v>
      </c>
      <c r="T1220">
        <v>25.313888888888886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3:26" x14ac:dyDescent="0.35">
      <c r="C1221" t="str">
        <v>CPT-73L</v>
      </c>
      <c r="D1221">
        <v>0</v>
      </c>
      <c r="E1221">
        <v>0</v>
      </c>
      <c r="F1221">
        <v>20.239999999999998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22.774999999999999</v>
      </c>
      <c r="S1221">
        <v>18.22</v>
      </c>
      <c r="T1221">
        <v>25.305555555555557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3:26" x14ac:dyDescent="0.35">
      <c r="C1222" t="str">
        <v>CPT-73L</v>
      </c>
      <c r="D1222">
        <v>0</v>
      </c>
      <c r="E1222">
        <v>0</v>
      </c>
      <c r="F1222">
        <v>20.25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22.766999999999999</v>
      </c>
      <c r="S1222">
        <v>18.2136</v>
      </c>
      <c r="T1222">
        <v>25.296666666666667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3:26" x14ac:dyDescent="0.35">
      <c r="C1223" t="str">
        <v>CPT-73L</v>
      </c>
      <c r="D1223">
        <v>0</v>
      </c>
      <c r="E1223">
        <v>0</v>
      </c>
      <c r="F1223">
        <v>20.25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22.758500000000002</v>
      </c>
      <c r="S1223">
        <v>18.206800000000001</v>
      </c>
      <c r="T1223">
        <v>25.287222222222223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3:26" x14ac:dyDescent="0.35">
      <c r="C1224" t="str">
        <v>CPT-73L</v>
      </c>
      <c r="D1224">
        <v>0</v>
      </c>
      <c r="E1224">
        <v>0</v>
      </c>
      <c r="F1224">
        <v>20.260000000000002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22.750999999999998</v>
      </c>
      <c r="S1224">
        <v>18.200800000000001</v>
      </c>
      <c r="T1224">
        <v>25.278888888888886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3:26" x14ac:dyDescent="0.35">
      <c r="C1225" t="str">
        <v>CPT-73L</v>
      </c>
      <c r="D1225">
        <v>0</v>
      </c>
      <c r="E1225">
        <v>0</v>
      </c>
      <c r="F1225">
        <v>20.27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22.743500000000001</v>
      </c>
      <c r="S1225">
        <v>18.194800000000001</v>
      </c>
      <c r="T1225">
        <v>25.270555555555557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3:26" x14ac:dyDescent="0.35">
      <c r="C1226" t="str">
        <v>CPT-73L</v>
      </c>
      <c r="D1226">
        <v>0</v>
      </c>
      <c r="E1226">
        <v>0</v>
      </c>
      <c r="F1226">
        <v>20.28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22.736000000000001</v>
      </c>
      <c r="S1226">
        <v>18.188800000000001</v>
      </c>
      <c r="T1226">
        <v>25.262222222222224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3:26" x14ac:dyDescent="0.35">
      <c r="C1227" t="str">
        <v>CPT-73L</v>
      </c>
      <c r="D1227">
        <v>0</v>
      </c>
      <c r="E1227">
        <v>0</v>
      </c>
      <c r="F1227">
        <v>20.29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22.7285</v>
      </c>
      <c r="S1227">
        <v>18.1828</v>
      </c>
      <c r="T1227">
        <v>25.253888888888888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3:26" x14ac:dyDescent="0.35">
      <c r="C1228" t="str">
        <v>CPT-73L</v>
      </c>
      <c r="D1228">
        <v>0</v>
      </c>
      <c r="E1228">
        <v>0</v>
      </c>
      <c r="F1228">
        <v>20.29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23.220500000000001</v>
      </c>
      <c r="S1228">
        <v>18.5764</v>
      </c>
      <c r="T1228">
        <v>25.800555555555558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3:26" x14ac:dyDescent="0.35">
      <c r="C1229" t="str">
        <v>CPT-73L</v>
      </c>
      <c r="D1229">
        <v>0</v>
      </c>
      <c r="E1229">
        <v>0</v>
      </c>
      <c r="F1229">
        <v>20.3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23.212</v>
      </c>
      <c r="S1229">
        <v>18.569600000000001</v>
      </c>
      <c r="T1229">
        <v>25.79111111111111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3:26" x14ac:dyDescent="0.35">
      <c r="C1230" t="str">
        <v>CPT-73L</v>
      </c>
      <c r="D1230">
        <v>0</v>
      </c>
      <c r="E1230">
        <v>0</v>
      </c>
      <c r="F1230">
        <v>20.309999999999999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23.204499999999999</v>
      </c>
      <c r="S1230">
        <v>18.563599999999997</v>
      </c>
      <c r="T1230">
        <v>25.782777777777778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3:26" x14ac:dyDescent="0.35">
      <c r="C1231" t="str">
        <v>CPT-73L</v>
      </c>
      <c r="D1231">
        <v>0</v>
      </c>
      <c r="E1231">
        <v>0</v>
      </c>
      <c r="F1231">
        <v>20.32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23.196999999999999</v>
      </c>
      <c r="S1231">
        <v>18.557600000000001</v>
      </c>
      <c r="T1231">
        <v>25.774444444444445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3:26" x14ac:dyDescent="0.35">
      <c r="C1232" t="str">
        <v>CPT-73L</v>
      </c>
      <c r="D1232">
        <v>0</v>
      </c>
      <c r="E1232">
        <v>0</v>
      </c>
      <c r="F1232">
        <v>20.329999999999998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23.689500000000002</v>
      </c>
      <c r="S1232">
        <v>18.951600000000003</v>
      </c>
      <c r="T1232">
        <v>26.321666666666673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3:26" x14ac:dyDescent="0.35">
      <c r="C1233" t="str">
        <v>CPT-73L</v>
      </c>
      <c r="D1233">
        <v>0</v>
      </c>
      <c r="E1233">
        <v>0</v>
      </c>
      <c r="F1233">
        <v>20.34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23.6815</v>
      </c>
      <c r="S1233">
        <v>18.9452</v>
      </c>
      <c r="T1233">
        <v>26.312777777777779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3:26" x14ac:dyDescent="0.35">
      <c r="C1234" t="str">
        <v>CPT-73L</v>
      </c>
      <c r="D1234">
        <v>0</v>
      </c>
      <c r="E1234">
        <v>0</v>
      </c>
      <c r="F1234">
        <v>20.34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23.673999999999999</v>
      </c>
      <c r="S1234">
        <v>18.9392</v>
      </c>
      <c r="T1234">
        <v>26.304444444444446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3:26" x14ac:dyDescent="0.35">
      <c r="C1235" t="str">
        <v>CPT-73L</v>
      </c>
      <c r="D1235">
        <v>0</v>
      </c>
      <c r="E1235">
        <v>0</v>
      </c>
      <c r="F1235">
        <v>20.350000000000001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23.665500000000002</v>
      </c>
      <c r="S1235">
        <v>18.932400000000001</v>
      </c>
      <c r="T1235">
        <v>26.295000000000002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3:26" x14ac:dyDescent="0.35">
      <c r="C1236" t="str">
        <v>CPT-73L</v>
      </c>
      <c r="D1236">
        <v>0</v>
      </c>
      <c r="E1236">
        <v>0</v>
      </c>
      <c r="F1236">
        <v>20.36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24.158000000000001</v>
      </c>
      <c r="S1236">
        <v>19.3264</v>
      </c>
      <c r="T1236">
        <v>26.842222222222222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3:26" x14ac:dyDescent="0.35">
      <c r="C1237" t="str">
        <v>CPT-73L</v>
      </c>
      <c r="D1237">
        <v>0</v>
      </c>
      <c r="E1237">
        <v>0</v>
      </c>
      <c r="F1237">
        <v>20.37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24.150500000000001</v>
      </c>
      <c r="S1237">
        <v>19.320399999999999</v>
      </c>
      <c r="T1237">
        <v>26.83388888888889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3:26" x14ac:dyDescent="0.35">
      <c r="C1238" t="str">
        <v>CPT-73L</v>
      </c>
      <c r="D1238">
        <v>0</v>
      </c>
      <c r="E1238">
        <v>0</v>
      </c>
      <c r="F1238">
        <v>20.38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24.643000000000001</v>
      </c>
      <c r="S1238">
        <v>19.714400000000001</v>
      </c>
      <c r="T1238">
        <v>27.38111111111111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3:26" x14ac:dyDescent="0.35">
      <c r="C1239" t="str">
        <v>CPT-73L</v>
      </c>
      <c r="D1239">
        <v>0</v>
      </c>
      <c r="E1239">
        <v>0</v>
      </c>
      <c r="F1239">
        <v>20.38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24.634999999999998</v>
      </c>
      <c r="S1239">
        <v>19.707999999999998</v>
      </c>
      <c r="T1239">
        <v>27.37222222222222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3:26" x14ac:dyDescent="0.35">
      <c r="C1240" t="str">
        <v>CPT-73L</v>
      </c>
      <c r="D1240">
        <v>0</v>
      </c>
      <c r="E1240">
        <v>0</v>
      </c>
      <c r="F1240">
        <v>20.39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25.127500000000001</v>
      </c>
      <c r="S1240">
        <v>20.102</v>
      </c>
      <c r="T1240">
        <v>27.919444444444444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3:26" x14ac:dyDescent="0.35">
      <c r="C1241" t="str">
        <v>CPT-73L</v>
      </c>
      <c r="D1241">
        <v>0</v>
      </c>
      <c r="E1241">
        <v>0</v>
      </c>
      <c r="F1241">
        <v>20.399999999999999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25.119</v>
      </c>
      <c r="S1241">
        <v>20.095199999999998</v>
      </c>
      <c r="T1241">
        <v>27.91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3:26" x14ac:dyDescent="0.35">
      <c r="C1242" t="str">
        <v>CPT-73L</v>
      </c>
      <c r="D1242">
        <v>0</v>
      </c>
      <c r="E1242">
        <v>0</v>
      </c>
      <c r="F1242">
        <v>20.41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25.611499999999999</v>
      </c>
      <c r="S1242">
        <v>20.4892</v>
      </c>
      <c r="T1242">
        <v>28.457222222222224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3:26" x14ac:dyDescent="0.35">
      <c r="C1243" t="str">
        <v>CPT-73L</v>
      </c>
      <c r="D1243">
        <v>0</v>
      </c>
      <c r="E1243">
        <v>0</v>
      </c>
      <c r="F1243">
        <v>20.420000000000002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25.603999999999996</v>
      </c>
      <c r="S1243">
        <v>20.483199999999997</v>
      </c>
      <c r="T1243">
        <v>28.448888888888884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3:26" x14ac:dyDescent="0.35">
      <c r="C1244" t="str">
        <v>CPT-73L</v>
      </c>
      <c r="D1244">
        <v>0</v>
      </c>
      <c r="E1244">
        <v>0</v>
      </c>
      <c r="F1244">
        <v>20.43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26.096000000000004</v>
      </c>
      <c r="S1244">
        <v>20.876800000000003</v>
      </c>
      <c r="T1244">
        <v>28.995555555555558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3:26" x14ac:dyDescent="0.35">
      <c r="C1245" t="str">
        <v>CPT-73L</v>
      </c>
      <c r="D1245">
        <v>0</v>
      </c>
      <c r="E1245">
        <v>0</v>
      </c>
      <c r="F1245">
        <v>20.43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26.0885</v>
      </c>
      <c r="S1245">
        <v>20.870799999999999</v>
      </c>
      <c r="T1245">
        <v>28.987222222222222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3:26" x14ac:dyDescent="0.35">
      <c r="C1246" t="str">
        <v>CPT-73L</v>
      </c>
      <c r="D1246">
        <v>0</v>
      </c>
      <c r="E1246">
        <v>0</v>
      </c>
      <c r="F1246">
        <v>20.440000000000001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26.080000000000002</v>
      </c>
      <c r="S1246">
        <v>20.864000000000001</v>
      </c>
      <c r="T1246">
        <v>28.977777777777778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3:26" x14ac:dyDescent="0.35">
      <c r="C1247" t="str">
        <v>CPT-73L</v>
      </c>
      <c r="D1247">
        <v>0</v>
      </c>
      <c r="E1247">
        <v>0</v>
      </c>
      <c r="F1247">
        <v>20.45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26.572500000000002</v>
      </c>
      <c r="S1247">
        <v>21.258000000000003</v>
      </c>
      <c r="T1247">
        <v>29.525000000000002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3:26" x14ac:dyDescent="0.35">
      <c r="C1248" t="str">
        <v>CPT-73L</v>
      </c>
      <c r="D1248">
        <v>0</v>
      </c>
      <c r="E1248">
        <v>0</v>
      </c>
      <c r="F1248">
        <v>20.46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26.564999999999998</v>
      </c>
      <c r="S1248">
        <v>21.251999999999999</v>
      </c>
      <c r="T1248">
        <v>29.516666666666666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3:26" x14ac:dyDescent="0.35">
      <c r="C1249" t="str">
        <v>CPT-73L</v>
      </c>
      <c r="D1249">
        <v>0</v>
      </c>
      <c r="E1249">
        <v>0</v>
      </c>
      <c r="F1249">
        <v>20.47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26.557499999999997</v>
      </c>
      <c r="S1249">
        <v>21.245999999999999</v>
      </c>
      <c r="T1249">
        <v>29.508333333333333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3:26" x14ac:dyDescent="0.35">
      <c r="C1250" t="str">
        <v>CPT-73L</v>
      </c>
      <c r="D1250">
        <v>0</v>
      </c>
      <c r="E1250">
        <v>0</v>
      </c>
      <c r="F1250">
        <v>20.47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27.049500000000002</v>
      </c>
      <c r="S1250">
        <v>21.639600000000002</v>
      </c>
      <c r="T1250">
        <v>30.055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3:26" x14ac:dyDescent="0.35">
      <c r="C1251" t="str">
        <v>CPT-73L</v>
      </c>
      <c r="D1251">
        <v>0</v>
      </c>
      <c r="E1251">
        <v>0</v>
      </c>
      <c r="F1251">
        <v>20.48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27.041999999999994</v>
      </c>
      <c r="S1251">
        <v>21.633599999999998</v>
      </c>
      <c r="T1251">
        <v>30.046666666666663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3:26" x14ac:dyDescent="0.35">
      <c r="C1252" t="str">
        <v>CPT-73L</v>
      </c>
      <c r="D1252">
        <v>0</v>
      </c>
      <c r="E1252">
        <v>0</v>
      </c>
      <c r="F1252">
        <v>20.49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27.033500000000004</v>
      </c>
      <c r="S1252">
        <v>21.626800000000003</v>
      </c>
      <c r="T1252">
        <v>30.037222222222226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3:26" x14ac:dyDescent="0.35">
      <c r="C1253" t="str">
        <v>CPT-73L</v>
      </c>
      <c r="D1253">
        <v>0</v>
      </c>
      <c r="E1253">
        <v>0</v>
      </c>
      <c r="F1253">
        <v>20.5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27.026</v>
      </c>
      <c r="S1253">
        <v>21.620799999999999</v>
      </c>
      <c r="T1253">
        <v>30.028888888888886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3:26" x14ac:dyDescent="0.35">
      <c r="C1254" t="str">
        <v>CPT-73L</v>
      </c>
      <c r="D1254">
        <v>0</v>
      </c>
      <c r="E1254">
        <v>0</v>
      </c>
      <c r="F1254">
        <v>20.51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27.5185</v>
      </c>
      <c r="S1254">
        <v>22.014800000000001</v>
      </c>
      <c r="T1254">
        <v>30.576111111111111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3:26" x14ac:dyDescent="0.35">
      <c r="C1255" t="str">
        <v>CPT-73L</v>
      </c>
      <c r="D1255">
        <v>0</v>
      </c>
      <c r="E1255">
        <v>0</v>
      </c>
      <c r="F1255">
        <v>20.52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27.5105</v>
      </c>
      <c r="S1255">
        <v>22.008400000000002</v>
      </c>
      <c r="T1255">
        <v>30.567222222222224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3:26" x14ac:dyDescent="0.35">
      <c r="C1256" t="str">
        <v>CPT-73L</v>
      </c>
      <c r="D1256">
        <v>0</v>
      </c>
      <c r="E1256">
        <v>0</v>
      </c>
      <c r="F1256">
        <v>20.52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27.502999999999997</v>
      </c>
      <c r="S1256">
        <v>22.002399999999998</v>
      </c>
      <c r="T1256">
        <v>30.558888888888887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3:26" x14ac:dyDescent="0.35">
      <c r="C1257" t="str">
        <v>CPT-73L</v>
      </c>
      <c r="D1257">
        <v>0</v>
      </c>
      <c r="E1257">
        <v>0</v>
      </c>
      <c r="F1257">
        <v>20.53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27.495500000000003</v>
      </c>
      <c r="S1257">
        <v>21.996400000000005</v>
      </c>
      <c r="T1257">
        <v>30.550555555555562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3:26" x14ac:dyDescent="0.35">
      <c r="C1258" t="str">
        <v>CPT-73L</v>
      </c>
      <c r="D1258">
        <v>0</v>
      </c>
      <c r="E1258">
        <v>0</v>
      </c>
      <c r="F1258">
        <v>20.54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27.987000000000002</v>
      </c>
      <c r="S1258">
        <v>22.389600000000002</v>
      </c>
      <c r="T1258">
        <v>31.096666666666668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3:26" x14ac:dyDescent="0.35">
      <c r="C1259" t="str">
        <v>CPT-73L</v>
      </c>
      <c r="D1259">
        <v>0</v>
      </c>
      <c r="E1259">
        <v>0</v>
      </c>
      <c r="F1259">
        <v>20.55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27.979499999999994</v>
      </c>
      <c r="S1259">
        <v>22.383599999999998</v>
      </c>
      <c r="T1259">
        <v>31.088333333333328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3:26" x14ac:dyDescent="0.35">
      <c r="C1260" t="str">
        <v>CPT-73L</v>
      </c>
      <c r="D1260">
        <v>0</v>
      </c>
      <c r="E1260">
        <v>0</v>
      </c>
      <c r="F1260">
        <v>20.56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27.972000000000001</v>
      </c>
      <c r="S1260">
        <v>22.377600000000001</v>
      </c>
      <c r="T1260">
        <v>31.080000000000002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3:26" x14ac:dyDescent="0.35">
      <c r="C1261" t="str">
        <v>CPT-73L</v>
      </c>
      <c r="D1261">
        <v>0</v>
      </c>
      <c r="E1261">
        <v>0</v>
      </c>
      <c r="F1261">
        <v>20.56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27.963999999999999</v>
      </c>
      <c r="S1261">
        <v>22.371199999999998</v>
      </c>
      <c r="T1261">
        <v>31.071111111111108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3:26" x14ac:dyDescent="0.35">
      <c r="C1262" t="str">
        <v>CPT-73L</v>
      </c>
      <c r="D1262">
        <v>0</v>
      </c>
      <c r="E1262">
        <v>0</v>
      </c>
      <c r="F1262">
        <v>20.57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27.956499999999998</v>
      </c>
      <c r="S1262">
        <v>22.365200000000002</v>
      </c>
      <c r="T1262">
        <v>31.062777777777779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3:26" x14ac:dyDescent="0.35">
      <c r="C1263" t="str">
        <v>CPT-73L</v>
      </c>
      <c r="D1263">
        <v>0</v>
      </c>
      <c r="E1263">
        <v>0</v>
      </c>
      <c r="F1263">
        <v>20.58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27.448</v>
      </c>
      <c r="S1263">
        <v>21.958400000000001</v>
      </c>
      <c r="T1263">
        <v>30.497777777777781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3:26" x14ac:dyDescent="0.35">
      <c r="C1264" t="str">
        <v>CPT-73L</v>
      </c>
      <c r="D1264">
        <v>0</v>
      </c>
      <c r="E1264">
        <v>0</v>
      </c>
      <c r="F1264">
        <v>20.59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27.940499999999997</v>
      </c>
      <c r="S1264">
        <v>22.352399999999999</v>
      </c>
      <c r="T1264">
        <v>31.044999999999998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3:26" x14ac:dyDescent="0.35">
      <c r="C1265" t="str">
        <v>CPT-73L</v>
      </c>
      <c r="D1265">
        <v>0</v>
      </c>
      <c r="E1265">
        <v>0</v>
      </c>
      <c r="F1265">
        <v>20.6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27.933000000000003</v>
      </c>
      <c r="S1265">
        <v>22.346400000000003</v>
      </c>
      <c r="T1265">
        <v>31.036666666666672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3:26" x14ac:dyDescent="0.35">
      <c r="C1266" t="str">
        <v>CPT-73L</v>
      </c>
      <c r="D1266">
        <v>0</v>
      </c>
      <c r="E1266">
        <v>0</v>
      </c>
      <c r="F1266">
        <v>20.61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27.925000000000001</v>
      </c>
      <c r="S1266">
        <v>22.34</v>
      </c>
      <c r="T1266">
        <v>31.027777777777779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3:26" x14ac:dyDescent="0.35">
      <c r="C1267" t="str">
        <v>CPT-73L</v>
      </c>
      <c r="D1267">
        <v>0</v>
      </c>
      <c r="E1267">
        <v>0</v>
      </c>
      <c r="F1267">
        <v>20.61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27.9175</v>
      </c>
      <c r="S1267">
        <v>22.334</v>
      </c>
      <c r="T1267">
        <v>31.019444444444446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3:26" x14ac:dyDescent="0.35">
      <c r="C1268" t="str">
        <v>CPT-73L</v>
      </c>
      <c r="D1268">
        <v>0</v>
      </c>
      <c r="E1268">
        <v>0</v>
      </c>
      <c r="F1268">
        <v>20.62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28.410000000000004</v>
      </c>
      <c r="S1268">
        <v>22.728000000000002</v>
      </c>
      <c r="T1268">
        <v>31.56666666666667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3:26" x14ac:dyDescent="0.35">
      <c r="C1269" t="str">
        <v>CPT-73L</v>
      </c>
      <c r="D1269">
        <v>0</v>
      </c>
      <c r="E1269">
        <v>0</v>
      </c>
      <c r="F1269">
        <v>20.63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28.401499999999999</v>
      </c>
      <c r="S1269">
        <v>22.7212</v>
      </c>
      <c r="T1269">
        <v>31.557222222222222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3:26" x14ac:dyDescent="0.35">
      <c r="C1270" t="str">
        <v>CPT-73L</v>
      </c>
      <c r="D1270">
        <v>0</v>
      </c>
      <c r="E1270">
        <v>0</v>
      </c>
      <c r="F1270">
        <v>20.64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28.393999999999998</v>
      </c>
      <c r="S1270">
        <v>22.715199999999999</v>
      </c>
      <c r="T1270">
        <v>31.548888888888889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3:26" x14ac:dyDescent="0.35">
      <c r="C1271" t="str">
        <v>CPT-73L</v>
      </c>
      <c r="D1271">
        <v>0</v>
      </c>
      <c r="E1271">
        <v>0</v>
      </c>
      <c r="F1271">
        <v>20.65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28.386500000000002</v>
      </c>
      <c r="S1271">
        <v>22.709199999999999</v>
      </c>
      <c r="T1271">
        <v>31.540555555555557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3:26" x14ac:dyDescent="0.35">
      <c r="C1272" t="str">
        <v>CPT-73L</v>
      </c>
      <c r="D1272">
        <v>0</v>
      </c>
      <c r="E1272">
        <v>0</v>
      </c>
      <c r="F1272">
        <v>20.65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28.378499999999995</v>
      </c>
      <c r="S1272">
        <v>22.702799999999996</v>
      </c>
      <c r="T1272">
        <v>31.531666666666663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3:26" x14ac:dyDescent="0.35">
      <c r="C1273" t="str">
        <v>CPT-73L</v>
      </c>
      <c r="D1273">
        <v>0</v>
      </c>
      <c r="E1273">
        <v>0</v>
      </c>
      <c r="F1273">
        <v>20.66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28.371000000000002</v>
      </c>
      <c r="S1273">
        <v>22.696800000000003</v>
      </c>
      <c r="T1273">
        <v>31.523333333333337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3:26" x14ac:dyDescent="0.35">
      <c r="C1274" t="str">
        <v>CPT-73L</v>
      </c>
      <c r="D1274">
        <v>0</v>
      </c>
      <c r="E1274">
        <v>0</v>
      </c>
      <c r="F1274">
        <v>20.67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28.363499999999998</v>
      </c>
      <c r="S1274">
        <v>22.690799999999999</v>
      </c>
      <c r="T1274">
        <v>31.515000000000001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3:26" x14ac:dyDescent="0.35">
      <c r="C1275" t="str">
        <v>CPT-73L</v>
      </c>
      <c r="D1275">
        <v>0</v>
      </c>
      <c r="E1275">
        <v>0</v>
      </c>
      <c r="F1275">
        <v>20.68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28.855</v>
      </c>
      <c r="S1275">
        <v>23.084</v>
      </c>
      <c r="T1275">
        <v>32.06111111111111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3:26" x14ac:dyDescent="0.35">
      <c r="C1276" t="str">
        <v>CPT-73L</v>
      </c>
      <c r="D1276">
        <v>0</v>
      </c>
      <c r="E1276">
        <v>0</v>
      </c>
      <c r="F1276">
        <v>20.69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28.847500000000004</v>
      </c>
      <c r="S1276">
        <v>23.078000000000003</v>
      </c>
      <c r="T1276">
        <v>32.052777777777777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3:26" x14ac:dyDescent="0.35">
      <c r="C1277" t="str">
        <v>CPT-73L</v>
      </c>
      <c r="D1277">
        <v>0</v>
      </c>
      <c r="E1277">
        <v>0</v>
      </c>
      <c r="F1277">
        <v>20.7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28.339499999999997</v>
      </c>
      <c r="S1277">
        <v>22.671599999999998</v>
      </c>
      <c r="T1277">
        <v>31.48833333333333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3:26" x14ac:dyDescent="0.35">
      <c r="C1278" t="str">
        <v>CPT-73L</v>
      </c>
      <c r="D1278">
        <v>0</v>
      </c>
      <c r="E1278">
        <v>0</v>
      </c>
      <c r="F1278">
        <v>20.7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28.332000000000001</v>
      </c>
      <c r="S1278">
        <v>22.665599999999998</v>
      </c>
      <c r="T1278">
        <v>31.48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3:26" x14ac:dyDescent="0.35">
      <c r="C1279" t="str">
        <v>CPT-73L</v>
      </c>
      <c r="D1279">
        <v>0</v>
      </c>
      <c r="E1279">
        <v>0</v>
      </c>
      <c r="F1279">
        <v>20.71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28.3245</v>
      </c>
      <c r="S1279">
        <v>22.659600000000001</v>
      </c>
      <c r="T1279">
        <v>31.471666666666668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3:26" x14ac:dyDescent="0.35">
      <c r="C1280" t="str">
        <v>CPT-73L</v>
      </c>
      <c r="D1280">
        <v>0</v>
      </c>
      <c r="E1280">
        <v>0</v>
      </c>
      <c r="F1280">
        <v>20.72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28.315999999999995</v>
      </c>
      <c r="S1280">
        <v>22.652799999999999</v>
      </c>
      <c r="T1280">
        <v>31.46222222222222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3:26" x14ac:dyDescent="0.35">
      <c r="C1281" t="str">
        <v>CPT-73L</v>
      </c>
      <c r="D1281">
        <v>0</v>
      </c>
      <c r="E1281">
        <v>0</v>
      </c>
      <c r="F1281">
        <v>20.73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28.808500000000002</v>
      </c>
      <c r="S1281">
        <v>23.046800000000005</v>
      </c>
      <c r="T1281">
        <v>32.009444444444448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3:26" x14ac:dyDescent="0.35">
      <c r="C1282" t="str">
        <v>CPT-73L</v>
      </c>
      <c r="D1282">
        <v>0</v>
      </c>
      <c r="E1282">
        <v>0</v>
      </c>
      <c r="F1282">
        <v>20.74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28.800999999999998</v>
      </c>
      <c r="S1282">
        <v>23.040800000000001</v>
      </c>
      <c r="T1282">
        <v>32.001111111111108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3:26" x14ac:dyDescent="0.35">
      <c r="C1283" t="str">
        <v>CPT-73L</v>
      </c>
      <c r="D1283">
        <v>0</v>
      </c>
      <c r="E1283">
        <v>0</v>
      </c>
      <c r="F1283">
        <v>20.74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29.292999999999999</v>
      </c>
      <c r="S1283">
        <v>23.4344</v>
      </c>
      <c r="T1283">
        <v>32.547777777777782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3:26" x14ac:dyDescent="0.35">
      <c r="C1284" t="str">
        <v>CPT-73L</v>
      </c>
      <c r="D1284">
        <v>0</v>
      </c>
      <c r="E1284">
        <v>0</v>
      </c>
      <c r="F1284">
        <v>20.75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29.285500000000003</v>
      </c>
      <c r="S1284">
        <v>23.4284</v>
      </c>
      <c r="T1284">
        <v>32.539444444444449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3:26" x14ac:dyDescent="0.35">
      <c r="C1285" t="str">
        <v>CPT-73L</v>
      </c>
      <c r="D1285">
        <v>0</v>
      </c>
      <c r="E1285">
        <v>0</v>
      </c>
      <c r="F1285">
        <v>20.76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29.277999999999999</v>
      </c>
      <c r="S1285">
        <v>23.422399999999996</v>
      </c>
      <c r="T1285">
        <v>32.531111111111109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3:26" x14ac:dyDescent="0.35">
      <c r="C1286" t="str">
        <v>CPT-73L</v>
      </c>
      <c r="D1286">
        <v>0</v>
      </c>
      <c r="E1286">
        <v>0</v>
      </c>
      <c r="F1286">
        <v>20.77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29.269500000000001</v>
      </c>
      <c r="S1286">
        <v>23.415599999999998</v>
      </c>
      <c r="T1286">
        <v>32.521666666666668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3:26" x14ac:dyDescent="0.35">
      <c r="C1287" t="str">
        <v>CPT-73L</v>
      </c>
      <c r="D1287">
        <v>0</v>
      </c>
      <c r="E1287">
        <v>0</v>
      </c>
      <c r="F1287">
        <v>20.78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29.262</v>
      </c>
      <c r="S1287">
        <v>23.409600000000001</v>
      </c>
      <c r="T1287">
        <v>32.513333333333335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3:26" x14ac:dyDescent="0.35">
      <c r="C1288" t="str">
        <v>CPT-73L</v>
      </c>
      <c r="D1288">
        <v>0</v>
      </c>
      <c r="E1288">
        <v>0</v>
      </c>
      <c r="F1288">
        <v>20.79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29.753999999999998</v>
      </c>
      <c r="S1288">
        <v>23.803199999999997</v>
      </c>
      <c r="T1288">
        <v>33.059999999999995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3:26" x14ac:dyDescent="0.35">
      <c r="C1289" t="str">
        <v>CPT-73L</v>
      </c>
      <c r="D1289">
        <v>0</v>
      </c>
      <c r="E1289">
        <v>0</v>
      </c>
      <c r="F1289">
        <v>20.79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29.746500000000005</v>
      </c>
      <c r="S1289">
        <v>23.797200000000004</v>
      </c>
      <c r="T1289">
        <v>33.051666666666669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3:26" x14ac:dyDescent="0.35">
      <c r="C1290" t="str">
        <v>CPT-73L</v>
      </c>
      <c r="D1290">
        <v>0</v>
      </c>
      <c r="E1290">
        <v>0</v>
      </c>
      <c r="F1290">
        <v>20.8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29.738999999999997</v>
      </c>
      <c r="S1290">
        <v>23.7912</v>
      </c>
      <c r="T1290">
        <v>33.043333333333329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3:26" x14ac:dyDescent="0.35">
      <c r="C1291" t="str">
        <v>CPT-73L</v>
      </c>
      <c r="D1291">
        <v>0</v>
      </c>
      <c r="E1291">
        <v>0</v>
      </c>
      <c r="F1291">
        <v>20.81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29.7315</v>
      </c>
      <c r="S1291">
        <v>23.7852</v>
      </c>
      <c r="T1291">
        <v>33.034999999999997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3:26" x14ac:dyDescent="0.35">
      <c r="C1292" t="str">
        <v>CPT-73L</v>
      </c>
      <c r="D1292">
        <v>0</v>
      </c>
      <c r="E1292">
        <v>0</v>
      </c>
      <c r="F1292">
        <v>20.82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29.723000000000003</v>
      </c>
      <c r="S1292">
        <v>23.778400000000001</v>
      </c>
      <c r="T1292">
        <v>33.025555555555556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3:26" x14ac:dyDescent="0.35">
      <c r="C1293" t="str">
        <v>CPT-73L</v>
      </c>
      <c r="D1293">
        <v>0</v>
      </c>
      <c r="E1293">
        <v>0</v>
      </c>
      <c r="F1293">
        <v>20.83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29.715499999999999</v>
      </c>
      <c r="S1293">
        <v>23.772399999999998</v>
      </c>
      <c r="T1293">
        <v>33.017222222222216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3:26" x14ac:dyDescent="0.35">
      <c r="C1294" t="str">
        <v>CPT-73L</v>
      </c>
      <c r="D1294">
        <v>0</v>
      </c>
      <c r="E1294">
        <v>0</v>
      </c>
      <c r="F1294">
        <v>20.83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29.7075</v>
      </c>
      <c r="S1294">
        <v>23.765999999999998</v>
      </c>
      <c r="T1294">
        <v>33.008333333333333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3:26" x14ac:dyDescent="0.35">
      <c r="C1295" t="str">
        <v>CPT-73L</v>
      </c>
      <c r="D1295">
        <v>0</v>
      </c>
      <c r="E1295">
        <v>0</v>
      </c>
      <c r="F1295">
        <v>20.84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29.7</v>
      </c>
      <c r="S1295">
        <v>23.76</v>
      </c>
      <c r="T1295">
        <v>33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3:26" x14ac:dyDescent="0.35">
      <c r="C1296" t="str">
        <v>CPT-73L</v>
      </c>
      <c r="D1296">
        <v>0</v>
      </c>
      <c r="E1296">
        <v>0</v>
      </c>
      <c r="F1296">
        <v>20.85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29.692500000000003</v>
      </c>
      <c r="S1296">
        <v>23.754000000000001</v>
      </c>
      <c r="T1296">
        <v>32.991666666666667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3:26" x14ac:dyDescent="0.35">
      <c r="C1297" t="str">
        <v>CPT-73L</v>
      </c>
      <c r="D1297">
        <v>0</v>
      </c>
      <c r="E1297">
        <v>0</v>
      </c>
      <c r="F1297">
        <v>20.86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29.684000000000005</v>
      </c>
      <c r="S1297">
        <v>23.747200000000003</v>
      </c>
      <c r="T1297">
        <v>32.982222222222227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3:26" x14ac:dyDescent="0.35">
      <c r="C1298" t="str">
        <v>CPT-73L</v>
      </c>
      <c r="D1298">
        <v>0</v>
      </c>
      <c r="E1298">
        <v>0</v>
      </c>
      <c r="F1298">
        <v>20.87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29.176499999999997</v>
      </c>
      <c r="S1298">
        <v>23.341200000000001</v>
      </c>
      <c r="T1298">
        <v>32.418333333333329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3:26" x14ac:dyDescent="0.35">
      <c r="C1299" t="str">
        <v>CPT-73L</v>
      </c>
      <c r="D1299">
        <v>0</v>
      </c>
      <c r="E1299">
        <v>0</v>
      </c>
      <c r="F1299">
        <v>20.88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29.168500000000002</v>
      </c>
      <c r="S1299">
        <v>23.334800000000001</v>
      </c>
      <c r="T1299">
        <v>32.409444444444446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3:26" x14ac:dyDescent="0.35">
      <c r="C1300" t="str">
        <v>CPT-73L</v>
      </c>
      <c r="D1300">
        <v>0</v>
      </c>
      <c r="E1300">
        <v>0</v>
      </c>
      <c r="F1300">
        <v>20.88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29.161000000000001</v>
      </c>
      <c r="S1300">
        <v>23.328800000000001</v>
      </c>
      <c r="T1300">
        <v>32.401111111111113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3:26" x14ac:dyDescent="0.35">
      <c r="C1301" t="str">
        <v>CPT-73L</v>
      </c>
      <c r="D1301">
        <v>0</v>
      </c>
      <c r="E1301">
        <v>0</v>
      </c>
      <c r="F1301">
        <v>20.89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29.153499999999998</v>
      </c>
      <c r="S1301">
        <v>23.322799999999997</v>
      </c>
      <c r="T1301">
        <v>32.392777777777773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3:26" x14ac:dyDescent="0.35">
      <c r="C1302" t="str">
        <v>CPT-73L</v>
      </c>
      <c r="D1302">
        <v>0</v>
      </c>
      <c r="E1302">
        <v>0</v>
      </c>
      <c r="F1302">
        <v>20.9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29.146000000000004</v>
      </c>
      <c r="S1302">
        <v>23.316800000000004</v>
      </c>
      <c r="T1302">
        <v>32.384444444444448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3:26" x14ac:dyDescent="0.35">
      <c r="C1303" t="str">
        <v>CPT-73L</v>
      </c>
      <c r="D1303">
        <v>0</v>
      </c>
      <c r="E1303">
        <v>0</v>
      </c>
      <c r="F1303">
        <v>20.91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28.637499999999999</v>
      </c>
      <c r="S1303">
        <v>22.91</v>
      </c>
      <c r="T1303">
        <v>31.819444444444443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3:26" x14ac:dyDescent="0.35">
      <c r="C1304" t="str">
        <v>CPT-73L</v>
      </c>
      <c r="D1304">
        <v>0</v>
      </c>
      <c r="E1304">
        <v>0</v>
      </c>
      <c r="F1304">
        <v>20.92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28.630000000000003</v>
      </c>
      <c r="S1304">
        <v>22.904</v>
      </c>
      <c r="T1304">
        <v>31.811111111111114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3:26" x14ac:dyDescent="0.35">
      <c r="C1305" t="str">
        <v>CPT-73L</v>
      </c>
      <c r="D1305">
        <v>0</v>
      </c>
      <c r="E1305">
        <v>0</v>
      </c>
      <c r="F1305">
        <v>20.92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28.622000000000003</v>
      </c>
      <c r="S1305">
        <v>22.897600000000001</v>
      </c>
      <c r="T1305">
        <v>31.802222222222227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3:26" x14ac:dyDescent="0.35">
      <c r="C1306" t="str">
        <v>CPT-73L</v>
      </c>
      <c r="D1306">
        <v>0</v>
      </c>
      <c r="E1306">
        <v>0</v>
      </c>
      <c r="F1306">
        <v>20.93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28.6145</v>
      </c>
      <c r="S1306">
        <v>22.891599999999997</v>
      </c>
      <c r="T1306">
        <v>31.793888888888887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3:26" x14ac:dyDescent="0.35">
      <c r="C1307" t="str">
        <v>CPT-73L</v>
      </c>
      <c r="D1307">
        <v>0</v>
      </c>
      <c r="E1307">
        <v>0</v>
      </c>
      <c r="F1307">
        <v>20.94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28.606999999999999</v>
      </c>
      <c r="S1307">
        <v>22.8856</v>
      </c>
      <c r="T1307">
        <v>31.785555555555554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3:26" x14ac:dyDescent="0.35">
      <c r="C1308" t="str">
        <v>CPT-73L</v>
      </c>
      <c r="D1308">
        <v>0</v>
      </c>
      <c r="E1308">
        <v>0</v>
      </c>
      <c r="F1308">
        <v>20.95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28.599499999999999</v>
      </c>
      <c r="S1308">
        <v>22.8796</v>
      </c>
      <c r="T1308">
        <v>31.777222222222221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3:26" x14ac:dyDescent="0.35">
      <c r="C1309" t="str">
        <v>CPT-73L</v>
      </c>
      <c r="D1309">
        <v>0</v>
      </c>
      <c r="E1309">
        <v>0</v>
      </c>
      <c r="F1309">
        <v>20.96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28.590999999999998</v>
      </c>
      <c r="S1309">
        <v>22.872799999999998</v>
      </c>
      <c r="T1309">
        <v>31.767777777777773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3:26" x14ac:dyDescent="0.35">
      <c r="C1310" t="str">
        <v>CPT-73L</v>
      </c>
      <c r="D1310">
        <v>0</v>
      </c>
      <c r="E1310">
        <v>0</v>
      </c>
      <c r="F1310">
        <v>20.96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28.583000000000006</v>
      </c>
      <c r="S1310">
        <v>22.866400000000002</v>
      </c>
      <c r="T1310">
        <v>31.758888888888894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3:26" x14ac:dyDescent="0.35">
      <c r="C1311" t="str">
        <v>CPT-73L</v>
      </c>
      <c r="D1311">
        <v>0</v>
      </c>
      <c r="E1311">
        <v>0</v>
      </c>
      <c r="F1311">
        <v>20.97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28.575499999999998</v>
      </c>
      <c r="S1311">
        <v>22.860399999999998</v>
      </c>
      <c r="T1311">
        <v>31.750555555555554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3:26" x14ac:dyDescent="0.35">
      <c r="C1312" t="str">
        <v>CPT-73L</v>
      </c>
      <c r="D1312">
        <v>0</v>
      </c>
      <c r="E1312">
        <v>0</v>
      </c>
      <c r="F1312">
        <v>20.98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28.568000000000001</v>
      </c>
      <c r="S1312">
        <v>22.854400000000002</v>
      </c>
      <c r="T1312">
        <v>31.742222222222225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3:26" x14ac:dyDescent="0.35">
      <c r="C1313" t="str">
        <v>CPT-73L</v>
      </c>
      <c r="D1313">
        <v>0</v>
      </c>
      <c r="E1313">
        <v>0</v>
      </c>
      <c r="F1313">
        <v>20.99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28.560500000000001</v>
      </c>
      <c r="S1313">
        <v>22.848400000000002</v>
      </c>
      <c r="T1313">
        <v>31.733888888888892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3:26" x14ac:dyDescent="0.35">
      <c r="C1314" t="str">
        <v>CPT-73L</v>
      </c>
      <c r="D1314">
        <v>0</v>
      </c>
      <c r="E1314">
        <v>0</v>
      </c>
      <c r="F1314">
        <v>21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28.552</v>
      </c>
      <c r="S1314">
        <v>22.8416</v>
      </c>
      <c r="T1314">
        <v>31.724444444444444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3:26" x14ac:dyDescent="0.35">
      <c r="C1315" t="str">
        <v>CPT-73L</v>
      </c>
      <c r="D1315">
        <v>0</v>
      </c>
      <c r="E1315">
        <v>0</v>
      </c>
      <c r="F1315">
        <v>21.01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28.544499999999999</v>
      </c>
      <c r="S1315">
        <v>22.835599999999999</v>
      </c>
      <c r="T1315">
        <v>31.716111111111111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3:26" x14ac:dyDescent="0.35">
      <c r="C1316" t="str">
        <v>CPT-73L</v>
      </c>
      <c r="D1316">
        <v>0</v>
      </c>
      <c r="E1316">
        <v>0</v>
      </c>
      <c r="F1316">
        <v>21.01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28.0365</v>
      </c>
      <c r="S1316">
        <v>22.429200000000002</v>
      </c>
      <c r="T1316">
        <v>31.151666666666667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3:26" x14ac:dyDescent="0.35">
      <c r="C1317" t="str">
        <v>CPT-73L</v>
      </c>
      <c r="D1317">
        <v>0</v>
      </c>
      <c r="E1317">
        <v>0</v>
      </c>
      <c r="F1317">
        <v>21.02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28.028999999999996</v>
      </c>
      <c r="S1317">
        <v>22.423199999999998</v>
      </c>
      <c r="T1317">
        <v>31.143333333333331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3:26" x14ac:dyDescent="0.35">
      <c r="C1318" t="str">
        <v>CPT-73L</v>
      </c>
      <c r="D1318">
        <v>0</v>
      </c>
      <c r="E1318">
        <v>0</v>
      </c>
      <c r="F1318">
        <v>21.03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28.021500000000003</v>
      </c>
      <c r="S1318">
        <v>22.417200000000001</v>
      </c>
      <c r="T1318">
        <v>31.135000000000005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3:26" x14ac:dyDescent="0.35">
      <c r="C1319" t="str">
        <v>CPT-73L</v>
      </c>
      <c r="D1319">
        <v>0</v>
      </c>
      <c r="E1319">
        <v>0</v>
      </c>
      <c r="F1319">
        <v>21.04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28.013999999999999</v>
      </c>
      <c r="S1319">
        <v>22.411199999999997</v>
      </c>
      <c r="T1319">
        <v>31.126666666666665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3:26" x14ac:dyDescent="0.35">
      <c r="C1320" t="str">
        <v>CPT-73L</v>
      </c>
      <c r="D1320">
        <v>0</v>
      </c>
      <c r="E1320">
        <v>0</v>
      </c>
      <c r="F1320">
        <v>21.05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28.005500000000001</v>
      </c>
      <c r="S1320">
        <v>22.404399999999999</v>
      </c>
      <c r="T1320">
        <v>31.117222222222225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3:26" x14ac:dyDescent="0.35">
      <c r="C1321" t="str">
        <v>CPT-73L</v>
      </c>
      <c r="D1321">
        <v>0</v>
      </c>
      <c r="E1321">
        <v>0</v>
      </c>
      <c r="F1321">
        <v>21.05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27.997500000000002</v>
      </c>
      <c r="S1321">
        <v>22.398000000000003</v>
      </c>
      <c r="T1321">
        <v>31.108333333333334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3:26" x14ac:dyDescent="0.35">
      <c r="C1322" t="str">
        <v>CPT-73L</v>
      </c>
      <c r="D1322">
        <v>0</v>
      </c>
      <c r="E1322">
        <v>0</v>
      </c>
      <c r="F1322">
        <v>21.06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27.99</v>
      </c>
      <c r="S1322">
        <v>22.391999999999999</v>
      </c>
      <c r="T1322">
        <v>31.099999999999998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3:26" x14ac:dyDescent="0.35">
      <c r="C1323" t="str">
        <v>CPT-73L</v>
      </c>
      <c r="D1323">
        <v>0</v>
      </c>
      <c r="E1323">
        <v>0</v>
      </c>
      <c r="F1323">
        <v>21.07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28.482499999999998</v>
      </c>
      <c r="S1323">
        <v>22.785999999999998</v>
      </c>
      <c r="T1323">
        <v>31.647222222222222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3:26" x14ac:dyDescent="0.35">
      <c r="C1324" t="str">
        <v>CPT-73L</v>
      </c>
      <c r="D1324">
        <v>0</v>
      </c>
      <c r="E1324">
        <v>0</v>
      </c>
      <c r="F1324">
        <v>21.08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28.475000000000001</v>
      </c>
      <c r="S1324">
        <v>22.78</v>
      </c>
      <c r="T1324">
        <v>31.638888888888889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3:26" x14ac:dyDescent="0.35">
      <c r="C1325" t="str">
        <v>CPT-73L</v>
      </c>
      <c r="D1325">
        <v>0</v>
      </c>
      <c r="E1325">
        <v>0</v>
      </c>
      <c r="F1325">
        <v>21.09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28.967500000000001</v>
      </c>
      <c r="S1325">
        <v>23.173999999999999</v>
      </c>
      <c r="T1325">
        <v>32.18611111111111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3:26" x14ac:dyDescent="0.35">
      <c r="C1326" t="str">
        <v>CPT-73L</v>
      </c>
      <c r="D1326">
        <v>0</v>
      </c>
      <c r="E1326">
        <v>0</v>
      </c>
      <c r="F1326">
        <v>21.1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28.959000000000003</v>
      </c>
      <c r="S1326">
        <v>23.167200000000001</v>
      </c>
      <c r="T1326">
        <v>32.176666666666669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3:26" x14ac:dyDescent="0.35">
      <c r="C1327" t="str">
        <v>CPT-73L</v>
      </c>
      <c r="D1327">
        <v>0</v>
      </c>
      <c r="E1327">
        <v>0</v>
      </c>
      <c r="F1327">
        <v>21.1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28.951000000000001</v>
      </c>
      <c r="S1327">
        <v>23.160799999999998</v>
      </c>
      <c r="T1327">
        <v>32.167777777777779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3:26" x14ac:dyDescent="0.35">
      <c r="C1328" t="str">
        <v>CPT-73L</v>
      </c>
      <c r="D1328">
        <v>0</v>
      </c>
      <c r="E1328">
        <v>0</v>
      </c>
      <c r="F1328">
        <v>21.11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28.9435</v>
      </c>
      <c r="S1328">
        <v>23.154800000000002</v>
      </c>
      <c r="T1328">
        <v>32.159444444444446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3:26" x14ac:dyDescent="0.35">
      <c r="C1329" t="str">
        <v>CPT-73L</v>
      </c>
      <c r="D1329">
        <v>0</v>
      </c>
      <c r="E1329">
        <v>0</v>
      </c>
      <c r="F1329">
        <v>21.12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29.436</v>
      </c>
      <c r="S1329">
        <v>23.5488</v>
      </c>
      <c r="T1329">
        <v>32.706666666666671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3:26" x14ac:dyDescent="0.35">
      <c r="C1330" t="str">
        <v>CPT-73L</v>
      </c>
      <c r="D1330">
        <v>0</v>
      </c>
      <c r="E1330">
        <v>0</v>
      </c>
      <c r="F1330">
        <v>21.13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28.928499999999996</v>
      </c>
      <c r="S1330">
        <v>23.142799999999998</v>
      </c>
      <c r="T1330">
        <v>32.142777777777773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3:26" x14ac:dyDescent="0.35">
      <c r="C1331" t="str">
        <v>CPT-73L</v>
      </c>
      <c r="D1331">
        <v>0</v>
      </c>
      <c r="E1331">
        <v>0</v>
      </c>
      <c r="F1331">
        <v>21.14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28.919999999999998</v>
      </c>
      <c r="S1331">
        <v>23.135999999999999</v>
      </c>
      <c r="T1331">
        <v>32.133333333333333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3:26" x14ac:dyDescent="0.35">
      <c r="C1332" t="str">
        <v>CPT-73L</v>
      </c>
      <c r="D1332">
        <v>0</v>
      </c>
      <c r="E1332">
        <v>0</v>
      </c>
      <c r="F1332">
        <v>21.14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28.911999999999999</v>
      </c>
      <c r="S1332">
        <v>23.1296</v>
      </c>
      <c r="T1332">
        <v>32.124444444444443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3:26" x14ac:dyDescent="0.35">
      <c r="C1333" t="str">
        <v>CPT-73L</v>
      </c>
      <c r="D1333">
        <v>0</v>
      </c>
      <c r="E1333">
        <v>0</v>
      </c>
      <c r="F1333">
        <v>21.15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28.904499999999995</v>
      </c>
      <c r="S1333">
        <v>23.123599999999996</v>
      </c>
      <c r="T1333">
        <v>32.11611111111111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3:26" x14ac:dyDescent="0.35">
      <c r="C1334" t="str">
        <v>CPT-73L</v>
      </c>
      <c r="D1334">
        <v>0</v>
      </c>
      <c r="E1334">
        <v>0</v>
      </c>
      <c r="F1334">
        <v>21.16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28.897000000000002</v>
      </c>
      <c r="S1334">
        <v>23.117600000000003</v>
      </c>
      <c r="T1334">
        <v>32.107777777777784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3:26" x14ac:dyDescent="0.35">
      <c r="C1335" t="str">
        <v>CPT-73L</v>
      </c>
      <c r="D1335">
        <v>0</v>
      </c>
      <c r="E1335">
        <v>0</v>
      </c>
      <c r="F1335">
        <v>21.17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28.889499999999998</v>
      </c>
      <c r="S1335">
        <v>23.111599999999999</v>
      </c>
      <c r="T1335">
        <v>32.099444444444444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3:26" x14ac:dyDescent="0.35">
      <c r="C1336" t="str">
        <v>CPT-73L</v>
      </c>
      <c r="D1336">
        <v>0</v>
      </c>
      <c r="E1336">
        <v>0</v>
      </c>
      <c r="F1336">
        <v>21.18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28.881999999999998</v>
      </c>
      <c r="S1336">
        <v>23.105599999999999</v>
      </c>
      <c r="T1336">
        <v>32.091111111111111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3:26" x14ac:dyDescent="0.35">
      <c r="C1337" t="str">
        <v>CPT-73L</v>
      </c>
      <c r="D1337">
        <v>0</v>
      </c>
      <c r="E1337">
        <v>0</v>
      </c>
      <c r="F1337">
        <v>21.19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28.8735</v>
      </c>
      <c r="S1337">
        <v>23.098800000000001</v>
      </c>
      <c r="T1337">
        <v>32.081666666666671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3:26" x14ac:dyDescent="0.35">
      <c r="C1338" t="str">
        <v>CPT-73L</v>
      </c>
      <c r="D1338">
        <v>0</v>
      </c>
      <c r="E1338">
        <v>0</v>
      </c>
      <c r="F1338">
        <v>21.19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28.865499999999997</v>
      </c>
      <c r="S1338">
        <v>23.092399999999998</v>
      </c>
      <c r="T1338">
        <v>32.072777777777773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3:26" x14ac:dyDescent="0.35">
      <c r="C1339" t="str">
        <v>CPT-73L</v>
      </c>
      <c r="D1339">
        <v>0</v>
      </c>
      <c r="E1339">
        <v>0</v>
      </c>
      <c r="F1339">
        <v>21.2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28.858000000000004</v>
      </c>
      <c r="S1339">
        <v>23.086400000000005</v>
      </c>
      <c r="T1339">
        <v>32.064444444444447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3:26" x14ac:dyDescent="0.35">
      <c r="C1340" t="str">
        <v>CPT-73L</v>
      </c>
      <c r="D1340">
        <v>0</v>
      </c>
      <c r="E1340">
        <v>0</v>
      </c>
      <c r="F1340">
        <v>21.21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28.8505</v>
      </c>
      <c r="S1340">
        <v>23.080400000000001</v>
      </c>
      <c r="T1340">
        <v>32.056111111111107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3:26" x14ac:dyDescent="0.35">
      <c r="C1341" t="str">
        <v>CPT-73L</v>
      </c>
      <c r="D1341">
        <v>0</v>
      </c>
      <c r="E1341">
        <v>0</v>
      </c>
      <c r="F1341">
        <v>21.22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28.843</v>
      </c>
      <c r="S1341">
        <v>23.074400000000001</v>
      </c>
      <c r="T1341">
        <v>32.047777777777782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3:26" x14ac:dyDescent="0.35">
      <c r="C1342" t="str">
        <v>CPT-73L</v>
      </c>
      <c r="D1342">
        <v>0</v>
      </c>
      <c r="E1342">
        <v>0</v>
      </c>
      <c r="F1342">
        <v>21.23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28.835500000000003</v>
      </c>
      <c r="S1342">
        <v>23.0684</v>
      </c>
      <c r="T1342">
        <v>32.039444444444449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3:26" x14ac:dyDescent="0.35">
      <c r="C1343" t="str">
        <v>CPT-73L</v>
      </c>
      <c r="D1343">
        <v>0</v>
      </c>
      <c r="E1343">
        <v>0</v>
      </c>
      <c r="F1343">
        <v>21.23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28.826499999999999</v>
      </c>
      <c r="S1343">
        <v>23.061199999999999</v>
      </c>
      <c r="T1343">
        <v>32.029444444444444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3:26" x14ac:dyDescent="0.35">
      <c r="C1344" t="str">
        <v>CPT-73L</v>
      </c>
      <c r="D1344">
        <v>0</v>
      </c>
      <c r="E1344">
        <v>0</v>
      </c>
      <c r="F1344">
        <v>21.24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28.818999999999999</v>
      </c>
      <c r="S1344">
        <v>23.055199999999999</v>
      </c>
      <c r="T1344">
        <v>32.021111111111111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3:26" x14ac:dyDescent="0.35">
      <c r="C1345" t="str">
        <v>CPT-73L</v>
      </c>
      <c r="D1345">
        <v>0</v>
      </c>
      <c r="E1345">
        <v>0</v>
      </c>
      <c r="F1345">
        <v>21.25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28.811500000000002</v>
      </c>
      <c r="S1345">
        <v>23.049199999999999</v>
      </c>
      <c r="T1345">
        <v>32.012777777777778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3:26" x14ac:dyDescent="0.35">
      <c r="C1346" t="str">
        <v>CPT-73L</v>
      </c>
      <c r="D1346">
        <v>0</v>
      </c>
      <c r="E1346">
        <v>0</v>
      </c>
      <c r="F1346">
        <v>21.26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28.803999999999995</v>
      </c>
      <c r="S1346">
        <v>23.043199999999999</v>
      </c>
      <c r="T1346">
        <v>32.004444444444438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3:26" x14ac:dyDescent="0.35">
      <c r="C1347" t="str">
        <v>CPT-73L</v>
      </c>
      <c r="D1347">
        <v>0</v>
      </c>
      <c r="E1347">
        <v>0</v>
      </c>
      <c r="F1347">
        <v>21.27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28.796500000000002</v>
      </c>
      <c r="S1347">
        <v>23.037200000000002</v>
      </c>
      <c r="T1347">
        <v>31.996111111111116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3:26" x14ac:dyDescent="0.35">
      <c r="C1348" t="str">
        <v>CPT-73L</v>
      </c>
      <c r="D1348">
        <v>0</v>
      </c>
      <c r="E1348">
        <v>0</v>
      </c>
      <c r="F1348">
        <v>21.28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28.788</v>
      </c>
      <c r="S1348">
        <v>23.0304</v>
      </c>
      <c r="T1348">
        <v>31.986666666666665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3:26" x14ac:dyDescent="0.35">
      <c r="C1349" t="str">
        <v>CPT-73L</v>
      </c>
      <c r="D1349">
        <v>0</v>
      </c>
      <c r="E1349">
        <v>0</v>
      </c>
      <c r="F1349">
        <v>21.28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28.78</v>
      </c>
      <c r="S1349">
        <v>23.024000000000001</v>
      </c>
      <c r="T1349">
        <v>31.977777777777778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3:26" x14ac:dyDescent="0.35">
      <c r="C1350" t="str">
        <v>CPT-73L</v>
      </c>
      <c r="D1350">
        <v>0</v>
      </c>
      <c r="E1350">
        <v>0</v>
      </c>
      <c r="F1350">
        <v>21.29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29.272500000000001</v>
      </c>
      <c r="S1350">
        <v>23.418000000000003</v>
      </c>
      <c r="T1350">
        <v>32.525000000000006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3:26" x14ac:dyDescent="0.35">
      <c r="C1351" t="str">
        <v>CPT-73L</v>
      </c>
      <c r="D1351">
        <v>0</v>
      </c>
      <c r="E1351">
        <v>0</v>
      </c>
      <c r="F1351">
        <v>21.3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28.764999999999997</v>
      </c>
      <c r="S1351">
        <v>23.011999999999997</v>
      </c>
      <c r="T1351">
        <v>31.961111111111109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3:26" x14ac:dyDescent="0.35">
      <c r="C1352" t="str">
        <v>CPT-73L</v>
      </c>
      <c r="D1352">
        <v>0</v>
      </c>
      <c r="E1352">
        <v>0</v>
      </c>
      <c r="F1352">
        <v>21.31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28.7575</v>
      </c>
      <c r="S1352">
        <v>23.006</v>
      </c>
      <c r="T1352">
        <v>31.952777777777776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3:26" x14ac:dyDescent="0.35">
      <c r="C1353" t="str">
        <v>CPT-73L</v>
      </c>
      <c r="D1353">
        <v>0</v>
      </c>
      <c r="E1353">
        <v>0</v>
      </c>
      <c r="F1353">
        <v>21.32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28.75</v>
      </c>
      <c r="S1353">
        <v>23</v>
      </c>
      <c r="T1353">
        <v>31.944444444444443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3:26" x14ac:dyDescent="0.35">
      <c r="C1354" t="str">
        <v>CPT-73L</v>
      </c>
      <c r="D1354">
        <v>0</v>
      </c>
      <c r="E1354">
        <v>0</v>
      </c>
      <c r="F1354">
        <v>21.32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28.740999999999996</v>
      </c>
      <c r="S1354">
        <v>22.992799999999999</v>
      </c>
      <c r="T1354">
        <v>31.934444444444441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3:26" x14ac:dyDescent="0.35">
      <c r="C1355" t="str">
        <v>CPT-73L</v>
      </c>
      <c r="D1355">
        <v>0</v>
      </c>
      <c r="E1355">
        <v>0</v>
      </c>
      <c r="F1355">
        <v>21.33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28.733500000000003</v>
      </c>
      <c r="S1355">
        <v>22.986800000000002</v>
      </c>
      <c r="T1355">
        <v>31.926111111111116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3:26" x14ac:dyDescent="0.35">
      <c r="C1356" t="str">
        <v>CPT-73L</v>
      </c>
      <c r="D1356">
        <v>0</v>
      </c>
      <c r="E1356">
        <v>0</v>
      </c>
      <c r="F1356">
        <v>21.34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28.725999999999999</v>
      </c>
      <c r="S1356">
        <v>22.980799999999999</v>
      </c>
      <c r="T1356">
        <v>31.917777777777776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3:26" x14ac:dyDescent="0.35">
      <c r="C1357" t="str">
        <v>CPT-73L</v>
      </c>
      <c r="D1357">
        <v>0</v>
      </c>
      <c r="E1357">
        <v>0</v>
      </c>
      <c r="F1357">
        <v>21.35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28.718499999999999</v>
      </c>
      <c r="S1357">
        <v>22.974800000000002</v>
      </c>
      <c r="T1357">
        <v>31.909444444444446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3:26" x14ac:dyDescent="0.35">
      <c r="C1358" t="str">
        <v>CPT-73L</v>
      </c>
      <c r="D1358">
        <v>0</v>
      </c>
      <c r="E1358">
        <v>0</v>
      </c>
      <c r="F1358">
        <v>21.36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28.711000000000002</v>
      </c>
      <c r="S1358">
        <v>22.968800000000002</v>
      </c>
      <c r="T1358">
        <v>31.901111111111113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3:26" x14ac:dyDescent="0.35">
      <c r="C1359" t="str">
        <v>CPT-73L</v>
      </c>
      <c r="D1359">
        <v>0</v>
      </c>
      <c r="E1359">
        <v>0</v>
      </c>
      <c r="F1359">
        <v>21.36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28.702999999999996</v>
      </c>
      <c r="S1359">
        <v>22.962399999999999</v>
      </c>
      <c r="T1359">
        <v>31.89222222222222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3:26" x14ac:dyDescent="0.35">
      <c r="C1360" t="str">
        <v>CPT-73L</v>
      </c>
      <c r="D1360">
        <v>0</v>
      </c>
      <c r="E1360">
        <v>0</v>
      </c>
      <c r="F1360">
        <v>21.37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28.694499999999998</v>
      </c>
      <c r="S1360">
        <v>22.9556</v>
      </c>
      <c r="T1360">
        <v>31.882777777777775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3:26" x14ac:dyDescent="0.35">
      <c r="C1361" t="str">
        <v>CPT-73L</v>
      </c>
      <c r="D1361">
        <v>0</v>
      </c>
      <c r="E1361">
        <v>0</v>
      </c>
      <c r="F1361">
        <v>21.38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28.687000000000001</v>
      </c>
      <c r="S1361">
        <v>22.9496</v>
      </c>
      <c r="T1361">
        <v>31.874444444444446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3:26" x14ac:dyDescent="0.35">
      <c r="C1362" t="str">
        <v>CPT-73L</v>
      </c>
      <c r="D1362">
        <v>0</v>
      </c>
      <c r="E1362">
        <v>0</v>
      </c>
      <c r="F1362">
        <v>21.39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28.679499999999997</v>
      </c>
      <c r="S1362">
        <v>22.943599999999996</v>
      </c>
      <c r="T1362">
        <v>31.866111111111106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3:26" x14ac:dyDescent="0.35">
      <c r="C1363" t="str">
        <v>CPT-73L</v>
      </c>
      <c r="D1363">
        <v>0</v>
      </c>
      <c r="E1363">
        <v>0</v>
      </c>
      <c r="F1363">
        <v>21.4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28.172000000000004</v>
      </c>
      <c r="S1363">
        <v>22.537600000000001</v>
      </c>
      <c r="T1363">
        <v>31.302222222222227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3:26" x14ac:dyDescent="0.35">
      <c r="C1364" t="str">
        <v>CPT-73L</v>
      </c>
      <c r="D1364">
        <v>0</v>
      </c>
      <c r="E1364">
        <v>0</v>
      </c>
      <c r="F1364">
        <v>21.41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28.164499999999997</v>
      </c>
      <c r="S1364">
        <v>22.531599999999997</v>
      </c>
      <c r="T1364">
        <v>31.293888888888887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3:26" x14ac:dyDescent="0.35">
      <c r="C1365" t="str">
        <v>CPT-73L</v>
      </c>
      <c r="D1365">
        <v>0</v>
      </c>
      <c r="E1365">
        <v>0</v>
      </c>
      <c r="F1365">
        <v>21.41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28.1555</v>
      </c>
      <c r="S1365">
        <v>22.5244</v>
      </c>
      <c r="T1365">
        <v>31.283888888888889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3:26" x14ac:dyDescent="0.35">
      <c r="C1366" t="str">
        <v>CPT-73L</v>
      </c>
      <c r="D1366">
        <v>0</v>
      </c>
      <c r="E1366">
        <v>0</v>
      </c>
      <c r="F1366">
        <v>21.42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28.148000000000003</v>
      </c>
      <c r="S1366">
        <v>22.5184</v>
      </c>
      <c r="T1366">
        <v>31.275555555555556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3:26" x14ac:dyDescent="0.35">
      <c r="C1367" t="str">
        <v>CPT-73L</v>
      </c>
      <c r="D1367">
        <v>0</v>
      </c>
      <c r="E1367">
        <v>0</v>
      </c>
      <c r="F1367">
        <v>21.43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28.140499999999996</v>
      </c>
      <c r="S1367">
        <v>22.5124</v>
      </c>
      <c r="T1367">
        <v>31.26722222222222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3:26" x14ac:dyDescent="0.35">
      <c r="C1368" t="str">
        <v>CPT-73L</v>
      </c>
      <c r="D1368">
        <v>0</v>
      </c>
      <c r="E1368">
        <v>0</v>
      </c>
      <c r="F1368">
        <v>21.44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28.133000000000003</v>
      </c>
      <c r="S1368">
        <v>22.506400000000003</v>
      </c>
      <c r="T1368">
        <v>31.258888888888894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3:26" x14ac:dyDescent="0.35">
      <c r="C1369" t="str">
        <v>CPT-73L</v>
      </c>
      <c r="D1369">
        <v>0</v>
      </c>
      <c r="E1369">
        <v>0</v>
      </c>
      <c r="F1369">
        <v>21.45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28.625499999999999</v>
      </c>
      <c r="S1369">
        <v>22.900400000000001</v>
      </c>
      <c r="T1369">
        <v>31.806111111111111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3:26" x14ac:dyDescent="0.35">
      <c r="C1370" t="str">
        <v>CPT-73L</v>
      </c>
      <c r="D1370">
        <v>0</v>
      </c>
      <c r="E1370">
        <v>0</v>
      </c>
      <c r="F1370">
        <v>21.45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28.6175</v>
      </c>
      <c r="S1370">
        <v>22.894000000000002</v>
      </c>
      <c r="T1370">
        <v>31.797222222222224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3:26" x14ac:dyDescent="0.35">
      <c r="C1371" t="str">
        <v>CPT-73L</v>
      </c>
      <c r="D1371">
        <v>0</v>
      </c>
      <c r="E1371">
        <v>0</v>
      </c>
      <c r="F1371">
        <v>21.46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28.609000000000002</v>
      </c>
      <c r="S1371">
        <v>22.887200000000004</v>
      </c>
      <c r="T1371">
        <v>31.78777777777778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3:26" x14ac:dyDescent="0.35">
      <c r="C1372" t="str">
        <v>CPT-73L</v>
      </c>
      <c r="D1372">
        <v>0</v>
      </c>
      <c r="E1372">
        <v>0</v>
      </c>
      <c r="F1372">
        <v>21.47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28.601499999999998</v>
      </c>
      <c r="S1372">
        <v>22.8812</v>
      </c>
      <c r="T1372">
        <v>31.779444444444444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3:26" x14ac:dyDescent="0.35">
      <c r="C1373" t="str">
        <v>CPT-73L</v>
      </c>
      <c r="D1373">
        <v>0</v>
      </c>
      <c r="E1373">
        <v>0</v>
      </c>
      <c r="F1373">
        <v>21.48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28.094000000000001</v>
      </c>
      <c r="S1373">
        <v>22.475200000000001</v>
      </c>
      <c r="T1373">
        <v>31.215555555555554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3:26" x14ac:dyDescent="0.35">
      <c r="C1374" t="str">
        <v>CPT-73L</v>
      </c>
      <c r="D1374">
        <v>0</v>
      </c>
      <c r="E1374">
        <v>0</v>
      </c>
      <c r="F1374">
        <v>21.49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28.086500000000001</v>
      </c>
      <c r="S1374">
        <v>22.469200000000001</v>
      </c>
      <c r="T1374">
        <v>31.207222222222224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3:26" x14ac:dyDescent="0.35">
      <c r="C1375" t="str">
        <v>CPT-73L</v>
      </c>
      <c r="D1375">
        <v>0</v>
      </c>
      <c r="E1375">
        <v>0</v>
      </c>
      <c r="F1375">
        <v>21.5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28.078999999999997</v>
      </c>
      <c r="S1375">
        <v>22.463199999999997</v>
      </c>
      <c r="T1375">
        <v>31.198888888888884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3:26" x14ac:dyDescent="0.35">
      <c r="C1376" t="str">
        <v>CPT-73L</v>
      </c>
      <c r="D1376">
        <v>0</v>
      </c>
      <c r="E1376">
        <v>0</v>
      </c>
      <c r="F1376">
        <v>21.5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27.571000000000005</v>
      </c>
      <c r="S1376">
        <v>22.056800000000003</v>
      </c>
      <c r="T1376">
        <v>30.634444444444448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3:26" x14ac:dyDescent="0.35">
      <c r="C1377" t="str">
        <v>CPT-73L</v>
      </c>
      <c r="D1377">
        <v>0</v>
      </c>
      <c r="E1377">
        <v>0</v>
      </c>
      <c r="F1377">
        <v>21.51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27.5625</v>
      </c>
      <c r="S1377">
        <v>22.05</v>
      </c>
      <c r="T1377">
        <v>30.625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3:26" x14ac:dyDescent="0.35">
      <c r="C1378" t="str">
        <v>CPT-73L</v>
      </c>
      <c r="D1378">
        <v>0</v>
      </c>
      <c r="E1378">
        <v>0</v>
      </c>
      <c r="F1378">
        <v>21.52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27.555</v>
      </c>
      <c r="S1378">
        <v>22.044</v>
      </c>
      <c r="T1378">
        <v>30.616666666666667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3:26" x14ac:dyDescent="0.35">
      <c r="C1379" t="str">
        <v>CPT-73L</v>
      </c>
      <c r="D1379">
        <v>0</v>
      </c>
      <c r="E1379">
        <v>0</v>
      </c>
      <c r="F1379">
        <v>21.53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28.047500000000003</v>
      </c>
      <c r="S1379">
        <v>22.438000000000002</v>
      </c>
      <c r="T1379">
        <v>31.163888888888891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3:26" x14ac:dyDescent="0.35">
      <c r="C1380" t="str">
        <v>CPT-73L</v>
      </c>
      <c r="D1380">
        <v>0</v>
      </c>
      <c r="E1380">
        <v>0</v>
      </c>
      <c r="F1380">
        <v>21.54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28.04</v>
      </c>
      <c r="S1380">
        <v>22.431999999999999</v>
      </c>
      <c r="T1380">
        <v>31.155555555555551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3:26" x14ac:dyDescent="0.35">
      <c r="C1381" t="str">
        <v>CPT-73L</v>
      </c>
      <c r="D1381">
        <v>0</v>
      </c>
      <c r="E1381">
        <v>0</v>
      </c>
      <c r="F1381">
        <v>21.55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28.032</v>
      </c>
      <c r="S1381">
        <v>22.425599999999999</v>
      </c>
      <c r="T1381">
        <v>31.146666666666665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3:26" x14ac:dyDescent="0.35">
      <c r="C1382" t="str">
        <v>CPT-73L</v>
      </c>
      <c r="D1382">
        <v>0</v>
      </c>
      <c r="E1382">
        <v>0</v>
      </c>
      <c r="F1382">
        <v>21.55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28.023500000000002</v>
      </c>
      <c r="S1382">
        <v>22.418800000000001</v>
      </c>
      <c r="T1382">
        <v>31.137222222222224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3:26" x14ac:dyDescent="0.35">
      <c r="C1383" t="str">
        <v>CPT-73L</v>
      </c>
      <c r="D1383">
        <v>0</v>
      </c>
      <c r="E1383">
        <v>0</v>
      </c>
      <c r="F1383">
        <v>21.56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28.015999999999998</v>
      </c>
      <c r="S1383">
        <v>22.412799999999997</v>
      </c>
      <c r="T1383">
        <v>31.128888888888884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3:26" x14ac:dyDescent="0.35">
      <c r="C1384" t="str">
        <v>CPT-73L</v>
      </c>
      <c r="D1384">
        <v>0</v>
      </c>
      <c r="E1384">
        <v>0</v>
      </c>
      <c r="F1384">
        <v>21.57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28.008500000000005</v>
      </c>
      <c r="S1384">
        <v>22.406800000000004</v>
      </c>
      <c r="T1384">
        <v>31.120555555555558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3:26" x14ac:dyDescent="0.35">
      <c r="C1385" t="str">
        <v>CPT-73L</v>
      </c>
      <c r="D1385">
        <v>0</v>
      </c>
      <c r="E1385">
        <v>0</v>
      </c>
      <c r="F1385">
        <v>21.58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28.000999999999998</v>
      </c>
      <c r="S1385">
        <v>22.4008</v>
      </c>
      <c r="T1385">
        <v>31.112222222222222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3:26" x14ac:dyDescent="0.35">
      <c r="C1386" t="str">
        <v>CPT-73L</v>
      </c>
      <c r="D1386">
        <v>0</v>
      </c>
      <c r="E1386">
        <v>0</v>
      </c>
      <c r="F1386">
        <v>21.59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27.993500000000001</v>
      </c>
      <c r="S1386">
        <v>22.3948</v>
      </c>
      <c r="T1386">
        <v>31.103888888888889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3:26" x14ac:dyDescent="0.35">
      <c r="C1387" t="str">
        <v>CPT-73L</v>
      </c>
      <c r="D1387">
        <v>0</v>
      </c>
      <c r="E1387">
        <v>0</v>
      </c>
      <c r="F1387">
        <v>21.59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28.485500000000002</v>
      </c>
      <c r="S1387">
        <v>22.788400000000003</v>
      </c>
      <c r="T1387">
        <v>31.650555555555556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3:26" x14ac:dyDescent="0.35">
      <c r="C1388" t="str">
        <v>CPT-73L</v>
      </c>
      <c r="D1388">
        <v>0</v>
      </c>
      <c r="E1388">
        <v>0</v>
      </c>
      <c r="F1388">
        <v>21.6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28.476999999999997</v>
      </c>
      <c r="S1388">
        <v>22.781599999999997</v>
      </c>
      <c r="T1388">
        <v>31.641111111111108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3:26" x14ac:dyDescent="0.35">
      <c r="C1389" t="str">
        <v>CPT-73L</v>
      </c>
      <c r="D1389">
        <v>0</v>
      </c>
      <c r="E1389">
        <v>0</v>
      </c>
      <c r="F1389">
        <v>21.61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28.4695</v>
      </c>
      <c r="S1389">
        <v>22.775600000000001</v>
      </c>
      <c r="T1389">
        <v>31.632777777777775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3:26" x14ac:dyDescent="0.35">
      <c r="C1390" t="str">
        <v>CPT-73L</v>
      </c>
      <c r="D1390">
        <v>0</v>
      </c>
      <c r="E1390">
        <v>0</v>
      </c>
      <c r="F1390">
        <v>21.62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28.962</v>
      </c>
      <c r="S1390">
        <v>23.169599999999999</v>
      </c>
      <c r="T1390">
        <v>32.18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3:26" x14ac:dyDescent="0.35">
      <c r="C1391" t="str">
        <v>CPT-73L</v>
      </c>
      <c r="D1391">
        <v>0</v>
      </c>
      <c r="E1391">
        <v>0</v>
      </c>
      <c r="F1391">
        <v>21.63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28.954499999999996</v>
      </c>
      <c r="S1391">
        <v>23.163599999999995</v>
      </c>
      <c r="T1391">
        <v>32.17166666666666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3:26" x14ac:dyDescent="0.35">
      <c r="C1392" t="str">
        <v>CPT-73L</v>
      </c>
      <c r="D1392">
        <v>0</v>
      </c>
      <c r="E1392">
        <v>0</v>
      </c>
      <c r="F1392">
        <v>21.64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28.946500000000004</v>
      </c>
      <c r="S1392">
        <v>23.157200000000003</v>
      </c>
      <c r="T1392">
        <v>32.162777777777784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3:26" x14ac:dyDescent="0.35">
      <c r="C1393" t="str">
        <v>CPT-73L</v>
      </c>
      <c r="D1393">
        <v>0</v>
      </c>
      <c r="E1393">
        <v>0</v>
      </c>
      <c r="F1393">
        <v>21.64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28.939</v>
      </c>
      <c r="S1393">
        <v>23.151199999999999</v>
      </c>
      <c r="T1393">
        <v>32.154444444444444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3:26" x14ac:dyDescent="0.35">
      <c r="C1394" t="str">
        <v>CPT-73L</v>
      </c>
      <c r="D1394">
        <v>0</v>
      </c>
      <c r="E1394">
        <v>0</v>
      </c>
      <c r="F1394">
        <v>21.65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28.930500000000002</v>
      </c>
      <c r="S1394">
        <v>23.144400000000001</v>
      </c>
      <c r="T1394">
        <v>32.145000000000003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3:26" x14ac:dyDescent="0.35">
      <c r="C1395" t="str">
        <v>CPT-73L</v>
      </c>
      <c r="D1395">
        <v>0</v>
      </c>
      <c r="E1395">
        <v>0</v>
      </c>
      <c r="F1395">
        <v>21.66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29.423000000000002</v>
      </c>
      <c r="S1395">
        <v>23.538400000000003</v>
      </c>
      <c r="T1395">
        <v>32.692222222222227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3:26" x14ac:dyDescent="0.35">
      <c r="C1396" t="str">
        <v>CPT-73L</v>
      </c>
      <c r="D1396">
        <v>0</v>
      </c>
      <c r="E1396">
        <v>0</v>
      </c>
      <c r="F1396">
        <v>21.67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29.415499999999998</v>
      </c>
      <c r="S1396">
        <v>23.532399999999999</v>
      </c>
      <c r="T1396">
        <v>32.683888888888887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3:26" x14ac:dyDescent="0.35">
      <c r="C1397" t="str">
        <v>CPT-73L</v>
      </c>
      <c r="D1397">
        <v>0</v>
      </c>
      <c r="E1397">
        <v>0</v>
      </c>
      <c r="F1397">
        <v>21.68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29.408000000000005</v>
      </c>
      <c r="S1397">
        <v>23.526400000000002</v>
      </c>
      <c r="T1397">
        <v>32.675555555555562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3:26" x14ac:dyDescent="0.35">
      <c r="C1398" t="str">
        <v>CPT-73L</v>
      </c>
      <c r="D1398">
        <v>0</v>
      </c>
      <c r="E1398">
        <v>0</v>
      </c>
      <c r="F1398">
        <v>21.68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28.9</v>
      </c>
      <c r="S1398">
        <v>23.12</v>
      </c>
      <c r="T1398">
        <v>32.111111111111114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3:26" x14ac:dyDescent="0.35">
      <c r="C1399" t="str">
        <v>CPT-73L</v>
      </c>
      <c r="D1399">
        <v>0</v>
      </c>
      <c r="E1399">
        <v>0</v>
      </c>
      <c r="F1399">
        <v>21.69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28.891499999999997</v>
      </c>
      <c r="S1399">
        <v>23.113199999999996</v>
      </c>
      <c r="T1399">
        <v>32.101666666666659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3:26" x14ac:dyDescent="0.35">
      <c r="C1400" t="str">
        <v>CPT-73L</v>
      </c>
      <c r="D1400">
        <v>0</v>
      </c>
      <c r="E1400">
        <v>0</v>
      </c>
      <c r="F1400">
        <v>21.7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28.884000000000004</v>
      </c>
      <c r="S1400">
        <v>23.107200000000002</v>
      </c>
      <c r="T1400">
        <v>32.093333333333334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3:26" x14ac:dyDescent="0.35">
      <c r="C1401" t="str">
        <v>CPT-73L</v>
      </c>
      <c r="D1401">
        <v>0</v>
      </c>
      <c r="E1401">
        <v>0</v>
      </c>
      <c r="F1401">
        <v>21.71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28.8765</v>
      </c>
      <c r="S1401">
        <v>23.101199999999999</v>
      </c>
      <c r="T1401">
        <v>32.085000000000001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3:26" x14ac:dyDescent="0.35">
      <c r="C1402" t="str">
        <v>CPT-73L</v>
      </c>
      <c r="D1402">
        <v>0</v>
      </c>
      <c r="E1402">
        <v>0</v>
      </c>
      <c r="F1402">
        <v>21.72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28.369</v>
      </c>
      <c r="S1402">
        <v>22.6952</v>
      </c>
      <c r="T1402">
        <v>31.521111111111111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3:26" x14ac:dyDescent="0.35">
      <c r="C1403" t="str">
        <v>CPT-73L</v>
      </c>
      <c r="D1403">
        <v>0</v>
      </c>
      <c r="E1403">
        <v>0</v>
      </c>
      <c r="F1403">
        <v>21.73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28.361000000000001</v>
      </c>
      <c r="S1403">
        <v>22.688800000000001</v>
      </c>
      <c r="T1403">
        <v>31.512222222222224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3:26" x14ac:dyDescent="0.35">
      <c r="C1404" t="str">
        <v>CPT-73L</v>
      </c>
      <c r="D1404">
        <v>0</v>
      </c>
      <c r="E1404">
        <v>0</v>
      </c>
      <c r="F1404">
        <v>21.73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28.353499999999997</v>
      </c>
      <c r="S1404">
        <v>22.682799999999997</v>
      </c>
      <c r="T1404">
        <v>31.503888888888884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3:26" x14ac:dyDescent="0.35">
      <c r="C1405" t="str">
        <v>CPT-73L</v>
      </c>
      <c r="D1405">
        <v>0</v>
      </c>
      <c r="E1405">
        <v>0</v>
      </c>
      <c r="F1405">
        <v>21.74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27.844999999999999</v>
      </c>
      <c r="S1405">
        <v>22.276</v>
      </c>
      <c r="T1405">
        <v>30.938888888888886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3:26" x14ac:dyDescent="0.35">
      <c r="C1406" t="str">
        <v>CPT-73L</v>
      </c>
      <c r="D1406">
        <v>0</v>
      </c>
      <c r="E1406">
        <v>0</v>
      </c>
      <c r="F1406">
        <v>21.75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27.837499999999999</v>
      </c>
      <c r="S1406">
        <v>22.27</v>
      </c>
      <c r="T1406">
        <v>30.930555555555557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3:26" x14ac:dyDescent="0.35">
      <c r="C1407" t="str">
        <v>CPT-73L</v>
      </c>
      <c r="D1407">
        <v>0</v>
      </c>
      <c r="E1407">
        <v>0</v>
      </c>
      <c r="F1407">
        <v>21.76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28.330000000000002</v>
      </c>
      <c r="S1407">
        <v>22.664000000000001</v>
      </c>
      <c r="T1407">
        <v>31.477777777777778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3:26" x14ac:dyDescent="0.35">
      <c r="C1408" t="str">
        <v>CPT-73L</v>
      </c>
      <c r="D1408">
        <v>0</v>
      </c>
      <c r="E1408">
        <v>0</v>
      </c>
      <c r="F1408">
        <v>21.77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28.322500000000002</v>
      </c>
      <c r="S1408">
        <v>22.658000000000001</v>
      </c>
      <c r="T1408">
        <v>31.469444444444449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3:26" x14ac:dyDescent="0.35">
      <c r="C1409" t="str">
        <v>CPT-73L</v>
      </c>
      <c r="D1409">
        <v>0</v>
      </c>
      <c r="E1409">
        <v>0</v>
      </c>
      <c r="F1409">
        <v>21.77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28.314499999999999</v>
      </c>
      <c r="S1409">
        <v>22.651599999999998</v>
      </c>
      <c r="T1409">
        <v>31.460555555555555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3:26" x14ac:dyDescent="0.35">
      <c r="C1410" t="str">
        <v>CPT-73L</v>
      </c>
      <c r="D1410">
        <v>0</v>
      </c>
      <c r="E1410">
        <v>0</v>
      </c>
      <c r="F1410">
        <v>21.78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27.806999999999999</v>
      </c>
      <c r="S1410">
        <v>22.2456</v>
      </c>
      <c r="T1410">
        <v>30.896666666666665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3:26" x14ac:dyDescent="0.35">
      <c r="C1411" t="str">
        <v>CPT-73L</v>
      </c>
      <c r="D1411">
        <v>0</v>
      </c>
      <c r="E1411">
        <v>0</v>
      </c>
      <c r="F1411">
        <v>21.79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28.298500000000001</v>
      </c>
      <c r="S1411">
        <v>22.6388</v>
      </c>
      <c r="T1411">
        <v>31.442777777777778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3:26" x14ac:dyDescent="0.35">
      <c r="C1412" t="str">
        <v>CPT-73L</v>
      </c>
      <c r="D1412">
        <v>0</v>
      </c>
      <c r="E1412">
        <v>0</v>
      </c>
      <c r="F1412">
        <v>21.8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28.290999999999997</v>
      </c>
      <c r="S1412">
        <v>22.632799999999996</v>
      </c>
      <c r="T1412">
        <v>31.434444444444441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3:26" x14ac:dyDescent="0.35">
      <c r="C1413" t="str">
        <v>CPT-73L</v>
      </c>
      <c r="D1413">
        <v>0</v>
      </c>
      <c r="E1413">
        <v>0</v>
      </c>
      <c r="F1413">
        <v>21.81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28.283500000000004</v>
      </c>
      <c r="S1413">
        <v>22.626800000000003</v>
      </c>
      <c r="T1413">
        <v>31.426111111111116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3:26" x14ac:dyDescent="0.35">
      <c r="C1414" t="str">
        <v>CPT-73L</v>
      </c>
      <c r="D1414">
        <v>0</v>
      </c>
      <c r="E1414">
        <v>0</v>
      </c>
      <c r="F1414">
        <v>21.82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28.275500000000001</v>
      </c>
      <c r="S1414">
        <v>22.6204</v>
      </c>
      <c r="T1414">
        <v>31.417222222222222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3:26" x14ac:dyDescent="0.35">
      <c r="C1415" t="str">
        <v>CPT-73L</v>
      </c>
      <c r="D1415">
        <v>0</v>
      </c>
      <c r="E1415">
        <v>0</v>
      </c>
      <c r="F1415">
        <v>21.82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28.268000000000001</v>
      </c>
      <c r="S1415">
        <v>22.6144</v>
      </c>
      <c r="T1415">
        <v>31.408888888888889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3:26" x14ac:dyDescent="0.35">
      <c r="C1416" t="str">
        <v>CPT-73L</v>
      </c>
      <c r="D1416">
        <v>0</v>
      </c>
      <c r="E1416">
        <v>0</v>
      </c>
      <c r="F1416">
        <v>21.83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27.759500000000003</v>
      </c>
      <c r="S1416">
        <v>22.207600000000003</v>
      </c>
      <c r="T1416">
        <v>30.843888888888891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3:26" x14ac:dyDescent="0.35">
      <c r="C1417" t="str">
        <v>CPT-73L</v>
      </c>
      <c r="D1417">
        <v>0</v>
      </c>
      <c r="E1417">
        <v>0</v>
      </c>
      <c r="F1417">
        <v>21.84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27.751999999999999</v>
      </c>
      <c r="S1417">
        <v>22.201599999999999</v>
      </c>
      <c r="T1417">
        <v>30.835555555555555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3:26" x14ac:dyDescent="0.35">
      <c r="C1418" t="str">
        <v>CPT-73L</v>
      </c>
      <c r="D1418">
        <v>0</v>
      </c>
      <c r="E1418">
        <v>0</v>
      </c>
      <c r="F1418">
        <v>21.85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27.744499999999999</v>
      </c>
      <c r="S1418">
        <v>22.195599999999999</v>
      </c>
      <c r="T1418">
        <v>30.827222222222222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3:26" x14ac:dyDescent="0.35">
      <c r="C1419" t="str">
        <v>CPT-73L</v>
      </c>
      <c r="D1419">
        <v>0</v>
      </c>
      <c r="E1419">
        <v>0</v>
      </c>
      <c r="F1419">
        <v>21.86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27.737000000000002</v>
      </c>
      <c r="S1419">
        <v>22.189599999999999</v>
      </c>
      <c r="T1419">
        <v>30.818888888888889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3:26" x14ac:dyDescent="0.35">
      <c r="C1420" t="str">
        <v>CPT-73L</v>
      </c>
      <c r="D1420">
        <v>0</v>
      </c>
      <c r="E1420">
        <v>0</v>
      </c>
      <c r="F1420">
        <v>21.86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27.728999999999996</v>
      </c>
      <c r="S1420">
        <v>22.183199999999996</v>
      </c>
      <c r="T1420">
        <v>30.809999999999995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3:26" x14ac:dyDescent="0.35">
      <c r="C1421" t="str">
        <v>CPT-73L</v>
      </c>
      <c r="D1421">
        <v>0</v>
      </c>
      <c r="E1421">
        <v>0</v>
      </c>
      <c r="F1421">
        <v>21.87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28.221500000000002</v>
      </c>
      <c r="S1421">
        <v>22.577200000000001</v>
      </c>
      <c r="T1421">
        <v>31.357222222222227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3:26" x14ac:dyDescent="0.35">
      <c r="C1422" t="str">
        <v>CPT-73L</v>
      </c>
      <c r="D1422">
        <v>0</v>
      </c>
      <c r="E1422">
        <v>0</v>
      </c>
      <c r="F1422">
        <v>21.88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28.213000000000001</v>
      </c>
      <c r="S1422">
        <v>22.570399999999999</v>
      </c>
      <c r="T1422">
        <v>31.347777777777779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3:26" x14ac:dyDescent="0.35">
      <c r="C1423" t="str">
        <v>CPT-73L</v>
      </c>
      <c r="D1423">
        <v>0</v>
      </c>
      <c r="E1423">
        <v>0</v>
      </c>
      <c r="F1423">
        <v>21.89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28.205500000000001</v>
      </c>
      <c r="S1423">
        <v>22.564399999999999</v>
      </c>
      <c r="T1423">
        <v>31.339444444444446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3:26" x14ac:dyDescent="0.35">
      <c r="C1424" t="str">
        <v>CPT-73L</v>
      </c>
      <c r="D1424">
        <v>0</v>
      </c>
      <c r="E1424">
        <v>0</v>
      </c>
      <c r="F1424">
        <v>21.9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28.698</v>
      </c>
      <c r="S1424">
        <v>22.958400000000001</v>
      </c>
      <c r="T1424">
        <v>31.88666666666667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3:26" x14ac:dyDescent="0.35">
      <c r="C1425" t="str">
        <v>CPT-73L</v>
      </c>
      <c r="D1425">
        <v>0</v>
      </c>
      <c r="E1425">
        <v>0</v>
      </c>
      <c r="F1425">
        <v>21.91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28.689999999999998</v>
      </c>
      <c r="S1425">
        <v>22.951999999999998</v>
      </c>
      <c r="T1425">
        <v>31.877777777777776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3:26" x14ac:dyDescent="0.35">
      <c r="C1426" t="str">
        <v>CPT-73L</v>
      </c>
      <c r="D1426">
        <v>0</v>
      </c>
      <c r="E1426">
        <v>0</v>
      </c>
      <c r="F1426">
        <v>21.91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28.682499999999997</v>
      </c>
      <c r="S1426">
        <v>22.945999999999998</v>
      </c>
      <c r="T1426">
        <v>31.869444444444444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3:26" x14ac:dyDescent="0.35">
      <c r="C1427" t="str">
        <v>CPT-73L</v>
      </c>
      <c r="D1427">
        <v>0</v>
      </c>
      <c r="E1427">
        <v>0</v>
      </c>
      <c r="F1427">
        <v>21.92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28.675000000000001</v>
      </c>
      <c r="S1427">
        <v>22.94</v>
      </c>
      <c r="T1427">
        <v>31.861111111111111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3:26" x14ac:dyDescent="0.35">
      <c r="C1428" t="str">
        <v>CPT-73L</v>
      </c>
      <c r="D1428">
        <v>0</v>
      </c>
      <c r="E1428">
        <v>0</v>
      </c>
      <c r="F1428">
        <v>21.93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28.166499999999996</v>
      </c>
      <c r="S1428">
        <v>22.533199999999997</v>
      </c>
      <c r="T1428">
        <v>31.296111111111106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3:26" x14ac:dyDescent="0.35">
      <c r="C1429" t="str">
        <v>CPT-73L</v>
      </c>
      <c r="D1429">
        <v>0</v>
      </c>
      <c r="E1429">
        <v>0</v>
      </c>
      <c r="F1429">
        <v>21.94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28.159000000000002</v>
      </c>
      <c r="S1429">
        <v>22.527200000000004</v>
      </c>
      <c r="T1429">
        <v>31.28777777777778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3:26" x14ac:dyDescent="0.35">
      <c r="C1430" t="str">
        <v>CPT-73L</v>
      </c>
      <c r="D1430">
        <v>0</v>
      </c>
      <c r="E1430">
        <v>0</v>
      </c>
      <c r="F1430">
        <v>21.95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28.651499999999999</v>
      </c>
      <c r="S1430">
        <v>22.921199999999999</v>
      </c>
      <c r="T1430">
        <v>31.834999999999997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3:26" x14ac:dyDescent="0.35">
      <c r="C1431" t="str">
        <v>CPT-73L</v>
      </c>
      <c r="D1431">
        <v>0</v>
      </c>
      <c r="E1431">
        <v>0</v>
      </c>
      <c r="F1431">
        <v>21.95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28.6435</v>
      </c>
      <c r="S1431">
        <v>22.9148</v>
      </c>
      <c r="T1431">
        <v>31.826111111111111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3:26" x14ac:dyDescent="0.35">
      <c r="C1432" t="str">
        <v>CPT-73L</v>
      </c>
      <c r="D1432">
        <v>0</v>
      </c>
      <c r="E1432">
        <v>0</v>
      </c>
      <c r="F1432">
        <v>21.96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28.636000000000003</v>
      </c>
      <c r="S1432">
        <v>22.908799999999999</v>
      </c>
      <c r="T1432">
        <v>31.817777777777778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3:26" x14ac:dyDescent="0.35">
      <c r="C1433" t="str">
        <v>CPT-73L</v>
      </c>
      <c r="D1433">
        <v>0</v>
      </c>
      <c r="E1433">
        <v>0</v>
      </c>
      <c r="F1433">
        <v>21.97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29.128499999999995</v>
      </c>
      <c r="S1433">
        <v>23.302799999999998</v>
      </c>
      <c r="T1433">
        <v>32.364999999999995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3:26" x14ac:dyDescent="0.35">
      <c r="C1434" t="str">
        <v>CPT-73L</v>
      </c>
      <c r="D1434">
        <v>0</v>
      </c>
      <c r="E1434">
        <v>0</v>
      </c>
      <c r="F1434">
        <v>21.98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29.119999999999997</v>
      </c>
      <c r="S1434">
        <v>23.295999999999999</v>
      </c>
      <c r="T1434">
        <v>32.355555555555554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3:26" x14ac:dyDescent="0.35">
      <c r="C1435" t="str">
        <v>CPT-73L</v>
      </c>
      <c r="D1435">
        <v>0</v>
      </c>
      <c r="E1435">
        <v>0</v>
      </c>
      <c r="F1435">
        <v>21.99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29.112500000000001</v>
      </c>
      <c r="S1435">
        <v>23.29</v>
      </c>
      <c r="T1435">
        <v>32.347222222222221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3:26" x14ac:dyDescent="0.35">
      <c r="C1436" t="str">
        <v>CPT-73L</v>
      </c>
      <c r="D1436">
        <v>0</v>
      </c>
      <c r="E1436">
        <v>0</v>
      </c>
      <c r="F1436">
        <v>22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29.104499999999994</v>
      </c>
      <c r="S1436">
        <v>23.283599999999996</v>
      </c>
      <c r="T1436">
        <v>32.338333333333331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3:26" x14ac:dyDescent="0.35">
      <c r="C1437" t="str">
        <v>CPT-73L</v>
      </c>
      <c r="D1437">
        <v>0</v>
      </c>
      <c r="E1437">
        <v>0</v>
      </c>
      <c r="F1437">
        <v>22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29.097000000000001</v>
      </c>
      <c r="S1437">
        <v>23.277600000000003</v>
      </c>
      <c r="T1437">
        <v>32.330000000000005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3:26" x14ac:dyDescent="0.35">
      <c r="C1438" t="str">
        <v>CPT-73L</v>
      </c>
      <c r="D1438">
        <v>0</v>
      </c>
      <c r="E1438">
        <v>0</v>
      </c>
      <c r="F1438">
        <v>22.01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29.089499999999997</v>
      </c>
      <c r="S1438">
        <v>23.271599999999999</v>
      </c>
      <c r="T1438">
        <v>32.321666666666665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3:26" x14ac:dyDescent="0.35">
      <c r="C1439" t="str">
        <v>CPT-73L</v>
      </c>
      <c r="D1439">
        <v>0</v>
      </c>
      <c r="E1439">
        <v>0</v>
      </c>
      <c r="F1439">
        <v>22.02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29.081</v>
      </c>
      <c r="S1439">
        <v>23.264800000000001</v>
      </c>
      <c r="T1439">
        <v>32.312222222222225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3:26" x14ac:dyDescent="0.35">
      <c r="C1440" t="str">
        <v>CPT-73L</v>
      </c>
      <c r="D1440">
        <v>0</v>
      </c>
      <c r="E1440">
        <v>0</v>
      </c>
      <c r="F1440">
        <v>22.03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29.073500000000003</v>
      </c>
      <c r="S1440">
        <v>23.258800000000001</v>
      </c>
      <c r="T1440">
        <v>32.303888888888892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3:26" x14ac:dyDescent="0.35">
      <c r="C1441" t="str">
        <v>CPT-73L</v>
      </c>
      <c r="D1441">
        <v>0</v>
      </c>
      <c r="E1441">
        <v>0</v>
      </c>
      <c r="F1441">
        <v>22.04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29.065999999999995</v>
      </c>
      <c r="S1441">
        <v>23.252799999999997</v>
      </c>
      <c r="T1441">
        <v>32.295555555555552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3:26" x14ac:dyDescent="0.35">
      <c r="C1442" t="str">
        <v>CPT-73L</v>
      </c>
      <c r="D1442">
        <v>0</v>
      </c>
      <c r="E1442">
        <v>0</v>
      </c>
      <c r="F1442">
        <v>22.04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29.058000000000003</v>
      </c>
      <c r="S1442">
        <v>23.246400000000005</v>
      </c>
      <c r="T1442">
        <v>32.286666666666669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3:26" x14ac:dyDescent="0.35">
      <c r="C1443" t="str">
        <v>CPT-73L</v>
      </c>
      <c r="D1443">
        <v>0</v>
      </c>
      <c r="E1443">
        <v>0</v>
      </c>
      <c r="F1443">
        <v>22.05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29.0505</v>
      </c>
      <c r="S1443">
        <v>23.240400000000001</v>
      </c>
      <c r="T1443">
        <v>32.278333333333336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3:26" x14ac:dyDescent="0.35">
      <c r="C1444" t="str">
        <v>CPT-73L</v>
      </c>
      <c r="D1444">
        <v>0</v>
      </c>
      <c r="E1444">
        <v>0</v>
      </c>
      <c r="F1444">
        <v>22.06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29.042999999999999</v>
      </c>
      <c r="S1444">
        <v>23.234400000000001</v>
      </c>
      <c r="T1444">
        <v>32.270000000000003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3:26" x14ac:dyDescent="0.35">
      <c r="C1445" t="str">
        <v>CPT-73L</v>
      </c>
      <c r="D1445">
        <v>0</v>
      </c>
      <c r="E1445">
        <v>0</v>
      </c>
      <c r="F1445">
        <v>22.07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29.034500000000001</v>
      </c>
      <c r="S1445">
        <v>23.227600000000002</v>
      </c>
      <c r="T1445">
        <v>32.260555555555555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3:26" x14ac:dyDescent="0.35">
      <c r="C1446" t="str">
        <v>CPT-73L</v>
      </c>
      <c r="D1446">
        <v>0</v>
      </c>
      <c r="E1446">
        <v>0</v>
      </c>
      <c r="F1446">
        <v>22.08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29.526999999999997</v>
      </c>
      <c r="S1446">
        <v>23.621599999999997</v>
      </c>
      <c r="T1446">
        <v>32.807777777777773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3:26" x14ac:dyDescent="0.35">
      <c r="C1447" t="str">
        <v>CPT-73L</v>
      </c>
      <c r="D1447">
        <v>0</v>
      </c>
      <c r="E1447">
        <v>0</v>
      </c>
      <c r="F1447">
        <v>22.09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29.518999999999998</v>
      </c>
      <c r="S1447">
        <v>23.615200000000002</v>
      </c>
      <c r="T1447">
        <v>32.798888888888889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3:26" x14ac:dyDescent="0.35">
      <c r="C1448" t="str">
        <v>CPT-73L</v>
      </c>
      <c r="D1448">
        <v>0</v>
      </c>
      <c r="E1448">
        <v>0</v>
      </c>
      <c r="F1448">
        <v>22.09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29.511500000000002</v>
      </c>
      <c r="S1448">
        <v>23.609200000000001</v>
      </c>
      <c r="T1448">
        <v>32.790555555555557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3:26" x14ac:dyDescent="0.35">
      <c r="C1449" t="str">
        <v>CPT-73L</v>
      </c>
      <c r="D1449">
        <v>0</v>
      </c>
      <c r="E1449">
        <v>0</v>
      </c>
      <c r="F1449">
        <v>22.1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30.003999999999998</v>
      </c>
      <c r="S1449">
        <v>24.003199999999996</v>
      </c>
      <c r="T1449">
        <v>33.337777777777774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3:26" x14ac:dyDescent="0.35">
      <c r="C1450" t="str">
        <v>CPT-73L</v>
      </c>
      <c r="D1450">
        <v>0</v>
      </c>
      <c r="E1450">
        <v>0</v>
      </c>
      <c r="F1450">
        <v>22.11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29.496500000000005</v>
      </c>
      <c r="S1450">
        <v>23.597200000000001</v>
      </c>
      <c r="T1450">
        <v>32.773888888888891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3:26" x14ac:dyDescent="0.35">
      <c r="C1451" t="str">
        <v>CPT-73L</v>
      </c>
      <c r="D1451">
        <v>0</v>
      </c>
      <c r="E1451">
        <v>0</v>
      </c>
      <c r="F1451">
        <v>22.12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29.488</v>
      </c>
      <c r="S1451">
        <v>23.590399999999999</v>
      </c>
      <c r="T1451">
        <v>32.764444444444443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3:26" x14ac:dyDescent="0.35">
      <c r="C1452" t="str">
        <v>CPT-73L</v>
      </c>
      <c r="D1452">
        <v>0</v>
      </c>
      <c r="E1452">
        <v>0</v>
      </c>
      <c r="F1452">
        <v>22.13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29.480499999999999</v>
      </c>
      <c r="S1452">
        <v>23.584400000000002</v>
      </c>
      <c r="T1452">
        <v>32.75611111111111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3:26" x14ac:dyDescent="0.35">
      <c r="C1453" t="str">
        <v>CPT-73L</v>
      </c>
      <c r="D1453">
        <v>0</v>
      </c>
      <c r="E1453">
        <v>0</v>
      </c>
      <c r="F1453">
        <v>22.13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29.472500000000004</v>
      </c>
      <c r="S1453">
        <v>23.578000000000003</v>
      </c>
      <c r="T1453">
        <v>32.747222222222227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3:26" x14ac:dyDescent="0.35">
      <c r="C1454" t="str">
        <v>CPT-73L</v>
      </c>
      <c r="D1454">
        <v>0</v>
      </c>
      <c r="E1454">
        <v>0</v>
      </c>
      <c r="F1454">
        <v>22.14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29.964999999999996</v>
      </c>
      <c r="S1454">
        <v>23.971999999999998</v>
      </c>
      <c r="T1454">
        <v>33.294444444444444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3:26" x14ac:dyDescent="0.35">
      <c r="C1455" t="str">
        <v>CPT-73L</v>
      </c>
      <c r="D1455">
        <v>0</v>
      </c>
      <c r="E1455">
        <v>0</v>
      </c>
      <c r="F1455">
        <v>22.15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29.9575</v>
      </c>
      <c r="S1455">
        <v>23.965999999999998</v>
      </c>
      <c r="T1455">
        <v>33.286111111111111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3:26" x14ac:dyDescent="0.35">
      <c r="C1456" t="str">
        <v>CPT-73L</v>
      </c>
      <c r="D1456">
        <v>0</v>
      </c>
      <c r="E1456">
        <v>0</v>
      </c>
      <c r="F1456">
        <v>22.16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29.949000000000002</v>
      </c>
      <c r="S1456">
        <v>23.959199999999999</v>
      </c>
      <c r="T1456">
        <v>33.276666666666671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3:26" x14ac:dyDescent="0.35">
      <c r="C1457" t="str">
        <v>CPT-73L</v>
      </c>
      <c r="D1457">
        <v>0</v>
      </c>
      <c r="E1457">
        <v>0</v>
      </c>
      <c r="F1457">
        <v>22.17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29.941499999999998</v>
      </c>
      <c r="S1457">
        <v>23.953199999999995</v>
      </c>
      <c r="T1457">
        <v>33.268333333333331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3:26" x14ac:dyDescent="0.35">
      <c r="C1458" t="str">
        <v>CPT-73L</v>
      </c>
      <c r="D1458">
        <v>0</v>
      </c>
      <c r="E1458">
        <v>0</v>
      </c>
      <c r="F1458">
        <v>22.18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29.933500000000002</v>
      </c>
      <c r="S1458">
        <v>23.946800000000003</v>
      </c>
      <c r="T1458">
        <v>33.259444444444448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3:26" x14ac:dyDescent="0.35">
      <c r="C1459" t="str">
        <v>CPT-73L</v>
      </c>
      <c r="D1459">
        <v>0</v>
      </c>
      <c r="E1459">
        <v>0</v>
      </c>
      <c r="F1459">
        <v>22.18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29.925999999999998</v>
      </c>
      <c r="S1459">
        <v>23.940799999999999</v>
      </c>
      <c r="T1459">
        <v>33.251111111111108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3:26" x14ac:dyDescent="0.35">
      <c r="C1460" t="str">
        <v>CPT-73L</v>
      </c>
      <c r="D1460">
        <v>0</v>
      </c>
      <c r="E1460">
        <v>0</v>
      </c>
      <c r="F1460">
        <v>22.19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29.418500000000002</v>
      </c>
      <c r="S1460">
        <v>23.534800000000001</v>
      </c>
      <c r="T1460">
        <v>32.687222222222225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3:26" x14ac:dyDescent="0.35">
      <c r="C1461" t="str">
        <v>CPT-73L</v>
      </c>
      <c r="D1461">
        <v>0</v>
      </c>
      <c r="E1461">
        <v>0</v>
      </c>
      <c r="F1461">
        <v>22.2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29.411000000000001</v>
      </c>
      <c r="S1461">
        <v>23.5288</v>
      </c>
      <c r="T1461">
        <v>32.678888888888892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3:26" x14ac:dyDescent="0.35">
      <c r="C1462" t="str">
        <v>CPT-73L</v>
      </c>
      <c r="D1462">
        <v>0</v>
      </c>
      <c r="E1462">
        <v>0</v>
      </c>
      <c r="F1462">
        <v>22.21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29.402499999999996</v>
      </c>
      <c r="S1462">
        <v>23.521999999999998</v>
      </c>
      <c r="T1462">
        <v>32.669444444444444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3:26" x14ac:dyDescent="0.35">
      <c r="C1463" t="str">
        <v>CPT-73L</v>
      </c>
      <c r="D1463">
        <v>0</v>
      </c>
      <c r="E1463">
        <v>0</v>
      </c>
      <c r="F1463">
        <v>22.22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29.395</v>
      </c>
      <c r="S1463">
        <v>23.515999999999998</v>
      </c>
      <c r="T1463">
        <v>32.661111111111111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3:26" x14ac:dyDescent="0.35">
      <c r="C1464" t="str">
        <v>CPT-73L</v>
      </c>
      <c r="D1464">
        <v>0</v>
      </c>
      <c r="E1464">
        <v>0</v>
      </c>
      <c r="F1464">
        <v>22.22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29.387</v>
      </c>
      <c r="S1464">
        <v>23.509599999999999</v>
      </c>
      <c r="T1464">
        <v>32.652222222222221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3:26" x14ac:dyDescent="0.35">
      <c r="C1465" t="str">
        <v>CPT-73L</v>
      </c>
      <c r="D1465">
        <v>0</v>
      </c>
      <c r="E1465">
        <v>0</v>
      </c>
      <c r="F1465">
        <v>22.23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29.379499999999997</v>
      </c>
      <c r="S1465">
        <v>23.503599999999995</v>
      </c>
      <c r="T1465">
        <v>32.643888888888881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3:26" x14ac:dyDescent="0.35">
      <c r="C1466" t="str">
        <v>CPT-73L</v>
      </c>
      <c r="D1466">
        <v>0</v>
      </c>
      <c r="E1466">
        <v>0</v>
      </c>
      <c r="F1466">
        <v>22.24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29.372000000000003</v>
      </c>
      <c r="S1466">
        <v>23.497600000000002</v>
      </c>
      <c r="T1466">
        <v>32.635555555555555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3:26" x14ac:dyDescent="0.35">
      <c r="C1467" t="str">
        <v>CPT-73L</v>
      </c>
      <c r="D1467">
        <v>0</v>
      </c>
      <c r="E1467">
        <v>0</v>
      </c>
      <c r="F1467">
        <v>22.25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29.3645</v>
      </c>
      <c r="S1467">
        <v>23.491599999999998</v>
      </c>
      <c r="T1467">
        <v>32.627222222222223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3:26" x14ac:dyDescent="0.35">
      <c r="C1468" t="str">
        <v>CPT-73L</v>
      </c>
      <c r="D1468">
        <v>0</v>
      </c>
      <c r="E1468">
        <v>0</v>
      </c>
      <c r="F1468">
        <v>22.26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29.356000000000002</v>
      </c>
      <c r="S1468">
        <v>23.4848</v>
      </c>
      <c r="T1468">
        <v>32.617777777777775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3:26" x14ac:dyDescent="0.35">
      <c r="C1469" t="str">
        <v>CPT-73L</v>
      </c>
      <c r="D1469">
        <v>0</v>
      </c>
      <c r="E1469">
        <v>0</v>
      </c>
      <c r="F1469">
        <v>22.27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29.348000000000003</v>
      </c>
      <c r="S1469">
        <v>23.478400000000001</v>
      </c>
      <c r="T1469">
        <v>32.608888888888892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3:26" x14ac:dyDescent="0.35">
      <c r="C1470" t="str">
        <v>CPT-73L</v>
      </c>
      <c r="D1470">
        <v>0</v>
      </c>
      <c r="E1470">
        <v>0</v>
      </c>
      <c r="F1470">
        <v>22.27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29.340499999999999</v>
      </c>
      <c r="S1470">
        <v>23.472399999999997</v>
      </c>
      <c r="T1470">
        <v>32.600555555555552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3:26" x14ac:dyDescent="0.35">
      <c r="C1471" t="str">
        <v>CPT-73L</v>
      </c>
      <c r="D1471">
        <v>0</v>
      </c>
      <c r="E1471">
        <v>0</v>
      </c>
      <c r="F1471">
        <v>22.28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29.333000000000006</v>
      </c>
      <c r="S1471">
        <v>23.466400000000004</v>
      </c>
      <c r="T1471">
        <v>32.592222222222226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3:26" x14ac:dyDescent="0.35">
      <c r="C1472" t="str">
        <v>CPT-73L</v>
      </c>
      <c r="D1472">
        <v>0</v>
      </c>
      <c r="E1472">
        <v>0</v>
      </c>
      <c r="F1472">
        <v>22.29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29.325499999999998</v>
      </c>
      <c r="S1472">
        <v>23.4604</v>
      </c>
      <c r="T1472">
        <v>32.583888888888886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3:26" x14ac:dyDescent="0.35">
      <c r="C1473" t="str">
        <v>CPT-73L</v>
      </c>
      <c r="D1473">
        <v>0</v>
      </c>
      <c r="E1473">
        <v>0</v>
      </c>
      <c r="F1473">
        <v>22.3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29.816999999999997</v>
      </c>
      <c r="S1473">
        <v>23.853599999999997</v>
      </c>
      <c r="T1473">
        <v>33.129999999999995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3:26" x14ac:dyDescent="0.35">
      <c r="C1474" t="str">
        <v>CPT-73L</v>
      </c>
      <c r="D1474">
        <v>0</v>
      </c>
      <c r="E1474">
        <v>0</v>
      </c>
      <c r="F1474">
        <v>22.31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29.809500000000003</v>
      </c>
      <c r="S1474">
        <v>23.847600000000003</v>
      </c>
      <c r="T1474">
        <v>33.12166666666667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3:26" x14ac:dyDescent="0.35">
      <c r="C1475" t="str">
        <v>CPT-73L</v>
      </c>
      <c r="D1475">
        <v>0</v>
      </c>
      <c r="E1475">
        <v>0</v>
      </c>
      <c r="F1475">
        <v>22.31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29.801499999999997</v>
      </c>
      <c r="S1475">
        <v>23.841200000000001</v>
      </c>
      <c r="T1475">
        <v>33.112777777777779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3:26" x14ac:dyDescent="0.35">
      <c r="C1476" t="str">
        <v>CPT-73L</v>
      </c>
      <c r="D1476">
        <v>0</v>
      </c>
      <c r="E1476">
        <v>0</v>
      </c>
      <c r="F1476">
        <v>22.32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29.794</v>
      </c>
      <c r="S1476">
        <v>23.8352</v>
      </c>
      <c r="T1476">
        <v>33.104444444444447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3:26" x14ac:dyDescent="0.35">
      <c r="C1477" t="str">
        <v>CPT-73L</v>
      </c>
      <c r="D1477">
        <v>0</v>
      </c>
      <c r="E1477">
        <v>0</v>
      </c>
      <c r="F1477">
        <v>22.33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29.7865</v>
      </c>
      <c r="S1477">
        <v>23.8292</v>
      </c>
      <c r="T1477">
        <v>33.096111111111114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3:26" x14ac:dyDescent="0.35">
      <c r="C1478" t="str">
        <v>CPT-73L</v>
      </c>
      <c r="D1478">
        <v>0</v>
      </c>
      <c r="E1478">
        <v>0</v>
      </c>
      <c r="F1478">
        <v>22.34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29.778999999999996</v>
      </c>
      <c r="S1478">
        <v>23.823199999999996</v>
      </c>
      <c r="T1478">
        <v>33.087777777777774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3:26" x14ac:dyDescent="0.35">
      <c r="C1479" t="str">
        <v>CPT-73L</v>
      </c>
      <c r="D1479">
        <v>0</v>
      </c>
      <c r="E1479">
        <v>0</v>
      </c>
      <c r="F1479">
        <v>22.35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29.770500000000006</v>
      </c>
      <c r="S1479">
        <v>23.816400000000002</v>
      </c>
      <c r="T1479">
        <v>33.07833333333334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3:26" x14ac:dyDescent="0.35">
      <c r="C1480" t="str">
        <v>CPT-73L</v>
      </c>
      <c r="D1480">
        <v>0</v>
      </c>
      <c r="E1480">
        <v>0</v>
      </c>
      <c r="F1480">
        <v>22.36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29.762499999999999</v>
      </c>
      <c r="S1480">
        <v>23.81</v>
      </c>
      <c r="T1480">
        <v>33.069444444444443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3:26" x14ac:dyDescent="0.35">
      <c r="C1481" t="str">
        <v>CPT-73L</v>
      </c>
      <c r="D1481">
        <v>0</v>
      </c>
      <c r="E1481">
        <v>0</v>
      </c>
      <c r="F1481">
        <v>22.36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30.255000000000003</v>
      </c>
      <c r="S1481">
        <v>24.204000000000001</v>
      </c>
      <c r="T1481">
        <v>33.616666666666667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3:26" x14ac:dyDescent="0.35">
      <c r="C1482" t="str">
        <v>CPT-73L</v>
      </c>
      <c r="D1482">
        <v>0</v>
      </c>
      <c r="E1482">
        <v>0</v>
      </c>
      <c r="F1482">
        <v>22.37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30.247500000000002</v>
      </c>
      <c r="S1482">
        <v>24.198</v>
      </c>
      <c r="T1482">
        <v>33.608333333333334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3:26" x14ac:dyDescent="0.35">
      <c r="C1483" t="str">
        <v>CPT-73L</v>
      </c>
      <c r="D1483">
        <v>0</v>
      </c>
      <c r="E1483">
        <v>0</v>
      </c>
      <c r="F1483">
        <v>22.38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30.24</v>
      </c>
      <c r="S1483">
        <v>24.191999999999997</v>
      </c>
      <c r="T1483">
        <v>33.599999999999994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3:26" x14ac:dyDescent="0.35">
      <c r="C1484" t="str">
        <v>CPT-73L</v>
      </c>
      <c r="D1484">
        <v>0</v>
      </c>
      <c r="E1484">
        <v>0</v>
      </c>
      <c r="F1484">
        <v>22.39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30.232499999999998</v>
      </c>
      <c r="S1484">
        <v>24.186</v>
      </c>
      <c r="T1484">
        <v>33.591666666666669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3:26" x14ac:dyDescent="0.35">
      <c r="C1485" t="str">
        <v>CPT-73L</v>
      </c>
      <c r="D1485">
        <v>0</v>
      </c>
      <c r="E1485">
        <v>0</v>
      </c>
      <c r="F1485">
        <v>22.4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30.224</v>
      </c>
      <c r="S1485">
        <v>24.179200000000002</v>
      </c>
      <c r="T1485">
        <v>33.582222222222221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3:26" x14ac:dyDescent="0.35">
      <c r="C1486" t="str">
        <v>CPT-73L</v>
      </c>
      <c r="D1486">
        <v>0</v>
      </c>
      <c r="E1486">
        <v>0</v>
      </c>
      <c r="F1486">
        <v>22.4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29.715999999999998</v>
      </c>
      <c r="S1486">
        <v>23.772799999999997</v>
      </c>
      <c r="T1486">
        <v>33.017777777777773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3:26" x14ac:dyDescent="0.35">
      <c r="C1487" t="str">
        <v>CPT-73L</v>
      </c>
      <c r="D1487">
        <v>0</v>
      </c>
      <c r="E1487">
        <v>0</v>
      </c>
      <c r="F1487">
        <v>22.41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29.708500000000004</v>
      </c>
      <c r="S1487">
        <v>23.766800000000003</v>
      </c>
      <c r="T1487">
        <v>33.009444444444448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3:26" x14ac:dyDescent="0.35">
      <c r="C1488" t="str">
        <v>CPT-73L</v>
      </c>
      <c r="D1488">
        <v>0</v>
      </c>
      <c r="E1488">
        <v>0</v>
      </c>
      <c r="F1488">
        <v>22.42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29.701000000000001</v>
      </c>
      <c r="S1488">
        <v>23.7608</v>
      </c>
      <c r="T1488">
        <v>33.001111111111108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3:26" x14ac:dyDescent="0.35">
      <c r="C1489" t="str">
        <v>CPT-73L</v>
      </c>
      <c r="D1489">
        <v>0</v>
      </c>
      <c r="E1489">
        <v>0</v>
      </c>
      <c r="F1489">
        <v>22.43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29.6935</v>
      </c>
      <c r="S1489">
        <v>23.754799999999999</v>
      </c>
      <c r="T1489">
        <v>32.992777777777775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3:26" x14ac:dyDescent="0.35">
      <c r="C1490" t="str">
        <v>CPT-73L</v>
      </c>
      <c r="D1490">
        <v>0</v>
      </c>
      <c r="E1490">
        <v>0</v>
      </c>
      <c r="F1490">
        <v>22.44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29.685000000000002</v>
      </c>
      <c r="S1490">
        <v>23.748000000000001</v>
      </c>
      <c r="T1490">
        <v>32.983333333333334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3:26" x14ac:dyDescent="0.35">
      <c r="C1491" t="str">
        <v>CPT-73L</v>
      </c>
      <c r="D1491">
        <v>0</v>
      </c>
      <c r="E1491">
        <v>0</v>
      </c>
      <c r="F1491">
        <v>22.45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29.677</v>
      </c>
      <c r="S1491">
        <v>23.741599999999998</v>
      </c>
      <c r="T1491">
        <v>32.974444444444444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3:26" x14ac:dyDescent="0.35">
      <c r="C1492" t="str">
        <v>CPT-73L</v>
      </c>
      <c r="D1492">
        <v>0</v>
      </c>
      <c r="E1492">
        <v>0</v>
      </c>
      <c r="F1492">
        <v>22.45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29.669499999999999</v>
      </c>
      <c r="S1492">
        <v>23.735599999999998</v>
      </c>
      <c r="T1492">
        <v>32.966111111111111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3:26" x14ac:dyDescent="0.35">
      <c r="C1493" t="str">
        <v>CPT-73L</v>
      </c>
      <c r="D1493">
        <v>0</v>
      </c>
      <c r="E1493">
        <v>0</v>
      </c>
      <c r="F1493">
        <v>22.46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30.161999999999999</v>
      </c>
      <c r="S1493">
        <v>24.1296</v>
      </c>
      <c r="T1493">
        <v>33.513333333333335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3:26" x14ac:dyDescent="0.35">
      <c r="C1494" t="str">
        <v>CPT-73L</v>
      </c>
      <c r="D1494">
        <v>0</v>
      </c>
      <c r="E1494">
        <v>0</v>
      </c>
      <c r="F1494">
        <v>22.47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30.154499999999995</v>
      </c>
      <c r="S1494">
        <v>24.123599999999996</v>
      </c>
      <c r="T1494">
        <v>33.504999999999995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3:26" x14ac:dyDescent="0.35">
      <c r="C1495" t="str">
        <v>CPT-73L</v>
      </c>
      <c r="D1495">
        <v>0</v>
      </c>
      <c r="E1495">
        <v>0</v>
      </c>
      <c r="F1495">
        <v>22.48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30.647000000000002</v>
      </c>
      <c r="S1495">
        <v>24.517600000000002</v>
      </c>
      <c r="T1495">
        <v>34.052222222222227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3:26" x14ac:dyDescent="0.35">
      <c r="C1496" t="str">
        <v>CPT-73L</v>
      </c>
      <c r="D1496">
        <v>0</v>
      </c>
      <c r="E1496">
        <v>0</v>
      </c>
      <c r="F1496">
        <v>22.49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30.638500000000001</v>
      </c>
      <c r="S1496">
        <v>24.5108</v>
      </c>
      <c r="T1496">
        <v>34.042777777777779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3:26" x14ac:dyDescent="0.35">
      <c r="C1497" t="str">
        <v>CPT-73L</v>
      </c>
      <c r="D1497">
        <v>0</v>
      </c>
      <c r="E1497">
        <v>0</v>
      </c>
      <c r="F1497">
        <v>22.49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30.630500000000001</v>
      </c>
      <c r="S1497">
        <v>24.5044</v>
      </c>
      <c r="T1497">
        <v>34.033888888888889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3:26" x14ac:dyDescent="0.35">
      <c r="C1498" t="str">
        <v>CPT-73L</v>
      </c>
      <c r="D1498">
        <v>0</v>
      </c>
      <c r="E1498">
        <v>0</v>
      </c>
      <c r="F1498">
        <v>22.5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30.623000000000001</v>
      </c>
      <c r="S1498">
        <v>24.4984</v>
      </c>
      <c r="T1498">
        <v>34.025555555555556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3:26" x14ac:dyDescent="0.35">
      <c r="C1499" t="str">
        <v>CPT-73L</v>
      </c>
      <c r="D1499">
        <v>0</v>
      </c>
      <c r="E1499">
        <v>0</v>
      </c>
      <c r="F1499">
        <v>22.51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30.615499999999997</v>
      </c>
      <c r="S1499">
        <v>24.492399999999996</v>
      </c>
      <c r="T1499">
        <v>34.017222222222216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3:26" x14ac:dyDescent="0.35">
      <c r="C1500" t="str">
        <v>CPT-73L</v>
      </c>
      <c r="D1500">
        <v>0</v>
      </c>
      <c r="E1500">
        <v>0</v>
      </c>
      <c r="F1500">
        <v>22.52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30.608000000000004</v>
      </c>
      <c r="S1500">
        <v>24.486400000000003</v>
      </c>
      <c r="T1500">
        <v>34.00888888888889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3:26" x14ac:dyDescent="0.35">
      <c r="C1501" t="str">
        <v>CPT-73L</v>
      </c>
      <c r="D1501">
        <v>0</v>
      </c>
      <c r="E1501">
        <v>0</v>
      </c>
      <c r="F1501">
        <v>22.53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30.6005</v>
      </c>
      <c r="S1501">
        <v>24.480399999999999</v>
      </c>
      <c r="T1501">
        <v>34.000555555555557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3:26" x14ac:dyDescent="0.35">
      <c r="C1502" t="str">
        <v>CPT-73L</v>
      </c>
      <c r="D1502">
        <v>0</v>
      </c>
      <c r="E1502">
        <v>0</v>
      </c>
      <c r="F1502">
        <v>22.54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30.591499999999996</v>
      </c>
      <c r="S1502">
        <v>24.473199999999999</v>
      </c>
      <c r="T1502">
        <v>33.990555555555552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3:26" x14ac:dyDescent="0.35">
      <c r="C1503" t="str">
        <v>CPT-73L</v>
      </c>
      <c r="D1503">
        <v>0</v>
      </c>
      <c r="E1503">
        <v>0</v>
      </c>
      <c r="F1503">
        <v>22.54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31.084000000000003</v>
      </c>
      <c r="S1503">
        <v>24.867200000000004</v>
      </c>
      <c r="T1503">
        <v>34.537777777777784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3:26" x14ac:dyDescent="0.35">
      <c r="C1504" t="str">
        <v>CPT-73L</v>
      </c>
      <c r="D1504">
        <v>0</v>
      </c>
      <c r="E1504">
        <v>0</v>
      </c>
      <c r="F1504">
        <v>22.55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30.576499999999999</v>
      </c>
      <c r="S1504">
        <v>24.461199999999998</v>
      </c>
      <c r="T1504">
        <v>33.973888888888887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3:26" x14ac:dyDescent="0.35">
      <c r="C1505" t="str">
        <v>CPT-73L</v>
      </c>
      <c r="D1505">
        <v>0</v>
      </c>
      <c r="E1505">
        <v>0</v>
      </c>
      <c r="F1505">
        <v>22.56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30.568999999999999</v>
      </c>
      <c r="S1505">
        <v>24.455200000000001</v>
      </c>
      <c r="T1505">
        <v>33.965555555555554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3:26" x14ac:dyDescent="0.35">
      <c r="C1506" t="str">
        <v>CPT-73L</v>
      </c>
      <c r="D1506">
        <v>0</v>
      </c>
      <c r="E1506">
        <v>0</v>
      </c>
      <c r="F1506">
        <v>22.57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30.561500000000002</v>
      </c>
      <c r="S1506">
        <v>24.449200000000001</v>
      </c>
      <c r="T1506">
        <v>33.957222222222221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3:26" x14ac:dyDescent="0.35">
      <c r="C1507" t="str">
        <v>CPT-73L</v>
      </c>
      <c r="D1507">
        <v>0</v>
      </c>
      <c r="E1507">
        <v>0</v>
      </c>
      <c r="F1507">
        <v>22.58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30.552999999999997</v>
      </c>
      <c r="S1507">
        <v>24.442399999999999</v>
      </c>
      <c r="T1507">
        <v>33.947777777777773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3:26" x14ac:dyDescent="0.35">
      <c r="C1508" t="str">
        <v>CPT-73L</v>
      </c>
      <c r="D1508">
        <v>0</v>
      </c>
      <c r="E1508">
        <v>0</v>
      </c>
      <c r="F1508">
        <v>22.58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30.544999999999998</v>
      </c>
      <c r="S1508">
        <v>24.436</v>
      </c>
      <c r="T1508">
        <v>33.93888888888889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3:26" x14ac:dyDescent="0.35">
      <c r="C1509" t="str">
        <v>CPT-73L</v>
      </c>
      <c r="D1509">
        <v>0</v>
      </c>
      <c r="E1509">
        <v>0</v>
      </c>
      <c r="F1509">
        <v>22.59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30.537500000000001</v>
      </c>
      <c r="S1509">
        <v>24.43</v>
      </c>
      <c r="T1509">
        <v>33.930555555555557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3:26" x14ac:dyDescent="0.35">
      <c r="C1510" t="str">
        <v>CPT-73L</v>
      </c>
      <c r="D1510">
        <v>0</v>
      </c>
      <c r="E1510">
        <v>0</v>
      </c>
      <c r="F1510">
        <v>22.6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30.53</v>
      </c>
      <c r="S1510">
        <v>24.423999999999999</v>
      </c>
      <c r="T1510">
        <v>33.922222222222224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3:26" x14ac:dyDescent="0.35">
      <c r="C1511" t="str">
        <v>CPT-73L</v>
      </c>
      <c r="D1511">
        <v>0</v>
      </c>
      <c r="E1511">
        <v>0</v>
      </c>
      <c r="F1511">
        <v>22.61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30.522500000000001</v>
      </c>
      <c r="S1511">
        <v>24.418000000000003</v>
      </c>
      <c r="T1511">
        <v>33.913888888888891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3:26" x14ac:dyDescent="0.35">
      <c r="C1512" t="str">
        <v>CPT-73L</v>
      </c>
      <c r="D1512">
        <v>0</v>
      </c>
      <c r="E1512">
        <v>0</v>
      </c>
      <c r="F1512">
        <v>22.62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30.514999999999997</v>
      </c>
      <c r="S1512">
        <v>24.411999999999999</v>
      </c>
      <c r="T1512">
        <v>33.905555555555551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3:26" x14ac:dyDescent="0.35">
      <c r="C1513" t="str">
        <v>CPT-73L</v>
      </c>
      <c r="D1513">
        <v>0</v>
      </c>
      <c r="E1513">
        <v>0</v>
      </c>
      <c r="F1513">
        <v>22.63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30.506</v>
      </c>
      <c r="S1513">
        <v>24.404800000000002</v>
      </c>
      <c r="T1513">
        <v>33.895555555555553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3:26" x14ac:dyDescent="0.35">
      <c r="C1514" t="str">
        <v>CPT-73L</v>
      </c>
      <c r="D1514">
        <v>0</v>
      </c>
      <c r="E1514">
        <v>0</v>
      </c>
      <c r="F1514">
        <v>22.63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30.4985</v>
      </c>
      <c r="S1514">
        <v>24.398800000000001</v>
      </c>
      <c r="T1514">
        <v>33.887222222222221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3:26" x14ac:dyDescent="0.35">
      <c r="C1515" t="str">
        <v>CPT-73L</v>
      </c>
      <c r="D1515">
        <v>0</v>
      </c>
      <c r="E1515">
        <v>0</v>
      </c>
      <c r="F1515">
        <v>22.64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30.490999999999996</v>
      </c>
      <c r="S1515">
        <v>24.392799999999998</v>
      </c>
      <c r="T1515">
        <v>33.878888888888888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3:26" x14ac:dyDescent="0.35">
      <c r="C1516" t="str">
        <v>CPT-73L</v>
      </c>
      <c r="D1516">
        <v>0</v>
      </c>
      <c r="E1516">
        <v>0</v>
      </c>
      <c r="F1516">
        <v>22.65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30.483500000000003</v>
      </c>
      <c r="S1516">
        <v>24.386800000000004</v>
      </c>
      <c r="T1516">
        <v>33.870555555555562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3:26" x14ac:dyDescent="0.35">
      <c r="C1517" t="str">
        <v>CPT-73L</v>
      </c>
      <c r="D1517">
        <v>0</v>
      </c>
      <c r="E1517">
        <v>0</v>
      </c>
      <c r="F1517">
        <v>22.66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30.475999999999999</v>
      </c>
      <c r="S1517">
        <v>24.380800000000001</v>
      </c>
      <c r="T1517">
        <v>33.862222222222222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3:26" x14ac:dyDescent="0.35">
      <c r="C1518" t="str">
        <v>CPT-73L</v>
      </c>
      <c r="D1518">
        <v>0</v>
      </c>
      <c r="E1518">
        <v>0</v>
      </c>
      <c r="F1518">
        <v>22.66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30.468</v>
      </c>
      <c r="S1518">
        <v>24.374400000000001</v>
      </c>
      <c r="T1518">
        <v>33.853333333333332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3:26" x14ac:dyDescent="0.35">
      <c r="C1519" t="str">
        <v>CPT-73L</v>
      </c>
      <c r="D1519">
        <v>0</v>
      </c>
      <c r="E1519">
        <v>0</v>
      </c>
      <c r="F1519">
        <v>22.67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30.459500000000002</v>
      </c>
      <c r="S1519">
        <v>24.367600000000003</v>
      </c>
      <c r="T1519">
        <v>33.843888888888891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3:26" x14ac:dyDescent="0.35">
      <c r="C1520" t="str">
        <v>CPT-73L</v>
      </c>
      <c r="D1520">
        <v>0</v>
      </c>
      <c r="E1520">
        <v>0</v>
      </c>
      <c r="F1520">
        <v>22.68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30.451999999999998</v>
      </c>
      <c r="S1520">
        <v>24.361599999999999</v>
      </c>
      <c r="T1520">
        <v>33.835555555555551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3:26" x14ac:dyDescent="0.35">
      <c r="C1521" t="str">
        <v>CPT-73L</v>
      </c>
      <c r="D1521">
        <v>0</v>
      </c>
      <c r="E1521">
        <v>0</v>
      </c>
      <c r="F1521">
        <v>22.69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29.944499999999998</v>
      </c>
      <c r="S1521">
        <v>23.9556</v>
      </c>
      <c r="T1521">
        <v>33.271666666666668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3:26" x14ac:dyDescent="0.35">
      <c r="C1522" t="str">
        <v>CPT-73L</v>
      </c>
      <c r="D1522">
        <v>0</v>
      </c>
      <c r="E1522">
        <v>0</v>
      </c>
      <c r="F1522">
        <v>22.7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29.937000000000001</v>
      </c>
      <c r="S1522">
        <v>23.9496</v>
      </c>
      <c r="T1522">
        <v>33.263333333333335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3:26" x14ac:dyDescent="0.35">
      <c r="C1523" t="str">
        <v>CPT-73L</v>
      </c>
      <c r="D1523">
        <v>0</v>
      </c>
      <c r="E1523">
        <v>0</v>
      </c>
      <c r="F1523">
        <v>22.71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29.929499999999997</v>
      </c>
      <c r="S1523">
        <v>23.943599999999996</v>
      </c>
      <c r="T1523">
        <v>33.254999999999995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3:26" x14ac:dyDescent="0.35">
      <c r="C1524" t="str">
        <v>CPT-73L</v>
      </c>
      <c r="D1524">
        <v>0</v>
      </c>
      <c r="E1524">
        <v>0</v>
      </c>
      <c r="F1524">
        <v>22.71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30.420500000000004</v>
      </c>
      <c r="S1524">
        <v>24.336400000000005</v>
      </c>
      <c r="T1524">
        <v>33.800555555555562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3:26" x14ac:dyDescent="0.35">
      <c r="C1525" t="str">
        <v>CPT-73L</v>
      </c>
      <c r="D1525">
        <v>0</v>
      </c>
      <c r="E1525">
        <v>0</v>
      </c>
      <c r="F1525">
        <v>22.72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30.413</v>
      </c>
      <c r="S1525">
        <v>24.330400000000001</v>
      </c>
      <c r="T1525">
        <v>33.792222222222222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3:26" x14ac:dyDescent="0.35">
      <c r="C1526" t="str">
        <v>CPT-73L</v>
      </c>
      <c r="D1526">
        <v>0</v>
      </c>
      <c r="E1526">
        <v>0</v>
      </c>
      <c r="F1526">
        <v>22.73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30.4055</v>
      </c>
      <c r="S1526">
        <v>24.324400000000001</v>
      </c>
      <c r="T1526">
        <v>33.783888888888889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3:26" x14ac:dyDescent="0.35">
      <c r="C1527" t="str">
        <v>CPT-73L</v>
      </c>
      <c r="D1527">
        <v>0</v>
      </c>
      <c r="E1527">
        <v>0</v>
      </c>
      <c r="F1527">
        <v>22.74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30.898000000000003</v>
      </c>
      <c r="S1527">
        <v>24.718400000000003</v>
      </c>
      <c r="T1527">
        <v>34.331111111111113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3:26" x14ac:dyDescent="0.35">
      <c r="C1528" t="str">
        <v>CPT-73L</v>
      </c>
      <c r="D1528">
        <v>0</v>
      </c>
      <c r="E1528">
        <v>0</v>
      </c>
      <c r="F1528">
        <v>22.75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30.890499999999996</v>
      </c>
      <c r="S1528">
        <v>24.712399999999999</v>
      </c>
      <c r="T1528">
        <v>34.322777777777773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3:26" x14ac:dyDescent="0.35">
      <c r="C1529" t="str">
        <v>CPT-73L</v>
      </c>
      <c r="D1529">
        <v>0</v>
      </c>
      <c r="E1529">
        <v>0</v>
      </c>
      <c r="F1529">
        <v>22.75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30.8825</v>
      </c>
      <c r="S1529">
        <v>24.706</v>
      </c>
      <c r="T1529">
        <v>34.31388888888889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3:26" x14ac:dyDescent="0.35">
      <c r="C1530" t="str">
        <v>CPT-73L</v>
      </c>
      <c r="D1530">
        <v>0</v>
      </c>
      <c r="E1530">
        <v>0</v>
      </c>
      <c r="F1530">
        <v>22.76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30.874000000000002</v>
      </c>
      <c r="S1530">
        <v>24.699200000000001</v>
      </c>
      <c r="T1530">
        <v>34.304444444444442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3:26" x14ac:dyDescent="0.35">
      <c r="C1531" t="str">
        <v>CPT-73L</v>
      </c>
      <c r="D1531">
        <v>0</v>
      </c>
      <c r="E1531">
        <v>0</v>
      </c>
      <c r="F1531">
        <v>22.77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30.866499999999995</v>
      </c>
      <c r="S1531">
        <v>24.693199999999997</v>
      </c>
      <c r="T1531">
        <v>34.296111111111109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3:26" x14ac:dyDescent="0.35">
      <c r="C1532" t="str">
        <v>CPT-73L</v>
      </c>
      <c r="D1532">
        <v>0</v>
      </c>
      <c r="E1532">
        <v>0</v>
      </c>
      <c r="F1532">
        <v>22.78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30.859000000000002</v>
      </c>
      <c r="S1532">
        <v>24.687200000000004</v>
      </c>
      <c r="T1532">
        <v>34.287777777777784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3:26" x14ac:dyDescent="0.35">
      <c r="C1533" t="str">
        <v>CPT-73L</v>
      </c>
      <c r="D1533">
        <v>0</v>
      </c>
      <c r="E1533">
        <v>0</v>
      </c>
      <c r="F1533">
        <v>22.79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30.851499999999998</v>
      </c>
      <c r="S1533">
        <v>24.6812</v>
      </c>
      <c r="T1533">
        <v>34.279444444444444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3:26" x14ac:dyDescent="0.35">
      <c r="C1534" t="str">
        <v>CPT-73L</v>
      </c>
      <c r="D1534">
        <v>0</v>
      </c>
      <c r="E1534">
        <v>0</v>
      </c>
      <c r="F1534">
        <v>22.8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30.844000000000001</v>
      </c>
      <c r="S1534">
        <v>24.6752</v>
      </c>
      <c r="T1534">
        <v>34.271111111111111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3:26" x14ac:dyDescent="0.35">
      <c r="C1535" t="str">
        <v>CPT-73L</v>
      </c>
      <c r="D1535">
        <v>0</v>
      </c>
      <c r="E1535">
        <v>0</v>
      </c>
      <c r="F1535">
        <v>22.8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30.836000000000002</v>
      </c>
      <c r="S1535">
        <v>24.668800000000001</v>
      </c>
      <c r="T1535">
        <v>34.262222222222221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3:26" x14ac:dyDescent="0.35">
      <c r="C1536" t="str">
        <v>CPT-73L</v>
      </c>
      <c r="D1536">
        <v>0</v>
      </c>
      <c r="E1536">
        <v>0</v>
      </c>
      <c r="F1536">
        <v>22.81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30.827499999999997</v>
      </c>
      <c r="S1536">
        <v>24.661999999999999</v>
      </c>
      <c r="T1536">
        <v>34.252777777777773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3:26" x14ac:dyDescent="0.35">
      <c r="C1537" t="str">
        <v>CPT-73L</v>
      </c>
      <c r="D1537">
        <v>0</v>
      </c>
      <c r="E1537">
        <v>0</v>
      </c>
      <c r="F1537">
        <v>22.82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30.82</v>
      </c>
      <c r="S1537">
        <v>24.655999999999999</v>
      </c>
      <c r="T1537">
        <v>34.24444444444444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3:26" x14ac:dyDescent="0.35">
      <c r="C1538" t="str">
        <v>CPT-73L</v>
      </c>
      <c r="D1538">
        <v>0</v>
      </c>
      <c r="E1538">
        <v>0</v>
      </c>
      <c r="F1538">
        <v>22.83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30.8125</v>
      </c>
      <c r="S1538">
        <v>24.65</v>
      </c>
      <c r="T1538">
        <v>34.236111111111114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3:26" x14ac:dyDescent="0.35">
      <c r="C1539" t="str">
        <v>CPT-73L</v>
      </c>
      <c r="D1539">
        <v>0</v>
      </c>
      <c r="E1539">
        <v>0</v>
      </c>
      <c r="F1539">
        <v>22.84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31.305</v>
      </c>
      <c r="S1539">
        <v>25.044</v>
      </c>
      <c r="T1539">
        <v>34.783333333333331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3:26" x14ac:dyDescent="0.35">
      <c r="C1540" t="str">
        <v>CPT-73L</v>
      </c>
      <c r="D1540">
        <v>0</v>
      </c>
      <c r="E1540">
        <v>0</v>
      </c>
      <c r="F1540">
        <v>22.84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31.297000000000004</v>
      </c>
      <c r="S1540">
        <v>25.037600000000001</v>
      </c>
      <c r="T1540">
        <v>34.774444444444448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3:26" x14ac:dyDescent="0.35">
      <c r="C1541" t="str">
        <v>CPT-73L</v>
      </c>
      <c r="D1541">
        <v>0</v>
      </c>
      <c r="E1541">
        <v>0</v>
      </c>
      <c r="F1541">
        <v>22.85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31.288499999999999</v>
      </c>
      <c r="S1541">
        <v>25.030799999999999</v>
      </c>
      <c r="T1541">
        <v>34.765000000000001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3:26" x14ac:dyDescent="0.35">
      <c r="C1542" t="str">
        <v>CPT-73L</v>
      </c>
      <c r="D1542">
        <v>0</v>
      </c>
      <c r="E1542">
        <v>0</v>
      </c>
      <c r="F1542">
        <v>22.86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30.780999999999999</v>
      </c>
      <c r="S1542">
        <v>24.6248</v>
      </c>
      <c r="T1542">
        <v>34.201111111111111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3:26" x14ac:dyDescent="0.35">
      <c r="C1543" t="str">
        <v>CPT-73L</v>
      </c>
      <c r="D1543">
        <v>0</v>
      </c>
      <c r="E1543">
        <v>0</v>
      </c>
      <c r="F1543">
        <v>22.87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30.773500000000002</v>
      </c>
      <c r="S1543">
        <v>24.6188</v>
      </c>
      <c r="T1543">
        <v>34.192777777777778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3:26" x14ac:dyDescent="0.35">
      <c r="C1544" t="str">
        <v>CPT-73L</v>
      </c>
      <c r="D1544">
        <v>0</v>
      </c>
      <c r="E1544">
        <v>0</v>
      </c>
      <c r="F1544">
        <v>22.88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30.765999999999998</v>
      </c>
      <c r="S1544">
        <v>24.612799999999996</v>
      </c>
      <c r="T1544">
        <v>34.184444444444438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3:26" x14ac:dyDescent="0.35">
      <c r="C1545" t="str">
        <v>CPT-73L</v>
      </c>
      <c r="D1545">
        <v>0</v>
      </c>
      <c r="E1545">
        <v>0</v>
      </c>
      <c r="F1545">
        <v>22.89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30.758500000000005</v>
      </c>
      <c r="S1545">
        <v>24.606800000000003</v>
      </c>
      <c r="T1545">
        <v>34.176111111111112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3:26" x14ac:dyDescent="0.35">
      <c r="C1546" t="str">
        <v>CPT-73L</v>
      </c>
      <c r="D1546">
        <v>0</v>
      </c>
      <c r="E1546">
        <v>0</v>
      </c>
      <c r="F1546">
        <v>22.89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31.250499999999999</v>
      </c>
      <c r="S1546">
        <v>25.000399999999999</v>
      </c>
      <c r="T1546">
        <v>34.722777777777779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3:26" x14ac:dyDescent="0.35">
      <c r="C1547" t="str">
        <v>CPT-73L</v>
      </c>
      <c r="D1547">
        <v>0</v>
      </c>
      <c r="E1547">
        <v>0</v>
      </c>
      <c r="F1547">
        <v>22.9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31.241999999999997</v>
      </c>
      <c r="S1547">
        <v>24.993599999999997</v>
      </c>
      <c r="T1547">
        <v>34.713333333333331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3:26" x14ac:dyDescent="0.35">
      <c r="C1548" t="str">
        <v>CPT-73L</v>
      </c>
      <c r="D1548">
        <v>0</v>
      </c>
      <c r="E1548">
        <v>0</v>
      </c>
      <c r="F1548">
        <v>22.91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31.734500000000004</v>
      </c>
      <c r="S1548">
        <v>25.387600000000003</v>
      </c>
      <c r="T1548">
        <v>35.260555555555555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3:26" x14ac:dyDescent="0.35">
      <c r="C1549" t="str">
        <v>CPT-73L</v>
      </c>
      <c r="D1549">
        <v>0</v>
      </c>
      <c r="E1549">
        <v>0</v>
      </c>
      <c r="F1549">
        <v>22.92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31.726999999999997</v>
      </c>
      <c r="S1549">
        <v>25.381599999999999</v>
      </c>
      <c r="T1549">
        <v>35.252222222222223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3:26" x14ac:dyDescent="0.35">
      <c r="C1550" t="str">
        <v>CPT-73L</v>
      </c>
      <c r="D1550">
        <v>0</v>
      </c>
      <c r="E1550">
        <v>0</v>
      </c>
      <c r="F1550">
        <v>22.93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32.219499999999996</v>
      </c>
      <c r="S1550">
        <v>25.775599999999994</v>
      </c>
      <c r="T1550">
        <v>35.79944444444444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3:26" x14ac:dyDescent="0.35">
      <c r="C1551" t="str">
        <v>CPT-73L</v>
      </c>
      <c r="D1551">
        <v>0</v>
      </c>
      <c r="E1551">
        <v>0</v>
      </c>
      <c r="F1551">
        <v>22.93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32.211500000000001</v>
      </c>
      <c r="S1551">
        <v>25.769200000000001</v>
      </c>
      <c r="T1551">
        <v>35.790555555555557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3:26" x14ac:dyDescent="0.35">
      <c r="C1552" t="str">
        <v>CPT-73L</v>
      </c>
      <c r="D1552">
        <v>0</v>
      </c>
      <c r="E1552">
        <v>0</v>
      </c>
      <c r="F1552">
        <v>22.94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32.203999999999994</v>
      </c>
      <c r="S1552">
        <v>25.763199999999998</v>
      </c>
      <c r="T1552">
        <v>35.782222222222217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3:26" x14ac:dyDescent="0.35">
      <c r="C1553" t="str">
        <v>CPT-73L</v>
      </c>
      <c r="D1553">
        <v>0</v>
      </c>
      <c r="E1553">
        <v>0</v>
      </c>
      <c r="F1553">
        <v>22.95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32.195500000000003</v>
      </c>
      <c r="S1553">
        <v>25.756400000000003</v>
      </c>
      <c r="T1553">
        <v>35.772777777777783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3:26" x14ac:dyDescent="0.35">
      <c r="C1554" t="str">
        <v>CPT-73L</v>
      </c>
      <c r="D1554">
        <v>0</v>
      </c>
      <c r="E1554">
        <v>0</v>
      </c>
      <c r="F1554">
        <v>22.96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31.687999999999999</v>
      </c>
      <c r="S1554">
        <v>25.3504</v>
      </c>
      <c r="T1554">
        <v>35.208888888888886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3:26" x14ac:dyDescent="0.35">
      <c r="C1555" t="str">
        <v>CPT-73L</v>
      </c>
      <c r="D1555">
        <v>0</v>
      </c>
      <c r="E1555">
        <v>0</v>
      </c>
      <c r="F1555">
        <v>22.97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31.680500000000002</v>
      </c>
      <c r="S1555">
        <v>25.3444</v>
      </c>
      <c r="T1555">
        <v>35.200555555555553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3:26" x14ac:dyDescent="0.35">
      <c r="C1556" t="str">
        <v>CPT-73L</v>
      </c>
      <c r="D1556">
        <v>0</v>
      </c>
      <c r="E1556">
        <v>0</v>
      </c>
      <c r="F1556">
        <v>22.98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31.673000000000002</v>
      </c>
      <c r="S1556">
        <v>25.3384</v>
      </c>
      <c r="T1556">
        <v>35.192222222222227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3:26" x14ac:dyDescent="0.35">
      <c r="C1557" t="str">
        <v>CPT-73L</v>
      </c>
      <c r="D1557">
        <v>0</v>
      </c>
      <c r="E1557">
        <v>0</v>
      </c>
      <c r="F1557">
        <v>22.98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31.664999999999999</v>
      </c>
      <c r="S1557">
        <v>25.331999999999997</v>
      </c>
      <c r="T1557">
        <v>35.18333333333333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3:26" x14ac:dyDescent="0.35">
      <c r="C1558" t="str">
        <v>CPT-73L</v>
      </c>
      <c r="D1558">
        <v>0</v>
      </c>
      <c r="E1558">
        <v>0</v>
      </c>
      <c r="F1558">
        <v>22.99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31.156500000000001</v>
      </c>
      <c r="S1558">
        <v>24.9252</v>
      </c>
      <c r="T1558">
        <v>34.618333333333332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3:26" x14ac:dyDescent="0.35">
      <c r="C1559" t="str">
        <v>CPT-73L</v>
      </c>
      <c r="D1559">
        <v>0</v>
      </c>
      <c r="E1559">
        <v>0</v>
      </c>
      <c r="F1559">
        <v>23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31.149000000000001</v>
      </c>
      <c r="S1559">
        <v>24.9192</v>
      </c>
      <c r="T1559">
        <v>34.61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3:26" x14ac:dyDescent="0.35">
      <c r="C1560" t="str">
        <v>CPT-73L</v>
      </c>
      <c r="D1560">
        <v>0</v>
      </c>
      <c r="E1560">
        <v>0</v>
      </c>
      <c r="F1560">
        <v>23.01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31.141499999999997</v>
      </c>
      <c r="S1560">
        <v>24.913199999999996</v>
      </c>
      <c r="T1560">
        <v>34.601666666666659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3:26" x14ac:dyDescent="0.35">
      <c r="C1561" t="str">
        <v>CPT-73L</v>
      </c>
      <c r="D1561">
        <v>0</v>
      </c>
      <c r="E1561">
        <v>0</v>
      </c>
      <c r="F1561">
        <v>23.02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31.134000000000004</v>
      </c>
      <c r="S1561">
        <v>24.907200000000003</v>
      </c>
      <c r="T1561">
        <v>34.593333333333334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3:26" x14ac:dyDescent="0.35">
      <c r="C1562" t="str">
        <v>CPT-73L</v>
      </c>
      <c r="D1562">
        <v>0</v>
      </c>
      <c r="E1562">
        <v>0</v>
      </c>
      <c r="F1562">
        <v>23.02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31.125999999999998</v>
      </c>
      <c r="S1562">
        <v>24.9008</v>
      </c>
      <c r="T1562">
        <v>34.584444444444443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3:26" x14ac:dyDescent="0.35">
      <c r="C1563" t="str">
        <v>CPT-73L</v>
      </c>
      <c r="D1563">
        <v>0</v>
      </c>
      <c r="E1563">
        <v>0</v>
      </c>
      <c r="F1563">
        <v>23.03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30.618500000000001</v>
      </c>
      <c r="S1563">
        <v>24.494800000000001</v>
      </c>
      <c r="T1563">
        <v>34.020555555555553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3:26" x14ac:dyDescent="0.35">
      <c r="C1564" t="str">
        <v>CPT-73L</v>
      </c>
      <c r="D1564">
        <v>0</v>
      </c>
      <c r="E1564">
        <v>0</v>
      </c>
      <c r="F1564">
        <v>23.04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30.610000000000003</v>
      </c>
      <c r="S1564">
        <v>24.488000000000003</v>
      </c>
      <c r="T1564">
        <v>34.011111111111113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3:26" x14ac:dyDescent="0.35">
      <c r="C1565" t="str">
        <v>CPT-73L</v>
      </c>
      <c r="D1565">
        <v>0</v>
      </c>
      <c r="E1565">
        <v>0</v>
      </c>
      <c r="F1565">
        <v>23.05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30.602499999999999</v>
      </c>
      <c r="S1565">
        <v>24.481999999999999</v>
      </c>
      <c r="T1565">
        <v>34.002777777777773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3:26" x14ac:dyDescent="0.35">
      <c r="C1566" t="str">
        <v>CPT-73L</v>
      </c>
      <c r="D1566">
        <v>0</v>
      </c>
      <c r="E1566">
        <v>0</v>
      </c>
      <c r="F1566">
        <v>23.06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30.594999999999999</v>
      </c>
      <c r="S1566">
        <v>24.475999999999999</v>
      </c>
      <c r="T1566">
        <v>33.99444444444444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3:26" x14ac:dyDescent="0.35">
      <c r="C1567" t="str">
        <v>CPT-73L</v>
      </c>
      <c r="D1567">
        <v>0</v>
      </c>
      <c r="E1567">
        <v>0</v>
      </c>
      <c r="F1567">
        <v>23.07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30.087499999999999</v>
      </c>
      <c r="S1567">
        <v>24.07</v>
      </c>
      <c r="T1567">
        <v>33.430555555555557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3:26" x14ac:dyDescent="0.35">
      <c r="C1568" t="str">
        <v>CPT-73L</v>
      </c>
      <c r="D1568">
        <v>0</v>
      </c>
      <c r="E1568">
        <v>0</v>
      </c>
      <c r="F1568">
        <v>23.07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30.079499999999996</v>
      </c>
      <c r="S1568">
        <v>24.063599999999997</v>
      </c>
      <c r="T1568">
        <v>33.42166666666666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3:26" x14ac:dyDescent="0.35">
      <c r="C1569" t="str">
        <v>CPT-73L</v>
      </c>
      <c r="D1569">
        <v>0</v>
      </c>
      <c r="E1569">
        <v>0</v>
      </c>
      <c r="F1569">
        <v>23.08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30.072000000000003</v>
      </c>
      <c r="S1569">
        <v>24.057600000000001</v>
      </c>
      <c r="T1569">
        <v>33.413333333333334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3:26" x14ac:dyDescent="0.35">
      <c r="C1570" t="str">
        <v>CPT-73L</v>
      </c>
      <c r="D1570">
        <v>0</v>
      </c>
      <c r="E1570">
        <v>0</v>
      </c>
      <c r="F1570">
        <v>23.09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30.063499999999998</v>
      </c>
      <c r="S1570">
        <v>24.050799999999999</v>
      </c>
      <c r="T1570">
        <v>33.403888888888886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3:26" x14ac:dyDescent="0.35">
      <c r="C1571" t="str">
        <v>CPT-73L</v>
      </c>
      <c r="D1571">
        <v>0</v>
      </c>
      <c r="E1571">
        <v>0</v>
      </c>
      <c r="F1571">
        <v>23.1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30.056000000000001</v>
      </c>
      <c r="S1571">
        <v>24.044799999999999</v>
      </c>
      <c r="T1571">
        <v>33.395555555555553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3:26" x14ac:dyDescent="0.35">
      <c r="C1572" t="str">
        <v>CPT-73L</v>
      </c>
      <c r="D1572">
        <v>0</v>
      </c>
      <c r="E1572">
        <v>0</v>
      </c>
      <c r="F1572">
        <v>23.11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29.548500000000001</v>
      </c>
      <c r="S1572">
        <v>23.6388</v>
      </c>
      <c r="T1572">
        <v>32.831666666666671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3:26" x14ac:dyDescent="0.35">
      <c r="C1573" t="str">
        <v>CPT-73L</v>
      </c>
      <c r="D1573">
        <v>0</v>
      </c>
      <c r="E1573">
        <v>0</v>
      </c>
      <c r="F1573">
        <v>23.11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29.540499999999998</v>
      </c>
      <c r="S1573">
        <v>23.632399999999997</v>
      </c>
      <c r="T1573">
        <v>32.822777777777773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3:26" x14ac:dyDescent="0.35">
      <c r="C1574" t="str">
        <v>CPT-73L</v>
      </c>
      <c r="D1574">
        <v>0</v>
      </c>
      <c r="E1574">
        <v>0</v>
      </c>
      <c r="F1574">
        <v>23.12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29.533000000000005</v>
      </c>
      <c r="S1574">
        <v>23.626400000000004</v>
      </c>
      <c r="T1574">
        <v>32.814444444444447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3:26" x14ac:dyDescent="0.35">
      <c r="C1575" t="str">
        <v>CPT-73L</v>
      </c>
      <c r="D1575">
        <v>0</v>
      </c>
      <c r="E1575">
        <v>0</v>
      </c>
      <c r="F1575">
        <v>23.13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29.5245</v>
      </c>
      <c r="S1575">
        <v>23.619600000000002</v>
      </c>
      <c r="T1575">
        <v>32.805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3:26" x14ac:dyDescent="0.35">
      <c r="C1576" t="str">
        <v>CPT-73L</v>
      </c>
      <c r="D1576">
        <v>0</v>
      </c>
      <c r="E1576">
        <v>0</v>
      </c>
      <c r="F1576">
        <v>23.14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29.516999999999996</v>
      </c>
      <c r="S1576">
        <v>23.613599999999998</v>
      </c>
      <c r="T1576">
        <v>32.79666666666666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3:26" x14ac:dyDescent="0.35">
      <c r="C1577" t="str">
        <v>CPT-73L</v>
      </c>
      <c r="D1577">
        <v>0</v>
      </c>
      <c r="E1577">
        <v>0</v>
      </c>
      <c r="F1577">
        <v>23.15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29.509500000000003</v>
      </c>
      <c r="S1577">
        <v>23.607600000000001</v>
      </c>
      <c r="T1577">
        <v>32.788333333333334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3:26" x14ac:dyDescent="0.35">
      <c r="C1578" t="str">
        <v>CPT-73L</v>
      </c>
      <c r="D1578">
        <v>0</v>
      </c>
      <c r="E1578">
        <v>0</v>
      </c>
      <c r="F1578">
        <v>23.16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30.001999999999999</v>
      </c>
      <c r="S1578">
        <v>24.0016</v>
      </c>
      <c r="T1578">
        <v>33.335555555555551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3:26" x14ac:dyDescent="0.35">
      <c r="C1579" t="str">
        <v>CPT-73L</v>
      </c>
      <c r="D1579">
        <v>0</v>
      </c>
      <c r="E1579">
        <v>0</v>
      </c>
      <c r="F1579">
        <v>23.16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29.994</v>
      </c>
      <c r="S1579">
        <v>23.995200000000001</v>
      </c>
      <c r="T1579">
        <v>33.326666666666668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3:26" x14ac:dyDescent="0.35">
      <c r="C1580" t="str">
        <v>CPT-73L</v>
      </c>
      <c r="D1580">
        <v>0</v>
      </c>
      <c r="E1580">
        <v>0</v>
      </c>
      <c r="F1580">
        <v>23.17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30.486499999999999</v>
      </c>
      <c r="S1580">
        <v>24.389200000000002</v>
      </c>
      <c r="T1580">
        <v>33.873888888888892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3:26" x14ac:dyDescent="0.35">
      <c r="C1581" t="str">
        <v>CPT-73L</v>
      </c>
      <c r="D1581">
        <v>0</v>
      </c>
      <c r="E1581">
        <v>0</v>
      </c>
      <c r="F1581">
        <v>23.18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30.477999999999998</v>
      </c>
      <c r="S1581">
        <v>24.382399999999997</v>
      </c>
      <c r="T1581">
        <v>33.864444444444445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3:26" x14ac:dyDescent="0.35">
      <c r="C1582" t="str">
        <v>CPT-73L</v>
      </c>
      <c r="D1582">
        <v>0</v>
      </c>
      <c r="E1582">
        <v>0</v>
      </c>
      <c r="F1582">
        <v>23.19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30.970500000000005</v>
      </c>
      <c r="S1582">
        <v>24.776400000000002</v>
      </c>
      <c r="T1582">
        <v>34.411666666666669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3:26" x14ac:dyDescent="0.35">
      <c r="C1583" t="str">
        <v>CPT-73L</v>
      </c>
      <c r="D1583">
        <v>0</v>
      </c>
      <c r="E1583">
        <v>0</v>
      </c>
      <c r="F1583">
        <v>23.2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31.463000000000001</v>
      </c>
      <c r="S1583">
        <v>25.170400000000001</v>
      </c>
      <c r="T1583">
        <v>34.958888888888886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3:26" x14ac:dyDescent="0.35">
      <c r="C1584" t="str">
        <v>CPT-73L</v>
      </c>
      <c r="D1584">
        <v>0</v>
      </c>
      <c r="E1584">
        <v>0</v>
      </c>
      <c r="F1584">
        <v>23.2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31.455000000000002</v>
      </c>
      <c r="S1584">
        <v>25.164000000000001</v>
      </c>
      <c r="T1584">
        <v>34.950000000000003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3:26" x14ac:dyDescent="0.35">
      <c r="C1585" t="str">
        <v>CPT-73L</v>
      </c>
      <c r="D1585">
        <v>0</v>
      </c>
      <c r="E1585">
        <v>0</v>
      </c>
      <c r="F1585">
        <v>23.21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31.447500000000002</v>
      </c>
      <c r="S1585">
        <v>25.158000000000001</v>
      </c>
      <c r="T1585">
        <v>34.94166666666667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3:26" x14ac:dyDescent="0.35">
      <c r="C1586" t="str">
        <v>CPT-73L</v>
      </c>
      <c r="D1586">
        <v>0</v>
      </c>
      <c r="E1586">
        <v>0</v>
      </c>
      <c r="F1586">
        <v>23.22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31.439999999999998</v>
      </c>
      <c r="S1586">
        <v>25.151999999999997</v>
      </c>
      <c r="T1586">
        <v>34.93333333333333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3:26" x14ac:dyDescent="0.35">
      <c r="C1587" t="str">
        <v>CPT-73L</v>
      </c>
      <c r="D1587">
        <v>0</v>
      </c>
      <c r="E1587">
        <v>0</v>
      </c>
      <c r="F1587">
        <v>23.23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31.4315</v>
      </c>
      <c r="S1587">
        <v>25.145199999999999</v>
      </c>
      <c r="T1587">
        <v>34.923888888888889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3:26" x14ac:dyDescent="0.35">
      <c r="C1588" t="str">
        <v>CPT-73L</v>
      </c>
      <c r="D1588">
        <v>0</v>
      </c>
      <c r="E1588">
        <v>0</v>
      </c>
      <c r="F1588">
        <v>23.24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31.423999999999999</v>
      </c>
      <c r="S1588">
        <v>25.139200000000002</v>
      </c>
      <c r="T1588">
        <v>34.915555555555557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3:26" x14ac:dyDescent="0.35">
      <c r="C1589" t="str">
        <v>CPT-73L</v>
      </c>
      <c r="D1589">
        <v>0</v>
      </c>
      <c r="E1589">
        <v>0</v>
      </c>
      <c r="F1589">
        <v>23.25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31.416499999999996</v>
      </c>
      <c r="S1589">
        <v>25.133199999999999</v>
      </c>
      <c r="T1589">
        <v>34.907222222222217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3:26" x14ac:dyDescent="0.35">
      <c r="C1590" t="str">
        <v>CPT-73L</v>
      </c>
      <c r="D1590">
        <v>0</v>
      </c>
      <c r="E1590">
        <v>0</v>
      </c>
      <c r="F1590">
        <v>23.25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31.408500000000004</v>
      </c>
      <c r="S1590">
        <v>25.126800000000003</v>
      </c>
      <c r="T1590">
        <v>34.898333333333341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3:26" x14ac:dyDescent="0.35">
      <c r="C1591" t="str">
        <v>CPT-73L</v>
      </c>
      <c r="D1591">
        <v>0</v>
      </c>
      <c r="E1591">
        <v>0</v>
      </c>
      <c r="F1591">
        <v>23.26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31.401</v>
      </c>
      <c r="S1591">
        <v>25.120799999999999</v>
      </c>
      <c r="T1591">
        <v>34.89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3:26" x14ac:dyDescent="0.35">
      <c r="C1592" t="str">
        <v>CPT-73L</v>
      </c>
      <c r="D1592">
        <v>0</v>
      </c>
      <c r="E1592">
        <v>0</v>
      </c>
      <c r="F1592">
        <v>23.27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31.392500000000002</v>
      </c>
      <c r="S1592">
        <v>25.114000000000001</v>
      </c>
      <c r="T1592">
        <v>34.88055555555556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3:26" x14ac:dyDescent="0.35">
      <c r="C1593" t="str">
        <v>CPT-73L</v>
      </c>
      <c r="D1593">
        <v>0</v>
      </c>
      <c r="E1593">
        <v>0</v>
      </c>
      <c r="F1593">
        <v>23.28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31.385000000000002</v>
      </c>
      <c r="S1593">
        <v>25.108000000000001</v>
      </c>
      <c r="T1593">
        <v>34.872222222222227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3:26" x14ac:dyDescent="0.35">
      <c r="C1594" t="str">
        <v>CPT-73L</v>
      </c>
      <c r="D1594">
        <v>0</v>
      </c>
      <c r="E1594">
        <v>0</v>
      </c>
      <c r="F1594">
        <v>23.29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31.377499999999998</v>
      </c>
      <c r="S1594">
        <v>25.101999999999997</v>
      </c>
      <c r="T1594">
        <v>34.863888888888887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3:26" x14ac:dyDescent="0.35">
      <c r="C1595" t="str">
        <v>CPT-73L</v>
      </c>
      <c r="D1595">
        <v>0</v>
      </c>
      <c r="E1595">
        <v>0</v>
      </c>
      <c r="F1595">
        <v>23.3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31.869499999999999</v>
      </c>
      <c r="S1595">
        <v>25.4956</v>
      </c>
      <c r="T1595">
        <v>35.410555555555554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3:26" x14ac:dyDescent="0.35">
      <c r="C1596" t="str">
        <v>CPT-73L</v>
      </c>
      <c r="D1596">
        <v>0</v>
      </c>
      <c r="E1596">
        <v>0</v>
      </c>
      <c r="F1596">
        <v>23.3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31.862000000000002</v>
      </c>
      <c r="S1596">
        <v>25.489599999999999</v>
      </c>
      <c r="T1596">
        <v>35.402222222222221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3:26" x14ac:dyDescent="0.35">
      <c r="C1597" t="str">
        <v>CPT-73L</v>
      </c>
      <c r="D1597">
        <v>0</v>
      </c>
      <c r="E1597">
        <v>0</v>
      </c>
      <c r="F1597">
        <v>23.31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31.854499999999994</v>
      </c>
      <c r="S1597">
        <v>25.483599999999996</v>
      </c>
      <c r="T1597">
        <v>35.393888888888881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3:26" x14ac:dyDescent="0.35">
      <c r="C1598" t="str">
        <v>CPT-73L</v>
      </c>
      <c r="D1598">
        <v>0</v>
      </c>
      <c r="E1598">
        <v>0</v>
      </c>
      <c r="F1598">
        <v>23.32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31.846000000000004</v>
      </c>
      <c r="S1598">
        <v>25.476800000000004</v>
      </c>
      <c r="T1598">
        <v>35.384444444444448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3:26" x14ac:dyDescent="0.35">
      <c r="C1599" t="str">
        <v>CPT-73L</v>
      </c>
      <c r="D1599">
        <v>0</v>
      </c>
      <c r="E1599">
        <v>0</v>
      </c>
      <c r="F1599">
        <v>23.33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31.8385</v>
      </c>
      <c r="S1599">
        <v>25.470800000000001</v>
      </c>
      <c r="T1599">
        <v>35.376111111111108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3:26" x14ac:dyDescent="0.35">
      <c r="C1600" t="str">
        <v>CPT-73L</v>
      </c>
      <c r="D1600">
        <v>0</v>
      </c>
      <c r="E1600">
        <v>0</v>
      </c>
      <c r="F1600">
        <v>23.34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31.831</v>
      </c>
      <c r="S1600">
        <v>25.4648</v>
      </c>
      <c r="T1600">
        <v>35.367777777777775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3:26" x14ac:dyDescent="0.35">
      <c r="C1601" t="str">
        <v>CPT-73L</v>
      </c>
      <c r="D1601">
        <v>0</v>
      </c>
      <c r="E1601">
        <v>0</v>
      </c>
      <c r="F1601">
        <v>23.34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31.823</v>
      </c>
      <c r="S1601">
        <v>25.458400000000001</v>
      </c>
      <c r="T1601">
        <v>35.358888888888892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3:26" x14ac:dyDescent="0.35">
      <c r="C1602" t="str">
        <v>CPT-73L</v>
      </c>
      <c r="D1602">
        <v>0</v>
      </c>
      <c r="E1602">
        <v>0</v>
      </c>
      <c r="F1602">
        <v>23.35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31.815499999999997</v>
      </c>
      <c r="S1602">
        <v>25.452399999999997</v>
      </c>
      <c r="T1602">
        <v>35.350555555555552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3:26" x14ac:dyDescent="0.35">
      <c r="C1603" t="str">
        <v>CPT-73L</v>
      </c>
      <c r="D1603">
        <v>0</v>
      </c>
      <c r="E1603">
        <v>0</v>
      </c>
      <c r="F1603">
        <v>23.36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31.808000000000003</v>
      </c>
      <c r="S1603">
        <v>25.446400000000004</v>
      </c>
      <c r="T1603">
        <v>35.342222222222226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3:26" x14ac:dyDescent="0.35">
      <c r="C1604" t="str">
        <v>CPT-73L</v>
      </c>
      <c r="D1604">
        <v>0</v>
      </c>
      <c r="E1604">
        <v>0</v>
      </c>
      <c r="F1604">
        <v>23.37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31.799500000000002</v>
      </c>
      <c r="S1604">
        <v>25.439599999999999</v>
      </c>
      <c r="T1604">
        <v>35.332777777777778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3:26" x14ac:dyDescent="0.35">
      <c r="C1605" t="str">
        <v>CPT-73L</v>
      </c>
      <c r="D1605">
        <v>0</v>
      </c>
      <c r="E1605">
        <v>0</v>
      </c>
      <c r="F1605">
        <v>23.38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31.791999999999994</v>
      </c>
      <c r="S1605">
        <v>25.433599999999998</v>
      </c>
      <c r="T1605">
        <v>35.324444444444438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3:26" x14ac:dyDescent="0.35">
      <c r="C1606" t="str">
        <v>CPT-73L</v>
      </c>
      <c r="D1606">
        <v>0</v>
      </c>
      <c r="E1606">
        <v>0</v>
      </c>
      <c r="F1606">
        <v>23.39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31.284000000000002</v>
      </c>
      <c r="S1606">
        <v>25.027200000000004</v>
      </c>
      <c r="T1606">
        <v>34.760000000000005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3:26" x14ac:dyDescent="0.35">
      <c r="C1607" t="str">
        <v>CPT-73L</v>
      </c>
      <c r="D1607">
        <v>0</v>
      </c>
      <c r="E1607">
        <v>0</v>
      </c>
      <c r="F1607">
        <v>23.39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31.276499999999999</v>
      </c>
      <c r="S1607">
        <v>25.0212</v>
      </c>
      <c r="T1607">
        <v>34.751666666666665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3:26" x14ac:dyDescent="0.35">
      <c r="C1608" t="str">
        <v>CPT-73L</v>
      </c>
      <c r="D1608">
        <v>0</v>
      </c>
      <c r="E1608">
        <v>0</v>
      </c>
      <c r="F1608">
        <v>23.4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30.768999999999998</v>
      </c>
      <c r="S1608">
        <v>24.615200000000002</v>
      </c>
      <c r="T1608">
        <v>34.187777777777775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3:26" x14ac:dyDescent="0.35">
      <c r="C1609" t="str">
        <v>CPT-73L</v>
      </c>
      <c r="D1609">
        <v>0</v>
      </c>
      <c r="E1609">
        <v>0</v>
      </c>
      <c r="F1609">
        <v>23.41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30.7605</v>
      </c>
      <c r="S1609">
        <v>24.608400000000003</v>
      </c>
      <c r="T1609">
        <v>34.178333333333335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1" spans="3:26" x14ac:dyDescent="0.35">
      <c r="C1611" s="5" t="str" cm="1">
        <f t="array" ref="C1611:Z2113">_xlfn._xlws.FILTER(Su!C:Z,Su!C:C="CPT-74S")</f>
        <v>CPT-74S</v>
      </c>
      <c r="D1611">
        <v>0</v>
      </c>
      <c r="E1611">
        <v>0</v>
      </c>
      <c r="F1611">
        <v>0.02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1.9769999999999999</v>
      </c>
      <c r="S1611">
        <v>1.5815999999999999</v>
      </c>
      <c r="T1611">
        <v>2.1966666666666668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3:26" x14ac:dyDescent="0.35">
      <c r="C1612" t="str">
        <v>CPT-74S</v>
      </c>
      <c r="D1612">
        <v>0</v>
      </c>
      <c r="E1612">
        <v>0</v>
      </c>
      <c r="F1612">
        <v>0.05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2.4535</v>
      </c>
      <c r="S1612">
        <v>1.9628000000000001</v>
      </c>
      <c r="T1612">
        <v>2.7261111111111109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3:26" x14ac:dyDescent="0.35">
      <c r="C1613" t="str">
        <v>CPT-74S</v>
      </c>
      <c r="D1613">
        <v>0</v>
      </c>
      <c r="E1613">
        <v>0</v>
      </c>
      <c r="F1613">
        <v>7.0000000000000007E-2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2.4300000000000002</v>
      </c>
      <c r="S1613">
        <v>1.944</v>
      </c>
      <c r="T1613">
        <v>2.7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3:26" x14ac:dyDescent="0.35">
      <c r="C1614" t="str">
        <v>CPT-74S</v>
      </c>
      <c r="D1614">
        <v>0</v>
      </c>
      <c r="E1614">
        <v>0</v>
      </c>
      <c r="F1614">
        <v>0.1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2.4065000000000003</v>
      </c>
      <c r="S1614">
        <v>1.9252000000000005</v>
      </c>
      <c r="T1614">
        <v>2.6738888888888894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3:26" x14ac:dyDescent="0.35">
      <c r="C1615" t="str">
        <v>CPT-74S</v>
      </c>
      <c r="D1615">
        <v>0</v>
      </c>
      <c r="E1615">
        <v>0</v>
      </c>
      <c r="F1615">
        <v>0.12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2.8824999999999998</v>
      </c>
      <c r="S1615">
        <v>2.306</v>
      </c>
      <c r="T1615">
        <v>3.2027777777777775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3:26" x14ac:dyDescent="0.35">
      <c r="C1616" t="str">
        <v>CPT-74S</v>
      </c>
      <c r="D1616">
        <v>0</v>
      </c>
      <c r="E1616">
        <v>0</v>
      </c>
      <c r="F1616">
        <v>0.15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2.8585000000000003</v>
      </c>
      <c r="S1616">
        <v>2.2867999999999999</v>
      </c>
      <c r="T1616">
        <v>3.1761111111111111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3:26" x14ac:dyDescent="0.35">
      <c r="C1617" t="str">
        <v>CPT-74S</v>
      </c>
      <c r="D1617">
        <v>0</v>
      </c>
      <c r="E1617">
        <v>0</v>
      </c>
      <c r="F1617">
        <v>0.17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3.3344999999999998</v>
      </c>
      <c r="S1617">
        <v>2.6675999999999997</v>
      </c>
      <c r="T1617">
        <v>3.7050000000000001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3:26" x14ac:dyDescent="0.35">
      <c r="C1618" t="str">
        <v>CPT-74S</v>
      </c>
      <c r="D1618">
        <v>0</v>
      </c>
      <c r="E1618">
        <v>0</v>
      </c>
      <c r="F1618">
        <v>0.2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3.3104999999999998</v>
      </c>
      <c r="S1618">
        <v>2.6483999999999996</v>
      </c>
      <c r="T1618">
        <v>3.6783333333333328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3:26" x14ac:dyDescent="0.35">
      <c r="C1619" t="str">
        <v>CPT-74S</v>
      </c>
      <c r="D1619">
        <v>0</v>
      </c>
      <c r="E1619">
        <v>0</v>
      </c>
      <c r="F1619">
        <v>0.23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3.286</v>
      </c>
      <c r="S1619">
        <v>2.6288</v>
      </c>
      <c r="T1619">
        <v>3.6511111111111112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3:26" x14ac:dyDescent="0.35">
      <c r="C1620" t="str">
        <v>CPT-74S</v>
      </c>
      <c r="D1620">
        <v>0</v>
      </c>
      <c r="E1620">
        <v>0</v>
      </c>
      <c r="F1620">
        <v>0.25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3.7615000000000003</v>
      </c>
      <c r="S1620">
        <v>3.0092000000000003</v>
      </c>
      <c r="T1620">
        <v>4.179444444444445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3:26" x14ac:dyDescent="0.35">
      <c r="C1621" t="str">
        <v>CPT-74S</v>
      </c>
      <c r="D1621">
        <v>0</v>
      </c>
      <c r="E1621">
        <v>0</v>
      </c>
      <c r="F1621">
        <v>0.28000000000000003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3.7369999999999997</v>
      </c>
      <c r="S1621">
        <v>2.9895999999999998</v>
      </c>
      <c r="T1621">
        <v>4.152222222222222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3:26" x14ac:dyDescent="0.35">
      <c r="C1622" t="str">
        <v>CPT-74S</v>
      </c>
      <c r="D1622">
        <v>0</v>
      </c>
      <c r="E1622">
        <v>0</v>
      </c>
      <c r="F1622">
        <v>0.3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3.7119999999999997</v>
      </c>
      <c r="S1622">
        <v>2.9695999999999998</v>
      </c>
      <c r="T1622">
        <v>4.1244444444444444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3:26" x14ac:dyDescent="0.35">
      <c r="C1623" t="str">
        <v>CPT-74S</v>
      </c>
      <c r="D1623">
        <v>0</v>
      </c>
      <c r="E1623">
        <v>0</v>
      </c>
      <c r="F1623">
        <v>0.33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3.6875</v>
      </c>
      <c r="S1623">
        <v>2.95</v>
      </c>
      <c r="T1623">
        <v>4.0972222222222223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3:26" x14ac:dyDescent="0.35">
      <c r="C1624" t="str">
        <v>CPT-74S</v>
      </c>
      <c r="D1624">
        <v>0</v>
      </c>
      <c r="E1624">
        <v>0</v>
      </c>
      <c r="F1624">
        <v>0.36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4.1619999999999999</v>
      </c>
      <c r="S1624">
        <v>3.3295999999999997</v>
      </c>
      <c r="T1624">
        <v>4.6244444444444444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3:26" x14ac:dyDescent="0.35">
      <c r="C1625" t="str">
        <v>CPT-74S</v>
      </c>
      <c r="D1625">
        <v>0</v>
      </c>
      <c r="E1625">
        <v>0</v>
      </c>
      <c r="F1625">
        <v>0.38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4.1369999999999996</v>
      </c>
      <c r="S1625">
        <v>3.3095999999999997</v>
      </c>
      <c r="T1625">
        <v>4.5966666666666667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3:26" x14ac:dyDescent="0.35">
      <c r="C1626" t="str">
        <v>CPT-74S</v>
      </c>
      <c r="D1626">
        <v>0</v>
      </c>
      <c r="E1626">
        <v>0</v>
      </c>
      <c r="F1626">
        <v>0.41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4.6115000000000004</v>
      </c>
      <c r="S1626">
        <v>3.6892</v>
      </c>
      <c r="T1626">
        <v>5.1238888888888887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3:26" x14ac:dyDescent="0.35">
      <c r="C1627" t="str">
        <v>CPT-74S</v>
      </c>
      <c r="D1627">
        <v>0</v>
      </c>
      <c r="E1627">
        <v>0</v>
      </c>
      <c r="F1627">
        <v>0.44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4.5860000000000003</v>
      </c>
      <c r="S1627">
        <v>3.6688000000000001</v>
      </c>
      <c r="T1627">
        <v>5.0955555555555554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3:26" x14ac:dyDescent="0.35">
      <c r="C1628" t="str">
        <v>CPT-74S</v>
      </c>
      <c r="D1628">
        <v>0</v>
      </c>
      <c r="E1628">
        <v>0</v>
      </c>
      <c r="F1628">
        <v>0.46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5.0605000000000002</v>
      </c>
      <c r="S1628">
        <v>4.0484</v>
      </c>
      <c r="T1628">
        <v>5.6227777777777783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3:26" x14ac:dyDescent="0.35">
      <c r="C1629" t="str">
        <v>CPT-74S</v>
      </c>
      <c r="D1629">
        <v>0</v>
      </c>
      <c r="E1629">
        <v>0</v>
      </c>
      <c r="F1629">
        <v>0.49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5.0350000000000001</v>
      </c>
      <c r="S1629">
        <v>4.0280000000000005</v>
      </c>
      <c r="T1629">
        <v>5.594444444444445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3:26" x14ac:dyDescent="0.35">
      <c r="C1630" t="str">
        <v>CPT-74S</v>
      </c>
      <c r="D1630">
        <v>0</v>
      </c>
      <c r="E1630">
        <v>0</v>
      </c>
      <c r="F1630">
        <v>0.52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5.5090000000000003</v>
      </c>
      <c r="S1630">
        <v>4.4072000000000005</v>
      </c>
      <c r="T1630">
        <v>6.1211111111111114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3:26" x14ac:dyDescent="0.35">
      <c r="C1631" t="str">
        <v>CPT-74S</v>
      </c>
      <c r="D1631">
        <v>0</v>
      </c>
      <c r="E1631">
        <v>0</v>
      </c>
      <c r="F1631">
        <v>0.54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5.4829999999999997</v>
      </c>
      <c r="S1631">
        <v>4.3864000000000001</v>
      </c>
      <c r="T1631">
        <v>6.0922222222222224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3:26" x14ac:dyDescent="0.35">
      <c r="C1632" t="str">
        <v>CPT-74S</v>
      </c>
      <c r="D1632">
        <v>0</v>
      </c>
      <c r="E1632">
        <v>0</v>
      </c>
      <c r="F1632">
        <v>0.56999999999999995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4.9565000000000001</v>
      </c>
      <c r="S1632">
        <v>3.9651999999999998</v>
      </c>
      <c r="T1632">
        <v>5.5072222222222216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3:26" x14ac:dyDescent="0.35">
      <c r="C1633" t="str">
        <v>CPT-74S</v>
      </c>
      <c r="D1633">
        <v>0</v>
      </c>
      <c r="E1633">
        <v>0</v>
      </c>
      <c r="F1633">
        <v>0.6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4.9305000000000003</v>
      </c>
      <c r="S1633">
        <v>3.9444000000000004</v>
      </c>
      <c r="T1633">
        <v>5.4783333333333344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3:26" x14ac:dyDescent="0.35">
      <c r="C1634" t="str">
        <v>CPT-74S</v>
      </c>
      <c r="D1634">
        <v>0</v>
      </c>
      <c r="E1634">
        <v>0</v>
      </c>
      <c r="F1634">
        <v>0.63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4.9039999999999999</v>
      </c>
      <c r="S1634">
        <v>3.9232</v>
      </c>
      <c r="T1634">
        <v>5.4488888888888889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3:26" x14ac:dyDescent="0.35">
      <c r="C1635" t="str">
        <v>CPT-74S</v>
      </c>
      <c r="D1635">
        <v>0</v>
      </c>
      <c r="E1635">
        <v>0</v>
      </c>
      <c r="F1635">
        <v>0.66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4.8774999999999995</v>
      </c>
      <c r="S1635">
        <v>3.9019999999999992</v>
      </c>
      <c r="T1635">
        <v>5.4194444444444434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3:26" x14ac:dyDescent="0.35">
      <c r="C1636" t="str">
        <v>CPT-74S</v>
      </c>
      <c r="D1636">
        <v>0</v>
      </c>
      <c r="E1636">
        <v>0</v>
      </c>
      <c r="F1636">
        <v>0.68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4.8505000000000003</v>
      </c>
      <c r="S1636">
        <v>3.8804000000000003</v>
      </c>
      <c r="T1636">
        <v>5.3894444444444449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3:26" x14ac:dyDescent="0.35">
      <c r="C1637" t="str">
        <v>CPT-74S</v>
      </c>
      <c r="D1637">
        <v>0</v>
      </c>
      <c r="E1637">
        <v>0</v>
      </c>
      <c r="F1637">
        <v>0.71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5.3235000000000001</v>
      </c>
      <c r="S1637">
        <v>4.2587999999999999</v>
      </c>
      <c r="T1637">
        <v>5.915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3:26" x14ac:dyDescent="0.35">
      <c r="C1638" t="str">
        <v>CPT-74S</v>
      </c>
      <c r="D1638">
        <v>0</v>
      </c>
      <c r="E1638">
        <v>0</v>
      </c>
      <c r="F1638">
        <v>0.74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5.7965</v>
      </c>
      <c r="S1638">
        <v>4.6372</v>
      </c>
      <c r="T1638">
        <v>6.440555555555556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3:26" x14ac:dyDescent="0.35">
      <c r="C1639" t="str">
        <v>CPT-74S</v>
      </c>
      <c r="D1639">
        <v>0</v>
      </c>
      <c r="E1639">
        <v>0</v>
      </c>
      <c r="F1639">
        <v>0.77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6.2694999999999999</v>
      </c>
      <c r="S1639">
        <v>5.0156000000000001</v>
      </c>
      <c r="T1639">
        <v>6.9661111111111111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3:26" x14ac:dyDescent="0.35">
      <c r="C1640" t="str">
        <v>CPT-74S</v>
      </c>
      <c r="D1640">
        <v>0</v>
      </c>
      <c r="E1640">
        <v>0</v>
      </c>
      <c r="F1640">
        <v>0.8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6.7424999999999997</v>
      </c>
      <c r="S1640">
        <v>5.3940000000000001</v>
      </c>
      <c r="T1640">
        <v>7.4916666666666663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3:26" x14ac:dyDescent="0.35">
      <c r="C1641" t="str">
        <v>CPT-74S</v>
      </c>
      <c r="D1641">
        <v>0</v>
      </c>
      <c r="E1641">
        <v>0</v>
      </c>
      <c r="F1641">
        <v>0.83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6.7150000000000007</v>
      </c>
      <c r="S1641">
        <v>5.3720000000000008</v>
      </c>
      <c r="T1641">
        <v>7.4611111111111121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3:26" x14ac:dyDescent="0.35">
      <c r="C1642" t="str">
        <v>CPT-74S</v>
      </c>
      <c r="D1642">
        <v>0</v>
      </c>
      <c r="E1642">
        <v>0</v>
      </c>
      <c r="F1642">
        <v>0.86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6.6875</v>
      </c>
      <c r="S1642">
        <v>5.35</v>
      </c>
      <c r="T1642">
        <v>7.4305555555555554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3:26" x14ac:dyDescent="0.35">
      <c r="C1643" t="str">
        <v>CPT-74S</v>
      </c>
      <c r="D1643">
        <v>0</v>
      </c>
      <c r="E1643">
        <v>0</v>
      </c>
      <c r="F1643">
        <v>0.88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6.1594999999999995</v>
      </c>
      <c r="S1643">
        <v>4.9276</v>
      </c>
      <c r="T1643">
        <v>6.8438888888888885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3:26" x14ac:dyDescent="0.35">
      <c r="C1644" t="str">
        <v>CPT-74S</v>
      </c>
      <c r="D1644">
        <v>0</v>
      </c>
      <c r="E1644">
        <v>0</v>
      </c>
      <c r="F1644">
        <v>0.91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6.1319999999999997</v>
      </c>
      <c r="S1644">
        <v>4.9055999999999997</v>
      </c>
      <c r="T1644">
        <v>6.8133333333333326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3:26" x14ac:dyDescent="0.35">
      <c r="C1645" t="str">
        <v>CPT-74S</v>
      </c>
      <c r="D1645">
        <v>0</v>
      </c>
      <c r="E1645">
        <v>0</v>
      </c>
      <c r="F1645">
        <v>0.94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6.1040000000000001</v>
      </c>
      <c r="S1645">
        <v>4.8831999999999995</v>
      </c>
      <c r="T1645">
        <v>6.7822222222222219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3:26" x14ac:dyDescent="0.35">
      <c r="C1646" t="str">
        <v>CPT-74S</v>
      </c>
      <c r="D1646">
        <v>0</v>
      </c>
      <c r="E1646">
        <v>0</v>
      </c>
      <c r="F1646">
        <v>0.97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6.0754999999999999</v>
      </c>
      <c r="S1646">
        <v>4.8603999999999994</v>
      </c>
      <c r="T1646">
        <v>6.7505555555555548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3:26" x14ac:dyDescent="0.35">
      <c r="C1647" t="str">
        <v>CPT-74S</v>
      </c>
      <c r="D1647">
        <v>0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6.5474999999999994</v>
      </c>
      <c r="S1647">
        <v>5.2379999999999995</v>
      </c>
      <c r="T1647">
        <v>7.2749999999999995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3:26" x14ac:dyDescent="0.35">
      <c r="C1648" t="str">
        <v>CPT-74S</v>
      </c>
      <c r="D1648">
        <v>0</v>
      </c>
      <c r="E1648">
        <v>0</v>
      </c>
      <c r="F1648">
        <v>1.03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7.0190000000000001</v>
      </c>
      <c r="S1648">
        <v>5.6151999999999997</v>
      </c>
      <c r="T1648">
        <v>7.7988888888888885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3:26" x14ac:dyDescent="0.35">
      <c r="C1649" t="str">
        <v>CPT-74S</v>
      </c>
      <c r="D1649">
        <v>0</v>
      </c>
      <c r="E1649">
        <v>0</v>
      </c>
      <c r="F1649">
        <v>1.06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7.4904999999999999</v>
      </c>
      <c r="S1649">
        <v>5.9923999999999999</v>
      </c>
      <c r="T1649">
        <v>8.3227777777777785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3:26" x14ac:dyDescent="0.35">
      <c r="C1650" t="str">
        <v>CPT-74S</v>
      </c>
      <c r="D1650">
        <v>0</v>
      </c>
      <c r="E1650">
        <v>0</v>
      </c>
      <c r="F1650">
        <v>1.0900000000000001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7.9620000000000006</v>
      </c>
      <c r="S1650">
        <v>6.3696000000000002</v>
      </c>
      <c r="T1650">
        <v>8.8466666666666676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3:26" x14ac:dyDescent="0.35">
      <c r="C1651" t="str">
        <v>CPT-74S</v>
      </c>
      <c r="D1651">
        <v>0</v>
      </c>
      <c r="E1651">
        <v>0</v>
      </c>
      <c r="F1651">
        <v>1.1200000000000001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7.4329999999999998</v>
      </c>
      <c r="S1651">
        <v>5.9463999999999997</v>
      </c>
      <c r="T1651">
        <v>8.2588888888888885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3:26" x14ac:dyDescent="0.35">
      <c r="C1652" t="str">
        <v>CPT-74S</v>
      </c>
      <c r="D1652">
        <v>0</v>
      </c>
      <c r="E1652">
        <v>0</v>
      </c>
      <c r="F1652">
        <v>1.1499999999999999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6.9045000000000005</v>
      </c>
      <c r="S1652">
        <v>5.5236000000000001</v>
      </c>
      <c r="T1652">
        <v>7.6716666666666669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3:26" x14ac:dyDescent="0.35">
      <c r="C1653" t="str">
        <v>CPT-74S</v>
      </c>
      <c r="D1653">
        <v>0</v>
      </c>
      <c r="E1653">
        <v>0</v>
      </c>
      <c r="F1653">
        <v>1.18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6.3755000000000006</v>
      </c>
      <c r="S1653">
        <v>5.1004000000000005</v>
      </c>
      <c r="T1653">
        <v>7.0838888888888896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3:26" x14ac:dyDescent="0.35">
      <c r="C1654" t="str">
        <v>CPT-74S</v>
      </c>
      <c r="D1654">
        <v>0</v>
      </c>
      <c r="E1654">
        <v>0</v>
      </c>
      <c r="F1654">
        <v>1.21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5.8460000000000001</v>
      </c>
      <c r="S1654">
        <v>4.6768000000000001</v>
      </c>
      <c r="T1654">
        <v>6.4955555555555557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3:26" x14ac:dyDescent="0.35">
      <c r="C1655" t="str">
        <v>CPT-74S</v>
      </c>
      <c r="D1655">
        <v>0</v>
      </c>
      <c r="E1655">
        <v>0</v>
      </c>
      <c r="F1655">
        <v>1.25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5.8170000000000002</v>
      </c>
      <c r="S1655">
        <v>4.6536</v>
      </c>
      <c r="T1655">
        <v>6.4633333333333338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3:26" x14ac:dyDescent="0.35">
      <c r="C1656" t="str">
        <v>CPT-74S</v>
      </c>
      <c r="D1656">
        <v>0</v>
      </c>
      <c r="E1656">
        <v>0</v>
      </c>
      <c r="F1656">
        <v>1.28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5.2874999999999996</v>
      </c>
      <c r="S1656">
        <v>4.2300000000000004</v>
      </c>
      <c r="T1656">
        <v>5.875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3:26" x14ac:dyDescent="0.35">
      <c r="C1657" t="str">
        <v>CPT-74S</v>
      </c>
      <c r="D1657">
        <v>0</v>
      </c>
      <c r="E1657">
        <v>0</v>
      </c>
      <c r="F1657">
        <v>1.31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5.258</v>
      </c>
      <c r="S1657">
        <v>4.2063999999999995</v>
      </c>
      <c r="T1657">
        <v>5.8422222222222224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3:26" x14ac:dyDescent="0.35">
      <c r="C1658" t="str">
        <v>CPT-74S</v>
      </c>
      <c r="D1658">
        <v>0</v>
      </c>
      <c r="E1658">
        <v>0</v>
      </c>
      <c r="F1658">
        <v>1.34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4.7279999999999998</v>
      </c>
      <c r="S1658">
        <v>3.7824</v>
      </c>
      <c r="T1658">
        <v>5.2533333333333339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3:26" x14ac:dyDescent="0.35">
      <c r="C1659" t="str">
        <v>CPT-74S</v>
      </c>
      <c r="D1659">
        <v>0</v>
      </c>
      <c r="E1659">
        <v>0</v>
      </c>
      <c r="F1659">
        <v>1.37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4.6985000000000001</v>
      </c>
      <c r="S1659">
        <v>3.7587999999999999</v>
      </c>
      <c r="T1659">
        <v>5.2205555555555554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3:26" x14ac:dyDescent="0.35">
      <c r="C1660" t="str">
        <v>CPT-74S</v>
      </c>
      <c r="D1660">
        <v>0</v>
      </c>
      <c r="E1660">
        <v>0</v>
      </c>
      <c r="F1660">
        <v>1.4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4.6684999999999999</v>
      </c>
      <c r="S1660">
        <v>3.7348000000000003</v>
      </c>
      <c r="T1660">
        <v>5.1872222222222222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3:26" x14ac:dyDescent="0.35">
      <c r="C1661" t="str">
        <v>CPT-74S</v>
      </c>
      <c r="D1661">
        <v>0</v>
      </c>
      <c r="E1661">
        <v>0</v>
      </c>
      <c r="F1661">
        <v>1.43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5.1384999999999996</v>
      </c>
      <c r="S1661">
        <v>4.1108000000000002</v>
      </c>
      <c r="T1661">
        <v>5.7094444444444443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3:26" x14ac:dyDescent="0.35">
      <c r="C1662" t="str">
        <v>CPT-74S</v>
      </c>
      <c r="D1662">
        <v>0</v>
      </c>
      <c r="E1662">
        <v>0</v>
      </c>
      <c r="F1662">
        <v>1.47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5.1079999999999997</v>
      </c>
      <c r="S1662">
        <v>4.0864000000000003</v>
      </c>
      <c r="T1662">
        <v>5.6755555555555555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3:26" x14ac:dyDescent="0.35">
      <c r="C1663" t="str">
        <v>CPT-74S</v>
      </c>
      <c r="D1663">
        <v>0</v>
      </c>
      <c r="E1663">
        <v>0</v>
      </c>
      <c r="F1663">
        <v>1.5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5.5780000000000003</v>
      </c>
      <c r="S1663">
        <v>4.4623999999999997</v>
      </c>
      <c r="T1663">
        <v>6.1977777777777776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3:26" x14ac:dyDescent="0.35">
      <c r="C1664" t="str">
        <v>CPT-74S</v>
      </c>
      <c r="D1664">
        <v>0</v>
      </c>
      <c r="E1664">
        <v>0</v>
      </c>
      <c r="F1664">
        <v>1.53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5.5475000000000003</v>
      </c>
      <c r="S1664">
        <v>4.4379999999999997</v>
      </c>
      <c r="T1664">
        <v>6.1638888888888888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3:26" x14ac:dyDescent="0.35">
      <c r="C1665" t="str">
        <v>CPT-74S</v>
      </c>
      <c r="D1665">
        <v>0</v>
      </c>
      <c r="E1665">
        <v>0</v>
      </c>
      <c r="F1665">
        <v>1.56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5.5164999999999997</v>
      </c>
      <c r="S1665">
        <v>4.4131999999999998</v>
      </c>
      <c r="T1665">
        <v>6.1294444444444443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3:26" x14ac:dyDescent="0.35">
      <c r="C1666" t="str">
        <v>CPT-74S</v>
      </c>
      <c r="D1666">
        <v>0</v>
      </c>
      <c r="E1666">
        <v>0</v>
      </c>
      <c r="F1666">
        <v>1.59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5.4859999999999998</v>
      </c>
      <c r="S1666">
        <v>4.3887999999999998</v>
      </c>
      <c r="T1666">
        <v>6.0955555555555554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3:26" x14ac:dyDescent="0.35">
      <c r="C1667" t="str">
        <v>CPT-74S</v>
      </c>
      <c r="D1667">
        <v>0</v>
      </c>
      <c r="E1667">
        <v>0</v>
      </c>
      <c r="F1667">
        <v>1.63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5.4550000000000001</v>
      </c>
      <c r="S1667">
        <v>4.3639999999999999</v>
      </c>
      <c r="T1667">
        <v>6.0611111111111109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3:26" x14ac:dyDescent="0.35">
      <c r="C1668" t="str">
        <v>CPT-74S</v>
      </c>
      <c r="D1668">
        <v>0</v>
      </c>
      <c r="E1668">
        <v>0</v>
      </c>
      <c r="F1668">
        <v>1.66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4.9240000000000004</v>
      </c>
      <c r="S1668">
        <v>3.9392</v>
      </c>
      <c r="T1668">
        <v>5.471111111111111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3:26" x14ac:dyDescent="0.35">
      <c r="C1669" t="str">
        <v>CPT-74S</v>
      </c>
      <c r="D1669">
        <v>0</v>
      </c>
      <c r="E1669">
        <v>0</v>
      </c>
      <c r="F1669">
        <v>1.69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4.8929999999999998</v>
      </c>
      <c r="S1669">
        <v>3.9144000000000001</v>
      </c>
      <c r="T1669">
        <v>5.4366666666666665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3:26" x14ac:dyDescent="0.35">
      <c r="C1670" t="str">
        <v>CPT-74S</v>
      </c>
      <c r="D1670">
        <v>0</v>
      </c>
      <c r="E1670">
        <v>0</v>
      </c>
      <c r="F1670">
        <v>1.72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4.3614999999999995</v>
      </c>
      <c r="S1670">
        <v>3.4891999999999994</v>
      </c>
      <c r="T1670">
        <v>4.8461111111111101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3:26" x14ac:dyDescent="0.35">
      <c r="C1671" t="str">
        <v>CPT-74S</v>
      </c>
      <c r="D1671">
        <v>0</v>
      </c>
      <c r="E1671">
        <v>0</v>
      </c>
      <c r="F1671">
        <v>1.76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4.3304999999999998</v>
      </c>
      <c r="S1671">
        <v>3.4643999999999999</v>
      </c>
      <c r="T1671">
        <v>4.8116666666666665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3:26" x14ac:dyDescent="0.35">
      <c r="C1672" t="str">
        <v>CPT-74S</v>
      </c>
      <c r="D1672">
        <v>0</v>
      </c>
      <c r="E1672">
        <v>0</v>
      </c>
      <c r="F1672">
        <v>1.79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4.2989999999999995</v>
      </c>
      <c r="S1672">
        <v>3.4391999999999996</v>
      </c>
      <c r="T1672">
        <v>4.7766666666666664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3:26" x14ac:dyDescent="0.35">
      <c r="C1673" t="str">
        <v>CPT-74S</v>
      </c>
      <c r="D1673">
        <v>0</v>
      </c>
      <c r="E1673">
        <v>0</v>
      </c>
      <c r="F1673">
        <v>1.82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4.2670000000000003</v>
      </c>
      <c r="S1673">
        <v>3.4136000000000002</v>
      </c>
      <c r="T1673">
        <v>4.7411111111111115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3:26" x14ac:dyDescent="0.35">
      <c r="C1674" t="str">
        <v>CPT-74S</v>
      </c>
      <c r="D1674">
        <v>0</v>
      </c>
      <c r="E1674">
        <v>0</v>
      </c>
      <c r="F1674">
        <v>1.86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4.7355</v>
      </c>
      <c r="S1674">
        <v>3.7884000000000002</v>
      </c>
      <c r="T1674">
        <v>5.2616666666666667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3:26" x14ac:dyDescent="0.35">
      <c r="C1675" t="str">
        <v>CPT-74S</v>
      </c>
      <c r="D1675">
        <v>0</v>
      </c>
      <c r="E1675">
        <v>0</v>
      </c>
      <c r="F1675">
        <v>1.89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4.7035</v>
      </c>
      <c r="S1675">
        <v>3.7627999999999999</v>
      </c>
      <c r="T1675">
        <v>5.2261111111111109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3:26" x14ac:dyDescent="0.35">
      <c r="C1676" t="str">
        <v>CPT-74S</v>
      </c>
      <c r="D1676">
        <v>0</v>
      </c>
      <c r="E1676">
        <v>0</v>
      </c>
      <c r="F1676">
        <v>1.92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4.6715</v>
      </c>
      <c r="S1676">
        <v>3.7372000000000001</v>
      </c>
      <c r="T1676">
        <v>5.190555555555556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3:26" x14ac:dyDescent="0.35">
      <c r="C1677" t="str">
        <v>CPT-74S</v>
      </c>
      <c r="D1677">
        <v>0</v>
      </c>
      <c r="E1677">
        <v>0</v>
      </c>
      <c r="F1677">
        <v>1.96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4.1395</v>
      </c>
      <c r="S1677">
        <v>3.3115999999999999</v>
      </c>
      <c r="T1677">
        <v>4.599444444444444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3:26" x14ac:dyDescent="0.35">
      <c r="C1678" t="str">
        <v>CPT-74S</v>
      </c>
      <c r="D1678">
        <v>0</v>
      </c>
      <c r="E1678">
        <v>0</v>
      </c>
      <c r="F1678">
        <v>1.99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4.6070000000000002</v>
      </c>
      <c r="S1678">
        <v>3.6856</v>
      </c>
      <c r="T1678">
        <v>5.1188888888888888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3:26" x14ac:dyDescent="0.35">
      <c r="C1679" t="str">
        <v>CPT-74S</v>
      </c>
      <c r="D1679">
        <v>0</v>
      </c>
      <c r="E1679">
        <v>0</v>
      </c>
      <c r="F1679">
        <v>2.0299999999999998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4.5750000000000002</v>
      </c>
      <c r="S1679">
        <v>3.66</v>
      </c>
      <c r="T1679">
        <v>5.083333333333333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3:26" x14ac:dyDescent="0.35">
      <c r="C1680" t="str">
        <v>CPT-74S</v>
      </c>
      <c r="D1680">
        <v>0</v>
      </c>
      <c r="E1680">
        <v>0</v>
      </c>
      <c r="F1680">
        <v>2.06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4.5424999999999995</v>
      </c>
      <c r="S1680">
        <v>3.6339999999999999</v>
      </c>
      <c r="T1680">
        <v>5.0472222222222216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3:26" x14ac:dyDescent="0.35">
      <c r="C1681" t="str">
        <v>CPT-74S</v>
      </c>
      <c r="D1681">
        <v>0</v>
      </c>
      <c r="E1681">
        <v>0</v>
      </c>
      <c r="F1681">
        <v>2.1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4.5095000000000001</v>
      </c>
      <c r="S1681">
        <v>3.6075999999999997</v>
      </c>
      <c r="T1681">
        <v>5.0105555555555554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3:26" x14ac:dyDescent="0.35">
      <c r="C1682" t="str">
        <v>CPT-74S</v>
      </c>
      <c r="D1682">
        <v>0</v>
      </c>
      <c r="E1682">
        <v>0</v>
      </c>
      <c r="F1682">
        <v>2.13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4.4769999999999994</v>
      </c>
      <c r="S1682">
        <v>3.5815999999999999</v>
      </c>
      <c r="T1682">
        <v>4.974444444444444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3:26" x14ac:dyDescent="0.35">
      <c r="C1683" t="str">
        <v>CPT-74S</v>
      </c>
      <c r="D1683">
        <v>0</v>
      </c>
      <c r="E1683">
        <v>0</v>
      </c>
      <c r="F1683">
        <v>2.16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4.444</v>
      </c>
      <c r="S1683">
        <v>3.5551999999999997</v>
      </c>
      <c r="T1683">
        <v>4.9377777777777778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3:26" x14ac:dyDescent="0.35">
      <c r="C1684" t="str">
        <v>CPT-74S</v>
      </c>
      <c r="D1684">
        <v>0</v>
      </c>
      <c r="E1684">
        <v>0</v>
      </c>
      <c r="F1684">
        <v>2.2000000000000002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4.4109999999999996</v>
      </c>
      <c r="S1684">
        <v>3.5287999999999999</v>
      </c>
      <c r="T1684">
        <v>4.9011111111111108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3:26" x14ac:dyDescent="0.35">
      <c r="C1685" t="str">
        <v>CPT-74S</v>
      </c>
      <c r="D1685">
        <v>0</v>
      </c>
      <c r="E1685">
        <v>0</v>
      </c>
      <c r="F1685">
        <v>2.23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4.3780000000000001</v>
      </c>
      <c r="S1685">
        <v>3.5024000000000002</v>
      </c>
      <c r="T1685">
        <v>4.8644444444444446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3:26" x14ac:dyDescent="0.35">
      <c r="C1686" t="str">
        <v>CPT-74S</v>
      </c>
      <c r="D1686">
        <v>0</v>
      </c>
      <c r="E1686">
        <v>0</v>
      </c>
      <c r="F1686">
        <v>2.27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4.3445</v>
      </c>
      <c r="S1686">
        <v>3.4756</v>
      </c>
      <c r="T1686">
        <v>4.8272222222222219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3:26" x14ac:dyDescent="0.35">
      <c r="C1687" t="str">
        <v>CPT-74S</v>
      </c>
      <c r="D1687">
        <v>0</v>
      </c>
      <c r="E1687">
        <v>0</v>
      </c>
      <c r="F1687">
        <v>2.2999999999999998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4.3114999999999997</v>
      </c>
      <c r="S1687">
        <v>3.4491999999999994</v>
      </c>
      <c r="T1687">
        <v>4.7905555555555548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3:26" x14ac:dyDescent="0.35">
      <c r="C1688" t="str">
        <v>CPT-74S</v>
      </c>
      <c r="D1688">
        <v>0</v>
      </c>
      <c r="E1688">
        <v>0</v>
      </c>
      <c r="F1688">
        <v>2.34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4.2780000000000005</v>
      </c>
      <c r="S1688">
        <v>3.4224000000000001</v>
      </c>
      <c r="T1688">
        <v>4.7533333333333339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3:26" x14ac:dyDescent="0.35">
      <c r="C1689" t="str">
        <v>CPT-74S</v>
      </c>
      <c r="D1689">
        <v>0</v>
      </c>
      <c r="E1689">
        <v>0</v>
      </c>
      <c r="F1689">
        <v>2.37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4.2445000000000004</v>
      </c>
      <c r="S1689">
        <v>3.3956000000000004</v>
      </c>
      <c r="T1689">
        <v>4.716111111111112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3:26" x14ac:dyDescent="0.35">
      <c r="C1690" t="str">
        <v>CPT-74S</v>
      </c>
      <c r="D1690">
        <v>0</v>
      </c>
      <c r="E1690">
        <v>0</v>
      </c>
      <c r="F1690">
        <v>2.41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4.2105000000000006</v>
      </c>
      <c r="S1690">
        <v>3.3684000000000003</v>
      </c>
      <c r="T1690">
        <v>4.6783333333333337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3:26" x14ac:dyDescent="0.35">
      <c r="C1691" t="str">
        <v>CPT-74S</v>
      </c>
      <c r="D1691">
        <v>0</v>
      </c>
      <c r="E1691">
        <v>0</v>
      </c>
      <c r="F1691">
        <v>2.4500000000000002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4.1769999999999996</v>
      </c>
      <c r="S1691">
        <v>3.3415999999999997</v>
      </c>
      <c r="T1691">
        <v>4.641111111111111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3:26" x14ac:dyDescent="0.35">
      <c r="C1692" t="str">
        <v>CPT-74S</v>
      </c>
      <c r="D1692">
        <v>0</v>
      </c>
      <c r="E1692">
        <v>0</v>
      </c>
      <c r="F1692">
        <v>2.48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4.6429999999999998</v>
      </c>
      <c r="S1692">
        <v>3.7143999999999999</v>
      </c>
      <c r="T1692">
        <v>5.1588888888888889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3:26" x14ac:dyDescent="0.35">
      <c r="C1693" t="str">
        <v>CPT-74S</v>
      </c>
      <c r="D1693">
        <v>0</v>
      </c>
      <c r="E1693">
        <v>0</v>
      </c>
      <c r="F1693">
        <v>2.52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4.609</v>
      </c>
      <c r="S1693">
        <v>3.6872000000000003</v>
      </c>
      <c r="T1693">
        <v>5.1211111111111114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3:26" x14ac:dyDescent="0.35">
      <c r="C1694" t="str">
        <v>CPT-74S</v>
      </c>
      <c r="D1694">
        <v>0</v>
      </c>
      <c r="E1694">
        <v>0</v>
      </c>
      <c r="F1694">
        <v>2.5499999999999998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5.0745000000000005</v>
      </c>
      <c r="S1694">
        <v>4.0596000000000005</v>
      </c>
      <c r="T1694">
        <v>5.6383333333333336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3:26" x14ac:dyDescent="0.35">
      <c r="C1695" t="str">
        <v>CPT-74S</v>
      </c>
      <c r="D1695">
        <v>0</v>
      </c>
      <c r="E1695">
        <v>0</v>
      </c>
      <c r="F1695">
        <v>2.59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5.0404999999999998</v>
      </c>
      <c r="S1695">
        <v>4.0324</v>
      </c>
      <c r="T1695">
        <v>5.6005555555555553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3:26" x14ac:dyDescent="0.35">
      <c r="C1696" t="str">
        <v>CPT-74S</v>
      </c>
      <c r="D1696">
        <v>0</v>
      </c>
      <c r="E1696">
        <v>0</v>
      </c>
      <c r="F1696">
        <v>2.63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5.5060000000000002</v>
      </c>
      <c r="S1696">
        <v>4.4047999999999998</v>
      </c>
      <c r="T1696">
        <v>6.1177777777777784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3:26" x14ac:dyDescent="0.35">
      <c r="C1697" t="str">
        <v>CPT-74S</v>
      </c>
      <c r="D1697">
        <v>0</v>
      </c>
      <c r="E1697">
        <v>0</v>
      </c>
      <c r="F1697">
        <v>2.66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5.4715000000000007</v>
      </c>
      <c r="S1697">
        <v>4.3772000000000002</v>
      </c>
      <c r="T1697">
        <v>6.0794444444444444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3:26" x14ac:dyDescent="0.35">
      <c r="C1698" t="str">
        <v>CPT-74S</v>
      </c>
      <c r="D1698">
        <v>0</v>
      </c>
      <c r="E1698">
        <v>0</v>
      </c>
      <c r="F1698">
        <v>2.7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5.4364999999999997</v>
      </c>
      <c r="S1698">
        <v>4.3491999999999997</v>
      </c>
      <c r="T1698">
        <v>6.0405555555555548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3:26" x14ac:dyDescent="0.35">
      <c r="C1699" t="str">
        <v>CPT-74S</v>
      </c>
      <c r="D1699">
        <v>0</v>
      </c>
      <c r="E1699">
        <v>0</v>
      </c>
      <c r="F1699">
        <v>2.73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5.4019999999999992</v>
      </c>
      <c r="S1699">
        <v>4.3216000000000001</v>
      </c>
      <c r="T1699">
        <v>6.0022222222222217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3:26" x14ac:dyDescent="0.35">
      <c r="C1700" t="str">
        <v>CPT-74S</v>
      </c>
      <c r="D1700">
        <v>0</v>
      </c>
      <c r="E1700">
        <v>0</v>
      </c>
      <c r="F1700">
        <v>2.77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5.867</v>
      </c>
      <c r="S1700">
        <v>4.6936</v>
      </c>
      <c r="T1700">
        <v>6.5188888888888892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3:26" x14ac:dyDescent="0.35">
      <c r="C1701" t="str">
        <v>CPT-74S</v>
      </c>
      <c r="D1701">
        <v>0</v>
      </c>
      <c r="E1701">
        <v>0</v>
      </c>
      <c r="F1701">
        <v>2.81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5.8319999999999999</v>
      </c>
      <c r="S1701">
        <v>4.6656000000000004</v>
      </c>
      <c r="T1701">
        <v>6.48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3:26" x14ac:dyDescent="0.35">
      <c r="C1702" t="str">
        <v>CPT-74S</v>
      </c>
      <c r="D1702">
        <v>0</v>
      </c>
      <c r="E1702">
        <v>0</v>
      </c>
      <c r="F1702">
        <v>2.85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5.7969999999999997</v>
      </c>
      <c r="S1702">
        <v>4.6375999999999999</v>
      </c>
      <c r="T1702">
        <v>6.4411111111111108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3:26" x14ac:dyDescent="0.35">
      <c r="C1703" t="str">
        <v>CPT-74S</v>
      </c>
      <c r="D1703">
        <v>0</v>
      </c>
      <c r="E1703">
        <v>0</v>
      </c>
      <c r="F1703">
        <v>2.88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5.7614999999999998</v>
      </c>
      <c r="S1703">
        <v>4.6091999999999995</v>
      </c>
      <c r="T1703">
        <v>6.4016666666666664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3:26" x14ac:dyDescent="0.35">
      <c r="C1704" t="str">
        <v>CPT-74S</v>
      </c>
      <c r="D1704">
        <v>0</v>
      </c>
      <c r="E1704">
        <v>0</v>
      </c>
      <c r="F1704">
        <v>2.92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5.7260000000000009</v>
      </c>
      <c r="S1704">
        <v>4.5808</v>
      </c>
      <c r="T1704">
        <v>6.3622222222222229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3:26" x14ac:dyDescent="0.35">
      <c r="C1705" t="str">
        <v>CPT-74S</v>
      </c>
      <c r="D1705">
        <v>0</v>
      </c>
      <c r="E1705">
        <v>0</v>
      </c>
      <c r="F1705">
        <v>2.96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5.6909999999999998</v>
      </c>
      <c r="S1705">
        <v>4.5527999999999995</v>
      </c>
      <c r="T1705">
        <v>6.3233333333333333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3:26" x14ac:dyDescent="0.35">
      <c r="C1706" t="str">
        <v>CPT-74S</v>
      </c>
      <c r="D1706">
        <v>0</v>
      </c>
      <c r="E1706">
        <v>0</v>
      </c>
      <c r="F1706">
        <v>2.99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5.6549999999999994</v>
      </c>
      <c r="S1706">
        <v>4.524</v>
      </c>
      <c r="T1706">
        <v>6.2833333333333332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3:26" x14ac:dyDescent="0.35">
      <c r="C1707" t="str">
        <v>CPT-74S</v>
      </c>
      <c r="D1707">
        <v>0</v>
      </c>
      <c r="E1707">
        <v>0</v>
      </c>
      <c r="F1707">
        <v>3.03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6.1195000000000004</v>
      </c>
      <c r="S1707">
        <v>4.8956000000000008</v>
      </c>
      <c r="T1707">
        <v>6.7994444444444451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3:26" x14ac:dyDescent="0.35">
      <c r="C1708" t="str">
        <v>CPT-74S</v>
      </c>
      <c r="D1708">
        <v>0</v>
      </c>
      <c r="E1708">
        <v>0</v>
      </c>
      <c r="F1708">
        <v>3.07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6.0834999999999999</v>
      </c>
      <c r="S1708">
        <v>4.8668000000000005</v>
      </c>
      <c r="T1708">
        <v>6.7594444444444441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3:26" x14ac:dyDescent="0.35">
      <c r="C1709" t="str">
        <v>CPT-74S</v>
      </c>
      <c r="D1709">
        <v>0</v>
      </c>
      <c r="E1709">
        <v>0</v>
      </c>
      <c r="F1709">
        <v>3.11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6.0475000000000003</v>
      </c>
      <c r="S1709">
        <v>4.8380000000000001</v>
      </c>
      <c r="T1709">
        <v>6.719444444444445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3:26" x14ac:dyDescent="0.35">
      <c r="C1710" t="str">
        <v>CPT-74S</v>
      </c>
      <c r="D1710">
        <v>0</v>
      </c>
      <c r="E1710">
        <v>0</v>
      </c>
      <c r="F1710">
        <v>3.15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6.0114999999999998</v>
      </c>
      <c r="S1710">
        <v>4.8091999999999997</v>
      </c>
      <c r="T1710">
        <v>6.6794444444444441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3:26" x14ac:dyDescent="0.35">
      <c r="C1711" t="str">
        <v>CPT-74S</v>
      </c>
      <c r="D1711">
        <v>0</v>
      </c>
      <c r="E1711">
        <v>0</v>
      </c>
      <c r="F1711">
        <v>3.18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5.9754999999999994</v>
      </c>
      <c r="S1711">
        <v>4.7803999999999993</v>
      </c>
      <c r="T1711">
        <v>6.639444444444444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3:26" x14ac:dyDescent="0.35">
      <c r="C1712" t="str">
        <v>CPT-74S</v>
      </c>
      <c r="D1712">
        <v>0</v>
      </c>
      <c r="E1712">
        <v>0</v>
      </c>
      <c r="F1712">
        <v>3.22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6.4390000000000001</v>
      </c>
      <c r="S1712">
        <v>5.1512000000000002</v>
      </c>
      <c r="T1712">
        <v>7.1544444444444446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3:26" x14ac:dyDescent="0.35">
      <c r="C1713" t="str">
        <v>CPT-74S</v>
      </c>
      <c r="D1713">
        <v>0</v>
      </c>
      <c r="E1713">
        <v>0</v>
      </c>
      <c r="F1713">
        <v>3.26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6.4025000000000007</v>
      </c>
      <c r="S1713">
        <v>5.1220000000000008</v>
      </c>
      <c r="T1713">
        <v>7.1138888888888898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3:26" x14ac:dyDescent="0.35">
      <c r="C1714" t="str">
        <v>CPT-74S</v>
      </c>
      <c r="D1714">
        <v>0</v>
      </c>
      <c r="E1714">
        <v>0</v>
      </c>
      <c r="F1714">
        <v>3.3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6.8659999999999997</v>
      </c>
      <c r="S1714">
        <v>5.4927999999999999</v>
      </c>
      <c r="T1714">
        <v>7.6288888888888886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3:26" x14ac:dyDescent="0.35">
      <c r="C1715" t="str">
        <v>CPT-74S</v>
      </c>
      <c r="D1715">
        <v>0</v>
      </c>
      <c r="E1715">
        <v>0</v>
      </c>
      <c r="F1715">
        <v>3.34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6.8295000000000003</v>
      </c>
      <c r="S1715">
        <v>5.4636000000000005</v>
      </c>
      <c r="T1715">
        <v>7.5883333333333338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3:26" x14ac:dyDescent="0.35">
      <c r="C1716" t="str">
        <v>CPT-74S</v>
      </c>
      <c r="D1716">
        <v>0</v>
      </c>
      <c r="E1716">
        <v>0</v>
      </c>
      <c r="F1716">
        <v>3.38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7.2924999999999995</v>
      </c>
      <c r="S1716">
        <v>5.8339999999999996</v>
      </c>
      <c r="T1716">
        <v>8.1027777777777779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3:26" x14ac:dyDescent="0.35">
      <c r="C1717" t="str">
        <v>CPT-74S</v>
      </c>
      <c r="D1717">
        <v>0</v>
      </c>
      <c r="E1717">
        <v>0</v>
      </c>
      <c r="F1717">
        <v>3.41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7.2560000000000002</v>
      </c>
      <c r="S1717">
        <v>5.8048000000000002</v>
      </c>
      <c r="T1717">
        <v>8.0622222222222231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3:26" x14ac:dyDescent="0.35">
      <c r="C1718" t="str">
        <v>CPT-74S</v>
      </c>
      <c r="D1718">
        <v>0</v>
      </c>
      <c r="E1718">
        <v>0</v>
      </c>
      <c r="F1718">
        <v>3.45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7.7189999999999994</v>
      </c>
      <c r="S1718">
        <v>6.1752000000000002</v>
      </c>
      <c r="T1718">
        <v>8.5766666666666662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3:26" x14ac:dyDescent="0.35">
      <c r="C1719" t="str">
        <v>CPT-74S</v>
      </c>
      <c r="D1719">
        <v>0</v>
      </c>
      <c r="E1719">
        <v>0</v>
      </c>
      <c r="F1719">
        <v>3.49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7.6814999999999998</v>
      </c>
      <c r="S1719">
        <v>6.1452</v>
      </c>
      <c r="T1719">
        <v>8.5350000000000001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3:26" x14ac:dyDescent="0.35">
      <c r="C1720" t="str">
        <v>CPT-74S</v>
      </c>
      <c r="D1720">
        <v>0</v>
      </c>
      <c r="E1720">
        <v>0</v>
      </c>
      <c r="F1720">
        <v>3.53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7.644499999999999</v>
      </c>
      <c r="S1720">
        <v>6.1155999999999997</v>
      </c>
      <c r="T1720">
        <v>8.4938888888888879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3:26" x14ac:dyDescent="0.35">
      <c r="C1721" t="str">
        <v>CPT-74S</v>
      </c>
      <c r="D1721">
        <v>0</v>
      </c>
      <c r="E1721">
        <v>0</v>
      </c>
      <c r="F1721">
        <v>3.57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7.6069999999999993</v>
      </c>
      <c r="S1721">
        <v>6.0855999999999995</v>
      </c>
      <c r="T1721">
        <v>8.4522222222222219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3:26" x14ac:dyDescent="0.35">
      <c r="C1722" t="str">
        <v>CPT-74S</v>
      </c>
      <c r="D1722">
        <v>0</v>
      </c>
      <c r="E1722">
        <v>0</v>
      </c>
      <c r="F1722">
        <v>3.61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7.5694999999999997</v>
      </c>
      <c r="S1722">
        <v>6.0555999999999992</v>
      </c>
      <c r="T1722">
        <v>8.410555555555554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3:26" x14ac:dyDescent="0.35">
      <c r="C1723" t="str">
        <v>CPT-74S</v>
      </c>
      <c r="D1723">
        <v>0</v>
      </c>
      <c r="E1723">
        <v>0</v>
      </c>
      <c r="F1723">
        <v>3.65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7.5319999999999991</v>
      </c>
      <c r="S1723">
        <v>6.0255999999999998</v>
      </c>
      <c r="T1723">
        <v>8.3688888888888879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3:26" x14ac:dyDescent="0.35">
      <c r="C1724" t="str">
        <v>CPT-74S</v>
      </c>
      <c r="D1724">
        <v>0</v>
      </c>
      <c r="E1724">
        <v>0</v>
      </c>
      <c r="F1724">
        <v>3.69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7.4944999999999995</v>
      </c>
      <c r="S1724">
        <v>5.9955999999999996</v>
      </c>
      <c r="T1724">
        <v>8.3272222222222219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3:26" x14ac:dyDescent="0.35">
      <c r="C1725" t="str">
        <v>CPT-74S</v>
      </c>
      <c r="D1725">
        <v>0</v>
      </c>
      <c r="E1725">
        <v>0</v>
      </c>
      <c r="F1725">
        <v>3.73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7.4565000000000001</v>
      </c>
      <c r="S1725">
        <v>5.9651999999999994</v>
      </c>
      <c r="T1725">
        <v>8.2850000000000001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3:26" x14ac:dyDescent="0.35">
      <c r="C1726" t="str">
        <v>CPT-74S</v>
      </c>
      <c r="D1726">
        <v>0</v>
      </c>
      <c r="E1726">
        <v>0</v>
      </c>
      <c r="F1726">
        <v>3.77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7.4184999999999999</v>
      </c>
      <c r="S1726">
        <v>5.9348000000000001</v>
      </c>
      <c r="T1726">
        <v>8.2427777777777784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3:26" x14ac:dyDescent="0.35">
      <c r="C1727" t="str">
        <v>CPT-74S</v>
      </c>
      <c r="D1727">
        <v>0</v>
      </c>
      <c r="E1727">
        <v>0</v>
      </c>
      <c r="F1727">
        <v>3.81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7.3805000000000005</v>
      </c>
      <c r="S1727">
        <v>5.9044000000000008</v>
      </c>
      <c r="T1727">
        <v>8.2005555555555567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3:26" x14ac:dyDescent="0.35">
      <c r="C1728" t="str">
        <v>CPT-74S</v>
      </c>
      <c r="D1728">
        <v>0</v>
      </c>
      <c r="E1728">
        <v>0</v>
      </c>
      <c r="F1728">
        <v>3.85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7.3424999999999994</v>
      </c>
      <c r="S1728">
        <v>5.8739999999999997</v>
      </c>
      <c r="T1728">
        <v>8.1583333333333332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3:26" x14ac:dyDescent="0.35">
      <c r="C1729" t="str">
        <v>CPT-74S</v>
      </c>
      <c r="D1729">
        <v>0</v>
      </c>
      <c r="E1729">
        <v>0</v>
      </c>
      <c r="F1729">
        <v>3.89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7.8039999999999994</v>
      </c>
      <c r="S1729">
        <v>6.243199999999999</v>
      </c>
      <c r="T1729">
        <v>8.6711111111111094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3:26" x14ac:dyDescent="0.35">
      <c r="C1730" t="str">
        <v>CPT-74S</v>
      </c>
      <c r="D1730">
        <v>0</v>
      </c>
      <c r="E1730">
        <v>0</v>
      </c>
      <c r="F1730">
        <v>3.93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7.766</v>
      </c>
      <c r="S1730">
        <v>6.2127999999999997</v>
      </c>
      <c r="T1730">
        <v>8.6288888888888877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3:26" x14ac:dyDescent="0.35">
      <c r="C1731" t="str">
        <v>CPT-74S</v>
      </c>
      <c r="D1731">
        <v>0</v>
      </c>
      <c r="E1731">
        <v>0</v>
      </c>
      <c r="F1731">
        <v>3.97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7.7275000000000009</v>
      </c>
      <c r="S1731">
        <v>6.1820000000000004</v>
      </c>
      <c r="T1731">
        <v>8.5861111111111121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3:26" x14ac:dyDescent="0.35">
      <c r="C1732" t="str">
        <v>CPT-74S</v>
      </c>
      <c r="D1732">
        <v>0</v>
      </c>
      <c r="E1732">
        <v>0</v>
      </c>
      <c r="F1732">
        <v>4.01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7.6884999999999994</v>
      </c>
      <c r="S1732">
        <v>6.1507999999999994</v>
      </c>
      <c r="T1732">
        <v>8.5427777777777774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3:26" x14ac:dyDescent="0.35">
      <c r="C1733" t="str">
        <v>CPT-74S</v>
      </c>
      <c r="D1733">
        <v>0</v>
      </c>
      <c r="E1733">
        <v>0</v>
      </c>
      <c r="F1733">
        <v>4.05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8.15</v>
      </c>
      <c r="S1733">
        <v>6.52</v>
      </c>
      <c r="T1733">
        <v>9.0555555555555554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3:26" x14ac:dyDescent="0.35">
      <c r="C1734" t="str">
        <v>CPT-74S</v>
      </c>
      <c r="D1734">
        <v>0</v>
      </c>
      <c r="E1734">
        <v>0</v>
      </c>
      <c r="F1734">
        <v>4.09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8.1110000000000007</v>
      </c>
      <c r="S1734">
        <v>6.4888000000000012</v>
      </c>
      <c r="T1734">
        <v>9.0122222222222241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3:26" x14ac:dyDescent="0.35">
      <c r="C1735" t="str">
        <v>CPT-74S</v>
      </c>
      <c r="D1735">
        <v>0</v>
      </c>
      <c r="E1735">
        <v>0</v>
      </c>
      <c r="F1735">
        <v>4.13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8.0719999999999992</v>
      </c>
      <c r="S1735">
        <v>6.4576000000000002</v>
      </c>
      <c r="T1735">
        <v>8.9688888888888894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3:26" x14ac:dyDescent="0.35">
      <c r="C1736" t="str">
        <v>CPT-74S</v>
      </c>
      <c r="D1736">
        <v>0</v>
      </c>
      <c r="E1736">
        <v>0</v>
      </c>
      <c r="F1736">
        <v>4.18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8.0329999999999995</v>
      </c>
      <c r="S1736">
        <v>6.4264000000000001</v>
      </c>
      <c r="T1736">
        <v>8.9255555555555546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3:26" x14ac:dyDescent="0.35">
      <c r="C1737" t="str">
        <v>CPT-74S</v>
      </c>
      <c r="D1737">
        <v>0</v>
      </c>
      <c r="E1737">
        <v>0</v>
      </c>
      <c r="F1737">
        <v>4.22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8.4939999999999998</v>
      </c>
      <c r="S1737">
        <v>6.7951999999999995</v>
      </c>
      <c r="T1737">
        <v>9.4377777777777769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3:26" x14ac:dyDescent="0.35">
      <c r="C1738" t="str">
        <v>CPT-74S</v>
      </c>
      <c r="D1738">
        <v>0</v>
      </c>
      <c r="E1738">
        <v>0</v>
      </c>
      <c r="F1738">
        <v>4.26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8.4544999999999995</v>
      </c>
      <c r="S1738">
        <v>6.7635999999999994</v>
      </c>
      <c r="T1738">
        <v>9.3938888888888883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3:26" x14ac:dyDescent="0.35">
      <c r="C1739" t="str">
        <v>CPT-74S</v>
      </c>
      <c r="D1739">
        <v>0</v>
      </c>
      <c r="E1739">
        <v>0</v>
      </c>
      <c r="F1739">
        <v>4.3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8.4154999999999998</v>
      </c>
      <c r="S1739">
        <v>6.7324000000000002</v>
      </c>
      <c r="T1739">
        <v>9.3505555555555553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3:26" x14ac:dyDescent="0.35">
      <c r="C1740" t="str">
        <v>CPT-74S</v>
      </c>
      <c r="D1740">
        <v>0</v>
      </c>
      <c r="E1740">
        <v>0</v>
      </c>
      <c r="F1740">
        <v>4.34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8.8759999999999994</v>
      </c>
      <c r="S1740">
        <v>7.1007999999999996</v>
      </c>
      <c r="T1740">
        <v>9.862222222222222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3:26" x14ac:dyDescent="0.35">
      <c r="C1741" t="str">
        <v>CPT-74S</v>
      </c>
      <c r="D1741">
        <v>0</v>
      </c>
      <c r="E1741">
        <v>0</v>
      </c>
      <c r="F1741">
        <v>4.38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8.8360000000000003</v>
      </c>
      <c r="S1741">
        <v>7.0687999999999995</v>
      </c>
      <c r="T1741">
        <v>9.8177777777777777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3:26" x14ac:dyDescent="0.35">
      <c r="C1742" t="str">
        <v>CPT-74S</v>
      </c>
      <c r="D1742">
        <v>0</v>
      </c>
      <c r="E1742">
        <v>0</v>
      </c>
      <c r="F1742">
        <v>4.42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9.2965</v>
      </c>
      <c r="S1742">
        <v>7.4372000000000007</v>
      </c>
      <c r="T1742">
        <v>10.329444444444444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3:26" x14ac:dyDescent="0.35">
      <c r="C1743" t="str">
        <v>CPT-74S</v>
      </c>
      <c r="D1743">
        <v>0</v>
      </c>
      <c r="E1743">
        <v>0</v>
      </c>
      <c r="F1743">
        <v>4.47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9.2564999999999991</v>
      </c>
      <c r="S1743">
        <v>7.4051999999999998</v>
      </c>
      <c r="T1743">
        <v>10.285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3:26" x14ac:dyDescent="0.35">
      <c r="C1744" t="str">
        <v>CPT-74S</v>
      </c>
      <c r="D1744">
        <v>0</v>
      </c>
      <c r="E1744">
        <v>0</v>
      </c>
      <c r="F1744">
        <v>4.51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9.7170000000000005</v>
      </c>
      <c r="S1744">
        <v>7.7736000000000001</v>
      </c>
      <c r="T1744">
        <v>10.796666666666667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3:26" x14ac:dyDescent="0.35">
      <c r="C1745" t="str">
        <v>CPT-74S</v>
      </c>
      <c r="D1745">
        <v>0</v>
      </c>
      <c r="E1745">
        <v>0</v>
      </c>
      <c r="F1745">
        <v>4.55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9.6765000000000008</v>
      </c>
      <c r="S1745">
        <v>7.741200000000001</v>
      </c>
      <c r="T1745">
        <v>10.751666666666669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3:26" x14ac:dyDescent="0.35">
      <c r="C1746" t="str">
        <v>CPT-74S</v>
      </c>
      <c r="D1746">
        <v>0</v>
      </c>
      <c r="E1746">
        <v>0</v>
      </c>
      <c r="F1746">
        <v>4.59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9.6365000000000016</v>
      </c>
      <c r="S1746">
        <v>7.7092000000000009</v>
      </c>
      <c r="T1746">
        <v>10.707222222222223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3:26" x14ac:dyDescent="0.35">
      <c r="C1747" t="str">
        <v>CPT-74S</v>
      </c>
      <c r="D1747">
        <v>0</v>
      </c>
      <c r="E1747">
        <v>0</v>
      </c>
      <c r="F1747">
        <v>4.6399999999999997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9.5965000000000007</v>
      </c>
      <c r="S1747">
        <v>7.6772</v>
      </c>
      <c r="T1747">
        <v>10.662777777777778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3:26" x14ac:dyDescent="0.35">
      <c r="C1748" t="str">
        <v>CPT-74S</v>
      </c>
      <c r="D1748">
        <v>0</v>
      </c>
      <c r="E1748">
        <v>0</v>
      </c>
      <c r="F1748">
        <v>4.68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9.5560000000000009</v>
      </c>
      <c r="S1748">
        <v>7.6448</v>
      </c>
      <c r="T1748">
        <v>10.617777777777778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3:26" x14ac:dyDescent="0.35">
      <c r="C1749" t="str">
        <v>CPT-74S</v>
      </c>
      <c r="D1749">
        <v>0</v>
      </c>
      <c r="E1749">
        <v>0</v>
      </c>
      <c r="F1749">
        <v>4.72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9.5154999999999994</v>
      </c>
      <c r="S1749">
        <v>7.6124000000000001</v>
      </c>
      <c r="T1749">
        <v>10.572777777777778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3:26" x14ac:dyDescent="0.35">
      <c r="C1750" t="str">
        <v>CPT-74S</v>
      </c>
      <c r="D1750">
        <v>0</v>
      </c>
      <c r="E1750">
        <v>0</v>
      </c>
      <c r="F1750">
        <v>4.76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9.4749999999999996</v>
      </c>
      <c r="S1750">
        <v>7.58</v>
      </c>
      <c r="T1750">
        <v>10.527777777777779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3:26" x14ac:dyDescent="0.35">
      <c r="C1751" t="str">
        <v>CPT-74S</v>
      </c>
      <c r="D1751">
        <v>0</v>
      </c>
      <c r="E1751">
        <v>0</v>
      </c>
      <c r="F1751">
        <v>4.8099999999999996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9.4344999999999999</v>
      </c>
      <c r="S1751">
        <v>7.5476000000000001</v>
      </c>
      <c r="T1751">
        <v>10.482777777777777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3:26" x14ac:dyDescent="0.35">
      <c r="C1752" t="str">
        <v>CPT-74S</v>
      </c>
      <c r="D1752">
        <v>0</v>
      </c>
      <c r="E1752">
        <v>0</v>
      </c>
      <c r="F1752">
        <v>4.8499999999999996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9.3934999999999995</v>
      </c>
      <c r="S1752">
        <v>7.5148000000000001</v>
      </c>
      <c r="T1752">
        <v>10.437222222222223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3:26" x14ac:dyDescent="0.35">
      <c r="C1753" t="str">
        <v>CPT-74S</v>
      </c>
      <c r="D1753">
        <v>0</v>
      </c>
      <c r="E1753">
        <v>0</v>
      </c>
      <c r="F1753">
        <v>4.8899999999999997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9.8529999999999998</v>
      </c>
      <c r="S1753">
        <v>7.8824000000000005</v>
      </c>
      <c r="T1753">
        <v>10.947777777777778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3:26" x14ac:dyDescent="0.35">
      <c r="C1754" t="str">
        <v>CPT-74S</v>
      </c>
      <c r="D1754">
        <v>0</v>
      </c>
      <c r="E1754">
        <v>0</v>
      </c>
      <c r="F1754">
        <v>4.93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9.8120000000000012</v>
      </c>
      <c r="S1754">
        <v>7.8496000000000006</v>
      </c>
      <c r="T1754">
        <v>10.902222222222223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3:26" x14ac:dyDescent="0.35">
      <c r="C1755" t="str">
        <v>CPT-74S</v>
      </c>
      <c r="D1755">
        <v>0</v>
      </c>
      <c r="E1755">
        <v>0</v>
      </c>
      <c r="F1755">
        <v>4.9800000000000004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10.271000000000001</v>
      </c>
      <c r="S1755">
        <v>8.216800000000001</v>
      </c>
      <c r="T1755">
        <v>11.412222222222223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3:26" x14ac:dyDescent="0.35">
      <c r="C1756" t="str">
        <v>CPT-74S</v>
      </c>
      <c r="D1756">
        <v>0</v>
      </c>
      <c r="E1756">
        <v>0</v>
      </c>
      <c r="F1756">
        <v>5.0199999999999996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10.2295</v>
      </c>
      <c r="S1756">
        <v>8.1836000000000002</v>
      </c>
      <c r="T1756">
        <v>11.366111111111111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3:26" x14ac:dyDescent="0.35">
      <c r="C1757" t="str">
        <v>CPT-74S</v>
      </c>
      <c r="D1757">
        <v>0</v>
      </c>
      <c r="E1757">
        <v>0</v>
      </c>
      <c r="F1757">
        <v>5.0599999999999996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10.688499999999999</v>
      </c>
      <c r="S1757">
        <v>8.5507999999999988</v>
      </c>
      <c r="T1757">
        <v>11.87611111111111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3:26" x14ac:dyDescent="0.35">
      <c r="C1758" t="str">
        <v>CPT-74S</v>
      </c>
      <c r="D1758">
        <v>0</v>
      </c>
      <c r="E1758">
        <v>0</v>
      </c>
      <c r="F1758">
        <v>5.1100000000000003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11.147</v>
      </c>
      <c r="S1758">
        <v>8.9176000000000002</v>
      </c>
      <c r="T1758">
        <v>12.385555555555555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3:26" x14ac:dyDescent="0.35">
      <c r="C1759" t="str">
        <v>CPT-74S</v>
      </c>
      <c r="D1759">
        <v>0</v>
      </c>
      <c r="E1759">
        <v>0</v>
      </c>
      <c r="F1759">
        <v>5.15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11.105500000000001</v>
      </c>
      <c r="S1759">
        <v>8.8844000000000012</v>
      </c>
      <c r="T1759">
        <v>12.339444444444446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3:26" x14ac:dyDescent="0.35">
      <c r="C1760" t="str">
        <v>CPT-74S</v>
      </c>
      <c r="D1760">
        <v>0</v>
      </c>
      <c r="E1760">
        <v>0</v>
      </c>
      <c r="F1760">
        <v>5.2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11.064</v>
      </c>
      <c r="S1760">
        <v>8.8512000000000004</v>
      </c>
      <c r="T1760">
        <v>12.293333333333333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3:26" x14ac:dyDescent="0.35">
      <c r="C1761" t="str">
        <v>CPT-74S</v>
      </c>
      <c r="D1761">
        <v>0</v>
      </c>
      <c r="E1761">
        <v>0</v>
      </c>
      <c r="F1761">
        <v>5.24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11.522499999999999</v>
      </c>
      <c r="S1761">
        <v>9.218</v>
      </c>
      <c r="T1761">
        <v>12.802777777777777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3:26" x14ac:dyDescent="0.35">
      <c r="C1762" t="str">
        <v>CPT-74S</v>
      </c>
      <c r="D1762">
        <v>0</v>
      </c>
      <c r="E1762">
        <v>0</v>
      </c>
      <c r="F1762">
        <v>5.28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11.480500000000001</v>
      </c>
      <c r="S1762">
        <v>9.1844000000000001</v>
      </c>
      <c r="T1762">
        <v>12.756111111111112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3:26" x14ac:dyDescent="0.35">
      <c r="C1763" t="str">
        <v>CPT-74S</v>
      </c>
      <c r="D1763">
        <v>0</v>
      </c>
      <c r="E1763">
        <v>0</v>
      </c>
      <c r="F1763">
        <v>5.33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11.939</v>
      </c>
      <c r="S1763">
        <v>9.5511999999999997</v>
      </c>
      <c r="T1763">
        <v>13.265555555555556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3:26" x14ac:dyDescent="0.35">
      <c r="C1764" t="str">
        <v>CPT-74S</v>
      </c>
      <c r="D1764">
        <v>0</v>
      </c>
      <c r="E1764">
        <v>0</v>
      </c>
      <c r="F1764">
        <v>5.37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11.897</v>
      </c>
      <c r="S1764">
        <v>9.5175999999999998</v>
      </c>
      <c r="T1764">
        <v>13.218888888888889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3:26" x14ac:dyDescent="0.35">
      <c r="C1765" t="str">
        <v>CPT-74S</v>
      </c>
      <c r="D1765">
        <v>0</v>
      </c>
      <c r="E1765">
        <v>0</v>
      </c>
      <c r="F1765">
        <v>5.42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11.855</v>
      </c>
      <c r="S1765">
        <v>9.4840000000000018</v>
      </c>
      <c r="T1765">
        <v>13.172222222222224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3:26" x14ac:dyDescent="0.35">
      <c r="C1766" t="str">
        <v>CPT-74S</v>
      </c>
      <c r="D1766">
        <v>0</v>
      </c>
      <c r="E1766">
        <v>0</v>
      </c>
      <c r="F1766">
        <v>5.46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11.812999999999999</v>
      </c>
      <c r="S1766">
        <v>9.4504000000000001</v>
      </c>
      <c r="T1766">
        <v>13.125555555555556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3:26" x14ac:dyDescent="0.35">
      <c r="C1767" t="str">
        <v>CPT-74S</v>
      </c>
      <c r="D1767">
        <v>0</v>
      </c>
      <c r="E1767">
        <v>0</v>
      </c>
      <c r="F1767">
        <v>5.5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12.2705</v>
      </c>
      <c r="S1767">
        <v>9.8163999999999998</v>
      </c>
      <c r="T1767">
        <v>13.633888888888889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3:26" x14ac:dyDescent="0.35">
      <c r="C1768" t="str">
        <v>CPT-74S</v>
      </c>
      <c r="D1768">
        <v>0</v>
      </c>
      <c r="E1768">
        <v>0</v>
      </c>
      <c r="F1768">
        <v>5.55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12.2285</v>
      </c>
      <c r="S1768">
        <v>9.7827999999999999</v>
      </c>
      <c r="T1768">
        <v>13.587222222222222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3:26" x14ac:dyDescent="0.35">
      <c r="C1769" t="str">
        <v>CPT-74S</v>
      </c>
      <c r="D1769">
        <v>0</v>
      </c>
      <c r="E1769">
        <v>0</v>
      </c>
      <c r="F1769">
        <v>5.59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12.186</v>
      </c>
      <c r="S1769">
        <v>9.7487999999999992</v>
      </c>
      <c r="T1769">
        <v>13.54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3:26" x14ac:dyDescent="0.35">
      <c r="C1770" t="str">
        <v>CPT-74S</v>
      </c>
      <c r="D1770">
        <v>0</v>
      </c>
      <c r="E1770">
        <v>0</v>
      </c>
      <c r="F1770">
        <v>5.64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12.1435</v>
      </c>
      <c r="S1770">
        <v>9.7148000000000003</v>
      </c>
      <c r="T1770">
        <v>13.492777777777778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3:26" x14ac:dyDescent="0.35">
      <c r="C1771" t="str">
        <v>CPT-74S</v>
      </c>
      <c r="D1771">
        <v>0</v>
      </c>
      <c r="E1771">
        <v>0</v>
      </c>
      <c r="F1771">
        <v>5.68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12.100999999999999</v>
      </c>
      <c r="S1771">
        <v>9.6807999999999996</v>
      </c>
      <c r="T1771">
        <v>13.445555555555554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3:26" x14ac:dyDescent="0.35">
      <c r="C1772" t="str">
        <v>CPT-74S</v>
      </c>
      <c r="D1772">
        <v>0</v>
      </c>
      <c r="E1772">
        <v>0</v>
      </c>
      <c r="F1772">
        <v>5.73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12.0585</v>
      </c>
      <c r="S1772">
        <v>9.6468000000000007</v>
      </c>
      <c r="T1772">
        <v>13.398333333333333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3:26" x14ac:dyDescent="0.35">
      <c r="C1773" t="str">
        <v>CPT-74S</v>
      </c>
      <c r="D1773">
        <v>0</v>
      </c>
      <c r="E1773">
        <v>0</v>
      </c>
      <c r="F1773">
        <v>5.77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12.015499999999999</v>
      </c>
      <c r="S1773">
        <v>9.6124000000000009</v>
      </c>
      <c r="T1773">
        <v>13.350555555555555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3:26" x14ac:dyDescent="0.35">
      <c r="C1774" t="str">
        <v>CPT-74S</v>
      </c>
      <c r="D1774">
        <v>0</v>
      </c>
      <c r="E1774">
        <v>0</v>
      </c>
      <c r="F1774">
        <v>5.82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11.972999999999999</v>
      </c>
      <c r="S1774">
        <v>9.5783999999999985</v>
      </c>
      <c r="T1774">
        <v>13.303333333333333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3:26" x14ac:dyDescent="0.35">
      <c r="C1775" t="str">
        <v>CPT-74S</v>
      </c>
      <c r="D1775">
        <v>0</v>
      </c>
      <c r="E1775">
        <v>0</v>
      </c>
      <c r="F1775">
        <v>5.86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11.93</v>
      </c>
      <c r="S1775">
        <v>9.5440000000000005</v>
      </c>
      <c r="T1775">
        <v>13.255555555555555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3:26" x14ac:dyDescent="0.35">
      <c r="C1776" t="str">
        <v>CPT-74S</v>
      </c>
      <c r="D1776">
        <v>0</v>
      </c>
      <c r="E1776">
        <v>0</v>
      </c>
      <c r="F1776">
        <v>5.91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11.887</v>
      </c>
      <c r="S1776">
        <v>9.5096000000000007</v>
      </c>
      <c r="T1776">
        <v>13.207777777777778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3:26" x14ac:dyDescent="0.35">
      <c r="C1777" t="str">
        <v>CPT-74S</v>
      </c>
      <c r="D1777">
        <v>0</v>
      </c>
      <c r="E1777">
        <v>0</v>
      </c>
      <c r="F1777">
        <v>5.95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12.343999999999999</v>
      </c>
      <c r="S1777">
        <v>9.8751999999999995</v>
      </c>
      <c r="T1777">
        <v>13.715555555555556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3:26" x14ac:dyDescent="0.35">
      <c r="C1778" t="str">
        <v>CPT-74S</v>
      </c>
      <c r="D1778">
        <v>0</v>
      </c>
      <c r="E1778">
        <v>0</v>
      </c>
      <c r="F1778">
        <v>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12.300999999999998</v>
      </c>
      <c r="S1778">
        <v>9.8407999999999998</v>
      </c>
      <c r="T1778">
        <v>13.667777777777777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3:26" x14ac:dyDescent="0.35">
      <c r="C1779" t="str">
        <v>CPT-74S</v>
      </c>
      <c r="D1779">
        <v>0</v>
      </c>
      <c r="E1779">
        <v>0</v>
      </c>
      <c r="F1779">
        <v>6.04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12.2575</v>
      </c>
      <c r="S1779">
        <v>9.8060000000000009</v>
      </c>
      <c r="T1779">
        <v>13.619444444444445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3:26" x14ac:dyDescent="0.35">
      <c r="C1780" t="str">
        <v>CPT-74S</v>
      </c>
      <c r="D1780">
        <v>0</v>
      </c>
      <c r="E1780">
        <v>0</v>
      </c>
      <c r="F1780">
        <v>6.09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12.214500000000001</v>
      </c>
      <c r="S1780">
        <v>9.7716000000000012</v>
      </c>
      <c r="T1780">
        <v>13.571666666666667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3:26" x14ac:dyDescent="0.35">
      <c r="C1781" t="str">
        <v>CPT-74S</v>
      </c>
      <c r="D1781">
        <v>0</v>
      </c>
      <c r="E1781">
        <v>0</v>
      </c>
      <c r="F1781">
        <v>6.14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12.171000000000001</v>
      </c>
      <c r="S1781">
        <v>9.7368000000000006</v>
      </c>
      <c r="T1781">
        <v>13.523333333333333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3:26" x14ac:dyDescent="0.35">
      <c r="C1782" t="str">
        <v>CPT-74S</v>
      </c>
      <c r="D1782">
        <v>0</v>
      </c>
      <c r="E1782">
        <v>0</v>
      </c>
      <c r="F1782">
        <v>6.18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12.627500000000001</v>
      </c>
      <c r="S1782">
        <v>10.102</v>
      </c>
      <c r="T1782">
        <v>14.030555555555557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3:26" x14ac:dyDescent="0.35">
      <c r="C1783" t="str">
        <v>CPT-74S</v>
      </c>
      <c r="D1783">
        <v>0</v>
      </c>
      <c r="E1783">
        <v>0</v>
      </c>
      <c r="F1783">
        <v>6.23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12.584</v>
      </c>
      <c r="S1783">
        <v>10.0672</v>
      </c>
      <c r="T1783">
        <v>13.982222222222223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3:26" x14ac:dyDescent="0.35">
      <c r="C1784" t="str">
        <v>CPT-74S</v>
      </c>
      <c r="D1784">
        <v>0</v>
      </c>
      <c r="E1784">
        <v>0</v>
      </c>
      <c r="F1784">
        <v>6.27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13.0405</v>
      </c>
      <c r="S1784">
        <v>10.432399999999999</v>
      </c>
      <c r="T1784">
        <v>14.489444444444445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3:26" x14ac:dyDescent="0.35">
      <c r="C1785" t="str">
        <v>CPT-74S</v>
      </c>
      <c r="D1785">
        <v>0</v>
      </c>
      <c r="E1785">
        <v>0</v>
      </c>
      <c r="F1785">
        <v>6.32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12.997</v>
      </c>
      <c r="S1785">
        <v>10.397600000000001</v>
      </c>
      <c r="T1785">
        <v>14.441111111111111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3:26" x14ac:dyDescent="0.35">
      <c r="C1786" t="str">
        <v>CPT-74S</v>
      </c>
      <c r="D1786">
        <v>0</v>
      </c>
      <c r="E1786">
        <v>0</v>
      </c>
      <c r="F1786">
        <v>6.37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12.952999999999999</v>
      </c>
      <c r="S1786">
        <v>10.362400000000001</v>
      </c>
      <c r="T1786">
        <v>14.392222222222223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3:26" x14ac:dyDescent="0.35">
      <c r="C1787" t="str">
        <v>CPT-74S</v>
      </c>
      <c r="D1787">
        <v>0</v>
      </c>
      <c r="E1787">
        <v>0</v>
      </c>
      <c r="F1787">
        <v>6.41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13.409000000000001</v>
      </c>
      <c r="S1787">
        <v>10.7272</v>
      </c>
      <c r="T1787">
        <v>14.898888888888889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3:26" x14ac:dyDescent="0.35">
      <c r="C1788" t="str">
        <v>CPT-74S</v>
      </c>
      <c r="D1788">
        <v>0</v>
      </c>
      <c r="E1788">
        <v>0</v>
      </c>
      <c r="F1788">
        <v>6.46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13.365500000000001</v>
      </c>
      <c r="S1788">
        <v>10.692399999999999</v>
      </c>
      <c r="T1788">
        <v>14.850555555555555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3:26" x14ac:dyDescent="0.35">
      <c r="C1789" t="str">
        <v>CPT-74S</v>
      </c>
      <c r="D1789">
        <v>0</v>
      </c>
      <c r="E1789">
        <v>0</v>
      </c>
      <c r="F1789">
        <v>6.5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13.8215</v>
      </c>
      <c r="S1789">
        <v>11.0572</v>
      </c>
      <c r="T1789">
        <v>15.357222222222223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3:26" x14ac:dyDescent="0.35">
      <c r="C1790" t="str">
        <v>CPT-74S</v>
      </c>
      <c r="D1790">
        <v>0</v>
      </c>
      <c r="E1790">
        <v>0</v>
      </c>
      <c r="F1790">
        <v>6.55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14.277000000000001</v>
      </c>
      <c r="S1790">
        <v>11.421600000000002</v>
      </c>
      <c r="T1790">
        <v>15.863333333333335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3:26" x14ac:dyDescent="0.35">
      <c r="C1791" t="str">
        <v>CPT-74S</v>
      </c>
      <c r="D1791">
        <v>0</v>
      </c>
      <c r="E1791">
        <v>0</v>
      </c>
      <c r="F1791">
        <v>6.6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14.232999999999999</v>
      </c>
      <c r="S1791">
        <v>11.386399999999998</v>
      </c>
      <c r="T1791">
        <v>15.814444444444442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3:26" x14ac:dyDescent="0.35">
      <c r="C1792" t="str">
        <v>CPT-74S</v>
      </c>
      <c r="D1792">
        <v>0</v>
      </c>
      <c r="E1792">
        <v>0</v>
      </c>
      <c r="F1792">
        <v>6.64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14.188999999999998</v>
      </c>
      <c r="S1792">
        <v>11.351199999999999</v>
      </c>
      <c r="T1792">
        <v>15.765555555555554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3:26" x14ac:dyDescent="0.35">
      <c r="C1793" t="str">
        <v>CPT-74S</v>
      </c>
      <c r="D1793">
        <v>0</v>
      </c>
      <c r="E1793">
        <v>0</v>
      </c>
      <c r="F1793">
        <v>6.69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14.144499999999999</v>
      </c>
      <c r="S1793">
        <v>11.3156</v>
      </c>
      <c r="T1793">
        <v>15.716111111111111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3:26" x14ac:dyDescent="0.35">
      <c r="C1794" t="str">
        <v>CPT-74S</v>
      </c>
      <c r="D1794">
        <v>0</v>
      </c>
      <c r="E1794">
        <v>0</v>
      </c>
      <c r="F1794">
        <v>6.74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14.6</v>
      </c>
      <c r="S1794">
        <v>11.68</v>
      </c>
      <c r="T1794">
        <v>16.222222222222221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3:26" x14ac:dyDescent="0.35">
      <c r="C1795" t="str">
        <v>CPT-74S</v>
      </c>
      <c r="D1795">
        <v>0</v>
      </c>
      <c r="E1795">
        <v>0</v>
      </c>
      <c r="F1795">
        <v>6.78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14.556000000000001</v>
      </c>
      <c r="S1795">
        <v>11.6448</v>
      </c>
      <c r="T1795">
        <v>16.173333333333332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3:26" x14ac:dyDescent="0.35">
      <c r="C1796" t="str">
        <v>CPT-74S</v>
      </c>
      <c r="D1796">
        <v>0</v>
      </c>
      <c r="E1796">
        <v>0</v>
      </c>
      <c r="F1796">
        <v>6.83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14.511500000000002</v>
      </c>
      <c r="S1796">
        <v>11.609200000000001</v>
      </c>
      <c r="T1796">
        <v>16.123888888888889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3:26" x14ac:dyDescent="0.35">
      <c r="C1797" t="str">
        <v>CPT-74S</v>
      </c>
      <c r="D1797">
        <v>0</v>
      </c>
      <c r="E1797">
        <v>0</v>
      </c>
      <c r="F1797">
        <v>6.88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14.467000000000002</v>
      </c>
      <c r="S1797">
        <v>11.573600000000001</v>
      </c>
      <c r="T1797">
        <v>16.074444444444445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3:26" x14ac:dyDescent="0.35">
      <c r="C1798" t="str">
        <v>CPT-74S</v>
      </c>
      <c r="D1798">
        <v>0</v>
      </c>
      <c r="E1798">
        <v>0</v>
      </c>
      <c r="F1798">
        <v>6.92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14.922000000000001</v>
      </c>
      <c r="S1798">
        <v>11.9376</v>
      </c>
      <c r="T1798">
        <v>16.579999999999998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3:26" x14ac:dyDescent="0.35">
      <c r="C1799" t="str">
        <v>CPT-74S</v>
      </c>
      <c r="D1799">
        <v>0</v>
      </c>
      <c r="E1799">
        <v>0</v>
      </c>
      <c r="F1799">
        <v>6.97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14.877500000000001</v>
      </c>
      <c r="S1799">
        <v>11.902000000000001</v>
      </c>
      <c r="T1799">
        <v>16.530555555555555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3:26" x14ac:dyDescent="0.35">
      <c r="C1800" t="str">
        <v>CPT-74S</v>
      </c>
      <c r="D1800">
        <v>0</v>
      </c>
      <c r="E1800">
        <v>0</v>
      </c>
      <c r="F1800">
        <v>7.02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15.3325</v>
      </c>
      <c r="S1800">
        <v>12.265999999999998</v>
      </c>
      <c r="T1800">
        <v>17.036111111111111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3:26" x14ac:dyDescent="0.35">
      <c r="C1801" t="str">
        <v>CPT-74S</v>
      </c>
      <c r="D1801">
        <v>0</v>
      </c>
      <c r="E1801">
        <v>0</v>
      </c>
      <c r="F1801">
        <v>7.07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15.288</v>
      </c>
      <c r="S1801">
        <v>12.230399999999999</v>
      </c>
      <c r="T1801">
        <v>16.986666666666665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3:26" x14ac:dyDescent="0.35">
      <c r="C1802" t="str">
        <v>CPT-74S</v>
      </c>
      <c r="D1802">
        <v>0</v>
      </c>
      <c r="E1802">
        <v>0</v>
      </c>
      <c r="F1802">
        <v>7.11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15.743</v>
      </c>
      <c r="S1802">
        <v>12.5944</v>
      </c>
      <c r="T1802">
        <v>17.492222222222225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3:26" x14ac:dyDescent="0.35">
      <c r="C1803" t="str">
        <v>CPT-74S</v>
      </c>
      <c r="D1803">
        <v>0</v>
      </c>
      <c r="E1803">
        <v>0</v>
      </c>
      <c r="F1803">
        <v>7.16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16.198</v>
      </c>
      <c r="S1803">
        <v>12.958400000000001</v>
      </c>
      <c r="T1803">
        <v>17.997777777777781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3:26" x14ac:dyDescent="0.35">
      <c r="C1804" t="str">
        <v>CPT-74S</v>
      </c>
      <c r="D1804">
        <v>0</v>
      </c>
      <c r="E1804">
        <v>0</v>
      </c>
      <c r="F1804">
        <v>7.21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16.152999999999999</v>
      </c>
      <c r="S1804">
        <v>12.922399999999998</v>
      </c>
      <c r="T1804">
        <v>17.947777777777773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3:26" x14ac:dyDescent="0.35">
      <c r="C1805" t="str">
        <v>CPT-74S</v>
      </c>
      <c r="D1805">
        <v>0</v>
      </c>
      <c r="E1805">
        <v>0</v>
      </c>
      <c r="F1805">
        <v>7.25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16.107999999999997</v>
      </c>
      <c r="S1805">
        <v>12.886399999999998</v>
      </c>
      <c r="T1805">
        <v>17.897777777777776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3:26" x14ac:dyDescent="0.35">
      <c r="C1806" t="str">
        <v>CPT-74S</v>
      </c>
      <c r="D1806">
        <v>0</v>
      </c>
      <c r="E1806">
        <v>0</v>
      </c>
      <c r="F1806">
        <v>7.3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16.062999999999999</v>
      </c>
      <c r="S1806">
        <v>12.8504</v>
      </c>
      <c r="T1806">
        <v>17.847777777777779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3:26" x14ac:dyDescent="0.35">
      <c r="C1807" t="str">
        <v>CPT-74S</v>
      </c>
      <c r="D1807">
        <v>0</v>
      </c>
      <c r="E1807">
        <v>0</v>
      </c>
      <c r="F1807">
        <v>7.35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16.517500000000002</v>
      </c>
      <c r="S1807">
        <v>13.214</v>
      </c>
      <c r="T1807">
        <v>18.352777777777778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3:26" x14ac:dyDescent="0.35">
      <c r="C1808" t="str">
        <v>CPT-74S</v>
      </c>
      <c r="D1808">
        <v>0</v>
      </c>
      <c r="E1808">
        <v>0</v>
      </c>
      <c r="F1808">
        <v>7.4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16.4725</v>
      </c>
      <c r="S1808">
        <v>13.177999999999999</v>
      </c>
      <c r="T1808">
        <v>18.302777777777777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3:26" x14ac:dyDescent="0.35">
      <c r="C1809" t="str">
        <v>CPT-74S</v>
      </c>
      <c r="D1809">
        <v>0</v>
      </c>
      <c r="E1809">
        <v>0</v>
      </c>
      <c r="F1809">
        <v>7.45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16.427</v>
      </c>
      <c r="S1809">
        <v>13.141599999999999</v>
      </c>
      <c r="T1809">
        <v>18.252222222222219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3:26" x14ac:dyDescent="0.35">
      <c r="C1810" t="str">
        <v>CPT-74S</v>
      </c>
      <c r="D1810">
        <v>0</v>
      </c>
      <c r="E1810">
        <v>0</v>
      </c>
      <c r="F1810">
        <v>7.49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16.381499999999999</v>
      </c>
      <c r="S1810">
        <v>13.1052</v>
      </c>
      <c r="T1810">
        <v>18.201666666666668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3:26" x14ac:dyDescent="0.35">
      <c r="C1811" t="str">
        <v>CPT-74S</v>
      </c>
      <c r="D1811">
        <v>0</v>
      </c>
      <c r="E1811">
        <v>0</v>
      </c>
      <c r="F1811">
        <v>7.54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16.836500000000001</v>
      </c>
      <c r="S1811">
        <v>13.469200000000001</v>
      </c>
      <c r="T1811">
        <v>18.707222222222224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3:26" x14ac:dyDescent="0.35">
      <c r="C1812" t="str">
        <v>CPT-74S</v>
      </c>
      <c r="D1812">
        <v>0</v>
      </c>
      <c r="E1812">
        <v>0</v>
      </c>
      <c r="F1812">
        <v>7.59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16.791</v>
      </c>
      <c r="S1812">
        <v>13.4328</v>
      </c>
      <c r="T1812">
        <v>18.656666666666666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3:26" x14ac:dyDescent="0.35">
      <c r="C1813" t="str">
        <v>CPT-74S</v>
      </c>
      <c r="D1813">
        <v>0</v>
      </c>
      <c r="E1813">
        <v>0</v>
      </c>
      <c r="F1813">
        <v>7.64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16.744999999999997</v>
      </c>
      <c r="S1813">
        <v>13.395999999999999</v>
      </c>
      <c r="T1813">
        <v>18.605555555555554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3:26" x14ac:dyDescent="0.35">
      <c r="C1814" t="str">
        <v>CPT-74S</v>
      </c>
      <c r="D1814">
        <v>0</v>
      </c>
      <c r="E1814">
        <v>0</v>
      </c>
      <c r="F1814">
        <v>7.68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16.6995</v>
      </c>
      <c r="S1814">
        <v>13.3596</v>
      </c>
      <c r="T1814">
        <v>18.555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3:26" x14ac:dyDescent="0.35">
      <c r="C1815" t="str">
        <v>CPT-74S</v>
      </c>
      <c r="D1815">
        <v>0</v>
      </c>
      <c r="E1815">
        <v>0</v>
      </c>
      <c r="F1815">
        <v>7.73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16.654000000000003</v>
      </c>
      <c r="S1815">
        <v>13.323200000000002</v>
      </c>
      <c r="T1815">
        <v>18.504444444444445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3:26" x14ac:dyDescent="0.35">
      <c r="C1816" t="str">
        <v>CPT-74S</v>
      </c>
      <c r="D1816">
        <v>0</v>
      </c>
      <c r="E1816">
        <v>0</v>
      </c>
      <c r="F1816">
        <v>7.78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17.107999999999997</v>
      </c>
      <c r="S1816">
        <v>13.686399999999999</v>
      </c>
      <c r="T1816">
        <v>19.008888888888887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3:26" x14ac:dyDescent="0.35">
      <c r="C1817" t="str">
        <v>CPT-74S</v>
      </c>
      <c r="D1817">
        <v>0</v>
      </c>
      <c r="E1817">
        <v>0</v>
      </c>
      <c r="F1817">
        <v>7.83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17.0625</v>
      </c>
      <c r="S1817">
        <v>13.65</v>
      </c>
      <c r="T1817">
        <v>18.958333333333332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3:26" x14ac:dyDescent="0.35">
      <c r="C1818" t="str">
        <v>CPT-74S</v>
      </c>
      <c r="D1818">
        <v>0</v>
      </c>
      <c r="E1818">
        <v>0</v>
      </c>
      <c r="F1818">
        <v>7.88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17.016500000000001</v>
      </c>
      <c r="S1818">
        <v>13.613200000000001</v>
      </c>
      <c r="T1818">
        <v>18.907222222222224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3:26" x14ac:dyDescent="0.35">
      <c r="C1819" t="str">
        <v>CPT-74S</v>
      </c>
      <c r="D1819">
        <v>0</v>
      </c>
      <c r="E1819">
        <v>0</v>
      </c>
      <c r="F1819">
        <v>7.93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17.470999999999997</v>
      </c>
      <c r="S1819">
        <v>13.976799999999999</v>
      </c>
      <c r="T1819">
        <v>19.412222222222219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3:26" x14ac:dyDescent="0.35">
      <c r="C1820" t="str">
        <v>CPT-74S</v>
      </c>
      <c r="D1820">
        <v>0</v>
      </c>
      <c r="E1820">
        <v>0</v>
      </c>
      <c r="F1820">
        <v>7.97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17.425000000000001</v>
      </c>
      <c r="S1820">
        <v>13.94</v>
      </c>
      <c r="T1820">
        <v>19.361111111111111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3:26" x14ac:dyDescent="0.35">
      <c r="C1821" t="str">
        <v>CPT-74S</v>
      </c>
      <c r="D1821">
        <v>0</v>
      </c>
      <c r="E1821">
        <v>0</v>
      </c>
      <c r="F1821">
        <v>8.02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17.879000000000001</v>
      </c>
      <c r="S1821">
        <v>14.303200000000002</v>
      </c>
      <c r="T1821">
        <v>19.865555555555559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3:26" x14ac:dyDescent="0.35">
      <c r="C1822" t="str">
        <v>CPT-74S</v>
      </c>
      <c r="D1822">
        <v>0</v>
      </c>
      <c r="E1822">
        <v>0</v>
      </c>
      <c r="F1822">
        <v>8.07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17.832999999999998</v>
      </c>
      <c r="S1822">
        <v>14.266399999999999</v>
      </c>
      <c r="T1822">
        <v>19.814444444444444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3:26" x14ac:dyDescent="0.35">
      <c r="C1823" t="str">
        <v>CPT-74S</v>
      </c>
      <c r="D1823">
        <v>0</v>
      </c>
      <c r="E1823">
        <v>0</v>
      </c>
      <c r="F1823">
        <v>8.1199999999999992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18.286999999999999</v>
      </c>
      <c r="S1823">
        <v>14.6296</v>
      </c>
      <c r="T1823">
        <v>20.318888888888889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3:26" x14ac:dyDescent="0.35">
      <c r="C1824" t="str">
        <v>CPT-74S</v>
      </c>
      <c r="D1824">
        <v>0</v>
      </c>
      <c r="E1824">
        <v>0</v>
      </c>
      <c r="F1824">
        <v>8.17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18.240500000000001</v>
      </c>
      <c r="S1824">
        <v>14.5924</v>
      </c>
      <c r="T1824">
        <v>20.267222222222223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3:26" x14ac:dyDescent="0.35">
      <c r="C1825" t="str">
        <v>CPT-74S</v>
      </c>
      <c r="D1825">
        <v>0</v>
      </c>
      <c r="E1825">
        <v>0</v>
      </c>
      <c r="F1825">
        <v>8.2200000000000006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18.194499999999998</v>
      </c>
      <c r="S1825">
        <v>14.5556</v>
      </c>
      <c r="T1825">
        <v>20.216111111111111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3:26" x14ac:dyDescent="0.35">
      <c r="C1826" t="str">
        <v>CPT-74S</v>
      </c>
      <c r="D1826">
        <v>0</v>
      </c>
      <c r="E1826">
        <v>0</v>
      </c>
      <c r="F1826">
        <v>8.27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18.148000000000003</v>
      </c>
      <c r="S1826">
        <v>14.518400000000002</v>
      </c>
      <c r="T1826">
        <v>20.164444444444445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3:26" x14ac:dyDescent="0.35">
      <c r="C1827" t="str">
        <v>CPT-74S</v>
      </c>
      <c r="D1827">
        <v>0</v>
      </c>
      <c r="E1827">
        <v>0</v>
      </c>
      <c r="F1827">
        <v>8.31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18.101999999999997</v>
      </c>
      <c r="S1827">
        <v>14.481599999999998</v>
      </c>
      <c r="T1827">
        <v>20.11333333333333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3:26" x14ac:dyDescent="0.35">
      <c r="C1828" t="str">
        <v>CPT-74S</v>
      </c>
      <c r="D1828">
        <v>0</v>
      </c>
      <c r="E1828">
        <v>0</v>
      </c>
      <c r="F1828">
        <v>8.36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18.055500000000002</v>
      </c>
      <c r="S1828">
        <v>14.4444</v>
      </c>
      <c r="T1828">
        <v>20.061666666666667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3:26" x14ac:dyDescent="0.35">
      <c r="C1829" t="str">
        <v>CPT-74S</v>
      </c>
      <c r="D1829">
        <v>0</v>
      </c>
      <c r="E1829">
        <v>0</v>
      </c>
      <c r="F1829">
        <v>8.41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18.009499999999999</v>
      </c>
      <c r="S1829">
        <v>14.4076</v>
      </c>
      <c r="T1829">
        <v>20.010555555555555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3:26" x14ac:dyDescent="0.35">
      <c r="C1830" t="str">
        <v>CPT-74S</v>
      </c>
      <c r="D1830">
        <v>0</v>
      </c>
      <c r="E1830">
        <v>0</v>
      </c>
      <c r="F1830">
        <v>8.4600000000000009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18.463000000000001</v>
      </c>
      <c r="S1830">
        <v>14.7704</v>
      </c>
      <c r="T1830">
        <v>20.514444444444443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3:26" x14ac:dyDescent="0.35">
      <c r="C1831" t="str">
        <v>CPT-74S</v>
      </c>
      <c r="D1831">
        <v>0</v>
      </c>
      <c r="E1831">
        <v>0</v>
      </c>
      <c r="F1831">
        <v>8.51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18.416500000000003</v>
      </c>
      <c r="S1831">
        <v>14.733200000000002</v>
      </c>
      <c r="T1831">
        <v>20.462777777777781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3:26" x14ac:dyDescent="0.35">
      <c r="C1832" t="str">
        <v>CPT-74S</v>
      </c>
      <c r="D1832">
        <v>0</v>
      </c>
      <c r="E1832">
        <v>0</v>
      </c>
      <c r="F1832">
        <v>8.56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18.369999999999997</v>
      </c>
      <c r="S1832">
        <v>14.696</v>
      </c>
      <c r="T1832">
        <v>20.411111111111111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3:26" x14ac:dyDescent="0.35">
      <c r="C1833" t="str">
        <v>CPT-74S</v>
      </c>
      <c r="D1833">
        <v>0</v>
      </c>
      <c r="E1833">
        <v>0</v>
      </c>
      <c r="F1833">
        <v>8.61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18.323500000000003</v>
      </c>
      <c r="S1833">
        <v>14.658800000000001</v>
      </c>
      <c r="T1833">
        <v>20.359444444444446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3:26" x14ac:dyDescent="0.35">
      <c r="C1834" t="str">
        <v>CPT-74S</v>
      </c>
      <c r="D1834">
        <v>0</v>
      </c>
      <c r="E1834">
        <v>0</v>
      </c>
      <c r="F1834">
        <v>8.66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18.276999999999997</v>
      </c>
      <c r="S1834">
        <v>14.621599999999999</v>
      </c>
      <c r="T1834">
        <v>20.307777777777776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3:26" x14ac:dyDescent="0.35">
      <c r="C1835" t="str">
        <v>CPT-74S</v>
      </c>
      <c r="D1835">
        <v>0</v>
      </c>
      <c r="E1835">
        <v>0</v>
      </c>
      <c r="F1835">
        <v>8.6999999999999993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18.730499999999999</v>
      </c>
      <c r="S1835">
        <v>14.984400000000001</v>
      </c>
      <c r="T1835">
        <v>20.811666666666667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3:26" x14ac:dyDescent="0.35">
      <c r="C1836" t="str">
        <v>CPT-74S</v>
      </c>
      <c r="D1836">
        <v>0</v>
      </c>
      <c r="E1836">
        <v>0</v>
      </c>
      <c r="F1836">
        <v>8.75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18.684000000000001</v>
      </c>
      <c r="S1836">
        <v>14.9472</v>
      </c>
      <c r="T1836">
        <v>20.76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3:26" x14ac:dyDescent="0.35">
      <c r="C1837" t="str">
        <v>CPT-74S</v>
      </c>
      <c r="D1837">
        <v>0</v>
      </c>
      <c r="E1837">
        <v>0</v>
      </c>
      <c r="F1837">
        <v>8.8000000000000007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19.137</v>
      </c>
      <c r="S1837">
        <v>15.3096</v>
      </c>
      <c r="T1837">
        <v>21.263333333333335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3:26" x14ac:dyDescent="0.35">
      <c r="C1838" t="str">
        <v>CPT-74S</v>
      </c>
      <c r="D1838">
        <v>0</v>
      </c>
      <c r="E1838">
        <v>0</v>
      </c>
      <c r="F1838">
        <v>8.85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19.090499999999999</v>
      </c>
      <c r="S1838">
        <v>15.272399999999998</v>
      </c>
      <c r="T1838">
        <v>21.211666666666662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3:26" x14ac:dyDescent="0.35">
      <c r="C1839" t="str">
        <v>CPT-74S</v>
      </c>
      <c r="D1839">
        <v>0</v>
      </c>
      <c r="E1839">
        <v>0</v>
      </c>
      <c r="F1839">
        <v>8.9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19.544</v>
      </c>
      <c r="S1839">
        <v>15.635199999999999</v>
      </c>
      <c r="T1839">
        <v>21.715555555555554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3:26" x14ac:dyDescent="0.35">
      <c r="C1840" t="str">
        <v>CPT-74S</v>
      </c>
      <c r="D1840">
        <v>0</v>
      </c>
      <c r="E1840">
        <v>0</v>
      </c>
      <c r="F1840">
        <v>8.9499999999999993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19.997</v>
      </c>
      <c r="S1840">
        <v>15.9976</v>
      </c>
      <c r="T1840">
        <v>22.218888888888888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3:26" x14ac:dyDescent="0.35">
      <c r="C1841" t="str">
        <v>CPT-74S</v>
      </c>
      <c r="D1841">
        <v>0</v>
      </c>
      <c r="E1841">
        <v>0</v>
      </c>
      <c r="F1841">
        <v>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19.950499999999998</v>
      </c>
      <c r="S1841">
        <v>15.9604</v>
      </c>
      <c r="T1841">
        <v>22.167222222222222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3:26" x14ac:dyDescent="0.35">
      <c r="C1842" t="str">
        <v>CPT-74S</v>
      </c>
      <c r="D1842">
        <v>0</v>
      </c>
      <c r="E1842">
        <v>0</v>
      </c>
      <c r="F1842">
        <v>9.0500000000000007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20.403500000000001</v>
      </c>
      <c r="S1842">
        <v>16.322800000000001</v>
      </c>
      <c r="T1842">
        <v>22.670555555555559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3:26" x14ac:dyDescent="0.35">
      <c r="C1843" t="str">
        <v>CPT-74S</v>
      </c>
      <c r="D1843">
        <v>0</v>
      </c>
      <c r="E1843">
        <v>0</v>
      </c>
      <c r="F1843">
        <v>9.1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20.3565</v>
      </c>
      <c r="S1843">
        <v>16.2852</v>
      </c>
      <c r="T1843">
        <v>22.618333333333332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3:26" x14ac:dyDescent="0.35">
      <c r="C1844" t="str">
        <v>CPT-74S</v>
      </c>
      <c r="D1844">
        <v>0</v>
      </c>
      <c r="E1844">
        <v>0</v>
      </c>
      <c r="F1844">
        <v>9.15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20.309999999999999</v>
      </c>
      <c r="S1844">
        <v>16.248000000000001</v>
      </c>
      <c r="T1844">
        <v>22.566666666666666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3:26" x14ac:dyDescent="0.35">
      <c r="C1845" t="str">
        <v>CPT-74S</v>
      </c>
      <c r="D1845">
        <v>0</v>
      </c>
      <c r="E1845">
        <v>0</v>
      </c>
      <c r="F1845">
        <v>9.1999999999999993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20.262999999999998</v>
      </c>
      <c r="S1845">
        <v>16.2104</v>
      </c>
      <c r="T1845">
        <v>22.514444444444443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3:26" x14ac:dyDescent="0.35">
      <c r="C1846" t="str">
        <v>CPT-74S</v>
      </c>
      <c r="D1846">
        <v>0</v>
      </c>
      <c r="E1846">
        <v>0</v>
      </c>
      <c r="F1846">
        <v>9.25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20.216000000000001</v>
      </c>
      <c r="S1846">
        <v>16.172800000000002</v>
      </c>
      <c r="T1846">
        <v>22.462222222222223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3:26" x14ac:dyDescent="0.35">
      <c r="C1847" t="str">
        <v>CPT-74S</v>
      </c>
      <c r="D1847">
        <v>0</v>
      </c>
      <c r="E1847">
        <v>0</v>
      </c>
      <c r="F1847">
        <v>9.3000000000000007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20.169</v>
      </c>
      <c r="S1847">
        <v>16.135200000000001</v>
      </c>
      <c r="T1847">
        <v>22.41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3:26" x14ac:dyDescent="0.35">
      <c r="C1848" t="str">
        <v>CPT-74S</v>
      </c>
      <c r="D1848">
        <v>0</v>
      </c>
      <c r="E1848">
        <v>0</v>
      </c>
      <c r="F1848">
        <v>9.35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20.622</v>
      </c>
      <c r="S1848">
        <v>16.497599999999998</v>
      </c>
      <c r="T1848">
        <v>22.913333333333334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3:26" x14ac:dyDescent="0.35">
      <c r="C1849" t="str">
        <v>CPT-74S</v>
      </c>
      <c r="D1849">
        <v>0</v>
      </c>
      <c r="E1849">
        <v>0</v>
      </c>
      <c r="F1849">
        <v>9.39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20.574999999999999</v>
      </c>
      <c r="S1849">
        <v>16.46</v>
      </c>
      <c r="T1849">
        <v>22.861111111111111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3:26" x14ac:dyDescent="0.35">
      <c r="C1850" t="str">
        <v>CPT-74S</v>
      </c>
      <c r="D1850">
        <v>0</v>
      </c>
      <c r="E1850">
        <v>0</v>
      </c>
      <c r="F1850">
        <v>9.44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20.527999999999999</v>
      </c>
      <c r="S1850">
        <v>16.422399999999996</v>
      </c>
      <c r="T1850">
        <v>22.808888888888887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3:26" x14ac:dyDescent="0.35">
      <c r="C1851" t="str">
        <v>CPT-74S</v>
      </c>
      <c r="D1851">
        <v>0</v>
      </c>
      <c r="E1851">
        <v>0</v>
      </c>
      <c r="F1851">
        <v>9.49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20.481000000000002</v>
      </c>
      <c r="S1851">
        <v>16.384799999999998</v>
      </c>
      <c r="T1851">
        <v>22.756666666666668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3:26" x14ac:dyDescent="0.35">
      <c r="C1852" t="str">
        <v>CPT-74S</v>
      </c>
      <c r="D1852">
        <v>0</v>
      </c>
      <c r="E1852">
        <v>0</v>
      </c>
      <c r="F1852">
        <v>9.5399999999999991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20.934000000000001</v>
      </c>
      <c r="S1852">
        <v>16.747199999999999</v>
      </c>
      <c r="T1852">
        <v>23.26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3:26" x14ac:dyDescent="0.35">
      <c r="C1853" t="str">
        <v>CPT-74S</v>
      </c>
      <c r="D1853">
        <v>0</v>
      </c>
      <c r="E1853">
        <v>0</v>
      </c>
      <c r="F1853">
        <v>9.59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20.887</v>
      </c>
      <c r="S1853">
        <v>16.709600000000002</v>
      </c>
      <c r="T1853">
        <v>23.207777777777778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3:26" x14ac:dyDescent="0.35">
      <c r="C1854" t="str">
        <v>CPT-74S</v>
      </c>
      <c r="D1854">
        <v>0</v>
      </c>
      <c r="E1854">
        <v>0</v>
      </c>
      <c r="F1854">
        <v>9.64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20.84</v>
      </c>
      <c r="S1854">
        <v>16.672000000000001</v>
      </c>
      <c r="T1854">
        <v>23.155555555555555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3:26" x14ac:dyDescent="0.35">
      <c r="C1855" t="str">
        <v>CPT-74S</v>
      </c>
      <c r="D1855">
        <v>0</v>
      </c>
      <c r="E1855">
        <v>0</v>
      </c>
      <c r="F1855">
        <v>9.69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20.792999999999999</v>
      </c>
      <c r="S1855">
        <v>16.634399999999999</v>
      </c>
      <c r="T1855">
        <v>23.103333333333335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3:26" x14ac:dyDescent="0.35">
      <c r="C1856" t="str">
        <v>CPT-74S</v>
      </c>
      <c r="D1856">
        <v>0</v>
      </c>
      <c r="E1856">
        <v>0</v>
      </c>
      <c r="F1856">
        <v>9.74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20.745999999999999</v>
      </c>
      <c r="S1856">
        <v>16.596799999999998</v>
      </c>
      <c r="T1856">
        <v>23.051111111111108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3:26" x14ac:dyDescent="0.35">
      <c r="C1857" t="str">
        <v>CPT-74S</v>
      </c>
      <c r="D1857">
        <v>0</v>
      </c>
      <c r="E1857">
        <v>0</v>
      </c>
      <c r="F1857">
        <v>9.7899999999999991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21.198500000000003</v>
      </c>
      <c r="S1857">
        <v>16.9588</v>
      </c>
      <c r="T1857">
        <v>23.553888888888892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3:26" x14ac:dyDescent="0.35">
      <c r="C1858" t="str">
        <v>CPT-74S</v>
      </c>
      <c r="D1858">
        <v>0</v>
      </c>
      <c r="E1858">
        <v>0</v>
      </c>
      <c r="F1858">
        <v>9.84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21.151499999999999</v>
      </c>
      <c r="S1858">
        <v>16.921199999999999</v>
      </c>
      <c r="T1858">
        <v>23.501666666666665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3:26" x14ac:dyDescent="0.35">
      <c r="C1859" t="str">
        <v>CPT-74S</v>
      </c>
      <c r="D1859">
        <v>0</v>
      </c>
      <c r="E1859">
        <v>0</v>
      </c>
      <c r="F1859">
        <v>9.89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21.104500000000002</v>
      </c>
      <c r="S1859">
        <v>16.883600000000001</v>
      </c>
      <c r="T1859">
        <v>23.449444444444445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3:26" x14ac:dyDescent="0.35">
      <c r="C1860" t="str">
        <v>CPT-74S</v>
      </c>
      <c r="D1860">
        <v>0</v>
      </c>
      <c r="E1860">
        <v>0</v>
      </c>
      <c r="F1860">
        <v>9.94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21.556999999999999</v>
      </c>
      <c r="S1860">
        <v>17.2456</v>
      </c>
      <c r="T1860">
        <v>23.952222222222222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3:26" x14ac:dyDescent="0.35">
      <c r="C1861" t="str">
        <v>CPT-74S</v>
      </c>
      <c r="D1861">
        <v>0</v>
      </c>
      <c r="E1861">
        <v>0</v>
      </c>
      <c r="F1861">
        <v>9.99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21.509999999999998</v>
      </c>
      <c r="S1861">
        <v>17.207999999999998</v>
      </c>
      <c r="T1861">
        <v>23.899999999999995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3:26" x14ac:dyDescent="0.35">
      <c r="C1862" t="str">
        <v>CPT-74S</v>
      </c>
      <c r="D1862">
        <v>0</v>
      </c>
      <c r="E1862">
        <v>0</v>
      </c>
      <c r="F1862">
        <v>10.039999999999999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21.463000000000001</v>
      </c>
      <c r="S1862">
        <v>17.170400000000001</v>
      </c>
      <c r="T1862">
        <v>23.847777777777779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3:26" x14ac:dyDescent="0.35">
      <c r="C1863" t="str">
        <v>CPT-74S</v>
      </c>
      <c r="D1863">
        <v>0</v>
      </c>
      <c r="E1863">
        <v>0</v>
      </c>
      <c r="F1863">
        <v>10.09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21.415500000000002</v>
      </c>
      <c r="S1863">
        <v>17.132400000000004</v>
      </c>
      <c r="T1863">
        <v>23.795000000000002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3:26" x14ac:dyDescent="0.35">
      <c r="C1864" t="str">
        <v>CPT-74S</v>
      </c>
      <c r="D1864">
        <v>0</v>
      </c>
      <c r="E1864">
        <v>0</v>
      </c>
      <c r="F1864">
        <v>10.14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21.368500000000001</v>
      </c>
      <c r="S1864">
        <v>17.094799999999999</v>
      </c>
      <c r="T1864">
        <v>23.742777777777778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3:26" x14ac:dyDescent="0.35">
      <c r="C1865" t="str">
        <v>CPT-74S</v>
      </c>
      <c r="D1865">
        <v>0</v>
      </c>
      <c r="E1865">
        <v>0</v>
      </c>
      <c r="F1865">
        <v>10.19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21.320999999999998</v>
      </c>
      <c r="S1865">
        <v>17.056799999999999</v>
      </c>
      <c r="T1865">
        <v>23.689999999999998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3:26" x14ac:dyDescent="0.35">
      <c r="C1866" t="str">
        <v>CPT-74S</v>
      </c>
      <c r="D1866">
        <v>0</v>
      </c>
      <c r="E1866">
        <v>0</v>
      </c>
      <c r="F1866">
        <v>10.24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21.274000000000001</v>
      </c>
      <c r="S1866">
        <v>17.019200000000001</v>
      </c>
      <c r="T1866">
        <v>23.637777777777778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3:26" x14ac:dyDescent="0.35">
      <c r="C1867" t="str">
        <v>CPT-74S</v>
      </c>
      <c r="D1867">
        <v>0</v>
      </c>
      <c r="E1867">
        <v>0</v>
      </c>
      <c r="F1867">
        <v>10.29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21.226999999999997</v>
      </c>
      <c r="S1867">
        <v>16.9816</v>
      </c>
      <c r="T1867">
        <v>23.585555555555555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3:26" x14ac:dyDescent="0.35">
      <c r="C1868" t="str">
        <v>CPT-74S</v>
      </c>
      <c r="D1868">
        <v>0</v>
      </c>
      <c r="E1868">
        <v>0</v>
      </c>
      <c r="F1868">
        <v>10.34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21.679500000000001</v>
      </c>
      <c r="S1868">
        <v>17.343600000000002</v>
      </c>
      <c r="T1868">
        <v>24.088333333333335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3:26" x14ac:dyDescent="0.35">
      <c r="C1869" t="str">
        <v>CPT-74S</v>
      </c>
      <c r="D1869">
        <v>0</v>
      </c>
      <c r="E1869">
        <v>0</v>
      </c>
      <c r="F1869">
        <v>10.39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22.1325</v>
      </c>
      <c r="S1869">
        <v>17.706</v>
      </c>
      <c r="T1869">
        <v>24.591666666666665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3:26" x14ac:dyDescent="0.35">
      <c r="C1870" t="str">
        <v>CPT-74S</v>
      </c>
      <c r="D1870">
        <v>0</v>
      </c>
      <c r="E1870">
        <v>0</v>
      </c>
      <c r="F1870">
        <v>10.44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22.085000000000001</v>
      </c>
      <c r="S1870">
        <v>17.668000000000003</v>
      </c>
      <c r="T1870">
        <v>24.538888888888891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3:26" x14ac:dyDescent="0.35">
      <c r="C1871" t="str">
        <v>CPT-74S</v>
      </c>
      <c r="D1871">
        <v>0</v>
      </c>
      <c r="E1871">
        <v>0</v>
      </c>
      <c r="F1871">
        <v>10.49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22.038</v>
      </c>
      <c r="S1871">
        <v>17.630399999999998</v>
      </c>
      <c r="T1871">
        <v>24.486666666666665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3:26" x14ac:dyDescent="0.35">
      <c r="C1872" t="str">
        <v>CPT-74S</v>
      </c>
      <c r="D1872">
        <v>0</v>
      </c>
      <c r="E1872">
        <v>0</v>
      </c>
      <c r="F1872">
        <v>10.54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21.990500000000001</v>
      </c>
      <c r="S1872">
        <v>17.592400000000001</v>
      </c>
      <c r="T1872">
        <v>24.433888888888887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3:26" x14ac:dyDescent="0.35">
      <c r="C1873" t="str">
        <v>CPT-74S</v>
      </c>
      <c r="D1873">
        <v>0</v>
      </c>
      <c r="E1873">
        <v>0</v>
      </c>
      <c r="F1873">
        <v>10.59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21.9435</v>
      </c>
      <c r="S1873">
        <v>17.5548</v>
      </c>
      <c r="T1873">
        <v>24.381666666666668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3:26" x14ac:dyDescent="0.35">
      <c r="C1874" t="str">
        <v>CPT-74S</v>
      </c>
      <c r="D1874">
        <v>0</v>
      </c>
      <c r="E1874">
        <v>0</v>
      </c>
      <c r="F1874">
        <v>10.64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21.895999999999997</v>
      </c>
      <c r="S1874">
        <v>17.5168</v>
      </c>
      <c r="T1874">
        <v>24.328888888888887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3:26" x14ac:dyDescent="0.35">
      <c r="C1875" t="str">
        <v>CPT-74S</v>
      </c>
      <c r="D1875">
        <v>0</v>
      </c>
      <c r="E1875">
        <v>0</v>
      </c>
      <c r="F1875">
        <v>10.69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21.849</v>
      </c>
      <c r="S1875">
        <v>17.479200000000002</v>
      </c>
      <c r="T1875">
        <v>24.276666666666667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3:26" x14ac:dyDescent="0.35">
      <c r="C1876" t="str">
        <v>CPT-74S</v>
      </c>
      <c r="D1876">
        <v>0</v>
      </c>
      <c r="E1876">
        <v>0</v>
      </c>
      <c r="F1876">
        <v>10.74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21.301499999999997</v>
      </c>
      <c r="S1876">
        <v>17.0412</v>
      </c>
      <c r="T1876">
        <v>23.668333333333333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3:26" x14ac:dyDescent="0.35">
      <c r="C1877" t="str">
        <v>CPT-74S</v>
      </c>
      <c r="D1877">
        <v>0</v>
      </c>
      <c r="E1877">
        <v>0</v>
      </c>
      <c r="F1877">
        <v>10.78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21.2545</v>
      </c>
      <c r="S1877">
        <v>17.003600000000002</v>
      </c>
      <c r="T1877">
        <v>23.616111111111113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3:26" x14ac:dyDescent="0.35">
      <c r="C1878" t="str">
        <v>CPT-74S</v>
      </c>
      <c r="D1878">
        <v>0</v>
      </c>
      <c r="E1878">
        <v>0</v>
      </c>
      <c r="F1878">
        <v>10.83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21.207000000000001</v>
      </c>
      <c r="S1878">
        <v>16.965599999999998</v>
      </c>
      <c r="T1878">
        <v>23.563333333333333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3:26" x14ac:dyDescent="0.35">
      <c r="C1879" t="str">
        <v>CPT-74S</v>
      </c>
      <c r="D1879">
        <v>0</v>
      </c>
      <c r="E1879">
        <v>0</v>
      </c>
      <c r="F1879">
        <v>10.88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20.66</v>
      </c>
      <c r="S1879">
        <v>16.527999999999999</v>
      </c>
      <c r="T1879">
        <v>22.955555555555556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3:26" x14ac:dyDescent="0.35">
      <c r="C1880" t="str">
        <v>CPT-74S</v>
      </c>
      <c r="D1880">
        <v>0</v>
      </c>
      <c r="E1880">
        <v>0</v>
      </c>
      <c r="F1880">
        <v>10.93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20.613</v>
      </c>
      <c r="S1880">
        <v>16.490400000000001</v>
      </c>
      <c r="T1880">
        <v>22.903333333333332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3:26" x14ac:dyDescent="0.35">
      <c r="C1881" t="str">
        <v>CPT-74S</v>
      </c>
      <c r="D1881">
        <v>0</v>
      </c>
      <c r="E1881">
        <v>0</v>
      </c>
      <c r="F1881">
        <v>10.98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20.0655</v>
      </c>
      <c r="S1881">
        <v>16.052399999999999</v>
      </c>
      <c r="T1881">
        <v>22.295000000000002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3:26" x14ac:dyDescent="0.35">
      <c r="C1882" t="str">
        <v>CPT-74S</v>
      </c>
      <c r="D1882">
        <v>0</v>
      </c>
      <c r="E1882">
        <v>0</v>
      </c>
      <c r="F1882">
        <v>11.03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19.5185</v>
      </c>
      <c r="S1882">
        <v>15.614800000000001</v>
      </c>
      <c r="T1882">
        <v>21.687222222222221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3:26" x14ac:dyDescent="0.35">
      <c r="C1883" t="str">
        <v>CPT-74S</v>
      </c>
      <c r="D1883">
        <v>0</v>
      </c>
      <c r="E1883">
        <v>0</v>
      </c>
      <c r="F1883">
        <v>11.08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19.470999999999997</v>
      </c>
      <c r="S1883">
        <v>15.576799999999999</v>
      </c>
      <c r="T1883">
        <v>21.634444444444441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3:26" x14ac:dyDescent="0.35">
      <c r="C1884" t="str">
        <v>CPT-74S</v>
      </c>
      <c r="D1884">
        <v>0</v>
      </c>
      <c r="E1884">
        <v>0</v>
      </c>
      <c r="F1884">
        <v>11.13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18.923999999999999</v>
      </c>
      <c r="S1884">
        <v>15.139200000000001</v>
      </c>
      <c r="T1884">
        <v>21.026666666666667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3:26" x14ac:dyDescent="0.35">
      <c r="C1885" t="str">
        <v>CPT-74S</v>
      </c>
      <c r="D1885">
        <v>0</v>
      </c>
      <c r="E1885">
        <v>0</v>
      </c>
      <c r="F1885">
        <v>11.18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18.876999999999999</v>
      </c>
      <c r="S1885">
        <v>15.101599999999998</v>
      </c>
      <c r="T1885">
        <v>20.974444444444444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3:26" x14ac:dyDescent="0.35">
      <c r="C1886" t="str">
        <v>CPT-74S</v>
      </c>
      <c r="D1886">
        <v>0</v>
      </c>
      <c r="E1886">
        <v>0</v>
      </c>
      <c r="F1886">
        <v>11.23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18.830000000000002</v>
      </c>
      <c r="S1886">
        <v>15.064</v>
      </c>
      <c r="T1886">
        <v>20.922222222222224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3:26" x14ac:dyDescent="0.35">
      <c r="C1887" t="str">
        <v>CPT-74S</v>
      </c>
      <c r="D1887">
        <v>0</v>
      </c>
      <c r="E1887">
        <v>0</v>
      </c>
      <c r="F1887">
        <v>11.28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19.282999999999998</v>
      </c>
      <c r="S1887">
        <v>15.426399999999999</v>
      </c>
      <c r="T1887">
        <v>21.425555555555555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3:26" x14ac:dyDescent="0.35">
      <c r="C1888" t="str">
        <v>CPT-74S</v>
      </c>
      <c r="D1888">
        <v>0</v>
      </c>
      <c r="E1888">
        <v>0</v>
      </c>
      <c r="F1888">
        <v>11.33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19.235500000000002</v>
      </c>
      <c r="S1888">
        <v>15.388400000000001</v>
      </c>
      <c r="T1888">
        <v>21.372777777777781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3:26" x14ac:dyDescent="0.35">
      <c r="C1889" t="str">
        <v>CPT-74S</v>
      </c>
      <c r="D1889">
        <v>0</v>
      </c>
      <c r="E1889">
        <v>0</v>
      </c>
      <c r="F1889">
        <v>11.38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19.688499999999998</v>
      </c>
      <c r="S1889">
        <v>15.7508</v>
      </c>
      <c r="T1889">
        <v>21.876111111111111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3:26" x14ac:dyDescent="0.35">
      <c r="C1890" t="str">
        <v>CPT-74S</v>
      </c>
      <c r="D1890">
        <v>0</v>
      </c>
      <c r="E1890">
        <v>0</v>
      </c>
      <c r="F1890">
        <v>11.43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20.141500000000001</v>
      </c>
      <c r="S1890">
        <v>16.113200000000003</v>
      </c>
      <c r="T1890">
        <v>22.379444444444445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3:26" x14ac:dyDescent="0.35">
      <c r="C1891" t="str">
        <v>CPT-74S</v>
      </c>
      <c r="D1891">
        <v>0</v>
      </c>
      <c r="E1891">
        <v>0</v>
      </c>
      <c r="F1891">
        <v>11.48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20.0945</v>
      </c>
      <c r="S1891">
        <v>16.075599999999998</v>
      </c>
      <c r="T1891">
        <v>22.327222222222222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3:26" x14ac:dyDescent="0.35">
      <c r="C1892" t="str">
        <v>CPT-74S</v>
      </c>
      <c r="D1892">
        <v>0</v>
      </c>
      <c r="E1892">
        <v>0</v>
      </c>
      <c r="F1892">
        <v>11.53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20.047499999999999</v>
      </c>
      <c r="S1892">
        <v>16.038</v>
      </c>
      <c r="T1892">
        <v>22.274999999999999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3:26" x14ac:dyDescent="0.35">
      <c r="C1893" t="str">
        <v>CPT-74S</v>
      </c>
      <c r="D1893">
        <v>0</v>
      </c>
      <c r="E1893">
        <v>0</v>
      </c>
      <c r="F1893">
        <v>11.58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20.000499999999999</v>
      </c>
      <c r="S1893">
        <v>16.000399999999999</v>
      </c>
      <c r="T1893">
        <v>22.222777777777779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3:26" x14ac:dyDescent="0.35">
      <c r="C1894" t="str">
        <v>CPT-74S</v>
      </c>
      <c r="D1894">
        <v>0</v>
      </c>
      <c r="E1894">
        <v>0</v>
      </c>
      <c r="F1894">
        <v>11.63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19.453499999999998</v>
      </c>
      <c r="S1894">
        <v>15.562799999999998</v>
      </c>
      <c r="T1894">
        <v>21.614999999999995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3:26" x14ac:dyDescent="0.35">
      <c r="C1895" t="str">
        <v>CPT-74S</v>
      </c>
      <c r="D1895">
        <v>0</v>
      </c>
      <c r="E1895">
        <v>0</v>
      </c>
      <c r="F1895">
        <v>11.68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19.406500000000001</v>
      </c>
      <c r="S1895">
        <v>15.5252</v>
      </c>
      <c r="T1895">
        <v>21.562777777777779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3:26" x14ac:dyDescent="0.35">
      <c r="C1896" t="str">
        <v>CPT-74S</v>
      </c>
      <c r="D1896">
        <v>0</v>
      </c>
      <c r="E1896">
        <v>0</v>
      </c>
      <c r="F1896">
        <v>11.73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19.859500000000001</v>
      </c>
      <c r="S1896">
        <v>15.887599999999999</v>
      </c>
      <c r="T1896">
        <v>22.066111111111113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3:26" x14ac:dyDescent="0.35">
      <c r="C1897" t="str">
        <v>CPT-74S</v>
      </c>
      <c r="D1897">
        <v>0</v>
      </c>
      <c r="E1897">
        <v>0</v>
      </c>
      <c r="F1897">
        <v>11.78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20.312999999999999</v>
      </c>
      <c r="S1897">
        <v>16.250399999999999</v>
      </c>
      <c r="T1897">
        <v>22.57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3:26" x14ac:dyDescent="0.35">
      <c r="C1898" t="str">
        <v>CPT-74S</v>
      </c>
      <c r="D1898">
        <v>0</v>
      </c>
      <c r="E1898">
        <v>0</v>
      </c>
      <c r="F1898">
        <v>11.83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20.265999999999998</v>
      </c>
      <c r="S1898">
        <v>16.212799999999998</v>
      </c>
      <c r="T1898">
        <v>22.517777777777773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3:26" x14ac:dyDescent="0.35">
      <c r="C1899" t="str">
        <v>CPT-74S</v>
      </c>
      <c r="D1899">
        <v>0</v>
      </c>
      <c r="E1899">
        <v>0</v>
      </c>
      <c r="F1899">
        <v>11.87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20.719000000000001</v>
      </c>
      <c r="S1899">
        <v>16.575199999999999</v>
      </c>
      <c r="T1899">
        <v>23.021111111111111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3:26" x14ac:dyDescent="0.35">
      <c r="C1900" t="str">
        <v>CPT-74S</v>
      </c>
      <c r="D1900">
        <v>0</v>
      </c>
      <c r="E1900">
        <v>0</v>
      </c>
      <c r="F1900">
        <v>11.92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20.172499999999999</v>
      </c>
      <c r="S1900">
        <v>16.137999999999998</v>
      </c>
      <c r="T1900">
        <v>22.413888888888888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3:26" x14ac:dyDescent="0.35">
      <c r="C1901" t="str">
        <v>CPT-74S</v>
      </c>
      <c r="D1901">
        <v>0</v>
      </c>
      <c r="E1901">
        <v>0</v>
      </c>
      <c r="F1901">
        <v>11.97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20.125499999999999</v>
      </c>
      <c r="S1901">
        <v>16.1004</v>
      </c>
      <c r="T1901">
        <v>22.361666666666665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3:26" x14ac:dyDescent="0.35">
      <c r="C1902" t="str">
        <v>CPT-74S</v>
      </c>
      <c r="D1902">
        <v>0</v>
      </c>
      <c r="E1902">
        <v>0</v>
      </c>
      <c r="F1902">
        <v>12.02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20.079000000000001</v>
      </c>
      <c r="S1902">
        <v>16.063200000000002</v>
      </c>
      <c r="T1902">
        <v>22.310000000000002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3:26" x14ac:dyDescent="0.35">
      <c r="C1903" t="str">
        <v>CPT-74S</v>
      </c>
      <c r="D1903">
        <v>0</v>
      </c>
      <c r="E1903">
        <v>0</v>
      </c>
      <c r="F1903">
        <v>12.07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20.032499999999999</v>
      </c>
      <c r="S1903">
        <v>16.026</v>
      </c>
      <c r="T1903">
        <v>22.258333333333333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3:26" x14ac:dyDescent="0.35">
      <c r="C1904" t="str">
        <v>CPT-74S</v>
      </c>
      <c r="D1904">
        <v>0</v>
      </c>
      <c r="E1904">
        <v>0</v>
      </c>
      <c r="F1904">
        <v>12.12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19.485500000000002</v>
      </c>
      <c r="S1904">
        <v>15.588400000000002</v>
      </c>
      <c r="T1904">
        <v>21.650555555555556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3:26" x14ac:dyDescent="0.35">
      <c r="C1905" t="str">
        <v>CPT-74S</v>
      </c>
      <c r="D1905">
        <v>0</v>
      </c>
      <c r="E1905">
        <v>0</v>
      </c>
      <c r="F1905">
        <v>12.17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19.439</v>
      </c>
      <c r="S1905">
        <v>15.5512</v>
      </c>
      <c r="T1905">
        <v>21.598888888888887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3:26" x14ac:dyDescent="0.35">
      <c r="C1906" t="str">
        <v>CPT-74S</v>
      </c>
      <c r="D1906">
        <v>0</v>
      </c>
      <c r="E1906">
        <v>0</v>
      </c>
      <c r="F1906">
        <v>12.22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19.892500000000002</v>
      </c>
      <c r="S1906">
        <v>15.914000000000001</v>
      </c>
      <c r="T1906">
        <v>22.102777777777778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3:26" x14ac:dyDescent="0.35">
      <c r="C1907" t="str">
        <v>CPT-74S</v>
      </c>
      <c r="D1907">
        <v>0</v>
      </c>
      <c r="E1907">
        <v>0</v>
      </c>
      <c r="F1907">
        <v>12.27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19.845999999999997</v>
      </c>
      <c r="S1907">
        <v>15.876799999999998</v>
      </c>
      <c r="T1907">
        <v>22.051111111111108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3:26" x14ac:dyDescent="0.35">
      <c r="C1908" t="str">
        <v>CPT-74S</v>
      </c>
      <c r="D1908">
        <v>0</v>
      </c>
      <c r="E1908">
        <v>0</v>
      </c>
      <c r="F1908">
        <v>12.32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19.799500000000002</v>
      </c>
      <c r="S1908">
        <v>15.839600000000001</v>
      </c>
      <c r="T1908">
        <v>21.999444444444446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3:26" x14ac:dyDescent="0.35">
      <c r="C1909" t="str">
        <v>CPT-74S</v>
      </c>
      <c r="D1909">
        <v>0</v>
      </c>
      <c r="E1909">
        <v>0</v>
      </c>
      <c r="F1909">
        <v>12.37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20.253</v>
      </c>
      <c r="S1909">
        <v>16.202400000000001</v>
      </c>
      <c r="T1909">
        <v>22.503333333333334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3:26" x14ac:dyDescent="0.35">
      <c r="C1910" t="str">
        <v>CPT-74S</v>
      </c>
      <c r="D1910">
        <v>0</v>
      </c>
      <c r="E1910">
        <v>0</v>
      </c>
      <c r="F1910">
        <v>12.41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20.706499999999998</v>
      </c>
      <c r="S1910">
        <v>16.565200000000001</v>
      </c>
      <c r="T1910">
        <v>23.007222222222222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3:26" x14ac:dyDescent="0.35">
      <c r="C1911" t="str">
        <v>CPT-74S</v>
      </c>
      <c r="D1911">
        <v>0</v>
      </c>
      <c r="E1911">
        <v>0</v>
      </c>
      <c r="F1911">
        <v>12.46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20.66</v>
      </c>
      <c r="S1911">
        <v>16.527999999999999</v>
      </c>
      <c r="T1911">
        <v>22.955555555555556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3:26" x14ac:dyDescent="0.35">
      <c r="C1912" t="str">
        <v>CPT-74S</v>
      </c>
      <c r="D1912">
        <v>0</v>
      </c>
      <c r="E1912">
        <v>0</v>
      </c>
      <c r="F1912">
        <v>12.51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21.113499999999998</v>
      </c>
      <c r="S1912">
        <v>16.890799999999999</v>
      </c>
      <c r="T1912">
        <v>23.459444444444443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3:26" x14ac:dyDescent="0.35">
      <c r="C1913" t="str">
        <v>CPT-74S</v>
      </c>
      <c r="D1913">
        <v>0</v>
      </c>
      <c r="E1913">
        <v>0</v>
      </c>
      <c r="F1913">
        <v>12.56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21.067500000000003</v>
      </c>
      <c r="S1913">
        <v>16.853999999999999</v>
      </c>
      <c r="T1913">
        <v>23.408333333333335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3:26" x14ac:dyDescent="0.35">
      <c r="C1914" t="str">
        <v>CPT-74S</v>
      </c>
      <c r="D1914">
        <v>0</v>
      </c>
      <c r="E1914">
        <v>0</v>
      </c>
      <c r="F1914">
        <v>12.61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21.020999999999997</v>
      </c>
      <c r="S1914">
        <v>16.816799999999997</v>
      </c>
      <c r="T1914">
        <v>23.356666666666666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3:26" x14ac:dyDescent="0.35">
      <c r="C1915" t="str">
        <v>CPT-74S</v>
      </c>
      <c r="D1915">
        <v>0</v>
      </c>
      <c r="E1915">
        <v>0</v>
      </c>
      <c r="F1915">
        <v>12.66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21.475000000000001</v>
      </c>
      <c r="S1915">
        <v>17.18</v>
      </c>
      <c r="T1915">
        <v>23.861111111111111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3:26" x14ac:dyDescent="0.35">
      <c r="C1916" t="str">
        <v>CPT-74S</v>
      </c>
      <c r="D1916">
        <v>0</v>
      </c>
      <c r="E1916">
        <v>0</v>
      </c>
      <c r="F1916">
        <v>12.71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21.929000000000002</v>
      </c>
      <c r="S1916">
        <v>17.543200000000002</v>
      </c>
      <c r="T1916">
        <v>24.365555555555559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3:26" x14ac:dyDescent="0.35">
      <c r="C1917" t="str">
        <v>CPT-74S</v>
      </c>
      <c r="D1917">
        <v>0</v>
      </c>
      <c r="E1917">
        <v>0</v>
      </c>
      <c r="F1917">
        <v>12.75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21.882999999999999</v>
      </c>
      <c r="S1917">
        <v>17.506399999999999</v>
      </c>
      <c r="T1917">
        <v>24.314444444444444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3:26" x14ac:dyDescent="0.35">
      <c r="C1918" t="str">
        <v>CPT-74S</v>
      </c>
      <c r="D1918">
        <v>0</v>
      </c>
      <c r="E1918">
        <v>0</v>
      </c>
      <c r="F1918">
        <v>12.8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22.337</v>
      </c>
      <c r="S1918">
        <v>17.869600000000002</v>
      </c>
      <c r="T1918">
        <v>24.818888888888889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3:26" x14ac:dyDescent="0.35">
      <c r="C1919" t="str">
        <v>CPT-74S</v>
      </c>
      <c r="D1919">
        <v>0</v>
      </c>
      <c r="E1919">
        <v>0</v>
      </c>
      <c r="F1919">
        <v>12.85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22.291500000000003</v>
      </c>
      <c r="S1919">
        <v>17.833200000000001</v>
      </c>
      <c r="T1919">
        <v>24.768333333333334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3:26" x14ac:dyDescent="0.35">
      <c r="C1920" t="str">
        <v>CPT-74S</v>
      </c>
      <c r="D1920">
        <v>0</v>
      </c>
      <c r="E1920">
        <v>0</v>
      </c>
      <c r="F1920">
        <v>12.9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22.745999999999999</v>
      </c>
      <c r="S1920">
        <v>18.1968</v>
      </c>
      <c r="T1920">
        <v>25.27333333333333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3:26" x14ac:dyDescent="0.35">
      <c r="C1921" t="str">
        <v>CPT-74S</v>
      </c>
      <c r="D1921">
        <v>0</v>
      </c>
      <c r="E1921">
        <v>0</v>
      </c>
      <c r="F1921">
        <v>12.95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22.700499999999998</v>
      </c>
      <c r="S1921">
        <v>18.160399999999999</v>
      </c>
      <c r="T1921">
        <v>25.222777777777779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3:26" x14ac:dyDescent="0.35">
      <c r="C1922" t="str">
        <v>CPT-74S</v>
      </c>
      <c r="D1922">
        <v>0</v>
      </c>
      <c r="E1922">
        <v>0</v>
      </c>
      <c r="F1922">
        <v>12.99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22.6555</v>
      </c>
      <c r="S1922">
        <v>18.124400000000001</v>
      </c>
      <c r="T1922">
        <v>25.172777777777778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3:26" x14ac:dyDescent="0.35">
      <c r="C1923" t="str">
        <v>CPT-74S</v>
      </c>
      <c r="D1923">
        <v>0</v>
      </c>
      <c r="E1923">
        <v>0</v>
      </c>
      <c r="F1923">
        <v>13.04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22.610500000000002</v>
      </c>
      <c r="S1923">
        <v>18.0884</v>
      </c>
      <c r="T1923">
        <v>25.122777777777781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3:26" x14ac:dyDescent="0.35">
      <c r="C1924" t="str">
        <v>CPT-74S</v>
      </c>
      <c r="D1924">
        <v>0</v>
      </c>
      <c r="E1924">
        <v>0</v>
      </c>
      <c r="F1924">
        <v>13.09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22.5655</v>
      </c>
      <c r="S1924">
        <v>18.052399999999999</v>
      </c>
      <c r="T1924">
        <v>25.072777777777777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3:26" x14ac:dyDescent="0.35">
      <c r="C1925" t="str">
        <v>CPT-74S</v>
      </c>
      <c r="D1925">
        <v>0</v>
      </c>
      <c r="E1925">
        <v>0</v>
      </c>
      <c r="F1925">
        <v>13.14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22.520499999999998</v>
      </c>
      <c r="S1925">
        <v>18.016399999999997</v>
      </c>
      <c r="T1925">
        <v>25.022777777777776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3:26" x14ac:dyDescent="0.35">
      <c r="C1926" t="str">
        <v>CPT-74S</v>
      </c>
      <c r="D1926">
        <v>0</v>
      </c>
      <c r="E1926">
        <v>0</v>
      </c>
      <c r="F1926">
        <v>13.18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22.475999999999999</v>
      </c>
      <c r="S1926">
        <v>17.980799999999999</v>
      </c>
      <c r="T1926">
        <v>24.973333333333333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3:26" x14ac:dyDescent="0.35">
      <c r="C1927" t="str">
        <v>CPT-74S</v>
      </c>
      <c r="D1927">
        <v>0</v>
      </c>
      <c r="E1927">
        <v>0</v>
      </c>
      <c r="F1927">
        <v>13.23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22.431000000000001</v>
      </c>
      <c r="S1927">
        <v>17.944800000000001</v>
      </c>
      <c r="T1927">
        <v>24.923333333333332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3:26" x14ac:dyDescent="0.35">
      <c r="C1928" t="str">
        <v>CPT-74S</v>
      </c>
      <c r="D1928">
        <v>0</v>
      </c>
      <c r="E1928">
        <v>0</v>
      </c>
      <c r="F1928">
        <v>13.28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22.886500000000002</v>
      </c>
      <c r="S1928">
        <v>18.309200000000001</v>
      </c>
      <c r="T1928">
        <v>25.429444444444446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3:26" x14ac:dyDescent="0.35">
      <c r="C1929" t="str">
        <v>CPT-74S</v>
      </c>
      <c r="D1929">
        <v>0</v>
      </c>
      <c r="E1929">
        <v>0</v>
      </c>
      <c r="F1929">
        <v>13.32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22.842000000000002</v>
      </c>
      <c r="S1929">
        <v>18.273600000000002</v>
      </c>
      <c r="T1929">
        <v>25.380000000000003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3:26" x14ac:dyDescent="0.35">
      <c r="C1930" t="str">
        <v>CPT-74S</v>
      </c>
      <c r="D1930">
        <v>0</v>
      </c>
      <c r="E1930">
        <v>0</v>
      </c>
      <c r="F1930">
        <v>13.37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22.797499999999999</v>
      </c>
      <c r="S1930">
        <v>18.238</v>
      </c>
      <c r="T1930">
        <v>25.330555555555556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3:26" x14ac:dyDescent="0.35">
      <c r="C1931" t="str">
        <v>CPT-74S</v>
      </c>
      <c r="D1931">
        <v>0</v>
      </c>
      <c r="E1931">
        <v>0</v>
      </c>
      <c r="F1931">
        <v>13.42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22.753499999999999</v>
      </c>
      <c r="S1931">
        <v>18.2028</v>
      </c>
      <c r="T1931">
        <v>25.281666666666666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3:26" x14ac:dyDescent="0.35">
      <c r="C1932" t="str">
        <v>CPT-74S</v>
      </c>
      <c r="D1932">
        <v>0</v>
      </c>
      <c r="E1932">
        <v>0</v>
      </c>
      <c r="F1932">
        <v>13.46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22.71</v>
      </c>
      <c r="S1932">
        <v>18.168000000000003</v>
      </c>
      <c r="T1932">
        <v>25.233333333333334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3:26" x14ac:dyDescent="0.35">
      <c r="C1933" t="str">
        <v>CPT-74S</v>
      </c>
      <c r="D1933">
        <v>0</v>
      </c>
      <c r="E1933">
        <v>0</v>
      </c>
      <c r="F1933">
        <v>13.51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22.666</v>
      </c>
      <c r="S1933">
        <v>18.1328</v>
      </c>
      <c r="T1933">
        <v>25.184444444444445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3:26" x14ac:dyDescent="0.35">
      <c r="C1934" t="str">
        <v>CPT-74S</v>
      </c>
      <c r="D1934">
        <v>0</v>
      </c>
      <c r="E1934">
        <v>0</v>
      </c>
      <c r="F1934">
        <v>13.56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23.122499999999999</v>
      </c>
      <c r="S1934">
        <v>18.498000000000001</v>
      </c>
      <c r="T1934">
        <v>25.691666666666666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3:26" x14ac:dyDescent="0.35">
      <c r="C1935" t="str">
        <v>CPT-74S</v>
      </c>
      <c r="D1935">
        <v>0</v>
      </c>
      <c r="E1935">
        <v>0</v>
      </c>
      <c r="F1935">
        <v>13.6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23.079000000000001</v>
      </c>
      <c r="S1935">
        <v>18.463200000000001</v>
      </c>
      <c r="T1935">
        <v>25.643333333333334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3:26" x14ac:dyDescent="0.35">
      <c r="C1936" t="str">
        <v>CPT-74S</v>
      </c>
      <c r="D1936">
        <v>0</v>
      </c>
      <c r="E1936">
        <v>0</v>
      </c>
      <c r="F1936">
        <v>13.65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23.536000000000001</v>
      </c>
      <c r="S1936">
        <v>18.828800000000001</v>
      </c>
      <c r="T1936">
        <v>26.151111111111113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3:26" x14ac:dyDescent="0.35">
      <c r="C1937" t="str">
        <v>CPT-74S</v>
      </c>
      <c r="D1937">
        <v>0</v>
      </c>
      <c r="E1937">
        <v>0</v>
      </c>
      <c r="F1937">
        <v>13.69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23.493000000000002</v>
      </c>
      <c r="S1937">
        <v>18.7944</v>
      </c>
      <c r="T1937">
        <v>26.103333333333335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3:26" x14ac:dyDescent="0.35">
      <c r="C1938" t="str">
        <v>CPT-74S</v>
      </c>
      <c r="D1938">
        <v>0</v>
      </c>
      <c r="E1938">
        <v>0</v>
      </c>
      <c r="F1938">
        <v>13.74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23.45</v>
      </c>
      <c r="S1938">
        <v>18.760000000000002</v>
      </c>
      <c r="T1938">
        <v>26.055555555555557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3:26" x14ac:dyDescent="0.35">
      <c r="C1939" t="str">
        <v>CPT-74S</v>
      </c>
      <c r="D1939">
        <v>0</v>
      </c>
      <c r="E1939">
        <v>0</v>
      </c>
      <c r="F1939">
        <v>13.78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23.907499999999999</v>
      </c>
      <c r="S1939">
        <v>19.125999999999998</v>
      </c>
      <c r="T1939">
        <v>26.563888888888886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3:26" x14ac:dyDescent="0.35">
      <c r="C1940" t="str">
        <v>CPT-74S</v>
      </c>
      <c r="D1940">
        <v>0</v>
      </c>
      <c r="E1940">
        <v>0</v>
      </c>
      <c r="F1940">
        <v>13.83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23.865000000000002</v>
      </c>
      <c r="S1940">
        <v>19.092000000000002</v>
      </c>
      <c r="T1940">
        <v>26.516666666666669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3:26" x14ac:dyDescent="0.35">
      <c r="C1941" t="str">
        <v>CPT-74S</v>
      </c>
      <c r="D1941">
        <v>0</v>
      </c>
      <c r="E1941">
        <v>0</v>
      </c>
      <c r="F1941">
        <v>13.87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23.823</v>
      </c>
      <c r="S1941">
        <v>19.058400000000002</v>
      </c>
      <c r="T1941">
        <v>26.470000000000002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3:26" x14ac:dyDescent="0.35">
      <c r="C1942" t="str">
        <v>CPT-74S</v>
      </c>
      <c r="D1942">
        <v>0</v>
      </c>
      <c r="E1942">
        <v>0</v>
      </c>
      <c r="F1942">
        <v>13.91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24.280999999999999</v>
      </c>
      <c r="S1942">
        <v>19.424800000000001</v>
      </c>
      <c r="T1942">
        <v>26.978888888888889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3:26" x14ac:dyDescent="0.35">
      <c r="C1943" t="str">
        <v>CPT-74S</v>
      </c>
      <c r="D1943">
        <v>0</v>
      </c>
      <c r="E1943">
        <v>0</v>
      </c>
      <c r="F1943">
        <v>13.96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24.238999999999997</v>
      </c>
      <c r="S1943">
        <v>19.391199999999998</v>
      </c>
      <c r="T1943">
        <v>26.932222222222222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3:26" x14ac:dyDescent="0.35">
      <c r="C1944" t="str">
        <v>CPT-74S</v>
      </c>
      <c r="D1944">
        <v>0</v>
      </c>
      <c r="E1944">
        <v>0</v>
      </c>
      <c r="F1944">
        <v>14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23.697499999999998</v>
      </c>
      <c r="S1944">
        <v>18.957999999999998</v>
      </c>
      <c r="T1944">
        <v>26.330555555555552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3:26" x14ac:dyDescent="0.35">
      <c r="C1945" t="str">
        <v>CPT-74S</v>
      </c>
      <c r="D1945">
        <v>0</v>
      </c>
      <c r="E1945">
        <v>0</v>
      </c>
      <c r="F1945">
        <v>14.05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23.655999999999999</v>
      </c>
      <c r="S1945">
        <v>18.924800000000001</v>
      </c>
      <c r="T1945">
        <v>26.284444444444446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3:26" x14ac:dyDescent="0.35">
      <c r="C1946" t="str">
        <v>CPT-74S</v>
      </c>
      <c r="D1946">
        <v>0</v>
      </c>
      <c r="E1946">
        <v>0</v>
      </c>
      <c r="F1946">
        <v>14.09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23.115000000000002</v>
      </c>
      <c r="S1946">
        <v>18.492000000000004</v>
      </c>
      <c r="T1946">
        <v>25.683333333333337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3:26" x14ac:dyDescent="0.35">
      <c r="C1947" t="str">
        <v>CPT-74S</v>
      </c>
      <c r="D1947">
        <v>0</v>
      </c>
      <c r="E1947">
        <v>0</v>
      </c>
      <c r="F1947">
        <v>14.13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23.074000000000002</v>
      </c>
      <c r="S1947">
        <v>18.459199999999999</v>
      </c>
      <c r="T1947">
        <v>25.637777777777778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3:26" x14ac:dyDescent="0.35">
      <c r="C1948" t="str">
        <v>CPT-74S</v>
      </c>
      <c r="D1948">
        <v>0</v>
      </c>
      <c r="E1948">
        <v>0</v>
      </c>
      <c r="F1948">
        <v>14.18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23.033000000000001</v>
      </c>
      <c r="S1948">
        <v>18.426400000000001</v>
      </c>
      <c r="T1948">
        <v>25.592222222222222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3:26" x14ac:dyDescent="0.35">
      <c r="C1949" t="str">
        <v>CPT-74S</v>
      </c>
      <c r="D1949">
        <v>0</v>
      </c>
      <c r="E1949">
        <v>0</v>
      </c>
      <c r="F1949">
        <v>14.22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22.9925</v>
      </c>
      <c r="S1949">
        <v>18.394000000000002</v>
      </c>
      <c r="T1949">
        <v>25.547222222222224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3:26" x14ac:dyDescent="0.35">
      <c r="C1950" t="str">
        <v>CPT-74S</v>
      </c>
      <c r="D1950">
        <v>0</v>
      </c>
      <c r="E1950">
        <v>0</v>
      </c>
      <c r="F1950">
        <v>14.26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22.952500000000001</v>
      </c>
      <c r="S1950">
        <v>18.362000000000002</v>
      </c>
      <c r="T1950">
        <v>25.50277777777778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3:26" x14ac:dyDescent="0.35">
      <c r="C1951" t="str">
        <v>CPT-74S</v>
      </c>
      <c r="D1951">
        <v>0</v>
      </c>
      <c r="E1951">
        <v>0</v>
      </c>
      <c r="F1951">
        <v>14.3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22.912500000000001</v>
      </c>
      <c r="S1951">
        <v>18.329999999999998</v>
      </c>
      <c r="T1951">
        <v>25.458333333333332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3:26" x14ac:dyDescent="0.35">
      <c r="C1952" t="str">
        <v>CPT-74S</v>
      </c>
      <c r="D1952">
        <v>0</v>
      </c>
      <c r="E1952">
        <v>0</v>
      </c>
      <c r="F1952">
        <v>14.34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22.872499999999999</v>
      </c>
      <c r="S1952">
        <v>18.297999999999998</v>
      </c>
      <c r="T1952">
        <v>25.413888888888888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3:26" x14ac:dyDescent="0.35">
      <c r="C1953" t="str">
        <v>CPT-74S</v>
      </c>
      <c r="D1953">
        <v>0</v>
      </c>
      <c r="E1953">
        <v>0</v>
      </c>
      <c r="F1953">
        <v>14.39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22.833000000000002</v>
      </c>
      <c r="S1953">
        <v>18.266400000000001</v>
      </c>
      <c r="T1953">
        <v>25.37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3:26" x14ac:dyDescent="0.35">
      <c r="C1954" t="str">
        <v>CPT-74S</v>
      </c>
      <c r="D1954">
        <v>0</v>
      </c>
      <c r="E1954">
        <v>0</v>
      </c>
      <c r="F1954">
        <v>14.43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22.793500000000002</v>
      </c>
      <c r="S1954">
        <v>18.2348</v>
      </c>
      <c r="T1954">
        <v>25.326111111111111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3:26" x14ac:dyDescent="0.35">
      <c r="C1955" t="str">
        <v>CPT-74S</v>
      </c>
      <c r="D1955">
        <v>0</v>
      </c>
      <c r="E1955">
        <v>0</v>
      </c>
      <c r="F1955">
        <v>14.47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22.7545</v>
      </c>
      <c r="S1955">
        <v>18.203600000000002</v>
      </c>
      <c r="T1955">
        <v>25.282777777777781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3:26" x14ac:dyDescent="0.35">
      <c r="C1956" t="str">
        <v>CPT-74S</v>
      </c>
      <c r="D1956">
        <v>0</v>
      </c>
      <c r="E1956">
        <v>0</v>
      </c>
      <c r="F1956">
        <v>14.51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23.216000000000001</v>
      </c>
      <c r="S1956">
        <v>18.572800000000001</v>
      </c>
      <c r="T1956">
        <v>25.795555555555559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3:26" x14ac:dyDescent="0.35">
      <c r="C1957" t="str">
        <v>CPT-74S</v>
      </c>
      <c r="D1957">
        <v>0</v>
      </c>
      <c r="E1957">
        <v>0</v>
      </c>
      <c r="F1957">
        <v>14.55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23.177</v>
      </c>
      <c r="S1957">
        <v>18.541599999999999</v>
      </c>
      <c r="T1957">
        <v>25.752222222222219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3:26" x14ac:dyDescent="0.35">
      <c r="C1958" t="str">
        <v>CPT-74S</v>
      </c>
      <c r="D1958">
        <v>0</v>
      </c>
      <c r="E1958">
        <v>0</v>
      </c>
      <c r="F1958">
        <v>14.59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23.138999999999999</v>
      </c>
      <c r="S1958">
        <v>18.511199999999999</v>
      </c>
      <c r="T1958">
        <v>25.709999999999997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3:26" x14ac:dyDescent="0.35">
      <c r="C1959" t="str">
        <v>CPT-74S</v>
      </c>
      <c r="D1959">
        <v>0</v>
      </c>
      <c r="E1959">
        <v>0</v>
      </c>
      <c r="F1959">
        <v>14.63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23.1005</v>
      </c>
      <c r="S1959">
        <v>18.480399999999999</v>
      </c>
      <c r="T1959">
        <v>25.667222222222222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3:26" x14ac:dyDescent="0.35">
      <c r="C1960" t="str">
        <v>CPT-74S</v>
      </c>
      <c r="D1960">
        <v>0</v>
      </c>
      <c r="E1960">
        <v>0</v>
      </c>
      <c r="F1960">
        <v>14.67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23.562999999999999</v>
      </c>
      <c r="S1960">
        <v>18.8504</v>
      </c>
      <c r="T1960">
        <v>26.181111111111111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3:26" x14ac:dyDescent="0.35">
      <c r="C1961" t="str">
        <v>CPT-74S</v>
      </c>
      <c r="D1961">
        <v>0</v>
      </c>
      <c r="E1961">
        <v>0</v>
      </c>
      <c r="F1961">
        <v>14.71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24.024999999999999</v>
      </c>
      <c r="S1961">
        <v>19.22</v>
      </c>
      <c r="T1961">
        <v>26.694444444444443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3:26" x14ac:dyDescent="0.35">
      <c r="C1962" t="str">
        <v>CPT-74S</v>
      </c>
      <c r="D1962">
        <v>0</v>
      </c>
      <c r="E1962">
        <v>0</v>
      </c>
      <c r="F1962">
        <v>14.75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23.988</v>
      </c>
      <c r="S1962">
        <v>19.1904</v>
      </c>
      <c r="T1962">
        <v>26.653333333333332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3:26" x14ac:dyDescent="0.35">
      <c r="C1963" t="str">
        <v>CPT-74S</v>
      </c>
      <c r="D1963">
        <v>0</v>
      </c>
      <c r="E1963">
        <v>0</v>
      </c>
      <c r="F1963">
        <v>14.79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24.451000000000001</v>
      </c>
      <c r="S1963">
        <v>19.5608</v>
      </c>
      <c r="T1963">
        <v>27.167777777777776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3:26" x14ac:dyDescent="0.35">
      <c r="C1964" t="str">
        <v>CPT-74S</v>
      </c>
      <c r="D1964">
        <v>0</v>
      </c>
      <c r="E1964">
        <v>0</v>
      </c>
      <c r="F1964">
        <v>14.83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24.413999999999998</v>
      </c>
      <c r="S1964">
        <v>19.531199999999998</v>
      </c>
      <c r="T1964">
        <v>27.126666666666665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3:26" x14ac:dyDescent="0.35">
      <c r="C1965" t="str">
        <v>CPT-74S</v>
      </c>
      <c r="D1965">
        <v>0</v>
      </c>
      <c r="E1965">
        <v>0</v>
      </c>
      <c r="F1965">
        <v>14.87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24.377500000000001</v>
      </c>
      <c r="S1965">
        <v>19.501999999999999</v>
      </c>
      <c r="T1965">
        <v>27.086111111111112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3:26" x14ac:dyDescent="0.35">
      <c r="C1966" t="str">
        <v>CPT-74S</v>
      </c>
      <c r="D1966">
        <v>0</v>
      </c>
      <c r="E1966">
        <v>0</v>
      </c>
      <c r="F1966">
        <v>14.9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24.341000000000001</v>
      </c>
      <c r="S1966">
        <v>19.472800000000003</v>
      </c>
      <c r="T1966">
        <v>27.045555555555559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3:26" x14ac:dyDescent="0.35">
      <c r="C1967" t="str">
        <v>CPT-74S</v>
      </c>
      <c r="D1967">
        <v>0</v>
      </c>
      <c r="E1967">
        <v>0</v>
      </c>
      <c r="F1967">
        <v>14.94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24.305</v>
      </c>
      <c r="S1967">
        <v>19.444000000000003</v>
      </c>
      <c r="T1967">
        <v>27.005555555555556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3:26" x14ac:dyDescent="0.35">
      <c r="C1968" t="str">
        <v>CPT-74S</v>
      </c>
      <c r="D1968">
        <v>0</v>
      </c>
      <c r="E1968">
        <v>0</v>
      </c>
      <c r="F1968">
        <v>14.98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24.268999999999998</v>
      </c>
      <c r="S1968">
        <v>19.415199999999999</v>
      </c>
      <c r="T1968">
        <v>26.965555555555554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3:26" x14ac:dyDescent="0.35">
      <c r="C1969" t="str">
        <v>CPT-74S</v>
      </c>
      <c r="D1969">
        <v>0</v>
      </c>
      <c r="E1969">
        <v>0</v>
      </c>
      <c r="F1969">
        <v>15.02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23.733499999999999</v>
      </c>
      <c r="S1969">
        <v>18.986799999999999</v>
      </c>
      <c r="T1969">
        <v>26.370555555555555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3:26" x14ac:dyDescent="0.35">
      <c r="C1970" t="str">
        <v>CPT-74S</v>
      </c>
      <c r="D1970">
        <v>0</v>
      </c>
      <c r="E1970">
        <v>0</v>
      </c>
      <c r="F1970">
        <v>15.05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23.698</v>
      </c>
      <c r="S1970">
        <v>18.958400000000001</v>
      </c>
      <c r="T1970">
        <v>26.331111111111113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3:26" x14ac:dyDescent="0.35">
      <c r="C1971" t="str">
        <v>CPT-74S</v>
      </c>
      <c r="D1971">
        <v>0</v>
      </c>
      <c r="E1971">
        <v>0</v>
      </c>
      <c r="F1971">
        <v>15.09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23.663</v>
      </c>
      <c r="S1971">
        <v>18.930399999999999</v>
      </c>
      <c r="T1971">
        <v>26.292222222222222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3:26" x14ac:dyDescent="0.35">
      <c r="C1972" t="str">
        <v>CPT-74S</v>
      </c>
      <c r="D1972">
        <v>0</v>
      </c>
      <c r="E1972">
        <v>0</v>
      </c>
      <c r="F1972">
        <v>15.13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24.128</v>
      </c>
      <c r="S1972">
        <v>19.302399999999999</v>
      </c>
      <c r="T1972">
        <v>26.808888888888887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3:26" x14ac:dyDescent="0.35">
      <c r="C1973" t="str">
        <v>CPT-74S</v>
      </c>
      <c r="D1973">
        <v>0</v>
      </c>
      <c r="E1973">
        <v>0</v>
      </c>
      <c r="F1973">
        <v>15.16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24.093499999999999</v>
      </c>
      <c r="S1973">
        <v>19.274799999999999</v>
      </c>
      <c r="T1973">
        <v>26.770555555555557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3:26" x14ac:dyDescent="0.35">
      <c r="C1974" t="str">
        <v>CPT-74S</v>
      </c>
      <c r="D1974">
        <v>0</v>
      </c>
      <c r="E1974">
        <v>0</v>
      </c>
      <c r="F1974">
        <v>15.2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24.0595</v>
      </c>
      <c r="S1974">
        <v>19.247599999999998</v>
      </c>
      <c r="T1974">
        <v>26.732777777777777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3:26" x14ac:dyDescent="0.35">
      <c r="C1975" t="str">
        <v>CPT-74S</v>
      </c>
      <c r="D1975">
        <v>0</v>
      </c>
      <c r="E1975">
        <v>0</v>
      </c>
      <c r="F1975">
        <v>15.24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24.025500000000001</v>
      </c>
      <c r="S1975">
        <v>19.220399999999998</v>
      </c>
      <c r="T1975">
        <v>26.695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3:26" x14ac:dyDescent="0.35">
      <c r="C1976" t="str">
        <v>CPT-74S</v>
      </c>
      <c r="D1976">
        <v>0</v>
      </c>
      <c r="E1976">
        <v>0</v>
      </c>
      <c r="F1976">
        <v>15.27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23.991499999999998</v>
      </c>
      <c r="S1976">
        <v>19.193200000000001</v>
      </c>
      <c r="T1976">
        <v>26.65722222222222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3:26" x14ac:dyDescent="0.35">
      <c r="C1977" t="str">
        <v>CPT-74S</v>
      </c>
      <c r="D1977">
        <v>0</v>
      </c>
      <c r="E1977">
        <v>0</v>
      </c>
      <c r="F1977">
        <v>15.31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24.458000000000002</v>
      </c>
      <c r="S1977">
        <v>19.566400000000002</v>
      </c>
      <c r="T1977">
        <v>27.175555555555558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3:26" x14ac:dyDescent="0.35">
      <c r="C1978" t="str">
        <v>CPT-74S</v>
      </c>
      <c r="D1978">
        <v>0</v>
      </c>
      <c r="E1978">
        <v>0</v>
      </c>
      <c r="F1978">
        <v>15.34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24.425000000000001</v>
      </c>
      <c r="S1978">
        <v>19.54</v>
      </c>
      <c r="T1978">
        <v>27.138888888888889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3:26" x14ac:dyDescent="0.35">
      <c r="C1979" t="str">
        <v>CPT-74S</v>
      </c>
      <c r="D1979">
        <v>0</v>
      </c>
      <c r="E1979">
        <v>0</v>
      </c>
      <c r="F1979">
        <v>15.38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24.391999999999999</v>
      </c>
      <c r="S1979">
        <v>19.5136</v>
      </c>
      <c r="T1979">
        <v>27.10222222222222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3:26" x14ac:dyDescent="0.35">
      <c r="C1980" t="str">
        <v>CPT-74S</v>
      </c>
      <c r="D1980">
        <v>0</v>
      </c>
      <c r="E1980">
        <v>0</v>
      </c>
      <c r="F1980">
        <v>15.41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24.359000000000002</v>
      </c>
      <c r="S1980">
        <v>19.487200000000001</v>
      </c>
      <c r="T1980">
        <v>27.065555555555559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3:26" x14ac:dyDescent="0.35">
      <c r="C1981" t="str">
        <v>CPT-74S</v>
      </c>
      <c r="D1981">
        <v>0</v>
      </c>
      <c r="E1981">
        <v>0</v>
      </c>
      <c r="F1981">
        <v>15.45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24.326499999999999</v>
      </c>
      <c r="S1981">
        <v>19.461199999999998</v>
      </c>
      <c r="T1981">
        <v>27.029444444444444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3:26" x14ac:dyDescent="0.35">
      <c r="C1982" t="str">
        <v>CPT-74S</v>
      </c>
      <c r="D1982">
        <v>0</v>
      </c>
      <c r="E1982">
        <v>0</v>
      </c>
      <c r="F1982">
        <v>15.48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23.794499999999999</v>
      </c>
      <c r="S1982">
        <v>19.035599999999999</v>
      </c>
      <c r="T1982">
        <v>26.438333333333333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3:26" x14ac:dyDescent="0.35">
      <c r="C1983" t="str">
        <v>CPT-74S</v>
      </c>
      <c r="D1983">
        <v>0</v>
      </c>
      <c r="E1983">
        <v>0</v>
      </c>
      <c r="F1983">
        <v>15.51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23.762499999999999</v>
      </c>
      <c r="S1983">
        <v>19.010000000000002</v>
      </c>
      <c r="T1983">
        <v>26.402777777777779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3:26" x14ac:dyDescent="0.35">
      <c r="C1984" t="str">
        <v>CPT-74S</v>
      </c>
      <c r="D1984">
        <v>0</v>
      </c>
      <c r="E1984">
        <v>0</v>
      </c>
      <c r="F1984">
        <v>15.55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23.730499999999999</v>
      </c>
      <c r="S1984">
        <v>18.984400000000001</v>
      </c>
      <c r="T1984">
        <v>26.367222222222225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3:26" x14ac:dyDescent="0.35">
      <c r="C1985" t="str">
        <v>CPT-74S</v>
      </c>
      <c r="D1985">
        <v>0</v>
      </c>
      <c r="E1985">
        <v>0</v>
      </c>
      <c r="F1985">
        <v>15.58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23.6995</v>
      </c>
      <c r="S1985">
        <v>18.959600000000002</v>
      </c>
      <c r="T1985">
        <v>26.332777777777778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3:26" x14ac:dyDescent="0.35">
      <c r="C1986" t="str">
        <v>CPT-74S</v>
      </c>
      <c r="D1986">
        <v>0</v>
      </c>
      <c r="E1986">
        <v>0</v>
      </c>
      <c r="F1986">
        <v>15.61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23.667999999999999</v>
      </c>
      <c r="S1986">
        <v>18.9344</v>
      </c>
      <c r="T1986">
        <v>26.297777777777778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3:26" x14ac:dyDescent="0.35">
      <c r="C1987" t="str">
        <v>CPT-74S</v>
      </c>
      <c r="D1987">
        <v>0</v>
      </c>
      <c r="E1987">
        <v>0</v>
      </c>
      <c r="F1987">
        <v>15.64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24.137499999999999</v>
      </c>
      <c r="S1987">
        <v>19.309999999999999</v>
      </c>
      <c r="T1987">
        <v>26.819444444444443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3:26" x14ac:dyDescent="0.35">
      <c r="C1988" t="str">
        <v>CPT-74S</v>
      </c>
      <c r="D1988">
        <v>0</v>
      </c>
      <c r="E1988">
        <v>0</v>
      </c>
      <c r="F1988">
        <v>15.68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24.1065</v>
      </c>
      <c r="S1988">
        <v>19.2852</v>
      </c>
      <c r="T1988">
        <v>26.785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3:26" x14ac:dyDescent="0.35">
      <c r="C1989" t="str">
        <v>CPT-74S</v>
      </c>
      <c r="D1989">
        <v>0</v>
      </c>
      <c r="E1989">
        <v>0</v>
      </c>
      <c r="F1989">
        <v>15.71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24.076000000000001</v>
      </c>
      <c r="S1989">
        <v>19.2608</v>
      </c>
      <c r="T1989">
        <v>26.751111111111111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3:26" x14ac:dyDescent="0.35">
      <c r="C1990" t="str">
        <v>CPT-74S</v>
      </c>
      <c r="D1990">
        <v>0</v>
      </c>
      <c r="E1990">
        <v>0</v>
      </c>
      <c r="F1990">
        <v>15.74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24.045999999999999</v>
      </c>
      <c r="S1990">
        <v>19.236799999999999</v>
      </c>
      <c r="T1990">
        <v>26.717777777777776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3:26" x14ac:dyDescent="0.35">
      <c r="C1991" t="str">
        <v>CPT-74S</v>
      </c>
      <c r="D1991">
        <v>0</v>
      </c>
      <c r="E1991">
        <v>0</v>
      </c>
      <c r="F1991">
        <v>15.77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24.015999999999998</v>
      </c>
      <c r="S1991">
        <v>19.212799999999998</v>
      </c>
      <c r="T1991">
        <v>26.684444444444441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3:26" x14ac:dyDescent="0.35">
      <c r="C1992" t="str">
        <v>CPT-74S</v>
      </c>
      <c r="D1992">
        <v>0</v>
      </c>
      <c r="E1992">
        <v>0</v>
      </c>
      <c r="F1992">
        <v>15.8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23.986499999999999</v>
      </c>
      <c r="S1992">
        <v>19.1892</v>
      </c>
      <c r="T1992">
        <v>26.651666666666667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3:26" x14ac:dyDescent="0.35">
      <c r="C1993" t="str">
        <v>CPT-74S</v>
      </c>
      <c r="D1993">
        <v>0</v>
      </c>
      <c r="E1993">
        <v>0</v>
      </c>
      <c r="F1993">
        <v>15.83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23.457000000000001</v>
      </c>
      <c r="S1993">
        <v>18.765599999999999</v>
      </c>
      <c r="T1993">
        <v>26.063333333333333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3:26" x14ac:dyDescent="0.35">
      <c r="C1994" t="str">
        <v>CPT-74S</v>
      </c>
      <c r="D1994">
        <v>0</v>
      </c>
      <c r="E1994">
        <v>0</v>
      </c>
      <c r="F1994">
        <v>15.87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23.428000000000001</v>
      </c>
      <c r="S1994">
        <v>18.7424</v>
      </c>
      <c r="T1994">
        <v>26.031111111111112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3:26" x14ac:dyDescent="0.35">
      <c r="C1995" t="str">
        <v>CPT-74S</v>
      </c>
      <c r="D1995">
        <v>0</v>
      </c>
      <c r="E1995">
        <v>0</v>
      </c>
      <c r="F1995">
        <v>15.9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23.399000000000001</v>
      </c>
      <c r="S1995">
        <v>18.719200000000001</v>
      </c>
      <c r="T1995">
        <v>25.998888888888889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3:26" x14ac:dyDescent="0.35">
      <c r="C1996" t="str">
        <v>CPT-74S</v>
      </c>
      <c r="D1996">
        <v>0</v>
      </c>
      <c r="E1996">
        <v>0</v>
      </c>
      <c r="F1996">
        <v>15.93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23.3705</v>
      </c>
      <c r="S1996">
        <v>18.696399999999997</v>
      </c>
      <c r="T1996">
        <v>25.967222222222219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3:26" x14ac:dyDescent="0.35">
      <c r="C1997" t="str">
        <v>CPT-74S</v>
      </c>
      <c r="D1997">
        <v>0</v>
      </c>
      <c r="E1997">
        <v>0</v>
      </c>
      <c r="F1997">
        <v>15.96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23.341999999999999</v>
      </c>
      <c r="S1997">
        <v>18.6736</v>
      </c>
      <c r="T1997">
        <v>25.935555555555553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3:26" x14ac:dyDescent="0.35">
      <c r="C1998" t="str">
        <v>CPT-74S</v>
      </c>
      <c r="D1998">
        <v>0</v>
      </c>
      <c r="E1998">
        <v>0</v>
      </c>
      <c r="F1998">
        <v>15.99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23.314</v>
      </c>
      <c r="S1998">
        <v>18.651199999999999</v>
      </c>
      <c r="T1998">
        <v>25.904444444444444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3:26" x14ac:dyDescent="0.35">
      <c r="C1999" t="str">
        <v>CPT-74S</v>
      </c>
      <c r="D1999">
        <v>0</v>
      </c>
      <c r="E1999">
        <v>0</v>
      </c>
      <c r="F1999">
        <v>16.010000000000002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23.286000000000001</v>
      </c>
      <c r="S1999">
        <v>18.628800000000002</v>
      </c>
      <c r="T1999">
        <v>25.873333333333335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3:26" x14ac:dyDescent="0.35">
      <c r="C2000" t="str">
        <v>CPT-74S</v>
      </c>
      <c r="D2000">
        <v>0</v>
      </c>
      <c r="E2000">
        <v>0</v>
      </c>
      <c r="F2000">
        <v>16.04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23.758500000000002</v>
      </c>
      <c r="S2000">
        <v>19.006800000000002</v>
      </c>
      <c r="T2000">
        <v>26.398333333333333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3:26" x14ac:dyDescent="0.35">
      <c r="C2001" t="str">
        <v>CPT-74S</v>
      </c>
      <c r="D2001">
        <v>0</v>
      </c>
      <c r="E2001">
        <v>0</v>
      </c>
      <c r="F2001">
        <v>16.07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23.7315</v>
      </c>
      <c r="S2001">
        <v>18.985199999999999</v>
      </c>
      <c r="T2001">
        <v>26.368333333333332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3:26" x14ac:dyDescent="0.35">
      <c r="C2002" t="str">
        <v>CPT-74S</v>
      </c>
      <c r="D2002">
        <v>0</v>
      </c>
      <c r="E2002">
        <v>0</v>
      </c>
      <c r="F2002">
        <v>16.100000000000001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24.204000000000001</v>
      </c>
      <c r="S2002">
        <v>19.363200000000003</v>
      </c>
      <c r="T2002">
        <v>26.893333333333334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3:26" x14ac:dyDescent="0.35">
      <c r="C2003" t="str">
        <v>CPT-74S</v>
      </c>
      <c r="D2003">
        <v>0</v>
      </c>
      <c r="E2003">
        <v>0</v>
      </c>
      <c r="F2003">
        <v>16.13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25.177500000000002</v>
      </c>
      <c r="S2003">
        <v>20.142000000000003</v>
      </c>
      <c r="T2003">
        <v>27.975000000000005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3:26" x14ac:dyDescent="0.35">
      <c r="C2004" t="str">
        <v>CPT-74S</v>
      </c>
      <c r="D2004">
        <v>0</v>
      </c>
      <c r="E2004">
        <v>0</v>
      </c>
      <c r="F2004">
        <v>16.16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26.151</v>
      </c>
      <c r="S2004">
        <v>20.9208</v>
      </c>
      <c r="T2004">
        <v>29.056666666666665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3:26" x14ac:dyDescent="0.35">
      <c r="C2005" t="str">
        <v>CPT-74S</v>
      </c>
      <c r="D2005">
        <v>0</v>
      </c>
      <c r="E2005">
        <v>0</v>
      </c>
      <c r="F2005">
        <v>16.18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26.624500000000001</v>
      </c>
      <c r="S2005">
        <v>21.299600000000002</v>
      </c>
      <c r="T2005">
        <v>29.582777777777778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3:26" x14ac:dyDescent="0.35">
      <c r="C2006" t="str">
        <v>CPT-74S</v>
      </c>
      <c r="D2006">
        <v>0</v>
      </c>
      <c r="E2006">
        <v>0</v>
      </c>
      <c r="F2006">
        <v>16.21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27.098500000000001</v>
      </c>
      <c r="S2006">
        <v>21.678800000000003</v>
      </c>
      <c r="T2006">
        <v>30.109444444444446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3:26" x14ac:dyDescent="0.35">
      <c r="C2007" t="str">
        <v>CPT-74S</v>
      </c>
      <c r="D2007">
        <v>0</v>
      </c>
      <c r="E2007">
        <v>0</v>
      </c>
      <c r="F2007">
        <v>16.239999999999998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27.572500000000002</v>
      </c>
      <c r="S2007">
        <v>22.058000000000003</v>
      </c>
      <c r="T2007">
        <v>30.636111111111113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3:26" x14ac:dyDescent="0.35">
      <c r="C2008" t="str">
        <v>CPT-74S</v>
      </c>
      <c r="D2008">
        <v>0</v>
      </c>
      <c r="E2008">
        <v>0</v>
      </c>
      <c r="F2008">
        <v>16.27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27.547000000000004</v>
      </c>
      <c r="S2008">
        <v>22.037600000000001</v>
      </c>
      <c r="T2008">
        <v>30.60777777777778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3:26" x14ac:dyDescent="0.35">
      <c r="C2009" t="str">
        <v>CPT-74S</v>
      </c>
      <c r="D2009">
        <v>0</v>
      </c>
      <c r="E2009">
        <v>0</v>
      </c>
      <c r="F2009">
        <v>16.29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28.021500000000003</v>
      </c>
      <c r="S2009">
        <v>22.417200000000001</v>
      </c>
      <c r="T2009">
        <v>31.135000000000005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3:26" x14ac:dyDescent="0.35">
      <c r="C2010" t="str">
        <v>CPT-74S</v>
      </c>
      <c r="D2010">
        <v>0</v>
      </c>
      <c r="E2010">
        <v>0</v>
      </c>
      <c r="F2010">
        <v>16.32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27.996500000000005</v>
      </c>
      <c r="S2010">
        <v>22.397200000000002</v>
      </c>
      <c r="T2010">
        <v>31.107222222222227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3:26" x14ac:dyDescent="0.35">
      <c r="C2011" t="str">
        <v>CPT-74S</v>
      </c>
      <c r="D2011">
        <v>0</v>
      </c>
      <c r="E2011">
        <v>0</v>
      </c>
      <c r="F2011">
        <v>16.350000000000001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27.971500000000002</v>
      </c>
      <c r="S2011">
        <v>22.377200000000002</v>
      </c>
      <c r="T2011">
        <v>31.079444444444448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3:26" x14ac:dyDescent="0.35">
      <c r="C2012" t="str">
        <v>CPT-74S</v>
      </c>
      <c r="D2012">
        <v>0</v>
      </c>
      <c r="E2012">
        <v>0</v>
      </c>
      <c r="F2012">
        <v>16.37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27.947000000000003</v>
      </c>
      <c r="S2012">
        <v>22.357600000000001</v>
      </c>
      <c r="T2012">
        <v>31.052222222222227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3:26" x14ac:dyDescent="0.35">
      <c r="C2013" t="str">
        <v>CPT-74S</v>
      </c>
      <c r="D2013">
        <v>0</v>
      </c>
      <c r="E2013">
        <v>0</v>
      </c>
      <c r="F2013">
        <v>16.399999999999999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28.422500000000003</v>
      </c>
      <c r="S2013">
        <v>22.738000000000003</v>
      </c>
      <c r="T2013">
        <v>31.580555555555559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3:26" x14ac:dyDescent="0.35">
      <c r="C2014" t="str">
        <v>CPT-74S</v>
      </c>
      <c r="D2014">
        <v>0</v>
      </c>
      <c r="E2014">
        <v>0</v>
      </c>
      <c r="F2014">
        <v>16.420000000000002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28.898500000000002</v>
      </c>
      <c r="S2014">
        <v>23.1188</v>
      </c>
      <c r="T2014">
        <v>32.109444444444449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3:26" x14ac:dyDescent="0.35">
      <c r="C2015" t="str">
        <v>CPT-74S</v>
      </c>
      <c r="D2015">
        <v>0</v>
      </c>
      <c r="E2015">
        <v>0</v>
      </c>
      <c r="F2015">
        <v>16.45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28.874500000000001</v>
      </c>
      <c r="S2015">
        <v>23.099599999999999</v>
      </c>
      <c r="T2015">
        <v>32.082777777777778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3:26" x14ac:dyDescent="0.35">
      <c r="C2016" t="str">
        <v>CPT-74S</v>
      </c>
      <c r="D2016">
        <v>0</v>
      </c>
      <c r="E2016">
        <v>0</v>
      </c>
      <c r="F2016">
        <v>16.47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28.850999999999999</v>
      </c>
      <c r="S2016">
        <v>23.0808</v>
      </c>
      <c r="T2016">
        <v>32.056666666666665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3:26" x14ac:dyDescent="0.35">
      <c r="C2017" t="str">
        <v>CPT-74S</v>
      </c>
      <c r="D2017">
        <v>0</v>
      </c>
      <c r="E2017">
        <v>0</v>
      </c>
      <c r="F2017">
        <v>16.5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28.827499999999997</v>
      </c>
      <c r="S2017">
        <v>23.061999999999998</v>
      </c>
      <c r="T2017">
        <v>32.030555555555551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3:26" x14ac:dyDescent="0.35">
      <c r="C2018" t="str">
        <v>CPT-74S</v>
      </c>
      <c r="D2018">
        <v>0</v>
      </c>
      <c r="E2018">
        <v>0</v>
      </c>
      <c r="F2018">
        <v>16.52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28.803999999999995</v>
      </c>
      <c r="S2018">
        <v>23.043199999999999</v>
      </c>
      <c r="T2018">
        <v>32.004444444444438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3:26" x14ac:dyDescent="0.35">
      <c r="C2019" t="str">
        <v>CPT-74S</v>
      </c>
      <c r="D2019">
        <v>0</v>
      </c>
      <c r="E2019">
        <v>0</v>
      </c>
      <c r="F2019">
        <v>16.55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28.781500000000001</v>
      </c>
      <c r="S2019">
        <v>23.025199999999998</v>
      </c>
      <c r="T2019">
        <v>31.979444444444443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3:26" x14ac:dyDescent="0.35">
      <c r="C2020" t="str">
        <v>CPT-74S</v>
      </c>
      <c r="D2020">
        <v>0</v>
      </c>
      <c r="E2020">
        <v>0</v>
      </c>
      <c r="F2020">
        <v>16.57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28.758500000000005</v>
      </c>
      <c r="S2020">
        <v>23.006800000000002</v>
      </c>
      <c r="T2020">
        <v>31.953888888888894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3:26" x14ac:dyDescent="0.35">
      <c r="C2021" t="str">
        <v>CPT-74S</v>
      </c>
      <c r="D2021">
        <v>0</v>
      </c>
      <c r="E2021">
        <v>0</v>
      </c>
      <c r="F2021">
        <v>16.59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28.736000000000001</v>
      </c>
      <c r="S2021">
        <v>22.988800000000001</v>
      </c>
      <c r="T2021">
        <v>31.928888888888892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3:26" x14ac:dyDescent="0.35">
      <c r="C2022" t="str">
        <v>CPT-74S</v>
      </c>
      <c r="D2022">
        <v>0</v>
      </c>
      <c r="E2022">
        <v>0</v>
      </c>
      <c r="F2022">
        <v>16.62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28.713999999999999</v>
      </c>
      <c r="S2022">
        <v>22.9712</v>
      </c>
      <c r="T2022">
        <v>31.904444444444444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3:26" x14ac:dyDescent="0.35">
      <c r="C2023" t="str">
        <v>CPT-74S</v>
      </c>
      <c r="D2023">
        <v>0</v>
      </c>
      <c r="E2023">
        <v>0</v>
      </c>
      <c r="F2023">
        <v>16.64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28.691999999999997</v>
      </c>
      <c r="S2023">
        <v>22.953599999999998</v>
      </c>
      <c r="T2023">
        <v>31.879999999999995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3:26" x14ac:dyDescent="0.35">
      <c r="C2024" t="str">
        <v>CPT-74S</v>
      </c>
      <c r="D2024">
        <v>0</v>
      </c>
      <c r="E2024">
        <v>0</v>
      </c>
      <c r="F2024">
        <v>16.66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28.669999999999998</v>
      </c>
      <c r="S2024">
        <v>22.936</v>
      </c>
      <c r="T2024">
        <v>31.855555555555554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3:26" x14ac:dyDescent="0.35">
      <c r="C2025" t="str">
        <v>CPT-74S</v>
      </c>
      <c r="D2025">
        <v>0</v>
      </c>
      <c r="E2025">
        <v>0</v>
      </c>
      <c r="F2025">
        <v>16.690000000000001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28.648500000000002</v>
      </c>
      <c r="S2025">
        <v>22.918800000000001</v>
      </c>
      <c r="T2025">
        <v>31.831666666666667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3:26" x14ac:dyDescent="0.35">
      <c r="C2026" t="str">
        <v>CPT-74S</v>
      </c>
      <c r="D2026">
        <v>0</v>
      </c>
      <c r="E2026">
        <v>0</v>
      </c>
      <c r="F2026">
        <v>16.71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28.627499999999998</v>
      </c>
      <c r="S2026">
        <v>22.901999999999997</v>
      </c>
      <c r="T2026">
        <v>31.80833333333333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3:26" x14ac:dyDescent="0.35">
      <c r="C2027" t="str">
        <v>CPT-74S</v>
      </c>
      <c r="D2027">
        <v>0</v>
      </c>
      <c r="E2027">
        <v>0</v>
      </c>
      <c r="F2027">
        <v>16.73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28.6065</v>
      </c>
      <c r="S2027">
        <v>22.885200000000001</v>
      </c>
      <c r="T2027">
        <v>31.785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3:26" x14ac:dyDescent="0.35">
      <c r="C2028" t="str">
        <v>CPT-74S</v>
      </c>
      <c r="D2028">
        <v>0</v>
      </c>
      <c r="E2028">
        <v>0</v>
      </c>
      <c r="F2028">
        <v>16.75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28.585500000000003</v>
      </c>
      <c r="S2028">
        <v>22.868400000000001</v>
      </c>
      <c r="T2028">
        <v>31.76166666666667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3:26" x14ac:dyDescent="0.35">
      <c r="C2029" t="str">
        <v>CPT-74S</v>
      </c>
      <c r="D2029">
        <v>0</v>
      </c>
      <c r="E2029">
        <v>0</v>
      </c>
      <c r="F2029">
        <v>16.77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28.564999999999998</v>
      </c>
      <c r="S2029">
        <v>22.851999999999997</v>
      </c>
      <c r="T2029">
        <v>31.738888888888887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3:26" x14ac:dyDescent="0.35">
      <c r="C2030" t="str">
        <v>CPT-74S</v>
      </c>
      <c r="D2030">
        <v>0</v>
      </c>
      <c r="E2030">
        <v>0</v>
      </c>
      <c r="F2030">
        <v>16.8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28.544499999999999</v>
      </c>
      <c r="S2030">
        <v>22.835599999999999</v>
      </c>
      <c r="T2030">
        <v>31.716111111111111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3:26" x14ac:dyDescent="0.35">
      <c r="C2031" t="str">
        <v>CPT-74S</v>
      </c>
      <c r="D2031">
        <v>0</v>
      </c>
      <c r="E2031">
        <v>0</v>
      </c>
      <c r="F2031">
        <v>16.82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28.5245</v>
      </c>
      <c r="S2031">
        <v>22.819600000000001</v>
      </c>
      <c r="T2031">
        <v>31.693888888888889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3:26" x14ac:dyDescent="0.35">
      <c r="C2032" t="str">
        <v>CPT-74S</v>
      </c>
      <c r="D2032">
        <v>0</v>
      </c>
      <c r="E2032">
        <v>0</v>
      </c>
      <c r="F2032">
        <v>16.84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28.504499999999997</v>
      </c>
      <c r="S2032">
        <v>22.803599999999996</v>
      </c>
      <c r="T2032">
        <v>31.671666666666663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3:26" x14ac:dyDescent="0.35">
      <c r="C2033" t="str">
        <v>CPT-74S</v>
      </c>
      <c r="D2033">
        <v>0</v>
      </c>
      <c r="E2033">
        <v>0</v>
      </c>
      <c r="F2033">
        <v>16.86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28.985000000000003</v>
      </c>
      <c r="S2033">
        <v>23.188000000000002</v>
      </c>
      <c r="T2033">
        <v>32.205555555555556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3:26" x14ac:dyDescent="0.35">
      <c r="C2034" t="str">
        <v>CPT-74S</v>
      </c>
      <c r="D2034">
        <v>0</v>
      </c>
      <c r="E2034">
        <v>0</v>
      </c>
      <c r="F2034">
        <v>16.88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28.965499999999999</v>
      </c>
      <c r="S2034">
        <v>23.172399999999996</v>
      </c>
      <c r="T2034">
        <v>32.183888888888887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3:26" x14ac:dyDescent="0.35">
      <c r="C2035" t="str">
        <v>CPT-74S</v>
      </c>
      <c r="D2035">
        <v>0</v>
      </c>
      <c r="E2035">
        <v>0</v>
      </c>
      <c r="F2035">
        <v>16.899999999999999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28.946500000000004</v>
      </c>
      <c r="S2035">
        <v>23.157200000000003</v>
      </c>
      <c r="T2035">
        <v>32.162777777777784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3:26" x14ac:dyDescent="0.35">
      <c r="C2036" t="str">
        <v>CPT-74S</v>
      </c>
      <c r="D2036">
        <v>0</v>
      </c>
      <c r="E2036">
        <v>0</v>
      </c>
      <c r="F2036">
        <v>16.920000000000002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28.927499999999998</v>
      </c>
      <c r="S2036">
        <v>23.141999999999999</v>
      </c>
      <c r="T2036">
        <v>32.141666666666666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3:26" x14ac:dyDescent="0.35">
      <c r="C2037" t="str">
        <v>CPT-74S</v>
      </c>
      <c r="D2037">
        <v>0</v>
      </c>
      <c r="E2037">
        <v>0</v>
      </c>
      <c r="F2037">
        <v>16.940000000000001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28.908500000000004</v>
      </c>
      <c r="S2037">
        <v>23.126800000000003</v>
      </c>
      <c r="T2037">
        <v>32.120555555555562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3:26" x14ac:dyDescent="0.35">
      <c r="C2038" t="str">
        <v>CPT-74S</v>
      </c>
      <c r="D2038">
        <v>0</v>
      </c>
      <c r="E2038">
        <v>0</v>
      </c>
      <c r="F2038">
        <v>16.96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28.889999999999997</v>
      </c>
      <c r="S2038">
        <v>23.111999999999998</v>
      </c>
      <c r="T2038">
        <v>32.099999999999994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3:26" x14ac:dyDescent="0.35">
      <c r="C2039" t="str">
        <v>CPT-74S</v>
      </c>
      <c r="D2039">
        <v>0</v>
      </c>
      <c r="E2039">
        <v>0</v>
      </c>
      <c r="F2039">
        <v>16.98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28.872000000000003</v>
      </c>
      <c r="S2039">
        <v>23.097600000000003</v>
      </c>
      <c r="T2039">
        <v>32.080000000000005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3:26" x14ac:dyDescent="0.35">
      <c r="C2040" t="str">
        <v>CPT-74S</v>
      </c>
      <c r="D2040">
        <v>0</v>
      </c>
      <c r="E2040">
        <v>0</v>
      </c>
      <c r="F2040">
        <v>17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29.353499999999997</v>
      </c>
      <c r="S2040">
        <v>23.482799999999997</v>
      </c>
      <c r="T2040">
        <v>32.614999999999995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3:26" x14ac:dyDescent="0.35">
      <c r="C2041" t="str">
        <v>CPT-74S</v>
      </c>
      <c r="D2041">
        <v>0</v>
      </c>
      <c r="E2041">
        <v>0</v>
      </c>
      <c r="F2041">
        <v>17.010000000000002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29.336000000000002</v>
      </c>
      <c r="S2041">
        <v>23.468800000000002</v>
      </c>
      <c r="T2041">
        <v>32.595555555555556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3:26" x14ac:dyDescent="0.35">
      <c r="C2042" t="str">
        <v>CPT-74S</v>
      </c>
      <c r="D2042">
        <v>0</v>
      </c>
      <c r="E2042">
        <v>0</v>
      </c>
      <c r="F2042">
        <v>17.03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29.3185</v>
      </c>
      <c r="S2042">
        <v>23.454799999999999</v>
      </c>
      <c r="T2042">
        <v>32.576111111111111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3:26" x14ac:dyDescent="0.35">
      <c r="C2043" t="str">
        <v>CPT-74S</v>
      </c>
      <c r="D2043">
        <v>0</v>
      </c>
      <c r="E2043">
        <v>0</v>
      </c>
      <c r="F2043">
        <v>17.05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28.800999999999998</v>
      </c>
      <c r="S2043">
        <v>23.040800000000001</v>
      </c>
      <c r="T2043">
        <v>32.001111111111108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3:26" x14ac:dyDescent="0.35">
      <c r="C2044" t="str">
        <v>CPT-74S</v>
      </c>
      <c r="D2044">
        <v>0</v>
      </c>
      <c r="E2044">
        <v>0</v>
      </c>
      <c r="F2044">
        <v>17.07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28.783500000000004</v>
      </c>
      <c r="S2044">
        <v>23.026800000000001</v>
      </c>
      <c r="T2044">
        <v>31.981666666666669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3:26" x14ac:dyDescent="0.35">
      <c r="C2045" t="str">
        <v>CPT-74S</v>
      </c>
      <c r="D2045">
        <v>0</v>
      </c>
      <c r="E2045">
        <v>0</v>
      </c>
      <c r="F2045">
        <v>17.09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29.266999999999996</v>
      </c>
      <c r="S2045">
        <v>23.413599999999995</v>
      </c>
      <c r="T2045">
        <v>32.518888888888881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3:26" x14ac:dyDescent="0.35">
      <c r="C2046" t="str">
        <v>CPT-74S</v>
      </c>
      <c r="D2046">
        <v>0</v>
      </c>
      <c r="E2046">
        <v>0</v>
      </c>
      <c r="F2046">
        <v>17.11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29.25</v>
      </c>
      <c r="S2046">
        <v>23.4</v>
      </c>
      <c r="T2046">
        <v>32.5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3:26" x14ac:dyDescent="0.35">
      <c r="C2047" t="str">
        <v>CPT-74S</v>
      </c>
      <c r="D2047">
        <v>0</v>
      </c>
      <c r="E2047">
        <v>0</v>
      </c>
      <c r="F2047">
        <v>17.12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29.233500000000003</v>
      </c>
      <c r="S2047">
        <v>23.386800000000004</v>
      </c>
      <c r="T2047">
        <v>32.481666666666669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3:26" x14ac:dyDescent="0.35">
      <c r="C2048" t="str">
        <v>CPT-74S</v>
      </c>
      <c r="D2048">
        <v>0</v>
      </c>
      <c r="E2048">
        <v>0</v>
      </c>
      <c r="F2048">
        <v>17.14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29.217500000000001</v>
      </c>
      <c r="S2048">
        <v>23.374000000000002</v>
      </c>
      <c r="T2048">
        <v>32.463888888888889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3:26" x14ac:dyDescent="0.35">
      <c r="C2049" t="str">
        <v>CPT-74S</v>
      </c>
      <c r="D2049">
        <v>0</v>
      </c>
      <c r="E2049">
        <v>0</v>
      </c>
      <c r="F2049">
        <v>17.16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29.201499999999999</v>
      </c>
      <c r="S2049">
        <v>23.3612</v>
      </c>
      <c r="T2049">
        <v>32.446111111111108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3:26" x14ac:dyDescent="0.35">
      <c r="C2050" t="str">
        <v>CPT-74S</v>
      </c>
      <c r="D2050">
        <v>0</v>
      </c>
      <c r="E2050">
        <v>0</v>
      </c>
      <c r="F2050">
        <v>17.170000000000002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29.185500000000001</v>
      </c>
      <c r="S2050">
        <v>23.348400000000002</v>
      </c>
      <c r="T2050">
        <v>32.428333333333335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3:26" x14ac:dyDescent="0.35">
      <c r="C2051" t="str">
        <v>CPT-74S</v>
      </c>
      <c r="D2051">
        <v>0</v>
      </c>
      <c r="E2051">
        <v>0</v>
      </c>
      <c r="F2051">
        <v>17.190000000000001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29.169999999999998</v>
      </c>
      <c r="S2051">
        <v>23.335999999999999</v>
      </c>
      <c r="T2051">
        <v>32.411111111111111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3:26" x14ac:dyDescent="0.35">
      <c r="C2052" t="str">
        <v>CPT-74S</v>
      </c>
      <c r="D2052">
        <v>0</v>
      </c>
      <c r="E2052">
        <v>0</v>
      </c>
      <c r="F2052">
        <v>17.21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29.654499999999995</v>
      </c>
      <c r="S2052">
        <v>23.723599999999998</v>
      </c>
      <c r="T2052">
        <v>32.949444444444438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3:26" x14ac:dyDescent="0.35">
      <c r="C2053" t="str">
        <v>CPT-74S</v>
      </c>
      <c r="D2053">
        <v>0</v>
      </c>
      <c r="E2053">
        <v>0</v>
      </c>
      <c r="F2053">
        <v>17.22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29.639499999999998</v>
      </c>
      <c r="S2053">
        <v>23.711599999999997</v>
      </c>
      <c r="T2053">
        <v>32.932777777777773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3:26" x14ac:dyDescent="0.35">
      <c r="C2054" t="str">
        <v>CPT-74S</v>
      </c>
      <c r="D2054">
        <v>0</v>
      </c>
      <c r="E2054">
        <v>0</v>
      </c>
      <c r="F2054">
        <v>17.239999999999998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29.624500000000001</v>
      </c>
      <c r="S2054">
        <v>23.6996</v>
      </c>
      <c r="T2054">
        <v>32.916111111111114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3:26" x14ac:dyDescent="0.35">
      <c r="C2055" t="str">
        <v>CPT-74S</v>
      </c>
      <c r="D2055">
        <v>0</v>
      </c>
      <c r="E2055">
        <v>0</v>
      </c>
      <c r="F2055">
        <v>17.25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29.610000000000003</v>
      </c>
      <c r="S2055">
        <v>23.688000000000002</v>
      </c>
      <c r="T2055">
        <v>32.900000000000006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3:26" x14ac:dyDescent="0.35">
      <c r="C2056" t="str">
        <v>CPT-74S</v>
      </c>
      <c r="D2056">
        <v>0</v>
      </c>
      <c r="E2056">
        <v>0</v>
      </c>
      <c r="F2056">
        <v>17.27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30.095500000000005</v>
      </c>
      <c r="S2056">
        <v>24.076400000000003</v>
      </c>
      <c r="T2056">
        <v>33.439444444444447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3:26" x14ac:dyDescent="0.35">
      <c r="C2057" t="str">
        <v>CPT-74S</v>
      </c>
      <c r="D2057">
        <v>0</v>
      </c>
      <c r="E2057">
        <v>0</v>
      </c>
      <c r="F2057">
        <v>17.28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30.081</v>
      </c>
      <c r="S2057">
        <v>24.064800000000002</v>
      </c>
      <c r="T2057">
        <v>33.423333333333332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3:26" x14ac:dyDescent="0.35">
      <c r="C2058" t="str">
        <v>CPT-74S</v>
      </c>
      <c r="D2058">
        <v>0</v>
      </c>
      <c r="E2058">
        <v>0</v>
      </c>
      <c r="F2058">
        <v>17.3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30.067500000000003</v>
      </c>
      <c r="S2058">
        <v>24.054000000000002</v>
      </c>
      <c r="T2058">
        <v>33.408333333333331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3:26" x14ac:dyDescent="0.35">
      <c r="C2059" t="str">
        <v>CPT-74S</v>
      </c>
      <c r="D2059">
        <v>0</v>
      </c>
      <c r="E2059">
        <v>0</v>
      </c>
      <c r="F2059">
        <v>17.309999999999999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30.553499999999996</v>
      </c>
      <c r="S2059">
        <v>24.442799999999998</v>
      </c>
      <c r="T2059">
        <v>33.948333333333331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3:26" x14ac:dyDescent="0.35">
      <c r="C2060" t="str">
        <v>CPT-74S</v>
      </c>
      <c r="D2060">
        <v>0</v>
      </c>
      <c r="E2060">
        <v>0</v>
      </c>
      <c r="F2060">
        <v>17.329999999999998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30.54</v>
      </c>
      <c r="S2060">
        <v>24.431999999999999</v>
      </c>
      <c r="T2060">
        <v>33.93333333333333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3:26" x14ac:dyDescent="0.35">
      <c r="C2061" t="str">
        <v>CPT-74S</v>
      </c>
      <c r="D2061">
        <v>0</v>
      </c>
      <c r="E2061">
        <v>0</v>
      </c>
      <c r="F2061">
        <v>17.34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31.026999999999997</v>
      </c>
      <c r="S2061">
        <v>24.8216</v>
      </c>
      <c r="T2061">
        <v>34.474444444444444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3:26" x14ac:dyDescent="0.35">
      <c r="C2062" t="str">
        <v>CPT-74S</v>
      </c>
      <c r="D2062">
        <v>0</v>
      </c>
      <c r="E2062">
        <v>0</v>
      </c>
      <c r="F2062">
        <v>17.350000000000001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31.513500000000001</v>
      </c>
      <c r="S2062">
        <v>25.210799999999999</v>
      </c>
      <c r="T2062">
        <v>35.015000000000001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3:26" x14ac:dyDescent="0.35">
      <c r="C2063" t="str">
        <v>CPT-74S</v>
      </c>
      <c r="D2063">
        <v>0</v>
      </c>
      <c r="E2063">
        <v>0</v>
      </c>
      <c r="F2063">
        <v>17.37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31.500999999999998</v>
      </c>
      <c r="S2063">
        <v>25.200800000000001</v>
      </c>
      <c r="T2063">
        <v>35.001111111111108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3:26" x14ac:dyDescent="0.35">
      <c r="C2064" t="str">
        <v>CPT-74S</v>
      </c>
      <c r="D2064">
        <v>0</v>
      </c>
      <c r="E2064">
        <v>0</v>
      </c>
      <c r="F2064">
        <v>17.38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31.988499999999998</v>
      </c>
      <c r="S2064">
        <v>25.590799999999998</v>
      </c>
      <c r="T2064">
        <v>35.542777777777779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3:26" x14ac:dyDescent="0.35">
      <c r="C2065" t="str">
        <v>CPT-74S</v>
      </c>
      <c r="D2065">
        <v>0</v>
      </c>
      <c r="E2065">
        <v>0</v>
      </c>
      <c r="F2065">
        <v>17.39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32.475999999999999</v>
      </c>
      <c r="S2065">
        <v>25.980799999999999</v>
      </c>
      <c r="T2065">
        <v>36.084444444444443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3:26" x14ac:dyDescent="0.35">
      <c r="C2066" t="str">
        <v>CPT-74S</v>
      </c>
      <c r="D2066">
        <v>0</v>
      </c>
      <c r="E2066">
        <v>0</v>
      </c>
      <c r="F2066">
        <v>17.41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32.963999999999999</v>
      </c>
      <c r="S2066">
        <v>26.371199999999998</v>
      </c>
      <c r="T2066">
        <v>36.626666666666665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3:26" x14ac:dyDescent="0.35">
      <c r="C2067" t="str">
        <v>CPT-74S</v>
      </c>
      <c r="D2067">
        <v>0</v>
      </c>
      <c r="E2067">
        <v>0</v>
      </c>
      <c r="F2067">
        <v>17.420000000000002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32.951999999999998</v>
      </c>
      <c r="S2067">
        <v>26.361599999999999</v>
      </c>
      <c r="T2067">
        <v>36.61333333333333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3:26" x14ac:dyDescent="0.35">
      <c r="C2068" t="str">
        <v>CPT-74S</v>
      </c>
      <c r="D2068">
        <v>0</v>
      </c>
      <c r="E2068">
        <v>0</v>
      </c>
      <c r="F2068">
        <v>17.43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33.44</v>
      </c>
      <c r="S2068">
        <v>26.751999999999999</v>
      </c>
      <c r="T2068">
        <v>37.155555555555551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3:26" x14ac:dyDescent="0.35">
      <c r="C2069" t="str">
        <v>CPT-74S</v>
      </c>
      <c r="D2069">
        <v>0</v>
      </c>
      <c r="E2069">
        <v>0</v>
      </c>
      <c r="F2069">
        <v>17.440000000000001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33.428999999999995</v>
      </c>
      <c r="S2069">
        <v>26.743199999999998</v>
      </c>
      <c r="T2069">
        <v>37.143333333333331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3:26" x14ac:dyDescent="0.35">
      <c r="C2070" t="str">
        <v>CPT-74S</v>
      </c>
      <c r="D2070">
        <v>0</v>
      </c>
      <c r="E2070">
        <v>0</v>
      </c>
      <c r="F2070">
        <v>17.46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33.417500000000004</v>
      </c>
      <c r="S2070">
        <v>26.734000000000005</v>
      </c>
      <c r="T2070">
        <v>37.13055555555556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3:26" x14ac:dyDescent="0.35">
      <c r="C2071" t="str">
        <v>CPT-74S</v>
      </c>
      <c r="D2071">
        <v>0</v>
      </c>
      <c r="E2071">
        <v>0</v>
      </c>
      <c r="F2071">
        <v>17.47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33.406500000000001</v>
      </c>
      <c r="S2071">
        <v>26.725200000000001</v>
      </c>
      <c r="T2071">
        <v>37.118333333333332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3:26" x14ac:dyDescent="0.35">
      <c r="C2072" t="str">
        <v>CPT-74S</v>
      </c>
      <c r="D2072">
        <v>0</v>
      </c>
      <c r="E2072">
        <v>0</v>
      </c>
      <c r="F2072">
        <v>17.48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33.395500000000006</v>
      </c>
      <c r="S2072">
        <v>26.716400000000004</v>
      </c>
      <c r="T2072">
        <v>37.106111111111119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3:26" x14ac:dyDescent="0.35">
      <c r="C2073" t="str">
        <v>CPT-74S</v>
      </c>
      <c r="D2073">
        <v>0</v>
      </c>
      <c r="E2073">
        <v>0</v>
      </c>
      <c r="F2073">
        <v>17.489999999999998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32.885000000000005</v>
      </c>
      <c r="S2073">
        <v>26.308000000000003</v>
      </c>
      <c r="T2073">
        <v>36.538888888888891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3:26" x14ac:dyDescent="0.35">
      <c r="C2074" t="str">
        <v>CPT-74S</v>
      </c>
      <c r="D2074">
        <v>0</v>
      </c>
      <c r="E2074">
        <v>0</v>
      </c>
      <c r="F2074">
        <v>17.5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32.374499999999998</v>
      </c>
      <c r="S2074">
        <v>25.8996</v>
      </c>
      <c r="T2074">
        <v>35.971666666666664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3:26" x14ac:dyDescent="0.35">
      <c r="C2075" t="str">
        <v>CPT-74S</v>
      </c>
      <c r="D2075">
        <v>0</v>
      </c>
      <c r="E2075">
        <v>0</v>
      </c>
      <c r="F2075">
        <v>17.510000000000002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32.3645</v>
      </c>
      <c r="S2075">
        <v>25.891599999999997</v>
      </c>
      <c r="T2075">
        <v>35.960555555555551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3:26" x14ac:dyDescent="0.35">
      <c r="C2076" t="str">
        <v>CPT-74S</v>
      </c>
      <c r="D2076">
        <v>0</v>
      </c>
      <c r="E2076">
        <v>0</v>
      </c>
      <c r="F2076">
        <v>17.52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31.854499999999994</v>
      </c>
      <c r="S2076">
        <v>25.483599999999996</v>
      </c>
      <c r="T2076">
        <v>35.393888888888881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3:26" x14ac:dyDescent="0.35">
      <c r="C2077" t="str">
        <v>CPT-74S</v>
      </c>
      <c r="D2077">
        <v>0</v>
      </c>
      <c r="E2077">
        <v>0</v>
      </c>
      <c r="F2077">
        <v>17.53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31.344999999999999</v>
      </c>
      <c r="S2077">
        <v>25.076000000000001</v>
      </c>
      <c r="T2077">
        <v>34.827777777777776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3:26" x14ac:dyDescent="0.35">
      <c r="C2078" t="str">
        <v>CPT-74S</v>
      </c>
      <c r="D2078">
        <v>0</v>
      </c>
      <c r="E2078">
        <v>0</v>
      </c>
      <c r="F2078">
        <v>17.54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30.335500000000003</v>
      </c>
      <c r="S2078">
        <v>24.2684</v>
      </c>
      <c r="T2078">
        <v>33.706111111111113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3:26" x14ac:dyDescent="0.35">
      <c r="C2079" t="str">
        <v>CPT-74S</v>
      </c>
      <c r="D2079">
        <v>0</v>
      </c>
      <c r="E2079">
        <v>0</v>
      </c>
      <c r="F2079">
        <v>17.55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29.826499999999999</v>
      </c>
      <c r="S2079">
        <v>23.8612</v>
      </c>
      <c r="T2079">
        <v>33.140555555555551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3:26" x14ac:dyDescent="0.35">
      <c r="C2080" t="str">
        <v>CPT-74S</v>
      </c>
      <c r="D2080">
        <v>0</v>
      </c>
      <c r="E2080">
        <v>0</v>
      </c>
      <c r="F2080">
        <v>17.559999999999999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29.316999999999997</v>
      </c>
      <c r="S2080">
        <v>23.453599999999998</v>
      </c>
      <c r="T2080">
        <v>32.574444444444438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3:26" x14ac:dyDescent="0.35">
      <c r="C2081" t="str">
        <v>CPT-74S</v>
      </c>
      <c r="D2081">
        <v>0</v>
      </c>
      <c r="E2081">
        <v>0</v>
      </c>
      <c r="F2081">
        <v>17.57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28.808500000000002</v>
      </c>
      <c r="S2081">
        <v>23.046800000000005</v>
      </c>
      <c r="T2081">
        <v>32.009444444444448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3:26" x14ac:dyDescent="0.35">
      <c r="C2082" t="str">
        <v>CPT-74S</v>
      </c>
      <c r="D2082">
        <v>0</v>
      </c>
      <c r="E2082">
        <v>0</v>
      </c>
      <c r="F2082">
        <v>17.579999999999998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27.8</v>
      </c>
      <c r="S2082">
        <v>22.24</v>
      </c>
      <c r="T2082">
        <v>30.888888888888889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3:26" x14ac:dyDescent="0.35">
      <c r="C2083" t="str">
        <v>CPT-74S</v>
      </c>
      <c r="D2083">
        <v>0</v>
      </c>
      <c r="E2083">
        <v>0</v>
      </c>
      <c r="F2083">
        <v>17.59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27.291499999999996</v>
      </c>
      <c r="S2083">
        <v>21.833199999999998</v>
      </c>
      <c r="T2083">
        <v>30.323888888888884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3:26" x14ac:dyDescent="0.35">
      <c r="C2084" t="str">
        <v>CPT-74S</v>
      </c>
      <c r="D2084">
        <v>0</v>
      </c>
      <c r="E2084">
        <v>0</v>
      </c>
      <c r="F2084">
        <v>17.600000000000001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26.783000000000005</v>
      </c>
      <c r="S2084">
        <v>21.426400000000005</v>
      </c>
      <c r="T2084">
        <v>29.758888888888894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3:26" x14ac:dyDescent="0.35">
      <c r="C2085" t="str">
        <v>CPT-74S</v>
      </c>
      <c r="D2085">
        <v>0</v>
      </c>
      <c r="E2085">
        <v>0</v>
      </c>
      <c r="F2085">
        <v>17.600000000000001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26.275500000000001</v>
      </c>
      <c r="S2085">
        <v>21.020399999999999</v>
      </c>
      <c r="T2085">
        <v>29.195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3:26" x14ac:dyDescent="0.35">
      <c r="C2086" t="str">
        <v>CPT-74S</v>
      </c>
      <c r="D2086">
        <v>0</v>
      </c>
      <c r="E2086">
        <v>0</v>
      </c>
      <c r="F2086">
        <v>17.61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25.767500000000002</v>
      </c>
      <c r="S2086">
        <v>20.614000000000001</v>
      </c>
      <c r="T2086">
        <v>28.630555555555556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3:26" x14ac:dyDescent="0.35">
      <c r="C2087" t="str">
        <v>CPT-74S</v>
      </c>
      <c r="D2087">
        <v>0</v>
      </c>
      <c r="E2087">
        <v>0</v>
      </c>
      <c r="F2087">
        <v>17.62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25.76</v>
      </c>
      <c r="S2087">
        <v>20.608000000000001</v>
      </c>
      <c r="T2087">
        <v>28.622222222222224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3:26" x14ac:dyDescent="0.35">
      <c r="C2088" t="str">
        <v>CPT-74S</v>
      </c>
      <c r="D2088">
        <v>0</v>
      </c>
      <c r="E2088">
        <v>0</v>
      </c>
      <c r="F2088">
        <v>17.63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25.252500000000001</v>
      </c>
      <c r="S2088">
        <v>20.202000000000002</v>
      </c>
      <c r="T2088">
        <v>28.058333333333334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3:26" x14ac:dyDescent="0.35">
      <c r="C2089" t="str">
        <v>CPT-74S</v>
      </c>
      <c r="D2089">
        <v>0</v>
      </c>
      <c r="E2089">
        <v>0</v>
      </c>
      <c r="F2089">
        <v>17.64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24.7455</v>
      </c>
      <c r="S2089">
        <v>19.796399999999998</v>
      </c>
      <c r="T2089">
        <v>27.494999999999997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3:26" x14ac:dyDescent="0.35">
      <c r="C2090" t="str">
        <v>CPT-74S</v>
      </c>
      <c r="D2090">
        <v>0</v>
      </c>
      <c r="E2090">
        <v>0</v>
      </c>
      <c r="F2090">
        <v>17.64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24.238999999999997</v>
      </c>
      <c r="S2090">
        <v>19.391199999999998</v>
      </c>
      <c r="T2090">
        <v>26.932222222222222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3:26" x14ac:dyDescent="0.35">
      <c r="C2091" t="str">
        <v>CPT-74S</v>
      </c>
      <c r="D2091">
        <v>0</v>
      </c>
      <c r="E2091">
        <v>0</v>
      </c>
      <c r="F2091">
        <v>17.649999999999999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24.231999999999999</v>
      </c>
      <c r="S2091">
        <v>19.3856</v>
      </c>
      <c r="T2091">
        <v>26.924444444444443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3:26" x14ac:dyDescent="0.35">
      <c r="C2092" t="str">
        <v>CPT-74S</v>
      </c>
      <c r="D2092">
        <v>0</v>
      </c>
      <c r="E2092">
        <v>0</v>
      </c>
      <c r="F2092">
        <v>17.66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23.725999999999999</v>
      </c>
      <c r="S2092">
        <v>18.980799999999999</v>
      </c>
      <c r="T2092">
        <v>26.362222222222222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3:26" x14ac:dyDescent="0.35">
      <c r="C2093" t="str">
        <v>CPT-74S</v>
      </c>
      <c r="D2093">
        <v>0</v>
      </c>
      <c r="E2093">
        <v>0</v>
      </c>
      <c r="F2093">
        <v>17.66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23.7195</v>
      </c>
      <c r="S2093">
        <v>18.9756</v>
      </c>
      <c r="T2093">
        <v>26.355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3:26" x14ac:dyDescent="0.35">
      <c r="C2094" t="str">
        <v>CPT-74S</v>
      </c>
      <c r="D2094">
        <v>0</v>
      </c>
      <c r="E2094">
        <v>0</v>
      </c>
      <c r="F2094">
        <v>17.670000000000002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23.7135</v>
      </c>
      <c r="S2094">
        <v>18.970800000000001</v>
      </c>
      <c r="T2094">
        <v>26.348333333333333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3:26" x14ac:dyDescent="0.35">
      <c r="C2095" t="str">
        <v>CPT-74S</v>
      </c>
      <c r="D2095">
        <v>0</v>
      </c>
      <c r="E2095">
        <v>0</v>
      </c>
      <c r="F2095">
        <v>17.68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23.7075</v>
      </c>
      <c r="S2095">
        <v>18.965999999999998</v>
      </c>
      <c r="T2095">
        <v>26.341666666666665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3:26" x14ac:dyDescent="0.35">
      <c r="C2096" t="str">
        <v>CPT-74S</v>
      </c>
      <c r="D2096">
        <v>0</v>
      </c>
      <c r="E2096">
        <v>0</v>
      </c>
      <c r="F2096">
        <v>17.68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23.202000000000002</v>
      </c>
      <c r="S2096">
        <v>18.561600000000002</v>
      </c>
      <c r="T2096">
        <v>25.78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3:26" x14ac:dyDescent="0.35">
      <c r="C2097" t="str">
        <v>CPT-74S</v>
      </c>
      <c r="D2097">
        <v>0</v>
      </c>
      <c r="E2097">
        <v>0</v>
      </c>
      <c r="F2097">
        <v>17.690000000000001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23.1965</v>
      </c>
      <c r="S2097">
        <v>18.557200000000002</v>
      </c>
      <c r="T2097">
        <v>25.773888888888891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3:26" x14ac:dyDescent="0.35">
      <c r="C2098" t="str">
        <v>CPT-74S</v>
      </c>
      <c r="D2098">
        <v>0</v>
      </c>
      <c r="E2098">
        <v>0</v>
      </c>
      <c r="F2098">
        <v>17.690000000000001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23.191499999999998</v>
      </c>
      <c r="S2098">
        <v>18.553199999999997</v>
      </c>
      <c r="T2098">
        <v>25.768333333333331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3:26" x14ac:dyDescent="0.35">
      <c r="C2099" t="str">
        <v>CPT-74S</v>
      </c>
      <c r="D2099">
        <v>0</v>
      </c>
      <c r="E2099">
        <v>0</v>
      </c>
      <c r="F2099">
        <v>17.7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23.186500000000002</v>
      </c>
      <c r="S2099">
        <v>18.549199999999999</v>
      </c>
      <c r="T2099">
        <v>25.762777777777778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3:26" x14ac:dyDescent="0.35">
      <c r="C2100" t="str">
        <v>CPT-74S</v>
      </c>
      <c r="D2100">
        <v>0</v>
      </c>
      <c r="E2100">
        <v>0</v>
      </c>
      <c r="F2100">
        <v>17.7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23.1815</v>
      </c>
      <c r="S2100">
        <v>18.545200000000001</v>
      </c>
      <c r="T2100">
        <v>25.757222222222222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3:26" x14ac:dyDescent="0.35">
      <c r="C2101" t="str">
        <v>CPT-74S</v>
      </c>
      <c r="D2101">
        <v>0</v>
      </c>
      <c r="E2101">
        <v>0</v>
      </c>
      <c r="F2101">
        <v>17.71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23.177</v>
      </c>
      <c r="S2101">
        <v>18.541599999999999</v>
      </c>
      <c r="T2101">
        <v>25.752222222222219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3:26" x14ac:dyDescent="0.35">
      <c r="C2102" t="str">
        <v>CPT-74S</v>
      </c>
      <c r="D2102">
        <v>0</v>
      </c>
      <c r="E2102">
        <v>0</v>
      </c>
      <c r="F2102">
        <v>17.71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23.172499999999999</v>
      </c>
      <c r="S2102">
        <v>18.538</v>
      </c>
      <c r="T2102">
        <v>25.74722222222222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3:26" x14ac:dyDescent="0.35">
      <c r="C2103" t="str">
        <v>CPT-74S</v>
      </c>
      <c r="D2103">
        <v>0</v>
      </c>
      <c r="E2103">
        <v>0</v>
      </c>
      <c r="F2103">
        <v>17.72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23.167999999999999</v>
      </c>
      <c r="S2103">
        <v>18.534400000000002</v>
      </c>
      <c r="T2103">
        <v>25.742222222222225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3:26" x14ac:dyDescent="0.35">
      <c r="C2104" t="str">
        <v>CPT-74S</v>
      </c>
      <c r="D2104">
        <v>0</v>
      </c>
      <c r="E2104">
        <v>0</v>
      </c>
      <c r="F2104">
        <v>17.72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23.163999999999998</v>
      </c>
      <c r="S2104">
        <v>18.531199999999998</v>
      </c>
      <c r="T2104">
        <v>25.737777777777776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3:26" x14ac:dyDescent="0.35">
      <c r="C2105" t="str">
        <v>CPT-74S</v>
      </c>
      <c r="D2105">
        <v>0</v>
      </c>
      <c r="E2105">
        <v>0</v>
      </c>
      <c r="F2105">
        <v>17.73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23.16</v>
      </c>
      <c r="S2105">
        <v>18.527999999999999</v>
      </c>
      <c r="T2105">
        <v>25.733333333333334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3:26" x14ac:dyDescent="0.35">
      <c r="C2106" t="str">
        <v>CPT-74S</v>
      </c>
      <c r="D2106">
        <v>0</v>
      </c>
      <c r="E2106">
        <v>0</v>
      </c>
      <c r="F2106">
        <v>17.73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23.656500000000001</v>
      </c>
      <c r="S2106">
        <v>18.9252</v>
      </c>
      <c r="T2106">
        <v>26.285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3:26" x14ac:dyDescent="0.35">
      <c r="C2107" t="str">
        <v>CPT-74S</v>
      </c>
      <c r="D2107">
        <v>0</v>
      </c>
      <c r="E2107">
        <v>0</v>
      </c>
      <c r="F2107">
        <v>17.73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23.652999999999999</v>
      </c>
      <c r="S2107">
        <v>18.922399999999996</v>
      </c>
      <c r="T2107">
        <v>26.281111111111109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3:26" x14ac:dyDescent="0.35">
      <c r="C2108" t="str">
        <v>CPT-74S</v>
      </c>
      <c r="D2108">
        <v>0</v>
      </c>
      <c r="E2108">
        <v>0</v>
      </c>
      <c r="F2108">
        <v>17.739999999999998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23.65</v>
      </c>
      <c r="S2108">
        <v>18.920000000000002</v>
      </c>
      <c r="T2108">
        <v>26.277777777777779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3:26" x14ac:dyDescent="0.35">
      <c r="C2109" t="str">
        <v>CPT-74S</v>
      </c>
      <c r="D2109">
        <v>0</v>
      </c>
      <c r="E2109">
        <v>0</v>
      </c>
      <c r="F2109">
        <v>17.739999999999998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23.6465</v>
      </c>
      <c r="S2109">
        <v>18.917200000000001</v>
      </c>
      <c r="T2109">
        <v>26.273888888888891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3:26" x14ac:dyDescent="0.35">
      <c r="C2110" t="str">
        <v>CPT-74S</v>
      </c>
      <c r="D2110">
        <v>0</v>
      </c>
      <c r="E2110">
        <v>0</v>
      </c>
      <c r="F2110">
        <v>17.739999999999998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24.1435</v>
      </c>
      <c r="S2110">
        <v>19.314800000000002</v>
      </c>
      <c r="T2110">
        <v>26.826111111111111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3:26" x14ac:dyDescent="0.35">
      <c r="C2111" t="str">
        <v>CPT-74S</v>
      </c>
      <c r="D2111">
        <v>0</v>
      </c>
      <c r="E2111">
        <v>0</v>
      </c>
      <c r="F2111">
        <v>17.75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24.140999999999998</v>
      </c>
      <c r="S2111">
        <v>19.312799999999996</v>
      </c>
      <c r="T2111">
        <v>26.823333333333331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3:26" x14ac:dyDescent="0.35">
      <c r="C2112" t="str">
        <v>CPT-74S</v>
      </c>
      <c r="D2112">
        <v>0</v>
      </c>
      <c r="E2112">
        <v>0</v>
      </c>
      <c r="F2112">
        <v>17.75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24.138500000000001</v>
      </c>
      <c r="S2112">
        <v>19.3108</v>
      </c>
      <c r="T2112">
        <v>26.820555555555554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3:26" x14ac:dyDescent="0.35">
      <c r="C2113" t="str">
        <v>CPT-74S</v>
      </c>
      <c r="D2113">
        <v>0</v>
      </c>
      <c r="E2113">
        <v>0</v>
      </c>
      <c r="F2113">
        <v>17.75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24.136000000000003</v>
      </c>
      <c r="S2113">
        <v>19.308800000000002</v>
      </c>
      <c r="T2113">
        <v>26.817777777777778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3:26" x14ac:dyDescent="0.35">
      <c r="C2114" s="5" t="str" cm="1">
        <f t="array" ref="C2114:Z3894">_xlfn._xlws.FILTER(Su!C:Z,Su!C:C="CPT-74L")</f>
        <v>CPT-74L</v>
      </c>
      <c r="D2114">
        <v>0</v>
      </c>
      <c r="E2114">
        <v>0</v>
      </c>
      <c r="F2114">
        <v>17.8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24.5945</v>
      </c>
      <c r="S2114">
        <v>19.675599999999999</v>
      </c>
      <c r="T2114">
        <v>27.327222222222222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3:26" x14ac:dyDescent="0.35">
      <c r="C2115" t="str">
        <v>CPT-74L</v>
      </c>
      <c r="D2115">
        <v>0</v>
      </c>
      <c r="E2115">
        <v>0</v>
      </c>
      <c r="F2115">
        <v>17.8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24.586000000000002</v>
      </c>
      <c r="S2115">
        <v>19.668800000000001</v>
      </c>
      <c r="T2115">
        <v>27.317777777777778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3:26" x14ac:dyDescent="0.35">
      <c r="C2116" t="str">
        <v>CPT-74L</v>
      </c>
      <c r="D2116">
        <v>0</v>
      </c>
      <c r="E2116">
        <v>0</v>
      </c>
      <c r="F2116">
        <v>17.809999999999999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25.078499999999998</v>
      </c>
      <c r="S2116">
        <v>20.062799999999996</v>
      </c>
      <c r="T2116">
        <v>27.864999999999995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3:26" x14ac:dyDescent="0.35">
      <c r="C2117" t="str">
        <v>CPT-74L</v>
      </c>
      <c r="D2117">
        <v>0</v>
      </c>
      <c r="E2117">
        <v>0</v>
      </c>
      <c r="F2117">
        <v>17.82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25.07</v>
      </c>
      <c r="S2117">
        <v>20.055999999999997</v>
      </c>
      <c r="T2117">
        <v>27.855555555555554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3:26" x14ac:dyDescent="0.35">
      <c r="C2118" t="str">
        <v>CPT-74L</v>
      </c>
      <c r="D2118">
        <v>0</v>
      </c>
      <c r="E2118">
        <v>0</v>
      </c>
      <c r="F2118">
        <v>17.829999999999998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25.5625</v>
      </c>
      <c r="S2118">
        <v>20.45</v>
      </c>
      <c r="T2118">
        <v>28.402777777777779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3:26" x14ac:dyDescent="0.35">
      <c r="C2119" t="str">
        <v>CPT-74L</v>
      </c>
      <c r="D2119">
        <v>0</v>
      </c>
      <c r="E2119">
        <v>0</v>
      </c>
      <c r="F2119">
        <v>17.84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25.553999999999998</v>
      </c>
      <c r="S2119">
        <v>20.443200000000001</v>
      </c>
      <c r="T2119">
        <v>28.393333333333331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3:26" x14ac:dyDescent="0.35">
      <c r="C2120" t="str">
        <v>CPT-74L</v>
      </c>
      <c r="D2120">
        <v>0</v>
      </c>
      <c r="E2120">
        <v>0</v>
      </c>
      <c r="F2120">
        <v>17.850000000000001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26.046500000000002</v>
      </c>
      <c r="S2120">
        <v>20.837200000000003</v>
      </c>
      <c r="T2120">
        <v>28.940555555555559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3:26" x14ac:dyDescent="0.35">
      <c r="C2121" t="str">
        <v>CPT-74L</v>
      </c>
      <c r="D2121">
        <v>0</v>
      </c>
      <c r="E2121">
        <v>0</v>
      </c>
      <c r="F2121">
        <v>17.86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26.038</v>
      </c>
      <c r="S2121">
        <v>20.830400000000001</v>
      </c>
      <c r="T2121">
        <v>28.931111111111111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3:26" x14ac:dyDescent="0.35">
      <c r="C2122" t="str">
        <v>CPT-74L</v>
      </c>
      <c r="D2122">
        <v>0</v>
      </c>
      <c r="E2122">
        <v>0</v>
      </c>
      <c r="F2122">
        <v>17.86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26.528999999999996</v>
      </c>
      <c r="S2122">
        <v>21.223199999999999</v>
      </c>
      <c r="T2122">
        <v>29.476666666666663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3:26" x14ac:dyDescent="0.35">
      <c r="C2123" t="str">
        <v>CPT-74L</v>
      </c>
      <c r="D2123">
        <v>0</v>
      </c>
      <c r="E2123">
        <v>0</v>
      </c>
      <c r="F2123">
        <v>17.87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27.021500000000003</v>
      </c>
      <c r="S2123">
        <v>21.617200000000004</v>
      </c>
      <c r="T2123">
        <v>30.023888888888891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3:26" x14ac:dyDescent="0.35">
      <c r="C2124" t="str">
        <v>CPT-74L</v>
      </c>
      <c r="D2124">
        <v>0</v>
      </c>
      <c r="E2124">
        <v>0</v>
      </c>
      <c r="F2124">
        <v>17.88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27.012999999999998</v>
      </c>
      <c r="S2124">
        <v>21.610399999999998</v>
      </c>
      <c r="T2124">
        <v>30.014444444444443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3:26" x14ac:dyDescent="0.35">
      <c r="C2125" t="str">
        <v>CPT-74L</v>
      </c>
      <c r="D2125">
        <v>0</v>
      </c>
      <c r="E2125">
        <v>0</v>
      </c>
      <c r="F2125">
        <v>17.89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27.505500000000001</v>
      </c>
      <c r="S2125">
        <v>22.0044</v>
      </c>
      <c r="T2125">
        <v>30.561666666666667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3:26" x14ac:dyDescent="0.35">
      <c r="C2126" t="str">
        <v>CPT-74L</v>
      </c>
      <c r="D2126">
        <v>0</v>
      </c>
      <c r="E2126">
        <v>0</v>
      </c>
      <c r="F2126">
        <v>17.899999999999999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27.997000000000003</v>
      </c>
      <c r="S2126">
        <v>22.397600000000001</v>
      </c>
      <c r="T2126">
        <v>31.10777777777778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3:26" x14ac:dyDescent="0.35">
      <c r="C2127" t="str">
        <v>CPT-74L</v>
      </c>
      <c r="D2127">
        <v>0</v>
      </c>
      <c r="E2127">
        <v>0</v>
      </c>
      <c r="F2127">
        <v>17.91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27.9895</v>
      </c>
      <c r="S2127">
        <v>22.391599999999997</v>
      </c>
      <c r="T2127">
        <v>31.099444444444444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3:26" x14ac:dyDescent="0.35">
      <c r="C2128" t="str">
        <v>CPT-74L</v>
      </c>
      <c r="D2128">
        <v>0</v>
      </c>
      <c r="E2128">
        <v>0</v>
      </c>
      <c r="F2128">
        <v>17.91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28.481000000000002</v>
      </c>
      <c r="S2128">
        <v>22.784800000000001</v>
      </c>
      <c r="T2128">
        <v>31.645555555555557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3:26" x14ac:dyDescent="0.35">
      <c r="C2129" t="str">
        <v>CPT-74L</v>
      </c>
      <c r="D2129">
        <v>0</v>
      </c>
      <c r="E2129">
        <v>0</v>
      </c>
      <c r="F2129">
        <v>17.920000000000002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28.972000000000001</v>
      </c>
      <c r="S2129">
        <v>23.177600000000002</v>
      </c>
      <c r="T2129">
        <v>32.191111111111113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3:26" x14ac:dyDescent="0.35">
      <c r="C2130" t="str">
        <v>CPT-74L</v>
      </c>
      <c r="D2130">
        <v>0</v>
      </c>
      <c r="E2130">
        <v>0</v>
      </c>
      <c r="F2130">
        <v>17.93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29.464499999999997</v>
      </c>
      <c r="S2130">
        <v>23.5716</v>
      </c>
      <c r="T2130">
        <v>32.73833333333333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3:26" x14ac:dyDescent="0.35">
      <c r="C2131" t="str">
        <v>CPT-74L</v>
      </c>
      <c r="D2131">
        <v>0</v>
      </c>
      <c r="E2131">
        <v>0</v>
      </c>
      <c r="F2131">
        <v>17.940000000000001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29.456</v>
      </c>
      <c r="S2131">
        <v>23.564800000000002</v>
      </c>
      <c r="T2131">
        <v>32.728888888888889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3:26" x14ac:dyDescent="0.35">
      <c r="C2132" t="str">
        <v>CPT-74L</v>
      </c>
      <c r="D2132">
        <v>0</v>
      </c>
      <c r="E2132">
        <v>0</v>
      </c>
      <c r="F2132">
        <v>17.95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29.948500000000003</v>
      </c>
      <c r="S2132">
        <v>23.9588</v>
      </c>
      <c r="T2132">
        <v>33.276111111111113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3:26" x14ac:dyDescent="0.35">
      <c r="C2133" t="str">
        <v>CPT-74L</v>
      </c>
      <c r="D2133">
        <v>0</v>
      </c>
      <c r="E2133">
        <v>0</v>
      </c>
      <c r="F2133">
        <v>17.96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30.439999999999998</v>
      </c>
      <c r="S2133">
        <v>24.351999999999997</v>
      </c>
      <c r="T2133">
        <v>33.822222222222223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3:26" x14ac:dyDescent="0.35">
      <c r="C2134" t="str">
        <v>CPT-74L</v>
      </c>
      <c r="D2134">
        <v>0</v>
      </c>
      <c r="E2134">
        <v>0</v>
      </c>
      <c r="F2134">
        <v>17.97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30.932499999999997</v>
      </c>
      <c r="S2134">
        <v>24.745999999999999</v>
      </c>
      <c r="T2134">
        <v>34.36944444444444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3:26" x14ac:dyDescent="0.35">
      <c r="C2135" t="str">
        <v>CPT-74L</v>
      </c>
      <c r="D2135">
        <v>0</v>
      </c>
      <c r="E2135">
        <v>0</v>
      </c>
      <c r="F2135">
        <v>17.98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30.923999999999999</v>
      </c>
      <c r="S2135">
        <v>24.7392</v>
      </c>
      <c r="T2135">
        <v>34.36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3:26" x14ac:dyDescent="0.35">
      <c r="C2136" t="str">
        <v>CPT-74L</v>
      </c>
      <c r="D2136">
        <v>0</v>
      </c>
      <c r="E2136">
        <v>0</v>
      </c>
      <c r="F2136">
        <v>17.98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31.414999999999999</v>
      </c>
      <c r="S2136">
        <v>25.131999999999998</v>
      </c>
      <c r="T2136">
        <v>34.905555555555551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3:26" x14ac:dyDescent="0.35">
      <c r="C2137" t="str">
        <v>CPT-74L</v>
      </c>
      <c r="D2137">
        <v>0</v>
      </c>
      <c r="E2137">
        <v>0</v>
      </c>
      <c r="F2137">
        <v>17.989999999999998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32.407499999999999</v>
      </c>
      <c r="S2137">
        <v>25.925999999999998</v>
      </c>
      <c r="T2137">
        <v>36.008333333333333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3:26" x14ac:dyDescent="0.35">
      <c r="C2138" t="str">
        <v>CPT-74L</v>
      </c>
      <c r="D2138">
        <v>0</v>
      </c>
      <c r="E2138">
        <v>0</v>
      </c>
      <c r="F2138">
        <v>18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33.399000000000001</v>
      </c>
      <c r="S2138">
        <v>26.719200000000001</v>
      </c>
      <c r="T2138">
        <v>37.11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3:26" x14ac:dyDescent="0.35">
      <c r="C2139" t="str">
        <v>CPT-74L</v>
      </c>
      <c r="D2139">
        <v>0</v>
      </c>
      <c r="E2139">
        <v>0</v>
      </c>
      <c r="F2139">
        <v>18.010000000000002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34.391499999999994</v>
      </c>
      <c r="S2139">
        <v>27.513199999999998</v>
      </c>
      <c r="T2139">
        <v>38.212777777777774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3:26" x14ac:dyDescent="0.35">
      <c r="C2140" t="str">
        <v>CPT-74L</v>
      </c>
      <c r="D2140">
        <v>0</v>
      </c>
      <c r="E2140">
        <v>0</v>
      </c>
      <c r="F2140">
        <v>18.02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34.883000000000003</v>
      </c>
      <c r="S2140">
        <v>27.906400000000005</v>
      </c>
      <c r="T2140">
        <v>38.75888888888889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3:26" x14ac:dyDescent="0.35">
      <c r="C2141" t="str">
        <v>CPT-74L</v>
      </c>
      <c r="D2141">
        <v>0</v>
      </c>
      <c r="E2141">
        <v>0</v>
      </c>
      <c r="F2141">
        <v>18.03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36.374499999999998</v>
      </c>
      <c r="S2141">
        <v>29.099599999999999</v>
      </c>
      <c r="T2141">
        <v>40.416111111111114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3:26" x14ac:dyDescent="0.35">
      <c r="C2142" t="str">
        <v>CPT-74L</v>
      </c>
      <c r="D2142">
        <v>0</v>
      </c>
      <c r="E2142">
        <v>0</v>
      </c>
      <c r="F2142">
        <v>18.04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38.366999999999997</v>
      </c>
      <c r="S2142">
        <v>30.693599999999996</v>
      </c>
      <c r="T2142">
        <v>42.629999999999995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3:26" x14ac:dyDescent="0.35">
      <c r="C2143" t="str">
        <v>CPT-74L</v>
      </c>
      <c r="D2143">
        <v>0</v>
      </c>
      <c r="E2143">
        <v>0</v>
      </c>
      <c r="F2143">
        <v>18.04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40.358000000000004</v>
      </c>
      <c r="S2143">
        <v>32.2864</v>
      </c>
      <c r="T2143">
        <v>44.842222222222226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3:26" x14ac:dyDescent="0.35">
      <c r="C2144" t="str">
        <v>CPT-74L</v>
      </c>
      <c r="D2144">
        <v>0</v>
      </c>
      <c r="E2144">
        <v>0</v>
      </c>
      <c r="F2144">
        <v>18.05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42.850499999999997</v>
      </c>
      <c r="S2144">
        <v>34.2804</v>
      </c>
      <c r="T2144">
        <v>47.611666666666665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3:26" x14ac:dyDescent="0.35">
      <c r="C2145" t="str">
        <v>CPT-74L</v>
      </c>
      <c r="D2145">
        <v>0</v>
      </c>
      <c r="E2145">
        <v>0</v>
      </c>
      <c r="F2145">
        <v>18.059999999999999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44.341999999999999</v>
      </c>
      <c r="S2145">
        <v>35.473599999999998</v>
      </c>
      <c r="T2145">
        <v>49.268888888888881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3:26" x14ac:dyDescent="0.35">
      <c r="C2146" t="str">
        <v>CPT-74L</v>
      </c>
      <c r="D2146">
        <v>0</v>
      </c>
      <c r="E2146">
        <v>0</v>
      </c>
      <c r="F2146">
        <v>18.07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45.334500000000006</v>
      </c>
      <c r="S2146">
        <v>36.267600000000002</v>
      </c>
      <c r="T2146">
        <v>50.37166666666667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3:26" x14ac:dyDescent="0.35">
      <c r="C2147" t="str">
        <v>CPT-74L</v>
      </c>
      <c r="D2147">
        <v>0</v>
      </c>
      <c r="E2147">
        <v>0</v>
      </c>
      <c r="F2147">
        <v>18.079999999999998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46.326000000000001</v>
      </c>
      <c r="S2147">
        <v>37.0608</v>
      </c>
      <c r="T2147">
        <v>51.473333333333329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3:26" x14ac:dyDescent="0.35">
      <c r="C2148" t="str">
        <v>CPT-74L</v>
      </c>
      <c r="D2148">
        <v>0</v>
      </c>
      <c r="E2148">
        <v>0</v>
      </c>
      <c r="F2148">
        <v>18.09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45.817500000000003</v>
      </c>
      <c r="S2148">
        <v>36.654000000000003</v>
      </c>
      <c r="T2148">
        <v>50.908333333333331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3:26" x14ac:dyDescent="0.35">
      <c r="C2149" t="str">
        <v>CPT-74L</v>
      </c>
      <c r="D2149">
        <v>0</v>
      </c>
      <c r="E2149">
        <v>0</v>
      </c>
      <c r="F2149">
        <v>18.09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45.31</v>
      </c>
      <c r="S2149">
        <v>36.248000000000005</v>
      </c>
      <c r="T2149">
        <v>50.344444444444449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3:26" x14ac:dyDescent="0.35">
      <c r="C2150" t="str">
        <v>CPT-74L</v>
      </c>
      <c r="D2150">
        <v>0</v>
      </c>
      <c r="E2150">
        <v>0</v>
      </c>
      <c r="F2150">
        <v>18.100000000000001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43.801000000000002</v>
      </c>
      <c r="S2150">
        <v>35.040799999999997</v>
      </c>
      <c r="T2150">
        <v>48.667777777777779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3:26" x14ac:dyDescent="0.35">
      <c r="C2151" t="str">
        <v>CPT-74L</v>
      </c>
      <c r="D2151">
        <v>0</v>
      </c>
      <c r="E2151">
        <v>0</v>
      </c>
      <c r="F2151">
        <v>18.11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42.793500000000002</v>
      </c>
      <c r="S2151">
        <v>34.2348</v>
      </c>
      <c r="T2151">
        <v>47.548333333333332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3:26" x14ac:dyDescent="0.35">
      <c r="C2152" t="str">
        <v>CPT-74L</v>
      </c>
      <c r="D2152">
        <v>0</v>
      </c>
      <c r="E2152">
        <v>0</v>
      </c>
      <c r="F2152">
        <v>18.12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41.285000000000004</v>
      </c>
      <c r="S2152">
        <v>33.027999999999999</v>
      </c>
      <c r="T2152">
        <v>45.872222222222227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3:26" x14ac:dyDescent="0.35">
      <c r="C2153" t="str">
        <v>CPT-74L</v>
      </c>
      <c r="D2153">
        <v>0</v>
      </c>
      <c r="E2153">
        <v>0</v>
      </c>
      <c r="F2153">
        <v>18.13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39.277499999999996</v>
      </c>
      <c r="S2153">
        <v>31.421999999999997</v>
      </c>
      <c r="T2153">
        <v>43.641666666666666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3:26" x14ac:dyDescent="0.35">
      <c r="C2154" t="str">
        <v>CPT-74L</v>
      </c>
      <c r="D2154">
        <v>0</v>
      </c>
      <c r="E2154">
        <v>0</v>
      </c>
      <c r="F2154">
        <v>18.14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37.268999999999998</v>
      </c>
      <c r="S2154">
        <v>29.815200000000001</v>
      </c>
      <c r="T2154">
        <v>41.41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3:26" x14ac:dyDescent="0.35">
      <c r="C2155" t="str">
        <v>CPT-74L</v>
      </c>
      <c r="D2155">
        <v>0</v>
      </c>
      <c r="E2155">
        <v>0</v>
      </c>
      <c r="F2155">
        <v>18.149999999999999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35.2605</v>
      </c>
      <c r="S2155">
        <v>28.208400000000001</v>
      </c>
      <c r="T2155">
        <v>39.178333333333335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3:26" x14ac:dyDescent="0.35">
      <c r="C2156" t="str">
        <v>CPT-74L</v>
      </c>
      <c r="D2156">
        <v>0</v>
      </c>
      <c r="E2156">
        <v>0</v>
      </c>
      <c r="F2156">
        <v>18.16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33.753</v>
      </c>
      <c r="S2156">
        <v>27.002399999999998</v>
      </c>
      <c r="T2156">
        <v>37.50333333333333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3:26" x14ac:dyDescent="0.35">
      <c r="C2157" t="str">
        <v>CPT-74L</v>
      </c>
      <c r="D2157">
        <v>0</v>
      </c>
      <c r="E2157">
        <v>0</v>
      </c>
      <c r="F2157">
        <v>18.16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32.244</v>
      </c>
      <c r="S2157">
        <v>25.795200000000001</v>
      </c>
      <c r="T2157">
        <v>35.826666666666668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3:26" x14ac:dyDescent="0.35">
      <c r="C2158" t="str">
        <v>CPT-74L</v>
      </c>
      <c r="D2158">
        <v>0</v>
      </c>
      <c r="E2158">
        <v>0</v>
      </c>
      <c r="F2158">
        <v>18.170000000000002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31.236499999999999</v>
      </c>
      <c r="S2158">
        <v>24.9892</v>
      </c>
      <c r="T2158">
        <v>34.707222222222221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3:26" x14ac:dyDescent="0.35">
      <c r="C2159" t="str">
        <v>CPT-74L</v>
      </c>
      <c r="D2159">
        <v>0</v>
      </c>
      <c r="E2159">
        <v>0</v>
      </c>
      <c r="F2159">
        <v>18.18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30.727999999999998</v>
      </c>
      <c r="S2159">
        <v>24.582399999999996</v>
      </c>
      <c r="T2159">
        <v>34.142222222222216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3:26" x14ac:dyDescent="0.35">
      <c r="C2160" t="str">
        <v>CPT-74L</v>
      </c>
      <c r="D2160">
        <v>0</v>
      </c>
      <c r="E2160">
        <v>0</v>
      </c>
      <c r="F2160">
        <v>18.190000000000001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30.7195</v>
      </c>
      <c r="S2160">
        <v>24.575599999999998</v>
      </c>
      <c r="T2160">
        <v>34.132777777777775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3:26" x14ac:dyDescent="0.35">
      <c r="C2161" t="str">
        <v>CPT-74L</v>
      </c>
      <c r="D2161">
        <v>0</v>
      </c>
      <c r="E2161">
        <v>0</v>
      </c>
      <c r="F2161">
        <v>18.2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30.212</v>
      </c>
      <c r="S2161">
        <v>24.169599999999999</v>
      </c>
      <c r="T2161">
        <v>33.568888888888893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3:26" x14ac:dyDescent="0.35">
      <c r="C2162" t="str">
        <v>CPT-74L</v>
      </c>
      <c r="D2162">
        <v>0</v>
      </c>
      <c r="E2162">
        <v>0</v>
      </c>
      <c r="F2162">
        <v>18.21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30.203499999999998</v>
      </c>
      <c r="S2162">
        <v>24.162799999999997</v>
      </c>
      <c r="T2162">
        <v>33.559444444444438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3:26" x14ac:dyDescent="0.35">
      <c r="C2163" t="str">
        <v>CPT-74L</v>
      </c>
      <c r="D2163">
        <v>0</v>
      </c>
      <c r="E2163">
        <v>0</v>
      </c>
      <c r="F2163">
        <v>18.21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30.196000000000005</v>
      </c>
      <c r="S2163">
        <v>24.156800000000004</v>
      </c>
      <c r="T2163">
        <v>33.551111111111112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3:26" x14ac:dyDescent="0.35">
      <c r="C2164" t="str">
        <v>CPT-74L</v>
      </c>
      <c r="D2164">
        <v>0</v>
      </c>
      <c r="E2164">
        <v>0</v>
      </c>
      <c r="F2164">
        <v>18.22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30.687000000000001</v>
      </c>
      <c r="S2164">
        <v>24.549600000000002</v>
      </c>
      <c r="T2164">
        <v>34.096666666666664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3:26" x14ac:dyDescent="0.35">
      <c r="C2165" t="str">
        <v>CPT-74L</v>
      </c>
      <c r="D2165">
        <v>0</v>
      </c>
      <c r="E2165">
        <v>0</v>
      </c>
      <c r="F2165">
        <v>18.23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30.679499999999997</v>
      </c>
      <c r="S2165">
        <v>24.543599999999998</v>
      </c>
      <c r="T2165">
        <v>34.088333333333331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3:26" x14ac:dyDescent="0.35">
      <c r="C2166" t="str">
        <v>CPT-74L</v>
      </c>
      <c r="D2166">
        <v>0</v>
      </c>
      <c r="E2166">
        <v>0</v>
      </c>
      <c r="F2166">
        <v>18.239999999999998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30.671000000000003</v>
      </c>
      <c r="S2166">
        <v>24.536800000000003</v>
      </c>
      <c r="T2166">
        <v>34.078888888888891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3:26" x14ac:dyDescent="0.35">
      <c r="C2167" t="str">
        <v>CPT-74L</v>
      </c>
      <c r="D2167">
        <v>0</v>
      </c>
      <c r="E2167">
        <v>0</v>
      </c>
      <c r="F2167">
        <v>18.25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30.662500000000001</v>
      </c>
      <c r="S2167">
        <v>24.53</v>
      </c>
      <c r="T2167">
        <v>34.069444444444443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3:26" x14ac:dyDescent="0.35">
      <c r="C2168" t="str">
        <v>CPT-74L</v>
      </c>
      <c r="D2168">
        <v>0</v>
      </c>
      <c r="E2168">
        <v>0</v>
      </c>
      <c r="F2168">
        <v>18.260000000000002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30.655000000000001</v>
      </c>
      <c r="S2168">
        <v>24.524000000000001</v>
      </c>
      <c r="T2168">
        <v>34.06111111111111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3:26" x14ac:dyDescent="0.35">
      <c r="C2169" t="str">
        <v>CPT-74L</v>
      </c>
      <c r="D2169">
        <v>0</v>
      </c>
      <c r="E2169">
        <v>0</v>
      </c>
      <c r="F2169">
        <v>18.27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30.646500000000003</v>
      </c>
      <c r="S2169">
        <v>24.517200000000003</v>
      </c>
      <c r="T2169">
        <v>34.051666666666669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3:26" x14ac:dyDescent="0.35">
      <c r="C2170" t="str">
        <v>CPT-74L</v>
      </c>
      <c r="D2170">
        <v>0</v>
      </c>
      <c r="E2170">
        <v>0</v>
      </c>
      <c r="F2170">
        <v>18.27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30.638999999999999</v>
      </c>
      <c r="S2170">
        <v>24.511199999999999</v>
      </c>
      <c r="T2170">
        <v>34.043333333333329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3:26" x14ac:dyDescent="0.35">
      <c r="C2171" t="str">
        <v>CPT-74L</v>
      </c>
      <c r="D2171">
        <v>0</v>
      </c>
      <c r="E2171">
        <v>0</v>
      </c>
      <c r="F2171">
        <v>18.28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30.130000000000003</v>
      </c>
      <c r="S2171">
        <v>24.103999999999999</v>
      </c>
      <c r="T2171">
        <v>33.477777777777781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3:26" x14ac:dyDescent="0.35">
      <c r="C2172" t="str">
        <v>CPT-74L</v>
      </c>
      <c r="D2172">
        <v>0</v>
      </c>
      <c r="E2172">
        <v>0</v>
      </c>
      <c r="F2172">
        <v>18.29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30.122500000000002</v>
      </c>
      <c r="S2172">
        <v>24.098000000000003</v>
      </c>
      <c r="T2172">
        <v>33.469444444444449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3:26" x14ac:dyDescent="0.35">
      <c r="C2173" t="str">
        <v>CPT-74L</v>
      </c>
      <c r="D2173">
        <v>0</v>
      </c>
      <c r="E2173">
        <v>0</v>
      </c>
      <c r="F2173">
        <v>18.3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28.613999999999997</v>
      </c>
      <c r="S2173">
        <v>22.891199999999998</v>
      </c>
      <c r="T2173">
        <v>31.793333333333333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3:26" x14ac:dyDescent="0.35">
      <c r="C2174" t="str">
        <v>CPT-74L</v>
      </c>
      <c r="D2174">
        <v>0</v>
      </c>
      <c r="E2174">
        <v>0</v>
      </c>
      <c r="F2174">
        <v>18.309999999999999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27.105499999999999</v>
      </c>
      <c r="S2174">
        <v>21.6844</v>
      </c>
      <c r="T2174">
        <v>30.117222222222225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3:26" x14ac:dyDescent="0.35">
      <c r="C2175" t="str">
        <v>CPT-74L</v>
      </c>
      <c r="D2175">
        <v>0</v>
      </c>
      <c r="E2175">
        <v>0</v>
      </c>
      <c r="F2175">
        <v>18.32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26.598000000000003</v>
      </c>
      <c r="S2175">
        <v>21.278400000000001</v>
      </c>
      <c r="T2175">
        <v>29.553333333333335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3:26" x14ac:dyDescent="0.35">
      <c r="C2176" t="str">
        <v>CPT-74L</v>
      </c>
      <c r="D2176">
        <v>0</v>
      </c>
      <c r="E2176">
        <v>0</v>
      </c>
      <c r="F2176">
        <v>18.329999999999998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28.089499999999997</v>
      </c>
      <c r="S2176">
        <v>22.471599999999999</v>
      </c>
      <c r="T2176">
        <v>31.210555555555555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3:26" x14ac:dyDescent="0.35">
      <c r="C2177" t="str">
        <v>CPT-74L</v>
      </c>
      <c r="D2177">
        <v>0</v>
      </c>
      <c r="E2177">
        <v>0</v>
      </c>
      <c r="F2177">
        <v>18.34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28.582000000000001</v>
      </c>
      <c r="S2177">
        <v>22.865600000000001</v>
      </c>
      <c r="T2177">
        <v>31.757777777777775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3:26" x14ac:dyDescent="0.35">
      <c r="C2178" t="str">
        <v>CPT-74L</v>
      </c>
      <c r="D2178">
        <v>0</v>
      </c>
      <c r="E2178">
        <v>0</v>
      </c>
      <c r="F2178">
        <v>18.34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29.073</v>
      </c>
      <c r="S2178">
        <v>23.258400000000002</v>
      </c>
      <c r="T2178">
        <v>32.303333333333335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3:26" x14ac:dyDescent="0.35">
      <c r="C2179" t="str">
        <v>CPT-74L</v>
      </c>
      <c r="D2179">
        <v>0</v>
      </c>
      <c r="E2179">
        <v>0</v>
      </c>
      <c r="F2179">
        <v>18.350000000000001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28.565499999999997</v>
      </c>
      <c r="S2179">
        <v>22.852399999999999</v>
      </c>
      <c r="T2179">
        <v>31.739444444444441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3:26" x14ac:dyDescent="0.35">
      <c r="C2180" t="str">
        <v>CPT-74L</v>
      </c>
      <c r="D2180">
        <v>0</v>
      </c>
      <c r="E2180">
        <v>0</v>
      </c>
      <c r="F2180">
        <v>18.36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28.056999999999999</v>
      </c>
      <c r="S2180">
        <v>22.445599999999999</v>
      </c>
      <c r="T2180">
        <v>31.174444444444443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3:26" x14ac:dyDescent="0.35">
      <c r="C2181" t="str">
        <v>CPT-74L</v>
      </c>
      <c r="D2181">
        <v>0</v>
      </c>
      <c r="E2181">
        <v>0</v>
      </c>
      <c r="F2181">
        <v>18.37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27.048500000000001</v>
      </c>
      <c r="S2181">
        <v>21.6388</v>
      </c>
      <c r="T2181">
        <v>30.053888888888892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3:26" x14ac:dyDescent="0.35">
      <c r="C2182" t="str">
        <v>CPT-74L</v>
      </c>
      <c r="D2182">
        <v>0</v>
      </c>
      <c r="E2182">
        <v>0</v>
      </c>
      <c r="F2182">
        <v>18.38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27.540999999999997</v>
      </c>
      <c r="S2182">
        <v>22.032799999999998</v>
      </c>
      <c r="T2182">
        <v>30.601111111111109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3:26" x14ac:dyDescent="0.35">
      <c r="C2183" t="str">
        <v>CPT-74L</v>
      </c>
      <c r="D2183">
        <v>0</v>
      </c>
      <c r="E2183">
        <v>0</v>
      </c>
      <c r="F2183">
        <v>18.39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28.532499999999999</v>
      </c>
      <c r="S2183">
        <v>22.826000000000001</v>
      </c>
      <c r="T2183">
        <v>31.702777777777776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3:26" x14ac:dyDescent="0.35">
      <c r="C2184" t="str">
        <v>CPT-74L</v>
      </c>
      <c r="D2184">
        <v>0</v>
      </c>
      <c r="E2184">
        <v>0</v>
      </c>
      <c r="F2184">
        <v>18.39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29.024999999999999</v>
      </c>
      <c r="S2184">
        <v>23.22</v>
      </c>
      <c r="T2184">
        <v>32.25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3:26" x14ac:dyDescent="0.35">
      <c r="C2185" t="str">
        <v>CPT-74L</v>
      </c>
      <c r="D2185">
        <v>0</v>
      </c>
      <c r="E2185">
        <v>0</v>
      </c>
      <c r="F2185">
        <v>18.399999999999999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29.515999999999998</v>
      </c>
      <c r="S2185">
        <v>23.612799999999996</v>
      </c>
      <c r="T2185">
        <v>32.795555555555552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3:26" x14ac:dyDescent="0.35">
      <c r="C2186" t="str">
        <v>CPT-74L</v>
      </c>
      <c r="D2186">
        <v>0</v>
      </c>
      <c r="E2186">
        <v>0</v>
      </c>
      <c r="F2186">
        <v>18.41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29.5075</v>
      </c>
      <c r="S2186">
        <v>23.605999999999998</v>
      </c>
      <c r="T2186">
        <v>32.786111111111111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3:26" x14ac:dyDescent="0.35">
      <c r="C2187" t="str">
        <v>CPT-74L</v>
      </c>
      <c r="D2187">
        <v>0</v>
      </c>
      <c r="E2187">
        <v>0</v>
      </c>
      <c r="F2187">
        <v>18.420000000000002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29.5</v>
      </c>
      <c r="S2187">
        <v>23.6</v>
      </c>
      <c r="T2187">
        <v>32.777777777777779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3:26" x14ac:dyDescent="0.35">
      <c r="C2188" t="str">
        <v>CPT-74L</v>
      </c>
      <c r="D2188">
        <v>0</v>
      </c>
      <c r="E2188">
        <v>0</v>
      </c>
      <c r="F2188">
        <v>18.43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29.491499999999995</v>
      </c>
      <c r="S2188">
        <v>23.593199999999996</v>
      </c>
      <c r="T2188">
        <v>32.768333333333331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3:26" x14ac:dyDescent="0.35">
      <c r="C2189" t="str">
        <v>CPT-74L</v>
      </c>
      <c r="D2189">
        <v>0</v>
      </c>
      <c r="E2189">
        <v>0</v>
      </c>
      <c r="F2189">
        <v>18.440000000000001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29.484000000000002</v>
      </c>
      <c r="S2189">
        <v>23.587200000000003</v>
      </c>
      <c r="T2189">
        <v>32.760000000000005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3:26" x14ac:dyDescent="0.35">
      <c r="C2190" t="str">
        <v>CPT-74L</v>
      </c>
      <c r="D2190">
        <v>0</v>
      </c>
      <c r="E2190">
        <v>0</v>
      </c>
      <c r="F2190">
        <v>18.45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29.4755</v>
      </c>
      <c r="S2190">
        <v>23.580400000000001</v>
      </c>
      <c r="T2190">
        <v>32.750555555555557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3:26" x14ac:dyDescent="0.35">
      <c r="C2191" t="str">
        <v>CPT-74L</v>
      </c>
      <c r="D2191">
        <v>0</v>
      </c>
      <c r="E2191">
        <v>0</v>
      </c>
      <c r="F2191">
        <v>18.45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28.968</v>
      </c>
      <c r="S2191">
        <v>23.174400000000002</v>
      </c>
      <c r="T2191">
        <v>32.186666666666667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3:26" x14ac:dyDescent="0.35">
      <c r="C2192" t="str">
        <v>CPT-74L</v>
      </c>
      <c r="D2192">
        <v>0</v>
      </c>
      <c r="E2192">
        <v>0</v>
      </c>
      <c r="F2192">
        <v>18.46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28.959000000000003</v>
      </c>
      <c r="S2192">
        <v>23.167200000000001</v>
      </c>
      <c r="T2192">
        <v>32.176666666666669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3:26" x14ac:dyDescent="0.35">
      <c r="C2193" t="str">
        <v>CPT-74L</v>
      </c>
      <c r="D2193">
        <v>0</v>
      </c>
      <c r="E2193">
        <v>0</v>
      </c>
      <c r="F2193">
        <v>18.47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28.950499999999998</v>
      </c>
      <c r="S2193">
        <v>23.160399999999999</v>
      </c>
      <c r="T2193">
        <v>32.167222222222222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3:26" x14ac:dyDescent="0.35">
      <c r="C2194" t="str">
        <v>CPT-74L</v>
      </c>
      <c r="D2194">
        <v>0</v>
      </c>
      <c r="E2194">
        <v>0</v>
      </c>
      <c r="F2194">
        <v>18.48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28.943000000000001</v>
      </c>
      <c r="S2194">
        <v>23.154399999999999</v>
      </c>
      <c r="T2194">
        <v>32.158888888888889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3:26" x14ac:dyDescent="0.35">
      <c r="C2195" t="str">
        <v>CPT-74L</v>
      </c>
      <c r="D2195">
        <v>0</v>
      </c>
      <c r="E2195">
        <v>0</v>
      </c>
      <c r="F2195">
        <v>18.489999999999998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28.934500000000003</v>
      </c>
      <c r="S2195">
        <v>23.147600000000001</v>
      </c>
      <c r="T2195">
        <v>32.149444444444448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3:26" x14ac:dyDescent="0.35">
      <c r="C2196" t="str">
        <v>CPT-74L</v>
      </c>
      <c r="D2196">
        <v>0</v>
      </c>
      <c r="E2196">
        <v>0</v>
      </c>
      <c r="F2196">
        <v>18.5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28.427</v>
      </c>
      <c r="S2196">
        <v>22.741599999999998</v>
      </c>
      <c r="T2196">
        <v>31.585555555555555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3:26" x14ac:dyDescent="0.35">
      <c r="C2197" t="str">
        <v>CPT-74L</v>
      </c>
      <c r="D2197">
        <v>0</v>
      </c>
      <c r="E2197">
        <v>0</v>
      </c>
      <c r="F2197">
        <v>18.510000000000002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27.918500000000002</v>
      </c>
      <c r="S2197">
        <v>22.334800000000001</v>
      </c>
      <c r="T2197">
        <v>31.020555555555557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3:26" x14ac:dyDescent="0.35">
      <c r="C2198" t="str">
        <v>CPT-74L</v>
      </c>
      <c r="D2198">
        <v>0</v>
      </c>
      <c r="E2198">
        <v>0</v>
      </c>
      <c r="F2198">
        <v>18.52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27.911000000000001</v>
      </c>
      <c r="S2198">
        <v>22.328800000000001</v>
      </c>
      <c r="T2198">
        <v>31.012222222222224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3:26" x14ac:dyDescent="0.35">
      <c r="C2199" t="str">
        <v>CPT-74L</v>
      </c>
      <c r="D2199">
        <v>0</v>
      </c>
      <c r="E2199">
        <v>0</v>
      </c>
      <c r="F2199">
        <v>18.52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27.401999999999997</v>
      </c>
      <c r="S2199">
        <v>21.921599999999998</v>
      </c>
      <c r="T2199">
        <v>30.446666666666665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3:26" x14ac:dyDescent="0.35">
      <c r="C2200" t="str">
        <v>CPT-74L</v>
      </c>
      <c r="D2200">
        <v>0</v>
      </c>
      <c r="E2200">
        <v>0</v>
      </c>
      <c r="F2200">
        <v>18.53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26.8935</v>
      </c>
      <c r="S2200">
        <v>21.514800000000001</v>
      </c>
      <c r="T2200">
        <v>29.881666666666668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3:26" x14ac:dyDescent="0.35">
      <c r="C2201" t="str">
        <v>CPT-74L</v>
      </c>
      <c r="D2201">
        <v>0</v>
      </c>
      <c r="E2201">
        <v>0</v>
      </c>
      <c r="F2201">
        <v>18.54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26.386000000000003</v>
      </c>
      <c r="S2201">
        <v>21.108800000000002</v>
      </c>
      <c r="T2201">
        <v>29.317777777777778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3:26" x14ac:dyDescent="0.35">
      <c r="C2202" t="str">
        <v>CPT-74L</v>
      </c>
      <c r="D2202">
        <v>0</v>
      </c>
      <c r="E2202">
        <v>0</v>
      </c>
      <c r="F2202">
        <v>18.55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26.377499999999998</v>
      </c>
      <c r="S2202">
        <v>21.101999999999997</v>
      </c>
      <c r="T2202">
        <v>29.30833333333333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3:26" x14ac:dyDescent="0.35">
      <c r="C2203" t="str">
        <v>CPT-74L</v>
      </c>
      <c r="D2203">
        <v>0</v>
      </c>
      <c r="E2203">
        <v>0</v>
      </c>
      <c r="F2203">
        <v>18.559999999999999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26.369999999999997</v>
      </c>
      <c r="S2203">
        <v>21.096</v>
      </c>
      <c r="T2203">
        <v>29.299999999999997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3:26" x14ac:dyDescent="0.35">
      <c r="C2204" t="str">
        <v>CPT-74L</v>
      </c>
      <c r="D2204">
        <v>0</v>
      </c>
      <c r="E2204">
        <v>0</v>
      </c>
      <c r="F2204">
        <v>18.57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26.361499999999999</v>
      </c>
      <c r="S2204">
        <v>21.089200000000002</v>
      </c>
      <c r="T2204">
        <v>29.290555555555557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3:26" x14ac:dyDescent="0.35">
      <c r="C2205" t="str">
        <v>CPT-74L</v>
      </c>
      <c r="D2205">
        <v>0</v>
      </c>
      <c r="E2205">
        <v>0</v>
      </c>
      <c r="F2205">
        <v>18.579999999999998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26.352999999999998</v>
      </c>
      <c r="S2205">
        <v>21.082399999999996</v>
      </c>
      <c r="T2205">
        <v>29.281111111111109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3:26" x14ac:dyDescent="0.35">
      <c r="C2206" t="str">
        <v>CPT-74L</v>
      </c>
      <c r="D2206">
        <v>0</v>
      </c>
      <c r="E2206">
        <v>0</v>
      </c>
      <c r="F2206">
        <v>18.579999999999998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26.344999999999999</v>
      </c>
      <c r="S2206">
        <v>21.076000000000001</v>
      </c>
      <c r="T2206">
        <v>29.272222222222222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3:26" x14ac:dyDescent="0.35">
      <c r="C2207" t="str">
        <v>CPT-74L</v>
      </c>
      <c r="D2207">
        <v>0</v>
      </c>
      <c r="E2207">
        <v>0</v>
      </c>
      <c r="F2207">
        <v>18.59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26.336500000000001</v>
      </c>
      <c r="S2207">
        <v>21.069200000000002</v>
      </c>
      <c r="T2207">
        <v>29.262777777777778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3:26" x14ac:dyDescent="0.35">
      <c r="C2208" t="str">
        <v>CPT-74L</v>
      </c>
      <c r="D2208">
        <v>0</v>
      </c>
      <c r="E2208">
        <v>0</v>
      </c>
      <c r="F2208">
        <v>18.600000000000001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25.828999999999997</v>
      </c>
      <c r="S2208">
        <v>20.663199999999996</v>
      </c>
      <c r="T2208">
        <v>28.698888888888884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3:26" x14ac:dyDescent="0.35">
      <c r="C2209" t="str">
        <v>CPT-74L</v>
      </c>
      <c r="D2209">
        <v>0</v>
      </c>
      <c r="E2209">
        <v>0</v>
      </c>
      <c r="F2209">
        <v>18.61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25.820500000000003</v>
      </c>
      <c r="S2209">
        <v>20.656400000000005</v>
      </c>
      <c r="T2209">
        <v>28.689444444444447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3:26" x14ac:dyDescent="0.35">
      <c r="C2210" t="str">
        <v>CPT-74L</v>
      </c>
      <c r="D2210">
        <v>0</v>
      </c>
      <c r="E2210">
        <v>0</v>
      </c>
      <c r="F2210">
        <v>18.62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25.812999999999999</v>
      </c>
      <c r="S2210">
        <v>20.650400000000001</v>
      </c>
      <c r="T2210">
        <v>28.681111111111111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3:26" x14ac:dyDescent="0.35">
      <c r="C2211" t="str">
        <v>CPT-74L</v>
      </c>
      <c r="D2211">
        <v>0</v>
      </c>
      <c r="E2211">
        <v>0</v>
      </c>
      <c r="F2211">
        <v>18.63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25.804499999999997</v>
      </c>
      <c r="S2211">
        <v>20.643599999999996</v>
      </c>
      <c r="T2211">
        <v>28.671666666666663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3:26" x14ac:dyDescent="0.35">
      <c r="C2212" t="str">
        <v>CPT-74L</v>
      </c>
      <c r="D2212">
        <v>0</v>
      </c>
      <c r="E2212">
        <v>0</v>
      </c>
      <c r="F2212">
        <v>18.64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25.796000000000003</v>
      </c>
      <c r="S2212">
        <v>20.636800000000004</v>
      </c>
      <c r="T2212">
        <v>28.662222222222226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3:26" x14ac:dyDescent="0.35">
      <c r="C2213" t="str">
        <v>CPT-74L</v>
      </c>
      <c r="D2213">
        <v>0</v>
      </c>
      <c r="E2213">
        <v>0</v>
      </c>
      <c r="F2213">
        <v>18.64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25.788</v>
      </c>
      <c r="S2213">
        <v>20.630399999999998</v>
      </c>
      <c r="T2213">
        <v>28.653333333333332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3:26" x14ac:dyDescent="0.35">
      <c r="C2214" t="str">
        <v>CPT-74L</v>
      </c>
      <c r="D2214">
        <v>0</v>
      </c>
      <c r="E2214">
        <v>0</v>
      </c>
      <c r="F2214">
        <v>18.649999999999999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25.779499999999995</v>
      </c>
      <c r="S2214">
        <v>20.623599999999996</v>
      </c>
      <c r="T2214">
        <v>28.643888888888885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3:26" x14ac:dyDescent="0.35">
      <c r="C2215" t="str">
        <v>CPT-74L</v>
      </c>
      <c r="D2215">
        <v>0</v>
      </c>
      <c r="E2215">
        <v>0</v>
      </c>
      <c r="F2215">
        <v>18.66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25.772000000000002</v>
      </c>
      <c r="S2215">
        <v>20.617600000000003</v>
      </c>
      <c r="T2215">
        <v>28.635555555555559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3:26" x14ac:dyDescent="0.35">
      <c r="C2216" t="str">
        <v>CPT-74L</v>
      </c>
      <c r="D2216">
        <v>0</v>
      </c>
      <c r="E2216">
        <v>0</v>
      </c>
      <c r="F2216">
        <v>18.670000000000002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25.763500000000001</v>
      </c>
      <c r="S2216">
        <v>20.610799999999998</v>
      </c>
      <c r="T2216">
        <v>28.626111111111111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3:26" x14ac:dyDescent="0.35">
      <c r="C2217" t="str">
        <v>CPT-74L</v>
      </c>
      <c r="D2217">
        <v>0</v>
      </c>
      <c r="E2217">
        <v>0</v>
      </c>
      <c r="F2217">
        <v>18.68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25.756</v>
      </c>
      <c r="S2217">
        <v>20.604800000000001</v>
      </c>
      <c r="T2217">
        <v>28.617777777777778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3:26" x14ac:dyDescent="0.35">
      <c r="C2218" t="str">
        <v>CPT-74L</v>
      </c>
      <c r="D2218">
        <v>0</v>
      </c>
      <c r="E2218">
        <v>0</v>
      </c>
      <c r="F2218">
        <v>18.690000000000001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25.747500000000002</v>
      </c>
      <c r="S2218">
        <v>20.598000000000003</v>
      </c>
      <c r="T2218">
        <v>28.608333333333334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3:26" x14ac:dyDescent="0.35">
      <c r="C2219" t="str">
        <v>CPT-74L</v>
      </c>
      <c r="D2219">
        <v>0</v>
      </c>
      <c r="E2219">
        <v>0</v>
      </c>
      <c r="F2219">
        <v>18.7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25.738999999999997</v>
      </c>
      <c r="S2219">
        <v>20.591200000000001</v>
      </c>
      <c r="T2219">
        <v>28.598888888888887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3:26" x14ac:dyDescent="0.35">
      <c r="C2220" t="str">
        <v>CPT-74L</v>
      </c>
      <c r="D2220">
        <v>0</v>
      </c>
      <c r="E2220">
        <v>0</v>
      </c>
      <c r="F2220">
        <v>18.7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26.231000000000002</v>
      </c>
      <c r="S2220">
        <v>20.9848</v>
      </c>
      <c r="T2220">
        <v>29.145555555555557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3:26" x14ac:dyDescent="0.35">
      <c r="C2221" t="str">
        <v>CPT-74L</v>
      </c>
      <c r="D2221">
        <v>0</v>
      </c>
      <c r="E2221">
        <v>0</v>
      </c>
      <c r="F2221">
        <v>18.71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26.222500000000004</v>
      </c>
      <c r="S2221">
        <v>20.978000000000002</v>
      </c>
      <c r="T2221">
        <v>29.136111111111113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3:26" x14ac:dyDescent="0.35">
      <c r="C2222" t="str">
        <v>CPT-74L</v>
      </c>
      <c r="D2222">
        <v>0</v>
      </c>
      <c r="E2222">
        <v>0</v>
      </c>
      <c r="F2222">
        <v>18.72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26.214999999999996</v>
      </c>
      <c r="S2222">
        <v>20.971999999999998</v>
      </c>
      <c r="T2222">
        <v>29.127777777777776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3:26" x14ac:dyDescent="0.35">
      <c r="C2223" t="str">
        <v>CPT-74L</v>
      </c>
      <c r="D2223">
        <v>0</v>
      </c>
      <c r="E2223">
        <v>0</v>
      </c>
      <c r="F2223">
        <v>18.73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26.206499999999998</v>
      </c>
      <c r="S2223">
        <v>20.965199999999999</v>
      </c>
      <c r="T2223">
        <v>29.118333333333332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3:26" x14ac:dyDescent="0.35">
      <c r="C2224" t="str">
        <v>CPT-74L</v>
      </c>
      <c r="D2224">
        <v>0</v>
      </c>
      <c r="E2224">
        <v>0</v>
      </c>
      <c r="F2224">
        <v>18.739999999999998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26.199000000000002</v>
      </c>
      <c r="S2224">
        <v>20.959199999999999</v>
      </c>
      <c r="T2224">
        <v>29.11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3:26" x14ac:dyDescent="0.35">
      <c r="C2225" t="str">
        <v>CPT-74L</v>
      </c>
      <c r="D2225">
        <v>0</v>
      </c>
      <c r="E2225">
        <v>0</v>
      </c>
      <c r="F2225">
        <v>18.75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25.690499999999997</v>
      </c>
      <c r="S2225">
        <v>20.552399999999999</v>
      </c>
      <c r="T2225">
        <v>28.544999999999998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3:26" x14ac:dyDescent="0.35">
      <c r="C2226" t="str">
        <v>CPT-74L</v>
      </c>
      <c r="D2226">
        <v>0</v>
      </c>
      <c r="E2226">
        <v>0</v>
      </c>
      <c r="F2226">
        <v>18.760000000000002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25.681999999999999</v>
      </c>
      <c r="S2226">
        <v>20.5456</v>
      </c>
      <c r="T2226">
        <v>28.535555555555554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3:26" x14ac:dyDescent="0.35">
      <c r="C2227" t="str">
        <v>CPT-74L</v>
      </c>
      <c r="D2227">
        <v>0</v>
      </c>
      <c r="E2227">
        <v>0</v>
      </c>
      <c r="F2227">
        <v>18.760000000000002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25.173999999999999</v>
      </c>
      <c r="S2227">
        <v>20.139200000000002</v>
      </c>
      <c r="T2227">
        <v>27.971111111111114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3:26" x14ac:dyDescent="0.35">
      <c r="C2228" t="str">
        <v>CPT-74L</v>
      </c>
      <c r="D2228">
        <v>0</v>
      </c>
      <c r="E2228">
        <v>0</v>
      </c>
      <c r="F2228">
        <v>18.77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25.165500000000002</v>
      </c>
      <c r="S2228">
        <v>20.132400000000004</v>
      </c>
      <c r="T2228">
        <v>27.96166666666667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3:26" x14ac:dyDescent="0.35">
      <c r="C2229" t="str">
        <v>CPT-74L</v>
      </c>
      <c r="D2229">
        <v>0</v>
      </c>
      <c r="E2229">
        <v>0</v>
      </c>
      <c r="F2229">
        <v>18.78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25.158000000000001</v>
      </c>
      <c r="S2229">
        <v>20.1264</v>
      </c>
      <c r="T2229">
        <v>27.953333333333333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3:26" x14ac:dyDescent="0.35">
      <c r="C2230" t="str">
        <v>CPT-74L</v>
      </c>
      <c r="D2230">
        <v>0</v>
      </c>
      <c r="E2230">
        <v>0</v>
      </c>
      <c r="F2230">
        <v>18.79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25.1495</v>
      </c>
      <c r="S2230">
        <v>20.119600000000002</v>
      </c>
      <c r="T2230">
        <v>27.943888888888889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3:26" x14ac:dyDescent="0.35">
      <c r="C2231" t="str">
        <v>CPT-74L</v>
      </c>
      <c r="D2231">
        <v>0</v>
      </c>
      <c r="E2231">
        <v>0</v>
      </c>
      <c r="F2231">
        <v>18.8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25.140999999999998</v>
      </c>
      <c r="S2231">
        <v>20.112799999999996</v>
      </c>
      <c r="T2231">
        <v>27.934444444444441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3:26" x14ac:dyDescent="0.35">
      <c r="C2232" t="str">
        <v>CPT-74L</v>
      </c>
      <c r="D2232">
        <v>0</v>
      </c>
      <c r="E2232">
        <v>0</v>
      </c>
      <c r="F2232">
        <v>18.809999999999999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24.633500000000002</v>
      </c>
      <c r="S2232">
        <v>19.706800000000001</v>
      </c>
      <c r="T2232">
        <v>27.370555555555555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3:26" x14ac:dyDescent="0.35">
      <c r="C2233" t="str">
        <v>CPT-74L</v>
      </c>
      <c r="D2233">
        <v>0</v>
      </c>
      <c r="E2233">
        <v>0</v>
      </c>
      <c r="F2233">
        <v>18.82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24.625</v>
      </c>
      <c r="S2233">
        <v>19.7</v>
      </c>
      <c r="T2233">
        <v>27.361111111111111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3:26" x14ac:dyDescent="0.35">
      <c r="C2234" t="str">
        <v>CPT-74L</v>
      </c>
      <c r="D2234">
        <v>0</v>
      </c>
      <c r="E2234">
        <v>0</v>
      </c>
      <c r="F2234">
        <v>18.82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24.616999999999997</v>
      </c>
      <c r="S2234">
        <v>19.693599999999996</v>
      </c>
      <c r="T2234">
        <v>27.352222222222217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3:26" x14ac:dyDescent="0.35">
      <c r="C2235" t="str">
        <v>CPT-74L</v>
      </c>
      <c r="D2235">
        <v>0</v>
      </c>
      <c r="E2235">
        <v>0</v>
      </c>
      <c r="F2235">
        <v>18.829999999999998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24.608499999999999</v>
      </c>
      <c r="S2235">
        <v>19.686799999999998</v>
      </c>
      <c r="T2235">
        <v>27.342777777777776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3:26" x14ac:dyDescent="0.35">
      <c r="C2236" t="str">
        <v>CPT-74L</v>
      </c>
      <c r="D2236">
        <v>0</v>
      </c>
      <c r="E2236">
        <v>0</v>
      </c>
      <c r="F2236">
        <v>18.84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24.600999999999999</v>
      </c>
      <c r="S2236">
        <v>19.680799999999998</v>
      </c>
      <c r="T2236">
        <v>27.334444444444443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3:26" x14ac:dyDescent="0.35">
      <c r="C2237" t="str">
        <v>CPT-74L</v>
      </c>
      <c r="D2237">
        <v>0</v>
      </c>
      <c r="E2237">
        <v>0</v>
      </c>
      <c r="F2237">
        <v>18.850000000000001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25.092500000000001</v>
      </c>
      <c r="S2237">
        <v>20.074000000000002</v>
      </c>
      <c r="T2237">
        <v>27.880555555555556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3:26" x14ac:dyDescent="0.35">
      <c r="C2238" t="str">
        <v>CPT-74L</v>
      </c>
      <c r="D2238">
        <v>0</v>
      </c>
      <c r="E2238">
        <v>0</v>
      </c>
      <c r="F2238">
        <v>18.86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25.084</v>
      </c>
      <c r="S2238">
        <v>20.0672</v>
      </c>
      <c r="T2238">
        <v>27.871111111111112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3:26" x14ac:dyDescent="0.35">
      <c r="C2239" t="str">
        <v>CPT-74L</v>
      </c>
      <c r="D2239">
        <v>0</v>
      </c>
      <c r="E2239">
        <v>0</v>
      </c>
      <c r="F2239">
        <v>18.87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25.076499999999999</v>
      </c>
      <c r="S2239">
        <v>20.061199999999999</v>
      </c>
      <c r="T2239">
        <v>27.862777777777776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3:26" x14ac:dyDescent="0.35">
      <c r="C2240" t="str">
        <v>CPT-74L</v>
      </c>
      <c r="D2240">
        <v>0</v>
      </c>
      <c r="E2240">
        <v>0</v>
      </c>
      <c r="F2240">
        <v>18.88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25.568000000000001</v>
      </c>
      <c r="S2240">
        <v>20.4544</v>
      </c>
      <c r="T2240">
        <v>28.408888888888889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3:26" x14ac:dyDescent="0.35">
      <c r="C2241" t="str">
        <v>CPT-74L</v>
      </c>
      <c r="D2241">
        <v>0</v>
      </c>
      <c r="E2241">
        <v>0</v>
      </c>
      <c r="F2241">
        <v>18.88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26.060000000000002</v>
      </c>
      <c r="S2241">
        <v>20.848000000000003</v>
      </c>
      <c r="T2241">
        <v>28.955555555555559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3:26" x14ac:dyDescent="0.35">
      <c r="C2242" t="str">
        <v>CPT-74L</v>
      </c>
      <c r="D2242">
        <v>0</v>
      </c>
      <c r="E2242">
        <v>0</v>
      </c>
      <c r="F2242">
        <v>18.89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26.551499999999997</v>
      </c>
      <c r="S2242">
        <v>21.241199999999999</v>
      </c>
      <c r="T2242">
        <v>29.501666666666665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3:26" x14ac:dyDescent="0.35">
      <c r="C2243" t="str">
        <v>CPT-74L</v>
      </c>
      <c r="D2243">
        <v>0</v>
      </c>
      <c r="E2243">
        <v>0</v>
      </c>
      <c r="F2243">
        <v>18.899999999999999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26.544</v>
      </c>
      <c r="S2243">
        <v>21.235199999999999</v>
      </c>
      <c r="T2243">
        <v>29.493333333333332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3:26" x14ac:dyDescent="0.35">
      <c r="C2244" t="str">
        <v>CPT-74L</v>
      </c>
      <c r="D2244">
        <v>0</v>
      </c>
      <c r="E2244">
        <v>0</v>
      </c>
      <c r="F2244">
        <v>18.91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26.535500000000003</v>
      </c>
      <c r="S2244">
        <v>21.228400000000001</v>
      </c>
      <c r="T2244">
        <v>29.483888888888892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3:26" x14ac:dyDescent="0.35">
      <c r="C2245" t="str">
        <v>CPT-74L</v>
      </c>
      <c r="D2245">
        <v>0</v>
      </c>
      <c r="E2245">
        <v>0</v>
      </c>
      <c r="F2245">
        <v>18.920000000000002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27.026999999999997</v>
      </c>
      <c r="S2245">
        <v>21.621599999999997</v>
      </c>
      <c r="T2245">
        <v>30.029999999999998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3:26" x14ac:dyDescent="0.35">
      <c r="C2246" t="str">
        <v>CPT-74L</v>
      </c>
      <c r="D2246">
        <v>0</v>
      </c>
      <c r="E2246">
        <v>0</v>
      </c>
      <c r="F2246">
        <v>18.93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27.019500000000001</v>
      </c>
      <c r="S2246">
        <v>21.615600000000001</v>
      </c>
      <c r="T2246">
        <v>30.021666666666665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3:26" x14ac:dyDescent="0.35">
      <c r="C2247" t="str">
        <v>CPT-74L</v>
      </c>
      <c r="D2247">
        <v>0</v>
      </c>
      <c r="E2247">
        <v>0</v>
      </c>
      <c r="F2247">
        <v>18.940000000000001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27.011000000000003</v>
      </c>
      <c r="S2247">
        <v>21.608800000000002</v>
      </c>
      <c r="T2247">
        <v>30.012222222222224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3:26" x14ac:dyDescent="0.35">
      <c r="C2248" t="str">
        <v>CPT-74L</v>
      </c>
      <c r="D2248">
        <v>0</v>
      </c>
      <c r="E2248">
        <v>0</v>
      </c>
      <c r="F2248">
        <v>18.940000000000001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27.002999999999997</v>
      </c>
      <c r="S2248">
        <v>21.602399999999999</v>
      </c>
      <c r="T2248">
        <v>30.00333333333333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3:26" x14ac:dyDescent="0.35">
      <c r="C2249" t="str">
        <v>CPT-74L</v>
      </c>
      <c r="D2249">
        <v>0</v>
      </c>
      <c r="E2249">
        <v>0</v>
      </c>
      <c r="F2249">
        <v>18.95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26.994499999999999</v>
      </c>
      <c r="S2249">
        <v>21.595600000000001</v>
      </c>
      <c r="T2249">
        <v>29.99388888888889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3:26" x14ac:dyDescent="0.35">
      <c r="C2250" t="str">
        <v>CPT-74L</v>
      </c>
      <c r="D2250">
        <v>0</v>
      </c>
      <c r="E2250">
        <v>0</v>
      </c>
      <c r="F2250">
        <v>18.96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26.986000000000001</v>
      </c>
      <c r="S2250">
        <v>21.588800000000003</v>
      </c>
      <c r="T2250">
        <v>29.984444444444446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3:26" x14ac:dyDescent="0.35">
      <c r="C2251" t="str">
        <v>CPT-74L</v>
      </c>
      <c r="D2251">
        <v>0</v>
      </c>
      <c r="E2251">
        <v>0</v>
      </c>
      <c r="F2251">
        <v>18.97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26.978499999999997</v>
      </c>
      <c r="S2251">
        <v>21.582799999999999</v>
      </c>
      <c r="T2251">
        <v>29.976111111111109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3:26" x14ac:dyDescent="0.35">
      <c r="C2252" t="str">
        <v>CPT-74L</v>
      </c>
      <c r="D2252">
        <v>0</v>
      </c>
      <c r="E2252">
        <v>0</v>
      </c>
      <c r="F2252">
        <v>18.98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26.97</v>
      </c>
      <c r="S2252">
        <v>21.576000000000001</v>
      </c>
      <c r="T2252">
        <v>29.966666666666665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3:26" x14ac:dyDescent="0.35">
      <c r="C2253" t="str">
        <v>CPT-74L</v>
      </c>
      <c r="D2253">
        <v>0</v>
      </c>
      <c r="E2253">
        <v>0</v>
      </c>
      <c r="F2253">
        <v>18.989999999999998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27.462499999999999</v>
      </c>
      <c r="S2253">
        <v>21.97</v>
      </c>
      <c r="T2253">
        <v>30.513888888888889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3:26" x14ac:dyDescent="0.35">
      <c r="C2254" t="str">
        <v>CPT-74L</v>
      </c>
      <c r="D2254">
        <v>0</v>
      </c>
      <c r="E2254">
        <v>0</v>
      </c>
      <c r="F2254">
        <v>19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27.453999999999997</v>
      </c>
      <c r="S2254">
        <v>21.963199999999997</v>
      </c>
      <c r="T2254">
        <v>30.504444444444442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3:26" x14ac:dyDescent="0.35">
      <c r="C2255" t="str">
        <v>CPT-74L</v>
      </c>
      <c r="D2255">
        <v>0</v>
      </c>
      <c r="E2255">
        <v>0</v>
      </c>
      <c r="F2255">
        <v>19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27.446000000000005</v>
      </c>
      <c r="S2255">
        <v>21.956800000000001</v>
      </c>
      <c r="T2255">
        <v>30.495555555555558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3:26" x14ac:dyDescent="0.35">
      <c r="C2256" t="str">
        <v>CPT-74L</v>
      </c>
      <c r="D2256">
        <v>0</v>
      </c>
      <c r="E2256">
        <v>0</v>
      </c>
      <c r="F2256">
        <v>19.010000000000002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27.9375</v>
      </c>
      <c r="S2256">
        <v>22.35</v>
      </c>
      <c r="T2256">
        <v>31.041666666666668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3:26" x14ac:dyDescent="0.35">
      <c r="C2257" t="str">
        <v>CPT-74L</v>
      </c>
      <c r="D2257">
        <v>0</v>
      </c>
      <c r="E2257">
        <v>0</v>
      </c>
      <c r="F2257">
        <v>19.02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27.928999999999995</v>
      </c>
      <c r="S2257">
        <v>22.343199999999996</v>
      </c>
      <c r="T2257">
        <v>31.032222222222217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3:26" x14ac:dyDescent="0.35">
      <c r="C2258" t="str">
        <v>CPT-74L</v>
      </c>
      <c r="D2258">
        <v>0</v>
      </c>
      <c r="E2258">
        <v>0</v>
      </c>
      <c r="F2258">
        <v>19.03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27.421500000000002</v>
      </c>
      <c r="S2258">
        <v>21.937200000000004</v>
      </c>
      <c r="T2258">
        <v>30.468333333333337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3:26" x14ac:dyDescent="0.35">
      <c r="C2259" t="str">
        <v>CPT-74L</v>
      </c>
      <c r="D2259">
        <v>0</v>
      </c>
      <c r="E2259">
        <v>0</v>
      </c>
      <c r="F2259">
        <v>19.04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27.413</v>
      </c>
      <c r="S2259">
        <v>21.930399999999999</v>
      </c>
      <c r="T2259">
        <v>30.45888888888889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3:26" x14ac:dyDescent="0.35">
      <c r="C2260" t="str">
        <v>CPT-74L</v>
      </c>
      <c r="D2260">
        <v>0</v>
      </c>
      <c r="E2260">
        <v>0</v>
      </c>
      <c r="F2260">
        <v>19.05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27.4055</v>
      </c>
      <c r="S2260">
        <v>21.924400000000002</v>
      </c>
      <c r="T2260">
        <v>30.450555555555557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3:26" x14ac:dyDescent="0.35">
      <c r="C2261" t="str">
        <v>CPT-74L</v>
      </c>
      <c r="D2261">
        <v>0</v>
      </c>
      <c r="E2261">
        <v>0</v>
      </c>
      <c r="F2261">
        <v>19.059999999999999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27.397000000000002</v>
      </c>
      <c r="S2261">
        <v>21.917600000000004</v>
      </c>
      <c r="T2261">
        <v>30.441111111111113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3:26" x14ac:dyDescent="0.35">
      <c r="C2262" t="str">
        <v>CPT-74L</v>
      </c>
      <c r="D2262">
        <v>0</v>
      </c>
      <c r="E2262">
        <v>0</v>
      </c>
      <c r="F2262">
        <v>19.059999999999999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27.388999999999999</v>
      </c>
      <c r="S2262">
        <v>21.911199999999997</v>
      </c>
      <c r="T2262">
        <v>30.432222222222222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3:26" x14ac:dyDescent="0.35">
      <c r="C2263" t="str">
        <v>CPT-74L</v>
      </c>
      <c r="D2263">
        <v>0</v>
      </c>
      <c r="E2263">
        <v>0</v>
      </c>
      <c r="F2263">
        <v>19.07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27.880500000000001</v>
      </c>
      <c r="S2263">
        <v>22.304400000000001</v>
      </c>
      <c r="T2263">
        <v>30.978333333333335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3:26" x14ac:dyDescent="0.35">
      <c r="C2264" t="str">
        <v>CPT-74L</v>
      </c>
      <c r="D2264">
        <v>0</v>
      </c>
      <c r="E2264">
        <v>0</v>
      </c>
      <c r="F2264">
        <v>19.079999999999998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27.872000000000003</v>
      </c>
      <c r="S2264">
        <v>22.297600000000003</v>
      </c>
      <c r="T2264">
        <v>30.968888888888891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3:26" x14ac:dyDescent="0.35">
      <c r="C2265" t="str">
        <v>CPT-74L</v>
      </c>
      <c r="D2265">
        <v>0</v>
      </c>
      <c r="E2265">
        <v>0</v>
      </c>
      <c r="F2265">
        <v>19.09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27.8645</v>
      </c>
      <c r="S2265">
        <v>22.291599999999999</v>
      </c>
      <c r="T2265">
        <v>30.960555555555555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3:26" x14ac:dyDescent="0.35">
      <c r="C2266" t="str">
        <v>CPT-74L</v>
      </c>
      <c r="D2266">
        <v>0</v>
      </c>
      <c r="E2266">
        <v>0</v>
      </c>
      <c r="F2266">
        <v>19.100000000000001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27.856000000000002</v>
      </c>
      <c r="S2266">
        <v>22.284800000000001</v>
      </c>
      <c r="T2266">
        <v>30.951111111111111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3:26" x14ac:dyDescent="0.35">
      <c r="C2267" t="str">
        <v>CPT-74L</v>
      </c>
      <c r="D2267">
        <v>0</v>
      </c>
      <c r="E2267">
        <v>0</v>
      </c>
      <c r="F2267">
        <v>19.11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27.848500000000001</v>
      </c>
      <c r="S2267">
        <v>22.2788</v>
      </c>
      <c r="T2267">
        <v>30.942777777777778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3:26" x14ac:dyDescent="0.35">
      <c r="C2268" t="str">
        <v>CPT-74L</v>
      </c>
      <c r="D2268">
        <v>0</v>
      </c>
      <c r="E2268">
        <v>0</v>
      </c>
      <c r="F2268">
        <v>19.12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27.839999999999996</v>
      </c>
      <c r="S2268">
        <v>22.271999999999998</v>
      </c>
      <c r="T2268">
        <v>30.93333333333333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3:26" x14ac:dyDescent="0.35">
      <c r="C2269" t="str">
        <v>CPT-74L</v>
      </c>
      <c r="D2269">
        <v>0</v>
      </c>
      <c r="E2269">
        <v>0</v>
      </c>
      <c r="F2269">
        <v>19.12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27.832000000000001</v>
      </c>
      <c r="S2269">
        <v>22.265599999999999</v>
      </c>
      <c r="T2269">
        <v>30.924444444444443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3:26" x14ac:dyDescent="0.35">
      <c r="C2270" t="str">
        <v>CPT-74L</v>
      </c>
      <c r="D2270">
        <v>0</v>
      </c>
      <c r="E2270">
        <v>0</v>
      </c>
      <c r="F2270">
        <v>19.13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27.323500000000003</v>
      </c>
      <c r="S2270">
        <v>21.858800000000002</v>
      </c>
      <c r="T2270">
        <v>30.359444444444446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3:26" x14ac:dyDescent="0.35">
      <c r="C2271" t="str">
        <v>CPT-74L</v>
      </c>
      <c r="D2271">
        <v>0</v>
      </c>
      <c r="E2271">
        <v>0</v>
      </c>
      <c r="F2271">
        <v>19.14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27.814999999999998</v>
      </c>
      <c r="S2271">
        <v>22.251999999999999</v>
      </c>
      <c r="T2271">
        <v>30.905555555555551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3:26" x14ac:dyDescent="0.35">
      <c r="C2272" t="str">
        <v>CPT-74L</v>
      </c>
      <c r="D2272">
        <v>0</v>
      </c>
      <c r="E2272">
        <v>0</v>
      </c>
      <c r="F2272">
        <v>19.149999999999999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27.807499999999997</v>
      </c>
      <c r="S2272">
        <v>22.245999999999999</v>
      </c>
      <c r="T2272">
        <v>30.897222222222222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3:26" x14ac:dyDescent="0.35">
      <c r="C2273" t="str">
        <v>CPT-74L</v>
      </c>
      <c r="D2273">
        <v>0</v>
      </c>
      <c r="E2273">
        <v>0</v>
      </c>
      <c r="F2273">
        <v>19.16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28.298999999999999</v>
      </c>
      <c r="S2273">
        <v>22.639200000000002</v>
      </c>
      <c r="T2273">
        <v>31.443333333333335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3:26" x14ac:dyDescent="0.35">
      <c r="C2274" t="str">
        <v>CPT-74L</v>
      </c>
      <c r="D2274">
        <v>0</v>
      </c>
      <c r="E2274">
        <v>0</v>
      </c>
      <c r="F2274">
        <v>19.170000000000002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28.291499999999996</v>
      </c>
      <c r="S2274">
        <v>22.633199999999999</v>
      </c>
      <c r="T2274">
        <v>31.434999999999995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3:26" x14ac:dyDescent="0.35">
      <c r="C2275" t="str">
        <v>CPT-74L</v>
      </c>
      <c r="D2275">
        <v>0</v>
      </c>
      <c r="E2275">
        <v>0</v>
      </c>
      <c r="F2275">
        <v>19.18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28.783000000000005</v>
      </c>
      <c r="S2275">
        <v>23.026400000000002</v>
      </c>
      <c r="T2275">
        <v>31.981111111111115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3:26" x14ac:dyDescent="0.35">
      <c r="C2276" t="str">
        <v>CPT-74L</v>
      </c>
      <c r="D2276">
        <v>0</v>
      </c>
      <c r="E2276">
        <v>0</v>
      </c>
      <c r="F2276">
        <v>19.18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28.2745</v>
      </c>
      <c r="S2276">
        <v>22.619600000000002</v>
      </c>
      <c r="T2276">
        <v>31.41611111111111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3:26" x14ac:dyDescent="0.35">
      <c r="C2277" t="str">
        <v>CPT-74L</v>
      </c>
      <c r="D2277">
        <v>0</v>
      </c>
      <c r="E2277">
        <v>0</v>
      </c>
      <c r="F2277">
        <v>19.190000000000001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28.266499999999997</v>
      </c>
      <c r="S2277">
        <v>22.613199999999996</v>
      </c>
      <c r="T2277">
        <v>31.407222222222217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3:26" x14ac:dyDescent="0.35">
      <c r="C2278" t="str">
        <v>CPT-74L</v>
      </c>
      <c r="D2278">
        <v>0</v>
      </c>
      <c r="E2278">
        <v>0</v>
      </c>
      <c r="F2278">
        <v>19.2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28.258000000000003</v>
      </c>
      <c r="S2278">
        <v>22.606400000000004</v>
      </c>
      <c r="T2278">
        <v>31.397777777777783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3:26" x14ac:dyDescent="0.35">
      <c r="C2279" t="str">
        <v>CPT-74L</v>
      </c>
      <c r="D2279">
        <v>0</v>
      </c>
      <c r="E2279">
        <v>0</v>
      </c>
      <c r="F2279">
        <v>19.21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27.750499999999999</v>
      </c>
      <c r="S2279">
        <v>22.200399999999998</v>
      </c>
      <c r="T2279">
        <v>30.83388888888889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3:26" x14ac:dyDescent="0.35">
      <c r="C2280" t="str">
        <v>CPT-74L</v>
      </c>
      <c r="D2280">
        <v>0</v>
      </c>
      <c r="E2280">
        <v>0</v>
      </c>
      <c r="F2280">
        <v>19.22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27.741999999999997</v>
      </c>
      <c r="S2280">
        <v>22.193599999999996</v>
      </c>
      <c r="T2280">
        <v>30.824444444444438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3:26" x14ac:dyDescent="0.35">
      <c r="C2281" t="str">
        <v>CPT-74L</v>
      </c>
      <c r="D2281">
        <v>0</v>
      </c>
      <c r="E2281">
        <v>0</v>
      </c>
      <c r="F2281">
        <v>19.23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27.734500000000004</v>
      </c>
      <c r="S2281">
        <v>22.187600000000003</v>
      </c>
      <c r="T2281">
        <v>30.816111111111113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3:26" x14ac:dyDescent="0.35">
      <c r="C2282" t="str">
        <v>CPT-74L</v>
      </c>
      <c r="D2282">
        <v>0</v>
      </c>
      <c r="E2282">
        <v>0</v>
      </c>
      <c r="F2282">
        <v>19.239999999999998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27.725999999999999</v>
      </c>
      <c r="S2282">
        <v>22.180799999999998</v>
      </c>
      <c r="T2282">
        <v>30.806666666666665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3:26" x14ac:dyDescent="0.35">
      <c r="C2283" t="str">
        <v>CPT-74L</v>
      </c>
      <c r="D2283">
        <v>0</v>
      </c>
      <c r="E2283">
        <v>0</v>
      </c>
      <c r="F2283">
        <v>19.25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27.717500000000001</v>
      </c>
      <c r="S2283">
        <v>22.173999999999999</v>
      </c>
      <c r="T2283">
        <v>30.797222222222224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3:26" x14ac:dyDescent="0.35">
      <c r="C2284" t="str">
        <v>CPT-74L</v>
      </c>
      <c r="D2284">
        <v>0</v>
      </c>
      <c r="E2284">
        <v>0</v>
      </c>
      <c r="F2284">
        <v>19.25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27.709500000000002</v>
      </c>
      <c r="S2284">
        <v>22.167600000000004</v>
      </c>
      <c r="T2284">
        <v>30.788333333333338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3:26" x14ac:dyDescent="0.35">
      <c r="C2285" t="str">
        <v>CPT-74L</v>
      </c>
      <c r="D2285">
        <v>0</v>
      </c>
      <c r="E2285">
        <v>0</v>
      </c>
      <c r="F2285">
        <v>19.260000000000002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27.701000000000001</v>
      </c>
      <c r="S2285">
        <v>22.160799999999998</v>
      </c>
      <c r="T2285">
        <v>30.778888888888886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3:26" x14ac:dyDescent="0.35">
      <c r="C2286" t="str">
        <v>CPT-74L</v>
      </c>
      <c r="D2286">
        <v>0</v>
      </c>
      <c r="E2286">
        <v>0</v>
      </c>
      <c r="F2286">
        <v>19.27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27.6935</v>
      </c>
      <c r="S2286">
        <v>22.154800000000002</v>
      </c>
      <c r="T2286">
        <v>30.770555555555557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3:26" x14ac:dyDescent="0.35">
      <c r="C2287" t="str">
        <v>CPT-74L</v>
      </c>
      <c r="D2287">
        <v>0</v>
      </c>
      <c r="E2287">
        <v>0</v>
      </c>
      <c r="F2287">
        <v>19.28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28.185000000000002</v>
      </c>
      <c r="S2287">
        <v>22.548000000000002</v>
      </c>
      <c r="T2287">
        <v>31.31666666666667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3:26" x14ac:dyDescent="0.35">
      <c r="C2288" t="str">
        <v>CPT-74L</v>
      </c>
      <c r="D2288">
        <v>0</v>
      </c>
      <c r="E2288">
        <v>0</v>
      </c>
      <c r="F2288">
        <v>19.29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27.677499999999998</v>
      </c>
      <c r="S2288">
        <v>22.141999999999999</v>
      </c>
      <c r="T2288">
        <v>30.752777777777776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3:26" x14ac:dyDescent="0.35">
      <c r="C2289" t="str">
        <v>CPT-74L</v>
      </c>
      <c r="D2289">
        <v>0</v>
      </c>
      <c r="E2289">
        <v>0</v>
      </c>
      <c r="F2289">
        <v>19.3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28.169</v>
      </c>
      <c r="S2289">
        <v>22.5352</v>
      </c>
      <c r="T2289">
        <v>31.298888888888889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3:26" x14ac:dyDescent="0.35">
      <c r="C2290" t="str">
        <v>CPT-74L</v>
      </c>
      <c r="D2290">
        <v>0</v>
      </c>
      <c r="E2290">
        <v>0</v>
      </c>
      <c r="F2290">
        <v>19.3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28.160500000000003</v>
      </c>
      <c r="S2290">
        <v>22.528400000000001</v>
      </c>
      <c r="T2290">
        <v>31.289444444444445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3:26" x14ac:dyDescent="0.35">
      <c r="C2291" t="str">
        <v>CPT-74L</v>
      </c>
      <c r="D2291">
        <v>0</v>
      </c>
      <c r="E2291">
        <v>0</v>
      </c>
      <c r="F2291">
        <v>19.309999999999999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28.152499999999996</v>
      </c>
      <c r="S2291">
        <v>22.521999999999998</v>
      </c>
      <c r="T2291">
        <v>31.280555555555551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3:26" x14ac:dyDescent="0.35">
      <c r="C2292" t="str">
        <v>CPT-74L</v>
      </c>
      <c r="D2292">
        <v>0</v>
      </c>
      <c r="E2292">
        <v>0</v>
      </c>
      <c r="F2292">
        <v>19.32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28.143999999999998</v>
      </c>
      <c r="S2292">
        <v>22.5152</v>
      </c>
      <c r="T2292">
        <v>31.271111111111111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3:26" x14ac:dyDescent="0.35">
      <c r="C2293" t="str">
        <v>CPT-74L</v>
      </c>
      <c r="D2293">
        <v>0</v>
      </c>
      <c r="E2293">
        <v>0</v>
      </c>
      <c r="F2293">
        <v>19.329999999999998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28.136500000000002</v>
      </c>
      <c r="S2293">
        <v>22.5092</v>
      </c>
      <c r="T2293">
        <v>31.262777777777778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3:26" x14ac:dyDescent="0.35">
      <c r="C2294" t="str">
        <v>CPT-74L</v>
      </c>
      <c r="D2294">
        <v>0</v>
      </c>
      <c r="E2294">
        <v>0</v>
      </c>
      <c r="F2294">
        <v>19.34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28.127999999999997</v>
      </c>
      <c r="S2294">
        <v>22.502399999999998</v>
      </c>
      <c r="T2294">
        <v>31.25333333333333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3:26" x14ac:dyDescent="0.35">
      <c r="C2295" t="str">
        <v>CPT-74L</v>
      </c>
      <c r="D2295">
        <v>0</v>
      </c>
      <c r="E2295">
        <v>0</v>
      </c>
      <c r="F2295">
        <v>19.350000000000001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28.619499999999999</v>
      </c>
      <c r="S2295">
        <v>22.895599999999998</v>
      </c>
      <c r="T2295">
        <v>31.799444444444443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3:26" x14ac:dyDescent="0.35">
      <c r="C2296" t="str">
        <v>CPT-74L</v>
      </c>
      <c r="D2296">
        <v>0</v>
      </c>
      <c r="E2296">
        <v>0</v>
      </c>
      <c r="F2296">
        <v>19.36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28.612000000000002</v>
      </c>
      <c r="S2296">
        <v>22.889600000000002</v>
      </c>
      <c r="T2296">
        <v>31.79111111111111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3:26" x14ac:dyDescent="0.35">
      <c r="C2297" t="str">
        <v>CPT-74L</v>
      </c>
      <c r="D2297">
        <v>0</v>
      </c>
      <c r="E2297">
        <v>0</v>
      </c>
      <c r="F2297">
        <v>19.36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28.603499999999997</v>
      </c>
      <c r="S2297">
        <v>22.882799999999996</v>
      </c>
      <c r="T2297">
        <v>31.781666666666663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3:26" x14ac:dyDescent="0.35">
      <c r="C2298" t="str">
        <v>CPT-74L</v>
      </c>
      <c r="D2298">
        <v>0</v>
      </c>
      <c r="E2298">
        <v>0</v>
      </c>
      <c r="F2298">
        <v>19.37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28.595500000000005</v>
      </c>
      <c r="S2298">
        <v>22.876400000000004</v>
      </c>
      <c r="T2298">
        <v>31.772777777777783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3:26" x14ac:dyDescent="0.35">
      <c r="C2299" t="str">
        <v>CPT-74L</v>
      </c>
      <c r="D2299">
        <v>0</v>
      </c>
      <c r="E2299">
        <v>0</v>
      </c>
      <c r="F2299">
        <v>19.38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28.587</v>
      </c>
      <c r="S2299">
        <v>22.869600000000002</v>
      </c>
      <c r="T2299">
        <v>31.763333333333335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3:26" x14ac:dyDescent="0.35">
      <c r="C2300" t="str">
        <v>CPT-74L</v>
      </c>
      <c r="D2300">
        <v>0</v>
      </c>
      <c r="E2300">
        <v>0</v>
      </c>
      <c r="F2300">
        <v>19.39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28.579499999999996</v>
      </c>
      <c r="S2300">
        <v>22.863599999999998</v>
      </c>
      <c r="T2300">
        <v>31.754999999999995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3:26" x14ac:dyDescent="0.35">
      <c r="C2301" t="str">
        <v>CPT-74L</v>
      </c>
      <c r="D2301">
        <v>0</v>
      </c>
      <c r="E2301">
        <v>0</v>
      </c>
      <c r="F2301">
        <v>19.399999999999999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28.571000000000005</v>
      </c>
      <c r="S2301">
        <v>22.856800000000003</v>
      </c>
      <c r="T2301">
        <v>31.745555555555558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3:26" x14ac:dyDescent="0.35">
      <c r="C2302" t="str">
        <v>CPT-74L</v>
      </c>
      <c r="D2302">
        <v>0</v>
      </c>
      <c r="E2302">
        <v>0</v>
      </c>
      <c r="F2302">
        <v>19.41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28.5625</v>
      </c>
      <c r="S2302">
        <v>22.85</v>
      </c>
      <c r="T2302">
        <v>31.736111111111111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3:26" x14ac:dyDescent="0.35">
      <c r="C2303" t="str">
        <v>CPT-74L</v>
      </c>
      <c r="D2303">
        <v>0</v>
      </c>
      <c r="E2303">
        <v>0</v>
      </c>
      <c r="F2303">
        <v>19.420000000000002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29.055</v>
      </c>
      <c r="S2303">
        <v>23.244</v>
      </c>
      <c r="T2303">
        <v>32.283333333333331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3:26" x14ac:dyDescent="0.35">
      <c r="C2304" t="str">
        <v>CPT-74L</v>
      </c>
      <c r="D2304">
        <v>0</v>
      </c>
      <c r="E2304">
        <v>0</v>
      </c>
      <c r="F2304">
        <v>19.43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29.046500000000002</v>
      </c>
      <c r="S2304">
        <v>23.237200000000001</v>
      </c>
      <c r="T2304">
        <v>32.273888888888891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3:26" x14ac:dyDescent="0.35">
      <c r="C2305" t="str">
        <v>CPT-74L</v>
      </c>
      <c r="D2305">
        <v>0</v>
      </c>
      <c r="E2305">
        <v>0</v>
      </c>
      <c r="F2305">
        <v>19.43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29.038499999999999</v>
      </c>
      <c r="S2305">
        <v>23.230799999999999</v>
      </c>
      <c r="T2305">
        <v>32.265000000000001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3:26" x14ac:dyDescent="0.35">
      <c r="C2306" t="str">
        <v>CPT-74L</v>
      </c>
      <c r="D2306">
        <v>0</v>
      </c>
      <c r="E2306">
        <v>0</v>
      </c>
      <c r="F2306">
        <v>19.440000000000001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29.03</v>
      </c>
      <c r="S2306">
        <v>23.224</v>
      </c>
      <c r="T2306">
        <v>32.25555555555556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3:26" x14ac:dyDescent="0.35">
      <c r="C2307" t="str">
        <v>CPT-74L</v>
      </c>
      <c r="D2307">
        <v>0</v>
      </c>
      <c r="E2307">
        <v>0</v>
      </c>
      <c r="F2307">
        <v>19.45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28.522500000000001</v>
      </c>
      <c r="S2307">
        <v>22.818000000000001</v>
      </c>
      <c r="T2307">
        <v>31.69166666666667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3:26" x14ac:dyDescent="0.35">
      <c r="C2308" t="str">
        <v>CPT-74L</v>
      </c>
      <c r="D2308">
        <v>0</v>
      </c>
      <c r="E2308">
        <v>0</v>
      </c>
      <c r="F2308">
        <v>19.46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28.513999999999999</v>
      </c>
      <c r="S2308">
        <v>22.811199999999999</v>
      </c>
      <c r="T2308">
        <v>31.682222222222222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3:26" x14ac:dyDescent="0.35">
      <c r="C2309" t="str">
        <v>CPT-74L</v>
      </c>
      <c r="D2309">
        <v>0</v>
      </c>
      <c r="E2309">
        <v>0</v>
      </c>
      <c r="F2309">
        <v>19.47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28.505500000000001</v>
      </c>
      <c r="S2309">
        <v>22.804400000000001</v>
      </c>
      <c r="T2309">
        <v>31.672777777777778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3:26" x14ac:dyDescent="0.35">
      <c r="C2310" t="str">
        <v>CPT-74L</v>
      </c>
      <c r="D2310">
        <v>0</v>
      </c>
      <c r="E2310">
        <v>0</v>
      </c>
      <c r="F2310">
        <v>19.48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28.998000000000001</v>
      </c>
      <c r="S2310">
        <v>23.198400000000003</v>
      </c>
      <c r="T2310">
        <v>32.22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3:26" x14ac:dyDescent="0.35">
      <c r="C2311" t="str">
        <v>CPT-74L</v>
      </c>
      <c r="D2311">
        <v>0</v>
      </c>
      <c r="E2311">
        <v>0</v>
      </c>
      <c r="F2311">
        <v>19.48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28.9895</v>
      </c>
      <c r="S2311">
        <v>23.191599999999998</v>
      </c>
      <c r="T2311">
        <v>32.210555555555551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3:26" x14ac:dyDescent="0.35">
      <c r="C2312" t="str">
        <v>CPT-74L</v>
      </c>
      <c r="D2312">
        <v>0</v>
      </c>
      <c r="E2312">
        <v>0</v>
      </c>
      <c r="F2312">
        <v>19.489999999999998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29.4815</v>
      </c>
      <c r="S2312">
        <v>23.5852</v>
      </c>
      <c r="T2312">
        <v>32.757222222222225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3:26" x14ac:dyDescent="0.35">
      <c r="C2313" t="str">
        <v>CPT-74L</v>
      </c>
      <c r="D2313">
        <v>0</v>
      </c>
      <c r="E2313">
        <v>0</v>
      </c>
      <c r="F2313">
        <v>19.5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29.473000000000003</v>
      </c>
      <c r="S2313">
        <v>23.578400000000002</v>
      </c>
      <c r="T2313">
        <v>32.747777777777777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3:26" x14ac:dyDescent="0.35">
      <c r="C2314" t="str">
        <v>CPT-74L</v>
      </c>
      <c r="D2314">
        <v>0</v>
      </c>
      <c r="E2314">
        <v>0</v>
      </c>
      <c r="F2314">
        <v>19.510000000000002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28.965499999999999</v>
      </c>
      <c r="S2314">
        <v>23.172399999999996</v>
      </c>
      <c r="T2314">
        <v>32.183888888888887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3:26" x14ac:dyDescent="0.35">
      <c r="C2315" t="str">
        <v>CPT-74L</v>
      </c>
      <c r="D2315">
        <v>0</v>
      </c>
      <c r="E2315">
        <v>0</v>
      </c>
      <c r="F2315">
        <v>19.52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28.957000000000001</v>
      </c>
      <c r="S2315">
        <v>23.165599999999998</v>
      </c>
      <c r="T2315">
        <v>32.174444444444447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3:26" x14ac:dyDescent="0.35">
      <c r="C2316" t="str">
        <v>CPT-74L</v>
      </c>
      <c r="D2316">
        <v>0</v>
      </c>
      <c r="E2316">
        <v>0</v>
      </c>
      <c r="F2316">
        <v>19.53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28.448500000000003</v>
      </c>
      <c r="S2316">
        <v>22.758800000000001</v>
      </c>
      <c r="T2316">
        <v>31.609444444444446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3:26" x14ac:dyDescent="0.35">
      <c r="C2317" t="str">
        <v>CPT-74L</v>
      </c>
      <c r="D2317">
        <v>0</v>
      </c>
      <c r="E2317">
        <v>0</v>
      </c>
      <c r="F2317">
        <v>19.54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28.940999999999995</v>
      </c>
      <c r="S2317">
        <v>23.152799999999999</v>
      </c>
      <c r="T2317">
        <v>32.156666666666666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3:26" x14ac:dyDescent="0.35">
      <c r="C2318" t="str">
        <v>CPT-74L</v>
      </c>
      <c r="D2318">
        <v>0</v>
      </c>
      <c r="E2318">
        <v>0</v>
      </c>
      <c r="F2318">
        <v>19.55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28.932499999999997</v>
      </c>
      <c r="S2318">
        <v>23.146000000000001</v>
      </c>
      <c r="T2318">
        <v>32.147222222222219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3:26" x14ac:dyDescent="0.35">
      <c r="C2319" t="str">
        <v>CPT-74L</v>
      </c>
      <c r="D2319">
        <v>0</v>
      </c>
      <c r="E2319">
        <v>0</v>
      </c>
      <c r="F2319">
        <v>19.55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28.924500000000002</v>
      </c>
      <c r="S2319">
        <v>23.139600000000002</v>
      </c>
      <c r="T2319">
        <v>32.138333333333335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3:26" x14ac:dyDescent="0.35">
      <c r="C2320" t="str">
        <v>CPT-74L</v>
      </c>
      <c r="D2320">
        <v>0</v>
      </c>
      <c r="E2320">
        <v>0</v>
      </c>
      <c r="F2320">
        <v>19.559999999999999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28.415999999999997</v>
      </c>
      <c r="S2320">
        <v>22.732799999999997</v>
      </c>
      <c r="T2320">
        <v>31.573333333333331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3:26" x14ac:dyDescent="0.35">
      <c r="C2321" t="str">
        <v>CPT-74L</v>
      </c>
      <c r="D2321">
        <v>0</v>
      </c>
      <c r="E2321">
        <v>0</v>
      </c>
      <c r="F2321">
        <v>19.57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28.407499999999999</v>
      </c>
      <c r="S2321">
        <v>22.725999999999999</v>
      </c>
      <c r="T2321">
        <v>31.563888888888886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3:26" x14ac:dyDescent="0.35">
      <c r="C2322" t="str">
        <v>CPT-74L</v>
      </c>
      <c r="D2322">
        <v>0</v>
      </c>
      <c r="E2322">
        <v>0</v>
      </c>
      <c r="F2322">
        <v>19.579999999999998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27.9</v>
      </c>
      <c r="S2322">
        <v>22.32</v>
      </c>
      <c r="T2322">
        <v>31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3:26" x14ac:dyDescent="0.35">
      <c r="C2323" t="str">
        <v>CPT-74L</v>
      </c>
      <c r="D2323">
        <v>0</v>
      </c>
      <c r="E2323">
        <v>0</v>
      </c>
      <c r="F2323">
        <v>19.59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27.891499999999997</v>
      </c>
      <c r="S2323">
        <v>22.313199999999998</v>
      </c>
      <c r="T2323">
        <v>30.990555555555552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3:26" x14ac:dyDescent="0.35">
      <c r="C2324" t="str">
        <v>CPT-74L</v>
      </c>
      <c r="D2324">
        <v>0</v>
      </c>
      <c r="E2324">
        <v>0</v>
      </c>
      <c r="F2324">
        <v>19.600000000000001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27.884000000000004</v>
      </c>
      <c r="S2324">
        <v>22.307200000000002</v>
      </c>
      <c r="T2324">
        <v>30.982222222222227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3:26" x14ac:dyDescent="0.35">
      <c r="C2325" t="str">
        <v>CPT-74L</v>
      </c>
      <c r="D2325">
        <v>0</v>
      </c>
      <c r="E2325">
        <v>0</v>
      </c>
      <c r="F2325">
        <v>19.61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27.875499999999999</v>
      </c>
      <c r="S2325">
        <v>22.3004</v>
      </c>
      <c r="T2325">
        <v>30.972777777777779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3:26" x14ac:dyDescent="0.35">
      <c r="C2326" t="str">
        <v>CPT-74L</v>
      </c>
      <c r="D2326">
        <v>0</v>
      </c>
      <c r="E2326">
        <v>0</v>
      </c>
      <c r="F2326">
        <v>19.61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27.3675</v>
      </c>
      <c r="S2326">
        <v>21.894000000000002</v>
      </c>
      <c r="T2326">
        <v>30.408333333333335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3:26" x14ac:dyDescent="0.35">
      <c r="C2327" t="str">
        <v>CPT-74L</v>
      </c>
      <c r="D2327">
        <v>0</v>
      </c>
      <c r="E2327">
        <v>0</v>
      </c>
      <c r="F2327">
        <v>19.62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27.359000000000002</v>
      </c>
      <c r="S2327">
        <v>21.887200000000004</v>
      </c>
      <c r="T2327">
        <v>30.398888888888891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3:26" x14ac:dyDescent="0.35">
      <c r="C2328" t="str">
        <v>CPT-74L</v>
      </c>
      <c r="D2328">
        <v>0</v>
      </c>
      <c r="E2328">
        <v>0</v>
      </c>
      <c r="F2328">
        <v>19.63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27.3505</v>
      </c>
      <c r="S2328">
        <v>21.880399999999998</v>
      </c>
      <c r="T2328">
        <v>30.389444444444443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3:26" x14ac:dyDescent="0.35">
      <c r="C2329" t="str">
        <v>CPT-74L</v>
      </c>
      <c r="D2329">
        <v>0</v>
      </c>
      <c r="E2329">
        <v>0</v>
      </c>
      <c r="F2329">
        <v>19.64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27.343</v>
      </c>
      <c r="S2329">
        <v>21.874400000000001</v>
      </c>
      <c r="T2329">
        <v>30.38111111111111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3:26" x14ac:dyDescent="0.35">
      <c r="C2330" t="str">
        <v>CPT-74L</v>
      </c>
      <c r="D2330">
        <v>0</v>
      </c>
      <c r="E2330">
        <v>0</v>
      </c>
      <c r="F2330">
        <v>19.649999999999999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27.334500000000002</v>
      </c>
      <c r="S2330">
        <v>21.867600000000003</v>
      </c>
      <c r="T2330">
        <v>30.37166666666667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3:26" x14ac:dyDescent="0.35">
      <c r="C2331" t="str">
        <v>CPT-74L</v>
      </c>
      <c r="D2331">
        <v>0</v>
      </c>
      <c r="E2331">
        <v>0</v>
      </c>
      <c r="F2331">
        <v>19.66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27.326999999999998</v>
      </c>
      <c r="S2331">
        <v>21.861599999999999</v>
      </c>
      <c r="T2331">
        <v>30.36333333333333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3:26" x14ac:dyDescent="0.35">
      <c r="C2332" t="str">
        <v>CPT-74L</v>
      </c>
      <c r="D2332">
        <v>0</v>
      </c>
      <c r="E2332">
        <v>0</v>
      </c>
      <c r="F2332">
        <v>19.66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27.3185</v>
      </c>
      <c r="S2332">
        <v>21.854800000000001</v>
      </c>
      <c r="T2332">
        <v>30.353888888888889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3:26" x14ac:dyDescent="0.35">
      <c r="C2333" t="str">
        <v>CPT-74L</v>
      </c>
      <c r="D2333">
        <v>0</v>
      </c>
      <c r="E2333">
        <v>0</v>
      </c>
      <c r="F2333">
        <v>19.670000000000002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26.810500000000001</v>
      </c>
      <c r="S2333">
        <v>21.448400000000003</v>
      </c>
      <c r="T2333">
        <v>29.789444444444445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3:26" x14ac:dyDescent="0.35">
      <c r="C2334" t="str">
        <v>CPT-74L</v>
      </c>
      <c r="D2334">
        <v>0</v>
      </c>
      <c r="E2334">
        <v>0</v>
      </c>
      <c r="F2334">
        <v>19.68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26.802</v>
      </c>
      <c r="S2334">
        <v>21.441599999999998</v>
      </c>
      <c r="T2334">
        <v>29.779999999999998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3:26" x14ac:dyDescent="0.35">
      <c r="C2335" t="str">
        <v>CPT-74L</v>
      </c>
      <c r="D2335">
        <v>0</v>
      </c>
      <c r="E2335">
        <v>0</v>
      </c>
      <c r="F2335">
        <v>19.690000000000001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26.793500000000002</v>
      </c>
      <c r="S2335">
        <v>21.434799999999999</v>
      </c>
      <c r="T2335">
        <v>29.770555555555557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3:26" x14ac:dyDescent="0.35">
      <c r="C2336" t="str">
        <v>CPT-74L</v>
      </c>
      <c r="D2336">
        <v>0</v>
      </c>
      <c r="E2336">
        <v>0</v>
      </c>
      <c r="F2336">
        <v>19.7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26.786000000000001</v>
      </c>
      <c r="S2336">
        <v>21.428800000000003</v>
      </c>
      <c r="T2336">
        <v>29.762222222222224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3:26" x14ac:dyDescent="0.35">
      <c r="C2337" t="str">
        <v>CPT-74L</v>
      </c>
      <c r="D2337">
        <v>0</v>
      </c>
      <c r="E2337">
        <v>0</v>
      </c>
      <c r="F2337">
        <v>19.71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26.777499999999996</v>
      </c>
      <c r="S2337">
        <v>21.421999999999997</v>
      </c>
      <c r="T2337">
        <v>29.752777777777776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3:26" x14ac:dyDescent="0.35">
      <c r="C2338" t="str">
        <v>CPT-74L</v>
      </c>
      <c r="D2338">
        <v>0</v>
      </c>
      <c r="E2338">
        <v>0</v>
      </c>
      <c r="F2338">
        <v>19.72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26.77</v>
      </c>
      <c r="S2338">
        <v>21.416</v>
      </c>
      <c r="T2338">
        <v>29.744444444444444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3:26" x14ac:dyDescent="0.35">
      <c r="C2339" t="str">
        <v>CPT-74L</v>
      </c>
      <c r="D2339">
        <v>0</v>
      </c>
      <c r="E2339">
        <v>0</v>
      </c>
      <c r="F2339">
        <v>19.73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26.261500000000002</v>
      </c>
      <c r="S2339">
        <v>21.0092</v>
      </c>
      <c r="T2339">
        <v>29.179444444444446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3:26" x14ac:dyDescent="0.35">
      <c r="C2340" t="str">
        <v>CPT-74L</v>
      </c>
      <c r="D2340">
        <v>0</v>
      </c>
      <c r="E2340">
        <v>0</v>
      </c>
      <c r="F2340">
        <v>19.73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26.253499999999995</v>
      </c>
      <c r="S2340">
        <v>21.002799999999997</v>
      </c>
      <c r="T2340">
        <v>29.170555555555552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3:26" x14ac:dyDescent="0.35">
      <c r="C2341" t="str">
        <v>CPT-74L</v>
      </c>
      <c r="D2341">
        <v>0</v>
      </c>
      <c r="E2341">
        <v>0</v>
      </c>
      <c r="F2341">
        <v>19.739999999999998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26.744999999999997</v>
      </c>
      <c r="S2341">
        <v>21.396000000000001</v>
      </c>
      <c r="T2341">
        <v>29.716666666666665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3:26" x14ac:dyDescent="0.35">
      <c r="C2342" t="str">
        <v>CPT-74L</v>
      </c>
      <c r="D2342">
        <v>0</v>
      </c>
      <c r="E2342">
        <v>0</v>
      </c>
      <c r="F2342">
        <v>19.75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26.736499999999999</v>
      </c>
      <c r="S2342">
        <v>21.389200000000002</v>
      </c>
      <c r="T2342">
        <v>29.707222222222224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3:26" x14ac:dyDescent="0.35">
      <c r="C2343" t="str">
        <v>CPT-74L</v>
      </c>
      <c r="D2343">
        <v>0</v>
      </c>
      <c r="E2343">
        <v>0</v>
      </c>
      <c r="F2343">
        <v>19.760000000000002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26.228999999999996</v>
      </c>
      <c r="S2343">
        <v>20.983199999999997</v>
      </c>
      <c r="T2343">
        <v>29.143333333333331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3:26" x14ac:dyDescent="0.35">
      <c r="C2344" t="str">
        <v>CPT-74L</v>
      </c>
      <c r="D2344">
        <v>0</v>
      </c>
      <c r="E2344">
        <v>0</v>
      </c>
      <c r="F2344">
        <v>19.77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26.220500000000005</v>
      </c>
      <c r="S2344">
        <v>20.976400000000002</v>
      </c>
      <c r="T2344">
        <v>29.133888888888894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3:26" x14ac:dyDescent="0.35">
      <c r="C2345" t="str">
        <v>CPT-74L</v>
      </c>
      <c r="D2345">
        <v>0</v>
      </c>
      <c r="E2345">
        <v>0</v>
      </c>
      <c r="F2345">
        <v>19.78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26.213000000000001</v>
      </c>
      <c r="S2345">
        <v>20.970399999999998</v>
      </c>
      <c r="T2345">
        <v>29.125555555555554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3:26" x14ac:dyDescent="0.35">
      <c r="C2346" t="str">
        <v>CPT-74L</v>
      </c>
      <c r="D2346">
        <v>0</v>
      </c>
      <c r="E2346">
        <v>0</v>
      </c>
      <c r="F2346">
        <v>19.79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26.204499999999996</v>
      </c>
      <c r="S2346">
        <v>20.963599999999996</v>
      </c>
      <c r="T2346">
        <v>29.116111111111106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3:26" x14ac:dyDescent="0.35">
      <c r="C2347" t="str">
        <v>CPT-74L</v>
      </c>
      <c r="D2347">
        <v>0</v>
      </c>
      <c r="E2347">
        <v>0</v>
      </c>
      <c r="F2347">
        <v>19.79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26.195500000000003</v>
      </c>
      <c r="S2347">
        <v>20.956400000000002</v>
      </c>
      <c r="T2347">
        <v>29.106111111111115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3:26" x14ac:dyDescent="0.35">
      <c r="C2348" t="str">
        <v>CPT-74L</v>
      </c>
      <c r="D2348">
        <v>0</v>
      </c>
      <c r="E2348">
        <v>0</v>
      </c>
      <c r="F2348">
        <v>19.8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26.187999999999999</v>
      </c>
      <c r="S2348">
        <v>20.950399999999998</v>
      </c>
      <c r="T2348">
        <v>29.097777777777779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3:26" x14ac:dyDescent="0.35">
      <c r="C2349" t="str">
        <v>CPT-74L</v>
      </c>
      <c r="D2349">
        <v>0</v>
      </c>
      <c r="E2349">
        <v>0</v>
      </c>
      <c r="F2349">
        <v>19.809999999999999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26.179499999999997</v>
      </c>
      <c r="S2349">
        <v>20.943599999999996</v>
      </c>
      <c r="T2349">
        <v>29.088333333333328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3:26" x14ac:dyDescent="0.35">
      <c r="C2350" t="str">
        <v>CPT-74L</v>
      </c>
      <c r="D2350">
        <v>0</v>
      </c>
      <c r="E2350">
        <v>0</v>
      </c>
      <c r="F2350">
        <v>19.82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26.172000000000004</v>
      </c>
      <c r="S2350">
        <v>20.937600000000003</v>
      </c>
      <c r="T2350">
        <v>29.080000000000002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3:26" x14ac:dyDescent="0.35">
      <c r="C2351" t="str">
        <v>CPT-74L</v>
      </c>
      <c r="D2351">
        <v>0</v>
      </c>
      <c r="E2351">
        <v>0</v>
      </c>
      <c r="F2351">
        <v>19.829999999999998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26.163499999999999</v>
      </c>
      <c r="S2351">
        <v>20.930799999999998</v>
      </c>
      <c r="T2351">
        <v>29.070555555555554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3:26" x14ac:dyDescent="0.35">
      <c r="C2352" t="str">
        <v>CPT-74L</v>
      </c>
      <c r="D2352">
        <v>0</v>
      </c>
      <c r="E2352">
        <v>0</v>
      </c>
      <c r="F2352">
        <v>19.84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26.155999999999999</v>
      </c>
      <c r="S2352">
        <v>20.924800000000001</v>
      </c>
      <c r="T2352">
        <v>29.062222222222221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3:26" x14ac:dyDescent="0.35">
      <c r="C2353" t="str">
        <v>CPT-74L</v>
      </c>
      <c r="D2353">
        <v>0</v>
      </c>
      <c r="E2353">
        <v>0</v>
      </c>
      <c r="F2353">
        <v>19.84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26.147500000000001</v>
      </c>
      <c r="S2353">
        <v>20.918000000000003</v>
      </c>
      <c r="T2353">
        <v>29.052777777777781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3:26" x14ac:dyDescent="0.35">
      <c r="C2354" t="str">
        <v>CPT-74L</v>
      </c>
      <c r="D2354">
        <v>0</v>
      </c>
      <c r="E2354">
        <v>0</v>
      </c>
      <c r="F2354">
        <v>19.850000000000001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26.638500000000001</v>
      </c>
      <c r="S2354">
        <v>21.3108</v>
      </c>
      <c r="T2354">
        <v>29.598333333333333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3:26" x14ac:dyDescent="0.35">
      <c r="C2355" t="str">
        <v>CPT-74L</v>
      </c>
      <c r="D2355">
        <v>0</v>
      </c>
      <c r="E2355">
        <v>0</v>
      </c>
      <c r="F2355">
        <v>19.86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26.631</v>
      </c>
      <c r="S2355">
        <v>21.3048</v>
      </c>
      <c r="T2355">
        <v>29.59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3:26" x14ac:dyDescent="0.35">
      <c r="C2356" t="str">
        <v>CPT-74L</v>
      </c>
      <c r="D2356">
        <v>0</v>
      </c>
      <c r="E2356">
        <v>0</v>
      </c>
      <c r="F2356">
        <v>19.87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26.622500000000002</v>
      </c>
      <c r="S2356">
        <v>21.298000000000002</v>
      </c>
      <c r="T2356">
        <v>29.580555555555559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3:26" x14ac:dyDescent="0.35">
      <c r="C2357" t="str">
        <v>CPT-74L</v>
      </c>
      <c r="D2357">
        <v>0</v>
      </c>
      <c r="E2357">
        <v>0</v>
      </c>
      <c r="F2357">
        <v>19.88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26.614999999999998</v>
      </c>
      <c r="S2357">
        <v>21.291999999999998</v>
      </c>
      <c r="T2357">
        <v>29.572222222222219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3:26" x14ac:dyDescent="0.35">
      <c r="C2358" t="str">
        <v>CPT-74L</v>
      </c>
      <c r="D2358">
        <v>0</v>
      </c>
      <c r="E2358">
        <v>0</v>
      </c>
      <c r="F2358">
        <v>19.89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27.1065</v>
      </c>
      <c r="S2358">
        <v>21.685199999999998</v>
      </c>
      <c r="T2358">
        <v>30.118333333333332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3:26" x14ac:dyDescent="0.35">
      <c r="C2359" t="str">
        <v>CPT-74L</v>
      </c>
      <c r="D2359">
        <v>0</v>
      </c>
      <c r="E2359">
        <v>0</v>
      </c>
      <c r="F2359">
        <v>19.899999999999999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27.599</v>
      </c>
      <c r="S2359">
        <v>22.0792</v>
      </c>
      <c r="T2359">
        <v>30.665555555555557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3:26" x14ac:dyDescent="0.35">
      <c r="C2360" t="str">
        <v>CPT-74L</v>
      </c>
      <c r="D2360">
        <v>0</v>
      </c>
      <c r="E2360">
        <v>0</v>
      </c>
      <c r="F2360">
        <v>19.91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27.590499999999999</v>
      </c>
      <c r="S2360">
        <v>22.072399999999998</v>
      </c>
      <c r="T2360">
        <v>30.656111111111109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3:26" x14ac:dyDescent="0.35">
      <c r="C2361" t="str">
        <v>CPT-74L</v>
      </c>
      <c r="D2361">
        <v>0</v>
      </c>
      <c r="E2361">
        <v>0</v>
      </c>
      <c r="F2361">
        <v>19.91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27.581499999999998</v>
      </c>
      <c r="S2361">
        <v>22.065200000000001</v>
      </c>
      <c r="T2361">
        <v>30.646111111111111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3:26" x14ac:dyDescent="0.35">
      <c r="C2362" t="str">
        <v>CPT-74L</v>
      </c>
      <c r="D2362">
        <v>0</v>
      </c>
      <c r="E2362">
        <v>0</v>
      </c>
      <c r="F2362">
        <v>19.920000000000002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27.574000000000002</v>
      </c>
      <c r="S2362">
        <v>22.059200000000001</v>
      </c>
      <c r="T2362">
        <v>30.637777777777778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3:26" x14ac:dyDescent="0.35">
      <c r="C2363" t="str">
        <v>CPT-74L</v>
      </c>
      <c r="D2363">
        <v>0</v>
      </c>
      <c r="E2363">
        <v>0</v>
      </c>
      <c r="F2363">
        <v>19.93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27.565499999999997</v>
      </c>
      <c r="S2363">
        <v>22.052399999999999</v>
      </c>
      <c r="T2363">
        <v>30.62833333333333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3:26" x14ac:dyDescent="0.35">
      <c r="C2364" t="str">
        <v>CPT-74L</v>
      </c>
      <c r="D2364">
        <v>0</v>
      </c>
      <c r="E2364">
        <v>0</v>
      </c>
      <c r="F2364">
        <v>19.940000000000001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27.558000000000003</v>
      </c>
      <c r="S2364">
        <v>22.046400000000002</v>
      </c>
      <c r="T2364">
        <v>30.620000000000005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3:26" x14ac:dyDescent="0.35">
      <c r="C2365" t="str">
        <v>CPT-74L</v>
      </c>
      <c r="D2365">
        <v>0</v>
      </c>
      <c r="E2365">
        <v>0</v>
      </c>
      <c r="F2365">
        <v>19.95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27.549500000000002</v>
      </c>
      <c r="S2365">
        <v>22.0396</v>
      </c>
      <c r="T2365">
        <v>30.610555555555557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3:26" x14ac:dyDescent="0.35">
      <c r="C2366" t="str">
        <v>CPT-74L</v>
      </c>
      <c r="D2366">
        <v>0</v>
      </c>
      <c r="E2366">
        <v>0</v>
      </c>
      <c r="F2366">
        <v>19.96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28.040999999999997</v>
      </c>
      <c r="S2366">
        <v>22.432799999999997</v>
      </c>
      <c r="T2366">
        <v>31.156666666666663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3:26" x14ac:dyDescent="0.35">
      <c r="C2367" t="str">
        <v>CPT-74L</v>
      </c>
      <c r="D2367">
        <v>0</v>
      </c>
      <c r="E2367">
        <v>0</v>
      </c>
      <c r="F2367">
        <v>19.96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28.033500000000004</v>
      </c>
      <c r="S2367">
        <v>22.426800000000004</v>
      </c>
      <c r="T2367">
        <v>31.148333333333337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3:26" x14ac:dyDescent="0.35">
      <c r="C2368" t="str">
        <v>CPT-74L</v>
      </c>
      <c r="D2368">
        <v>0</v>
      </c>
      <c r="E2368">
        <v>0</v>
      </c>
      <c r="F2368">
        <v>19.97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28.0245</v>
      </c>
      <c r="S2368">
        <v>22.419599999999999</v>
      </c>
      <c r="T2368">
        <v>31.138333333333335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3:26" x14ac:dyDescent="0.35">
      <c r="C2369" t="str">
        <v>CPT-74L</v>
      </c>
      <c r="D2369">
        <v>0</v>
      </c>
      <c r="E2369">
        <v>0</v>
      </c>
      <c r="F2369">
        <v>19.98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28.016999999999996</v>
      </c>
      <c r="S2369">
        <v>22.413599999999995</v>
      </c>
      <c r="T2369">
        <v>31.129999999999995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3:26" x14ac:dyDescent="0.35">
      <c r="C2370" t="str">
        <v>CPT-74L</v>
      </c>
      <c r="D2370">
        <v>0</v>
      </c>
      <c r="E2370">
        <v>0</v>
      </c>
      <c r="F2370">
        <v>19.989999999999998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27.508500000000005</v>
      </c>
      <c r="S2370">
        <v>22.006800000000002</v>
      </c>
      <c r="T2370">
        <v>30.565000000000005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3:26" x14ac:dyDescent="0.35">
      <c r="C2371" t="str">
        <v>CPT-74L</v>
      </c>
      <c r="D2371">
        <v>0</v>
      </c>
      <c r="E2371">
        <v>0</v>
      </c>
      <c r="F2371">
        <v>20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27.500999999999998</v>
      </c>
      <c r="S2371">
        <v>22.000799999999998</v>
      </c>
      <c r="T2371">
        <v>30.556666666666665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3:26" x14ac:dyDescent="0.35">
      <c r="C2372" t="str">
        <v>CPT-74L</v>
      </c>
      <c r="D2372">
        <v>0</v>
      </c>
      <c r="E2372">
        <v>0</v>
      </c>
      <c r="F2372">
        <v>20.010000000000002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27.4925</v>
      </c>
      <c r="S2372">
        <v>21.994</v>
      </c>
      <c r="T2372">
        <v>30.547222222222224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3:26" x14ac:dyDescent="0.35">
      <c r="C2373" t="str">
        <v>CPT-74L</v>
      </c>
      <c r="D2373">
        <v>0</v>
      </c>
      <c r="E2373">
        <v>0</v>
      </c>
      <c r="F2373">
        <v>20.02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27.484000000000002</v>
      </c>
      <c r="S2373">
        <v>21.987200000000001</v>
      </c>
      <c r="T2373">
        <v>30.53777777777778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3:26" x14ac:dyDescent="0.35">
      <c r="C2374" t="str">
        <v>CPT-74L</v>
      </c>
      <c r="D2374">
        <v>0</v>
      </c>
      <c r="E2374">
        <v>0</v>
      </c>
      <c r="F2374">
        <v>20.02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27.476499999999998</v>
      </c>
      <c r="S2374">
        <v>21.981199999999998</v>
      </c>
      <c r="T2374">
        <v>30.529444444444444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3:26" x14ac:dyDescent="0.35">
      <c r="C2375" t="str">
        <v>CPT-74L</v>
      </c>
      <c r="D2375">
        <v>0</v>
      </c>
      <c r="E2375">
        <v>0</v>
      </c>
      <c r="F2375">
        <v>20.03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26.967500000000001</v>
      </c>
      <c r="S2375">
        <v>21.574000000000002</v>
      </c>
      <c r="T2375">
        <v>29.963888888888889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3:26" x14ac:dyDescent="0.35">
      <c r="C2376" t="str">
        <v>CPT-74L</v>
      </c>
      <c r="D2376">
        <v>0</v>
      </c>
      <c r="E2376">
        <v>0</v>
      </c>
      <c r="F2376">
        <v>20.04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26.96</v>
      </c>
      <c r="S2376">
        <v>21.568000000000001</v>
      </c>
      <c r="T2376">
        <v>29.955555555555559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3:26" x14ac:dyDescent="0.35">
      <c r="C2377" t="str">
        <v>CPT-74L</v>
      </c>
      <c r="D2377">
        <v>0</v>
      </c>
      <c r="E2377">
        <v>0</v>
      </c>
      <c r="F2377">
        <v>20.05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26.951499999999999</v>
      </c>
      <c r="S2377">
        <v>21.561199999999999</v>
      </c>
      <c r="T2377">
        <v>29.946111111111108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3:26" x14ac:dyDescent="0.35">
      <c r="C2378" t="str">
        <v>CPT-74L</v>
      </c>
      <c r="D2378">
        <v>0</v>
      </c>
      <c r="E2378">
        <v>0</v>
      </c>
      <c r="F2378">
        <v>20.059999999999999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26.943999999999999</v>
      </c>
      <c r="S2378">
        <v>21.555199999999999</v>
      </c>
      <c r="T2378">
        <v>29.937777777777779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3:26" x14ac:dyDescent="0.35">
      <c r="C2379" t="str">
        <v>CPT-74L</v>
      </c>
      <c r="D2379">
        <v>0</v>
      </c>
      <c r="E2379">
        <v>0</v>
      </c>
      <c r="F2379">
        <v>20.07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26.935500000000001</v>
      </c>
      <c r="S2379">
        <v>21.548400000000001</v>
      </c>
      <c r="T2379">
        <v>29.928333333333335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3:26" x14ac:dyDescent="0.35">
      <c r="C2380" t="str">
        <v>CPT-74L</v>
      </c>
      <c r="D2380">
        <v>0</v>
      </c>
      <c r="E2380">
        <v>0</v>
      </c>
      <c r="F2380">
        <v>20.079999999999998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26.927</v>
      </c>
      <c r="S2380">
        <v>21.541599999999999</v>
      </c>
      <c r="T2380">
        <v>29.918888888888887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3:26" x14ac:dyDescent="0.35">
      <c r="C2381" t="str">
        <v>CPT-74L</v>
      </c>
      <c r="D2381">
        <v>0</v>
      </c>
      <c r="E2381">
        <v>0</v>
      </c>
      <c r="F2381">
        <v>20.09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26.919499999999999</v>
      </c>
      <c r="S2381">
        <v>21.535599999999999</v>
      </c>
      <c r="T2381">
        <v>29.910555555555554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3:26" x14ac:dyDescent="0.35">
      <c r="C2382" t="str">
        <v>CPT-74L</v>
      </c>
      <c r="D2382">
        <v>0</v>
      </c>
      <c r="E2382">
        <v>0</v>
      </c>
      <c r="F2382">
        <v>20.09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26.910500000000003</v>
      </c>
      <c r="S2382">
        <v>21.528400000000001</v>
      </c>
      <c r="T2382">
        <v>29.900555555555556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3:26" x14ac:dyDescent="0.35">
      <c r="C2383" t="str">
        <v>CPT-74L</v>
      </c>
      <c r="D2383">
        <v>0</v>
      </c>
      <c r="E2383">
        <v>0</v>
      </c>
      <c r="F2383">
        <v>20.100000000000001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26.902999999999999</v>
      </c>
      <c r="S2383">
        <v>21.522399999999998</v>
      </c>
      <c r="T2383">
        <v>29.89222222222222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3:26" x14ac:dyDescent="0.35">
      <c r="C2384" t="str">
        <v>CPT-74L</v>
      </c>
      <c r="D2384">
        <v>0</v>
      </c>
      <c r="E2384">
        <v>0</v>
      </c>
      <c r="F2384">
        <v>20.11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26.894500000000001</v>
      </c>
      <c r="S2384">
        <v>21.515599999999999</v>
      </c>
      <c r="T2384">
        <v>29.882777777777775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3:26" x14ac:dyDescent="0.35">
      <c r="C2385" t="str">
        <v>CPT-74L</v>
      </c>
      <c r="D2385">
        <v>0</v>
      </c>
      <c r="E2385">
        <v>0</v>
      </c>
      <c r="F2385">
        <v>20.12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26.887</v>
      </c>
      <c r="S2385">
        <v>21.509599999999999</v>
      </c>
      <c r="T2385">
        <v>29.874444444444446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3:26" x14ac:dyDescent="0.35">
      <c r="C2386" t="str">
        <v>CPT-74L</v>
      </c>
      <c r="D2386">
        <v>0</v>
      </c>
      <c r="E2386">
        <v>0</v>
      </c>
      <c r="F2386">
        <v>20.13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26.878499999999995</v>
      </c>
      <c r="S2386">
        <v>21.502799999999997</v>
      </c>
      <c r="T2386">
        <v>29.864999999999995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3:26" x14ac:dyDescent="0.35">
      <c r="C2387" t="str">
        <v>CPT-74L</v>
      </c>
      <c r="D2387">
        <v>0</v>
      </c>
      <c r="E2387">
        <v>0</v>
      </c>
      <c r="F2387">
        <v>20.14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26.869999999999997</v>
      </c>
      <c r="S2387">
        <v>21.495999999999999</v>
      </c>
      <c r="T2387">
        <v>29.855555555555554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3:26" x14ac:dyDescent="0.35">
      <c r="C2388" t="str">
        <v>CPT-74L</v>
      </c>
      <c r="D2388">
        <v>0</v>
      </c>
      <c r="E2388">
        <v>0</v>
      </c>
      <c r="F2388">
        <v>20.14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26.862500000000001</v>
      </c>
      <c r="S2388">
        <v>21.49</v>
      </c>
      <c r="T2388">
        <v>29.847222222222221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3:26" x14ac:dyDescent="0.35">
      <c r="C2389" t="str">
        <v>CPT-74L</v>
      </c>
      <c r="D2389">
        <v>0</v>
      </c>
      <c r="E2389">
        <v>0</v>
      </c>
      <c r="F2389">
        <v>20.149999999999999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26.353499999999997</v>
      </c>
      <c r="S2389">
        <v>21.082799999999999</v>
      </c>
      <c r="T2389">
        <v>29.281666666666663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3:26" x14ac:dyDescent="0.35">
      <c r="C2390" t="str">
        <v>CPT-74L</v>
      </c>
      <c r="D2390">
        <v>0</v>
      </c>
      <c r="E2390">
        <v>0</v>
      </c>
      <c r="F2390">
        <v>20.16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26.346000000000004</v>
      </c>
      <c r="S2390">
        <v>21.076800000000002</v>
      </c>
      <c r="T2390">
        <v>29.273333333333337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3:26" x14ac:dyDescent="0.35">
      <c r="C2391" t="str">
        <v>CPT-74L</v>
      </c>
      <c r="D2391">
        <v>0</v>
      </c>
      <c r="E2391">
        <v>0</v>
      </c>
      <c r="F2391">
        <v>20.170000000000002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26.837499999999999</v>
      </c>
      <c r="S2391">
        <v>21.47</v>
      </c>
      <c r="T2391">
        <v>29.819444444444443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3:26" x14ac:dyDescent="0.35">
      <c r="C2392" t="str">
        <v>CPT-74L</v>
      </c>
      <c r="D2392">
        <v>0</v>
      </c>
      <c r="E2392">
        <v>0</v>
      </c>
      <c r="F2392">
        <v>20.18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26.828999999999997</v>
      </c>
      <c r="S2392">
        <v>21.463199999999997</v>
      </c>
      <c r="T2392">
        <v>29.809999999999995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3:26" x14ac:dyDescent="0.35">
      <c r="C2393" t="str">
        <v>CPT-74L</v>
      </c>
      <c r="D2393">
        <v>0</v>
      </c>
      <c r="E2393">
        <v>0</v>
      </c>
      <c r="F2393">
        <v>20.190000000000001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26.821500000000004</v>
      </c>
      <c r="S2393">
        <v>21.457200000000004</v>
      </c>
      <c r="T2393">
        <v>29.801666666666669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3:26" x14ac:dyDescent="0.35">
      <c r="C2394" t="str">
        <v>CPT-74L</v>
      </c>
      <c r="D2394">
        <v>0</v>
      </c>
      <c r="E2394">
        <v>0</v>
      </c>
      <c r="F2394">
        <v>20.2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26.812999999999999</v>
      </c>
      <c r="S2394">
        <v>21.450399999999998</v>
      </c>
      <c r="T2394">
        <v>29.792222222222222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3:26" x14ac:dyDescent="0.35">
      <c r="C2395" t="str">
        <v>CPT-74L</v>
      </c>
      <c r="D2395">
        <v>0</v>
      </c>
      <c r="E2395">
        <v>0</v>
      </c>
      <c r="F2395">
        <v>20.2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26.805500000000002</v>
      </c>
      <c r="S2395">
        <v>21.444400000000002</v>
      </c>
      <c r="T2395">
        <v>29.783888888888889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3:26" x14ac:dyDescent="0.35">
      <c r="C2396" t="str">
        <v>CPT-74L</v>
      </c>
      <c r="D2396">
        <v>0</v>
      </c>
      <c r="E2396">
        <v>0</v>
      </c>
      <c r="F2396">
        <v>20.21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27.296500000000002</v>
      </c>
      <c r="S2396">
        <v>21.837200000000003</v>
      </c>
      <c r="T2396">
        <v>30.329444444444448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3:26" x14ac:dyDescent="0.35">
      <c r="C2397" t="str">
        <v>CPT-74L</v>
      </c>
      <c r="D2397">
        <v>0</v>
      </c>
      <c r="E2397">
        <v>0</v>
      </c>
      <c r="F2397">
        <v>20.22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27.788999999999998</v>
      </c>
      <c r="S2397">
        <v>22.231199999999998</v>
      </c>
      <c r="T2397">
        <v>30.876666666666665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3:26" x14ac:dyDescent="0.35">
      <c r="C2398" t="str">
        <v>CPT-74L</v>
      </c>
      <c r="D2398">
        <v>0</v>
      </c>
      <c r="E2398">
        <v>0</v>
      </c>
      <c r="F2398">
        <v>20.23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27.7805</v>
      </c>
      <c r="S2398">
        <v>22.224399999999999</v>
      </c>
      <c r="T2398">
        <v>30.867222222222225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3:26" x14ac:dyDescent="0.35">
      <c r="C2399" t="str">
        <v>CPT-74L</v>
      </c>
      <c r="D2399">
        <v>0</v>
      </c>
      <c r="E2399">
        <v>0</v>
      </c>
      <c r="F2399">
        <v>20.239999999999998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28.272000000000002</v>
      </c>
      <c r="S2399">
        <v>22.617600000000003</v>
      </c>
      <c r="T2399">
        <v>31.413333333333338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3:26" x14ac:dyDescent="0.35">
      <c r="C2400" t="str">
        <v>CPT-74L</v>
      </c>
      <c r="D2400">
        <v>0</v>
      </c>
      <c r="E2400">
        <v>0</v>
      </c>
      <c r="F2400">
        <v>20.25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28.264499999999998</v>
      </c>
      <c r="S2400">
        <v>22.611599999999999</v>
      </c>
      <c r="T2400">
        <v>31.404999999999998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3:26" x14ac:dyDescent="0.35">
      <c r="C2401" t="str">
        <v>CPT-74L</v>
      </c>
      <c r="D2401">
        <v>0</v>
      </c>
      <c r="E2401">
        <v>0</v>
      </c>
      <c r="F2401">
        <v>20.260000000000002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28.256</v>
      </c>
      <c r="S2401">
        <v>22.604800000000001</v>
      </c>
      <c r="T2401">
        <v>31.395555555555557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3:26" x14ac:dyDescent="0.35">
      <c r="C2402" t="str">
        <v>CPT-74L</v>
      </c>
      <c r="D2402">
        <v>0</v>
      </c>
      <c r="E2402">
        <v>0</v>
      </c>
      <c r="F2402">
        <v>20.27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28.2485</v>
      </c>
      <c r="S2402">
        <v>22.598800000000001</v>
      </c>
      <c r="T2402">
        <v>31.387222222222224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3:26" x14ac:dyDescent="0.35">
      <c r="C2403" t="str">
        <v>CPT-74L</v>
      </c>
      <c r="D2403">
        <v>0</v>
      </c>
      <c r="E2403">
        <v>0</v>
      </c>
      <c r="F2403">
        <v>20.27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28.2395</v>
      </c>
      <c r="S2403">
        <v>22.5916</v>
      </c>
      <c r="T2403">
        <v>31.377222222222219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3:26" x14ac:dyDescent="0.35">
      <c r="C2404" t="str">
        <v>CPT-74L</v>
      </c>
      <c r="D2404">
        <v>0</v>
      </c>
      <c r="E2404">
        <v>0</v>
      </c>
      <c r="F2404">
        <v>20.28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28.231999999999999</v>
      </c>
      <c r="S2404">
        <v>22.585599999999999</v>
      </c>
      <c r="T2404">
        <v>31.36888888888889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3:26" x14ac:dyDescent="0.35">
      <c r="C2405" t="str">
        <v>CPT-74L</v>
      </c>
      <c r="D2405">
        <v>0</v>
      </c>
      <c r="E2405">
        <v>0</v>
      </c>
      <c r="F2405">
        <v>20.29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28.223500000000001</v>
      </c>
      <c r="S2405">
        <v>22.578800000000001</v>
      </c>
      <c r="T2405">
        <v>31.359444444444446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3:26" x14ac:dyDescent="0.35">
      <c r="C2406" t="str">
        <v>CPT-74L</v>
      </c>
      <c r="D2406">
        <v>0</v>
      </c>
      <c r="E2406">
        <v>0</v>
      </c>
      <c r="F2406">
        <v>20.3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28.214999999999996</v>
      </c>
      <c r="S2406">
        <v>22.571999999999999</v>
      </c>
      <c r="T2406">
        <v>31.349999999999998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3:26" x14ac:dyDescent="0.35">
      <c r="C2407" t="str">
        <v>CPT-74L</v>
      </c>
      <c r="D2407">
        <v>0</v>
      </c>
      <c r="E2407">
        <v>0</v>
      </c>
      <c r="F2407">
        <v>20.309999999999999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28.2075</v>
      </c>
      <c r="S2407">
        <v>22.565999999999999</v>
      </c>
      <c r="T2407">
        <v>31.341666666666665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3:26" x14ac:dyDescent="0.35">
      <c r="C2408" t="str">
        <v>CPT-74L</v>
      </c>
      <c r="D2408">
        <v>0</v>
      </c>
      <c r="E2408">
        <v>0</v>
      </c>
      <c r="F2408">
        <v>20.32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28.199000000000002</v>
      </c>
      <c r="S2408">
        <v>22.559200000000001</v>
      </c>
      <c r="T2408">
        <v>31.332222222222224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3:26" x14ac:dyDescent="0.35">
      <c r="C2409" t="str">
        <v>CPT-74L</v>
      </c>
      <c r="D2409">
        <v>0</v>
      </c>
      <c r="E2409">
        <v>0</v>
      </c>
      <c r="F2409">
        <v>20.32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28.191499999999998</v>
      </c>
      <c r="S2409">
        <v>22.553199999999997</v>
      </c>
      <c r="T2409">
        <v>31.323888888888884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3:26" x14ac:dyDescent="0.35">
      <c r="C2410" t="str">
        <v>CPT-74L</v>
      </c>
      <c r="D2410">
        <v>0</v>
      </c>
      <c r="E2410">
        <v>0</v>
      </c>
      <c r="F2410">
        <v>20.329999999999998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28.182499999999997</v>
      </c>
      <c r="S2410">
        <v>22.545999999999999</v>
      </c>
      <c r="T2410">
        <v>31.313888888888886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3:26" x14ac:dyDescent="0.35">
      <c r="C2411" t="str">
        <v>CPT-74L</v>
      </c>
      <c r="D2411">
        <v>0</v>
      </c>
      <c r="E2411">
        <v>0</v>
      </c>
      <c r="F2411">
        <v>20.34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28.173999999999999</v>
      </c>
      <c r="S2411">
        <v>22.539200000000001</v>
      </c>
      <c r="T2411">
        <v>31.304444444444446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3:26" x14ac:dyDescent="0.35">
      <c r="C2412" t="str">
        <v>CPT-74L</v>
      </c>
      <c r="D2412">
        <v>0</v>
      </c>
      <c r="E2412">
        <v>0</v>
      </c>
      <c r="F2412">
        <v>20.350000000000001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28.166499999999996</v>
      </c>
      <c r="S2412">
        <v>22.533199999999997</v>
      </c>
      <c r="T2412">
        <v>31.296111111111106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3:26" x14ac:dyDescent="0.35">
      <c r="C2413" t="str">
        <v>CPT-74L</v>
      </c>
      <c r="D2413">
        <v>0</v>
      </c>
      <c r="E2413">
        <v>0</v>
      </c>
      <c r="F2413">
        <v>20.36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28.158000000000005</v>
      </c>
      <c r="S2413">
        <v>22.526400000000002</v>
      </c>
      <c r="T2413">
        <v>31.286666666666672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3:26" x14ac:dyDescent="0.35">
      <c r="C2414" t="str">
        <v>CPT-74L</v>
      </c>
      <c r="D2414">
        <v>0</v>
      </c>
      <c r="E2414">
        <v>0</v>
      </c>
      <c r="F2414">
        <v>20.37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28.150500000000001</v>
      </c>
      <c r="S2414">
        <v>22.520399999999999</v>
      </c>
      <c r="T2414">
        <v>31.278333333333332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3:26" x14ac:dyDescent="0.35">
      <c r="C2415" t="str">
        <v>CPT-74L</v>
      </c>
      <c r="D2415">
        <v>0</v>
      </c>
      <c r="E2415">
        <v>0</v>
      </c>
      <c r="F2415">
        <v>20.38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28.141999999999996</v>
      </c>
      <c r="S2415">
        <v>22.513599999999997</v>
      </c>
      <c r="T2415">
        <v>31.268888888888885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3:26" x14ac:dyDescent="0.35">
      <c r="C2416" t="str">
        <v>CPT-74L</v>
      </c>
      <c r="D2416">
        <v>0</v>
      </c>
      <c r="E2416">
        <v>0</v>
      </c>
      <c r="F2416">
        <v>20.39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28.134500000000003</v>
      </c>
      <c r="S2416">
        <v>22.507600000000004</v>
      </c>
      <c r="T2416">
        <v>31.260555555555559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3:26" x14ac:dyDescent="0.35">
      <c r="C2417" t="str">
        <v>CPT-74L</v>
      </c>
      <c r="D2417">
        <v>0</v>
      </c>
      <c r="E2417">
        <v>0</v>
      </c>
      <c r="F2417">
        <v>20.39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28.125499999999999</v>
      </c>
      <c r="S2417">
        <v>22.500399999999999</v>
      </c>
      <c r="T2417">
        <v>31.250555555555554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3:26" x14ac:dyDescent="0.35">
      <c r="C2418" t="str">
        <v>CPT-74L</v>
      </c>
      <c r="D2418">
        <v>0</v>
      </c>
      <c r="E2418">
        <v>0</v>
      </c>
      <c r="F2418">
        <v>20.399999999999999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28.616999999999997</v>
      </c>
      <c r="S2418">
        <v>22.893599999999996</v>
      </c>
      <c r="T2418">
        <v>31.796666666666663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3:26" x14ac:dyDescent="0.35">
      <c r="C2419" t="str">
        <v>CPT-74L</v>
      </c>
      <c r="D2419">
        <v>0</v>
      </c>
      <c r="E2419">
        <v>0</v>
      </c>
      <c r="F2419">
        <v>20.41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28.109500000000004</v>
      </c>
      <c r="S2419">
        <v>22.4876</v>
      </c>
      <c r="T2419">
        <v>31.23277777777778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3:26" x14ac:dyDescent="0.35">
      <c r="C2420" t="str">
        <v>CPT-74L</v>
      </c>
      <c r="D2420">
        <v>0</v>
      </c>
      <c r="E2420">
        <v>0</v>
      </c>
      <c r="F2420">
        <v>20.420000000000002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28.600999999999999</v>
      </c>
      <c r="S2420">
        <v>22.880800000000001</v>
      </c>
      <c r="T2420">
        <v>31.778888888888886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3:26" x14ac:dyDescent="0.35">
      <c r="C2421" t="str">
        <v>CPT-74L</v>
      </c>
      <c r="D2421">
        <v>0</v>
      </c>
      <c r="E2421">
        <v>0</v>
      </c>
      <c r="F2421">
        <v>20.43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28.593499999999999</v>
      </c>
      <c r="S2421">
        <v>22.8748</v>
      </c>
      <c r="T2421">
        <v>31.770555555555557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3:26" x14ac:dyDescent="0.35">
      <c r="C2422" t="str">
        <v>CPT-74L</v>
      </c>
      <c r="D2422">
        <v>0</v>
      </c>
      <c r="E2422">
        <v>0</v>
      </c>
      <c r="F2422">
        <v>20.440000000000001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28.585000000000001</v>
      </c>
      <c r="S2422">
        <v>22.868000000000002</v>
      </c>
      <c r="T2422">
        <v>31.761111111111113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3:26" x14ac:dyDescent="0.35">
      <c r="C2423" t="str">
        <v>CPT-74L</v>
      </c>
      <c r="D2423">
        <v>0</v>
      </c>
      <c r="E2423">
        <v>0</v>
      </c>
      <c r="F2423">
        <v>20.45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28.577499999999997</v>
      </c>
      <c r="S2423">
        <v>22.861999999999998</v>
      </c>
      <c r="T2423">
        <v>31.752777777777776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3:26" x14ac:dyDescent="0.35">
      <c r="C2424" t="str">
        <v>CPT-74L</v>
      </c>
      <c r="D2424">
        <v>0</v>
      </c>
      <c r="E2424">
        <v>0</v>
      </c>
      <c r="F2424">
        <v>20.45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28.5685</v>
      </c>
      <c r="S2424">
        <v>22.854800000000001</v>
      </c>
      <c r="T2424">
        <v>31.742777777777778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3:26" x14ac:dyDescent="0.35">
      <c r="C2425" t="str">
        <v>CPT-74L</v>
      </c>
      <c r="D2425">
        <v>0</v>
      </c>
      <c r="E2425">
        <v>0</v>
      </c>
      <c r="F2425">
        <v>20.46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28.560000000000002</v>
      </c>
      <c r="S2425">
        <v>22.848000000000003</v>
      </c>
      <c r="T2425">
        <v>31.733333333333334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3:26" x14ac:dyDescent="0.35">
      <c r="C2426" t="str">
        <v>CPT-74L</v>
      </c>
      <c r="D2426">
        <v>0</v>
      </c>
      <c r="E2426">
        <v>0</v>
      </c>
      <c r="F2426">
        <v>20.47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29.052499999999998</v>
      </c>
      <c r="S2426">
        <v>23.241999999999997</v>
      </c>
      <c r="T2426">
        <v>32.280555555555551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3:26" x14ac:dyDescent="0.35">
      <c r="C2427" t="str">
        <v>CPT-74L</v>
      </c>
      <c r="D2427">
        <v>0</v>
      </c>
      <c r="E2427">
        <v>0</v>
      </c>
      <c r="F2427">
        <v>20.48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29.044</v>
      </c>
      <c r="S2427">
        <v>23.235199999999999</v>
      </c>
      <c r="T2427">
        <v>32.271111111111111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3:26" x14ac:dyDescent="0.35">
      <c r="C2428" t="str">
        <v>CPT-74L</v>
      </c>
      <c r="D2428">
        <v>0</v>
      </c>
      <c r="E2428">
        <v>0</v>
      </c>
      <c r="F2428">
        <v>20.49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29.5365</v>
      </c>
      <c r="S2428">
        <v>23.629200000000001</v>
      </c>
      <c r="T2428">
        <v>32.818333333333335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3:26" x14ac:dyDescent="0.35">
      <c r="C2429" t="str">
        <v>CPT-74L</v>
      </c>
      <c r="D2429">
        <v>0</v>
      </c>
      <c r="E2429">
        <v>0</v>
      </c>
      <c r="F2429">
        <v>20.5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29.527999999999999</v>
      </c>
      <c r="S2429">
        <v>23.622399999999999</v>
      </c>
      <c r="T2429">
        <v>32.808888888888887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3:26" x14ac:dyDescent="0.35">
      <c r="C2430" t="str">
        <v>CPT-74L</v>
      </c>
      <c r="D2430">
        <v>0</v>
      </c>
      <c r="E2430">
        <v>0</v>
      </c>
      <c r="F2430">
        <v>20.5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29.520500000000006</v>
      </c>
      <c r="S2430">
        <v>23.616400000000002</v>
      </c>
      <c r="T2430">
        <v>32.800555555555562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3:26" x14ac:dyDescent="0.35">
      <c r="C2431" t="str">
        <v>CPT-74L</v>
      </c>
      <c r="D2431">
        <v>0</v>
      </c>
      <c r="E2431">
        <v>0</v>
      </c>
      <c r="F2431">
        <v>20.51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29.011500000000002</v>
      </c>
      <c r="S2431">
        <v>23.209199999999999</v>
      </c>
      <c r="T2431">
        <v>32.234999999999999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3:26" x14ac:dyDescent="0.35">
      <c r="C2432" t="str">
        <v>CPT-74L</v>
      </c>
      <c r="D2432">
        <v>0</v>
      </c>
      <c r="E2432">
        <v>0</v>
      </c>
      <c r="F2432">
        <v>20.52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29.502999999999997</v>
      </c>
      <c r="S2432">
        <v>23.602399999999999</v>
      </c>
      <c r="T2432">
        <v>32.781111111111109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3:26" x14ac:dyDescent="0.35">
      <c r="C2433" t="str">
        <v>CPT-74L</v>
      </c>
      <c r="D2433">
        <v>0</v>
      </c>
      <c r="E2433">
        <v>0</v>
      </c>
      <c r="F2433">
        <v>20.53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29.495500000000003</v>
      </c>
      <c r="S2433">
        <v>23.596400000000003</v>
      </c>
      <c r="T2433">
        <v>32.772777777777783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3:26" x14ac:dyDescent="0.35">
      <c r="C2434" t="str">
        <v>CPT-74L</v>
      </c>
      <c r="D2434">
        <v>0</v>
      </c>
      <c r="E2434">
        <v>0</v>
      </c>
      <c r="F2434">
        <v>20.54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29.487000000000002</v>
      </c>
      <c r="S2434">
        <v>23.589600000000001</v>
      </c>
      <c r="T2434">
        <v>32.763333333333335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3:26" x14ac:dyDescent="0.35">
      <c r="C2435" t="str">
        <v>CPT-74L</v>
      </c>
      <c r="D2435">
        <v>0</v>
      </c>
      <c r="E2435">
        <v>0</v>
      </c>
      <c r="F2435">
        <v>20.55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29.979499999999994</v>
      </c>
      <c r="S2435">
        <v>23.983599999999996</v>
      </c>
      <c r="T2435">
        <v>33.310555555555553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3:26" x14ac:dyDescent="0.35">
      <c r="C2436" t="str">
        <v>CPT-74L</v>
      </c>
      <c r="D2436">
        <v>0</v>
      </c>
      <c r="E2436">
        <v>0</v>
      </c>
      <c r="F2436">
        <v>20.56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29.971000000000004</v>
      </c>
      <c r="S2436">
        <v>23.976800000000004</v>
      </c>
      <c r="T2436">
        <v>33.301111111111112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3:26" x14ac:dyDescent="0.35">
      <c r="C2437" t="str">
        <v>CPT-74L</v>
      </c>
      <c r="D2437">
        <v>0</v>
      </c>
      <c r="E2437">
        <v>0</v>
      </c>
      <c r="F2437">
        <v>20.57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29.962499999999999</v>
      </c>
      <c r="S2437">
        <v>23.97</v>
      </c>
      <c r="T2437">
        <v>33.291666666666664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3:26" x14ac:dyDescent="0.35">
      <c r="C2438" t="str">
        <v>CPT-74L</v>
      </c>
      <c r="D2438">
        <v>0</v>
      </c>
      <c r="E2438">
        <v>0</v>
      </c>
      <c r="F2438">
        <v>20.57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29.954499999999996</v>
      </c>
      <c r="S2438">
        <v>23.963599999999996</v>
      </c>
      <c r="T2438">
        <v>33.282777777777774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3:26" x14ac:dyDescent="0.35">
      <c r="C2439" t="str">
        <v>CPT-74L</v>
      </c>
      <c r="D2439">
        <v>0</v>
      </c>
      <c r="E2439">
        <v>0</v>
      </c>
      <c r="F2439">
        <v>20.58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30.446000000000005</v>
      </c>
      <c r="S2439">
        <v>24.356800000000003</v>
      </c>
      <c r="T2439">
        <v>33.828888888888891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3:26" x14ac:dyDescent="0.35">
      <c r="C2440" t="str">
        <v>CPT-74L</v>
      </c>
      <c r="D2440">
        <v>0</v>
      </c>
      <c r="E2440">
        <v>0</v>
      </c>
      <c r="F2440">
        <v>20.59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30.438499999999998</v>
      </c>
      <c r="S2440">
        <v>24.3508</v>
      </c>
      <c r="T2440">
        <v>33.820555555555558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3:26" x14ac:dyDescent="0.35">
      <c r="C2441" t="str">
        <v>CPT-74L</v>
      </c>
      <c r="D2441">
        <v>0</v>
      </c>
      <c r="E2441">
        <v>0</v>
      </c>
      <c r="F2441">
        <v>20.6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30.43</v>
      </c>
      <c r="S2441">
        <v>24.344000000000001</v>
      </c>
      <c r="T2441">
        <v>33.81111111111111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3:26" x14ac:dyDescent="0.35">
      <c r="C2442" t="str">
        <v>CPT-74L</v>
      </c>
      <c r="D2442">
        <v>0</v>
      </c>
      <c r="E2442">
        <v>0</v>
      </c>
      <c r="F2442">
        <v>20.61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29.922500000000003</v>
      </c>
      <c r="S2442">
        <v>23.938000000000002</v>
      </c>
      <c r="T2442">
        <v>33.247222222222227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3:26" x14ac:dyDescent="0.35">
      <c r="C2443" t="str">
        <v>CPT-74L</v>
      </c>
      <c r="D2443">
        <v>0</v>
      </c>
      <c r="E2443">
        <v>0</v>
      </c>
      <c r="F2443">
        <v>20.62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29.913999999999998</v>
      </c>
      <c r="S2443">
        <v>23.9312</v>
      </c>
      <c r="T2443">
        <v>33.237777777777779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3:26" x14ac:dyDescent="0.35">
      <c r="C2444" t="str">
        <v>CPT-74L</v>
      </c>
      <c r="D2444">
        <v>0</v>
      </c>
      <c r="E2444">
        <v>0</v>
      </c>
      <c r="F2444">
        <v>20.63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29.9055</v>
      </c>
      <c r="S2444">
        <v>23.924400000000002</v>
      </c>
      <c r="T2444">
        <v>33.228333333333332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3:26" x14ac:dyDescent="0.35">
      <c r="C2445" t="str">
        <v>CPT-74L</v>
      </c>
      <c r="D2445">
        <v>0</v>
      </c>
      <c r="E2445">
        <v>0</v>
      </c>
      <c r="F2445">
        <v>20.63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30.397500000000001</v>
      </c>
      <c r="S2445">
        <v>24.318000000000001</v>
      </c>
      <c r="T2445">
        <v>33.775000000000006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3:26" x14ac:dyDescent="0.35">
      <c r="C2446" t="str">
        <v>CPT-74L</v>
      </c>
      <c r="D2446">
        <v>0</v>
      </c>
      <c r="E2446">
        <v>0</v>
      </c>
      <c r="F2446">
        <v>20.64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30.388999999999999</v>
      </c>
      <c r="S2446">
        <v>24.311199999999999</v>
      </c>
      <c r="T2446">
        <v>33.765555555555551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3:26" x14ac:dyDescent="0.35">
      <c r="C2447" t="str">
        <v>CPT-74L</v>
      </c>
      <c r="D2447">
        <v>0</v>
      </c>
      <c r="E2447">
        <v>0</v>
      </c>
      <c r="F2447">
        <v>20.65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30.381499999999999</v>
      </c>
      <c r="S2447">
        <v>24.305199999999999</v>
      </c>
      <c r="T2447">
        <v>33.757222222222225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3:26" x14ac:dyDescent="0.35">
      <c r="C2448" t="str">
        <v>CPT-74L</v>
      </c>
      <c r="D2448">
        <v>0</v>
      </c>
      <c r="E2448">
        <v>0</v>
      </c>
      <c r="F2448">
        <v>20.66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30.373000000000001</v>
      </c>
      <c r="S2448">
        <v>24.298400000000001</v>
      </c>
      <c r="T2448">
        <v>33.747777777777777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3:26" x14ac:dyDescent="0.35">
      <c r="C2449" t="str">
        <v>CPT-74L</v>
      </c>
      <c r="D2449">
        <v>0</v>
      </c>
      <c r="E2449">
        <v>0</v>
      </c>
      <c r="F2449">
        <v>20.67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30.365499999999997</v>
      </c>
      <c r="S2449">
        <v>24.292399999999997</v>
      </c>
      <c r="T2449">
        <v>33.739444444444445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3:26" x14ac:dyDescent="0.35">
      <c r="C2450" t="str">
        <v>CPT-74L</v>
      </c>
      <c r="D2450">
        <v>0</v>
      </c>
      <c r="E2450">
        <v>0</v>
      </c>
      <c r="F2450">
        <v>20.68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30.356999999999999</v>
      </c>
      <c r="S2450">
        <v>24.285599999999999</v>
      </c>
      <c r="T2450">
        <v>33.729999999999997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3:26" x14ac:dyDescent="0.35">
      <c r="C2451" t="str">
        <v>CPT-74L</v>
      </c>
      <c r="D2451">
        <v>0</v>
      </c>
      <c r="E2451">
        <v>0</v>
      </c>
      <c r="F2451">
        <v>20.69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30.348500000000001</v>
      </c>
      <c r="S2451">
        <v>24.2788</v>
      </c>
      <c r="T2451">
        <v>33.720555555555556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3:26" x14ac:dyDescent="0.35">
      <c r="C2452" t="str">
        <v>CPT-74L</v>
      </c>
      <c r="D2452">
        <v>0</v>
      </c>
      <c r="E2452">
        <v>0</v>
      </c>
      <c r="F2452">
        <v>20.69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30.340499999999999</v>
      </c>
      <c r="S2452">
        <v>24.272399999999998</v>
      </c>
      <c r="T2452">
        <v>33.711666666666666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3:26" x14ac:dyDescent="0.35">
      <c r="C2453" t="str">
        <v>CPT-74L</v>
      </c>
      <c r="D2453">
        <v>0</v>
      </c>
      <c r="E2453">
        <v>0</v>
      </c>
      <c r="F2453">
        <v>20.7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30.332000000000001</v>
      </c>
      <c r="S2453">
        <v>24.265599999999999</v>
      </c>
      <c r="T2453">
        <v>33.702222222222218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3:26" x14ac:dyDescent="0.35">
      <c r="C2454" t="str">
        <v>CPT-74L</v>
      </c>
      <c r="D2454">
        <v>0</v>
      </c>
      <c r="E2454">
        <v>0</v>
      </c>
      <c r="F2454">
        <v>20.71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30.8245</v>
      </c>
      <c r="S2454">
        <v>24.659600000000001</v>
      </c>
      <c r="T2454">
        <v>34.249444444444443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3:26" x14ac:dyDescent="0.35">
      <c r="C2455" t="str">
        <v>CPT-74L</v>
      </c>
      <c r="D2455">
        <v>0</v>
      </c>
      <c r="E2455">
        <v>0</v>
      </c>
      <c r="F2455">
        <v>20.72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30.815999999999995</v>
      </c>
      <c r="S2455">
        <v>24.652799999999999</v>
      </c>
      <c r="T2455">
        <v>34.239999999999995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3:26" x14ac:dyDescent="0.35">
      <c r="C2456" t="str">
        <v>CPT-74L</v>
      </c>
      <c r="D2456">
        <v>0</v>
      </c>
      <c r="E2456">
        <v>0</v>
      </c>
      <c r="F2456">
        <v>20.73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30.807499999999997</v>
      </c>
      <c r="S2456">
        <v>24.646000000000001</v>
      </c>
      <c r="T2456">
        <v>34.230555555555554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3:26" x14ac:dyDescent="0.35">
      <c r="C2457" t="str">
        <v>CPT-74L</v>
      </c>
      <c r="D2457">
        <v>0</v>
      </c>
      <c r="E2457">
        <v>0</v>
      </c>
      <c r="F2457">
        <v>20.74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30.8</v>
      </c>
      <c r="S2457">
        <v>24.64</v>
      </c>
      <c r="T2457">
        <v>34.222222222222221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3:26" x14ac:dyDescent="0.35">
      <c r="C2458" t="str">
        <v>CPT-74L</v>
      </c>
      <c r="D2458">
        <v>0</v>
      </c>
      <c r="E2458">
        <v>0</v>
      </c>
      <c r="F2458">
        <v>20.75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31.291499999999996</v>
      </c>
      <c r="S2458">
        <v>25.033199999999997</v>
      </c>
      <c r="T2458">
        <v>34.768333333333331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3:26" x14ac:dyDescent="0.35">
      <c r="C2459" t="str">
        <v>CPT-74L</v>
      </c>
      <c r="D2459">
        <v>0</v>
      </c>
      <c r="E2459">
        <v>0</v>
      </c>
      <c r="F2459">
        <v>20.75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31.283500000000004</v>
      </c>
      <c r="S2459">
        <v>25.026800000000001</v>
      </c>
      <c r="T2459">
        <v>34.759444444444448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3:26" x14ac:dyDescent="0.35">
      <c r="C2460" t="str">
        <v>CPT-74L</v>
      </c>
      <c r="D2460">
        <v>0</v>
      </c>
      <c r="E2460">
        <v>0</v>
      </c>
      <c r="F2460">
        <v>20.76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31.274999999999999</v>
      </c>
      <c r="S2460">
        <v>25.02</v>
      </c>
      <c r="T2460">
        <v>34.75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3:26" x14ac:dyDescent="0.35">
      <c r="C2461" t="str">
        <v>CPT-74L</v>
      </c>
      <c r="D2461">
        <v>0</v>
      </c>
      <c r="E2461">
        <v>0</v>
      </c>
      <c r="F2461">
        <v>20.77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30.767500000000002</v>
      </c>
      <c r="S2461">
        <v>24.614000000000001</v>
      </c>
      <c r="T2461">
        <v>34.18611111111111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3:26" x14ac:dyDescent="0.35">
      <c r="C2462" t="str">
        <v>CPT-74L</v>
      </c>
      <c r="D2462">
        <v>0</v>
      </c>
      <c r="E2462">
        <v>0</v>
      </c>
      <c r="F2462">
        <v>20.78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30.759000000000004</v>
      </c>
      <c r="S2462">
        <v>24.607200000000002</v>
      </c>
      <c r="T2462">
        <v>34.176666666666669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3:26" x14ac:dyDescent="0.35">
      <c r="C2463" t="str">
        <v>CPT-74L</v>
      </c>
      <c r="D2463">
        <v>0</v>
      </c>
      <c r="E2463">
        <v>0</v>
      </c>
      <c r="F2463">
        <v>20.79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30.750499999999999</v>
      </c>
      <c r="S2463">
        <v>24.6004</v>
      </c>
      <c r="T2463">
        <v>34.167222222222222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3:26" x14ac:dyDescent="0.35">
      <c r="C2464" t="str">
        <v>CPT-74L</v>
      </c>
      <c r="D2464">
        <v>0</v>
      </c>
      <c r="E2464">
        <v>0</v>
      </c>
      <c r="F2464">
        <v>20.8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30.243000000000002</v>
      </c>
      <c r="S2464">
        <v>24.194400000000002</v>
      </c>
      <c r="T2464">
        <v>33.603333333333332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3:26" x14ac:dyDescent="0.35">
      <c r="C2465" t="str">
        <v>CPT-74L</v>
      </c>
      <c r="D2465">
        <v>0</v>
      </c>
      <c r="E2465">
        <v>0</v>
      </c>
      <c r="F2465">
        <v>20.81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30.234500000000004</v>
      </c>
      <c r="S2465">
        <v>24.187600000000003</v>
      </c>
      <c r="T2465">
        <v>33.593888888888891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3:26" x14ac:dyDescent="0.35">
      <c r="C2466" t="str">
        <v>CPT-74L</v>
      </c>
      <c r="D2466">
        <v>0</v>
      </c>
      <c r="E2466">
        <v>0</v>
      </c>
      <c r="F2466">
        <v>20.81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30.226499999999998</v>
      </c>
      <c r="S2466">
        <v>24.1812</v>
      </c>
      <c r="T2466">
        <v>33.585000000000001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3:26" x14ac:dyDescent="0.35">
      <c r="C2467" t="str">
        <v>CPT-74L</v>
      </c>
      <c r="D2467">
        <v>0</v>
      </c>
      <c r="E2467">
        <v>0</v>
      </c>
      <c r="F2467">
        <v>20.82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30.218</v>
      </c>
      <c r="S2467">
        <v>24.174400000000002</v>
      </c>
      <c r="T2467">
        <v>33.575555555555553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3:26" x14ac:dyDescent="0.35">
      <c r="C2468" t="str">
        <v>CPT-74L</v>
      </c>
      <c r="D2468">
        <v>0</v>
      </c>
      <c r="E2468">
        <v>0</v>
      </c>
      <c r="F2468">
        <v>20.83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29.710500000000003</v>
      </c>
      <c r="S2468">
        <v>23.7684</v>
      </c>
      <c r="T2468">
        <v>33.01166666666667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3:26" x14ac:dyDescent="0.35">
      <c r="C2469" t="str">
        <v>CPT-74L</v>
      </c>
      <c r="D2469">
        <v>0</v>
      </c>
      <c r="E2469">
        <v>0</v>
      </c>
      <c r="F2469">
        <v>20.84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29.701999999999998</v>
      </c>
      <c r="S2469">
        <v>23.761599999999998</v>
      </c>
      <c r="T2469">
        <v>33.002222222222223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3:26" x14ac:dyDescent="0.35">
      <c r="C2470" t="str">
        <v>CPT-74L</v>
      </c>
      <c r="D2470">
        <v>0</v>
      </c>
      <c r="E2470">
        <v>0</v>
      </c>
      <c r="F2470">
        <v>20.85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29.6935</v>
      </c>
      <c r="S2470">
        <v>23.754799999999999</v>
      </c>
      <c r="T2470">
        <v>32.992777777777775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3:26" x14ac:dyDescent="0.35">
      <c r="C2471" t="str">
        <v>CPT-74L</v>
      </c>
      <c r="D2471">
        <v>0</v>
      </c>
      <c r="E2471">
        <v>0</v>
      </c>
      <c r="F2471">
        <v>20.86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29.686</v>
      </c>
      <c r="S2471">
        <v>23.748800000000003</v>
      </c>
      <c r="T2471">
        <v>32.984444444444449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3:26" x14ac:dyDescent="0.35">
      <c r="C2472" t="str">
        <v>CPT-74L</v>
      </c>
      <c r="D2472">
        <v>0</v>
      </c>
      <c r="E2472">
        <v>0</v>
      </c>
      <c r="F2472">
        <v>20.87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29.677499999999998</v>
      </c>
      <c r="S2472">
        <v>23.741999999999997</v>
      </c>
      <c r="T2472">
        <v>32.974999999999994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3:26" x14ac:dyDescent="0.35">
      <c r="C2473" t="str">
        <v>CPT-74L</v>
      </c>
      <c r="D2473">
        <v>0</v>
      </c>
      <c r="E2473">
        <v>0</v>
      </c>
      <c r="F2473">
        <v>20.87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29.669499999999999</v>
      </c>
      <c r="S2473">
        <v>23.735599999999998</v>
      </c>
      <c r="T2473">
        <v>32.966111111111111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3:26" x14ac:dyDescent="0.35">
      <c r="C2474" t="str">
        <v>CPT-74L</v>
      </c>
      <c r="D2474">
        <v>0</v>
      </c>
      <c r="E2474">
        <v>0</v>
      </c>
      <c r="F2474">
        <v>20.88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29.661000000000001</v>
      </c>
      <c r="S2474">
        <v>23.7288</v>
      </c>
      <c r="T2474">
        <v>32.956666666666671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3:26" x14ac:dyDescent="0.35">
      <c r="C2475" t="str">
        <v>CPT-74L</v>
      </c>
      <c r="D2475">
        <v>0</v>
      </c>
      <c r="E2475">
        <v>0</v>
      </c>
      <c r="F2475">
        <v>20.89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29.653499999999998</v>
      </c>
      <c r="S2475">
        <v>23.722799999999996</v>
      </c>
      <c r="T2475">
        <v>32.948333333333331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3:26" x14ac:dyDescent="0.35">
      <c r="C2476" t="str">
        <v>CPT-74L</v>
      </c>
      <c r="D2476">
        <v>0</v>
      </c>
      <c r="E2476">
        <v>0</v>
      </c>
      <c r="F2476">
        <v>20.9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29.645</v>
      </c>
      <c r="S2476">
        <v>23.715999999999998</v>
      </c>
      <c r="T2476">
        <v>32.93888888888889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3:26" x14ac:dyDescent="0.35">
      <c r="C2477" t="str">
        <v>CPT-74L</v>
      </c>
      <c r="D2477">
        <v>0</v>
      </c>
      <c r="E2477">
        <v>0</v>
      </c>
      <c r="F2477">
        <v>20.91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29.636500000000002</v>
      </c>
      <c r="S2477">
        <v>23.709199999999999</v>
      </c>
      <c r="T2477">
        <v>32.929444444444442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3:26" x14ac:dyDescent="0.35">
      <c r="C2478" t="str">
        <v>CPT-74L</v>
      </c>
      <c r="D2478">
        <v>0</v>
      </c>
      <c r="E2478">
        <v>0</v>
      </c>
      <c r="F2478">
        <v>20.92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29.628999999999998</v>
      </c>
      <c r="S2478">
        <v>23.703199999999995</v>
      </c>
      <c r="T2478">
        <v>32.921111111111109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3:26" x14ac:dyDescent="0.35">
      <c r="C2479" t="str">
        <v>CPT-74L</v>
      </c>
      <c r="D2479">
        <v>0</v>
      </c>
      <c r="E2479">
        <v>0</v>
      </c>
      <c r="F2479">
        <v>20.93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29.620500000000003</v>
      </c>
      <c r="S2479">
        <v>23.696400000000004</v>
      </c>
      <c r="T2479">
        <v>32.911666666666669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3:26" x14ac:dyDescent="0.35">
      <c r="C2480" t="str">
        <v>CPT-74L</v>
      </c>
      <c r="D2480">
        <v>0</v>
      </c>
      <c r="E2480">
        <v>0</v>
      </c>
      <c r="F2480">
        <v>20.93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29.612500000000001</v>
      </c>
      <c r="S2480">
        <v>23.69</v>
      </c>
      <c r="T2480">
        <v>32.902777777777779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3:26" x14ac:dyDescent="0.35">
      <c r="C2481" t="str">
        <v>CPT-74L</v>
      </c>
      <c r="D2481">
        <v>0</v>
      </c>
      <c r="E2481">
        <v>0</v>
      </c>
      <c r="F2481">
        <v>20.94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29.603999999999996</v>
      </c>
      <c r="S2481">
        <v>23.683199999999996</v>
      </c>
      <c r="T2481">
        <v>32.893333333333331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3:26" x14ac:dyDescent="0.35">
      <c r="C2482" t="str">
        <v>CPT-74L</v>
      </c>
      <c r="D2482">
        <v>0</v>
      </c>
      <c r="E2482">
        <v>0</v>
      </c>
      <c r="F2482">
        <v>20.95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29.595500000000005</v>
      </c>
      <c r="S2482">
        <v>23.676400000000005</v>
      </c>
      <c r="T2482">
        <v>32.88388888888889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3:26" x14ac:dyDescent="0.35">
      <c r="C2483" t="str">
        <v>CPT-74L</v>
      </c>
      <c r="D2483">
        <v>0</v>
      </c>
      <c r="E2483">
        <v>0</v>
      </c>
      <c r="F2483">
        <v>20.96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29.588000000000001</v>
      </c>
      <c r="S2483">
        <v>23.670400000000001</v>
      </c>
      <c r="T2483">
        <v>32.875555555555557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3:26" x14ac:dyDescent="0.35">
      <c r="C2484" t="str">
        <v>CPT-74L</v>
      </c>
      <c r="D2484">
        <v>0</v>
      </c>
      <c r="E2484">
        <v>0</v>
      </c>
      <c r="F2484">
        <v>20.97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29.579499999999996</v>
      </c>
      <c r="S2484">
        <v>23.663599999999995</v>
      </c>
      <c r="T2484">
        <v>32.86611111111111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3:26" x14ac:dyDescent="0.35">
      <c r="C2485" t="str">
        <v>CPT-74L</v>
      </c>
      <c r="D2485">
        <v>0</v>
      </c>
      <c r="E2485">
        <v>0</v>
      </c>
      <c r="F2485">
        <v>20.98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29.572000000000003</v>
      </c>
      <c r="S2485">
        <v>23.657600000000002</v>
      </c>
      <c r="T2485">
        <v>32.857777777777784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3:26" x14ac:dyDescent="0.35">
      <c r="C2486" t="str">
        <v>CPT-74L</v>
      </c>
      <c r="D2486">
        <v>0</v>
      </c>
      <c r="E2486">
        <v>0</v>
      </c>
      <c r="F2486">
        <v>20.99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29.563499999999998</v>
      </c>
      <c r="S2486">
        <v>23.6508</v>
      </c>
      <c r="T2486">
        <v>32.848333333333329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3:26" x14ac:dyDescent="0.35">
      <c r="C2487" t="str">
        <v>CPT-74L</v>
      </c>
      <c r="D2487">
        <v>0</v>
      </c>
      <c r="E2487">
        <v>0</v>
      </c>
      <c r="F2487">
        <v>20.99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29.555500000000002</v>
      </c>
      <c r="S2487">
        <v>23.644400000000001</v>
      </c>
      <c r="T2487">
        <v>32.839444444444446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3:26" x14ac:dyDescent="0.35">
      <c r="C2488" t="str">
        <v>CPT-74L</v>
      </c>
      <c r="D2488">
        <v>0</v>
      </c>
      <c r="E2488">
        <v>0</v>
      </c>
      <c r="F2488">
        <v>21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29.547000000000004</v>
      </c>
      <c r="S2488">
        <v>23.637600000000003</v>
      </c>
      <c r="T2488">
        <v>32.830000000000005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3:26" x14ac:dyDescent="0.35">
      <c r="C2489" t="str">
        <v>CPT-74L</v>
      </c>
      <c r="D2489">
        <v>0</v>
      </c>
      <c r="E2489">
        <v>0</v>
      </c>
      <c r="F2489">
        <v>21.01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29.538499999999999</v>
      </c>
      <c r="S2489">
        <v>23.630800000000001</v>
      </c>
      <c r="T2489">
        <v>32.820555555555558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3:26" x14ac:dyDescent="0.35">
      <c r="C2490" t="str">
        <v>CPT-74L</v>
      </c>
      <c r="D2490">
        <v>0</v>
      </c>
      <c r="E2490">
        <v>0</v>
      </c>
      <c r="F2490">
        <v>21.02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29.530999999999999</v>
      </c>
      <c r="S2490">
        <v>23.6248</v>
      </c>
      <c r="T2490">
        <v>32.812222222222225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3:26" x14ac:dyDescent="0.35">
      <c r="C2491" t="str">
        <v>CPT-74L</v>
      </c>
      <c r="D2491">
        <v>0</v>
      </c>
      <c r="E2491">
        <v>0</v>
      </c>
      <c r="F2491">
        <v>21.03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29.522500000000001</v>
      </c>
      <c r="S2491">
        <v>23.618000000000002</v>
      </c>
      <c r="T2491">
        <v>32.802777777777777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3:26" x14ac:dyDescent="0.35">
      <c r="C2492" t="str">
        <v>CPT-74L</v>
      </c>
      <c r="D2492">
        <v>0</v>
      </c>
      <c r="E2492">
        <v>0</v>
      </c>
      <c r="F2492">
        <v>21.04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29.514999999999997</v>
      </c>
      <c r="S2492">
        <v>23.611999999999998</v>
      </c>
      <c r="T2492">
        <v>32.794444444444444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3:26" x14ac:dyDescent="0.35">
      <c r="C2493" t="str">
        <v>CPT-74L</v>
      </c>
      <c r="D2493">
        <v>0</v>
      </c>
      <c r="E2493">
        <v>0</v>
      </c>
      <c r="F2493">
        <v>21.05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29.506499999999999</v>
      </c>
      <c r="S2493">
        <v>23.6052</v>
      </c>
      <c r="T2493">
        <v>32.784999999999997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3:26" x14ac:dyDescent="0.35">
      <c r="C2494" t="str">
        <v>CPT-74L</v>
      </c>
      <c r="D2494">
        <v>0</v>
      </c>
      <c r="E2494">
        <v>0</v>
      </c>
      <c r="F2494">
        <v>21.05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29.4985</v>
      </c>
      <c r="S2494">
        <v>23.598800000000001</v>
      </c>
      <c r="T2494">
        <v>32.776111111111113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3:26" x14ac:dyDescent="0.35">
      <c r="C2495" t="str">
        <v>CPT-74L</v>
      </c>
      <c r="D2495">
        <v>0</v>
      </c>
      <c r="E2495">
        <v>0</v>
      </c>
      <c r="F2495">
        <v>21.06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29.49</v>
      </c>
      <c r="S2495">
        <v>23.591999999999999</v>
      </c>
      <c r="T2495">
        <v>32.766666666666666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3:26" x14ac:dyDescent="0.35">
      <c r="C2496" t="str">
        <v>CPT-74L</v>
      </c>
      <c r="D2496">
        <v>0</v>
      </c>
      <c r="E2496">
        <v>0</v>
      </c>
      <c r="F2496">
        <v>21.07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29.4815</v>
      </c>
      <c r="S2496">
        <v>23.5852</v>
      </c>
      <c r="T2496">
        <v>32.757222222222225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3:26" x14ac:dyDescent="0.35">
      <c r="C2497" t="str">
        <v>CPT-74L</v>
      </c>
      <c r="D2497">
        <v>0</v>
      </c>
      <c r="E2497">
        <v>0</v>
      </c>
      <c r="F2497">
        <v>21.08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29.474</v>
      </c>
      <c r="S2497">
        <v>23.5792</v>
      </c>
      <c r="T2497">
        <v>32.748888888888892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3:26" x14ac:dyDescent="0.35">
      <c r="C2498" t="str">
        <v>CPT-74L</v>
      </c>
      <c r="D2498">
        <v>0</v>
      </c>
      <c r="E2498">
        <v>0</v>
      </c>
      <c r="F2498">
        <v>21.09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28.965499999999999</v>
      </c>
      <c r="S2498">
        <v>23.172399999999996</v>
      </c>
      <c r="T2498">
        <v>32.183888888888887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3:26" x14ac:dyDescent="0.35">
      <c r="C2499" t="str">
        <v>CPT-74L</v>
      </c>
      <c r="D2499">
        <v>0</v>
      </c>
      <c r="E2499">
        <v>0</v>
      </c>
      <c r="F2499">
        <v>21.1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28.958000000000006</v>
      </c>
      <c r="S2499">
        <v>23.166400000000003</v>
      </c>
      <c r="T2499">
        <v>32.175555555555562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3:26" x14ac:dyDescent="0.35">
      <c r="C2500" t="str">
        <v>CPT-74L</v>
      </c>
      <c r="D2500">
        <v>0</v>
      </c>
      <c r="E2500">
        <v>0</v>
      </c>
      <c r="F2500">
        <v>21.11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28.9495</v>
      </c>
      <c r="S2500">
        <v>23.159600000000001</v>
      </c>
      <c r="T2500">
        <v>32.166111111111114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3:26" x14ac:dyDescent="0.35">
      <c r="C2501" t="str">
        <v>CPT-74L</v>
      </c>
      <c r="D2501">
        <v>0</v>
      </c>
      <c r="E2501">
        <v>0</v>
      </c>
      <c r="F2501">
        <v>21.11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28.940999999999995</v>
      </c>
      <c r="S2501">
        <v>23.152799999999999</v>
      </c>
      <c r="T2501">
        <v>32.156666666666666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3:26" x14ac:dyDescent="0.35">
      <c r="C2502" t="str">
        <v>CPT-74L</v>
      </c>
      <c r="D2502">
        <v>0</v>
      </c>
      <c r="E2502">
        <v>0</v>
      </c>
      <c r="F2502">
        <v>21.12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29.433000000000003</v>
      </c>
      <c r="S2502">
        <v>23.546400000000002</v>
      </c>
      <c r="T2502">
        <v>32.70333333333334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3:26" x14ac:dyDescent="0.35">
      <c r="C2503" t="str">
        <v>CPT-74L</v>
      </c>
      <c r="D2503">
        <v>0</v>
      </c>
      <c r="E2503">
        <v>0</v>
      </c>
      <c r="F2503">
        <v>21.13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29.424500000000002</v>
      </c>
      <c r="S2503">
        <v>23.5396</v>
      </c>
      <c r="T2503">
        <v>32.693888888888893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3:26" x14ac:dyDescent="0.35">
      <c r="C2504" t="str">
        <v>CPT-74L</v>
      </c>
      <c r="D2504">
        <v>0</v>
      </c>
      <c r="E2504">
        <v>0</v>
      </c>
      <c r="F2504">
        <v>21.14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29.416999999999994</v>
      </c>
      <c r="S2504">
        <v>23.533599999999996</v>
      </c>
      <c r="T2504">
        <v>32.685555555555553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3:26" x14ac:dyDescent="0.35">
      <c r="C2505" t="str">
        <v>CPT-74L</v>
      </c>
      <c r="D2505">
        <v>0</v>
      </c>
      <c r="E2505">
        <v>0</v>
      </c>
      <c r="F2505">
        <v>21.15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29.408500000000004</v>
      </c>
      <c r="S2505">
        <v>23.526800000000001</v>
      </c>
      <c r="T2505">
        <v>32.676111111111112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3:26" x14ac:dyDescent="0.35">
      <c r="C2506" t="str">
        <v>CPT-74L</v>
      </c>
      <c r="D2506">
        <v>0</v>
      </c>
      <c r="E2506">
        <v>0</v>
      </c>
      <c r="F2506">
        <v>21.16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29.401</v>
      </c>
      <c r="S2506">
        <v>23.520799999999998</v>
      </c>
      <c r="T2506">
        <v>32.667777777777779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3:26" x14ac:dyDescent="0.35">
      <c r="C2507" t="str">
        <v>CPT-74L</v>
      </c>
      <c r="D2507">
        <v>0</v>
      </c>
      <c r="E2507">
        <v>0</v>
      </c>
      <c r="F2507">
        <v>21.17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29.392500000000002</v>
      </c>
      <c r="S2507">
        <v>23.513999999999999</v>
      </c>
      <c r="T2507">
        <v>32.658333333333331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3:26" x14ac:dyDescent="0.35">
      <c r="C2508" t="str">
        <v>CPT-74L</v>
      </c>
      <c r="D2508">
        <v>0</v>
      </c>
      <c r="E2508">
        <v>0</v>
      </c>
      <c r="F2508">
        <v>21.18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29.384000000000004</v>
      </c>
      <c r="S2508">
        <v>23.507200000000001</v>
      </c>
      <c r="T2508">
        <v>32.648888888888891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3:26" x14ac:dyDescent="0.35">
      <c r="C2509" t="str">
        <v>CPT-74L</v>
      </c>
      <c r="D2509">
        <v>0</v>
      </c>
      <c r="E2509">
        <v>0</v>
      </c>
      <c r="F2509">
        <v>21.18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28.875999999999998</v>
      </c>
      <c r="S2509">
        <v>23.1008</v>
      </c>
      <c r="T2509">
        <v>32.084444444444443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3:26" x14ac:dyDescent="0.35">
      <c r="C2510" t="str">
        <v>CPT-74L</v>
      </c>
      <c r="D2510">
        <v>0</v>
      </c>
      <c r="E2510">
        <v>0</v>
      </c>
      <c r="F2510">
        <v>21.19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28.8675</v>
      </c>
      <c r="S2510">
        <v>23.094000000000001</v>
      </c>
      <c r="T2510">
        <v>32.075000000000003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3:26" x14ac:dyDescent="0.35">
      <c r="C2511" t="str">
        <v>CPT-74L</v>
      </c>
      <c r="D2511">
        <v>0</v>
      </c>
      <c r="E2511">
        <v>0</v>
      </c>
      <c r="F2511">
        <v>21.2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28.860000000000003</v>
      </c>
      <c r="S2511">
        <v>23.088000000000001</v>
      </c>
      <c r="T2511">
        <v>32.06666666666667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3:26" x14ac:dyDescent="0.35">
      <c r="C2512" t="str">
        <v>CPT-74L</v>
      </c>
      <c r="D2512">
        <v>0</v>
      </c>
      <c r="E2512">
        <v>0</v>
      </c>
      <c r="F2512">
        <v>21.21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28.851499999999998</v>
      </c>
      <c r="S2512">
        <v>23.081199999999999</v>
      </c>
      <c r="T2512">
        <v>32.057222222222222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3:26" x14ac:dyDescent="0.35">
      <c r="C2513" t="str">
        <v>CPT-74L</v>
      </c>
      <c r="D2513">
        <v>0</v>
      </c>
      <c r="E2513">
        <v>0</v>
      </c>
      <c r="F2513">
        <v>21.22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28.844000000000001</v>
      </c>
      <c r="S2513">
        <v>23.075199999999999</v>
      </c>
      <c r="T2513">
        <v>32.048888888888889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3:26" x14ac:dyDescent="0.35">
      <c r="C2514" t="str">
        <v>CPT-74L</v>
      </c>
      <c r="D2514">
        <v>0</v>
      </c>
      <c r="E2514">
        <v>0</v>
      </c>
      <c r="F2514">
        <v>21.23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28.835500000000003</v>
      </c>
      <c r="S2514">
        <v>23.0684</v>
      </c>
      <c r="T2514">
        <v>32.039444444444449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3:26" x14ac:dyDescent="0.35">
      <c r="C2515" t="str">
        <v>CPT-74L</v>
      </c>
      <c r="D2515">
        <v>0</v>
      </c>
      <c r="E2515">
        <v>0</v>
      </c>
      <c r="F2515">
        <v>21.23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28.826999999999998</v>
      </c>
      <c r="S2515">
        <v>23.061599999999999</v>
      </c>
      <c r="T2515">
        <v>32.03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3:26" x14ac:dyDescent="0.35">
      <c r="C2516" t="str">
        <v>CPT-74L</v>
      </c>
      <c r="D2516">
        <v>0</v>
      </c>
      <c r="E2516">
        <v>0</v>
      </c>
      <c r="F2516">
        <v>21.24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28.818999999999999</v>
      </c>
      <c r="S2516">
        <v>23.055199999999999</v>
      </c>
      <c r="T2516">
        <v>32.021111111111111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3:26" x14ac:dyDescent="0.35">
      <c r="C2517" t="str">
        <v>CPT-74L</v>
      </c>
      <c r="D2517">
        <v>0</v>
      </c>
      <c r="E2517">
        <v>0</v>
      </c>
      <c r="F2517">
        <v>21.25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28.810500000000001</v>
      </c>
      <c r="S2517">
        <v>23.048400000000001</v>
      </c>
      <c r="T2517">
        <v>32.01166666666667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3:26" x14ac:dyDescent="0.35">
      <c r="C2518" t="str">
        <v>CPT-74L</v>
      </c>
      <c r="D2518">
        <v>0</v>
      </c>
      <c r="E2518">
        <v>0</v>
      </c>
      <c r="F2518">
        <v>21.26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28.802999999999997</v>
      </c>
      <c r="S2518">
        <v>23.042399999999997</v>
      </c>
      <c r="T2518">
        <v>32.00333333333333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3:26" x14ac:dyDescent="0.35">
      <c r="C2519" t="str">
        <v>CPT-74L</v>
      </c>
      <c r="D2519">
        <v>0</v>
      </c>
      <c r="E2519">
        <v>0</v>
      </c>
      <c r="F2519">
        <v>21.27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28.794499999999999</v>
      </c>
      <c r="S2519">
        <v>23.035599999999999</v>
      </c>
      <c r="T2519">
        <v>31.99388888888889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3:26" x14ac:dyDescent="0.35">
      <c r="C2520" t="str">
        <v>CPT-74L</v>
      </c>
      <c r="D2520">
        <v>0</v>
      </c>
      <c r="E2520">
        <v>0</v>
      </c>
      <c r="F2520">
        <v>21.28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28.786999999999999</v>
      </c>
      <c r="S2520">
        <v>23.029600000000002</v>
      </c>
      <c r="T2520">
        <v>31.985555555555557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3:26" x14ac:dyDescent="0.35">
      <c r="C2521" t="str">
        <v>CPT-74L</v>
      </c>
      <c r="D2521">
        <v>0</v>
      </c>
      <c r="E2521">
        <v>0</v>
      </c>
      <c r="F2521">
        <v>21.29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28.778499999999998</v>
      </c>
      <c r="S2521">
        <v>23.022799999999997</v>
      </c>
      <c r="T2521">
        <v>31.976111111111109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3:26" x14ac:dyDescent="0.35">
      <c r="C2522" t="str">
        <v>CPT-74L</v>
      </c>
      <c r="D2522">
        <v>0</v>
      </c>
      <c r="E2522">
        <v>0</v>
      </c>
      <c r="F2522">
        <v>21.3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28.77</v>
      </c>
      <c r="S2522">
        <v>23.015999999999998</v>
      </c>
      <c r="T2522">
        <v>31.966666666666665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3:26" x14ac:dyDescent="0.35">
      <c r="C2523" t="str">
        <v>CPT-74L</v>
      </c>
      <c r="D2523">
        <v>0</v>
      </c>
      <c r="E2523">
        <v>0</v>
      </c>
      <c r="F2523">
        <v>21.3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29.262</v>
      </c>
      <c r="S2523">
        <v>23.409600000000001</v>
      </c>
      <c r="T2523">
        <v>32.513333333333335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3:26" x14ac:dyDescent="0.35">
      <c r="C2524" t="str">
        <v>CPT-74L</v>
      </c>
      <c r="D2524">
        <v>0</v>
      </c>
      <c r="E2524">
        <v>0</v>
      </c>
      <c r="F2524">
        <v>21.31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29.253499999999995</v>
      </c>
      <c r="S2524">
        <v>23.402799999999999</v>
      </c>
      <c r="T2524">
        <v>32.503888888888888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3:26" x14ac:dyDescent="0.35">
      <c r="C2525" t="str">
        <v>CPT-74L</v>
      </c>
      <c r="D2525">
        <v>0</v>
      </c>
      <c r="E2525">
        <v>0</v>
      </c>
      <c r="F2525">
        <v>21.32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29.246000000000002</v>
      </c>
      <c r="S2525">
        <v>23.396800000000002</v>
      </c>
      <c r="T2525">
        <v>32.495555555555562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3:26" x14ac:dyDescent="0.35">
      <c r="C2526" t="str">
        <v>CPT-74L</v>
      </c>
      <c r="D2526">
        <v>0</v>
      </c>
      <c r="E2526">
        <v>0</v>
      </c>
      <c r="F2526">
        <v>21.33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29.237500000000001</v>
      </c>
      <c r="S2526">
        <v>23.39</v>
      </c>
      <c r="T2526">
        <v>32.486111111111114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3:26" x14ac:dyDescent="0.35">
      <c r="C2527" t="str">
        <v>CPT-74L</v>
      </c>
      <c r="D2527">
        <v>0</v>
      </c>
      <c r="E2527">
        <v>0</v>
      </c>
      <c r="F2527">
        <v>21.34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29.228999999999996</v>
      </c>
      <c r="S2527">
        <v>23.383199999999999</v>
      </c>
      <c r="T2527">
        <v>32.476666666666659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3:26" x14ac:dyDescent="0.35">
      <c r="C2528" t="str">
        <v>CPT-74L</v>
      </c>
      <c r="D2528">
        <v>0</v>
      </c>
      <c r="E2528">
        <v>0</v>
      </c>
      <c r="F2528">
        <v>21.35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28.721500000000002</v>
      </c>
      <c r="S2528">
        <v>22.977200000000003</v>
      </c>
      <c r="T2528">
        <v>31.91277777777778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3:26" x14ac:dyDescent="0.35">
      <c r="C2529" t="str">
        <v>CPT-74L</v>
      </c>
      <c r="D2529">
        <v>0</v>
      </c>
      <c r="E2529">
        <v>0</v>
      </c>
      <c r="F2529">
        <v>21.36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28.713000000000001</v>
      </c>
      <c r="S2529">
        <v>22.970399999999998</v>
      </c>
      <c r="T2529">
        <v>31.903333333333332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3:26" x14ac:dyDescent="0.35">
      <c r="C2530" t="str">
        <v>CPT-74L</v>
      </c>
      <c r="D2530">
        <v>0</v>
      </c>
      <c r="E2530">
        <v>0</v>
      </c>
      <c r="F2530">
        <v>21.36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28.705000000000002</v>
      </c>
      <c r="S2530">
        <v>22.964000000000002</v>
      </c>
      <c r="T2530">
        <v>31.894444444444446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3:26" x14ac:dyDescent="0.35">
      <c r="C2531" t="str">
        <v>CPT-74L</v>
      </c>
      <c r="D2531">
        <v>0</v>
      </c>
      <c r="E2531">
        <v>0</v>
      </c>
      <c r="F2531">
        <v>21.37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28.696500000000004</v>
      </c>
      <c r="S2531">
        <v>22.957200000000004</v>
      </c>
      <c r="T2531">
        <v>31.885000000000005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3:26" x14ac:dyDescent="0.35">
      <c r="C2532" t="str">
        <v>CPT-74L</v>
      </c>
      <c r="D2532">
        <v>0</v>
      </c>
      <c r="E2532">
        <v>0</v>
      </c>
      <c r="F2532">
        <v>21.38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28.189</v>
      </c>
      <c r="S2532">
        <v>22.551199999999998</v>
      </c>
      <c r="T2532">
        <v>31.321111111111108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3:26" x14ac:dyDescent="0.35">
      <c r="C2533" t="str">
        <v>CPT-74L</v>
      </c>
      <c r="D2533">
        <v>0</v>
      </c>
      <c r="E2533">
        <v>0</v>
      </c>
      <c r="F2533">
        <v>21.39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28.180500000000002</v>
      </c>
      <c r="S2533">
        <v>22.5444</v>
      </c>
      <c r="T2533">
        <v>31.311666666666667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3:26" x14ac:dyDescent="0.35">
      <c r="C2534" t="str">
        <v>CPT-74L</v>
      </c>
      <c r="D2534">
        <v>0</v>
      </c>
      <c r="E2534">
        <v>0</v>
      </c>
      <c r="F2534">
        <v>21.4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28.172000000000004</v>
      </c>
      <c r="S2534">
        <v>22.537600000000001</v>
      </c>
      <c r="T2534">
        <v>31.302222222222227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3:26" x14ac:dyDescent="0.35">
      <c r="C2535" t="str">
        <v>CPT-74L</v>
      </c>
      <c r="D2535">
        <v>0</v>
      </c>
      <c r="E2535">
        <v>0</v>
      </c>
      <c r="F2535">
        <v>21.41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28.164499999999997</v>
      </c>
      <c r="S2535">
        <v>22.531599999999997</v>
      </c>
      <c r="T2535">
        <v>31.293888888888887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3:26" x14ac:dyDescent="0.35">
      <c r="C2536" t="str">
        <v>CPT-74L</v>
      </c>
      <c r="D2536">
        <v>0</v>
      </c>
      <c r="E2536">
        <v>0</v>
      </c>
      <c r="F2536">
        <v>21.41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28.155999999999999</v>
      </c>
      <c r="S2536">
        <v>22.524799999999999</v>
      </c>
      <c r="T2536">
        <v>31.284444444444446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3:26" x14ac:dyDescent="0.35">
      <c r="C2537" t="str">
        <v>CPT-74L</v>
      </c>
      <c r="D2537">
        <v>0</v>
      </c>
      <c r="E2537">
        <v>0</v>
      </c>
      <c r="F2537">
        <v>21.42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28.148000000000003</v>
      </c>
      <c r="S2537">
        <v>22.5184</v>
      </c>
      <c r="T2537">
        <v>31.275555555555556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3:26" x14ac:dyDescent="0.35">
      <c r="C2538" t="str">
        <v>CPT-74L</v>
      </c>
      <c r="D2538">
        <v>0</v>
      </c>
      <c r="E2538">
        <v>0</v>
      </c>
      <c r="F2538">
        <v>21.43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28.139499999999998</v>
      </c>
      <c r="S2538">
        <v>22.511599999999998</v>
      </c>
      <c r="T2538">
        <v>31.266111111111108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3:26" x14ac:dyDescent="0.35">
      <c r="C2539" t="str">
        <v>CPT-74L</v>
      </c>
      <c r="D2539">
        <v>0</v>
      </c>
      <c r="E2539">
        <v>0</v>
      </c>
      <c r="F2539">
        <v>21.44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28.131999999999998</v>
      </c>
      <c r="S2539">
        <v>22.505600000000001</v>
      </c>
      <c r="T2539">
        <v>31.257777777777775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3:26" x14ac:dyDescent="0.35">
      <c r="C2540" t="str">
        <v>CPT-74L</v>
      </c>
      <c r="D2540">
        <v>0</v>
      </c>
      <c r="E2540">
        <v>0</v>
      </c>
      <c r="F2540">
        <v>21.45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28.1235</v>
      </c>
      <c r="S2540">
        <v>22.498800000000003</v>
      </c>
      <c r="T2540">
        <v>31.248333333333335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3:26" x14ac:dyDescent="0.35">
      <c r="C2541" t="str">
        <v>CPT-74L</v>
      </c>
      <c r="D2541">
        <v>0</v>
      </c>
      <c r="E2541">
        <v>0</v>
      </c>
      <c r="F2541">
        <v>21.46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28.114999999999998</v>
      </c>
      <c r="S2541">
        <v>22.491999999999997</v>
      </c>
      <c r="T2541">
        <v>31.238888888888887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3:26" x14ac:dyDescent="0.35">
      <c r="C2542" t="str">
        <v>CPT-74L</v>
      </c>
      <c r="D2542">
        <v>0</v>
      </c>
      <c r="E2542">
        <v>0</v>
      </c>
      <c r="F2542">
        <v>21.47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28.107499999999998</v>
      </c>
      <c r="S2542">
        <v>22.486000000000001</v>
      </c>
      <c r="T2542">
        <v>31.230555555555554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3:26" x14ac:dyDescent="0.35">
      <c r="C2543" t="str">
        <v>CPT-74L</v>
      </c>
      <c r="D2543">
        <v>0</v>
      </c>
      <c r="E2543">
        <v>0</v>
      </c>
      <c r="F2543">
        <v>21.48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28.099</v>
      </c>
      <c r="S2543">
        <v>22.479200000000002</v>
      </c>
      <c r="T2543">
        <v>31.221111111111114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3:26" x14ac:dyDescent="0.35">
      <c r="C2544" t="str">
        <v>CPT-74L</v>
      </c>
      <c r="D2544">
        <v>0</v>
      </c>
      <c r="E2544">
        <v>0</v>
      </c>
      <c r="F2544">
        <v>21.48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28.090999999999998</v>
      </c>
      <c r="S2544">
        <v>22.472799999999996</v>
      </c>
      <c r="T2544">
        <v>31.21222222222222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3:26" x14ac:dyDescent="0.35">
      <c r="C2545" t="str">
        <v>CPT-74L</v>
      </c>
      <c r="D2545">
        <v>0</v>
      </c>
      <c r="E2545">
        <v>0</v>
      </c>
      <c r="F2545">
        <v>21.49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28.0825</v>
      </c>
      <c r="S2545">
        <v>22.465999999999998</v>
      </c>
      <c r="T2545">
        <v>31.202777777777776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3:26" x14ac:dyDescent="0.35">
      <c r="C2546" t="str">
        <v>CPT-74L</v>
      </c>
      <c r="D2546">
        <v>0</v>
      </c>
      <c r="E2546">
        <v>0</v>
      </c>
      <c r="F2546">
        <v>21.5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28.074000000000002</v>
      </c>
      <c r="S2546">
        <v>22.459199999999999</v>
      </c>
      <c r="T2546">
        <v>31.193333333333335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3:26" x14ac:dyDescent="0.35">
      <c r="C2547" t="str">
        <v>CPT-74L</v>
      </c>
      <c r="D2547">
        <v>0</v>
      </c>
      <c r="E2547">
        <v>0</v>
      </c>
      <c r="F2547">
        <v>21.51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28.566499999999998</v>
      </c>
      <c r="S2547">
        <v>22.853199999999998</v>
      </c>
      <c r="T2547">
        <v>31.740555555555552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3:26" x14ac:dyDescent="0.35">
      <c r="C2548" t="str">
        <v>CPT-74L</v>
      </c>
      <c r="D2548">
        <v>0</v>
      </c>
      <c r="E2548">
        <v>0</v>
      </c>
      <c r="F2548">
        <v>21.52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28.558000000000003</v>
      </c>
      <c r="S2548">
        <v>22.846400000000003</v>
      </c>
      <c r="T2548">
        <v>31.731111111111115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3:26" x14ac:dyDescent="0.35">
      <c r="C2549" t="str">
        <v>CPT-74L</v>
      </c>
      <c r="D2549">
        <v>0</v>
      </c>
      <c r="E2549">
        <v>0</v>
      </c>
      <c r="F2549">
        <v>21.53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29.0505</v>
      </c>
      <c r="S2549">
        <v>23.240400000000001</v>
      </c>
      <c r="T2549">
        <v>32.278333333333336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3:26" x14ac:dyDescent="0.35">
      <c r="C2550" t="str">
        <v>CPT-74L</v>
      </c>
      <c r="D2550">
        <v>0</v>
      </c>
      <c r="E2550">
        <v>0</v>
      </c>
      <c r="F2550">
        <v>21.54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29.041999999999994</v>
      </c>
      <c r="S2550">
        <v>23.233599999999996</v>
      </c>
      <c r="T2550">
        <v>32.268888888888881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3:26" x14ac:dyDescent="0.35">
      <c r="C2551" t="str">
        <v>CPT-74L</v>
      </c>
      <c r="D2551">
        <v>0</v>
      </c>
      <c r="E2551">
        <v>0</v>
      </c>
      <c r="F2551">
        <v>21.54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29.034000000000002</v>
      </c>
      <c r="S2551">
        <v>23.227200000000003</v>
      </c>
      <c r="T2551">
        <v>32.260000000000005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3:26" x14ac:dyDescent="0.35">
      <c r="C2552" t="str">
        <v>CPT-74L</v>
      </c>
      <c r="D2552">
        <v>0</v>
      </c>
      <c r="E2552">
        <v>0</v>
      </c>
      <c r="F2552">
        <v>21.55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28.525500000000001</v>
      </c>
      <c r="S2552">
        <v>22.820399999999999</v>
      </c>
      <c r="T2552">
        <v>31.695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3:26" x14ac:dyDescent="0.35">
      <c r="C2553" t="str">
        <v>CPT-74L</v>
      </c>
      <c r="D2553">
        <v>0</v>
      </c>
      <c r="E2553">
        <v>0</v>
      </c>
      <c r="F2553">
        <v>21.56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28.516999999999996</v>
      </c>
      <c r="S2553">
        <v>22.813599999999997</v>
      </c>
      <c r="T2553">
        <v>31.685555555555553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3:26" x14ac:dyDescent="0.35">
      <c r="C2554" t="str">
        <v>CPT-74L</v>
      </c>
      <c r="D2554">
        <v>0</v>
      </c>
      <c r="E2554">
        <v>0</v>
      </c>
      <c r="F2554">
        <v>21.57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28.509500000000003</v>
      </c>
      <c r="S2554">
        <v>22.807600000000001</v>
      </c>
      <c r="T2554">
        <v>31.677222222222227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3:26" x14ac:dyDescent="0.35">
      <c r="C2555" t="str">
        <v>CPT-74L</v>
      </c>
      <c r="D2555">
        <v>0</v>
      </c>
      <c r="E2555">
        <v>0</v>
      </c>
      <c r="F2555">
        <v>21.58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28.500999999999998</v>
      </c>
      <c r="S2555">
        <v>22.800799999999999</v>
      </c>
      <c r="T2555">
        <v>31.667777777777776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3:26" x14ac:dyDescent="0.35">
      <c r="C2556" t="str">
        <v>CPT-74L</v>
      </c>
      <c r="D2556">
        <v>0</v>
      </c>
      <c r="E2556">
        <v>0</v>
      </c>
      <c r="F2556">
        <v>21.59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28.493500000000001</v>
      </c>
      <c r="S2556">
        <v>22.794799999999999</v>
      </c>
      <c r="T2556">
        <v>31.659444444444446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3:26" x14ac:dyDescent="0.35">
      <c r="C2557" t="str">
        <v>CPT-74L</v>
      </c>
      <c r="D2557">
        <v>0</v>
      </c>
      <c r="E2557">
        <v>0</v>
      </c>
      <c r="F2557">
        <v>21.59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28.485000000000003</v>
      </c>
      <c r="S2557">
        <v>22.788</v>
      </c>
      <c r="T2557">
        <v>31.650000000000002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3:26" x14ac:dyDescent="0.35">
      <c r="C2558" t="str">
        <v>CPT-74L</v>
      </c>
      <c r="D2558">
        <v>0</v>
      </c>
      <c r="E2558">
        <v>0</v>
      </c>
      <c r="F2558">
        <v>21.6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28.976999999999997</v>
      </c>
      <c r="S2558">
        <v>23.1816</v>
      </c>
      <c r="T2558">
        <v>32.196666666666665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3:26" x14ac:dyDescent="0.35">
      <c r="C2559" t="str">
        <v>CPT-74L</v>
      </c>
      <c r="D2559">
        <v>0</v>
      </c>
      <c r="E2559">
        <v>0</v>
      </c>
      <c r="F2559">
        <v>21.61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28.968499999999999</v>
      </c>
      <c r="S2559">
        <v>23.174800000000001</v>
      </c>
      <c r="T2559">
        <v>32.187222222222225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3:26" x14ac:dyDescent="0.35">
      <c r="C2560" t="str">
        <v>CPT-74L</v>
      </c>
      <c r="D2560">
        <v>0</v>
      </c>
      <c r="E2560">
        <v>0</v>
      </c>
      <c r="F2560">
        <v>21.62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28.96</v>
      </c>
      <c r="S2560">
        <v>23.168000000000003</v>
      </c>
      <c r="T2560">
        <v>32.177777777777777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3:26" x14ac:dyDescent="0.35">
      <c r="C2561" t="str">
        <v>CPT-74L</v>
      </c>
      <c r="D2561">
        <v>0</v>
      </c>
      <c r="E2561">
        <v>0</v>
      </c>
      <c r="F2561">
        <v>21.63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28.952499999999997</v>
      </c>
      <c r="S2561">
        <v>23.161999999999999</v>
      </c>
      <c r="T2561">
        <v>32.169444444444444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3:26" x14ac:dyDescent="0.35">
      <c r="C2562" t="str">
        <v>CPT-74L</v>
      </c>
      <c r="D2562">
        <v>0</v>
      </c>
      <c r="E2562">
        <v>0</v>
      </c>
      <c r="F2562">
        <v>21.64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28.943999999999999</v>
      </c>
      <c r="S2562">
        <v>23.155200000000001</v>
      </c>
      <c r="T2562">
        <v>32.159999999999997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3:26" x14ac:dyDescent="0.35">
      <c r="C2563" t="str">
        <v>CPT-74L</v>
      </c>
      <c r="D2563">
        <v>0</v>
      </c>
      <c r="E2563">
        <v>0</v>
      </c>
      <c r="F2563">
        <v>21.65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28.936500000000002</v>
      </c>
      <c r="S2563">
        <v>23.1492</v>
      </c>
      <c r="T2563">
        <v>32.151666666666671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3:26" x14ac:dyDescent="0.35">
      <c r="C2564" t="str">
        <v>CPT-74L</v>
      </c>
      <c r="D2564">
        <v>0</v>
      </c>
      <c r="E2564">
        <v>0</v>
      </c>
      <c r="F2564">
        <v>21.66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28.927999999999997</v>
      </c>
      <c r="S2564">
        <v>23.142399999999999</v>
      </c>
      <c r="T2564">
        <v>32.142222222222216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3:26" x14ac:dyDescent="0.35">
      <c r="C2565" t="str">
        <v>CPT-74L</v>
      </c>
      <c r="D2565">
        <v>0</v>
      </c>
      <c r="E2565">
        <v>0</v>
      </c>
      <c r="F2565">
        <v>21.66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28.919999999999998</v>
      </c>
      <c r="S2565">
        <v>23.135999999999999</v>
      </c>
      <c r="T2565">
        <v>32.133333333333333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3:26" x14ac:dyDescent="0.35">
      <c r="C2566" t="str">
        <v>CPT-74L</v>
      </c>
      <c r="D2566">
        <v>0</v>
      </c>
      <c r="E2566">
        <v>0</v>
      </c>
      <c r="F2566">
        <v>21.67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28.9115</v>
      </c>
      <c r="S2566">
        <v>23.129200000000001</v>
      </c>
      <c r="T2566">
        <v>32.123888888888892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3:26" x14ac:dyDescent="0.35">
      <c r="C2567" t="str">
        <v>CPT-74L</v>
      </c>
      <c r="D2567">
        <v>0</v>
      </c>
      <c r="E2567">
        <v>0</v>
      </c>
      <c r="F2567">
        <v>21.68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28.902999999999999</v>
      </c>
      <c r="S2567">
        <v>23.122399999999999</v>
      </c>
      <c r="T2567">
        <v>32.114444444444445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3:26" x14ac:dyDescent="0.35">
      <c r="C2568" t="str">
        <v>CPT-74L</v>
      </c>
      <c r="D2568">
        <v>0</v>
      </c>
      <c r="E2568">
        <v>0</v>
      </c>
      <c r="F2568">
        <v>21.69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28.895500000000006</v>
      </c>
      <c r="S2568">
        <v>23.116400000000002</v>
      </c>
      <c r="T2568">
        <v>32.106111111111119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3:26" x14ac:dyDescent="0.35">
      <c r="C2569" t="str">
        <v>CPT-74L</v>
      </c>
      <c r="D2569">
        <v>0</v>
      </c>
      <c r="E2569">
        <v>0</v>
      </c>
      <c r="F2569">
        <v>21.7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28.887</v>
      </c>
      <c r="S2569">
        <v>23.1096</v>
      </c>
      <c r="T2569">
        <v>32.096666666666664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3:26" x14ac:dyDescent="0.35">
      <c r="C2570" t="str">
        <v>CPT-74L</v>
      </c>
      <c r="D2570">
        <v>0</v>
      </c>
      <c r="E2570">
        <v>0</v>
      </c>
      <c r="F2570">
        <v>21.71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28.879499999999997</v>
      </c>
      <c r="S2570">
        <v>23.103599999999997</v>
      </c>
      <c r="T2570">
        <v>32.088333333333331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3:26" x14ac:dyDescent="0.35">
      <c r="C2571" t="str">
        <v>CPT-74L</v>
      </c>
      <c r="D2571">
        <v>0</v>
      </c>
      <c r="E2571">
        <v>0</v>
      </c>
      <c r="F2571">
        <v>21.71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28.371000000000002</v>
      </c>
      <c r="S2571">
        <v>22.696800000000003</v>
      </c>
      <c r="T2571">
        <v>31.523333333333337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3:26" x14ac:dyDescent="0.35">
      <c r="C2572" t="str">
        <v>CPT-74L</v>
      </c>
      <c r="D2572">
        <v>0</v>
      </c>
      <c r="E2572">
        <v>0</v>
      </c>
      <c r="F2572">
        <v>21.72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28.362000000000002</v>
      </c>
      <c r="S2572">
        <v>22.689599999999999</v>
      </c>
      <c r="T2572">
        <v>31.513333333333335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3:26" x14ac:dyDescent="0.35">
      <c r="C2573" t="str">
        <v>CPT-74L</v>
      </c>
      <c r="D2573">
        <v>0</v>
      </c>
      <c r="E2573">
        <v>0</v>
      </c>
      <c r="F2573">
        <v>21.73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28.354499999999994</v>
      </c>
      <c r="S2573">
        <v>22.683599999999998</v>
      </c>
      <c r="T2573">
        <v>31.504999999999995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3:26" x14ac:dyDescent="0.35">
      <c r="C2574" t="str">
        <v>CPT-74L</v>
      </c>
      <c r="D2574">
        <v>0</v>
      </c>
      <c r="E2574">
        <v>0</v>
      </c>
      <c r="F2574">
        <v>21.74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28.346000000000004</v>
      </c>
      <c r="S2574">
        <v>22.676800000000004</v>
      </c>
      <c r="T2574">
        <v>31.495555555555558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3:26" x14ac:dyDescent="0.35">
      <c r="C2575" t="str">
        <v>CPT-74L</v>
      </c>
      <c r="D2575">
        <v>0</v>
      </c>
      <c r="E2575">
        <v>0</v>
      </c>
      <c r="F2575">
        <v>21.75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28.3385</v>
      </c>
      <c r="S2575">
        <v>22.6708</v>
      </c>
      <c r="T2575">
        <v>31.487222222222222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3:26" x14ac:dyDescent="0.35">
      <c r="C2576" t="str">
        <v>CPT-74L</v>
      </c>
      <c r="D2576">
        <v>0</v>
      </c>
      <c r="E2576">
        <v>0</v>
      </c>
      <c r="F2576">
        <v>21.76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28.330000000000002</v>
      </c>
      <c r="S2576">
        <v>22.664000000000001</v>
      </c>
      <c r="T2576">
        <v>31.477777777777778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3:26" x14ac:dyDescent="0.35">
      <c r="C2577" t="str">
        <v>CPT-74L</v>
      </c>
      <c r="D2577">
        <v>0</v>
      </c>
      <c r="E2577">
        <v>0</v>
      </c>
      <c r="F2577">
        <v>21.77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28.322500000000002</v>
      </c>
      <c r="S2577">
        <v>22.658000000000001</v>
      </c>
      <c r="T2577">
        <v>31.469444444444449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3:26" x14ac:dyDescent="0.35">
      <c r="C2578" t="str">
        <v>CPT-74L</v>
      </c>
      <c r="D2578">
        <v>0</v>
      </c>
      <c r="E2578">
        <v>0</v>
      </c>
      <c r="F2578">
        <v>21.77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27.814</v>
      </c>
      <c r="S2578">
        <v>22.251199999999997</v>
      </c>
      <c r="T2578">
        <v>30.904444444444444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3:26" x14ac:dyDescent="0.35">
      <c r="C2579" t="str">
        <v>CPT-74L</v>
      </c>
      <c r="D2579">
        <v>0</v>
      </c>
      <c r="E2579">
        <v>0</v>
      </c>
      <c r="F2579">
        <v>21.78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27.805</v>
      </c>
      <c r="S2579">
        <v>22.244</v>
      </c>
      <c r="T2579">
        <v>30.894444444444446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3:26" x14ac:dyDescent="0.35">
      <c r="C2580" t="str">
        <v>CPT-74L</v>
      </c>
      <c r="D2580">
        <v>0</v>
      </c>
      <c r="E2580">
        <v>0</v>
      </c>
      <c r="F2580">
        <v>21.79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28.297500000000003</v>
      </c>
      <c r="S2580">
        <v>22.638000000000002</v>
      </c>
      <c r="T2580">
        <v>31.44166666666667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3:26" x14ac:dyDescent="0.35">
      <c r="C2581" t="str">
        <v>CPT-74L</v>
      </c>
      <c r="D2581">
        <v>0</v>
      </c>
      <c r="E2581">
        <v>0</v>
      </c>
      <c r="F2581">
        <v>21.8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28.288999999999998</v>
      </c>
      <c r="S2581">
        <v>22.6312</v>
      </c>
      <c r="T2581">
        <v>31.432222222222222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3:26" x14ac:dyDescent="0.35">
      <c r="C2582" t="str">
        <v>CPT-74L</v>
      </c>
      <c r="D2582">
        <v>0</v>
      </c>
      <c r="E2582">
        <v>0</v>
      </c>
      <c r="F2582">
        <v>21.81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28.281500000000001</v>
      </c>
      <c r="S2582">
        <v>22.6252</v>
      </c>
      <c r="T2582">
        <v>31.423888888888889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3:26" x14ac:dyDescent="0.35">
      <c r="C2583" t="str">
        <v>CPT-74L</v>
      </c>
      <c r="D2583">
        <v>0</v>
      </c>
      <c r="E2583">
        <v>0</v>
      </c>
      <c r="F2583">
        <v>21.82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28.273000000000003</v>
      </c>
      <c r="S2583">
        <v>22.618400000000001</v>
      </c>
      <c r="T2583">
        <v>31.414444444444445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3:26" x14ac:dyDescent="0.35">
      <c r="C2584" t="str">
        <v>CPT-74L</v>
      </c>
      <c r="D2584">
        <v>0</v>
      </c>
      <c r="E2584">
        <v>0</v>
      </c>
      <c r="F2584">
        <v>21.83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28.765499999999996</v>
      </c>
      <c r="S2584">
        <v>23.0124</v>
      </c>
      <c r="T2584">
        <v>31.961666666666662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3:26" x14ac:dyDescent="0.35">
      <c r="C2585" t="str">
        <v>CPT-74L</v>
      </c>
      <c r="D2585">
        <v>0</v>
      </c>
      <c r="E2585">
        <v>0</v>
      </c>
      <c r="F2585">
        <v>21.84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28.756999999999998</v>
      </c>
      <c r="S2585">
        <v>23.005600000000001</v>
      </c>
      <c r="T2585">
        <v>31.952222222222222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3:26" x14ac:dyDescent="0.35">
      <c r="C2586" t="str">
        <v>CPT-74L</v>
      </c>
      <c r="D2586">
        <v>0</v>
      </c>
      <c r="E2586">
        <v>0</v>
      </c>
      <c r="F2586">
        <v>21.84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29.248000000000001</v>
      </c>
      <c r="S2586">
        <v>23.398400000000002</v>
      </c>
      <c r="T2586">
        <v>32.497777777777777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3:26" x14ac:dyDescent="0.35">
      <c r="C2587" t="str">
        <v>CPT-74L</v>
      </c>
      <c r="D2587">
        <v>0</v>
      </c>
      <c r="E2587">
        <v>0</v>
      </c>
      <c r="F2587">
        <v>21.85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28.740499999999997</v>
      </c>
      <c r="S2587">
        <v>22.992399999999996</v>
      </c>
      <c r="T2587">
        <v>31.933888888888887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3:26" x14ac:dyDescent="0.35">
      <c r="C2588" t="str">
        <v>CPT-74L</v>
      </c>
      <c r="D2588">
        <v>0</v>
      </c>
      <c r="E2588">
        <v>0</v>
      </c>
      <c r="F2588">
        <v>21.86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28.731999999999999</v>
      </c>
      <c r="S2588">
        <v>22.985599999999998</v>
      </c>
      <c r="T2588">
        <v>31.924444444444443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3:26" x14ac:dyDescent="0.35">
      <c r="C2589" t="str">
        <v>CPT-74L</v>
      </c>
      <c r="D2589">
        <v>0</v>
      </c>
      <c r="E2589">
        <v>0</v>
      </c>
      <c r="F2589">
        <v>21.87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28.724499999999999</v>
      </c>
      <c r="S2589">
        <v>22.979600000000001</v>
      </c>
      <c r="T2589">
        <v>31.91611111111111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3:26" x14ac:dyDescent="0.35">
      <c r="C2590" t="str">
        <v>CPT-74L</v>
      </c>
      <c r="D2590">
        <v>0</v>
      </c>
      <c r="E2590">
        <v>0</v>
      </c>
      <c r="F2590">
        <v>21.88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28.715999999999998</v>
      </c>
      <c r="S2590">
        <v>22.972799999999996</v>
      </c>
      <c r="T2590">
        <v>31.906666666666663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3:26" x14ac:dyDescent="0.35">
      <c r="C2591" t="str">
        <v>CPT-74L</v>
      </c>
      <c r="D2591">
        <v>0</v>
      </c>
      <c r="E2591">
        <v>0</v>
      </c>
      <c r="F2591">
        <v>21.89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28.7075</v>
      </c>
      <c r="S2591">
        <v>22.965999999999998</v>
      </c>
      <c r="T2591">
        <v>31.897222222222222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3:26" x14ac:dyDescent="0.35">
      <c r="C2592" t="str">
        <v>CPT-74L</v>
      </c>
      <c r="D2592">
        <v>0</v>
      </c>
      <c r="E2592">
        <v>0</v>
      </c>
      <c r="F2592">
        <v>21.89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28.7</v>
      </c>
      <c r="S2592">
        <v>22.96</v>
      </c>
      <c r="T2592">
        <v>31.888888888888889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3:26" x14ac:dyDescent="0.35">
      <c r="C2593" t="str">
        <v>CPT-74L</v>
      </c>
      <c r="D2593">
        <v>0</v>
      </c>
      <c r="E2593">
        <v>0</v>
      </c>
      <c r="F2593">
        <v>21.9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28.690999999999995</v>
      </c>
      <c r="S2593">
        <v>22.952799999999996</v>
      </c>
      <c r="T2593">
        <v>31.878888888888884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3:26" x14ac:dyDescent="0.35">
      <c r="C2594" t="str">
        <v>CPT-74L</v>
      </c>
      <c r="D2594">
        <v>0</v>
      </c>
      <c r="E2594">
        <v>0</v>
      </c>
      <c r="F2594">
        <v>21.91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28.683500000000002</v>
      </c>
      <c r="S2594">
        <v>22.946800000000003</v>
      </c>
      <c r="T2594">
        <v>31.870555555555558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3:26" x14ac:dyDescent="0.35">
      <c r="C2595" t="str">
        <v>CPT-74L</v>
      </c>
      <c r="D2595">
        <v>0</v>
      </c>
      <c r="E2595">
        <v>0</v>
      </c>
      <c r="F2595">
        <v>21.92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28.675000000000001</v>
      </c>
      <c r="S2595">
        <v>22.94</v>
      </c>
      <c r="T2595">
        <v>31.861111111111111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3:26" x14ac:dyDescent="0.35">
      <c r="C2596" t="str">
        <v>CPT-74L</v>
      </c>
      <c r="D2596">
        <v>0</v>
      </c>
      <c r="E2596">
        <v>0</v>
      </c>
      <c r="F2596">
        <v>21.93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28.6675</v>
      </c>
      <c r="S2596">
        <v>22.934000000000001</v>
      </c>
      <c r="T2596">
        <v>31.852777777777778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3:26" x14ac:dyDescent="0.35">
      <c r="C2597" t="str">
        <v>CPT-74L</v>
      </c>
      <c r="D2597">
        <v>0</v>
      </c>
      <c r="E2597">
        <v>0</v>
      </c>
      <c r="F2597">
        <v>21.94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28.659000000000002</v>
      </c>
      <c r="S2597">
        <v>22.927200000000003</v>
      </c>
      <c r="T2597">
        <v>31.843333333333337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3:26" x14ac:dyDescent="0.35">
      <c r="C2598" t="str">
        <v>CPT-74L</v>
      </c>
      <c r="D2598">
        <v>0</v>
      </c>
      <c r="E2598">
        <v>0</v>
      </c>
      <c r="F2598">
        <v>21.95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28.650500000000001</v>
      </c>
      <c r="S2598">
        <v>22.920400000000001</v>
      </c>
      <c r="T2598">
        <v>31.83388888888889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3:26" x14ac:dyDescent="0.35">
      <c r="C2599" t="str">
        <v>CPT-74L</v>
      </c>
      <c r="D2599">
        <v>0</v>
      </c>
      <c r="E2599">
        <v>0</v>
      </c>
      <c r="F2599">
        <v>21.95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28.643000000000001</v>
      </c>
      <c r="S2599">
        <v>22.914400000000001</v>
      </c>
      <c r="T2599">
        <v>31.825555555555557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3:26" x14ac:dyDescent="0.35">
      <c r="C2600" t="str">
        <v>CPT-74L</v>
      </c>
      <c r="D2600">
        <v>0</v>
      </c>
      <c r="E2600">
        <v>0</v>
      </c>
      <c r="F2600">
        <v>21.96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28.634000000000004</v>
      </c>
      <c r="S2600">
        <v>22.907200000000003</v>
      </c>
      <c r="T2600">
        <v>31.815555555555559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3:26" x14ac:dyDescent="0.35">
      <c r="C2601" t="str">
        <v>CPT-74L</v>
      </c>
      <c r="D2601">
        <v>0</v>
      </c>
      <c r="E2601">
        <v>0</v>
      </c>
      <c r="F2601">
        <v>21.97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28.6265</v>
      </c>
      <c r="S2601">
        <v>22.901199999999999</v>
      </c>
      <c r="T2601">
        <v>31.807222222222222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3:26" x14ac:dyDescent="0.35">
      <c r="C2602" t="str">
        <v>CPT-74L</v>
      </c>
      <c r="D2602">
        <v>0</v>
      </c>
      <c r="E2602">
        <v>0</v>
      </c>
      <c r="F2602">
        <v>21.98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28.618000000000002</v>
      </c>
      <c r="S2602">
        <v>22.894400000000001</v>
      </c>
      <c r="T2602">
        <v>31.797777777777778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3:26" x14ac:dyDescent="0.35">
      <c r="C2603" t="str">
        <v>CPT-74L</v>
      </c>
      <c r="D2603">
        <v>0</v>
      </c>
      <c r="E2603">
        <v>0</v>
      </c>
      <c r="F2603">
        <v>21.99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29.110500000000002</v>
      </c>
      <c r="S2603">
        <v>23.288400000000003</v>
      </c>
      <c r="T2603">
        <v>32.344999999999999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3:26" x14ac:dyDescent="0.35">
      <c r="C2604" t="str">
        <v>CPT-74L</v>
      </c>
      <c r="D2604">
        <v>0</v>
      </c>
      <c r="E2604">
        <v>0</v>
      </c>
      <c r="F2604">
        <v>22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29.101999999999997</v>
      </c>
      <c r="S2604">
        <v>23.281599999999997</v>
      </c>
      <c r="T2604">
        <v>32.335555555555551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3:26" x14ac:dyDescent="0.35">
      <c r="C2605" t="str">
        <v>CPT-74L</v>
      </c>
      <c r="D2605">
        <v>0</v>
      </c>
      <c r="E2605">
        <v>0</v>
      </c>
      <c r="F2605">
        <v>22.01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29.593499999999999</v>
      </c>
      <c r="S2605">
        <v>23.674800000000001</v>
      </c>
      <c r="T2605">
        <v>32.881666666666668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3:26" x14ac:dyDescent="0.35">
      <c r="C2606" t="str">
        <v>CPT-74L</v>
      </c>
      <c r="D2606">
        <v>0</v>
      </c>
      <c r="E2606">
        <v>0</v>
      </c>
      <c r="F2606">
        <v>22.02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29.586000000000002</v>
      </c>
      <c r="S2606">
        <v>23.668800000000001</v>
      </c>
      <c r="T2606">
        <v>32.873333333333335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3:26" x14ac:dyDescent="0.35">
      <c r="C2607" t="str">
        <v>CPT-74L</v>
      </c>
      <c r="D2607">
        <v>0</v>
      </c>
      <c r="E2607">
        <v>0</v>
      </c>
      <c r="F2607">
        <v>22.02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29.576999999999998</v>
      </c>
      <c r="S2607">
        <v>23.6616</v>
      </c>
      <c r="T2607">
        <v>32.86333333333333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3:26" x14ac:dyDescent="0.35">
      <c r="C2608" t="str">
        <v>CPT-74L</v>
      </c>
      <c r="D2608">
        <v>0</v>
      </c>
      <c r="E2608">
        <v>0</v>
      </c>
      <c r="F2608">
        <v>22.03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29.569499999999998</v>
      </c>
      <c r="S2608">
        <v>23.6556</v>
      </c>
      <c r="T2608">
        <v>32.854999999999997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3:26" x14ac:dyDescent="0.35">
      <c r="C2609" t="str">
        <v>CPT-74L</v>
      </c>
      <c r="D2609">
        <v>0</v>
      </c>
      <c r="E2609">
        <v>0</v>
      </c>
      <c r="F2609">
        <v>22.04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29.561</v>
      </c>
      <c r="S2609">
        <v>23.648800000000001</v>
      </c>
      <c r="T2609">
        <v>32.845555555555556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3:26" x14ac:dyDescent="0.35">
      <c r="C2610" t="str">
        <v>CPT-74L</v>
      </c>
      <c r="D2610">
        <v>0</v>
      </c>
      <c r="E2610">
        <v>0</v>
      </c>
      <c r="F2610">
        <v>22.05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29.553499999999996</v>
      </c>
      <c r="S2610">
        <v>23.642799999999998</v>
      </c>
      <c r="T2610">
        <v>32.837222222222216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3:26" x14ac:dyDescent="0.35">
      <c r="C2611" t="str">
        <v>CPT-74L</v>
      </c>
      <c r="D2611">
        <v>0</v>
      </c>
      <c r="E2611">
        <v>0</v>
      </c>
      <c r="F2611">
        <v>22.06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29.544999999999998</v>
      </c>
      <c r="S2611">
        <v>23.635999999999999</v>
      </c>
      <c r="T2611">
        <v>32.827777777777776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3:26" x14ac:dyDescent="0.35">
      <c r="C2612" t="str">
        <v>CPT-74L</v>
      </c>
      <c r="D2612">
        <v>0</v>
      </c>
      <c r="E2612">
        <v>0</v>
      </c>
      <c r="F2612">
        <v>22.07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29.5365</v>
      </c>
      <c r="S2612">
        <v>23.629200000000001</v>
      </c>
      <c r="T2612">
        <v>32.818333333333335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3:26" x14ac:dyDescent="0.35">
      <c r="C2613" t="str">
        <v>CPT-74L</v>
      </c>
      <c r="D2613">
        <v>0</v>
      </c>
      <c r="E2613">
        <v>0</v>
      </c>
      <c r="F2613">
        <v>22.07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29.528999999999996</v>
      </c>
      <c r="S2613">
        <v>23.623199999999997</v>
      </c>
      <c r="T2613">
        <v>32.809999999999995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3:26" x14ac:dyDescent="0.35">
      <c r="C2614" t="str">
        <v>CPT-74L</v>
      </c>
      <c r="D2614">
        <v>0</v>
      </c>
      <c r="E2614">
        <v>0</v>
      </c>
      <c r="F2614">
        <v>22.08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29.52</v>
      </c>
      <c r="S2614">
        <v>23.616</v>
      </c>
      <c r="T2614">
        <v>32.799999999999997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3:26" x14ac:dyDescent="0.35">
      <c r="C2615" t="str">
        <v>CPT-74L</v>
      </c>
      <c r="D2615">
        <v>0</v>
      </c>
      <c r="E2615">
        <v>0</v>
      </c>
      <c r="F2615">
        <v>22.09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29.512499999999999</v>
      </c>
      <c r="S2615">
        <v>23.61</v>
      </c>
      <c r="T2615">
        <v>32.791666666666664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3:26" x14ac:dyDescent="0.35">
      <c r="C2616" t="str">
        <v>CPT-74L</v>
      </c>
      <c r="D2616">
        <v>0</v>
      </c>
      <c r="E2616">
        <v>0</v>
      </c>
      <c r="F2616">
        <v>22.1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29.503999999999998</v>
      </c>
      <c r="S2616">
        <v>23.603199999999998</v>
      </c>
      <c r="T2616">
        <v>32.782222222222217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3:26" x14ac:dyDescent="0.35">
      <c r="C2617" t="str">
        <v>CPT-74L</v>
      </c>
      <c r="D2617">
        <v>0</v>
      </c>
      <c r="E2617">
        <v>0</v>
      </c>
      <c r="F2617">
        <v>22.11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29.495500000000003</v>
      </c>
      <c r="S2617">
        <v>23.596400000000003</v>
      </c>
      <c r="T2617">
        <v>32.772777777777783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3:26" x14ac:dyDescent="0.35">
      <c r="C2618" t="str">
        <v>CPT-74L</v>
      </c>
      <c r="D2618">
        <v>0</v>
      </c>
      <c r="E2618">
        <v>0</v>
      </c>
      <c r="F2618">
        <v>22.12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29.988</v>
      </c>
      <c r="S2618">
        <v>23.990400000000001</v>
      </c>
      <c r="T2618">
        <v>33.32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3:26" x14ac:dyDescent="0.35">
      <c r="C2619" t="str">
        <v>CPT-74L</v>
      </c>
      <c r="D2619">
        <v>0</v>
      </c>
      <c r="E2619">
        <v>0</v>
      </c>
      <c r="F2619">
        <v>22.13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29.979499999999994</v>
      </c>
      <c r="S2619">
        <v>23.983599999999996</v>
      </c>
      <c r="T2619">
        <v>33.310555555555553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3:26" x14ac:dyDescent="0.35">
      <c r="C2620" t="str">
        <v>CPT-74L</v>
      </c>
      <c r="D2620">
        <v>0</v>
      </c>
      <c r="E2620">
        <v>0</v>
      </c>
      <c r="F2620">
        <v>22.14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30.472000000000001</v>
      </c>
      <c r="S2620">
        <v>24.377600000000001</v>
      </c>
      <c r="T2620">
        <v>33.857777777777784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3:26" x14ac:dyDescent="0.35">
      <c r="C2621" t="str">
        <v>CPT-74L</v>
      </c>
      <c r="D2621">
        <v>0</v>
      </c>
      <c r="E2621">
        <v>0</v>
      </c>
      <c r="F2621">
        <v>22.14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30.463000000000001</v>
      </c>
      <c r="S2621">
        <v>24.3704</v>
      </c>
      <c r="T2621">
        <v>33.847777777777779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3:26" x14ac:dyDescent="0.35">
      <c r="C2622" t="str">
        <v>CPT-74L</v>
      </c>
      <c r="D2622">
        <v>0</v>
      </c>
      <c r="E2622">
        <v>0</v>
      </c>
      <c r="F2622">
        <v>22.15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30.455500000000001</v>
      </c>
      <c r="S2622">
        <v>24.3644</v>
      </c>
      <c r="T2622">
        <v>33.839444444444446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3:26" x14ac:dyDescent="0.35">
      <c r="C2623" t="str">
        <v>CPT-74L</v>
      </c>
      <c r="D2623">
        <v>0</v>
      </c>
      <c r="E2623">
        <v>0</v>
      </c>
      <c r="F2623">
        <v>22.16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30.447000000000003</v>
      </c>
      <c r="S2623">
        <v>24.357600000000001</v>
      </c>
      <c r="T2623">
        <v>33.830000000000005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3:26" x14ac:dyDescent="0.35">
      <c r="C2624" t="str">
        <v>CPT-74L</v>
      </c>
      <c r="D2624">
        <v>0</v>
      </c>
      <c r="E2624">
        <v>0</v>
      </c>
      <c r="F2624">
        <v>22.17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30.438499999999998</v>
      </c>
      <c r="S2624">
        <v>24.3508</v>
      </c>
      <c r="T2624">
        <v>33.820555555555558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3:26" x14ac:dyDescent="0.35">
      <c r="C2625" t="str">
        <v>CPT-74L</v>
      </c>
      <c r="D2625">
        <v>0</v>
      </c>
      <c r="E2625">
        <v>0</v>
      </c>
      <c r="F2625">
        <v>22.18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30.431000000000001</v>
      </c>
      <c r="S2625">
        <v>24.344799999999999</v>
      </c>
      <c r="T2625">
        <v>33.812222222222225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3:26" x14ac:dyDescent="0.35">
      <c r="C2626" t="str">
        <v>CPT-74L</v>
      </c>
      <c r="D2626">
        <v>0</v>
      </c>
      <c r="E2626">
        <v>0</v>
      </c>
      <c r="F2626">
        <v>22.19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30.422500000000003</v>
      </c>
      <c r="S2626">
        <v>24.338000000000001</v>
      </c>
      <c r="T2626">
        <v>33.802777777777777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3:26" x14ac:dyDescent="0.35">
      <c r="C2627" t="str">
        <v>CPT-74L</v>
      </c>
      <c r="D2627">
        <v>0</v>
      </c>
      <c r="E2627">
        <v>0</v>
      </c>
      <c r="F2627">
        <v>22.2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30.414999999999999</v>
      </c>
      <c r="S2627">
        <v>24.331999999999997</v>
      </c>
      <c r="T2627">
        <v>33.794444444444444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3:26" x14ac:dyDescent="0.35">
      <c r="C2628" t="str">
        <v>CPT-74L</v>
      </c>
      <c r="D2628">
        <v>0</v>
      </c>
      <c r="E2628">
        <v>0</v>
      </c>
      <c r="F2628">
        <v>22.2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29.905999999999999</v>
      </c>
      <c r="S2628">
        <v>23.924800000000001</v>
      </c>
      <c r="T2628">
        <v>33.228888888888889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3:26" x14ac:dyDescent="0.35">
      <c r="C2629" t="str">
        <v>CPT-74L</v>
      </c>
      <c r="D2629">
        <v>0</v>
      </c>
      <c r="E2629">
        <v>0</v>
      </c>
      <c r="F2629">
        <v>22.21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29.898500000000002</v>
      </c>
      <c r="S2629">
        <v>23.918800000000001</v>
      </c>
      <c r="T2629">
        <v>33.220555555555556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3:26" x14ac:dyDescent="0.35">
      <c r="C2630" t="str">
        <v>CPT-74L</v>
      </c>
      <c r="D2630">
        <v>0</v>
      </c>
      <c r="E2630">
        <v>0</v>
      </c>
      <c r="F2630">
        <v>22.22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29.889999999999997</v>
      </c>
      <c r="S2630">
        <v>23.911999999999999</v>
      </c>
      <c r="T2630">
        <v>33.211111111111109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3:26" x14ac:dyDescent="0.35">
      <c r="C2631" t="str">
        <v>CPT-74L</v>
      </c>
      <c r="D2631">
        <v>0</v>
      </c>
      <c r="E2631">
        <v>0</v>
      </c>
      <c r="F2631">
        <v>22.23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29.881499999999999</v>
      </c>
      <c r="S2631">
        <v>23.905200000000001</v>
      </c>
      <c r="T2631">
        <v>33.201666666666668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3:26" x14ac:dyDescent="0.35">
      <c r="C2632" t="str">
        <v>CPT-74L</v>
      </c>
      <c r="D2632">
        <v>0</v>
      </c>
      <c r="E2632">
        <v>0</v>
      </c>
      <c r="F2632">
        <v>22.24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29.874000000000002</v>
      </c>
      <c r="S2632">
        <v>23.8992</v>
      </c>
      <c r="T2632">
        <v>33.193333333333335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3:26" x14ac:dyDescent="0.35">
      <c r="C2633" t="str">
        <v>CPT-74L</v>
      </c>
      <c r="D2633">
        <v>0</v>
      </c>
      <c r="E2633">
        <v>0</v>
      </c>
      <c r="F2633">
        <v>22.25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30.365499999999997</v>
      </c>
      <c r="S2633">
        <v>24.292399999999997</v>
      </c>
      <c r="T2633">
        <v>33.739444444444445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3:26" x14ac:dyDescent="0.35">
      <c r="C2634" t="str">
        <v>CPT-74L</v>
      </c>
      <c r="D2634">
        <v>0</v>
      </c>
      <c r="E2634">
        <v>0</v>
      </c>
      <c r="F2634">
        <v>22.25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30.358000000000004</v>
      </c>
      <c r="S2634">
        <v>24.286400000000004</v>
      </c>
      <c r="T2634">
        <v>33.731111111111119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3:26" x14ac:dyDescent="0.35">
      <c r="C2635" t="str">
        <v>CPT-74L</v>
      </c>
      <c r="D2635">
        <v>0</v>
      </c>
      <c r="E2635">
        <v>0</v>
      </c>
      <c r="F2635">
        <v>22.26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30.849</v>
      </c>
      <c r="S2635">
        <v>24.679200000000002</v>
      </c>
      <c r="T2635">
        <v>34.276666666666671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3:26" x14ac:dyDescent="0.35">
      <c r="C2636" t="str">
        <v>CPT-74L</v>
      </c>
      <c r="D2636">
        <v>0</v>
      </c>
      <c r="E2636">
        <v>0</v>
      </c>
      <c r="F2636">
        <v>22.27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30.841499999999996</v>
      </c>
      <c r="S2636">
        <v>24.673199999999998</v>
      </c>
      <c r="T2636">
        <v>34.268333333333331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3:26" x14ac:dyDescent="0.35">
      <c r="C2637" t="str">
        <v>CPT-74L</v>
      </c>
      <c r="D2637">
        <v>0</v>
      </c>
      <c r="E2637">
        <v>0</v>
      </c>
      <c r="F2637">
        <v>22.28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30.833000000000006</v>
      </c>
      <c r="S2637">
        <v>24.666400000000003</v>
      </c>
      <c r="T2637">
        <v>34.25888888888889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3:26" x14ac:dyDescent="0.35">
      <c r="C2638" t="str">
        <v>CPT-74L</v>
      </c>
      <c r="D2638">
        <v>0</v>
      </c>
      <c r="E2638">
        <v>0</v>
      </c>
      <c r="F2638">
        <v>22.29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30.3245</v>
      </c>
      <c r="S2638">
        <v>24.259599999999999</v>
      </c>
      <c r="T2638">
        <v>33.693888888888893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3:26" x14ac:dyDescent="0.35">
      <c r="C2639" t="str">
        <v>CPT-74L</v>
      </c>
      <c r="D2639">
        <v>0</v>
      </c>
      <c r="E2639">
        <v>0</v>
      </c>
      <c r="F2639">
        <v>22.3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30.316999999999997</v>
      </c>
      <c r="S2639">
        <v>24.253599999999995</v>
      </c>
      <c r="T2639">
        <v>33.685555555555553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3:26" x14ac:dyDescent="0.35">
      <c r="C2640" t="str">
        <v>CPT-74L</v>
      </c>
      <c r="D2640">
        <v>0</v>
      </c>
      <c r="E2640">
        <v>0</v>
      </c>
      <c r="F2640">
        <v>22.31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30.308500000000002</v>
      </c>
      <c r="S2640">
        <v>24.246800000000004</v>
      </c>
      <c r="T2640">
        <v>33.676111111111112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3:26" x14ac:dyDescent="0.35">
      <c r="C2641" t="str">
        <v>CPT-74L</v>
      </c>
      <c r="D2641">
        <v>0</v>
      </c>
      <c r="E2641">
        <v>0</v>
      </c>
      <c r="F2641">
        <v>22.32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30.300999999999998</v>
      </c>
      <c r="S2641">
        <v>24.2408</v>
      </c>
      <c r="T2641">
        <v>33.667777777777779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3:26" x14ac:dyDescent="0.35">
      <c r="C2642" t="str">
        <v>CPT-74L</v>
      </c>
      <c r="D2642">
        <v>0</v>
      </c>
      <c r="E2642">
        <v>0</v>
      </c>
      <c r="F2642">
        <v>22.32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30.291999999999994</v>
      </c>
      <c r="S2642">
        <v>24.233599999999996</v>
      </c>
      <c r="T2642">
        <v>33.657777777777774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3:26" x14ac:dyDescent="0.35">
      <c r="C2643" t="str">
        <v>CPT-74L</v>
      </c>
      <c r="D2643">
        <v>0</v>
      </c>
      <c r="E2643">
        <v>0</v>
      </c>
      <c r="F2643">
        <v>22.33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30.283500000000004</v>
      </c>
      <c r="S2643">
        <v>24.226800000000004</v>
      </c>
      <c r="T2643">
        <v>33.648333333333341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3:26" x14ac:dyDescent="0.35">
      <c r="C2644" t="str">
        <v>CPT-74L</v>
      </c>
      <c r="D2644">
        <v>0</v>
      </c>
      <c r="E2644">
        <v>0</v>
      </c>
      <c r="F2644">
        <v>22.34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30.276</v>
      </c>
      <c r="S2644">
        <v>24.220800000000001</v>
      </c>
      <c r="T2644">
        <v>33.64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3:26" x14ac:dyDescent="0.35">
      <c r="C2645" t="str">
        <v>CPT-74L</v>
      </c>
      <c r="D2645">
        <v>0</v>
      </c>
      <c r="E2645">
        <v>0</v>
      </c>
      <c r="F2645">
        <v>22.35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30.267500000000002</v>
      </c>
      <c r="S2645">
        <v>24.214000000000002</v>
      </c>
      <c r="T2645">
        <v>33.63055555555556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3:26" x14ac:dyDescent="0.35">
      <c r="C2646" t="str">
        <v>CPT-74L</v>
      </c>
      <c r="D2646">
        <v>0</v>
      </c>
      <c r="E2646">
        <v>0</v>
      </c>
      <c r="F2646">
        <v>22.36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30.26</v>
      </c>
      <c r="S2646">
        <v>24.208000000000002</v>
      </c>
      <c r="T2646">
        <v>33.622222222222227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3:26" x14ac:dyDescent="0.35">
      <c r="C2647" t="str">
        <v>CPT-74L</v>
      </c>
      <c r="D2647">
        <v>0</v>
      </c>
      <c r="E2647">
        <v>0</v>
      </c>
      <c r="F2647">
        <v>22.37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30.2515</v>
      </c>
      <c r="S2647">
        <v>24.2012</v>
      </c>
      <c r="T2647">
        <v>33.612777777777779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3:26" x14ac:dyDescent="0.35">
      <c r="C2648" t="str">
        <v>CPT-74L</v>
      </c>
      <c r="D2648">
        <v>0</v>
      </c>
      <c r="E2648">
        <v>0</v>
      </c>
      <c r="F2648">
        <v>22.38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30.244</v>
      </c>
      <c r="S2648">
        <v>24.1952</v>
      </c>
      <c r="T2648">
        <v>33.604444444444447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3:26" x14ac:dyDescent="0.35">
      <c r="C2649" t="str">
        <v>CPT-74L</v>
      </c>
      <c r="D2649">
        <v>0</v>
      </c>
      <c r="E2649">
        <v>0</v>
      </c>
      <c r="F2649">
        <v>22.38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29.735000000000003</v>
      </c>
      <c r="S2649">
        <v>23.788</v>
      </c>
      <c r="T2649">
        <v>33.038888888888891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3:26" x14ac:dyDescent="0.35">
      <c r="C2650" t="str">
        <v>CPT-74L</v>
      </c>
      <c r="D2650">
        <v>0</v>
      </c>
      <c r="E2650">
        <v>0</v>
      </c>
      <c r="F2650">
        <v>22.39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29.726499999999998</v>
      </c>
      <c r="S2650">
        <v>23.781199999999998</v>
      </c>
      <c r="T2650">
        <v>33.029444444444444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3:26" x14ac:dyDescent="0.35">
      <c r="C2651" t="str">
        <v>CPT-74L</v>
      </c>
      <c r="D2651">
        <v>0</v>
      </c>
      <c r="E2651">
        <v>0</v>
      </c>
      <c r="F2651">
        <v>22.4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29.719000000000001</v>
      </c>
      <c r="S2651">
        <v>23.775199999999998</v>
      </c>
      <c r="T2651">
        <v>33.021111111111111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3:26" x14ac:dyDescent="0.35">
      <c r="C2652" t="str">
        <v>CPT-74L</v>
      </c>
      <c r="D2652">
        <v>0</v>
      </c>
      <c r="E2652">
        <v>0</v>
      </c>
      <c r="F2652">
        <v>22.41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29.710500000000003</v>
      </c>
      <c r="S2652">
        <v>23.7684</v>
      </c>
      <c r="T2652">
        <v>33.01166666666667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3:26" x14ac:dyDescent="0.35">
      <c r="C2653" t="str">
        <v>CPT-74L</v>
      </c>
      <c r="D2653">
        <v>0</v>
      </c>
      <c r="E2653">
        <v>0</v>
      </c>
      <c r="F2653">
        <v>22.42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30.202999999999996</v>
      </c>
      <c r="S2653">
        <v>24.162399999999998</v>
      </c>
      <c r="T2653">
        <v>33.558888888888887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3:26" x14ac:dyDescent="0.35">
      <c r="C2654" t="str">
        <v>CPT-74L</v>
      </c>
      <c r="D2654">
        <v>0</v>
      </c>
      <c r="E2654">
        <v>0</v>
      </c>
      <c r="F2654">
        <v>22.43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30.194499999999998</v>
      </c>
      <c r="S2654">
        <v>24.1556</v>
      </c>
      <c r="T2654">
        <v>33.549444444444447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3:26" x14ac:dyDescent="0.35">
      <c r="C2655" t="str">
        <v>CPT-74L</v>
      </c>
      <c r="D2655">
        <v>0</v>
      </c>
      <c r="E2655">
        <v>0</v>
      </c>
      <c r="F2655">
        <v>22.43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30.187000000000001</v>
      </c>
      <c r="S2655">
        <v>24.1496</v>
      </c>
      <c r="T2655">
        <v>33.541111111111114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3:26" x14ac:dyDescent="0.35">
      <c r="C2656" t="str">
        <v>CPT-74L</v>
      </c>
      <c r="D2656">
        <v>0</v>
      </c>
      <c r="E2656">
        <v>0</v>
      </c>
      <c r="F2656">
        <v>22.44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30.177999999999997</v>
      </c>
      <c r="S2656">
        <v>24.142399999999999</v>
      </c>
      <c r="T2656">
        <v>33.531111111111109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3:26" x14ac:dyDescent="0.35">
      <c r="C2657" t="str">
        <v>CPT-74L</v>
      </c>
      <c r="D2657">
        <v>0</v>
      </c>
      <c r="E2657">
        <v>0</v>
      </c>
      <c r="F2657">
        <v>22.45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30.169499999999999</v>
      </c>
      <c r="S2657">
        <v>24.1356</v>
      </c>
      <c r="T2657">
        <v>33.521666666666668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3:26" x14ac:dyDescent="0.35">
      <c r="C2658" t="str">
        <v>CPT-74L</v>
      </c>
      <c r="D2658">
        <v>0</v>
      </c>
      <c r="E2658">
        <v>0</v>
      </c>
      <c r="F2658">
        <v>22.46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30.161999999999999</v>
      </c>
      <c r="S2658">
        <v>24.1296</v>
      </c>
      <c r="T2658">
        <v>33.513333333333335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3:26" x14ac:dyDescent="0.35">
      <c r="C2659" t="str">
        <v>CPT-74L</v>
      </c>
      <c r="D2659">
        <v>0</v>
      </c>
      <c r="E2659">
        <v>0</v>
      </c>
      <c r="F2659">
        <v>22.47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30.653499999999998</v>
      </c>
      <c r="S2659">
        <v>24.522799999999997</v>
      </c>
      <c r="T2659">
        <v>34.059444444444438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3:26" x14ac:dyDescent="0.35">
      <c r="C2660" t="str">
        <v>CPT-74L</v>
      </c>
      <c r="D2660">
        <v>0</v>
      </c>
      <c r="E2660">
        <v>0</v>
      </c>
      <c r="F2660">
        <v>22.48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30.646000000000004</v>
      </c>
      <c r="S2660">
        <v>24.516800000000003</v>
      </c>
      <c r="T2660">
        <v>34.051111111111112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3:26" x14ac:dyDescent="0.35">
      <c r="C2661" t="str">
        <v>CPT-74L</v>
      </c>
      <c r="D2661">
        <v>0</v>
      </c>
      <c r="E2661">
        <v>0</v>
      </c>
      <c r="F2661">
        <v>22.49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31.137499999999999</v>
      </c>
      <c r="S2661">
        <v>24.91</v>
      </c>
      <c r="T2661">
        <v>34.597222222222221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3:26" x14ac:dyDescent="0.35">
      <c r="C2662" t="str">
        <v>CPT-74L</v>
      </c>
      <c r="D2662">
        <v>0</v>
      </c>
      <c r="E2662">
        <v>0</v>
      </c>
      <c r="F2662">
        <v>22.5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31.128999999999998</v>
      </c>
      <c r="S2662">
        <v>24.903199999999998</v>
      </c>
      <c r="T2662">
        <v>34.587777777777774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3:26" x14ac:dyDescent="0.35">
      <c r="C2663" t="str">
        <v>CPT-74L</v>
      </c>
      <c r="D2663">
        <v>0</v>
      </c>
      <c r="E2663">
        <v>0</v>
      </c>
      <c r="F2663">
        <v>22.5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31.621000000000002</v>
      </c>
      <c r="S2663">
        <v>25.296800000000005</v>
      </c>
      <c r="T2663">
        <v>35.134444444444448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3:26" x14ac:dyDescent="0.35">
      <c r="C2664" t="str">
        <v>CPT-74L</v>
      </c>
      <c r="D2664">
        <v>0</v>
      </c>
      <c r="E2664">
        <v>0</v>
      </c>
      <c r="F2664">
        <v>22.51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31.612500000000001</v>
      </c>
      <c r="S2664">
        <v>25.29</v>
      </c>
      <c r="T2664">
        <v>35.125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3:26" x14ac:dyDescent="0.35">
      <c r="C2665" t="str">
        <v>CPT-74L</v>
      </c>
      <c r="D2665">
        <v>0</v>
      </c>
      <c r="E2665">
        <v>0</v>
      </c>
      <c r="F2665">
        <v>22.52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31.605</v>
      </c>
      <c r="S2665">
        <v>25.284000000000002</v>
      </c>
      <c r="T2665">
        <v>35.116666666666667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3:26" x14ac:dyDescent="0.35">
      <c r="C2666" t="str">
        <v>CPT-74L</v>
      </c>
      <c r="D2666">
        <v>0</v>
      </c>
      <c r="E2666">
        <v>0</v>
      </c>
      <c r="F2666">
        <v>22.53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31.596500000000002</v>
      </c>
      <c r="S2666">
        <v>25.277200000000004</v>
      </c>
      <c r="T2666">
        <v>35.107222222222227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3:26" x14ac:dyDescent="0.35">
      <c r="C2667" t="str">
        <v>CPT-74L</v>
      </c>
      <c r="D2667">
        <v>0</v>
      </c>
      <c r="E2667">
        <v>0</v>
      </c>
      <c r="F2667">
        <v>22.54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31.088999999999999</v>
      </c>
      <c r="S2667">
        <v>24.871199999999998</v>
      </c>
      <c r="T2667">
        <v>34.543333333333329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3:26" x14ac:dyDescent="0.35">
      <c r="C2668" t="str">
        <v>CPT-74L</v>
      </c>
      <c r="D2668">
        <v>0</v>
      </c>
      <c r="E2668">
        <v>0</v>
      </c>
      <c r="F2668">
        <v>22.55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31.080500000000001</v>
      </c>
      <c r="S2668">
        <v>24.8644</v>
      </c>
      <c r="T2668">
        <v>34.533888888888889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3:26" x14ac:dyDescent="0.35">
      <c r="C2669" t="str">
        <v>CPT-74L</v>
      </c>
      <c r="D2669">
        <v>0</v>
      </c>
      <c r="E2669">
        <v>0</v>
      </c>
      <c r="F2669">
        <v>22.56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31.072000000000003</v>
      </c>
      <c r="S2669">
        <v>24.857600000000001</v>
      </c>
      <c r="T2669">
        <v>34.524444444444448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3:26" x14ac:dyDescent="0.35">
      <c r="C2670" t="str">
        <v>CPT-74L</v>
      </c>
      <c r="D2670">
        <v>0</v>
      </c>
      <c r="E2670">
        <v>0</v>
      </c>
      <c r="F2670">
        <v>22.56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31.564</v>
      </c>
      <c r="S2670">
        <v>25.251199999999997</v>
      </c>
      <c r="T2670">
        <v>35.071111111111108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3:26" x14ac:dyDescent="0.35">
      <c r="C2671" t="str">
        <v>CPT-74L</v>
      </c>
      <c r="D2671">
        <v>0</v>
      </c>
      <c r="E2671">
        <v>0</v>
      </c>
      <c r="F2671">
        <v>22.57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31.555500000000002</v>
      </c>
      <c r="S2671">
        <v>25.244399999999999</v>
      </c>
      <c r="T2671">
        <v>35.061666666666667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3:26" x14ac:dyDescent="0.35">
      <c r="C2672" t="str">
        <v>CPT-74L</v>
      </c>
      <c r="D2672">
        <v>0</v>
      </c>
      <c r="E2672">
        <v>0</v>
      </c>
      <c r="F2672">
        <v>22.58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31.548000000000002</v>
      </c>
      <c r="S2672">
        <v>25.238400000000002</v>
      </c>
      <c r="T2672">
        <v>35.053333333333335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3:26" x14ac:dyDescent="0.35">
      <c r="C2673" t="str">
        <v>CPT-74L</v>
      </c>
      <c r="D2673">
        <v>0</v>
      </c>
      <c r="E2673">
        <v>0</v>
      </c>
      <c r="F2673">
        <v>22.59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31.039499999999997</v>
      </c>
      <c r="S2673">
        <v>24.831599999999998</v>
      </c>
      <c r="T2673">
        <v>34.48833333333333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3:26" x14ac:dyDescent="0.35">
      <c r="C2674" t="str">
        <v>CPT-74L</v>
      </c>
      <c r="D2674">
        <v>0</v>
      </c>
      <c r="E2674">
        <v>0</v>
      </c>
      <c r="F2674">
        <v>22.6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31.532</v>
      </c>
      <c r="S2674">
        <v>25.2256</v>
      </c>
      <c r="T2674">
        <v>35.035555555555554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3:26" x14ac:dyDescent="0.35">
      <c r="C2675" t="str">
        <v>CPT-74L</v>
      </c>
      <c r="D2675">
        <v>0</v>
      </c>
      <c r="E2675">
        <v>0</v>
      </c>
      <c r="F2675">
        <v>22.61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31.523500000000002</v>
      </c>
      <c r="S2675">
        <v>25.218800000000002</v>
      </c>
      <c r="T2675">
        <v>35.026111111111113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3:26" x14ac:dyDescent="0.35">
      <c r="C2676" t="str">
        <v>CPT-74L</v>
      </c>
      <c r="D2676">
        <v>0</v>
      </c>
      <c r="E2676">
        <v>0</v>
      </c>
      <c r="F2676">
        <v>22.62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31.514999999999997</v>
      </c>
      <c r="S2676">
        <v>25.212</v>
      </c>
      <c r="T2676">
        <v>35.016666666666666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3:26" x14ac:dyDescent="0.35">
      <c r="C2677" t="str">
        <v>CPT-74L</v>
      </c>
      <c r="D2677">
        <v>0</v>
      </c>
      <c r="E2677">
        <v>0</v>
      </c>
      <c r="F2677">
        <v>22.62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31.006999999999998</v>
      </c>
      <c r="S2677">
        <v>24.805599999999998</v>
      </c>
      <c r="T2677">
        <v>34.452222222222218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3:26" x14ac:dyDescent="0.35">
      <c r="C2678" t="str">
        <v>CPT-74L</v>
      </c>
      <c r="D2678">
        <v>0</v>
      </c>
      <c r="E2678">
        <v>0</v>
      </c>
      <c r="F2678">
        <v>22.63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30.4985</v>
      </c>
      <c r="S2678">
        <v>24.398800000000001</v>
      </c>
      <c r="T2678">
        <v>33.887222222222221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3:26" x14ac:dyDescent="0.35">
      <c r="C2679" t="str">
        <v>CPT-74L</v>
      </c>
      <c r="D2679">
        <v>0</v>
      </c>
      <c r="E2679">
        <v>0</v>
      </c>
      <c r="F2679">
        <v>22.64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30.490999999999996</v>
      </c>
      <c r="S2679">
        <v>24.392799999999998</v>
      </c>
      <c r="T2679">
        <v>33.878888888888888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3:26" x14ac:dyDescent="0.35">
      <c r="C2680" t="str">
        <v>CPT-74L</v>
      </c>
      <c r="D2680">
        <v>0</v>
      </c>
      <c r="E2680">
        <v>0</v>
      </c>
      <c r="F2680">
        <v>22.65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30.482499999999998</v>
      </c>
      <c r="S2680">
        <v>24.385999999999999</v>
      </c>
      <c r="T2680">
        <v>33.86944444444444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3:26" x14ac:dyDescent="0.35">
      <c r="C2681" t="str">
        <v>CPT-74L</v>
      </c>
      <c r="D2681">
        <v>0</v>
      </c>
      <c r="E2681">
        <v>0</v>
      </c>
      <c r="F2681">
        <v>22.66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30.475000000000001</v>
      </c>
      <c r="S2681">
        <v>24.38</v>
      </c>
      <c r="T2681">
        <v>33.861111111111114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3:26" x14ac:dyDescent="0.35">
      <c r="C2682" t="str">
        <v>CPT-74L</v>
      </c>
      <c r="D2682">
        <v>0</v>
      </c>
      <c r="E2682">
        <v>0</v>
      </c>
      <c r="F2682">
        <v>22.67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30.466499999999996</v>
      </c>
      <c r="S2682">
        <v>24.373199999999997</v>
      </c>
      <c r="T2682">
        <v>33.851666666666659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3:26" x14ac:dyDescent="0.35">
      <c r="C2683" t="str">
        <v>CPT-74L</v>
      </c>
      <c r="D2683">
        <v>0</v>
      </c>
      <c r="E2683">
        <v>0</v>
      </c>
      <c r="F2683">
        <v>22.68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30.958000000000006</v>
      </c>
      <c r="S2683">
        <v>24.766400000000004</v>
      </c>
      <c r="T2683">
        <v>34.397777777777783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3:26" x14ac:dyDescent="0.35">
      <c r="C2684" t="str">
        <v>CPT-74L</v>
      </c>
      <c r="D2684">
        <v>0</v>
      </c>
      <c r="E2684">
        <v>0</v>
      </c>
      <c r="F2684">
        <v>22.68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30.95</v>
      </c>
      <c r="S2684">
        <v>24.76</v>
      </c>
      <c r="T2684">
        <v>34.388888888888886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3:26" x14ac:dyDescent="0.35">
      <c r="C2685" t="str">
        <v>CPT-74L</v>
      </c>
      <c r="D2685">
        <v>0</v>
      </c>
      <c r="E2685">
        <v>0</v>
      </c>
      <c r="F2685">
        <v>22.69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30.941499999999998</v>
      </c>
      <c r="S2685">
        <v>24.753199999999996</v>
      </c>
      <c r="T2685">
        <v>34.379444444444438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3:26" x14ac:dyDescent="0.35">
      <c r="C2686" t="str">
        <v>CPT-74L</v>
      </c>
      <c r="D2686">
        <v>0</v>
      </c>
      <c r="E2686">
        <v>0</v>
      </c>
      <c r="F2686">
        <v>22.7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30.934000000000005</v>
      </c>
      <c r="S2686">
        <v>24.747200000000003</v>
      </c>
      <c r="T2686">
        <v>34.371111111111112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3:26" x14ac:dyDescent="0.35">
      <c r="C2687" t="str">
        <v>CPT-74L</v>
      </c>
      <c r="D2687">
        <v>0</v>
      </c>
      <c r="E2687">
        <v>0</v>
      </c>
      <c r="F2687">
        <v>22.71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31.4255</v>
      </c>
      <c r="S2687">
        <v>25.1404</v>
      </c>
      <c r="T2687">
        <v>34.917222222222222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3:26" x14ac:dyDescent="0.35">
      <c r="C2688" t="str">
        <v>CPT-74L</v>
      </c>
      <c r="D2688">
        <v>0</v>
      </c>
      <c r="E2688">
        <v>0</v>
      </c>
      <c r="F2688">
        <v>22.72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31.416999999999994</v>
      </c>
      <c r="S2688">
        <v>25.133599999999998</v>
      </c>
      <c r="T2688">
        <v>34.907777777777774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3:26" x14ac:dyDescent="0.35">
      <c r="C2689" t="str">
        <v>CPT-74L</v>
      </c>
      <c r="D2689">
        <v>0</v>
      </c>
      <c r="E2689">
        <v>0</v>
      </c>
      <c r="F2689">
        <v>22.73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31.409500000000001</v>
      </c>
      <c r="S2689">
        <v>25.127600000000001</v>
      </c>
      <c r="T2689">
        <v>34.899444444444448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3:26" x14ac:dyDescent="0.35">
      <c r="C2690" t="str">
        <v>CPT-74L</v>
      </c>
      <c r="D2690">
        <v>0</v>
      </c>
      <c r="E2690">
        <v>0</v>
      </c>
      <c r="F2690">
        <v>22.74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31.401</v>
      </c>
      <c r="S2690">
        <v>25.120799999999999</v>
      </c>
      <c r="T2690">
        <v>34.89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3:26" x14ac:dyDescent="0.35">
      <c r="C2691" t="str">
        <v>CPT-74L</v>
      </c>
      <c r="D2691">
        <v>0</v>
      </c>
      <c r="E2691">
        <v>0</v>
      </c>
      <c r="F2691">
        <v>22.74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30.893000000000001</v>
      </c>
      <c r="S2691">
        <v>24.714400000000001</v>
      </c>
      <c r="T2691">
        <v>34.325555555555553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3:26" x14ac:dyDescent="0.35">
      <c r="C2692" t="str">
        <v>CPT-74L</v>
      </c>
      <c r="D2692">
        <v>0</v>
      </c>
      <c r="E2692">
        <v>0</v>
      </c>
      <c r="F2692">
        <v>22.75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30.384500000000003</v>
      </c>
      <c r="S2692">
        <v>24.307600000000001</v>
      </c>
      <c r="T2692">
        <v>33.760555555555555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3:26" x14ac:dyDescent="0.35">
      <c r="C2693" t="str">
        <v>CPT-74L</v>
      </c>
      <c r="D2693">
        <v>0</v>
      </c>
      <c r="E2693">
        <v>0</v>
      </c>
      <c r="F2693">
        <v>22.76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30.376999999999999</v>
      </c>
      <c r="S2693">
        <v>24.301599999999997</v>
      </c>
      <c r="T2693">
        <v>33.752222222222223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3:26" x14ac:dyDescent="0.35">
      <c r="C2694" t="str">
        <v>CPT-74L</v>
      </c>
      <c r="D2694">
        <v>0</v>
      </c>
      <c r="E2694">
        <v>0</v>
      </c>
      <c r="F2694">
        <v>22.77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30.368500000000001</v>
      </c>
      <c r="S2694">
        <v>24.294799999999999</v>
      </c>
      <c r="T2694">
        <v>33.742777777777775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3:26" x14ac:dyDescent="0.35">
      <c r="C2695" t="str">
        <v>CPT-74L</v>
      </c>
      <c r="D2695">
        <v>0</v>
      </c>
      <c r="E2695">
        <v>0</v>
      </c>
      <c r="F2695">
        <v>22.78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30.360000000000003</v>
      </c>
      <c r="S2695">
        <v>24.288</v>
      </c>
      <c r="T2695">
        <v>33.733333333333334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3:26" x14ac:dyDescent="0.35">
      <c r="C2696" t="str">
        <v>CPT-74L</v>
      </c>
      <c r="D2696">
        <v>0</v>
      </c>
      <c r="E2696">
        <v>0</v>
      </c>
      <c r="F2696">
        <v>22.79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30.852499999999999</v>
      </c>
      <c r="S2696">
        <v>24.681999999999999</v>
      </c>
      <c r="T2696">
        <v>34.280555555555551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3:26" x14ac:dyDescent="0.35">
      <c r="C2697" t="str">
        <v>CPT-74L</v>
      </c>
      <c r="D2697">
        <v>0</v>
      </c>
      <c r="E2697">
        <v>0</v>
      </c>
      <c r="F2697">
        <v>22.8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30.844000000000001</v>
      </c>
      <c r="S2697">
        <v>24.6752</v>
      </c>
      <c r="T2697">
        <v>34.271111111111111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3:26" x14ac:dyDescent="0.35">
      <c r="C2698" t="str">
        <v>CPT-74L</v>
      </c>
      <c r="D2698">
        <v>0</v>
      </c>
      <c r="E2698">
        <v>0</v>
      </c>
      <c r="F2698">
        <v>22.8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30.836000000000002</v>
      </c>
      <c r="S2698">
        <v>24.668800000000001</v>
      </c>
      <c r="T2698">
        <v>34.262222222222221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3:26" x14ac:dyDescent="0.35">
      <c r="C2699" t="str">
        <v>CPT-74L</v>
      </c>
      <c r="D2699">
        <v>0</v>
      </c>
      <c r="E2699">
        <v>0</v>
      </c>
      <c r="F2699">
        <v>22.81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30.827499999999997</v>
      </c>
      <c r="S2699">
        <v>24.661999999999999</v>
      </c>
      <c r="T2699">
        <v>34.252777777777773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3:26" x14ac:dyDescent="0.35">
      <c r="C2700" t="str">
        <v>CPT-74L</v>
      </c>
      <c r="D2700">
        <v>0</v>
      </c>
      <c r="E2700">
        <v>0</v>
      </c>
      <c r="F2700">
        <v>22.82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31.32</v>
      </c>
      <c r="S2700">
        <v>25.055999999999997</v>
      </c>
      <c r="T2700">
        <v>34.799999999999997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3:26" x14ac:dyDescent="0.35">
      <c r="C2701" t="str">
        <v>CPT-74L</v>
      </c>
      <c r="D2701">
        <v>0</v>
      </c>
      <c r="E2701">
        <v>0</v>
      </c>
      <c r="F2701">
        <v>22.83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31.311500000000002</v>
      </c>
      <c r="S2701">
        <v>25.049199999999999</v>
      </c>
      <c r="T2701">
        <v>34.790555555555557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3:26" x14ac:dyDescent="0.35">
      <c r="C2702" t="str">
        <v>CPT-74L</v>
      </c>
      <c r="D2702">
        <v>0</v>
      </c>
      <c r="E2702">
        <v>0</v>
      </c>
      <c r="F2702">
        <v>22.84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31.802999999999997</v>
      </c>
      <c r="S2702">
        <v>25.442399999999999</v>
      </c>
      <c r="T2702">
        <v>35.336666666666666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3:26" x14ac:dyDescent="0.35">
      <c r="C2703" t="str">
        <v>CPT-74L</v>
      </c>
      <c r="D2703">
        <v>0</v>
      </c>
      <c r="E2703">
        <v>0</v>
      </c>
      <c r="F2703">
        <v>22.85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31.795500000000004</v>
      </c>
      <c r="S2703">
        <v>25.436400000000003</v>
      </c>
      <c r="T2703">
        <v>35.32833333333334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3:26" x14ac:dyDescent="0.35">
      <c r="C2704" t="str">
        <v>CPT-74L</v>
      </c>
      <c r="D2704">
        <v>0</v>
      </c>
      <c r="E2704">
        <v>0</v>
      </c>
      <c r="F2704">
        <v>22.86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31.786999999999999</v>
      </c>
      <c r="S2704">
        <v>25.429600000000001</v>
      </c>
      <c r="T2704">
        <v>35.318888888888893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3:26" x14ac:dyDescent="0.35">
      <c r="C2705" t="str">
        <v>CPT-74L</v>
      </c>
      <c r="D2705">
        <v>0</v>
      </c>
      <c r="E2705">
        <v>0</v>
      </c>
      <c r="F2705">
        <v>22.86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31.778999999999996</v>
      </c>
      <c r="S2705">
        <v>25.423199999999998</v>
      </c>
      <c r="T2705">
        <v>35.309999999999995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3:26" x14ac:dyDescent="0.35">
      <c r="C2706" t="str">
        <v>CPT-74L</v>
      </c>
      <c r="D2706">
        <v>0</v>
      </c>
      <c r="E2706">
        <v>0</v>
      </c>
      <c r="F2706">
        <v>22.87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31.770500000000006</v>
      </c>
      <c r="S2706">
        <v>25.416400000000003</v>
      </c>
      <c r="T2706">
        <v>35.300555555555562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3:26" x14ac:dyDescent="0.35">
      <c r="C2707" t="str">
        <v>CPT-74L</v>
      </c>
      <c r="D2707">
        <v>0</v>
      </c>
      <c r="E2707">
        <v>0</v>
      </c>
      <c r="F2707">
        <v>22.88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31.262</v>
      </c>
      <c r="S2707">
        <v>25.009599999999999</v>
      </c>
      <c r="T2707">
        <v>34.735555555555557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3:26" x14ac:dyDescent="0.35">
      <c r="C2708" t="str">
        <v>CPT-74L</v>
      </c>
      <c r="D2708">
        <v>0</v>
      </c>
      <c r="E2708">
        <v>0</v>
      </c>
      <c r="F2708">
        <v>22.89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31.254499999999997</v>
      </c>
      <c r="S2708">
        <v>25.003599999999995</v>
      </c>
      <c r="T2708">
        <v>34.727222222222217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3:26" x14ac:dyDescent="0.35">
      <c r="C2709" t="str">
        <v>CPT-74L</v>
      </c>
      <c r="D2709">
        <v>0</v>
      </c>
      <c r="E2709">
        <v>0</v>
      </c>
      <c r="F2709">
        <v>22.9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31.246000000000002</v>
      </c>
      <c r="S2709">
        <v>24.996800000000004</v>
      </c>
      <c r="T2709">
        <v>34.717777777777783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3:26" x14ac:dyDescent="0.35">
      <c r="C2710" t="str">
        <v>CPT-74L</v>
      </c>
      <c r="D2710">
        <v>0</v>
      </c>
      <c r="E2710">
        <v>0</v>
      </c>
      <c r="F2710">
        <v>22.91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31.238499999999998</v>
      </c>
      <c r="S2710">
        <v>24.9908</v>
      </c>
      <c r="T2710">
        <v>34.709444444444443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3:26" x14ac:dyDescent="0.35">
      <c r="C2711" t="str">
        <v>CPT-74L</v>
      </c>
      <c r="D2711">
        <v>0</v>
      </c>
      <c r="E2711">
        <v>0</v>
      </c>
      <c r="F2711">
        <v>22.92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31.23</v>
      </c>
      <c r="S2711">
        <v>24.984000000000002</v>
      </c>
      <c r="T2711">
        <v>34.700000000000003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3:26" x14ac:dyDescent="0.35">
      <c r="C2712" t="str">
        <v>CPT-74L</v>
      </c>
      <c r="D2712">
        <v>0</v>
      </c>
      <c r="E2712">
        <v>0</v>
      </c>
      <c r="F2712">
        <v>22.92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31.222000000000001</v>
      </c>
      <c r="S2712">
        <v>24.977600000000002</v>
      </c>
      <c r="T2712">
        <v>34.691111111111113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3:26" x14ac:dyDescent="0.35">
      <c r="C2713" t="str">
        <v>CPT-74L</v>
      </c>
      <c r="D2713">
        <v>0</v>
      </c>
      <c r="E2713">
        <v>0</v>
      </c>
      <c r="F2713">
        <v>22.93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31.7135</v>
      </c>
      <c r="S2713">
        <v>25.370799999999999</v>
      </c>
      <c r="T2713">
        <v>35.237222222222222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3:26" x14ac:dyDescent="0.35">
      <c r="C2714" t="str">
        <v>CPT-74L</v>
      </c>
      <c r="D2714">
        <v>0</v>
      </c>
      <c r="E2714">
        <v>0</v>
      </c>
      <c r="F2714">
        <v>22.94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31.705000000000002</v>
      </c>
      <c r="S2714">
        <v>25.364000000000001</v>
      </c>
      <c r="T2714">
        <v>35.227777777777781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3:26" x14ac:dyDescent="0.35">
      <c r="C2715" t="str">
        <v>CPT-74L</v>
      </c>
      <c r="D2715">
        <v>0</v>
      </c>
      <c r="E2715">
        <v>0</v>
      </c>
      <c r="F2715">
        <v>22.95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31.697500000000002</v>
      </c>
      <c r="S2715">
        <v>25.358000000000001</v>
      </c>
      <c r="T2715">
        <v>35.219444444444449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3:26" x14ac:dyDescent="0.35">
      <c r="C2716" t="str">
        <v>CPT-74L</v>
      </c>
      <c r="D2716">
        <v>0</v>
      </c>
      <c r="E2716">
        <v>0</v>
      </c>
      <c r="F2716">
        <v>22.96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31.689</v>
      </c>
      <c r="S2716">
        <v>25.351199999999999</v>
      </c>
      <c r="T2716">
        <v>35.21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3:26" x14ac:dyDescent="0.35">
      <c r="C2717" t="str">
        <v>CPT-74L</v>
      </c>
      <c r="D2717">
        <v>0</v>
      </c>
      <c r="E2717">
        <v>0</v>
      </c>
      <c r="F2717">
        <v>22.97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31.6815</v>
      </c>
      <c r="S2717">
        <v>25.345199999999998</v>
      </c>
      <c r="T2717">
        <v>35.201666666666668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3:26" x14ac:dyDescent="0.35">
      <c r="C2718" t="str">
        <v>CPT-74L</v>
      </c>
      <c r="D2718">
        <v>0</v>
      </c>
      <c r="E2718">
        <v>0</v>
      </c>
      <c r="F2718">
        <v>22.98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31.673000000000002</v>
      </c>
      <c r="S2718">
        <v>25.3384</v>
      </c>
      <c r="T2718">
        <v>35.192222222222227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3:26" x14ac:dyDescent="0.35">
      <c r="C2719" t="str">
        <v>CPT-74L</v>
      </c>
      <c r="D2719">
        <v>0</v>
      </c>
      <c r="E2719">
        <v>0</v>
      </c>
      <c r="F2719">
        <v>22.98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31.164999999999999</v>
      </c>
      <c r="S2719">
        <v>24.931999999999999</v>
      </c>
      <c r="T2719">
        <v>34.627777777777773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3:26" x14ac:dyDescent="0.35">
      <c r="C2720" t="str">
        <v>CPT-74L</v>
      </c>
      <c r="D2720">
        <v>0</v>
      </c>
      <c r="E2720">
        <v>0</v>
      </c>
      <c r="F2720">
        <v>22.99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31.156500000000001</v>
      </c>
      <c r="S2720">
        <v>24.9252</v>
      </c>
      <c r="T2720">
        <v>34.618333333333332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3:26" x14ac:dyDescent="0.35">
      <c r="C2721" t="str">
        <v>CPT-74L</v>
      </c>
      <c r="D2721">
        <v>0</v>
      </c>
      <c r="E2721">
        <v>0</v>
      </c>
      <c r="F2721">
        <v>23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31.148000000000003</v>
      </c>
      <c r="S2721">
        <v>24.918400000000002</v>
      </c>
      <c r="T2721">
        <v>34.608888888888892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3:26" x14ac:dyDescent="0.35">
      <c r="C2722" t="str">
        <v>CPT-74L</v>
      </c>
      <c r="D2722">
        <v>0</v>
      </c>
      <c r="E2722">
        <v>0</v>
      </c>
      <c r="F2722">
        <v>23.01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31.140499999999996</v>
      </c>
      <c r="S2722">
        <v>24.912399999999998</v>
      </c>
      <c r="T2722">
        <v>34.600555555555552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3:26" x14ac:dyDescent="0.35">
      <c r="C2723" t="str">
        <v>CPT-74L</v>
      </c>
      <c r="D2723">
        <v>0</v>
      </c>
      <c r="E2723">
        <v>0</v>
      </c>
      <c r="F2723">
        <v>23.02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30.631999999999998</v>
      </c>
      <c r="S2723">
        <v>24.505600000000001</v>
      </c>
      <c r="T2723">
        <v>34.035555555555554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3:26" x14ac:dyDescent="0.35">
      <c r="C2724" t="str">
        <v>CPT-74L</v>
      </c>
      <c r="D2724">
        <v>0</v>
      </c>
      <c r="E2724">
        <v>0</v>
      </c>
      <c r="F2724">
        <v>23.03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30.624500000000001</v>
      </c>
      <c r="S2724">
        <v>24.499600000000001</v>
      </c>
      <c r="T2724">
        <v>34.027222222222221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3:26" x14ac:dyDescent="0.35">
      <c r="C2725" t="str">
        <v>CPT-74L</v>
      </c>
      <c r="D2725">
        <v>0</v>
      </c>
      <c r="E2725">
        <v>0</v>
      </c>
      <c r="F2725">
        <v>23.04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30.615999999999996</v>
      </c>
      <c r="S2725">
        <v>24.492799999999999</v>
      </c>
      <c r="T2725">
        <v>34.017777777777773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3:26" x14ac:dyDescent="0.35">
      <c r="C2726" t="str">
        <v>CPT-74L</v>
      </c>
      <c r="D2726">
        <v>0</v>
      </c>
      <c r="E2726">
        <v>0</v>
      </c>
      <c r="F2726">
        <v>23.04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30.108000000000004</v>
      </c>
      <c r="S2726">
        <v>24.086400000000005</v>
      </c>
      <c r="T2726">
        <v>33.45333333333334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3:26" x14ac:dyDescent="0.35">
      <c r="C2727" t="str">
        <v>CPT-74L</v>
      </c>
      <c r="D2727">
        <v>0</v>
      </c>
      <c r="E2727">
        <v>0</v>
      </c>
      <c r="F2727">
        <v>23.05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30.099499999999999</v>
      </c>
      <c r="S2727">
        <v>24.079599999999999</v>
      </c>
      <c r="T2727">
        <v>33.443888888888893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3:26" x14ac:dyDescent="0.35">
      <c r="C2728" t="str">
        <v>CPT-74L</v>
      </c>
      <c r="D2728">
        <v>0</v>
      </c>
      <c r="E2728">
        <v>0</v>
      </c>
      <c r="F2728">
        <v>23.06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30.090999999999998</v>
      </c>
      <c r="S2728">
        <v>24.072799999999997</v>
      </c>
      <c r="T2728">
        <v>33.434444444444438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3:26" x14ac:dyDescent="0.35">
      <c r="C2729" t="str">
        <v>CPT-74L</v>
      </c>
      <c r="D2729">
        <v>0</v>
      </c>
      <c r="E2729">
        <v>0</v>
      </c>
      <c r="F2729">
        <v>23.07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30.583500000000004</v>
      </c>
      <c r="S2729">
        <v>24.466800000000003</v>
      </c>
      <c r="T2729">
        <v>33.981666666666669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3:26" x14ac:dyDescent="0.35">
      <c r="C2730" t="str">
        <v>CPT-74L</v>
      </c>
      <c r="D2730">
        <v>0</v>
      </c>
      <c r="E2730">
        <v>0</v>
      </c>
      <c r="F2730">
        <v>23.08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30.574999999999999</v>
      </c>
      <c r="S2730">
        <v>24.46</v>
      </c>
      <c r="T2730">
        <v>33.972222222222221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3:26" x14ac:dyDescent="0.35">
      <c r="C2731" t="str">
        <v>CPT-74L</v>
      </c>
      <c r="D2731">
        <v>0</v>
      </c>
      <c r="E2731">
        <v>0</v>
      </c>
      <c r="F2731">
        <v>23.09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30.567500000000003</v>
      </c>
      <c r="S2731">
        <v>24.454000000000001</v>
      </c>
      <c r="T2731">
        <v>33.963888888888889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3:26" x14ac:dyDescent="0.35">
      <c r="C2732" t="str">
        <v>CPT-74L</v>
      </c>
      <c r="D2732">
        <v>0</v>
      </c>
      <c r="E2732">
        <v>0</v>
      </c>
      <c r="F2732">
        <v>23.1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30.559000000000005</v>
      </c>
      <c r="S2732">
        <v>24.447200000000002</v>
      </c>
      <c r="T2732">
        <v>33.954444444444448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3:26" x14ac:dyDescent="0.35">
      <c r="C2733" t="str">
        <v>CPT-74L</v>
      </c>
      <c r="D2733">
        <v>0</v>
      </c>
      <c r="E2733">
        <v>0</v>
      </c>
      <c r="F2733">
        <v>23.11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30.5505</v>
      </c>
      <c r="S2733">
        <v>24.4404</v>
      </c>
      <c r="T2733">
        <v>33.945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3:26" x14ac:dyDescent="0.35">
      <c r="C2734" t="str">
        <v>CPT-74L</v>
      </c>
      <c r="D2734">
        <v>0</v>
      </c>
      <c r="E2734">
        <v>0</v>
      </c>
      <c r="F2734">
        <v>23.11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30.5425</v>
      </c>
      <c r="S2734">
        <v>24.434000000000001</v>
      </c>
      <c r="T2734">
        <v>33.93611111111111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3:26" x14ac:dyDescent="0.35">
      <c r="C2735" t="str">
        <v>CPT-74L</v>
      </c>
      <c r="D2735">
        <v>0</v>
      </c>
      <c r="E2735">
        <v>0</v>
      </c>
      <c r="F2735">
        <v>23.12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30.034000000000002</v>
      </c>
      <c r="S2735">
        <v>24.027200000000004</v>
      </c>
      <c r="T2735">
        <v>33.371111111111112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3:26" x14ac:dyDescent="0.35">
      <c r="C2736" t="str">
        <v>CPT-74L</v>
      </c>
      <c r="D2736">
        <v>0</v>
      </c>
      <c r="E2736">
        <v>0</v>
      </c>
      <c r="F2736">
        <v>23.13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30.026499999999999</v>
      </c>
      <c r="S2736">
        <v>24.0212</v>
      </c>
      <c r="T2736">
        <v>33.362777777777779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3:26" x14ac:dyDescent="0.35">
      <c r="C2737" t="str">
        <v>CPT-74L</v>
      </c>
      <c r="D2737">
        <v>0</v>
      </c>
      <c r="E2737">
        <v>0</v>
      </c>
      <c r="F2737">
        <v>23.14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30.018000000000001</v>
      </c>
      <c r="S2737">
        <v>24.014400000000002</v>
      </c>
      <c r="T2737">
        <v>33.353333333333332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3:26" x14ac:dyDescent="0.35">
      <c r="C2738" t="str">
        <v>CPT-74L</v>
      </c>
      <c r="D2738">
        <v>0</v>
      </c>
      <c r="E2738">
        <v>0</v>
      </c>
      <c r="F2738">
        <v>23.15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30.0105</v>
      </c>
      <c r="S2738">
        <v>24.008400000000002</v>
      </c>
      <c r="T2738">
        <v>33.344999999999999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3:26" x14ac:dyDescent="0.35">
      <c r="C2739" t="str">
        <v>CPT-74L</v>
      </c>
      <c r="D2739">
        <v>0</v>
      </c>
      <c r="E2739">
        <v>0</v>
      </c>
      <c r="F2739">
        <v>23.16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30.501999999999999</v>
      </c>
      <c r="S2739">
        <v>24.401599999999998</v>
      </c>
      <c r="T2739">
        <v>33.891111111111108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3:26" x14ac:dyDescent="0.35">
      <c r="C2740" t="str">
        <v>CPT-74L</v>
      </c>
      <c r="D2740">
        <v>0</v>
      </c>
      <c r="E2740">
        <v>0</v>
      </c>
      <c r="F2740">
        <v>23.16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30.993500000000001</v>
      </c>
      <c r="S2740">
        <v>24.794799999999999</v>
      </c>
      <c r="T2740">
        <v>34.437222222222225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3:26" x14ac:dyDescent="0.35">
      <c r="C2741" t="str">
        <v>CPT-74L</v>
      </c>
      <c r="D2741">
        <v>0</v>
      </c>
      <c r="E2741">
        <v>0</v>
      </c>
      <c r="F2741">
        <v>23.17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31.485500000000002</v>
      </c>
      <c r="S2741">
        <v>25.188400000000001</v>
      </c>
      <c r="T2741">
        <v>34.983888888888892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3:26" x14ac:dyDescent="0.35">
      <c r="C2742" t="str">
        <v>CPT-74L</v>
      </c>
      <c r="D2742">
        <v>0</v>
      </c>
      <c r="E2742">
        <v>0</v>
      </c>
      <c r="F2742">
        <v>23.18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31.476999999999997</v>
      </c>
      <c r="S2742">
        <v>25.1816</v>
      </c>
      <c r="T2742">
        <v>34.974444444444444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3:26" x14ac:dyDescent="0.35">
      <c r="C2743" t="str">
        <v>CPT-74L</v>
      </c>
      <c r="D2743">
        <v>0</v>
      </c>
      <c r="E2743">
        <v>0</v>
      </c>
      <c r="F2743">
        <v>23.19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31.4695</v>
      </c>
      <c r="S2743">
        <v>25.175599999999999</v>
      </c>
      <c r="T2743">
        <v>34.966111111111111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3:26" x14ac:dyDescent="0.35">
      <c r="C2744" t="str">
        <v>CPT-74L</v>
      </c>
      <c r="D2744">
        <v>0</v>
      </c>
      <c r="E2744">
        <v>0</v>
      </c>
      <c r="F2744">
        <v>23.2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31.461000000000002</v>
      </c>
      <c r="S2744">
        <v>25.168800000000001</v>
      </c>
      <c r="T2744">
        <v>34.956666666666671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3:26" x14ac:dyDescent="0.35">
      <c r="C2745" t="str">
        <v>CPT-74L</v>
      </c>
      <c r="D2745">
        <v>0</v>
      </c>
      <c r="E2745">
        <v>0</v>
      </c>
      <c r="F2745">
        <v>23.21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31.453499999999998</v>
      </c>
      <c r="S2745">
        <v>25.162799999999997</v>
      </c>
      <c r="T2745">
        <v>34.948333333333331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3:26" x14ac:dyDescent="0.35">
      <c r="C2746" t="str">
        <v>CPT-74L</v>
      </c>
      <c r="D2746">
        <v>0</v>
      </c>
      <c r="E2746">
        <v>0</v>
      </c>
      <c r="F2746">
        <v>23.22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31.945</v>
      </c>
      <c r="S2746">
        <v>25.555999999999997</v>
      </c>
      <c r="T2746">
        <v>35.49444444444444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3:26" x14ac:dyDescent="0.35">
      <c r="C2747" t="str">
        <v>CPT-74L</v>
      </c>
      <c r="D2747">
        <v>0</v>
      </c>
      <c r="E2747">
        <v>0</v>
      </c>
      <c r="F2747">
        <v>23.23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31.936500000000002</v>
      </c>
      <c r="S2747">
        <v>25.549199999999999</v>
      </c>
      <c r="T2747">
        <v>35.484999999999999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3:26" x14ac:dyDescent="0.35">
      <c r="C2748" t="str">
        <v>CPT-74L</v>
      </c>
      <c r="D2748">
        <v>0</v>
      </c>
      <c r="E2748">
        <v>0</v>
      </c>
      <c r="F2748">
        <v>23.23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32.4285</v>
      </c>
      <c r="S2748">
        <v>25.942799999999998</v>
      </c>
      <c r="T2748">
        <v>36.031666666666666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3:26" x14ac:dyDescent="0.35">
      <c r="C2749" t="str">
        <v>CPT-74L</v>
      </c>
      <c r="D2749">
        <v>0</v>
      </c>
      <c r="E2749">
        <v>0</v>
      </c>
      <c r="F2749">
        <v>23.24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32.42</v>
      </c>
      <c r="S2749">
        <v>25.936000000000003</v>
      </c>
      <c r="T2749">
        <v>36.022222222222226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3:26" x14ac:dyDescent="0.35">
      <c r="C2750" t="str">
        <v>CPT-74L</v>
      </c>
      <c r="D2750">
        <v>0</v>
      </c>
      <c r="E2750">
        <v>0</v>
      </c>
      <c r="F2750">
        <v>23.25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32.412500000000001</v>
      </c>
      <c r="S2750">
        <v>25.93</v>
      </c>
      <c r="T2750">
        <v>36.013888888888886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3:26" x14ac:dyDescent="0.35">
      <c r="C2751" t="str">
        <v>CPT-74L</v>
      </c>
      <c r="D2751">
        <v>0</v>
      </c>
      <c r="E2751">
        <v>0</v>
      </c>
      <c r="F2751">
        <v>23.26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32.403999999999996</v>
      </c>
      <c r="S2751">
        <v>25.923199999999998</v>
      </c>
      <c r="T2751">
        <v>36.004444444444438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3:26" x14ac:dyDescent="0.35">
      <c r="C2752" t="str">
        <v>CPT-74L</v>
      </c>
      <c r="D2752">
        <v>0</v>
      </c>
      <c r="E2752">
        <v>0</v>
      </c>
      <c r="F2752">
        <v>23.27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32.395500000000006</v>
      </c>
      <c r="S2752">
        <v>25.916400000000003</v>
      </c>
      <c r="T2752">
        <v>35.995000000000005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3:26" x14ac:dyDescent="0.35">
      <c r="C2753" t="str">
        <v>CPT-74L</v>
      </c>
      <c r="D2753">
        <v>0</v>
      </c>
      <c r="E2753">
        <v>0</v>
      </c>
      <c r="F2753">
        <v>23.28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32.887999999999998</v>
      </c>
      <c r="S2753">
        <v>26.310400000000001</v>
      </c>
      <c r="T2753">
        <v>36.542222222222222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3:26" x14ac:dyDescent="0.35">
      <c r="C2754" t="str">
        <v>CPT-74L</v>
      </c>
      <c r="D2754">
        <v>0</v>
      </c>
      <c r="E2754">
        <v>0</v>
      </c>
      <c r="F2754">
        <v>23.29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32.379499999999993</v>
      </c>
      <c r="S2754">
        <v>25.903599999999997</v>
      </c>
      <c r="T2754">
        <v>35.977222222222217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3:26" x14ac:dyDescent="0.35">
      <c r="C2755" t="str">
        <v>CPT-74L</v>
      </c>
      <c r="D2755">
        <v>0</v>
      </c>
      <c r="E2755">
        <v>0</v>
      </c>
      <c r="F2755">
        <v>23.29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32.371500000000005</v>
      </c>
      <c r="S2755">
        <v>25.897200000000002</v>
      </c>
      <c r="T2755">
        <v>35.968333333333334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3:26" x14ac:dyDescent="0.35">
      <c r="C2756" t="str">
        <v>CPT-74L</v>
      </c>
      <c r="D2756">
        <v>0</v>
      </c>
      <c r="E2756">
        <v>0</v>
      </c>
      <c r="F2756">
        <v>23.3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31.863</v>
      </c>
      <c r="S2756">
        <v>25.490400000000001</v>
      </c>
      <c r="T2756">
        <v>35.403333333333336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3:26" x14ac:dyDescent="0.35">
      <c r="C2757" t="str">
        <v>CPT-74L</v>
      </c>
      <c r="D2757">
        <v>0</v>
      </c>
      <c r="E2757">
        <v>0</v>
      </c>
      <c r="F2757">
        <v>23.31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31.855499999999999</v>
      </c>
      <c r="S2757">
        <v>25.484400000000001</v>
      </c>
      <c r="T2757">
        <v>35.395000000000003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3:26" x14ac:dyDescent="0.35">
      <c r="C2758" t="str">
        <v>CPT-74L</v>
      </c>
      <c r="D2758">
        <v>0</v>
      </c>
      <c r="E2758">
        <v>0</v>
      </c>
      <c r="F2758">
        <v>23.32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31.347000000000001</v>
      </c>
      <c r="S2758">
        <v>25.077600000000004</v>
      </c>
      <c r="T2758">
        <v>34.830000000000005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3:26" x14ac:dyDescent="0.35">
      <c r="C2759" t="str">
        <v>CPT-74L</v>
      </c>
      <c r="D2759">
        <v>0</v>
      </c>
      <c r="E2759">
        <v>0</v>
      </c>
      <c r="F2759">
        <v>23.33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31.3385</v>
      </c>
      <c r="S2759">
        <v>25.070799999999998</v>
      </c>
      <c r="T2759">
        <v>34.820555555555558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3:26" x14ac:dyDescent="0.35">
      <c r="C2760" t="str">
        <v>CPT-74L</v>
      </c>
      <c r="D2760">
        <v>0</v>
      </c>
      <c r="E2760">
        <v>0</v>
      </c>
      <c r="F2760">
        <v>23.34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31.331</v>
      </c>
      <c r="S2760">
        <v>25.064800000000002</v>
      </c>
      <c r="T2760">
        <v>34.812222222222225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3:26" x14ac:dyDescent="0.35">
      <c r="C2761" t="str">
        <v>CPT-74L</v>
      </c>
      <c r="D2761">
        <v>0</v>
      </c>
      <c r="E2761">
        <v>0</v>
      </c>
      <c r="F2761">
        <v>23.34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31.322500000000002</v>
      </c>
      <c r="S2761">
        <v>25.058000000000003</v>
      </c>
      <c r="T2761">
        <v>34.802777777777777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3:26" x14ac:dyDescent="0.35">
      <c r="C2762" t="str">
        <v>CPT-74L</v>
      </c>
      <c r="D2762">
        <v>0</v>
      </c>
      <c r="E2762">
        <v>0</v>
      </c>
      <c r="F2762">
        <v>23.35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31.814499999999999</v>
      </c>
      <c r="S2762">
        <v>25.451599999999999</v>
      </c>
      <c r="T2762">
        <v>35.349444444444444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3:26" x14ac:dyDescent="0.35">
      <c r="C2763" t="str">
        <v>CPT-74L</v>
      </c>
      <c r="D2763">
        <v>0</v>
      </c>
      <c r="E2763">
        <v>0</v>
      </c>
      <c r="F2763">
        <v>23.36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31.806000000000001</v>
      </c>
      <c r="S2763">
        <v>25.444800000000001</v>
      </c>
      <c r="T2763">
        <v>35.340000000000003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3:26" x14ac:dyDescent="0.35">
      <c r="C2764" t="str">
        <v>CPT-74L</v>
      </c>
      <c r="D2764">
        <v>0</v>
      </c>
      <c r="E2764">
        <v>0</v>
      </c>
      <c r="F2764">
        <v>23.37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31.798500000000001</v>
      </c>
      <c r="S2764">
        <v>25.438800000000001</v>
      </c>
      <c r="T2764">
        <v>35.331666666666671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3:26" x14ac:dyDescent="0.35">
      <c r="C2765" t="str">
        <v>CPT-74L</v>
      </c>
      <c r="D2765">
        <v>0</v>
      </c>
      <c r="E2765">
        <v>0</v>
      </c>
      <c r="F2765">
        <v>23.38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31.79</v>
      </c>
      <c r="S2765">
        <v>25.431999999999999</v>
      </c>
      <c r="T2765">
        <v>35.322222222222223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3:26" x14ac:dyDescent="0.35">
      <c r="C2766" t="str">
        <v>CPT-74L</v>
      </c>
      <c r="D2766">
        <v>0</v>
      </c>
      <c r="E2766">
        <v>0</v>
      </c>
      <c r="F2766">
        <v>23.39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31.781500000000001</v>
      </c>
      <c r="S2766">
        <v>25.4252</v>
      </c>
      <c r="T2766">
        <v>35.312777777777775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3:26" x14ac:dyDescent="0.35">
      <c r="C2767" t="str">
        <v>CPT-74L</v>
      </c>
      <c r="D2767">
        <v>0</v>
      </c>
      <c r="E2767">
        <v>0</v>
      </c>
      <c r="F2767">
        <v>23.4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31.774000000000001</v>
      </c>
      <c r="S2767">
        <v>25.4192</v>
      </c>
      <c r="T2767">
        <v>35.304444444444442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3:26" x14ac:dyDescent="0.35">
      <c r="C2768" t="str">
        <v>CPT-74L</v>
      </c>
      <c r="D2768">
        <v>0</v>
      </c>
      <c r="E2768">
        <v>0</v>
      </c>
      <c r="F2768">
        <v>23.41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31.765499999999996</v>
      </c>
      <c r="S2768">
        <v>25.412399999999998</v>
      </c>
      <c r="T2768">
        <v>35.294999999999995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3:26" x14ac:dyDescent="0.35">
      <c r="C2769" t="str">
        <v>CPT-74L</v>
      </c>
      <c r="D2769">
        <v>0</v>
      </c>
      <c r="E2769">
        <v>0</v>
      </c>
      <c r="F2769">
        <v>23.41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31.7575</v>
      </c>
      <c r="S2769">
        <v>25.405999999999999</v>
      </c>
      <c r="T2769">
        <v>35.286111111111111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3:26" x14ac:dyDescent="0.35">
      <c r="C2770" t="str">
        <v>CPT-74L</v>
      </c>
      <c r="D2770">
        <v>0</v>
      </c>
      <c r="E2770">
        <v>0</v>
      </c>
      <c r="F2770">
        <v>23.42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31.749000000000002</v>
      </c>
      <c r="S2770">
        <v>25.3992</v>
      </c>
      <c r="T2770">
        <v>35.276666666666671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3:26" x14ac:dyDescent="0.35">
      <c r="C2771" t="str">
        <v>CPT-74L</v>
      </c>
      <c r="D2771">
        <v>0</v>
      </c>
      <c r="E2771">
        <v>0</v>
      </c>
      <c r="F2771">
        <v>23.43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31.741499999999995</v>
      </c>
      <c r="S2771">
        <v>25.393199999999997</v>
      </c>
      <c r="T2771">
        <v>35.268333333333331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3:26" x14ac:dyDescent="0.35">
      <c r="C2772" t="str">
        <v>CPT-74L</v>
      </c>
      <c r="D2772">
        <v>0</v>
      </c>
      <c r="E2772">
        <v>0</v>
      </c>
      <c r="F2772">
        <v>23.44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31.233000000000004</v>
      </c>
      <c r="S2772">
        <v>24.986400000000003</v>
      </c>
      <c r="T2772">
        <v>34.70333333333334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3:26" x14ac:dyDescent="0.35">
      <c r="C2773" t="str">
        <v>CPT-74L</v>
      </c>
      <c r="D2773">
        <v>0</v>
      </c>
      <c r="E2773">
        <v>0</v>
      </c>
      <c r="F2773">
        <v>23.45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31.224499999999999</v>
      </c>
      <c r="S2773">
        <v>24.979600000000001</v>
      </c>
      <c r="T2773">
        <v>34.693888888888893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3:26" x14ac:dyDescent="0.35">
      <c r="C2774" t="str">
        <v>CPT-74L</v>
      </c>
      <c r="D2774">
        <v>0</v>
      </c>
      <c r="E2774">
        <v>0</v>
      </c>
      <c r="F2774">
        <v>23.46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31.216999999999995</v>
      </c>
      <c r="S2774">
        <v>24.973599999999998</v>
      </c>
      <c r="T2774">
        <v>34.685555555555553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3:26" x14ac:dyDescent="0.35">
      <c r="C2775" t="str">
        <v>CPT-74L</v>
      </c>
      <c r="D2775">
        <v>0</v>
      </c>
      <c r="E2775">
        <v>0</v>
      </c>
      <c r="F2775">
        <v>23.46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31.208500000000004</v>
      </c>
      <c r="S2775">
        <v>24.966800000000003</v>
      </c>
      <c r="T2775">
        <v>34.676111111111112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3:26" x14ac:dyDescent="0.35">
      <c r="C2776" t="str">
        <v>CPT-74L</v>
      </c>
      <c r="D2776">
        <v>0</v>
      </c>
      <c r="E2776">
        <v>0</v>
      </c>
      <c r="F2776">
        <v>23.47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30.700499999999998</v>
      </c>
      <c r="S2776">
        <v>24.560400000000001</v>
      </c>
      <c r="T2776">
        <v>34.111666666666665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3:26" x14ac:dyDescent="0.35">
      <c r="C2777" t="str">
        <v>CPT-74L</v>
      </c>
      <c r="D2777">
        <v>0</v>
      </c>
      <c r="E2777">
        <v>0</v>
      </c>
      <c r="F2777">
        <v>23.48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30.691999999999997</v>
      </c>
      <c r="S2777">
        <v>24.553599999999996</v>
      </c>
      <c r="T2777">
        <v>34.102222222222217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3:26" x14ac:dyDescent="0.35">
      <c r="C2778" t="str">
        <v>CPT-74L</v>
      </c>
      <c r="D2778">
        <v>0</v>
      </c>
      <c r="E2778">
        <v>0</v>
      </c>
      <c r="F2778">
        <v>23.49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30.683500000000002</v>
      </c>
      <c r="S2778">
        <v>24.546800000000005</v>
      </c>
      <c r="T2778">
        <v>34.092777777777783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3:26" x14ac:dyDescent="0.35">
      <c r="C2779" t="str">
        <v>CPT-74L</v>
      </c>
      <c r="D2779">
        <v>0</v>
      </c>
      <c r="E2779">
        <v>0</v>
      </c>
      <c r="F2779">
        <v>23.5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31.175999999999998</v>
      </c>
      <c r="S2779">
        <v>24.940799999999999</v>
      </c>
      <c r="T2779">
        <v>34.64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3:26" x14ac:dyDescent="0.35">
      <c r="C2780" t="str">
        <v>CPT-74L</v>
      </c>
      <c r="D2780">
        <v>0</v>
      </c>
      <c r="E2780">
        <v>0</v>
      </c>
      <c r="F2780">
        <v>23.51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31.1675</v>
      </c>
      <c r="S2780">
        <v>24.934000000000001</v>
      </c>
      <c r="T2780">
        <v>34.63055555555556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3:26" x14ac:dyDescent="0.35">
      <c r="C2781" t="str">
        <v>CPT-74L</v>
      </c>
      <c r="D2781">
        <v>0</v>
      </c>
      <c r="E2781">
        <v>0</v>
      </c>
      <c r="F2781">
        <v>23.52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31.160000000000004</v>
      </c>
      <c r="S2781">
        <v>24.928000000000001</v>
      </c>
      <c r="T2781">
        <v>34.622222222222227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3:26" x14ac:dyDescent="0.35">
      <c r="C2782" t="str">
        <v>CPT-74L</v>
      </c>
      <c r="D2782">
        <v>0</v>
      </c>
      <c r="E2782">
        <v>0</v>
      </c>
      <c r="F2782">
        <v>23.52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31.151499999999999</v>
      </c>
      <c r="S2782">
        <v>24.921199999999999</v>
      </c>
      <c r="T2782">
        <v>34.612777777777779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3:26" x14ac:dyDescent="0.35">
      <c r="C2783" t="str">
        <v>CPT-74L</v>
      </c>
      <c r="D2783">
        <v>0</v>
      </c>
      <c r="E2783">
        <v>0</v>
      </c>
      <c r="F2783">
        <v>23.53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31.1435</v>
      </c>
      <c r="S2783">
        <v>24.9148</v>
      </c>
      <c r="T2783">
        <v>34.603888888888889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3:26" x14ac:dyDescent="0.35">
      <c r="C2784" t="str">
        <v>CPT-74L</v>
      </c>
      <c r="D2784">
        <v>0</v>
      </c>
      <c r="E2784">
        <v>0</v>
      </c>
      <c r="F2784">
        <v>23.54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31.635000000000002</v>
      </c>
      <c r="S2784">
        <v>25.308000000000003</v>
      </c>
      <c r="T2784">
        <v>35.150000000000006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3:26" x14ac:dyDescent="0.35">
      <c r="C2785" t="str">
        <v>CPT-74L</v>
      </c>
      <c r="D2785">
        <v>0</v>
      </c>
      <c r="E2785">
        <v>0</v>
      </c>
      <c r="F2785">
        <v>23.55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31.1265</v>
      </c>
      <c r="S2785">
        <v>24.901199999999999</v>
      </c>
      <c r="T2785">
        <v>34.585000000000001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3:26" x14ac:dyDescent="0.35">
      <c r="C2786" t="str">
        <v>CPT-74L</v>
      </c>
      <c r="D2786">
        <v>0</v>
      </c>
      <c r="E2786">
        <v>0</v>
      </c>
      <c r="F2786">
        <v>23.56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31.119</v>
      </c>
      <c r="S2786">
        <v>24.895199999999999</v>
      </c>
      <c r="T2786">
        <v>34.576666666666668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3:26" x14ac:dyDescent="0.35">
      <c r="C2787" t="str">
        <v>CPT-74L</v>
      </c>
      <c r="D2787">
        <v>0</v>
      </c>
      <c r="E2787">
        <v>0</v>
      </c>
      <c r="F2787">
        <v>23.57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31.610500000000002</v>
      </c>
      <c r="S2787">
        <v>25.288400000000003</v>
      </c>
      <c r="T2787">
        <v>35.122777777777777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3:26" x14ac:dyDescent="0.35">
      <c r="C2788" t="str">
        <v>CPT-74L</v>
      </c>
      <c r="D2788">
        <v>0</v>
      </c>
      <c r="E2788">
        <v>0</v>
      </c>
      <c r="F2788">
        <v>23.58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31.602999999999998</v>
      </c>
      <c r="S2788">
        <v>25.282399999999999</v>
      </c>
      <c r="T2788">
        <v>35.114444444444445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3:26" x14ac:dyDescent="0.35">
      <c r="C2789" t="str">
        <v>CPT-74L</v>
      </c>
      <c r="D2789">
        <v>0</v>
      </c>
      <c r="E2789">
        <v>0</v>
      </c>
      <c r="F2789">
        <v>23.59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32.094499999999996</v>
      </c>
      <c r="S2789">
        <v>25.675599999999996</v>
      </c>
      <c r="T2789">
        <v>35.660555555555547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3:26" x14ac:dyDescent="0.35">
      <c r="C2790" t="str">
        <v>CPT-74L</v>
      </c>
      <c r="D2790">
        <v>0</v>
      </c>
      <c r="E2790">
        <v>0</v>
      </c>
      <c r="F2790">
        <v>23.59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32.086500000000001</v>
      </c>
      <c r="S2790">
        <v>25.6692</v>
      </c>
      <c r="T2790">
        <v>35.651666666666671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3:26" x14ac:dyDescent="0.35">
      <c r="C2791" t="str">
        <v>CPT-74L</v>
      </c>
      <c r="D2791">
        <v>0</v>
      </c>
      <c r="E2791">
        <v>0</v>
      </c>
      <c r="F2791">
        <v>23.6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32.077999999999996</v>
      </c>
      <c r="S2791">
        <v>25.662399999999998</v>
      </c>
      <c r="T2791">
        <v>35.642222222222216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3:26" x14ac:dyDescent="0.35">
      <c r="C2792" t="str">
        <v>CPT-74L</v>
      </c>
      <c r="D2792">
        <v>0</v>
      </c>
      <c r="E2792">
        <v>0</v>
      </c>
      <c r="F2792">
        <v>23.61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32.069499999999998</v>
      </c>
      <c r="S2792">
        <v>25.6556</v>
      </c>
      <c r="T2792">
        <v>35.632777777777775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3:26" x14ac:dyDescent="0.35">
      <c r="C2793" t="str">
        <v>CPT-74L</v>
      </c>
      <c r="D2793">
        <v>0</v>
      </c>
      <c r="E2793">
        <v>0</v>
      </c>
      <c r="F2793">
        <v>23.62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32.561999999999998</v>
      </c>
      <c r="S2793">
        <v>26.049600000000002</v>
      </c>
      <c r="T2793">
        <v>36.18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3:26" x14ac:dyDescent="0.35">
      <c r="C2794" t="str">
        <v>CPT-74L</v>
      </c>
      <c r="D2794">
        <v>0</v>
      </c>
      <c r="E2794">
        <v>0</v>
      </c>
      <c r="F2794">
        <v>23.63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32.5535</v>
      </c>
      <c r="S2794">
        <v>26.042799999999996</v>
      </c>
      <c r="T2794">
        <v>36.170555555555552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3:26" x14ac:dyDescent="0.35">
      <c r="C2795" t="str">
        <v>CPT-74L</v>
      </c>
      <c r="D2795">
        <v>0</v>
      </c>
      <c r="E2795">
        <v>0</v>
      </c>
      <c r="F2795">
        <v>23.64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33.046000000000006</v>
      </c>
      <c r="S2795">
        <v>26.436800000000002</v>
      </c>
      <c r="T2795">
        <v>36.717777777777783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3:26" x14ac:dyDescent="0.35">
      <c r="C2796" t="str">
        <v>CPT-74L</v>
      </c>
      <c r="D2796">
        <v>0</v>
      </c>
      <c r="E2796">
        <v>0</v>
      </c>
      <c r="F2796">
        <v>23.64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33.037500000000001</v>
      </c>
      <c r="S2796">
        <v>26.43</v>
      </c>
      <c r="T2796">
        <v>36.708333333333336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3:26" x14ac:dyDescent="0.35">
      <c r="C2797" t="str">
        <v>CPT-74L</v>
      </c>
      <c r="D2797">
        <v>0</v>
      </c>
      <c r="E2797">
        <v>0</v>
      </c>
      <c r="F2797">
        <v>23.65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33.028499999999994</v>
      </c>
      <c r="S2797">
        <v>26.422799999999999</v>
      </c>
      <c r="T2797">
        <v>36.698333333333331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3:26" x14ac:dyDescent="0.35">
      <c r="C2798" t="str">
        <v>CPT-74L</v>
      </c>
      <c r="D2798">
        <v>0</v>
      </c>
      <c r="E2798">
        <v>0</v>
      </c>
      <c r="F2798">
        <v>23.66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32.521000000000001</v>
      </c>
      <c r="S2798">
        <v>26.016800000000003</v>
      </c>
      <c r="T2798">
        <v>36.134444444444448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3:26" x14ac:dyDescent="0.35">
      <c r="C2799" t="str">
        <v>CPT-74L</v>
      </c>
      <c r="D2799">
        <v>0</v>
      </c>
      <c r="E2799">
        <v>0</v>
      </c>
      <c r="F2799">
        <v>23.67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32.512500000000003</v>
      </c>
      <c r="S2799">
        <v>26.01</v>
      </c>
      <c r="T2799">
        <v>36.125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3:26" x14ac:dyDescent="0.35">
      <c r="C2800" t="str">
        <v>CPT-74L</v>
      </c>
      <c r="D2800">
        <v>0</v>
      </c>
      <c r="E2800">
        <v>0</v>
      </c>
      <c r="F2800">
        <v>23.68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32.505000000000003</v>
      </c>
      <c r="S2800">
        <v>26.004000000000001</v>
      </c>
      <c r="T2800">
        <v>36.116666666666667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3:26" x14ac:dyDescent="0.35">
      <c r="C2801" t="str">
        <v>CPT-74L</v>
      </c>
      <c r="D2801">
        <v>0</v>
      </c>
      <c r="E2801">
        <v>0</v>
      </c>
      <c r="F2801">
        <v>23.69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32.496500000000005</v>
      </c>
      <c r="S2801">
        <v>25.997200000000003</v>
      </c>
      <c r="T2801">
        <v>36.107222222222227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3:26" x14ac:dyDescent="0.35">
      <c r="C2802" t="str">
        <v>CPT-74L</v>
      </c>
      <c r="D2802">
        <v>0</v>
      </c>
      <c r="E2802">
        <v>0</v>
      </c>
      <c r="F2802">
        <v>23.7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32.488999999999997</v>
      </c>
      <c r="S2802">
        <v>25.991199999999999</v>
      </c>
      <c r="T2802">
        <v>36.098888888888887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3:26" x14ac:dyDescent="0.35">
      <c r="C2803" t="str">
        <v>CPT-74L</v>
      </c>
      <c r="D2803">
        <v>0</v>
      </c>
      <c r="E2803">
        <v>0</v>
      </c>
      <c r="F2803">
        <v>23.7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32.480499999999999</v>
      </c>
      <c r="S2803">
        <v>25.984400000000001</v>
      </c>
      <c r="T2803">
        <v>36.089444444444446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3:26" x14ac:dyDescent="0.35">
      <c r="C2804" t="str">
        <v>CPT-74L</v>
      </c>
      <c r="D2804">
        <v>0</v>
      </c>
      <c r="E2804">
        <v>0</v>
      </c>
      <c r="F2804">
        <v>23.71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31.971500000000002</v>
      </c>
      <c r="S2804">
        <v>25.577200000000001</v>
      </c>
      <c r="T2804">
        <v>35.523888888888891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3:26" x14ac:dyDescent="0.35">
      <c r="C2805" t="str">
        <v>CPT-74L</v>
      </c>
      <c r="D2805">
        <v>0</v>
      </c>
      <c r="E2805">
        <v>0</v>
      </c>
      <c r="F2805">
        <v>23.72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31.963999999999999</v>
      </c>
      <c r="S2805">
        <v>25.571199999999997</v>
      </c>
      <c r="T2805">
        <v>35.515555555555551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3:26" x14ac:dyDescent="0.35">
      <c r="C2806" t="str">
        <v>CPT-74L</v>
      </c>
      <c r="D2806">
        <v>0</v>
      </c>
      <c r="E2806">
        <v>0</v>
      </c>
      <c r="F2806">
        <v>23.73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31.955500000000001</v>
      </c>
      <c r="S2806">
        <v>25.564399999999999</v>
      </c>
      <c r="T2806">
        <v>35.50611111111111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3:26" x14ac:dyDescent="0.35">
      <c r="C2807" t="str">
        <v>CPT-74L</v>
      </c>
      <c r="D2807">
        <v>0</v>
      </c>
      <c r="E2807">
        <v>0</v>
      </c>
      <c r="F2807">
        <v>23.74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31.948</v>
      </c>
      <c r="S2807">
        <v>25.558400000000002</v>
      </c>
      <c r="T2807">
        <v>35.497777777777777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3:26" x14ac:dyDescent="0.35">
      <c r="C2808" t="str">
        <v>CPT-74L</v>
      </c>
      <c r="D2808">
        <v>0</v>
      </c>
      <c r="E2808">
        <v>0</v>
      </c>
      <c r="F2808">
        <v>23.75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31.439499999999999</v>
      </c>
      <c r="S2808">
        <v>25.151599999999998</v>
      </c>
      <c r="T2808">
        <v>34.932777777777773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3:26" x14ac:dyDescent="0.35">
      <c r="C2809" t="str">
        <v>CPT-74L</v>
      </c>
      <c r="D2809">
        <v>0</v>
      </c>
      <c r="E2809">
        <v>0</v>
      </c>
      <c r="F2809">
        <v>23.76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31.431999999999999</v>
      </c>
      <c r="S2809">
        <v>25.145599999999998</v>
      </c>
      <c r="T2809">
        <v>34.924444444444447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3:26" x14ac:dyDescent="0.35">
      <c r="C2810" t="str">
        <v>CPT-74L</v>
      </c>
      <c r="D2810">
        <v>0</v>
      </c>
      <c r="E2810">
        <v>0</v>
      </c>
      <c r="F2810">
        <v>23.77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31.423500000000001</v>
      </c>
      <c r="S2810">
        <v>25.1388</v>
      </c>
      <c r="T2810">
        <v>34.914999999999999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3:26" x14ac:dyDescent="0.35">
      <c r="C2811" t="str">
        <v>CPT-74L</v>
      </c>
      <c r="D2811">
        <v>0</v>
      </c>
      <c r="E2811">
        <v>0</v>
      </c>
      <c r="F2811">
        <v>23.77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31.414499999999997</v>
      </c>
      <c r="S2811">
        <v>25.131599999999999</v>
      </c>
      <c r="T2811">
        <v>34.905000000000001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3:26" x14ac:dyDescent="0.35">
      <c r="C2812" t="str">
        <v>CPT-74L</v>
      </c>
      <c r="D2812">
        <v>0</v>
      </c>
      <c r="E2812">
        <v>0</v>
      </c>
      <c r="F2812">
        <v>23.78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31.407</v>
      </c>
      <c r="S2812">
        <v>25.125599999999999</v>
      </c>
      <c r="T2812">
        <v>34.896666666666668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3:26" x14ac:dyDescent="0.35">
      <c r="C2813" t="str">
        <v>CPT-74L</v>
      </c>
      <c r="D2813">
        <v>0</v>
      </c>
      <c r="E2813">
        <v>0</v>
      </c>
      <c r="F2813">
        <v>23.79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31.398500000000002</v>
      </c>
      <c r="S2813">
        <v>25.1188</v>
      </c>
      <c r="T2813">
        <v>34.887222222222221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3:26" x14ac:dyDescent="0.35">
      <c r="C2814" t="str">
        <v>CPT-74L</v>
      </c>
      <c r="D2814">
        <v>0</v>
      </c>
      <c r="E2814">
        <v>0</v>
      </c>
      <c r="F2814">
        <v>23.8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31.390999999999998</v>
      </c>
      <c r="S2814">
        <v>25.112799999999996</v>
      </c>
      <c r="T2814">
        <v>34.878888888888888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3:26" x14ac:dyDescent="0.35">
      <c r="C2815" t="str">
        <v>CPT-74L</v>
      </c>
      <c r="D2815">
        <v>0</v>
      </c>
      <c r="E2815">
        <v>0</v>
      </c>
      <c r="F2815">
        <v>23.81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31.3825</v>
      </c>
      <c r="S2815">
        <v>25.105999999999998</v>
      </c>
      <c r="T2815">
        <v>34.86944444444444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3:26" x14ac:dyDescent="0.35">
      <c r="C2816" t="str">
        <v>CPT-74L</v>
      </c>
      <c r="D2816">
        <v>0</v>
      </c>
      <c r="E2816">
        <v>0</v>
      </c>
      <c r="F2816">
        <v>23.82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31.375</v>
      </c>
      <c r="S2816">
        <v>25.1</v>
      </c>
      <c r="T2816">
        <v>34.861111111111114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3:26" x14ac:dyDescent="0.35">
      <c r="C2817" t="str">
        <v>CPT-74L</v>
      </c>
      <c r="D2817">
        <v>0</v>
      </c>
      <c r="E2817">
        <v>0</v>
      </c>
      <c r="F2817">
        <v>23.82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31.366499999999995</v>
      </c>
      <c r="S2817">
        <v>25.093199999999996</v>
      </c>
      <c r="T2817">
        <v>34.851666666666659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3:26" x14ac:dyDescent="0.35">
      <c r="C2818" t="str">
        <v>CPT-74L</v>
      </c>
      <c r="D2818">
        <v>0</v>
      </c>
      <c r="E2818">
        <v>0</v>
      </c>
      <c r="F2818">
        <v>23.83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31.357499999999998</v>
      </c>
      <c r="S2818">
        <v>25.085999999999999</v>
      </c>
      <c r="T2818">
        <v>34.841666666666669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3:26" x14ac:dyDescent="0.35">
      <c r="C2819" t="str">
        <v>CPT-74L</v>
      </c>
      <c r="D2819">
        <v>0</v>
      </c>
      <c r="E2819">
        <v>0</v>
      </c>
      <c r="F2819">
        <v>23.84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31.35</v>
      </c>
      <c r="S2819">
        <v>25.08</v>
      </c>
      <c r="T2819">
        <v>34.833333333333336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3:26" x14ac:dyDescent="0.35">
      <c r="C2820" t="str">
        <v>CPT-74L</v>
      </c>
      <c r="D2820">
        <v>0</v>
      </c>
      <c r="E2820">
        <v>0</v>
      </c>
      <c r="F2820">
        <v>23.85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30.841499999999996</v>
      </c>
      <c r="S2820">
        <v>24.673199999999998</v>
      </c>
      <c r="T2820">
        <v>34.268333333333331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3:26" x14ac:dyDescent="0.35">
      <c r="C2821" t="str">
        <v>CPT-74L</v>
      </c>
      <c r="D2821">
        <v>0</v>
      </c>
      <c r="E2821">
        <v>0</v>
      </c>
      <c r="F2821">
        <v>23.86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30.834000000000003</v>
      </c>
      <c r="S2821">
        <v>24.667200000000001</v>
      </c>
      <c r="T2821">
        <v>34.260000000000005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3:26" x14ac:dyDescent="0.35">
      <c r="C2822" t="str">
        <v>CPT-74L</v>
      </c>
      <c r="D2822">
        <v>0</v>
      </c>
      <c r="E2822">
        <v>0</v>
      </c>
      <c r="F2822">
        <v>23.87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30.825499999999998</v>
      </c>
      <c r="S2822">
        <v>24.660399999999999</v>
      </c>
      <c r="T2822">
        <v>34.250555555555557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3:26" x14ac:dyDescent="0.35">
      <c r="C2823" t="str">
        <v>CPT-74L</v>
      </c>
      <c r="D2823">
        <v>0</v>
      </c>
      <c r="E2823">
        <v>0</v>
      </c>
      <c r="F2823">
        <v>23.88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30.316999999999997</v>
      </c>
      <c r="S2823">
        <v>24.253599999999995</v>
      </c>
      <c r="T2823">
        <v>33.685555555555553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3:26" x14ac:dyDescent="0.35">
      <c r="C2824" t="str">
        <v>CPT-74L</v>
      </c>
      <c r="D2824">
        <v>0</v>
      </c>
      <c r="E2824">
        <v>0</v>
      </c>
      <c r="F2824">
        <v>23.89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30.309500000000003</v>
      </c>
      <c r="S2824">
        <v>24.247600000000002</v>
      </c>
      <c r="T2824">
        <v>33.677222222222227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3:26" x14ac:dyDescent="0.35">
      <c r="C2825" t="str">
        <v>CPT-74L</v>
      </c>
      <c r="D2825">
        <v>0</v>
      </c>
      <c r="E2825">
        <v>0</v>
      </c>
      <c r="F2825">
        <v>23.89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30.3005</v>
      </c>
      <c r="S2825">
        <v>24.240400000000001</v>
      </c>
      <c r="T2825">
        <v>33.667222222222222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3:26" x14ac:dyDescent="0.35">
      <c r="C2826" t="str">
        <v>CPT-74L</v>
      </c>
      <c r="D2826">
        <v>0</v>
      </c>
      <c r="E2826">
        <v>0</v>
      </c>
      <c r="F2826">
        <v>23.9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30.292999999999999</v>
      </c>
      <c r="S2826">
        <v>24.234400000000001</v>
      </c>
      <c r="T2826">
        <v>33.658888888888889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3:26" x14ac:dyDescent="0.35">
      <c r="C2827" t="str">
        <v>CPT-74L</v>
      </c>
      <c r="D2827">
        <v>0</v>
      </c>
      <c r="E2827">
        <v>0</v>
      </c>
      <c r="F2827">
        <v>23.91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30.284500000000001</v>
      </c>
      <c r="S2827">
        <v>24.227600000000002</v>
      </c>
      <c r="T2827">
        <v>33.649444444444448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3:26" x14ac:dyDescent="0.35">
      <c r="C2828" t="str">
        <v>CPT-74L</v>
      </c>
      <c r="D2828">
        <v>0</v>
      </c>
      <c r="E2828">
        <v>0</v>
      </c>
      <c r="F2828">
        <v>23.92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29.776999999999997</v>
      </c>
      <c r="S2828">
        <v>23.8216</v>
      </c>
      <c r="T2828">
        <v>33.085555555555551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3:26" x14ac:dyDescent="0.35">
      <c r="C2829" t="str">
        <v>CPT-74L</v>
      </c>
      <c r="D2829">
        <v>0</v>
      </c>
      <c r="E2829">
        <v>0</v>
      </c>
      <c r="F2829">
        <v>23.93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29.7685</v>
      </c>
      <c r="S2829">
        <v>23.814800000000002</v>
      </c>
      <c r="T2829">
        <v>33.076111111111111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3:26" x14ac:dyDescent="0.35">
      <c r="C2830" t="str">
        <v>CPT-74L</v>
      </c>
      <c r="D2830">
        <v>0</v>
      </c>
      <c r="E2830">
        <v>0</v>
      </c>
      <c r="F2830">
        <v>23.94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29.76</v>
      </c>
      <c r="S2830">
        <v>23.808000000000003</v>
      </c>
      <c r="T2830">
        <v>33.06666666666667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3:26" x14ac:dyDescent="0.35">
      <c r="C2831" t="str">
        <v>CPT-74L</v>
      </c>
      <c r="D2831">
        <v>0</v>
      </c>
      <c r="E2831">
        <v>0</v>
      </c>
      <c r="F2831">
        <v>23.95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29.752499999999998</v>
      </c>
      <c r="S2831">
        <v>23.802</v>
      </c>
      <c r="T2831">
        <v>33.05833333333333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3:26" x14ac:dyDescent="0.35">
      <c r="C2832" t="str">
        <v>CPT-74L</v>
      </c>
      <c r="D2832">
        <v>0</v>
      </c>
      <c r="E2832">
        <v>0</v>
      </c>
      <c r="F2832">
        <v>23.95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29.743500000000001</v>
      </c>
      <c r="S2832">
        <v>23.794799999999999</v>
      </c>
      <c r="T2832">
        <v>33.048333333333332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3:26" x14ac:dyDescent="0.35">
      <c r="C2833" t="str">
        <v>CPT-74L</v>
      </c>
      <c r="D2833">
        <v>0</v>
      </c>
      <c r="E2833">
        <v>0</v>
      </c>
      <c r="F2833">
        <v>23.96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29.736000000000001</v>
      </c>
      <c r="S2833">
        <v>23.788800000000002</v>
      </c>
      <c r="T2833">
        <v>33.04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3:26" x14ac:dyDescent="0.35">
      <c r="C2834" t="str">
        <v>CPT-74L</v>
      </c>
      <c r="D2834">
        <v>0</v>
      </c>
      <c r="E2834">
        <v>0</v>
      </c>
      <c r="F2834">
        <v>23.97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29.727499999999999</v>
      </c>
      <c r="S2834">
        <v>23.781999999999996</v>
      </c>
      <c r="T2834">
        <v>33.030555555555551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3:26" x14ac:dyDescent="0.35">
      <c r="C2835" t="str">
        <v>CPT-74L</v>
      </c>
      <c r="D2835">
        <v>0</v>
      </c>
      <c r="E2835">
        <v>0</v>
      </c>
      <c r="F2835">
        <v>23.98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29.72</v>
      </c>
      <c r="S2835">
        <v>23.776</v>
      </c>
      <c r="T2835">
        <v>33.022222222222219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3:26" x14ac:dyDescent="0.35">
      <c r="C2836" t="str">
        <v>CPT-74L</v>
      </c>
      <c r="D2836">
        <v>0</v>
      </c>
      <c r="E2836">
        <v>0</v>
      </c>
      <c r="F2836">
        <v>23.99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29.711500000000001</v>
      </c>
      <c r="S2836">
        <v>23.769200000000001</v>
      </c>
      <c r="T2836">
        <v>33.012777777777778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3:26" x14ac:dyDescent="0.35">
      <c r="C2837" t="str">
        <v>CPT-74L</v>
      </c>
      <c r="D2837">
        <v>0</v>
      </c>
      <c r="E2837">
        <v>0</v>
      </c>
      <c r="F2837">
        <v>24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29.702999999999996</v>
      </c>
      <c r="S2837">
        <v>23.7624</v>
      </c>
      <c r="T2837">
        <v>33.00333333333333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3:26" x14ac:dyDescent="0.35">
      <c r="C2838" t="str">
        <v>CPT-74L</v>
      </c>
      <c r="D2838">
        <v>0</v>
      </c>
      <c r="E2838">
        <v>0</v>
      </c>
      <c r="F2838">
        <v>24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29.695500000000003</v>
      </c>
      <c r="S2838">
        <v>23.756400000000003</v>
      </c>
      <c r="T2838">
        <v>32.995000000000005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3:26" x14ac:dyDescent="0.35">
      <c r="C2839" t="str">
        <v>CPT-74L</v>
      </c>
      <c r="D2839">
        <v>0</v>
      </c>
      <c r="E2839">
        <v>0</v>
      </c>
      <c r="F2839">
        <v>24.01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29.686500000000002</v>
      </c>
      <c r="S2839">
        <v>23.749200000000002</v>
      </c>
      <c r="T2839">
        <v>32.984999999999999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3:26" x14ac:dyDescent="0.35">
      <c r="C2840" t="str">
        <v>CPT-74L</v>
      </c>
      <c r="D2840">
        <v>0</v>
      </c>
      <c r="E2840">
        <v>0</v>
      </c>
      <c r="F2840">
        <v>24.02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29.678999999999995</v>
      </c>
      <c r="S2840">
        <v>23.743199999999998</v>
      </c>
      <c r="T2840">
        <v>32.976666666666659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3:26" x14ac:dyDescent="0.35">
      <c r="C2841" t="str">
        <v>CPT-74L</v>
      </c>
      <c r="D2841">
        <v>0</v>
      </c>
      <c r="E2841">
        <v>0</v>
      </c>
      <c r="F2841">
        <v>24.03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30.170500000000004</v>
      </c>
      <c r="S2841">
        <v>24.136400000000002</v>
      </c>
      <c r="T2841">
        <v>33.522777777777783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3:26" x14ac:dyDescent="0.35">
      <c r="C2842" t="str">
        <v>CPT-74L</v>
      </c>
      <c r="D2842">
        <v>0</v>
      </c>
      <c r="E2842">
        <v>0</v>
      </c>
      <c r="F2842">
        <v>24.04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30.161999999999999</v>
      </c>
      <c r="S2842">
        <v>24.1296</v>
      </c>
      <c r="T2842">
        <v>33.513333333333335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3:26" x14ac:dyDescent="0.35">
      <c r="C2843" t="str">
        <v>CPT-74L</v>
      </c>
      <c r="D2843">
        <v>0</v>
      </c>
      <c r="E2843">
        <v>0</v>
      </c>
      <c r="F2843">
        <v>24.05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30.154499999999995</v>
      </c>
      <c r="S2843">
        <v>24.123599999999996</v>
      </c>
      <c r="T2843">
        <v>33.504999999999995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3:26" x14ac:dyDescent="0.35">
      <c r="C2844" t="str">
        <v>CPT-74L</v>
      </c>
      <c r="D2844">
        <v>0</v>
      </c>
      <c r="E2844">
        <v>0</v>
      </c>
      <c r="F2844">
        <v>24.06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30.646000000000004</v>
      </c>
      <c r="S2844">
        <v>24.516800000000003</v>
      </c>
      <c r="T2844">
        <v>34.051111111111112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3:26" x14ac:dyDescent="0.35">
      <c r="C2845" t="str">
        <v>CPT-74L</v>
      </c>
      <c r="D2845">
        <v>0</v>
      </c>
      <c r="E2845">
        <v>0</v>
      </c>
      <c r="F2845">
        <v>24.07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30.638500000000001</v>
      </c>
      <c r="S2845">
        <v>24.5108</v>
      </c>
      <c r="T2845">
        <v>34.042777777777779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3:26" x14ac:dyDescent="0.35">
      <c r="C2846" t="str">
        <v>CPT-74L</v>
      </c>
      <c r="D2846">
        <v>0</v>
      </c>
      <c r="E2846">
        <v>0</v>
      </c>
      <c r="F2846">
        <v>24.07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31.129499999999997</v>
      </c>
      <c r="S2846">
        <v>24.903599999999997</v>
      </c>
      <c r="T2846">
        <v>34.588333333333331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3:26" x14ac:dyDescent="0.35">
      <c r="C2847" t="str">
        <v>CPT-74L</v>
      </c>
      <c r="D2847">
        <v>0</v>
      </c>
      <c r="E2847">
        <v>0</v>
      </c>
      <c r="F2847">
        <v>24.08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31.622000000000003</v>
      </c>
      <c r="S2847">
        <v>25.297600000000003</v>
      </c>
      <c r="T2847">
        <v>35.135555555555555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3:26" x14ac:dyDescent="0.35">
      <c r="C2848" t="str">
        <v>CPT-74L</v>
      </c>
      <c r="D2848">
        <v>0</v>
      </c>
      <c r="E2848">
        <v>0</v>
      </c>
      <c r="F2848">
        <v>24.09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31.613499999999998</v>
      </c>
      <c r="S2848">
        <v>25.290800000000001</v>
      </c>
      <c r="T2848">
        <v>35.126111111111108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3:26" x14ac:dyDescent="0.35">
      <c r="C2849" t="str">
        <v>CPT-74L</v>
      </c>
      <c r="D2849">
        <v>0</v>
      </c>
      <c r="E2849">
        <v>0</v>
      </c>
      <c r="F2849">
        <v>24.1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31.605</v>
      </c>
      <c r="S2849">
        <v>25.284000000000002</v>
      </c>
      <c r="T2849">
        <v>35.116666666666667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3:26" x14ac:dyDescent="0.35">
      <c r="C2850" t="str">
        <v>CPT-74L</v>
      </c>
      <c r="D2850">
        <v>0</v>
      </c>
      <c r="E2850">
        <v>0</v>
      </c>
      <c r="F2850">
        <v>24.11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31.597500000000004</v>
      </c>
      <c r="S2850">
        <v>25.278000000000002</v>
      </c>
      <c r="T2850">
        <v>35.108333333333334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3:26" x14ac:dyDescent="0.35">
      <c r="C2851" t="str">
        <v>CPT-74L</v>
      </c>
      <c r="D2851">
        <v>0</v>
      </c>
      <c r="E2851">
        <v>0</v>
      </c>
      <c r="F2851">
        <v>24.12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31.588999999999999</v>
      </c>
      <c r="S2851">
        <v>25.2712</v>
      </c>
      <c r="T2851">
        <v>35.098888888888887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3:26" x14ac:dyDescent="0.35">
      <c r="C2852" t="str">
        <v>CPT-74L</v>
      </c>
      <c r="D2852">
        <v>0</v>
      </c>
      <c r="E2852">
        <v>0</v>
      </c>
      <c r="F2852">
        <v>24.13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31.581499999999998</v>
      </c>
      <c r="S2852">
        <v>25.2652</v>
      </c>
      <c r="T2852">
        <v>35.090555555555554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3:26" x14ac:dyDescent="0.35">
      <c r="C2853" t="str">
        <v>CPT-74L</v>
      </c>
      <c r="D2853">
        <v>0</v>
      </c>
      <c r="E2853">
        <v>0</v>
      </c>
      <c r="F2853">
        <v>24.13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31.572500000000002</v>
      </c>
      <c r="S2853">
        <v>25.258000000000003</v>
      </c>
      <c r="T2853">
        <v>35.080555555555556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3:26" x14ac:dyDescent="0.35">
      <c r="C2854" t="str">
        <v>CPT-74L</v>
      </c>
      <c r="D2854">
        <v>0</v>
      </c>
      <c r="E2854">
        <v>0</v>
      </c>
      <c r="F2854">
        <v>24.14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31.564999999999998</v>
      </c>
      <c r="S2854">
        <v>25.251999999999999</v>
      </c>
      <c r="T2854">
        <v>35.072222222222223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3:26" x14ac:dyDescent="0.35">
      <c r="C2855" t="str">
        <v>CPT-74L</v>
      </c>
      <c r="D2855">
        <v>0</v>
      </c>
      <c r="E2855">
        <v>0</v>
      </c>
      <c r="F2855">
        <v>24.15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32.0565</v>
      </c>
      <c r="S2855">
        <v>25.645199999999999</v>
      </c>
      <c r="T2855">
        <v>35.618333333333332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3:26" x14ac:dyDescent="0.35">
      <c r="C2856" t="str">
        <v>CPT-74L</v>
      </c>
      <c r="D2856">
        <v>0</v>
      </c>
      <c r="E2856">
        <v>0</v>
      </c>
      <c r="F2856">
        <v>24.16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32.548000000000002</v>
      </c>
      <c r="S2856">
        <v>26.038400000000003</v>
      </c>
      <c r="T2856">
        <v>36.164444444444449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3:26" x14ac:dyDescent="0.35">
      <c r="C2857" t="str">
        <v>CPT-74L</v>
      </c>
      <c r="D2857">
        <v>0</v>
      </c>
      <c r="E2857">
        <v>0</v>
      </c>
      <c r="F2857">
        <v>24.17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32.540499999999994</v>
      </c>
      <c r="S2857">
        <v>26.032399999999999</v>
      </c>
      <c r="T2857">
        <v>36.156111111111109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3:26" x14ac:dyDescent="0.35">
      <c r="C2858" t="str">
        <v>CPT-74L</v>
      </c>
      <c r="D2858">
        <v>0</v>
      </c>
      <c r="E2858">
        <v>0</v>
      </c>
      <c r="F2858">
        <v>24.18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32.531999999999996</v>
      </c>
      <c r="S2858">
        <v>26.025599999999994</v>
      </c>
      <c r="T2858">
        <v>36.146666666666661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3:26" x14ac:dyDescent="0.35">
      <c r="C2859" t="str">
        <v>CPT-74L</v>
      </c>
      <c r="D2859">
        <v>0</v>
      </c>
      <c r="E2859">
        <v>0</v>
      </c>
      <c r="F2859">
        <v>24.18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32.524500000000003</v>
      </c>
      <c r="S2859">
        <v>26.019600000000001</v>
      </c>
      <c r="T2859">
        <v>36.138333333333335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3:26" x14ac:dyDescent="0.35">
      <c r="C2860" t="str">
        <v>CPT-74L</v>
      </c>
      <c r="D2860">
        <v>0</v>
      </c>
      <c r="E2860">
        <v>0</v>
      </c>
      <c r="F2860">
        <v>24.19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32.515499999999996</v>
      </c>
      <c r="S2860">
        <v>26.0124</v>
      </c>
      <c r="T2860">
        <v>36.12833333333333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3:26" x14ac:dyDescent="0.35">
      <c r="C2861" t="str">
        <v>CPT-74L</v>
      </c>
      <c r="D2861">
        <v>0</v>
      </c>
      <c r="E2861">
        <v>0</v>
      </c>
      <c r="F2861">
        <v>24.2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32.508000000000003</v>
      </c>
      <c r="S2861">
        <v>26.006400000000003</v>
      </c>
      <c r="T2861">
        <v>36.120000000000005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3:26" x14ac:dyDescent="0.35">
      <c r="C2862" t="str">
        <v>CPT-74L</v>
      </c>
      <c r="D2862">
        <v>0</v>
      </c>
      <c r="E2862">
        <v>0</v>
      </c>
      <c r="F2862">
        <v>24.21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32.499499999999998</v>
      </c>
      <c r="S2862">
        <v>25.999600000000001</v>
      </c>
      <c r="T2862">
        <v>36.110555555555557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3:26" x14ac:dyDescent="0.35">
      <c r="C2863" t="str">
        <v>CPT-74L</v>
      </c>
      <c r="D2863">
        <v>0</v>
      </c>
      <c r="E2863">
        <v>0</v>
      </c>
      <c r="F2863">
        <v>24.22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32.491</v>
      </c>
      <c r="S2863">
        <v>25.992799999999999</v>
      </c>
      <c r="T2863">
        <v>36.101111111111109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3:26" x14ac:dyDescent="0.35">
      <c r="C2864" t="str">
        <v>CPT-74L</v>
      </c>
      <c r="D2864">
        <v>0</v>
      </c>
      <c r="E2864">
        <v>0</v>
      </c>
      <c r="F2864">
        <v>24.23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32.483500000000006</v>
      </c>
      <c r="S2864">
        <v>25.986800000000002</v>
      </c>
      <c r="T2864">
        <v>36.092777777777783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3:26" x14ac:dyDescent="0.35">
      <c r="C2865" t="str">
        <v>CPT-74L</v>
      </c>
      <c r="D2865">
        <v>0</v>
      </c>
      <c r="E2865">
        <v>0</v>
      </c>
      <c r="F2865">
        <v>24.24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32.475000000000001</v>
      </c>
      <c r="S2865">
        <v>25.98</v>
      </c>
      <c r="T2865">
        <v>36.083333333333336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3:26" x14ac:dyDescent="0.35">
      <c r="C2866" t="str">
        <v>CPT-74L</v>
      </c>
      <c r="D2866">
        <v>0</v>
      </c>
      <c r="E2866">
        <v>0</v>
      </c>
      <c r="F2866">
        <v>24.25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32.467500000000001</v>
      </c>
      <c r="S2866">
        <v>25.974</v>
      </c>
      <c r="T2866">
        <v>36.075000000000003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3:26" x14ac:dyDescent="0.35">
      <c r="C2867" t="str">
        <v>CPT-74L</v>
      </c>
      <c r="D2867">
        <v>0</v>
      </c>
      <c r="E2867">
        <v>0</v>
      </c>
      <c r="F2867">
        <v>24.25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32.458500000000001</v>
      </c>
      <c r="S2867">
        <v>25.966800000000003</v>
      </c>
      <c r="T2867">
        <v>36.065000000000005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3:26" x14ac:dyDescent="0.35">
      <c r="C2868" t="str">
        <v>CPT-74L</v>
      </c>
      <c r="D2868">
        <v>0</v>
      </c>
      <c r="E2868">
        <v>0</v>
      </c>
      <c r="F2868">
        <v>24.26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32.450000000000003</v>
      </c>
      <c r="S2868">
        <v>25.96</v>
      </c>
      <c r="T2868">
        <v>36.055555555555557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3:26" x14ac:dyDescent="0.35">
      <c r="C2869" t="str">
        <v>CPT-74L</v>
      </c>
      <c r="D2869">
        <v>0</v>
      </c>
      <c r="E2869">
        <v>0</v>
      </c>
      <c r="F2869">
        <v>24.27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31.942500000000003</v>
      </c>
      <c r="S2869">
        <v>25.554000000000002</v>
      </c>
      <c r="T2869">
        <v>35.491666666666667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3:26" x14ac:dyDescent="0.35">
      <c r="C2870" t="str">
        <v>CPT-74L</v>
      </c>
      <c r="D2870">
        <v>0</v>
      </c>
      <c r="E2870">
        <v>0</v>
      </c>
      <c r="F2870">
        <v>24.28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31.934000000000005</v>
      </c>
      <c r="S2870">
        <v>25.547200000000004</v>
      </c>
      <c r="T2870">
        <v>35.482222222222227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3:26" x14ac:dyDescent="0.35">
      <c r="C2871" t="str">
        <v>CPT-74L</v>
      </c>
      <c r="D2871">
        <v>0</v>
      </c>
      <c r="E2871">
        <v>0</v>
      </c>
      <c r="F2871">
        <v>24.29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31.926499999999997</v>
      </c>
      <c r="S2871">
        <v>25.5412</v>
      </c>
      <c r="T2871">
        <v>35.473888888888887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3:26" x14ac:dyDescent="0.35">
      <c r="C2872" t="str">
        <v>CPT-74L</v>
      </c>
      <c r="D2872">
        <v>0</v>
      </c>
      <c r="E2872">
        <v>0</v>
      </c>
      <c r="F2872">
        <v>24.3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31.917999999999999</v>
      </c>
      <c r="S2872">
        <v>25.534400000000002</v>
      </c>
      <c r="T2872">
        <v>35.464444444444446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3:26" x14ac:dyDescent="0.35">
      <c r="C2873" t="str">
        <v>CPT-74L</v>
      </c>
      <c r="D2873">
        <v>0</v>
      </c>
      <c r="E2873">
        <v>0</v>
      </c>
      <c r="F2873">
        <v>24.3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31.910500000000003</v>
      </c>
      <c r="S2873">
        <v>25.528400000000001</v>
      </c>
      <c r="T2873">
        <v>35.456111111111113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3:26" x14ac:dyDescent="0.35">
      <c r="C2874" t="str">
        <v>CPT-74L</v>
      </c>
      <c r="D2874">
        <v>0</v>
      </c>
      <c r="E2874">
        <v>0</v>
      </c>
      <c r="F2874">
        <v>24.31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31.901499999999999</v>
      </c>
      <c r="S2874">
        <v>25.5212</v>
      </c>
      <c r="T2874">
        <v>35.446111111111108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3:26" x14ac:dyDescent="0.35">
      <c r="C2875" t="str">
        <v>CPT-74L</v>
      </c>
      <c r="D2875">
        <v>0</v>
      </c>
      <c r="E2875">
        <v>0</v>
      </c>
      <c r="F2875">
        <v>24.32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31.893000000000001</v>
      </c>
      <c r="S2875">
        <v>25.514400000000002</v>
      </c>
      <c r="T2875">
        <v>35.436666666666667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3:26" x14ac:dyDescent="0.35">
      <c r="C2876" t="str">
        <v>CPT-74L</v>
      </c>
      <c r="D2876">
        <v>0</v>
      </c>
      <c r="E2876">
        <v>0</v>
      </c>
      <c r="F2876">
        <v>24.33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31.8855</v>
      </c>
      <c r="S2876">
        <v>25.508400000000002</v>
      </c>
      <c r="T2876">
        <v>35.428333333333335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3:26" x14ac:dyDescent="0.35">
      <c r="C2877" t="str">
        <v>CPT-74L</v>
      </c>
      <c r="D2877">
        <v>0</v>
      </c>
      <c r="E2877">
        <v>0</v>
      </c>
      <c r="F2877">
        <v>24.34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32.376999999999995</v>
      </c>
      <c r="S2877">
        <v>25.901599999999998</v>
      </c>
      <c r="T2877">
        <v>35.974444444444444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3:26" x14ac:dyDescent="0.35">
      <c r="C2878" t="str">
        <v>CPT-74L</v>
      </c>
      <c r="D2878">
        <v>0</v>
      </c>
      <c r="E2878">
        <v>0</v>
      </c>
      <c r="F2878">
        <v>24.35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32.869500000000002</v>
      </c>
      <c r="S2878">
        <v>26.295600000000004</v>
      </c>
      <c r="T2878">
        <v>36.521666666666675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3:26" x14ac:dyDescent="0.35">
      <c r="C2879" t="str">
        <v>CPT-74L</v>
      </c>
      <c r="D2879">
        <v>0</v>
      </c>
      <c r="E2879">
        <v>0</v>
      </c>
      <c r="F2879">
        <v>24.36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32.861000000000004</v>
      </c>
      <c r="S2879">
        <v>26.288800000000002</v>
      </c>
      <c r="T2879">
        <v>36.512222222222221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3:26" x14ac:dyDescent="0.35">
      <c r="C2880" t="str">
        <v>CPT-74L</v>
      </c>
      <c r="D2880">
        <v>0</v>
      </c>
      <c r="E2880">
        <v>0</v>
      </c>
      <c r="F2880">
        <v>24.36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33.353499999999997</v>
      </c>
      <c r="S2880">
        <v>26.682799999999997</v>
      </c>
      <c r="T2880">
        <v>37.059444444444438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3:26" x14ac:dyDescent="0.35">
      <c r="C2881" t="str">
        <v>CPT-74L</v>
      </c>
      <c r="D2881">
        <v>0</v>
      </c>
      <c r="E2881">
        <v>0</v>
      </c>
      <c r="F2881">
        <v>24.37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33.344499999999996</v>
      </c>
      <c r="S2881">
        <v>26.675599999999996</v>
      </c>
      <c r="T2881">
        <v>37.04944444444444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3:26" x14ac:dyDescent="0.35">
      <c r="C2882" t="str">
        <v>CPT-74L</v>
      </c>
      <c r="D2882">
        <v>0</v>
      </c>
      <c r="E2882">
        <v>0</v>
      </c>
      <c r="F2882">
        <v>24.38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33.335999999999999</v>
      </c>
      <c r="S2882">
        <v>26.668800000000001</v>
      </c>
      <c r="T2882">
        <v>37.04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3:26" x14ac:dyDescent="0.35">
      <c r="C2883" t="str">
        <v>CPT-74L</v>
      </c>
      <c r="D2883">
        <v>0</v>
      </c>
      <c r="E2883">
        <v>0</v>
      </c>
      <c r="F2883">
        <v>24.39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32.828499999999998</v>
      </c>
      <c r="S2883">
        <v>26.262799999999999</v>
      </c>
      <c r="T2883">
        <v>36.476111111111109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3:26" x14ac:dyDescent="0.35">
      <c r="C2884" t="str">
        <v>CPT-74L</v>
      </c>
      <c r="D2884">
        <v>0</v>
      </c>
      <c r="E2884">
        <v>0</v>
      </c>
      <c r="F2884">
        <v>24.4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32.82</v>
      </c>
      <c r="S2884">
        <v>26.256</v>
      </c>
      <c r="T2884">
        <v>36.466666666666669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3:26" x14ac:dyDescent="0.35">
      <c r="C2885" t="str">
        <v>CPT-74L</v>
      </c>
      <c r="D2885">
        <v>0</v>
      </c>
      <c r="E2885">
        <v>0</v>
      </c>
      <c r="F2885">
        <v>24.41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32.8125</v>
      </c>
      <c r="S2885">
        <v>26.25</v>
      </c>
      <c r="T2885">
        <v>36.458333333333336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3:26" x14ac:dyDescent="0.35">
      <c r="C2886" t="str">
        <v>CPT-74L</v>
      </c>
      <c r="D2886">
        <v>0</v>
      </c>
      <c r="E2886">
        <v>0</v>
      </c>
      <c r="F2886">
        <v>24.42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32.803999999999995</v>
      </c>
      <c r="S2886">
        <v>26.243199999999998</v>
      </c>
      <c r="T2886">
        <v>36.448888888888888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3:26" x14ac:dyDescent="0.35">
      <c r="C2887" t="str">
        <v>CPT-74L</v>
      </c>
      <c r="D2887">
        <v>0</v>
      </c>
      <c r="E2887">
        <v>0</v>
      </c>
      <c r="F2887">
        <v>24.43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32.795500000000004</v>
      </c>
      <c r="S2887">
        <v>26.236400000000003</v>
      </c>
      <c r="T2887">
        <v>36.439444444444447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3:26" x14ac:dyDescent="0.35">
      <c r="C2888" t="str">
        <v>CPT-74L</v>
      </c>
      <c r="D2888">
        <v>0</v>
      </c>
      <c r="E2888">
        <v>0</v>
      </c>
      <c r="F2888">
        <v>24.43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32.287500000000001</v>
      </c>
      <c r="S2888">
        <v>25.83</v>
      </c>
      <c r="T2888">
        <v>35.875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3:26" x14ac:dyDescent="0.35">
      <c r="C2889" t="str">
        <v>CPT-74L</v>
      </c>
      <c r="D2889">
        <v>0</v>
      </c>
      <c r="E2889">
        <v>0</v>
      </c>
      <c r="F2889">
        <v>24.44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32.278999999999996</v>
      </c>
      <c r="S2889">
        <v>25.823199999999996</v>
      </c>
      <c r="T2889">
        <v>35.865555555555552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3:26" x14ac:dyDescent="0.35">
      <c r="C2890" t="str">
        <v>CPT-74L</v>
      </c>
      <c r="D2890">
        <v>0</v>
      </c>
      <c r="E2890">
        <v>0</v>
      </c>
      <c r="F2890">
        <v>24.45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32.271500000000003</v>
      </c>
      <c r="S2890">
        <v>25.817200000000003</v>
      </c>
      <c r="T2890">
        <v>35.857222222222227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3:26" x14ac:dyDescent="0.35">
      <c r="C2891" t="str">
        <v>CPT-74L</v>
      </c>
      <c r="D2891">
        <v>0</v>
      </c>
      <c r="E2891">
        <v>0</v>
      </c>
      <c r="F2891">
        <v>24.46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31.762999999999998</v>
      </c>
      <c r="S2891">
        <v>25.410399999999999</v>
      </c>
      <c r="T2891">
        <v>35.292222222222222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3:26" x14ac:dyDescent="0.35">
      <c r="C2892" t="str">
        <v>CPT-74L</v>
      </c>
      <c r="D2892">
        <v>0</v>
      </c>
      <c r="E2892">
        <v>0</v>
      </c>
      <c r="F2892">
        <v>24.47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31.755500000000001</v>
      </c>
      <c r="S2892">
        <v>25.404399999999999</v>
      </c>
      <c r="T2892">
        <v>35.283888888888889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3:26" x14ac:dyDescent="0.35">
      <c r="C2893" t="str">
        <v>CPT-74L</v>
      </c>
      <c r="D2893">
        <v>0</v>
      </c>
      <c r="E2893">
        <v>0</v>
      </c>
      <c r="F2893">
        <v>24.48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31.747000000000003</v>
      </c>
      <c r="S2893">
        <v>25.397600000000001</v>
      </c>
      <c r="T2893">
        <v>35.274444444444448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3:26" x14ac:dyDescent="0.35">
      <c r="C2894" t="str">
        <v>CPT-74L</v>
      </c>
      <c r="D2894">
        <v>0</v>
      </c>
      <c r="E2894">
        <v>0</v>
      </c>
      <c r="F2894">
        <v>24.49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31.738499999999998</v>
      </c>
      <c r="S2894">
        <v>25.390799999999999</v>
      </c>
      <c r="T2894">
        <v>35.265000000000001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3:26" x14ac:dyDescent="0.35">
      <c r="C2895" t="str">
        <v>CPT-74L</v>
      </c>
      <c r="D2895">
        <v>0</v>
      </c>
      <c r="E2895">
        <v>0</v>
      </c>
      <c r="F2895">
        <v>24.49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32.230499999999999</v>
      </c>
      <c r="S2895">
        <v>25.784400000000002</v>
      </c>
      <c r="T2895">
        <v>35.811666666666667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3:26" x14ac:dyDescent="0.35">
      <c r="C2896" t="str">
        <v>CPT-74L</v>
      </c>
      <c r="D2896">
        <v>0</v>
      </c>
      <c r="E2896">
        <v>0</v>
      </c>
      <c r="F2896">
        <v>24.5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32.222000000000001</v>
      </c>
      <c r="S2896">
        <v>25.777600000000003</v>
      </c>
      <c r="T2896">
        <v>35.802222222222227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3:26" x14ac:dyDescent="0.35">
      <c r="C2897" t="str">
        <v>CPT-74L</v>
      </c>
      <c r="D2897">
        <v>0</v>
      </c>
      <c r="E2897">
        <v>0</v>
      </c>
      <c r="F2897">
        <v>24.51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32.214500000000001</v>
      </c>
      <c r="S2897">
        <v>25.771599999999999</v>
      </c>
      <c r="T2897">
        <v>35.793888888888887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3:26" x14ac:dyDescent="0.35">
      <c r="C2898" t="str">
        <v>CPT-74L</v>
      </c>
      <c r="D2898">
        <v>0</v>
      </c>
      <c r="E2898">
        <v>0</v>
      </c>
      <c r="F2898">
        <v>24.52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32.706000000000003</v>
      </c>
      <c r="S2898">
        <v>26.164800000000003</v>
      </c>
      <c r="T2898">
        <v>36.340000000000003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3:26" x14ac:dyDescent="0.35">
      <c r="C2899" t="str">
        <v>CPT-74L</v>
      </c>
      <c r="D2899">
        <v>0</v>
      </c>
      <c r="E2899">
        <v>0</v>
      </c>
      <c r="F2899">
        <v>24.53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32.698500000000003</v>
      </c>
      <c r="S2899">
        <v>26.158799999999999</v>
      </c>
      <c r="T2899">
        <v>36.331666666666671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3:26" x14ac:dyDescent="0.35">
      <c r="C2900" t="str">
        <v>CPT-74L</v>
      </c>
      <c r="D2900">
        <v>0</v>
      </c>
      <c r="E2900">
        <v>0</v>
      </c>
      <c r="F2900">
        <v>24.54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32.19</v>
      </c>
      <c r="S2900">
        <v>25.751999999999999</v>
      </c>
      <c r="T2900">
        <v>35.766666666666666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3:26" x14ac:dyDescent="0.35">
      <c r="C2901" t="str">
        <v>CPT-74L</v>
      </c>
      <c r="D2901">
        <v>0</v>
      </c>
      <c r="E2901">
        <v>0</v>
      </c>
      <c r="F2901">
        <v>24.55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32.1815</v>
      </c>
      <c r="S2901">
        <v>25.745200000000001</v>
      </c>
      <c r="T2901">
        <v>35.757222222222225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3:26" x14ac:dyDescent="0.35">
      <c r="C2902" t="str">
        <v>CPT-74L</v>
      </c>
      <c r="D2902">
        <v>0</v>
      </c>
      <c r="E2902">
        <v>0</v>
      </c>
      <c r="F2902">
        <v>24.55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32.173500000000004</v>
      </c>
      <c r="S2902">
        <v>25.738800000000001</v>
      </c>
      <c r="T2902">
        <v>35.748333333333335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3:26" x14ac:dyDescent="0.35">
      <c r="C2903" t="str">
        <v>CPT-74L</v>
      </c>
      <c r="D2903">
        <v>0</v>
      </c>
      <c r="E2903">
        <v>0</v>
      </c>
      <c r="F2903">
        <v>24.56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31.664999999999999</v>
      </c>
      <c r="S2903">
        <v>25.331999999999997</v>
      </c>
      <c r="T2903">
        <v>35.18333333333333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3:26" x14ac:dyDescent="0.35">
      <c r="C2904" t="str">
        <v>CPT-74L</v>
      </c>
      <c r="D2904">
        <v>0</v>
      </c>
      <c r="E2904">
        <v>0</v>
      </c>
      <c r="F2904">
        <v>24.57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31.657499999999999</v>
      </c>
      <c r="S2904">
        <v>25.326000000000001</v>
      </c>
      <c r="T2904">
        <v>35.174999999999997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3:26" x14ac:dyDescent="0.35">
      <c r="C2905" t="str">
        <v>CPT-74L</v>
      </c>
      <c r="D2905">
        <v>0</v>
      </c>
      <c r="E2905">
        <v>0</v>
      </c>
      <c r="F2905">
        <v>24.58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31.649000000000001</v>
      </c>
      <c r="S2905">
        <v>25.319200000000002</v>
      </c>
      <c r="T2905">
        <v>35.165555555555557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3:26" x14ac:dyDescent="0.35">
      <c r="C2906" t="str">
        <v>CPT-74L</v>
      </c>
      <c r="D2906">
        <v>0</v>
      </c>
      <c r="E2906">
        <v>0</v>
      </c>
      <c r="F2906">
        <v>24.59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32.141499999999994</v>
      </c>
      <c r="S2906">
        <v>25.713199999999997</v>
      </c>
      <c r="T2906">
        <v>35.712777777777774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3:26" x14ac:dyDescent="0.35">
      <c r="C2907" t="str">
        <v>CPT-74L</v>
      </c>
      <c r="D2907">
        <v>0</v>
      </c>
      <c r="E2907">
        <v>0</v>
      </c>
      <c r="F2907">
        <v>24.6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32.133000000000003</v>
      </c>
      <c r="S2907">
        <v>25.706400000000002</v>
      </c>
      <c r="T2907">
        <v>35.70333333333334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3:26" x14ac:dyDescent="0.35">
      <c r="C2908" t="str">
        <v>CPT-74L</v>
      </c>
      <c r="D2908">
        <v>0</v>
      </c>
      <c r="E2908">
        <v>0</v>
      </c>
      <c r="F2908">
        <v>24.61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32.124499999999998</v>
      </c>
      <c r="S2908">
        <v>25.6996</v>
      </c>
      <c r="T2908">
        <v>35.693888888888893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3:26" x14ac:dyDescent="0.35">
      <c r="C2909" t="str">
        <v>CPT-74L</v>
      </c>
      <c r="D2909">
        <v>0</v>
      </c>
      <c r="E2909">
        <v>0</v>
      </c>
      <c r="F2909">
        <v>24.61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32.616499999999995</v>
      </c>
      <c r="S2909">
        <v>26.093199999999996</v>
      </c>
      <c r="T2909">
        <v>36.240555555555552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3:26" x14ac:dyDescent="0.35">
      <c r="C2910" t="str">
        <v>CPT-74L</v>
      </c>
      <c r="D2910">
        <v>0</v>
      </c>
      <c r="E2910">
        <v>0</v>
      </c>
      <c r="F2910">
        <v>24.62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32.108000000000004</v>
      </c>
      <c r="S2910">
        <v>25.686400000000003</v>
      </c>
      <c r="T2910">
        <v>35.675555555555562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3:26" x14ac:dyDescent="0.35">
      <c r="C2911" t="str">
        <v>CPT-74L</v>
      </c>
      <c r="D2911">
        <v>0</v>
      </c>
      <c r="E2911">
        <v>0</v>
      </c>
      <c r="F2911">
        <v>24.63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32.100499999999997</v>
      </c>
      <c r="S2911">
        <v>25.680399999999999</v>
      </c>
      <c r="T2911">
        <v>35.667222222222222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3:26" x14ac:dyDescent="0.35">
      <c r="C2912" t="str">
        <v>CPT-74L</v>
      </c>
      <c r="D2912">
        <v>0</v>
      </c>
      <c r="E2912">
        <v>0</v>
      </c>
      <c r="F2912">
        <v>24.64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32.091999999999999</v>
      </c>
      <c r="S2912">
        <v>25.673599999999997</v>
      </c>
      <c r="T2912">
        <v>35.657777777777774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3:26" x14ac:dyDescent="0.35">
      <c r="C2913" t="str">
        <v>CPT-74L</v>
      </c>
      <c r="D2913">
        <v>0</v>
      </c>
      <c r="E2913">
        <v>0</v>
      </c>
      <c r="F2913">
        <v>24.65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32.083500000000001</v>
      </c>
      <c r="S2913">
        <v>25.666800000000002</v>
      </c>
      <c r="T2913">
        <v>35.648333333333341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3:26" x14ac:dyDescent="0.35">
      <c r="C2914" t="str">
        <v>CPT-74L</v>
      </c>
      <c r="D2914">
        <v>0</v>
      </c>
      <c r="E2914">
        <v>0</v>
      </c>
      <c r="F2914">
        <v>24.66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32.076000000000001</v>
      </c>
      <c r="S2914">
        <v>25.660799999999998</v>
      </c>
      <c r="T2914">
        <v>35.64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3:26" x14ac:dyDescent="0.35">
      <c r="C2915" t="str">
        <v>CPT-74L</v>
      </c>
      <c r="D2915">
        <v>0</v>
      </c>
      <c r="E2915">
        <v>0</v>
      </c>
      <c r="F2915">
        <v>24.67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31.567500000000003</v>
      </c>
      <c r="S2915">
        <v>25.254000000000001</v>
      </c>
      <c r="T2915">
        <v>35.075000000000003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3:26" x14ac:dyDescent="0.35">
      <c r="C2916" t="str">
        <v>CPT-74L</v>
      </c>
      <c r="D2916">
        <v>0</v>
      </c>
      <c r="E2916">
        <v>0</v>
      </c>
      <c r="F2916">
        <v>24.67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31.559500000000003</v>
      </c>
      <c r="S2916">
        <v>25.247600000000002</v>
      </c>
      <c r="T2916">
        <v>35.066111111111113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3:26" x14ac:dyDescent="0.35">
      <c r="C2917" t="str">
        <v>CPT-74L</v>
      </c>
      <c r="D2917">
        <v>0</v>
      </c>
      <c r="E2917">
        <v>0</v>
      </c>
      <c r="F2917">
        <v>24.68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31.550999999999998</v>
      </c>
      <c r="S2917">
        <v>25.2408</v>
      </c>
      <c r="T2917">
        <v>35.056666666666665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3:26" x14ac:dyDescent="0.35">
      <c r="C2918" t="str">
        <v>CPT-74L</v>
      </c>
      <c r="D2918">
        <v>0</v>
      </c>
      <c r="E2918">
        <v>0</v>
      </c>
      <c r="F2918">
        <v>24.69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31.543500000000002</v>
      </c>
      <c r="S2918">
        <v>25.2348</v>
      </c>
      <c r="T2918">
        <v>35.048333333333332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3:26" x14ac:dyDescent="0.35">
      <c r="C2919" t="str">
        <v>CPT-74L</v>
      </c>
      <c r="D2919">
        <v>0</v>
      </c>
      <c r="E2919">
        <v>0</v>
      </c>
      <c r="F2919">
        <v>24.7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31.535000000000004</v>
      </c>
      <c r="S2919">
        <v>25.228000000000002</v>
      </c>
      <c r="T2919">
        <v>35.038888888888891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3:26" x14ac:dyDescent="0.35">
      <c r="C2920" t="str">
        <v>CPT-74L</v>
      </c>
      <c r="D2920">
        <v>0</v>
      </c>
      <c r="E2920">
        <v>0</v>
      </c>
      <c r="F2920">
        <v>24.71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31.526499999999999</v>
      </c>
      <c r="S2920">
        <v>25.2212</v>
      </c>
      <c r="T2920">
        <v>35.029444444444444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3:26" x14ac:dyDescent="0.35">
      <c r="C2921" t="str">
        <v>CPT-74L</v>
      </c>
      <c r="D2921">
        <v>0</v>
      </c>
      <c r="E2921">
        <v>0</v>
      </c>
      <c r="F2921">
        <v>24.72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31.518999999999998</v>
      </c>
      <c r="S2921">
        <v>25.215199999999999</v>
      </c>
      <c r="T2921">
        <v>35.021111111111111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3:26" x14ac:dyDescent="0.35">
      <c r="C2922" t="str">
        <v>CPT-74L</v>
      </c>
      <c r="D2922">
        <v>0</v>
      </c>
      <c r="E2922">
        <v>0</v>
      </c>
      <c r="F2922">
        <v>24.73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31.5105</v>
      </c>
      <c r="S2922">
        <v>25.208400000000001</v>
      </c>
      <c r="T2922">
        <v>35.01166666666667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3:26" x14ac:dyDescent="0.35">
      <c r="C2923" t="str">
        <v>CPT-74L</v>
      </c>
      <c r="D2923">
        <v>0</v>
      </c>
      <c r="E2923">
        <v>0</v>
      </c>
      <c r="F2923">
        <v>24.73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32.002499999999998</v>
      </c>
      <c r="S2923">
        <v>25.601999999999997</v>
      </c>
      <c r="T2923">
        <v>35.55833333333333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3:26" x14ac:dyDescent="0.35">
      <c r="C2924" t="str">
        <v>CPT-74L</v>
      </c>
      <c r="D2924">
        <v>0</v>
      </c>
      <c r="E2924">
        <v>0</v>
      </c>
      <c r="F2924">
        <v>24.74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31.994</v>
      </c>
      <c r="S2924">
        <v>25.595199999999998</v>
      </c>
      <c r="T2924">
        <v>35.548888888888889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3:26" x14ac:dyDescent="0.35">
      <c r="C2925" t="str">
        <v>CPT-74L</v>
      </c>
      <c r="D2925">
        <v>0</v>
      </c>
      <c r="E2925">
        <v>0</v>
      </c>
      <c r="F2925">
        <v>24.75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31.986499999999999</v>
      </c>
      <c r="S2925">
        <v>25.589200000000002</v>
      </c>
      <c r="T2925">
        <v>35.540555555555557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3:26" x14ac:dyDescent="0.35">
      <c r="C2926" t="str">
        <v>CPT-74L</v>
      </c>
      <c r="D2926">
        <v>0</v>
      </c>
      <c r="E2926">
        <v>0</v>
      </c>
      <c r="F2926">
        <v>24.76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31.977999999999998</v>
      </c>
      <c r="S2926">
        <v>25.582399999999996</v>
      </c>
      <c r="T2926">
        <v>35.531111111111109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3:26" x14ac:dyDescent="0.35">
      <c r="C2927" t="str">
        <v>CPT-74L</v>
      </c>
      <c r="D2927">
        <v>0</v>
      </c>
      <c r="E2927">
        <v>0</v>
      </c>
      <c r="F2927">
        <v>24.77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31.9695</v>
      </c>
      <c r="S2927">
        <v>25.575599999999998</v>
      </c>
      <c r="T2927">
        <v>35.521666666666668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3:26" x14ac:dyDescent="0.35">
      <c r="C2928" t="str">
        <v>CPT-74L</v>
      </c>
      <c r="D2928">
        <v>0</v>
      </c>
      <c r="E2928">
        <v>0</v>
      </c>
      <c r="F2928">
        <v>24.78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31.462</v>
      </c>
      <c r="S2928">
        <v>25.169599999999999</v>
      </c>
      <c r="T2928">
        <v>34.957777777777778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3:26" x14ac:dyDescent="0.35">
      <c r="C2929" t="str">
        <v>CPT-74L</v>
      </c>
      <c r="D2929">
        <v>0</v>
      </c>
      <c r="E2929">
        <v>0</v>
      </c>
      <c r="F2929">
        <v>24.79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31.453499999999998</v>
      </c>
      <c r="S2929">
        <v>25.162799999999997</v>
      </c>
      <c r="T2929">
        <v>34.948333333333331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3:26" x14ac:dyDescent="0.35">
      <c r="C2930" t="str">
        <v>CPT-74L</v>
      </c>
      <c r="D2930">
        <v>0</v>
      </c>
      <c r="E2930">
        <v>0</v>
      </c>
      <c r="F2930">
        <v>24.79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31.445500000000003</v>
      </c>
      <c r="S2930">
        <v>25.156400000000005</v>
      </c>
      <c r="T2930">
        <v>34.939444444444447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3:26" x14ac:dyDescent="0.35">
      <c r="C2931" t="str">
        <v>CPT-74L</v>
      </c>
      <c r="D2931">
        <v>0</v>
      </c>
      <c r="E2931">
        <v>0</v>
      </c>
      <c r="F2931">
        <v>24.8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31.437000000000001</v>
      </c>
      <c r="S2931">
        <v>25.1496</v>
      </c>
      <c r="T2931">
        <v>34.93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3:26" x14ac:dyDescent="0.35">
      <c r="C2932" t="str">
        <v>CPT-74L</v>
      </c>
      <c r="D2932">
        <v>0</v>
      </c>
      <c r="E2932">
        <v>0</v>
      </c>
      <c r="F2932">
        <v>24.81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31.429499999999997</v>
      </c>
      <c r="S2932">
        <v>25.143599999999996</v>
      </c>
      <c r="T2932">
        <v>34.92166666666666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3:26" x14ac:dyDescent="0.35">
      <c r="C2933" t="str">
        <v>CPT-74L</v>
      </c>
      <c r="D2933">
        <v>0</v>
      </c>
      <c r="E2933">
        <v>0</v>
      </c>
      <c r="F2933">
        <v>24.82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31.421000000000003</v>
      </c>
      <c r="S2933">
        <v>25.136800000000004</v>
      </c>
      <c r="T2933">
        <v>34.912222222222226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3:26" x14ac:dyDescent="0.35">
      <c r="C2934" t="str">
        <v>CPT-74L</v>
      </c>
      <c r="D2934">
        <v>0</v>
      </c>
      <c r="E2934">
        <v>0</v>
      </c>
      <c r="F2934">
        <v>24.83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31.412500000000001</v>
      </c>
      <c r="S2934">
        <v>25.13</v>
      </c>
      <c r="T2934">
        <v>34.902777777777779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3:26" x14ac:dyDescent="0.35">
      <c r="C2935" t="str">
        <v>CPT-74L</v>
      </c>
      <c r="D2935">
        <v>0</v>
      </c>
      <c r="E2935">
        <v>0</v>
      </c>
      <c r="F2935">
        <v>24.84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31.405000000000001</v>
      </c>
      <c r="S2935">
        <v>25.124000000000002</v>
      </c>
      <c r="T2935">
        <v>34.894444444444446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3:26" x14ac:dyDescent="0.35">
      <c r="C2936" t="str">
        <v>CPT-74L</v>
      </c>
      <c r="D2936">
        <v>0</v>
      </c>
      <c r="E2936">
        <v>0</v>
      </c>
      <c r="F2936">
        <v>24.85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31.396500000000003</v>
      </c>
      <c r="S2936">
        <v>25.117200000000004</v>
      </c>
      <c r="T2936">
        <v>34.885000000000005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3:26" x14ac:dyDescent="0.35">
      <c r="C2937" t="str">
        <v>CPT-74L</v>
      </c>
      <c r="D2937">
        <v>0</v>
      </c>
      <c r="E2937">
        <v>0</v>
      </c>
      <c r="F2937">
        <v>24.85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31.388500000000001</v>
      </c>
      <c r="S2937">
        <v>25.110799999999998</v>
      </c>
      <c r="T2937">
        <v>34.876111111111108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3:26" x14ac:dyDescent="0.35">
      <c r="C2938" t="str">
        <v>CPT-74L</v>
      </c>
      <c r="D2938">
        <v>0</v>
      </c>
      <c r="E2938">
        <v>0</v>
      </c>
      <c r="F2938">
        <v>24.86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31.380000000000003</v>
      </c>
      <c r="S2938">
        <v>25.103999999999999</v>
      </c>
      <c r="T2938">
        <v>34.866666666666667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3:26" x14ac:dyDescent="0.35">
      <c r="C2939" t="str">
        <v>CPT-74L</v>
      </c>
      <c r="D2939">
        <v>0</v>
      </c>
      <c r="E2939">
        <v>0</v>
      </c>
      <c r="F2939">
        <v>24.87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31.371500000000005</v>
      </c>
      <c r="S2939">
        <v>25.097200000000001</v>
      </c>
      <c r="T2939">
        <v>34.857222222222227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3:26" x14ac:dyDescent="0.35">
      <c r="C2940" t="str">
        <v>CPT-74L</v>
      </c>
      <c r="D2940">
        <v>0</v>
      </c>
      <c r="E2940">
        <v>0</v>
      </c>
      <c r="F2940">
        <v>24.88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31.363999999999997</v>
      </c>
      <c r="S2940">
        <v>25.091200000000001</v>
      </c>
      <c r="T2940">
        <v>34.848888888888887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3:26" x14ac:dyDescent="0.35">
      <c r="C2941" t="str">
        <v>CPT-74L</v>
      </c>
      <c r="D2941">
        <v>0</v>
      </c>
      <c r="E2941">
        <v>0</v>
      </c>
      <c r="F2941">
        <v>24.89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31.355499999999999</v>
      </c>
      <c r="S2941">
        <v>25.084400000000002</v>
      </c>
      <c r="T2941">
        <v>34.839444444444446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3:26" x14ac:dyDescent="0.35">
      <c r="C2942" t="str">
        <v>CPT-74L</v>
      </c>
      <c r="D2942">
        <v>0</v>
      </c>
      <c r="E2942">
        <v>0</v>
      </c>
      <c r="F2942">
        <v>24.9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31.348000000000003</v>
      </c>
      <c r="S2942">
        <v>25.078400000000002</v>
      </c>
      <c r="T2942">
        <v>34.831111111111113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3:26" x14ac:dyDescent="0.35">
      <c r="C2943" t="str">
        <v>CPT-74L</v>
      </c>
      <c r="D2943">
        <v>0</v>
      </c>
      <c r="E2943">
        <v>0</v>
      </c>
      <c r="F2943">
        <v>24.91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31.339499999999997</v>
      </c>
      <c r="S2943">
        <v>25.0716</v>
      </c>
      <c r="T2943">
        <v>34.821666666666665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3:26" x14ac:dyDescent="0.35">
      <c r="C2944" t="str">
        <v>CPT-74L</v>
      </c>
      <c r="D2944">
        <v>0</v>
      </c>
      <c r="E2944">
        <v>0</v>
      </c>
      <c r="F2944">
        <v>24.91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31.331499999999998</v>
      </c>
      <c r="S2944">
        <v>25.065200000000001</v>
      </c>
      <c r="T2944">
        <v>34.812777777777775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3:26" x14ac:dyDescent="0.35">
      <c r="C2945" t="str">
        <v>CPT-74L</v>
      </c>
      <c r="D2945">
        <v>0</v>
      </c>
      <c r="E2945">
        <v>0</v>
      </c>
      <c r="F2945">
        <v>24.92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31.323</v>
      </c>
      <c r="S2945">
        <v>25.058400000000002</v>
      </c>
      <c r="T2945">
        <v>34.803333333333335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3:26" x14ac:dyDescent="0.35">
      <c r="C2946" t="str">
        <v>CPT-74L</v>
      </c>
      <c r="D2946">
        <v>0</v>
      </c>
      <c r="E2946">
        <v>0</v>
      </c>
      <c r="F2946">
        <v>24.93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31.314499999999999</v>
      </c>
      <c r="S2946">
        <v>25.051599999999997</v>
      </c>
      <c r="T2946">
        <v>34.793888888888887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3:26" x14ac:dyDescent="0.35">
      <c r="C2947" t="str">
        <v>CPT-74L</v>
      </c>
      <c r="D2947">
        <v>0</v>
      </c>
      <c r="E2947">
        <v>0</v>
      </c>
      <c r="F2947">
        <v>24.94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31.306999999999999</v>
      </c>
      <c r="S2947">
        <v>25.0456</v>
      </c>
      <c r="T2947">
        <v>34.785555555555554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3:26" x14ac:dyDescent="0.35">
      <c r="C2948" t="str">
        <v>CPT-74L</v>
      </c>
      <c r="D2948">
        <v>0</v>
      </c>
      <c r="E2948">
        <v>0</v>
      </c>
      <c r="F2948">
        <v>24.95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31.298500000000001</v>
      </c>
      <c r="S2948">
        <v>25.038800000000002</v>
      </c>
      <c r="T2948">
        <v>34.776111111111113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3:26" x14ac:dyDescent="0.35">
      <c r="C2949" t="str">
        <v>CPT-74L</v>
      </c>
      <c r="D2949">
        <v>0</v>
      </c>
      <c r="E2949">
        <v>0</v>
      </c>
      <c r="F2949">
        <v>24.96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31.290999999999997</v>
      </c>
      <c r="S2949">
        <v>25.032799999999998</v>
      </c>
      <c r="T2949">
        <v>34.767777777777773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3:26" x14ac:dyDescent="0.35">
      <c r="C2950" t="str">
        <v>CPT-74L</v>
      </c>
      <c r="D2950">
        <v>0</v>
      </c>
      <c r="E2950">
        <v>0</v>
      </c>
      <c r="F2950">
        <v>24.97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31.282499999999999</v>
      </c>
      <c r="S2950">
        <v>25.026</v>
      </c>
      <c r="T2950">
        <v>34.758333333333333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3:26" x14ac:dyDescent="0.35">
      <c r="C2951" t="str">
        <v>CPT-74L</v>
      </c>
      <c r="D2951">
        <v>0</v>
      </c>
      <c r="E2951">
        <v>0</v>
      </c>
      <c r="F2951">
        <v>24.97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31.2745</v>
      </c>
      <c r="S2951">
        <v>25.019600000000001</v>
      </c>
      <c r="T2951">
        <v>34.749444444444443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3:26" x14ac:dyDescent="0.35">
      <c r="C2952" t="str">
        <v>CPT-74L</v>
      </c>
      <c r="D2952">
        <v>0</v>
      </c>
      <c r="E2952">
        <v>0</v>
      </c>
      <c r="F2952">
        <v>24.98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31.765999999999998</v>
      </c>
      <c r="S2952">
        <v>25.412799999999997</v>
      </c>
      <c r="T2952">
        <v>35.295555555555552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3:26" x14ac:dyDescent="0.35">
      <c r="C2953" t="str">
        <v>CPT-74L</v>
      </c>
      <c r="D2953">
        <v>0</v>
      </c>
      <c r="E2953">
        <v>0</v>
      </c>
      <c r="F2953">
        <v>24.99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31.7575</v>
      </c>
      <c r="S2953">
        <v>25.405999999999999</v>
      </c>
      <c r="T2953">
        <v>35.286111111111111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3:26" x14ac:dyDescent="0.35">
      <c r="C2954" t="str">
        <v>CPT-74L</v>
      </c>
      <c r="D2954">
        <v>0</v>
      </c>
      <c r="E2954">
        <v>0</v>
      </c>
      <c r="F2954">
        <v>25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31.75</v>
      </c>
      <c r="S2954">
        <v>25.4</v>
      </c>
      <c r="T2954">
        <v>35.277777777777779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3:26" x14ac:dyDescent="0.35">
      <c r="C2955" t="str">
        <v>CPT-74L</v>
      </c>
      <c r="D2955">
        <v>0</v>
      </c>
      <c r="E2955">
        <v>0</v>
      </c>
      <c r="F2955">
        <v>25.01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31.741499999999995</v>
      </c>
      <c r="S2955">
        <v>25.393199999999997</v>
      </c>
      <c r="T2955">
        <v>35.268333333333331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3:26" x14ac:dyDescent="0.35">
      <c r="C2956" t="str">
        <v>CPT-74L</v>
      </c>
      <c r="D2956">
        <v>0</v>
      </c>
      <c r="E2956">
        <v>0</v>
      </c>
      <c r="F2956">
        <v>25.02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31.734000000000002</v>
      </c>
      <c r="S2956">
        <v>25.387200000000004</v>
      </c>
      <c r="T2956">
        <v>35.260000000000005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3:26" x14ac:dyDescent="0.35">
      <c r="C2957" t="str">
        <v>CPT-74L</v>
      </c>
      <c r="D2957">
        <v>0</v>
      </c>
      <c r="E2957">
        <v>0</v>
      </c>
      <c r="F2957">
        <v>25.03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31.7255</v>
      </c>
      <c r="S2957">
        <v>25.380399999999998</v>
      </c>
      <c r="T2957">
        <v>35.250555555555557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3:26" x14ac:dyDescent="0.35">
      <c r="C2958" t="str">
        <v>CPT-74L</v>
      </c>
      <c r="D2958">
        <v>0</v>
      </c>
      <c r="E2958">
        <v>0</v>
      </c>
      <c r="F2958">
        <v>25.04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31.716999999999995</v>
      </c>
      <c r="S2958">
        <v>25.373599999999996</v>
      </c>
      <c r="T2958">
        <v>35.24111111111111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3:26" x14ac:dyDescent="0.35">
      <c r="C2959" t="str">
        <v>CPT-74L</v>
      </c>
      <c r="D2959">
        <v>0</v>
      </c>
      <c r="E2959">
        <v>0</v>
      </c>
      <c r="F2959">
        <v>25.04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31.709000000000003</v>
      </c>
      <c r="S2959">
        <v>25.367200000000004</v>
      </c>
      <c r="T2959">
        <v>35.232222222222227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3:26" x14ac:dyDescent="0.35">
      <c r="C2960" t="str">
        <v>CPT-74L</v>
      </c>
      <c r="D2960">
        <v>0</v>
      </c>
      <c r="E2960">
        <v>0</v>
      </c>
      <c r="F2960">
        <v>25.05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31.700499999999998</v>
      </c>
      <c r="S2960">
        <v>25.360399999999998</v>
      </c>
      <c r="T2960">
        <v>35.222777777777779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3:26" x14ac:dyDescent="0.35">
      <c r="C2961" t="str">
        <v>CPT-74L</v>
      </c>
      <c r="D2961">
        <v>0</v>
      </c>
      <c r="E2961">
        <v>0</v>
      </c>
      <c r="F2961">
        <v>25.06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31.693000000000001</v>
      </c>
      <c r="S2961">
        <v>25.354400000000002</v>
      </c>
      <c r="T2961">
        <v>35.214444444444446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3:26" x14ac:dyDescent="0.35">
      <c r="C2962" t="str">
        <v>CPT-74L</v>
      </c>
      <c r="D2962">
        <v>0</v>
      </c>
      <c r="E2962">
        <v>0</v>
      </c>
      <c r="F2962">
        <v>25.07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31.684500000000003</v>
      </c>
      <c r="S2962">
        <v>25.347600000000003</v>
      </c>
      <c r="T2962">
        <v>35.205000000000005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3:26" x14ac:dyDescent="0.35">
      <c r="C2963" t="str">
        <v>CPT-74L</v>
      </c>
      <c r="D2963">
        <v>0</v>
      </c>
      <c r="E2963">
        <v>0</v>
      </c>
      <c r="F2963">
        <v>25.08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31.677</v>
      </c>
      <c r="S2963">
        <v>25.3416</v>
      </c>
      <c r="T2963">
        <v>35.196666666666665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3:26" x14ac:dyDescent="0.35">
      <c r="C2964" t="str">
        <v>CPT-74L</v>
      </c>
      <c r="D2964">
        <v>0</v>
      </c>
      <c r="E2964">
        <v>0</v>
      </c>
      <c r="F2964">
        <v>25.09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31.668500000000002</v>
      </c>
      <c r="S2964">
        <v>25.334800000000001</v>
      </c>
      <c r="T2964">
        <v>35.187222222222225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3:26" x14ac:dyDescent="0.35">
      <c r="C2965" t="str">
        <v>CPT-74L</v>
      </c>
      <c r="D2965">
        <v>0</v>
      </c>
      <c r="E2965">
        <v>0</v>
      </c>
      <c r="F2965">
        <v>25.09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31.660000000000004</v>
      </c>
      <c r="S2965">
        <v>25.328000000000003</v>
      </c>
      <c r="T2965">
        <v>35.177777777777777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3:26" x14ac:dyDescent="0.35">
      <c r="C2966" t="str">
        <v>CPT-74L</v>
      </c>
      <c r="D2966">
        <v>0</v>
      </c>
      <c r="E2966">
        <v>0</v>
      </c>
      <c r="F2966">
        <v>25.1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31.651999999999997</v>
      </c>
      <c r="S2966">
        <v>25.3216</v>
      </c>
      <c r="T2966">
        <v>35.168888888888887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3:26" x14ac:dyDescent="0.35">
      <c r="C2967" t="str">
        <v>CPT-74L</v>
      </c>
      <c r="D2967">
        <v>0</v>
      </c>
      <c r="E2967">
        <v>0</v>
      </c>
      <c r="F2967">
        <v>25.11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32.143500000000003</v>
      </c>
      <c r="S2967">
        <v>25.714800000000004</v>
      </c>
      <c r="T2967">
        <v>35.715000000000003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3:26" x14ac:dyDescent="0.35">
      <c r="C2968" t="str">
        <v>CPT-74L</v>
      </c>
      <c r="D2968">
        <v>0</v>
      </c>
      <c r="E2968">
        <v>0</v>
      </c>
      <c r="F2968">
        <v>25.12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32.136000000000003</v>
      </c>
      <c r="S2968">
        <v>25.7088</v>
      </c>
      <c r="T2968">
        <v>35.706666666666671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3:26" x14ac:dyDescent="0.35">
      <c r="C2969" t="str">
        <v>CPT-74L</v>
      </c>
      <c r="D2969">
        <v>0</v>
      </c>
      <c r="E2969">
        <v>0</v>
      </c>
      <c r="F2969">
        <v>25.13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32.127499999999998</v>
      </c>
      <c r="S2969">
        <v>25.701999999999998</v>
      </c>
      <c r="T2969">
        <v>35.697222222222223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3:26" x14ac:dyDescent="0.35">
      <c r="C2970" t="str">
        <v>CPT-74L</v>
      </c>
      <c r="D2970">
        <v>0</v>
      </c>
      <c r="E2970">
        <v>0</v>
      </c>
      <c r="F2970">
        <v>25.14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31.619999999999997</v>
      </c>
      <c r="S2970">
        <v>25.295999999999999</v>
      </c>
      <c r="T2970">
        <v>35.133333333333333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3:26" x14ac:dyDescent="0.35">
      <c r="C2971" t="str">
        <v>CPT-74L</v>
      </c>
      <c r="D2971">
        <v>0</v>
      </c>
      <c r="E2971">
        <v>0</v>
      </c>
      <c r="F2971">
        <v>25.15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31.611499999999999</v>
      </c>
      <c r="S2971">
        <v>25.289200000000001</v>
      </c>
      <c r="T2971">
        <v>35.123888888888892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3:26" x14ac:dyDescent="0.35">
      <c r="C2972" t="str">
        <v>CPT-74L</v>
      </c>
      <c r="D2972">
        <v>0</v>
      </c>
      <c r="E2972">
        <v>0</v>
      </c>
      <c r="F2972">
        <v>25.16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31.602999999999998</v>
      </c>
      <c r="S2972">
        <v>25.282399999999999</v>
      </c>
      <c r="T2972">
        <v>35.114444444444445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3:26" x14ac:dyDescent="0.35">
      <c r="C2973" t="str">
        <v>CPT-74L</v>
      </c>
      <c r="D2973">
        <v>0</v>
      </c>
      <c r="E2973">
        <v>0</v>
      </c>
      <c r="F2973">
        <v>25.16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31.594999999999999</v>
      </c>
      <c r="S2973">
        <v>25.276</v>
      </c>
      <c r="T2973">
        <v>35.105555555555554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3:26" x14ac:dyDescent="0.35">
      <c r="C2974" t="str">
        <v>CPT-74L</v>
      </c>
      <c r="D2974">
        <v>0</v>
      </c>
      <c r="E2974">
        <v>0</v>
      </c>
      <c r="F2974">
        <v>25.17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31.586500000000001</v>
      </c>
      <c r="S2974">
        <v>25.269200000000001</v>
      </c>
      <c r="T2974">
        <v>35.096111111111114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3:26" x14ac:dyDescent="0.35">
      <c r="C2975" t="str">
        <v>CPT-74L</v>
      </c>
      <c r="D2975">
        <v>0</v>
      </c>
      <c r="E2975">
        <v>0</v>
      </c>
      <c r="F2975">
        <v>25.18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31.578999999999997</v>
      </c>
      <c r="S2975">
        <v>25.263199999999998</v>
      </c>
      <c r="T2975">
        <v>35.087777777777774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3:26" x14ac:dyDescent="0.35">
      <c r="C2976" t="str">
        <v>CPT-74L</v>
      </c>
      <c r="D2976">
        <v>0</v>
      </c>
      <c r="E2976">
        <v>0</v>
      </c>
      <c r="F2976">
        <v>25.19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32.070500000000003</v>
      </c>
      <c r="S2976">
        <v>25.656400000000005</v>
      </c>
      <c r="T2976">
        <v>35.63388888888889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3:26" x14ac:dyDescent="0.35">
      <c r="C2977" t="str">
        <v>CPT-74L</v>
      </c>
      <c r="D2977">
        <v>0</v>
      </c>
      <c r="E2977">
        <v>0</v>
      </c>
      <c r="F2977">
        <v>25.2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32.063000000000002</v>
      </c>
      <c r="S2977">
        <v>25.650400000000001</v>
      </c>
      <c r="T2977">
        <v>35.625555555555557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3:26" x14ac:dyDescent="0.35">
      <c r="C2978" t="str">
        <v>CPT-74L</v>
      </c>
      <c r="D2978">
        <v>0</v>
      </c>
      <c r="E2978">
        <v>0</v>
      </c>
      <c r="F2978">
        <v>25.21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32.054499999999997</v>
      </c>
      <c r="S2978">
        <v>25.643599999999996</v>
      </c>
      <c r="T2978">
        <v>35.61611111111111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3:26" x14ac:dyDescent="0.35">
      <c r="C2979" t="str">
        <v>CPT-74L</v>
      </c>
      <c r="D2979">
        <v>0</v>
      </c>
      <c r="E2979">
        <v>0</v>
      </c>
      <c r="F2979">
        <v>25.21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32.046000000000006</v>
      </c>
      <c r="S2979">
        <v>25.636800000000004</v>
      </c>
      <c r="T2979">
        <v>35.606666666666669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3:26" x14ac:dyDescent="0.35">
      <c r="C2980" t="str">
        <v>CPT-74L</v>
      </c>
      <c r="D2980">
        <v>0</v>
      </c>
      <c r="E2980">
        <v>0</v>
      </c>
      <c r="F2980">
        <v>25.22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32.037999999999997</v>
      </c>
      <c r="S2980">
        <v>25.630399999999998</v>
      </c>
      <c r="T2980">
        <v>35.597777777777779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3:26" x14ac:dyDescent="0.35">
      <c r="C2981" t="str">
        <v>CPT-74L</v>
      </c>
      <c r="D2981">
        <v>0</v>
      </c>
      <c r="E2981">
        <v>0</v>
      </c>
      <c r="F2981">
        <v>25.23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32.029499999999999</v>
      </c>
      <c r="S2981">
        <v>25.623599999999996</v>
      </c>
      <c r="T2981">
        <v>35.588333333333331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3:26" x14ac:dyDescent="0.35">
      <c r="C2982" t="str">
        <v>CPT-74L</v>
      </c>
      <c r="D2982">
        <v>0</v>
      </c>
      <c r="E2982">
        <v>0</v>
      </c>
      <c r="F2982">
        <v>25.24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32.022000000000006</v>
      </c>
      <c r="S2982">
        <v>25.617600000000003</v>
      </c>
      <c r="T2982">
        <v>35.580000000000005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3:26" x14ac:dyDescent="0.35">
      <c r="C2983" t="str">
        <v>CPT-74L</v>
      </c>
      <c r="D2983">
        <v>0</v>
      </c>
      <c r="E2983">
        <v>0</v>
      </c>
      <c r="F2983">
        <v>25.25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32.013500000000001</v>
      </c>
      <c r="S2983">
        <v>25.610799999999998</v>
      </c>
      <c r="T2983">
        <v>35.570555555555558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3:26" x14ac:dyDescent="0.35">
      <c r="C2984" t="str">
        <v>CPT-74L</v>
      </c>
      <c r="D2984">
        <v>0</v>
      </c>
      <c r="E2984">
        <v>0</v>
      </c>
      <c r="F2984">
        <v>25.26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32.005000000000003</v>
      </c>
      <c r="S2984">
        <v>25.603999999999999</v>
      </c>
      <c r="T2984">
        <v>35.56111111111111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3:26" x14ac:dyDescent="0.35">
      <c r="C2985" t="str">
        <v>CPT-74L</v>
      </c>
      <c r="D2985">
        <v>0</v>
      </c>
      <c r="E2985">
        <v>0</v>
      </c>
      <c r="F2985">
        <v>25.27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31.997500000000002</v>
      </c>
      <c r="S2985">
        <v>25.598000000000003</v>
      </c>
      <c r="T2985">
        <v>35.552777777777777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3:26" x14ac:dyDescent="0.35">
      <c r="C2986" t="str">
        <v>CPT-74L</v>
      </c>
      <c r="D2986">
        <v>0</v>
      </c>
      <c r="E2986">
        <v>0</v>
      </c>
      <c r="F2986">
        <v>25.27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31.988999999999997</v>
      </c>
      <c r="S2986">
        <v>25.591200000000001</v>
      </c>
      <c r="T2986">
        <v>35.543333333333329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3:26" x14ac:dyDescent="0.35">
      <c r="C2987" t="str">
        <v>CPT-74L</v>
      </c>
      <c r="D2987">
        <v>0</v>
      </c>
      <c r="E2987">
        <v>0</v>
      </c>
      <c r="F2987">
        <v>25.28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31.981000000000002</v>
      </c>
      <c r="S2987">
        <v>25.584800000000001</v>
      </c>
      <c r="T2987">
        <v>35.534444444444446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3:26" x14ac:dyDescent="0.35">
      <c r="C2988" t="str">
        <v>CPT-74L</v>
      </c>
      <c r="D2988">
        <v>0</v>
      </c>
      <c r="E2988">
        <v>0</v>
      </c>
      <c r="F2988">
        <v>25.29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31.972500000000004</v>
      </c>
      <c r="S2988">
        <v>25.578000000000003</v>
      </c>
      <c r="T2988">
        <v>35.525000000000006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3:26" x14ac:dyDescent="0.35">
      <c r="C2989" t="str">
        <v>CPT-74L</v>
      </c>
      <c r="D2989">
        <v>0</v>
      </c>
      <c r="E2989">
        <v>0</v>
      </c>
      <c r="F2989">
        <v>25.3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31.964999999999996</v>
      </c>
      <c r="S2989">
        <v>25.571999999999999</v>
      </c>
      <c r="T2989">
        <v>35.516666666666666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3:26" x14ac:dyDescent="0.35">
      <c r="C2990" t="str">
        <v>CPT-74L</v>
      </c>
      <c r="D2990">
        <v>0</v>
      </c>
      <c r="E2990">
        <v>0</v>
      </c>
      <c r="F2990">
        <v>25.31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31.956499999999998</v>
      </c>
      <c r="S2990">
        <v>25.565200000000001</v>
      </c>
      <c r="T2990">
        <v>35.507222222222225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3:26" x14ac:dyDescent="0.35">
      <c r="C2991" t="str">
        <v>CPT-74L</v>
      </c>
      <c r="D2991">
        <v>0</v>
      </c>
      <c r="E2991">
        <v>0</v>
      </c>
      <c r="F2991">
        <v>25.32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32.448</v>
      </c>
      <c r="S2991">
        <v>25.958400000000001</v>
      </c>
      <c r="T2991">
        <v>36.053333333333335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3:26" x14ac:dyDescent="0.35">
      <c r="C2992" t="str">
        <v>CPT-74L</v>
      </c>
      <c r="D2992">
        <v>0</v>
      </c>
      <c r="E2992">
        <v>0</v>
      </c>
      <c r="F2992">
        <v>25.33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32.4405</v>
      </c>
      <c r="S2992">
        <v>25.952399999999997</v>
      </c>
      <c r="T2992">
        <v>36.044999999999995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3:26" x14ac:dyDescent="0.35">
      <c r="C2993" t="str">
        <v>CPT-74L</v>
      </c>
      <c r="D2993">
        <v>0</v>
      </c>
      <c r="E2993">
        <v>0</v>
      </c>
      <c r="F2993">
        <v>25.34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32.932000000000002</v>
      </c>
      <c r="S2993">
        <v>26.345600000000005</v>
      </c>
      <c r="T2993">
        <v>36.591111111111118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3:26" x14ac:dyDescent="0.35">
      <c r="C2994" t="str">
        <v>CPT-74L</v>
      </c>
      <c r="D2994">
        <v>0</v>
      </c>
      <c r="E2994">
        <v>0</v>
      </c>
      <c r="F2994">
        <v>25.34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32.923999999999999</v>
      </c>
      <c r="S2994">
        <v>26.339200000000002</v>
      </c>
      <c r="T2994">
        <v>36.582222222222221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3:26" x14ac:dyDescent="0.35">
      <c r="C2995" t="str">
        <v>CPT-74L</v>
      </c>
      <c r="D2995">
        <v>0</v>
      </c>
      <c r="E2995">
        <v>0</v>
      </c>
      <c r="F2995">
        <v>25.35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32.915499999999994</v>
      </c>
      <c r="S2995">
        <v>26.332399999999996</v>
      </c>
      <c r="T2995">
        <v>36.572777777777773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3:26" x14ac:dyDescent="0.35">
      <c r="C2996" t="str">
        <v>CPT-74L</v>
      </c>
      <c r="D2996">
        <v>0</v>
      </c>
      <c r="E2996">
        <v>0</v>
      </c>
      <c r="F2996">
        <v>25.36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33.408000000000001</v>
      </c>
      <c r="S2996">
        <v>26.726400000000002</v>
      </c>
      <c r="T2996">
        <v>37.120000000000005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3:26" x14ac:dyDescent="0.35">
      <c r="C2997" t="str">
        <v>CPT-74L</v>
      </c>
      <c r="D2997">
        <v>0</v>
      </c>
      <c r="E2997">
        <v>0</v>
      </c>
      <c r="F2997">
        <v>25.37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33.399500000000003</v>
      </c>
      <c r="S2997">
        <v>26.7196</v>
      </c>
      <c r="T2997">
        <v>37.110555555555557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3:26" x14ac:dyDescent="0.35">
      <c r="C2998" t="str">
        <v>CPT-74L</v>
      </c>
      <c r="D2998">
        <v>0</v>
      </c>
      <c r="E2998">
        <v>0</v>
      </c>
      <c r="F2998">
        <v>25.38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33.390999999999998</v>
      </c>
      <c r="S2998">
        <v>26.712799999999998</v>
      </c>
      <c r="T2998">
        <v>37.101111111111109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3:26" x14ac:dyDescent="0.35">
      <c r="C2999" t="str">
        <v>CPT-74L</v>
      </c>
      <c r="D2999">
        <v>0</v>
      </c>
      <c r="E2999">
        <v>0</v>
      </c>
      <c r="F2999">
        <v>25.39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33.383500000000005</v>
      </c>
      <c r="S2999">
        <v>26.706800000000001</v>
      </c>
      <c r="T2999">
        <v>37.092777777777783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3:26" x14ac:dyDescent="0.35">
      <c r="C3000" t="str">
        <v>CPT-74L</v>
      </c>
      <c r="D3000">
        <v>0</v>
      </c>
      <c r="E3000">
        <v>0</v>
      </c>
      <c r="F3000">
        <v>25.39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33.375</v>
      </c>
      <c r="S3000">
        <v>26.7</v>
      </c>
      <c r="T3000">
        <v>37.083333333333336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3:26" x14ac:dyDescent="0.35">
      <c r="C3001" t="str">
        <v>CPT-74L</v>
      </c>
      <c r="D3001">
        <v>0</v>
      </c>
      <c r="E3001">
        <v>0</v>
      </c>
      <c r="F3001">
        <v>25.4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33.366999999999997</v>
      </c>
      <c r="S3001">
        <v>26.693599999999996</v>
      </c>
      <c r="T3001">
        <v>37.074444444444438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3:26" x14ac:dyDescent="0.35">
      <c r="C3002" t="str">
        <v>CPT-74L</v>
      </c>
      <c r="D3002">
        <v>0</v>
      </c>
      <c r="E3002">
        <v>0</v>
      </c>
      <c r="F3002">
        <v>25.41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33.358500000000006</v>
      </c>
      <c r="S3002">
        <v>26.686800000000002</v>
      </c>
      <c r="T3002">
        <v>37.065000000000005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3:26" x14ac:dyDescent="0.35">
      <c r="C3003" t="str">
        <v>CPT-74L</v>
      </c>
      <c r="D3003">
        <v>0</v>
      </c>
      <c r="E3003">
        <v>0</v>
      </c>
      <c r="F3003">
        <v>25.42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33.35</v>
      </c>
      <c r="S3003">
        <v>26.68</v>
      </c>
      <c r="T3003">
        <v>37.055555555555557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3:26" x14ac:dyDescent="0.35">
      <c r="C3004" t="str">
        <v>CPT-74L</v>
      </c>
      <c r="D3004">
        <v>0</v>
      </c>
      <c r="E3004">
        <v>0</v>
      </c>
      <c r="F3004">
        <v>25.43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33.342500000000001</v>
      </c>
      <c r="S3004">
        <v>26.673999999999999</v>
      </c>
      <c r="T3004">
        <v>37.047222222222224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3:26" x14ac:dyDescent="0.35">
      <c r="C3005" t="str">
        <v>CPT-74L</v>
      </c>
      <c r="D3005">
        <v>0</v>
      </c>
      <c r="E3005">
        <v>0</v>
      </c>
      <c r="F3005">
        <v>25.44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33.334000000000003</v>
      </c>
      <c r="S3005">
        <v>26.667200000000001</v>
      </c>
      <c r="T3005">
        <v>37.037777777777784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3:26" x14ac:dyDescent="0.35">
      <c r="C3006" t="str">
        <v>CPT-74L</v>
      </c>
      <c r="D3006">
        <v>0</v>
      </c>
      <c r="E3006">
        <v>0</v>
      </c>
      <c r="F3006">
        <v>25.45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33.326499999999996</v>
      </c>
      <c r="S3006">
        <v>26.661199999999997</v>
      </c>
      <c r="T3006">
        <v>37.029444444444444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3:26" x14ac:dyDescent="0.35">
      <c r="C3007" t="str">
        <v>CPT-74L</v>
      </c>
      <c r="D3007">
        <v>0</v>
      </c>
      <c r="E3007">
        <v>0</v>
      </c>
      <c r="F3007">
        <v>25.45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33.317999999999998</v>
      </c>
      <c r="S3007">
        <v>26.654399999999995</v>
      </c>
      <c r="T3007">
        <v>37.019999999999996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3:26" x14ac:dyDescent="0.35">
      <c r="C3008" t="str">
        <v>CPT-74L</v>
      </c>
      <c r="D3008">
        <v>0</v>
      </c>
      <c r="E3008">
        <v>0</v>
      </c>
      <c r="F3008">
        <v>25.46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33.31</v>
      </c>
      <c r="S3008">
        <v>26.648000000000003</v>
      </c>
      <c r="T3008">
        <v>37.011111111111113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3:26" x14ac:dyDescent="0.35">
      <c r="C3009" t="str">
        <v>CPT-74L</v>
      </c>
      <c r="D3009">
        <v>0</v>
      </c>
      <c r="E3009">
        <v>0</v>
      </c>
      <c r="F3009">
        <v>25.47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33.301499999999997</v>
      </c>
      <c r="S3009">
        <v>26.641199999999998</v>
      </c>
      <c r="T3009">
        <v>37.001666666666665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3:26" x14ac:dyDescent="0.35">
      <c r="C3010" t="str">
        <v>CPT-74L</v>
      </c>
      <c r="D3010">
        <v>0</v>
      </c>
      <c r="E3010">
        <v>0</v>
      </c>
      <c r="F3010">
        <v>25.48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33.292999999999999</v>
      </c>
      <c r="S3010">
        <v>26.634399999999999</v>
      </c>
      <c r="T3010">
        <v>36.992222222222225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3:26" x14ac:dyDescent="0.35">
      <c r="C3011" t="str">
        <v>CPT-74L</v>
      </c>
      <c r="D3011">
        <v>0</v>
      </c>
      <c r="E3011">
        <v>0</v>
      </c>
      <c r="F3011">
        <v>25.49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33.285499999999999</v>
      </c>
      <c r="S3011">
        <v>26.628400000000003</v>
      </c>
      <c r="T3011">
        <v>36.983888888888892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3:26" x14ac:dyDescent="0.35">
      <c r="C3012" t="str">
        <v>CPT-74L</v>
      </c>
      <c r="D3012">
        <v>0</v>
      </c>
      <c r="E3012">
        <v>0</v>
      </c>
      <c r="F3012">
        <v>25.5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33.277000000000001</v>
      </c>
      <c r="S3012">
        <v>26.621599999999997</v>
      </c>
      <c r="T3012">
        <v>36.974444444444444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3:26" x14ac:dyDescent="0.35">
      <c r="C3013" t="str">
        <v>CPT-74L</v>
      </c>
      <c r="D3013">
        <v>0</v>
      </c>
      <c r="E3013">
        <v>0</v>
      </c>
      <c r="F3013">
        <v>25.51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33.269500000000001</v>
      </c>
      <c r="S3013">
        <v>26.615600000000001</v>
      </c>
      <c r="T3013">
        <v>36.966111111111111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3:26" x14ac:dyDescent="0.35">
      <c r="C3014" t="str">
        <v>CPT-74L</v>
      </c>
      <c r="D3014">
        <v>0</v>
      </c>
      <c r="E3014">
        <v>0</v>
      </c>
      <c r="F3014">
        <v>25.52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33.261000000000003</v>
      </c>
      <c r="S3014">
        <v>26.608800000000002</v>
      </c>
      <c r="T3014">
        <v>36.956666666666671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3:26" x14ac:dyDescent="0.35">
      <c r="C3015" t="str">
        <v>CPT-74L</v>
      </c>
      <c r="D3015">
        <v>0</v>
      </c>
      <c r="E3015">
        <v>0</v>
      </c>
      <c r="F3015">
        <v>25.52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33.253</v>
      </c>
      <c r="S3015">
        <v>26.602399999999999</v>
      </c>
      <c r="T3015">
        <v>36.947777777777773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3:26" x14ac:dyDescent="0.35">
      <c r="C3016" t="str">
        <v>CPT-74L</v>
      </c>
      <c r="D3016">
        <v>0</v>
      </c>
      <c r="E3016">
        <v>0</v>
      </c>
      <c r="F3016">
        <v>25.53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33.244500000000002</v>
      </c>
      <c r="S3016">
        <v>26.595600000000005</v>
      </c>
      <c r="T3016">
        <v>36.93833333333334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3:26" x14ac:dyDescent="0.35">
      <c r="C3017" t="str">
        <v>CPT-74L</v>
      </c>
      <c r="D3017">
        <v>0</v>
      </c>
      <c r="E3017">
        <v>0</v>
      </c>
      <c r="F3017">
        <v>25.54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33.236000000000004</v>
      </c>
      <c r="S3017">
        <v>26.588800000000003</v>
      </c>
      <c r="T3017">
        <v>36.928888888888892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3:26" x14ac:dyDescent="0.35">
      <c r="C3018" t="str">
        <v>CPT-74L</v>
      </c>
      <c r="D3018">
        <v>0</v>
      </c>
      <c r="E3018">
        <v>0</v>
      </c>
      <c r="F3018">
        <v>25.55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33.228499999999997</v>
      </c>
      <c r="S3018">
        <v>26.582799999999999</v>
      </c>
      <c r="T3018">
        <v>36.920555555555552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3:26" x14ac:dyDescent="0.35">
      <c r="C3019" t="str">
        <v>CPT-74L</v>
      </c>
      <c r="D3019">
        <v>0</v>
      </c>
      <c r="E3019">
        <v>0</v>
      </c>
      <c r="F3019">
        <v>25.56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33.22</v>
      </c>
      <c r="S3019">
        <v>26.576000000000001</v>
      </c>
      <c r="T3019">
        <v>36.911111111111111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3:26" x14ac:dyDescent="0.35">
      <c r="C3020" t="str">
        <v>CPT-74L</v>
      </c>
      <c r="D3020">
        <v>0</v>
      </c>
      <c r="E3020">
        <v>0</v>
      </c>
      <c r="F3020">
        <v>25.57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33.212499999999999</v>
      </c>
      <c r="S3020">
        <v>26.57</v>
      </c>
      <c r="T3020">
        <v>36.902777777777779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3:26" x14ac:dyDescent="0.35">
      <c r="C3021" t="str">
        <v>CPT-74L</v>
      </c>
      <c r="D3021">
        <v>0</v>
      </c>
      <c r="E3021">
        <v>0</v>
      </c>
      <c r="F3021">
        <v>25.57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33.203999999999994</v>
      </c>
      <c r="S3021">
        <v>26.563199999999998</v>
      </c>
      <c r="T3021">
        <v>36.893333333333331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3:26" x14ac:dyDescent="0.35">
      <c r="C3022" t="str">
        <v>CPT-74L</v>
      </c>
      <c r="D3022">
        <v>0</v>
      </c>
      <c r="E3022">
        <v>0</v>
      </c>
      <c r="F3022">
        <v>25.58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33.196000000000005</v>
      </c>
      <c r="S3022">
        <v>26.556800000000003</v>
      </c>
      <c r="T3022">
        <v>36.884444444444448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3:26" x14ac:dyDescent="0.35">
      <c r="C3023" t="str">
        <v>CPT-74L</v>
      </c>
      <c r="D3023">
        <v>0</v>
      </c>
      <c r="E3023">
        <v>0</v>
      </c>
      <c r="F3023">
        <v>25.59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33.6875</v>
      </c>
      <c r="S3023">
        <v>26.95</v>
      </c>
      <c r="T3023">
        <v>37.430555555555557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3:26" x14ac:dyDescent="0.35">
      <c r="C3024" t="str">
        <v>CPT-74L</v>
      </c>
      <c r="D3024">
        <v>0</v>
      </c>
      <c r="E3024">
        <v>0</v>
      </c>
      <c r="F3024">
        <v>25.6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33.678999999999995</v>
      </c>
      <c r="S3024">
        <v>26.943199999999997</v>
      </c>
      <c r="T3024">
        <v>37.421111111111109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3:26" x14ac:dyDescent="0.35">
      <c r="C3025" t="str">
        <v>CPT-74L</v>
      </c>
      <c r="D3025">
        <v>0</v>
      </c>
      <c r="E3025">
        <v>0</v>
      </c>
      <c r="F3025">
        <v>25.61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33.671500000000002</v>
      </c>
      <c r="S3025">
        <v>26.937200000000004</v>
      </c>
      <c r="T3025">
        <v>37.412777777777784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3:26" x14ac:dyDescent="0.35">
      <c r="C3026" t="str">
        <v>CPT-74L</v>
      </c>
      <c r="D3026">
        <v>0</v>
      </c>
      <c r="E3026">
        <v>0</v>
      </c>
      <c r="F3026">
        <v>25.62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34.162999999999997</v>
      </c>
      <c r="S3026">
        <v>27.330400000000001</v>
      </c>
      <c r="T3026">
        <v>37.958888888888886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3:26" x14ac:dyDescent="0.35">
      <c r="C3027" t="str">
        <v>CPT-74L</v>
      </c>
      <c r="D3027">
        <v>0</v>
      </c>
      <c r="E3027">
        <v>0</v>
      </c>
      <c r="F3027">
        <v>25.63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34.155500000000004</v>
      </c>
      <c r="S3027">
        <v>27.324400000000004</v>
      </c>
      <c r="T3027">
        <v>37.95055555555556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3:26" x14ac:dyDescent="0.35">
      <c r="C3028" t="str">
        <v>CPT-74L</v>
      </c>
      <c r="D3028">
        <v>0</v>
      </c>
      <c r="E3028">
        <v>0</v>
      </c>
      <c r="F3028">
        <v>25.64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34.147000000000006</v>
      </c>
      <c r="S3028">
        <v>27.317600000000002</v>
      </c>
      <c r="T3028">
        <v>37.941111111111113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3:26" x14ac:dyDescent="0.35">
      <c r="C3029" t="str">
        <v>CPT-74L</v>
      </c>
      <c r="D3029">
        <v>0</v>
      </c>
      <c r="E3029">
        <v>0</v>
      </c>
      <c r="F3029">
        <v>25.64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34.137999999999998</v>
      </c>
      <c r="S3029">
        <v>27.310400000000001</v>
      </c>
      <c r="T3029">
        <v>37.931111111111107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3:26" x14ac:dyDescent="0.35">
      <c r="C3030" t="str">
        <v>CPT-74L</v>
      </c>
      <c r="D3030">
        <v>0</v>
      </c>
      <c r="E3030">
        <v>0</v>
      </c>
      <c r="F3030">
        <v>25.65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34.130499999999998</v>
      </c>
      <c r="S3030">
        <v>27.304399999999998</v>
      </c>
      <c r="T3030">
        <v>37.922777777777775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3:26" x14ac:dyDescent="0.35">
      <c r="C3031" t="str">
        <v>CPT-74L</v>
      </c>
      <c r="D3031">
        <v>0</v>
      </c>
      <c r="E3031">
        <v>0</v>
      </c>
      <c r="F3031">
        <v>25.66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34.122</v>
      </c>
      <c r="S3031">
        <v>27.297600000000003</v>
      </c>
      <c r="T3031">
        <v>37.913333333333334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3:26" x14ac:dyDescent="0.35">
      <c r="C3032" t="str">
        <v>CPT-74L</v>
      </c>
      <c r="D3032">
        <v>0</v>
      </c>
      <c r="E3032">
        <v>0</v>
      </c>
      <c r="F3032">
        <v>25.67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34.1145</v>
      </c>
      <c r="S3032">
        <v>27.291599999999999</v>
      </c>
      <c r="T3032">
        <v>37.905000000000001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3:26" x14ac:dyDescent="0.35">
      <c r="C3033" t="str">
        <v>CPT-74L</v>
      </c>
      <c r="D3033">
        <v>0</v>
      </c>
      <c r="E3033">
        <v>0</v>
      </c>
      <c r="F3033">
        <v>25.68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34.106000000000002</v>
      </c>
      <c r="S3033">
        <v>27.284800000000001</v>
      </c>
      <c r="T3033">
        <v>37.895555555555553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3:26" x14ac:dyDescent="0.35">
      <c r="C3034" t="str">
        <v>CPT-74L</v>
      </c>
      <c r="D3034">
        <v>0</v>
      </c>
      <c r="E3034">
        <v>0</v>
      </c>
      <c r="F3034">
        <v>25.69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34.098500000000001</v>
      </c>
      <c r="S3034">
        <v>27.2788</v>
      </c>
      <c r="T3034">
        <v>37.887222222222221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3:26" x14ac:dyDescent="0.35">
      <c r="C3035" t="str">
        <v>CPT-74L</v>
      </c>
      <c r="D3035">
        <v>0</v>
      </c>
      <c r="E3035">
        <v>0</v>
      </c>
      <c r="F3035">
        <v>25.7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34.089999999999996</v>
      </c>
      <c r="S3035">
        <v>27.271999999999998</v>
      </c>
      <c r="T3035">
        <v>37.877777777777773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3:26" x14ac:dyDescent="0.35">
      <c r="C3036" t="str">
        <v>CPT-74L</v>
      </c>
      <c r="D3036">
        <v>0</v>
      </c>
      <c r="E3036">
        <v>0</v>
      </c>
      <c r="F3036">
        <v>25.7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34.081000000000003</v>
      </c>
      <c r="S3036">
        <v>27.264800000000005</v>
      </c>
      <c r="T3036">
        <v>37.867777777777782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3:26" x14ac:dyDescent="0.35">
      <c r="C3037" t="str">
        <v>CPT-74L</v>
      </c>
      <c r="D3037">
        <v>0</v>
      </c>
      <c r="E3037">
        <v>0</v>
      </c>
      <c r="F3037">
        <v>25.71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34.073500000000003</v>
      </c>
      <c r="S3037">
        <v>27.258800000000001</v>
      </c>
      <c r="T3037">
        <v>37.859444444444449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3:26" x14ac:dyDescent="0.35">
      <c r="C3038" t="str">
        <v>CPT-74L</v>
      </c>
      <c r="D3038">
        <v>0</v>
      </c>
      <c r="E3038">
        <v>0</v>
      </c>
      <c r="F3038">
        <v>25.72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34.064999999999998</v>
      </c>
      <c r="S3038">
        <v>27.251999999999999</v>
      </c>
      <c r="T3038">
        <v>37.849999999999994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3:26" x14ac:dyDescent="0.35">
      <c r="C3039" t="str">
        <v>CPT-74L</v>
      </c>
      <c r="D3039">
        <v>0</v>
      </c>
      <c r="E3039">
        <v>0</v>
      </c>
      <c r="F3039">
        <v>25.73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34.057499999999997</v>
      </c>
      <c r="S3039">
        <v>27.245999999999999</v>
      </c>
      <c r="T3039">
        <v>37.841666666666669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3:26" x14ac:dyDescent="0.35">
      <c r="C3040" t="str">
        <v>CPT-74L</v>
      </c>
      <c r="D3040">
        <v>0</v>
      </c>
      <c r="E3040">
        <v>0</v>
      </c>
      <c r="F3040">
        <v>25.74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34.048999999999999</v>
      </c>
      <c r="S3040">
        <v>27.2392</v>
      </c>
      <c r="T3040">
        <v>37.832222222222221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3:26" x14ac:dyDescent="0.35">
      <c r="C3041" t="str">
        <v>CPT-74L</v>
      </c>
      <c r="D3041">
        <v>0</v>
      </c>
      <c r="E3041">
        <v>0</v>
      </c>
      <c r="F3041">
        <v>25.75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34.041499999999999</v>
      </c>
      <c r="S3041">
        <v>27.233199999999997</v>
      </c>
      <c r="T3041">
        <v>37.823888888888888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3:26" x14ac:dyDescent="0.35">
      <c r="C3042" t="str">
        <v>CPT-74L</v>
      </c>
      <c r="D3042">
        <v>0</v>
      </c>
      <c r="E3042">
        <v>0</v>
      </c>
      <c r="F3042">
        <v>25.75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34.033000000000001</v>
      </c>
      <c r="S3042">
        <v>27.226400000000002</v>
      </c>
      <c r="T3042">
        <v>37.814444444444447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3:26" x14ac:dyDescent="0.35">
      <c r="C3043" t="str">
        <v>CPT-74L</v>
      </c>
      <c r="D3043">
        <v>0</v>
      </c>
      <c r="E3043">
        <v>0</v>
      </c>
      <c r="F3043">
        <v>25.76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34.024000000000001</v>
      </c>
      <c r="S3043">
        <v>27.219200000000001</v>
      </c>
      <c r="T3043">
        <v>37.804444444444442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3:26" x14ac:dyDescent="0.35">
      <c r="C3044" t="str">
        <v>CPT-74L</v>
      </c>
      <c r="D3044">
        <v>0</v>
      </c>
      <c r="E3044">
        <v>0</v>
      </c>
      <c r="F3044">
        <v>25.77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34.016499999999994</v>
      </c>
      <c r="S3044">
        <v>27.213199999999997</v>
      </c>
      <c r="T3044">
        <v>37.796111111111109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3:26" x14ac:dyDescent="0.35">
      <c r="C3045" t="str">
        <v>CPT-74L</v>
      </c>
      <c r="D3045">
        <v>0</v>
      </c>
      <c r="E3045">
        <v>0</v>
      </c>
      <c r="F3045">
        <v>25.78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34.008000000000003</v>
      </c>
      <c r="S3045">
        <v>27.206400000000002</v>
      </c>
      <c r="T3045">
        <v>37.786666666666669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3:26" x14ac:dyDescent="0.35">
      <c r="C3046" t="str">
        <v>CPT-74L</v>
      </c>
      <c r="D3046">
        <v>0</v>
      </c>
      <c r="E3046">
        <v>0</v>
      </c>
      <c r="F3046">
        <v>25.79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34.000500000000002</v>
      </c>
      <c r="S3046">
        <v>27.200399999999998</v>
      </c>
      <c r="T3046">
        <v>37.778333333333336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3:26" x14ac:dyDescent="0.35">
      <c r="C3047" t="str">
        <v>CPT-74L</v>
      </c>
      <c r="D3047">
        <v>0</v>
      </c>
      <c r="E3047">
        <v>0</v>
      </c>
      <c r="F3047">
        <v>25.8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33.991999999999997</v>
      </c>
      <c r="S3047">
        <v>27.193599999999996</v>
      </c>
      <c r="T3047">
        <v>37.768888888888881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3:26" x14ac:dyDescent="0.35">
      <c r="C3048" t="str">
        <v>CPT-74L</v>
      </c>
      <c r="D3048">
        <v>0</v>
      </c>
      <c r="E3048">
        <v>0</v>
      </c>
      <c r="F3048">
        <v>25.81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33.983500000000006</v>
      </c>
      <c r="S3048">
        <v>27.186800000000002</v>
      </c>
      <c r="T3048">
        <v>37.759444444444448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3:26" x14ac:dyDescent="0.35">
      <c r="C3049" t="str">
        <v>CPT-74L</v>
      </c>
      <c r="D3049">
        <v>0</v>
      </c>
      <c r="E3049">
        <v>0</v>
      </c>
      <c r="F3049">
        <v>25.82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33.975999999999999</v>
      </c>
      <c r="S3049">
        <v>27.180799999999998</v>
      </c>
      <c r="T3049">
        <v>37.751111111111108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3:26" x14ac:dyDescent="0.35">
      <c r="C3050" t="str">
        <v>CPT-74L</v>
      </c>
      <c r="D3050">
        <v>0</v>
      </c>
      <c r="E3050">
        <v>0</v>
      </c>
      <c r="F3050">
        <v>25.82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33.966999999999999</v>
      </c>
      <c r="S3050">
        <v>27.173599999999997</v>
      </c>
      <c r="T3050">
        <v>37.74111111111111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3:26" x14ac:dyDescent="0.35">
      <c r="C3051" t="str">
        <v>CPT-74L</v>
      </c>
      <c r="D3051">
        <v>0</v>
      </c>
      <c r="E3051">
        <v>0</v>
      </c>
      <c r="F3051">
        <v>25.83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33.959500000000006</v>
      </c>
      <c r="S3051">
        <v>27.167600000000004</v>
      </c>
      <c r="T3051">
        <v>37.732777777777784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3:26" x14ac:dyDescent="0.35">
      <c r="C3052" t="str">
        <v>CPT-74L</v>
      </c>
      <c r="D3052">
        <v>0</v>
      </c>
      <c r="E3052">
        <v>0</v>
      </c>
      <c r="F3052">
        <v>25.84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33.951000000000001</v>
      </c>
      <c r="S3052">
        <v>27.160799999999998</v>
      </c>
      <c r="T3052">
        <v>37.723333333333329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3:26" x14ac:dyDescent="0.35">
      <c r="C3053" t="str">
        <v>CPT-74L</v>
      </c>
      <c r="D3053">
        <v>0</v>
      </c>
      <c r="E3053">
        <v>0</v>
      </c>
      <c r="F3053">
        <v>25.85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33.9435</v>
      </c>
      <c r="S3053">
        <v>27.154800000000002</v>
      </c>
      <c r="T3053">
        <v>37.715000000000003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3:26" x14ac:dyDescent="0.35">
      <c r="C3054" t="str">
        <v>CPT-74L</v>
      </c>
      <c r="D3054">
        <v>0</v>
      </c>
      <c r="E3054">
        <v>0</v>
      </c>
      <c r="F3054">
        <v>25.86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33.435000000000002</v>
      </c>
      <c r="S3054">
        <v>26.748000000000001</v>
      </c>
      <c r="T3054">
        <v>37.150000000000006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3:26" x14ac:dyDescent="0.35">
      <c r="C3055" t="str">
        <v>CPT-74L</v>
      </c>
      <c r="D3055">
        <v>0</v>
      </c>
      <c r="E3055">
        <v>0</v>
      </c>
      <c r="F3055">
        <v>25.87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33.426499999999997</v>
      </c>
      <c r="S3055">
        <v>26.741199999999999</v>
      </c>
      <c r="T3055">
        <v>37.140555555555551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3:26" x14ac:dyDescent="0.35">
      <c r="C3056" t="str">
        <v>CPT-74L</v>
      </c>
      <c r="D3056">
        <v>0</v>
      </c>
      <c r="E3056">
        <v>0</v>
      </c>
      <c r="F3056">
        <v>25.88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33.418999999999997</v>
      </c>
      <c r="S3056">
        <v>26.735199999999995</v>
      </c>
      <c r="T3056">
        <v>37.132222222222218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3:26" x14ac:dyDescent="0.35">
      <c r="C3057" t="str">
        <v>CPT-74L</v>
      </c>
      <c r="D3057">
        <v>0</v>
      </c>
      <c r="E3057">
        <v>0</v>
      </c>
      <c r="F3057">
        <v>25.88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33.410000000000004</v>
      </c>
      <c r="S3057">
        <v>26.728000000000002</v>
      </c>
      <c r="T3057">
        <v>37.122222222222227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3:26" x14ac:dyDescent="0.35">
      <c r="C3058" t="str">
        <v>CPT-74L</v>
      </c>
      <c r="D3058">
        <v>0</v>
      </c>
      <c r="E3058">
        <v>0</v>
      </c>
      <c r="F3058">
        <v>25.89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33.402499999999996</v>
      </c>
      <c r="S3058">
        <v>26.721999999999998</v>
      </c>
      <c r="T3058">
        <v>37.113888888888887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3:26" x14ac:dyDescent="0.35">
      <c r="C3059" t="str">
        <v>CPT-74L</v>
      </c>
      <c r="D3059">
        <v>0</v>
      </c>
      <c r="E3059">
        <v>0</v>
      </c>
      <c r="F3059">
        <v>25.9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33.393999999999998</v>
      </c>
      <c r="S3059">
        <v>26.715199999999999</v>
      </c>
      <c r="T3059">
        <v>37.104444444444447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3:26" x14ac:dyDescent="0.35">
      <c r="C3060" t="str">
        <v>CPT-74L</v>
      </c>
      <c r="D3060">
        <v>0</v>
      </c>
      <c r="E3060">
        <v>0</v>
      </c>
      <c r="F3060">
        <v>25.91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33.386499999999998</v>
      </c>
      <c r="S3060">
        <v>26.709199999999999</v>
      </c>
      <c r="T3060">
        <v>37.096111111111114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3:26" x14ac:dyDescent="0.35">
      <c r="C3061" t="str">
        <v>CPT-74L</v>
      </c>
      <c r="D3061">
        <v>0</v>
      </c>
      <c r="E3061">
        <v>0</v>
      </c>
      <c r="F3061">
        <v>25.92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33.378</v>
      </c>
      <c r="S3061">
        <v>26.702399999999997</v>
      </c>
      <c r="T3061">
        <v>37.086666666666666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3:26" x14ac:dyDescent="0.35">
      <c r="C3062" t="str">
        <v>CPT-74L</v>
      </c>
      <c r="D3062">
        <v>0</v>
      </c>
      <c r="E3062">
        <v>0</v>
      </c>
      <c r="F3062">
        <v>25.93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33.869500000000002</v>
      </c>
      <c r="S3062">
        <v>27.095600000000005</v>
      </c>
      <c r="T3062">
        <v>37.632777777777783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3:26" x14ac:dyDescent="0.35">
      <c r="C3063" t="str">
        <v>CPT-74L</v>
      </c>
      <c r="D3063">
        <v>0</v>
      </c>
      <c r="E3063">
        <v>0</v>
      </c>
      <c r="F3063">
        <v>25.93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33.862000000000002</v>
      </c>
      <c r="S3063">
        <v>27.089600000000001</v>
      </c>
      <c r="T3063">
        <v>37.624444444444443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3:26" x14ac:dyDescent="0.35">
      <c r="C3064" t="str">
        <v>CPT-74L</v>
      </c>
      <c r="D3064">
        <v>0</v>
      </c>
      <c r="E3064">
        <v>0</v>
      </c>
      <c r="F3064">
        <v>25.94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33.852999999999994</v>
      </c>
      <c r="S3064">
        <v>27.082399999999996</v>
      </c>
      <c r="T3064">
        <v>37.614444444444445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3:26" x14ac:dyDescent="0.35">
      <c r="C3065" t="str">
        <v>CPT-74L</v>
      </c>
      <c r="D3065">
        <v>0</v>
      </c>
      <c r="E3065">
        <v>0</v>
      </c>
      <c r="F3065">
        <v>25.95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33.845500000000001</v>
      </c>
      <c r="S3065">
        <v>27.076400000000003</v>
      </c>
      <c r="T3065">
        <v>37.606111111111119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3:26" x14ac:dyDescent="0.35">
      <c r="C3066" t="str">
        <v>CPT-74L</v>
      </c>
      <c r="D3066">
        <v>0</v>
      </c>
      <c r="E3066">
        <v>0</v>
      </c>
      <c r="F3066">
        <v>25.96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33.837000000000003</v>
      </c>
      <c r="S3066">
        <v>27.069600000000001</v>
      </c>
      <c r="T3066">
        <v>37.596666666666664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3:26" x14ac:dyDescent="0.35">
      <c r="C3067" t="str">
        <v>CPT-74L</v>
      </c>
      <c r="D3067">
        <v>0</v>
      </c>
      <c r="E3067">
        <v>0</v>
      </c>
      <c r="F3067">
        <v>25.97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33.829499999999996</v>
      </c>
      <c r="S3067">
        <v>27.063599999999997</v>
      </c>
      <c r="T3067">
        <v>37.588333333333331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3:26" x14ac:dyDescent="0.35">
      <c r="C3068" t="str">
        <v>CPT-74L</v>
      </c>
      <c r="D3068">
        <v>0</v>
      </c>
      <c r="E3068">
        <v>0</v>
      </c>
      <c r="F3068">
        <v>25.98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33.821000000000005</v>
      </c>
      <c r="S3068">
        <v>27.056800000000003</v>
      </c>
      <c r="T3068">
        <v>37.578888888888891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3:26" x14ac:dyDescent="0.35">
      <c r="C3069" t="str">
        <v>CPT-74L</v>
      </c>
      <c r="D3069">
        <v>0</v>
      </c>
      <c r="E3069">
        <v>0</v>
      </c>
      <c r="F3069">
        <v>25.99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33.8125</v>
      </c>
      <c r="S3069">
        <v>27.05</v>
      </c>
      <c r="T3069">
        <v>37.569444444444443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3:26" x14ac:dyDescent="0.35">
      <c r="C3070" t="str">
        <v>CPT-74L</v>
      </c>
      <c r="D3070">
        <v>0</v>
      </c>
      <c r="E3070">
        <v>0</v>
      </c>
      <c r="F3070">
        <v>26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33.805</v>
      </c>
      <c r="S3070">
        <v>27.044</v>
      </c>
      <c r="T3070">
        <v>37.56111111111111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3:26" x14ac:dyDescent="0.35">
      <c r="C3071" t="str">
        <v>CPT-74L</v>
      </c>
      <c r="D3071">
        <v>0</v>
      </c>
      <c r="E3071">
        <v>0</v>
      </c>
      <c r="F3071">
        <v>26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33.796000000000006</v>
      </c>
      <c r="S3071">
        <v>27.036800000000003</v>
      </c>
      <c r="T3071">
        <v>37.551111111111112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3:26" x14ac:dyDescent="0.35">
      <c r="C3072" t="str">
        <v>CPT-74L</v>
      </c>
      <c r="D3072">
        <v>0</v>
      </c>
      <c r="E3072">
        <v>0</v>
      </c>
      <c r="F3072">
        <v>26.01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33.788499999999999</v>
      </c>
      <c r="S3072">
        <v>27.030799999999999</v>
      </c>
      <c r="T3072">
        <v>37.542777777777779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3:26" x14ac:dyDescent="0.35">
      <c r="C3073" t="str">
        <v>CPT-74L</v>
      </c>
      <c r="D3073">
        <v>0</v>
      </c>
      <c r="E3073">
        <v>0</v>
      </c>
      <c r="F3073">
        <v>26.02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33.78</v>
      </c>
      <c r="S3073">
        <v>27.024000000000001</v>
      </c>
      <c r="T3073">
        <v>37.533333333333331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3:26" x14ac:dyDescent="0.35">
      <c r="C3074" t="str">
        <v>CPT-74L</v>
      </c>
      <c r="D3074">
        <v>0</v>
      </c>
      <c r="E3074">
        <v>0</v>
      </c>
      <c r="F3074">
        <v>26.03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33.771500000000003</v>
      </c>
      <c r="S3074">
        <v>27.017200000000003</v>
      </c>
      <c r="T3074">
        <v>37.523888888888891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3:26" x14ac:dyDescent="0.35">
      <c r="C3075" t="str">
        <v>CPT-74L</v>
      </c>
      <c r="D3075">
        <v>0</v>
      </c>
      <c r="E3075">
        <v>0</v>
      </c>
      <c r="F3075">
        <v>26.04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33.763999999999996</v>
      </c>
      <c r="S3075">
        <v>27.011199999999999</v>
      </c>
      <c r="T3075">
        <v>37.515555555555551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3:26" x14ac:dyDescent="0.35">
      <c r="C3076" t="str">
        <v>CPT-74L</v>
      </c>
      <c r="D3076">
        <v>0</v>
      </c>
      <c r="E3076">
        <v>0</v>
      </c>
      <c r="F3076">
        <v>26.05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34.255499999999998</v>
      </c>
      <c r="S3076">
        <v>27.404399999999995</v>
      </c>
      <c r="T3076">
        <v>38.06166666666666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3:26" x14ac:dyDescent="0.35">
      <c r="C3077" t="str">
        <v>CPT-74L</v>
      </c>
      <c r="D3077">
        <v>0</v>
      </c>
      <c r="E3077">
        <v>0</v>
      </c>
      <c r="F3077">
        <v>26.05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34.248000000000005</v>
      </c>
      <c r="S3077">
        <v>27.398400000000002</v>
      </c>
      <c r="T3077">
        <v>38.053333333333335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3:26" x14ac:dyDescent="0.35">
      <c r="C3078" t="str">
        <v>CPT-74L</v>
      </c>
      <c r="D3078">
        <v>0</v>
      </c>
      <c r="E3078">
        <v>0</v>
      </c>
      <c r="F3078">
        <v>26.06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34.738999999999997</v>
      </c>
      <c r="S3078">
        <v>27.7912</v>
      </c>
      <c r="T3078">
        <v>38.598888888888887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3:26" x14ac:dyDescent="0.35">
      <c r="C3079" t="str">
        <v>CPT-74L</v>
      </c>
      <c r="D3079">
        <v>0</v>
      </c>
      <c r="E3079">
        <v>0</v>
      </c>
      <c r="F3079">
        <v>26.07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34.731499999999997</v>
      </c>
      <c r="S3079">
        <v>27.785199999999996</v>
      </c>
      <c r="T3079">
        <v>38.590555555555547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3:26" x14ac:dyDescent="0.35">
      <c r="C3080" t="str">
        <v>CPT-74L</v>
      </c>
      <c r="D3080">
        <v>0</v>
      </c>
      <c r="E3080">
        <v>0</v>
      </c>
      <c r="F3080">
        <v>26.08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34.722999999999999</v>
      </c>
      <c r="S3080">
        <v>27.778400000000001</v>
      </c>
      <c r="T3080">
        <v>38.581111111111113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3:26" x14ac:dyDescent="0.35">
      <c r="C3081" t="str">
        <v>CPT-74L</v>
      </c>
      <c r="D3081">
        <v>0</v>
      </c>
      <c r="E3081">
        <v>0</v>
      </c>
      <c r="F3081">
        <v>26.09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34.714500000000001</v>
      </c>
      <c r="S3081">
        <v>27.771599999999999</v>
      </c>
      <c r="T3081">
        <v>38.571666666666665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3:26" x14ac:dyDescent="0.35">
      <c r="C3082" t="str">
        <v>CPT-74L</v>
      </c>
      <c r="D3082">
        <v>0</v>
      </c>
      <c r="E3082">
        <v>0</v>
      </c>
      <c r="F3082">
        <v>26.1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34.707000000000001</v>
      </c>
      <c r="S3082">
        <v>27.765599999999999</v>
      </c>
      <c r="T3082">
        <v>38.563333333333333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3:26" x14ac:dyDescent="0.35">
      <c r="C3083" t="str">
        <v>CPT-74L</v>
      </c>
      <c r="D3083">
        <v>0</v>
      </c>
      <c r="E3083">
        <v>0</v>
      </c>
      <c r="F3083">
        <v>26.11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34.198500000000003</v>
      </c>
      <c r="S3083">
        <v>27.358800000000002</v>
      </c>
      <c r="T3083">
        <v>37.998333333333335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3:26" x14ac:dyDescent="0.35">
      <c r="C3084" t="str">
        <v>CPT-74L</v>
      </c>
      <c r="D3084">
        <v>0</v>
      </c>
      <c r="E3084">
        <v>0</v>
      </c>
      <c r="F3084">
        <v>26.11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34.190999999999995</v>
      </c>
      <c r="S3084">
        <v>27.352799999999998</v>
      </c>
      <c r="T3084">
        <v>37.989999999999995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3:26" x14ac:dyDescent="0.35">
      <c r="C3085" t="str">
        <v>CPT-74L</v>
      </c>
      <c r="D3085">
        <v>0</v>
      </c>
      <c r="E3085">
        <v>0</v>
      </c>
      <c r="F3085">
        <v>26.12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34.182000000000002</v>
      </c>
      <c r="S3085">
        <v>27.345600000000005</v>
      </c>
      <c r="T3085">
        <v>37.980000000000004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3:26" x14ac:dyDescent="0.35">
      <c r="C3086" t="str">
        <v>CPT-74L</v>
      </c>
      <c r="D3086">
        <v>0</v>
      </c>
      <c r="E3086">
        <v>0</v>
      </c>
      <c r="F3086">
        <v>26.13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34.174500000000002</v>
      </c>
      <c r="S3086">
        <v>27.339600000000001</v>
      </c>
      <c r="T3086">
        <v>37.971666666666664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3:26" x14ac:dyDescent="0.35">
      <c r="C3087" t="str">
        <v>CPT-74L</v>
      </c>
      <c r="D3087">
        <v>0</v>
      </c>
      <c r="E3087">
        <v>0</v>
      </c>
      <c r="F3087">
        <v>26.14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34.165999999999997</v>
      </c>
      <c r="S3087">
        <v>27.332799999999999</v>
      </c>
      <c r="T3087">
        <v>37.962222222222216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3:26" x14ac:dyDescent="0.35">
      <c r="C3088" t="str">
        <v>CPT-74L</v>
      </c>
      <c r="D3088">
        <v>0</v>
      </c>
      <c r="E3088">
        <v>0</v>
      </c>
      <c r="F3088">
        <v>26.15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34.157499999999999</v>
      </c>
      <c r="S3088">
        <v>27.326000000000001</v>
      </c>
      <c r="T3088">
        <v>37.952777777777776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3:26" x14ac:dyDescent="0.35">
      <c r="C3089" t="str">
        <v>CPT-74L</v>
      </c>
      <c r="D3089">
        <v>0</v>
      </c>
      <c r="E3089">
        <v>0</v>
      </c>
      <c r="F3089">
        <v>26.16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34.15</v>
      </c>
      <c r="S3089">
        <v>27.32</v>
      </c>
      <c r="T3089">
        <v>37.944444444444443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3:26" x14ac:dyDescent="0.35">
      <c r="C3090" t="str">
        <v>CPT-74L</v>
      </c>
      <c r="D3090">
        <v>0</v>
      </c>
      <c r="E3090">
        <v>0</v>
      </c>
      <c r="F3090">
        <v>26.17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34.141499999999994</v>
      </c>
      <c r="S3090">
        <v>27.313199999999998</v>
      </c>
      <c r="T3090">
        <v>37.934999999999995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3:26" x14ac:dyDescent="0.35">
      <c r="C3091" t="str">
        <v>CPT-74L</v>
      </c>
      <c r="D3091">
        <v>0</v>
      </c>
      <c r="E3091">
        <v>0</v>
      </c>
      <c r="F3091">
        <v>26.18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34.134</v>
      </c>
      <c r="S3091">
        <v>27.307200000000002</v>
      </c>
      <c r="T3091">
        <v>37.926666666666669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3:26" x14ac:dyDescent="0.35">
      <c r="C3092" t="str">
        <v>CPT-74L</v>
      </c>
      <c r="D3092">
        <v>0</v>
      </c>
      <c r="E3092">
        <v>0</v>
      </c>
      <c r="F3092">
        <v>26.18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34.125</v>
      </c>
      <c r="S3092">
        <v>27.3</v>
      </c>
      <c r="T3092">
        <v>37.916666666666664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3:26" x14ac:dyDescent="0.35">
      <c r="C3093" t="str">
        <v>CPT-74L</v>
      </c>
      <c r="D3093">
        <v>0</v>
      </c>
      <c r="E3093">
        <v>0</v>
      </c>
      <c r="F3093">
        <v>26.19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34.616499999999995</v>
      </c>
      <c r="S3093">
        <v>27.693199999999997</v>
      </c>
      <c r="T3093">
        <v>38.462777777777774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3:26" x14ac:dyDescent="0.35">
      <c r="C3094" t="str">
        <v>CPT-74L</v>
      </c>
      <c r="D3094">
        <v>0</v>
      </c>
      <c r="E3094">
        <v>0</v>
      </c>
      <c r="F3094">
        <v>26.2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34.609000000000002</v>
      </c>
      <c r="S3094">
        <v>27.687200000000004</v>
      </c>
      <c r="T3094">
        <v>38.454444444444448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3:26" x14ac:dyDescent="0.35">
      <c r="C3095" t="str">
        <v>CPT-74L</v>
      </c>
      <c r="D3095">
        <v>0</v>
      </c>
      <c r="E3095">
        <v>0</v>
      </c>
      <c r="F3095">
        <v>26.21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34.600499999999997</v>
      </c>
      <c r="S3095">
        <v>27.680399999999999</v>
      </c>
      <c r="T3095">
        <v>38.445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3:26" x14ac:dyDescent="0.35">
      <c r="C3096" t="str">
        <v>CPT-74L</v>
      </c>
      <c r="D3096">
        <v>0</v>
      </c>
      <c r="E3096">
        <v>0</v>
      </c>
      <c r="F3096">
        <v>26.22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34.593000000000004</v>
      </c>
      <c r="S3096">
        <v>27.674400000000006</v>
      </c>
      <c r="T3096">
        <v>38.436666666666675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3:26" x14ac:dyDescent="0.35">
      <c r="C3097" t="str">
        <v>CPT-74L</v>
      </c>
      <c r="D3097">
        <v>0</v>
      </c>
      <c r="E3097">
        <v>0</v>
      </c>
      <c r="F3097">
        <v>26.23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34.584500000000006</v>
      </c>
      <c r="S3097">
        <v>27.667600000000004</v>
      </c>
      <c r="T3097">
        <v>38.427222222222227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3:26" x14ac:dyDescent="0.35">
      <c r="C3098" t="str">
        <v>CPT-74L</v>
      </c>
      <c r="D3098">
        <v>0</v>
      </c>
      <c r="E3098">
        <v>0</v>
      </c>
      <c r="F3098">
        <v>26.23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34.076999999999998</v>
      </c>
      <c r="S3098">
        <v>27.261599999999998</v>
      </c>
      <c r="T3098">
        <v>37.86333333333333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3:26" x14ac:dyDescent="0.35">
      <c r="C3099" t="str">
        <v>CPT-74L</v>
      </c>
      <c r="D3099">
        <v>0</v>
      </c>
      <c r="E3099">
        <v>0</v>
      </c>
      <c r="F3099">
        <v>26.24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34.067999999999998</v>
      </c>
      <c r="S3099">
        <v>27.254399999999997</v>
      </c>
      <c r="T3099">
        <v>37.853333333333325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3:26" x14ac:dyDescent="0.35">
      <c r="C3100" t="str">
        <v>CPT-74L</v>
      </c>
      <c r="D3100">
        <v>0</v>
      </c>
      <c r="E3100">
        <v>0</v>
      </c>
      <c r="F3100">
        <v>26.25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34.0595</v>
      </c>
      <c r="S3100">
        <v>27.247600000000002</v>
      </c>
      <c r="T3100">
        <v>37.843888888888891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3:26" x14ac:dyDescent="0.35">
      <c r="C3101" t="str">
        <v>CPT-74L</v>
      </c>
      <c r="D3101">
        <v>0</v>
      </c>
      <c r="E3101">
        <v>0</v>
      </c>
      <c r="F3101">
        <v>26.26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34.052</v>
      </c>
      <c r="S3101">
        <v>27.241599999999998</v>
      </c>
      <c r="T3101">
        <v>37.835555555555551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3:26" x14ac:dyDescent="0.35">
      <c r="C3102" t="str">
        <v>CPT-74L</v>
      </c>
      <c r="D3102">
        <v>0</v>
      </c>
      <c r="E3102">
        <v>0</v>
      </c>
      <c r="F3102">
        <v>26.27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34.043500000000002</v>
      </c>
      <c r="S3102">
        <v>27.2348</v>
      </c>
      <c r="T3102">
        <v>37.826111111111111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3:26" x14ac:dyDescent="0.35">
      <c r="C3103" t="str">
        <v>CPT-74L</v>
      </c>
      <c r="D3103">
        <v>0</v>
      </c>
      <c r="E3103">
        <v>0</v>
      </c>
      <c r="F3103">
        <v>26.28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34.036000000000001</v>
      </c>
      <c r="S3103">
        <v>27.2288</v>
      </c>
      <c r="T3103">
        <v>37.817777777777778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3:26" x14ac:dyDescent="0.35">
      <c r="C3104" t="str">
        <v>CPT-74L</v>
      </c>
      <c r="D3104">
        <v>0</v>
      </c>
      <c r="E3104">
        <v>0</v>
      </c>
      <c r="F3104">
        <v>26.29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34.027499999999996</v>
      </c>
      <c r="S3104">
        <v>27.221999999999998</v>
      </c>
      <c r="T3104">
        <v>37.80833333333333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3:26" x14ac:dyDescent="0.35">
      <c r="C3105" t="str">
        <v>CPT-74L</v>
      </c>
      <c r="D3105">
        <v>0</v>
      </c>
      <c r="E3105">
        <v>0</v>
      </c>
      <c r="F3105">
        <v>26.3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34.019999999999996</v>
      </c>
      <c r="S3105">
        <v>27.215999999999994</v>
      </c>
      <c r="T3105">
        <v>37.79999999999999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3:26" x14ac:dyDescent="0.35">
      <c r="C3106" t="str">
        <v>CPT-74L</v>
      </c>
      <c r="D3106">
        <v>0</v>
      </c>
      <c r="E3106">
        <v>0</v>
      </c>
      <c r="F3106">
        <v>26.3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34.011000000000003</v>
      </c>
      <c r="S3106">
        <v>27.2088</v>
      </c>
      <c r="T3106">
        <v>37.79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3:26" x14ac:dyDescent="0.35">
      <c r="C3107" t="str">
        <v>CPT-74L</v>
      </c>
      <c r="D3107">
        <v>0</v>
      </c>
      <c r="E3107">
        <v>0</v>
      </c>
      <c r="F3107">
        <v>26.31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34.502499999999998</v>
      </c>
      <c r="S3107">
        <v>27.601999999999997</v>
      </c>
      <c r="T3107">
        <v>38.336111111111109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3:26" x14ac:dyDescent="0.35">
      <c r="C3108" t="str">
        <v>CPT-74L</v>
      </c>
      <c r="D3108">
        <v>0</v>
      </c>
      <c r="E3108">
        <v>0</v>
      </c>
      <c r="F3108">
        <v>26.32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34.494999999999997</v>
      </c>
      <c r="S3108">
        <v>27.596</v>
      </c>
      <c r="T3108">
        <v>38.327777777777776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3:26" x14ac:dyDescent="0.35">
      <c r="C3109" t="str">
        <v>CPT-74L</v>
      </c>
      <c r="D3109">
        <v>0</v>
      </c>
      <c r="E3109">
        <v>0</v>
      </c>
      <c r="F3109">
        <v>26.33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34.486499999999999</v>
      </c>
      <c r="S3109">
        <v>27.589200000000002</v>
      </c>
      <c r="T3109">
        <v>38.318333333333335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3:26" x14ac:dyDescent="0.35">
      <c r="C3110" t="str">
        <v>CPT-74L</v>
      </c>
      <c r="D3110">
        <v>0</v>
      </c>
      <c r="E3110">
        <v>0</v>
      </c>
      <c r="F3110">
        <v>26.34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34.478999999999999</v>
      </c>
      <c r="S3110">
        <v>27.583199999999998</v>
      </c>
      <c r="T3110">
        <v>38.309999999999995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3:26" x14ac:dyDescent="0.35">
      <c r="C3111" t="str">
        <v>CPT-74L</v>
      </c>
      <c r="D3111">
        <v>0</v>
      </c>
      <c r="E3111">
        <v>0</v>
      </c>
      <c r="F3111">
        <v>26.35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34.470500000000001</v>
      </c>
      <c r="S3111">
        <v>27.576400000000003</v>
      </c>
      <c r="T3111">
        <v>38.300555555555562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3:26" x14ac:dyDescent="0.35">
      <c r="C3112" t="str">
        <v>CPT-74L</v>
      </c>
      <c r="D3112">
        <v>0</v>
      </c>
      <c r="E3112">
        <v>0</v>
      </c>
      <c r="F3112">
        <v>26.36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34.463000000000001</v>
      </c>
      <c r="S3112">
        <v>27.570399999999999</v>
      </c>
      <c r="T3112">
        <v>38.292222222222222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3:26" x14ac:dyDescent="0.35">
      <c r="C3113" t="str">
        <v>CPT-74L</v>
      </c>
      <c r="D3113">
        <v>0</v>
      </c>
      <c r="E3113">
        <v>0</v>
      </c>
      <c r="F3113">
        <v>26.36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34.453999999999994</v>
      </c>
      <c r="S3113">
        <v>27.563199999999998</v>
      </c>
      <c r="T3113">
        <v>38.282222222222217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3:26" x14ac:dyDescent="0.35">
      <c r="C3114" t="str">
        <v>CPT-74L</v>
      </c>
      <c r="D3114">
        <v>0</v>
      </c>
      <c r="E3114">
        <v>0</v>
      </c>
      <c r="F3114">
        <v>26.37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34.945500000000003</v>
      </c>
      <c r="S3114">
        <v>27.956400000000002</v>
      </c>
      <c r="T3114">
        <v>38.82833333333334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3:26" x14ac:dyDescent="0.35">
      <c r="C3115" t="str">
        <v>CPT-74L</v>
      </c>
      <c r="D3115">
        <v>0</v>
      </c>
      <c r="E3115">
        <v>0</v>
      </c>
      <c r="F3115">
        <v>26.38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34.938000000000002</v>
      </c>
      <c r="S3115">
        <v>27.950399999999998</v>
      </c>
      <c r="T3115">
        <v>38.82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3:26" x14ac:dyDescent="0.35">
      <c r="C3116" t="str">
        <v>CPT-74L</v>
      </c>
      <c r="D3116">
        <v>0</v>
      </c>
      <c r="E3116">
        <v>0</v>
      </c>
      <c r="F3116">
        <v>26.39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34.929499999999997</v>
      </c>
      <c r="S3116">
        <v>27.943599999999996</v>
      </c>
      <c r="T3116">
        <v>38.810555555555553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3:26" x14ac:dyDescent="0.35">
      <c r="C3117" t="str">
        <v>CPT-74L</v>
      </c>
      <c r="D3117">
        <v>0</v>
      </c>
      <c r="E3117">
        <v>0</v>
      </c>
      <c r="F3117">
        <v>26.4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34.922000000000004</v>
      </c>
      <c r="S3117">
        <v>27.937600000000003</v>
      </c>
      <c r="T3117">
        <v>38.802222222222227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3:26" x14ac:dyDescent="0.35">
      <c r="C3118" t="str">
        <v>CPT-74L</v>
      </c>
      <c r="D3118">
        <v>0</v>
      </c>
      <c r="E3118">
        <v>0</v>
      </c>
      <c r="F3118">
        <v>26.41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34.913499999999999</v>
      </c>
      <c r="S3118">
        <v>27.930799999999998</v>
      </c>
      <c r="T3118">
        <v>38.792777777777779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3:26" x14ac:dyDescent="0.35">
      <c r="C3119" t="str">
        <v>CPT-74L</v>
      </c>
      <c r="D3119">
        <v>0</v>
      </c>
      <c r="E3119">
        <v>0</v>
      </c>
      <c r="F3119">
        <v>26.42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34.905000000000001</v>
      </c>
      <c r="S3119">
        <v>27.923999999999999</v>
      </c>
      <c r="T3119">
        <v>38.783333333333331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3:26" x14ac:dyDescent="0.35">
      <c r="C3120" t="str">
        <v>CPT-74L</v>
      </c>
      <c r="D3120">
        <v>0</v>
      </c>
      <c r="E3120">
        <v>0</v>
      </c>
      <c r="F3120">
        <v>26.42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34.897000000000006</v>
      </c>
      <c r="S3120">
        <v>27.917600000000004</v>
      </c>
      <c r="T3120">
        <v>38.774444444444448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3:26" x14ac:dyDescent="0.35">
      <c r="C3121" t="str">
        <v>CPT-74L</v>
      </c>
      <c r="D3121">
        <v>0</v>
      </c>
      <c r="E3121">
        <v>0</v>
      </c>
      <c r="F3121">
        <v>26.43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34.888500000000001</v>
      </c>
      <c r="S3121">
        <v>27.910799999999998</v>
      </c>
      <c r="T3121">
        <v>38.765000000000001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3:26" x14ac:dyDescent="0.35">
      <c r="C3122" t="str">
        <v>CPT-74L</v>
      </c>
      <c r="D3122">
        <v>0</v>
      </c>
      <c r="E3122">
        <v>0</v>
      </c>
      <c r="F3122">
        <v>26.44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34.881</v>
      </c>
      <c r="S3122">
        <v>27.904800000000002</v>
      </c>
      <c r="T3122">
        <v>38.756666666666668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3:26" x14ac:dyDescent="0.35">
      <c r="C3123" t="str">
        <v>CPT-74L</v>
      </c>
      <c r="D3123">
        <v>0</v>
      </c>
      <c r="E3123">
        <v>0</v>
      </c>
      <c r="F3123">
        <v>26.45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34.872500000000002</v>
      </c>
      <c r="S3123">
        <v>27.898000000000003</v>
      </c>
      <c r="T3123">
        <v>38.747222222222227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3:26" x14ac:dyDescent="0.35">
      <c r="C3124" t="str">
        <v>CPT-74L</v>
      </c>
      <c r="D3124">
        <v>0</v>
      </c>
      <c r="E3124">
        <v>0</v>
      </c>
      <c r="F3124">
        <v>26.46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34.864999999999995</v>
      </c>
      <c r="S3124">
        <v>27.891999999999999</v>
      </c>
      <c r="T3124">
        <v>38.738888888888887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3:26" x14ac:dyDescent="0.35">
      <c r="C3125" t="str">
        <v>CPT-74L</v>
      </c>
      <c r="D3125">
        <v>0</v>
      </c>
      <c r="E3125">
        <v>0</v>
      </c>
      <c r="F3125">
        <v>26.47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35.356499999999997</v>
      </c>
      <c r="S3125">
        <v>28.285199999999996</v>
      </c>
      <c r="T3125">
        <v>39.284999999999997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3:26" x14ac:dyDescent="0.35">
      <c r="C3126" t="str">
        <v>CPT-74L</v>
      </c>
      <c r="D3126">
        <v>0</v>
      </c>
      <c r="E3126">
        <v>0</v>
      </c>
      <c r="F3126">
        <v>26.48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35.347999999999999</v>
      </c>
      <c r="S3126">
        <v>28.278400000000001</v>
      </c>
      <c r="T3126">
        <v>39.275555555555556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3:26" x14ac:dyDescent="0.35">
      <c r="C3127" t="str">
        <v>CPT-74L</v>
      </c>
      <c r="D3127">
        <v>0</v>
      </c>
      <c r="E3127">
        <v>0</v>
      </c>
      <c r="F3127">
        <v>26.48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35.339999999999996</v>
      </c>
      <c r="S3127">
        <v>28.271999999999998</v>
      </c>
      <c r="T3127">
        <v>39.266666666666666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3:26" x14ac:dyDescent="0.35">
      <c r="C3128" t="str">
        <v>CPT-74L</v>
      </c>
      <c r="D3128">
        <v>0</v>
      </c>
      <c r="E3128">
        <v>0</v>
      </c>
      <c r="F3128">
        <v>26.49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35.331499999999998</v>
      </c>
      <c r="S3128">
        <v>28.2652</v>
      </c>
      <c r="T3128">
        <v>39.257222222222225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3:26" x14ac:dyDescent="0.35">
      <c r="C3129" t="str">
        <v>CPT-74L</v>
      </c>
      <c r="D3129">
        <v>0</v>
      </c>
      <c r="E3129">
        <v>0</v>
      </c>
      <c r="F3129">
        <v>26.5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35.323999999999998</v>
      </c>
      <c r="S3129">
        <v>28.2592</v>
      </c>
      <c r="T3129">
        <v>39.248888888888892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3:26" x14ac:dyDescent="0.35">
      <c r="C3130" t="str">
        <v>CPT-74L</v>
      </c>
      <c r="D3130">
        <v>0</v>
      </c>
      <c r="E3130">
        <v>0</v>
      </c>
      <c r="F3130">
        <v>26.51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35.3155</v>
      </c>
      <c r="S3130">
        <v>28.252399999999998</v>
      </c>
      <c r="T3130">
        <v>39.239444444444445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3:26" x14ac:dyDescent="0.35">
      <c r="C3131" t="str">
        <v>CPT-74L</v>
      </c>
      <c r="D3131">
        <v>0</v>
      </c>
      <c r="E3131">
        <v>0</v>
      </c>
      <c r="F3131">
        <v>26.52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35.808000000000007</v>
      </c>
      <c r="S3131">
        <v>28.646400000000003</v>
      </c>
      <c r="T3131">
        <v>39.786666666666669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3:26" x14ac:dyDescent="0.35">
      <c r="C3132" t="str">
        <v>CPT-74L</v>
      </c>
      <c r="D3132">
        <v>0</v>
      </c>
      <c r="E3132">
        <v>0</v>
      </c>
      <c r="F3132">
        <v>26.53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35.799500000000002</v>
      </c>
      <c r="S3132">
        <v>28.639600000000002</v>
      </c>
      <c r="T3132">
        <v>39.777222222222221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3:26" x14ac:dyDescent="0.35">
      <c r="C3133" t="str">
        <v>CPT-74L</v>
      </c>
      <c r="D3133">
        <v>0</v>
      </c>
      <c r="E3133">
        <v>0</v>
      </c>
      <c r="F3133">
        <v>26.54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35.790999999999997</v>
      </c>
      <c r="S3133">
        <v>28.632799999999996</v>
      </c>
      <c r="T3133">
        <v>39.767777777777773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3:26" x14ac:dyDescent="0.35">
      <c r="C3134" t="str">
        <v>CPT-74L</v>
      </c>
      <c r="D3134">
        <v>0</v>
      </c>
      <c r="E3134">
        <v>0</v>
      </c>
      <c r="F3134">
        <v>26.54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35.783000000000001</v>
      </c>
      <c r="S3134">
        <v>28.626400000000004</v>
      </c>
      <c r="T3134">
        <v>39.75888888888889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3:26" x14ac:dyDescent="0.35">
      <c r="C3135" t="str">
        <v>CPT-74L</v>
      </c>
      <c r="D3135">
        <v>0</v>
      </c>
      <c r="E3135">
        <v>0</v>
      </c>
      <c r="F3135">
        <v>26.55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35.274500000000003</v>
      </c>
      <c r="S3135">
        <v>28.2196</v>
      </c>
      <c r="T3135">
        <v>39.193888888888893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3:26" x14ac:dyDescent="0.35">
      <c r="C3136" t="str">
        <v>CPT-74L</v>
      </c>
      <c r="D3136">
        <v>0</v>
      </c>
      <c r="E3136">
        <v>0</v>
      </c>
      <c r="F3136">
        <v>26.56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35.266999999999996</v>
      </c>
      <c r="S3136">
        <v>28.213599999999996</v>
      </c>
      <c r="T3136">
        <v>39.185555555555553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3:26" x14ac:dyDescent="0.35">
      <c r="C3137" t="str">
        <v>CPT-74L</v>
      </c>
      <c r="D3137">
        <v>0</v>
      </c>
      <c r="E3137">
        <v>0</v>
      </c>
      <c r="F3137">
        <v>26.57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35.258500000000005</v>
      </c>
      <c r="S3137">
        <v>28.206800000000001</v>
      </c>
      <c r="T3137">
        <v>39.176111111111112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3:26" x14ac:dyDescent="0.35">
      <c r="C3138" t="str">
        <v>CPT-74L</v>
      </c>
      <c r="D3138">
        <v>0</v>
      </c>
      <c r="E3138">
        <v>0</v>
      </c>
      <c r="F3138">
        <v>26.58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35.25</v>
      </c>
      <c r="S3138">
        <v>28.2</v>
      </c>
      <c r="T3138">
        <v>39.166666666666664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3:26" x14ac:dyDescent="0.35">
      <c r="C3139" t="str">
        <v>CPT-74L</v>
      </c>
      <c r="D3139">
        <v>0</v>
      </c>
      <c r="E3139">
        <v>0</v>
      </c>
      <c r="F3139">
        <v>26.59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35.2425</v>
      </c>
      <c r="S3139">
        <v>28.194000000000003</v>
      </c>
      <c r="T3139">
        <v>39.158333333333331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3:26" x14ac:dyDescent="0.35">
      <c r="C3140" t="str">
        <v>CPT-74L</v>
      </c>
      <c r="D3140">
        <v>0</v>
      </c>
      <c r="E3140">
        <v>0</v>
      </c>
      <c r="F3140">
        <v>26.6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35.234000000000002</v>
      </c>
      <c r="S3140">
        <v>28.187200000000004</v>
      </c>
      <c r="T3140">
        <v>39.148888888888891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3:26" x14ac:dyDescent="0.35">
      <c r="C3141" t="str">
        <v>CPT-74L</v>
      </c>
      <c r="D3141">
        <v>0</v>
      </c>
      <c r="E3141">
        <v>0</v>
      </c>
      <c r="F3141">
        <v>26.6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35.225999999999999</v>
      </c>
      <c r="S3141">
        <v>28.180799999999998</v>
      </c>
      <c r="T3141">
        <v>39.14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3:26" x14ac:dyDescent="0.35">
      <c r="C3142" t="str">
        <v>CPT-74L</v>
      </c>
      <c r="D3142">
        <v>0</v>
      </c>
      <c r="E3142">
        <v>0</v>
      </c>
      <c r="F3142">
        <v>26.61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35.217500000000001</v>
      </c>
      <c r="S3142">
        <v>28.173999999999999</v>
      </c>
      <c r="T3142">
        <v>39.13055555555556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3:26" x14ac:dyDescent="0.35">
      <c r="C3143" t="str">
        <v>CPT-74L</v>
      </c>
      <c r="D3143">
        <v>0</v>
      </c>
      <c r="E3143">
        <v>0</v>
      </c>
      <c r="F3143">
        <v>26.62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35.21</v>
      </c>
      <c r="S3143">
        <v>28.168000000000003</v>
      </c>
      <c r="T3143">
        <v>39.122222222222227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3:26" x14ac:dyDescent="0.35">
      <c r="C3144" t="str">
        <v>CPT-74L</v>
      </c>
      <c r="D3144">
        <v>0</v>
      </c>
      <c r="E3144">
        <v>0</v>
      </c>
      <c r="F3144">
        <v>26.63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35.201499999999996</v>
      </c>
      <c r="S3144">
        <v>28.161199999999997</v>
      </c>
      <c r="T3144">
        <v>39.112777777777779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3:26" x14ac:dyDescent="0.35">
      <c r="C3145" t="str">
        <v>CPT-74L</v>
      </c>
      <c r="D3145">
        <v>0</v>
      </c>
      <c r="E3145">
        <v>0</v>
      </c>
      <c r="F3145">
        <v>26.64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35.192999999999998</v>
      </c>
      <c r="S3145">
        <v>28.154399999999995</v>
      </c>
      <c r="T3145">
        <v>39.103333333333325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3:26" x14ac:dyDescent="0.35">
      <c r="C3146" t="str">
        <v>CPT-74L</v>
      </c>
      <c r="D3146">
        <v>0</v>
      </c>
      <c r="E3146">
        <v>0</v>
      </c>
      <c r="F3146">
        <v>26.65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35.185500000000005</v>
      </c>
      <c r="S3146">
        <v>28.148400000000002</v>
      </c>
      <c r="T3146">
        <v>39.094999999999999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3:26" x14ac:dyDescent="0.35">
      <c r="C3147" t="str">
        <v>CPT-74L</v>
      </c>
      <c r="D3147">
        <v>0</v>
      </c>
      <c r="E3147">
        <v>0</v>
      </c>
      <c r="F3147">
        <v>26.66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35.177</v>
      </c>
      <c r="S3147">
        <v>28.141599999999997</v>
      </c>
      <c r="T3147">
        <v>39.085555555555551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3:26" x14ac:dyDescent="0.35">
      <c r="C3148" t="str">
        <v>CPT-74L</v>
      </c>
      <c r="D3148">
        <v>0</v>
      </c>
      <c r="E3148">
        <v>0</v>
      </c>
      <c r="F3148">
        <v>26.66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35.168999999999997</v>
      </c>
      <c r="S3148">
        <v>28.135199999999994</v>
      </c>
      <c r="T3148">
        <v>39.076666666666661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3:26" x14ac:dyDescent="0.35">
      <c r="C3149" t="str">
        <v>CPT-74L</v>
      </c>
      <c r="D3149">
        <v>0</v>
      </c>
      <c r="E3149">
        <v>0</v>
      </c>
      <c r="F3149">
        <v>26.67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35.160499999999999</v>
      </c>
      <c r="S3149">
        <v>28.128400000000003</v>
      </c>
      <c r="T3149">
        <v>39.067222222222227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3:26" x14ac:dyDescent="0.35">
      <c r="C3150" t="str">
        <v>CPT-74L</v>
      </c>
      <c r="D3150">
        <v>0</v>
      </c>
      <c r="E3150">
        <v>0</v>
      </c>
      <c r="F3150">
        <v>26.68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35.152999999999999</v>
      </c>
      <c r="S3150">
        <v>28.122399999999999</v>
      </c>
      <c r="T3150">
        <v>39.058888888888887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3:26" x14ac:dyDescent="0.35">
      <c r="C3151" t="str">
        <v>CPT-74L</v>
      </c>
      <c r="D3151">
        <v>0</v>
      </c>
      <c r="E3151">
        <v>0</v>
      </c>
      <c r="F3151">
        <v>26.69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34.644500000000001</v>
      </c>
      <c r="S3151">
        <v>27.715599999999998</v>
      </c>
      <c r="T3151">
        <v>38.49388888888889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3:26" x14ac:dyDescent="0.35">
      <c r="C3152" t="str">
        <v>CPT-74L</v>
      </c>
      <c r="D3152">
        <v>0</v>
      </c>
      <c r="E3152">
        <v>0</v>
      </c>
      <c r="F3152">
        <v>26.7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34.636000000000003</v>
      </c>
      <c r="S3152">
        <v>27.7088</v>
      </c>
      <c r="T3152">
        <v>38.484444444444449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3:26" x14ac:dyDescent="0.35">
      <c r="C3153" t="str">
        <v>CPT-74L</v>
      </c>
      <c r="D3153">
        <v>0</v>
      </c>
      <c r="E3153">
        <v>0</v>
      </c>
      <c r="F3153">
        <v>26.71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34.628499999999995</v>
      </c>
      <c r="S3153">
        <v>27.702799999999996</v>
      </c>
      <c r="T3153">
        <v>38.476111111111109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3:26" x14ac:dyDescent="0.35">
      <c r="C3154" t="str">
        <v>CPT-74L</v>
      </c>
      <c r="D3154">
        <v>0</v>
      </c>
      <c r="E3154">
        <v>0</v>
      </c>
      <c r="F3154">
        <v>26.72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34.619999999999997</v>
      </c>
      <c r="S3154">
        <v>27.695999999999998</v>
      </c>
      <c r="T3154">
        <v>38.466666666666669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3:26" x14ac:dyDescent="0.35">
      <c r="C3155" t="str">
        <v>CPT-74L</v>
      </c>
      <c r="D3155">
        <v>0</v>
      </c>
      <c r="E3155">
        <v>0</v>
      </c>
      <c r="F3155">
        <v>26.72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34.612000000000002</v>
      </c>
      <c r="S3155">
        <v>27.689599999999999</v>
      </c>
      <c r="T3155">
        <v>38.457777777777778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3:26" x14ac:dyDescent="0.35">
      <c r="C3156" t="str">
        <v>CPT-74L</v>
      </c>
      <c r="D3156">
        <v>0</v>
      </c>
      <c r="E3156">
        <v>0</v>
      </c>
      <c r="F3156">
        <v>26.73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34.603499999999997</v>
      </c>
      <c r="S3156">
        <v>27.682799999999997</v>
      </c>
      <c r="T3156">
        <v>38.448333333333331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3:26" x14ac:dyDescent="0.35">
      <c r="C3157" t="str">
        <v>CPT-74L</v>
      </c>
      <c r="D3157">
        <v>0</v>
      </c>
      <c r="E3157">
        <v>0</v>
      </c>
      <c r="F3157">
        <v>26.74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34.596000000000004</v>
      </c>
      <c r="S3157">
        <v>27.676800000000004</v>
      </c>
      <c r="T3157">
        <v>38.440000000000005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3:26" x14ac:dyDescent="0.35">
      <c r="C3158" t="str">
        <v>CPT-74L</v>
      </c>
      <c r="D3158">
        <v>0</v>
      </c>
      <c r="E3158">
        <v>0</v>
      </c>
      <c r="F3158">
        <v>26.75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35.087499999999999</v>
      </c>
      <c r="S3158">
        <v>28.07</v>
      </c>
      <c r="T3158">
        <v>38.986111111111114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3:26" x14ac:dyDescent="0.35">
      <c r="C3159" t="str">
        <v>CPT-74L</v>
      </c>
      <c r="D3159">
        <v>0</v>
      </c>
      <c r="E3159">
        <v>0</v>
      </c>
      <c r="F3159">
        <v>26.76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35.078999999999994</v>
      </c>
      <c r="S3159">
        <v>28.063199999999998</v>
      </c>
      <c r="T3159">
        <v>38.976666666666659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3:26" x14ac:dyDescent="0.35">
      <c r="C3160" t="str">
        <v>CPT-74L</v>
      </c>
      <c r="D3160">
        <v>0</v>
      </c>
      <c r="E3160">
        <v>0</v>
      </c>
      <c r="F3160">
        <v>26.77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35.0715</v>
      </c>
      <c r="S3160">
        <v>28.057200000000002</v>
      </c>
      <c r="T3160">
        <v>38.968333333333334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3:26" x14ac:dyDescent="0.35">
      <c r="C3161" t="str">
        <v>CPT-74L</v>
      </c>
      <c r="D3161">
        <v>0</v>
      </c>
      <c r="E3161">
        <v>0</v>
      </c>
      <c r="F3161">
        <v>26.78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34.563000000000002</v>
      </c>
      <c r="S3161">
        <v>27.650400000000001</v>
      </c>
      <c r="T3161">
        <v>38.403333333333336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3:26" x14ac:dyDescent="0.35">
      <c r="C3162" t="str">
        <v>CPT-74L</v>
      </c>
      <c r="D3162">
        <v>0</v>
      </c>
      <c r="E3162">
        <v>0</v>
      </c>
      <c r="F3162">
        <v>26.78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34.555</v>
      </c>
      <c r="S3162">
        <v>27.644000000000002</v>
      </c>
      <c r="T3162">
        <v>38.394444444444446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3:26" x14ac:dyDescent="0.35">
      <c r="C3163" t="str">
        <v>CPT-74L</v>
      </c>
      <c r="D3163">
        <v>0</v>
      </c>
      <c r="E3163">
        <v>0</v>
      </c>
      <c r="F3163">
        <v>26.79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34.546500000000002</v>
      </c>
      <c r="S3163">
        <v>27.637200000000004</v>
      </c>
      <c r="T3163">
        <v>38.385000000000005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3:26" x14ac:dyDescent="0.35">
      <c r="C3164" t="str">
        <v>CPT-74L</v>
      </c>
      <c r="D3164">
        <v>0</v>
      </c>
      <c r="E3164">
        <v>0</v>
      </c>
      <c r="F3164">
        <v>26.8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34.537999999999997</v>
      </c>
      <c r="S3164">
        <v>27.630399999999998</v>
      </c>
      <c r="T3164">
        <v>38.375555555555557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3:26" x14ac:dyDescent="0.35">
      <c r="C3165" t="str">
        <v>CPT-74L</v>
      </c>
      <c r="D3165">
        <v>0</v>
      </c>
      <c r="E3165">
        <v>0</v>
      </c>
      <c r="F3165">
        <v>26.81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34.530500000000004</v>
      </c>
      <c r="S3165">
        <v>27.624400000000005</v>
      </c>
      <c r="T3165">
        <v>38.367222222222232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3:26" x14ac:dyDescent="0.35">
      <c r="C3166" t="str">
        <v>CPT-74L</v>
      </c>
      <c r="D3166">
        <v>0</v>
      </c>
      <c r="E3166">
        <v>0</v>
      </c>
      <c r="F3166">
        <v>26.82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34.522000000000006</v>
      </c>
      <c r="S3166">
        <v>27.617600000000003</v>
      </c>
      <c r="T3166">
        <v>38.357777777777784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3:26" x14ac:dyDescent="0.35">
      <c r="C3167" t="str">
        <v>CPT-74L</v>
      </c>
      <c r="D3167">
        <v>0</v>
      </c>
      <c r="E3167">
        <v>0</v>
      </c>
      <c r="F3167">
        <v>26.83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35.014499999999998</v>
      </c>
      <c r="S3167">
        <v>28.011599999999998</v>
      </c>
      <c r="T3167">
        <v>38.905000000000001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3:26" x14ac:dyDescent="0.35">
      <c r="C3168" t="str">
        <v>CPT-74L</v>
      </c>
      <c r="D3168">
        <v>0</v>
      </c>
      <c r="E3168">
        <v>0</v>
      </c>
      <c r="F3168">
        <v>26.84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35.006</v>
      </c>
      <c r="S3168">
        <v>28.004799999999999</v>
      </c>
      <c r="T3168">
        <v>38.895555555555553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3:26" x14ac:dyDescent="0.35">
      <c r="C3169" t="str">
        <v>CPT-74L</v>
      </c>
      <c r="D3169">
        <v>0</v>
      </c>
      <c r="E3169">
        <v>0</v>
      </c>
      <c r="F3169">
        <v>26.84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34.998000000000005</v>
      </c>
      <c r="S3169">
        <v>27.9984</v>
      </c>
      <c r="T3169">
        <v>38.88666666666667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3:26" x14ac:dyDescent="0.35">
      <c r="C3170" t="str">
        <v>CPT-74L</v>
      </c>
      <c r="D3170">
        <v>0</v>
      </c>
      <c r="E3170">
        <v>0</v>
      </c>
      <c r="F3170">
        <v>26.85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34.9895</v>
      </c>
      <c r="S3170">
        <v>27.991599999999998</v>
      </c>
      <c r="T3170">
        <v>38.877222222222223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3:26" x14ac:dyDescent="0.35">
      <c r="C3171" t="str">
        <v>CPT-74L</v>
      </c>
      <c r="D3171">
        <v>0</v>
      </c>
      <c r="E3171">
        <v>0</v>
      </c>
      <c r="F3171">
        <v>26.86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34.981000000000002</v>
      </c>
      <c r="S3171">
        <v>27.9848</v>
      </c>
      <c r="T3171">
        <v>38.867777777777775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3:26" x14ac:dyDescent="0.35">
      <c r="C3172" t="str">
        <v>CPT-74L</v>
      </c>
      <c r="D3172">
        <v>0</v>
      </c>
      <c r="E3172">
        <v>0</v>
      </c>
      <c r="F3172">
        <v>26.87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34.973500000000001</v>
      </c>
      <c r="S3172">
        <v>27.9788</v>
      </c>
      <c r="T3172">
        <v>38.859444444444449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3:26" x14ac:dyDescent="0.35">
      <c r="C3173" t="str">
        <v>CPT-74L</v>
      </c>
      <c r="D3173">
        <v>0</v>
      </c>
      <c r="E3173">
        <v>0</v>
      </c>
      <c r="F3173">
        <v>26.88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34.964999999999996</v>
      </c>
      <c r="S3173">
        <v>27.971999999999998</v>
      </c>
      <c r="T3173">
        <v>38.849999999999994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3:26" x14ac:dyDescent="0.35">
      <c r="C3174" t="str">
        <v>CPT-74L</v>
      </c>
      <c r="D3174">
        <v>0</v>
      </c>
      <c r="E3174">
        <v>0</v>
      </c>
      <c r="F3174">
        <v>26.89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35.457499999999996</v>
      </c>
      <c r="S3174">
        <v>28.365999999999996</v>
      </c>
      <c r="T3174">
        <v>39.397222222222211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3:26" x14ac:dyDescent="0.35">
      <c r="C3175" t="str">
        <v>CPT-74L</v>
      </c>
      <c r="D3175">
        <v>0</v>
      </c>
      <c r="E3175">
        <v>0</v>
      </c>
      <c r="F3175">
        <v>26.9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35.448999999999998</v>
      </c>
      <c r="S3175">
        <v>28.359200000000001</v>
      </c>
      <c r="T3175">
        <v>39.387777777777778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3:26" x14ac:dyDescent="0.35">
      <c r="C3176" t="str">
        <v>CPT-74L</v>
      </c>
      <c r="D3176">
        <v>0</v>
      </c>
      <c r="E3176">
        <v>0</v>
      </c>
      <c r="F3176">
        <v>26.9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35.940999999999995</v>
      </c>
      <c r="S3176">
        <v>28.752799999999997</v>
      </c>
      <c r="T3176">
        <v>39.934444444444438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3:26" x14ac:dyDescent="0.35">
      <c r="C3177" t="str">
        <v>CPT-74L</v>
      </c>
      <c r="D3177">
        <v>0</v>
      </c>
      <c r="E3177">
        <v>0</v>
      </c>
      <c r="F3177">
        <v>26.91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35.932499999999997</v>
      </c>
      <c r="S3177">
        <v>28.745999999999999</v>
      </c>
      <c r="T3177">
        <v>39.924999999999997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3:26" x14ac:dyDescent="0.35">
      <c r="C3178" t="str">
        <v>CPT-74L</v>
      </c>
      <c r="D3178">
        <v>0</v>
      </c>
      <c r="E3178">
        <v>0</v>
      </c>
      <c r="F3178">
        <v>26.92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35.923999999999999</v>
      </c>
      <c r="S3178">
        <v>28.7392</v>
      </c>
      <c r="T3178">
        <v>39.915555555555557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3:26" x14ac:dyDescent="0.35">
      <c r="C3179" t="str">
        <v>CPT-74L</v>
      </c>
      <c r="D3179">
        <v>0</v>
      </c>
      <c r="E3179">
        <v>0</v>
      </c>
      <c r="F3179">
        <v>26.93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35.916499999999999</v>
      </c>
      <c r="S3179">
        <v>28.733199999999997</v>
      </c>
      <c r="T3179">
        <v>39.907222222222217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3:26" x14ac:dyDescent="0.35">
      <c r="C3180" t="str">
        <v>CPT-74L</v>
      </c>
      <c r="D3180">
        <v>0</v>
      </c>
      <c r="E3180">
        <v>0</v>
      </c>
      <c r="F3180">
        <v>26.94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35.908000000000001</v>
      </c>
      <c r="S3180">
        <v>28.726400000000002</v>
      </c>
      <c r="T3180">
        <v>39.897777777777783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3:26" x14ac:dyDescent="0.35">
      <c r="C3181" t="str">
        <v>CPT-74L</v>
      </c>
      <c r="D3181">
        <v>0</v>
      </c>
      <c r="E3181">
        <v>0</v>
      </c>
      <c r="F3181">
        <v>26.95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35.900500000000001</v>
      </c>
      <c r="S3181">
        <v>28.720399999999998</v>
      </c>
      <c r="T3181">
        <v>39.889444444444443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3:26" x14ac:dyDescent="0.35">
      <c r="C3182" t="str">
        <v>CPT-74L</v>
      </c>
      <c r="D3182">
        <v>0</v>
      </c>
      <c r="E3182">
        <v>0</v>
      </c>
      <c r="F3182">
        <v>26.96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35.392000000000003</v>
      </c>
      <c r="S3182">
        <v>28.313600000000001</v>
      </c>
      <c r="T3182">
        <v>39.324444444444445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3:26" x14ac:dyDescent="0.35">
      <c r="C3183" t="str">
        <v>CPT-74L</v>
      </c>
      <c r="D3183">
        <v>0</v>
      </c>
      <c r="E3183">
        <v>0</v>
      </c>
      <c r="F3183">
        <v>26.96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35.383499999999998</v>
      </c>
      <c r="S3183">
        <v>28.306799999999999</v>
      </c>
      <c r="T3183">
        <v>39.314999999999998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3:26" x14ac:dyDescent="0.35">
      <c r="C3184" t="str">
        <v>CPT-74L</v>
      </c>
      <c r="D3184">
        <v>0</v>
      </c>
      <c r="E3184">
        <v>0</v>
      </c>
      <c r="F3184">
        <v>26.97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34.875500000000002</v>
      </c>
      <c r="S3184">
        <v>27.900400000000001</v>
      </c>
      <c r="T3184">
        <v>38.750555555555557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3:26" x14ac:dyDescent="0.35">
      <c r="C3185" t="str">
        <v>CPT-74L</v>
      </c>
      <c r="D3185">
        <v>0</v>
      </c>
      <c r="E3185">
        <v>0</v>
      </c>
      <c r="F3185">
        <v>26.98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34.867000000000004</v>
      </c>
      <c r="S3185">
        <v>27.893600000000006</v>
      </c>
      <c r="T3185">
        <v>38.741111111111117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3:26" x14ac:dyDescent="0.35">
      <c r="C3186" t="str">
        <v>CPT-74L</v>
      </c>
      <c r="D3186">
        <v>0</v>
      </c>
      <c r="E3186">
        <v>0</v>
      </c>
      <c r="F3186">
        <v>26.99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34.859500000000004</v>
      </c>
      <c r="S3186">
        <v>27.887600000000003</v>
      </c>
      <c r="T3186">
        <v>38.732777777777784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3:26" x14ac:dyDescent="0.35">
      <c r="C3187" t="str">
        <v>CPT-74L</v>
      </c>
      <c r="D3187">
        <v>0</v>
      </c>
      <c r="E3187">
        <v>0</v>
      </c>
      <c r="F3187">
        <v>27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34.850999999999999</v>
      </c>
      <c r="S3187">
        <v>27.880800000000001</v>
      </c>
      <c r="T3187">
        <v>38.723333333333329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3:26" x14ac:dyDescent="0.35">
      <c r="C3188" t="str">
        <v>CPT-74L</v>
      </c>
      <c r="D3188">
        <v>0</v>
      </c>
      <c r="E3188">
        <v>0</v>
      </c>
      <c r="F3188">
        <v>27.01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34.843499999999999</v>
      </c>
      <c r="S3188">
        <v>27.8748</v>
      </c>
      <c r="T3188">
        <v>38.715000000000003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3:26" x14ac:dyDescent="0.35">
      <c r="C3189" t="str">
        <v>CPT-74L</v>
      </c>
      <c r="D3189">
        <v>0</v>
      </c>
      <c r="E3189">
        <v>0</v>
      </c>
      <c r="F3189">
        <v>27.02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34.835000000000001</v>
      </c>
      <c r="S3189">
        <v>27.868000000000002</v>
      </c>
      <c r="T3189">
        <v>38.705555555555556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3:26" x14ac:dyDescent="0.35">
      <c r="C3190" t="str">
        <v>CPT-74L</v>
      </c>
      <c r="D3190">
        <v>0</v>
      </c>
      <c r="E3190">
        <v>0</v>
      </c>
      <c r="F3190">
        <v>27.02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34.826499999999996</v>
      </c>
      <c r="S3190">
        <v>27.8612</v>
      </c>
      <c r="T3190">
        <v>38.696111111111108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3:26" x14ac:dyDescent="0.35">
      <c r="C3191" t="str">
        <v>CPT-74L</v>
      </c>
      <c r="D3191">
        <v>0</v>
      </c>
      <c r="E3191">
        <v>0</v>
      </c>
      <c r="F3191">
        <v>27.03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34.8185</v>
      </c>
      <c r="S3191">
        <v>27.854800000000001</v>
      </c>
      <c r="T3191">
        <v>38.687222222222225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3:26" x14ac:dyDescent="0.35">
      <c r="C3192" t="str">
        <v>CPT-74L</v>
      </c>
      <c r="D3192">
        <v>0</v>
      </c>
      <c r="E3192">
        <v>0</v>
      </c>
      <c r="F3192">
        <v>27.04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35.31</v>
      </c>
      <c r="S3192">
        <v>28.248000000000001</v>
      </c>
      <c r="T3192">
        <v>39.233333333333334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3:26" x14ac:dyDescent="0.35">
      <c r="C3193" t="str">
        <v>CPT-74L</v>
      </c>
      <c r="D3193">
        <v>0</v>
      </c>
      <c r="E3193">
        <v>0</v>
      </c>
      <c r="F3193">
        <v>27.05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35.302499999999995</v>
      </c>
      <c r="S3193">
        <v>28.241999999999997</v>
      </c>
      <c r="T3193">
        <v>39.224999999999994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3:26" x14ac:dyDescent="0.35">
      <c r="C3194" t="str">
        <v>CPT-74L</v>
      </c>
      <c r="D3194">
        <v>0</v>
      </c>
      <c r="E3194">
        <v>0</v>
      </c>
      <c r="F3194">
        <v>27.06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35.293999999999997</v>
      </c>
      <c r="S3194">
        <v>28.235199999999995</v>
      </c>
      <c r="T3194">
        <v>39.215555555555547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3:26" x14ac:dyDescent="0.35">
      <c r="C3195" t="str">
        <v>CPT-74L</v>
      </c>
      <c r="D3195">
        <v>0</v>
      </c>
      <c r="E3195">
        <v>0</v>
      </c>
      <c r="F3195">
        <v>27.07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35.286500000000004</v>
      </c>
      <c r="S3195">
        <v>28.229200000000002</v>
      </c>
      <c r="T3195">
        <v>39.207222222222221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3:26" x14ac:dyDescent="0.35">
      <c r="C3196" t="str">
        <v>CPT-74L</v>
      </c>
      <c r="D3196">
        <v>0</v>
      </c>
      <c r="E3196">
        <v>0</v>
      </c>
      <c r="F3196">
        <v>27.08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35.277999999999999</v>
      </c>
      <c r="S3196">
        <v>28.222399999999997</v>
      </c>
      <c r="T3196">
        <v>39.197777777777773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3:26" x14ac:dyDescent="0.35">
      <c r="C3197" t="str">
        <v>CPT-74L</v>
      </c>
      <c r="D3197">
        <v>0</v>
      </c>
      <c r="E3197">
        <v>0</v>
      </c>
      <c r="F3197">
        <v>27.09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35.269500000000001</v>
      </c>
      <c r="S3197">
        <v>28.215599999999998</v>
      </c>
      <c r="T3197">
        <v>39.188333333333333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3:26" x14ac:dyDescent="0.35">
      <c r="C3198" t="str">
        <v>CPT-74L</v>
      </c>
      <c r="D3198">
        <v>0</v>
      </c>
      <c r="E3198">
        <v>0</v>
      </c>
      <c r="F3198">
        <v>27.09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35.261499999999998</v>
      </c>
      <c r="S3198">
        <v>28.209199999999999</v>
      </c>
      <c r="T3198">
        <v>39.179444444444442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3:26" x14ac:dyDescent="0.35">
      <c r="C3199" t="str">
        <v>CPT-74L</v>
      </c>
      <c r="D3199">
        <v>0</v>
      </c>
      <c r="E3199">
        <v>0</v>
      </c>
      <c r="F3199">
        <v>27.1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35.253</v>
      </c>
      <c r="S3199">
        <v>28.202399999999997</v>
      </c>
      <c r="T3199">
        <v>39.169999999999995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3:26" x14ac:dyDescent="0.35">
      <c r="C3200" t="str">
        <v>CPT-74L</v>
      </c>
      <c r="D3200">
        <v>0</v>
      </c>
      <c r="E3200">
        <v>0</v>
      </c>
      <c r="F3200">
        <v>27.11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35.2455</v>
      </c>
      <c r="S3200">
        <v>28.196399999999997</v>
      </c>
      <c r="T3200">
        <v>39.161666666666662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3:26" x14ac:dyDescent="0.35">
      <c r="C3201" t="str">
        <v>CPT-74L</v>
      </c>
      <c r="D3201">
        <v>0</v>
      </c>
      <c r="E3201">
        <v>0</v>
      </c>
      <c r="F3201">
        <v>27.12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35.237000000000002</v>
      </c>
      <c r="S3201">
        <v>28.189599999999999</v>
      </c>
      <c r="T3201">
        <v>39.152222222222221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3:26" x14ac:dyDescent="0.35">
      <c r="C3202" t="str">
        <v>CPT-74L</v>
      </c>
      <c r="D3202">
        <v>0</v>
      </c>
      <c r="E3202">
        <v>0</v>
      </c>
      <c r="F3202">
        <v>27.13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35.729500000000002</v>
      </c>
      <c r="S3202">
        <v>28.583600000000001</v>
      </c>
      <c r="T3202">
        <v>39.699444444444445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3:26" x14ac:dyDescent="0.35">
      <c r="C3203" t="str">
        <v>CPT-74L</v>
      </c>
      <c r="D3203">
        <v>0</v>
      </c>
      <c r="E3203">
        <v>0</v>
      </c>
      <c r="F3203">
        <v>27.14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35.720999999999997</v>
      </c>
      <c r="S3203">
        <v>28.576799999999999</v>
      </c>
      <c r="T3203">
        <v>39.69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3:26" x14ac:dyDescent="0.35">
      <c r="C3204" t="str">
        <v>CPT-74L</v>
      </c>
      <c r="D3204">
        <v>0</v>
      </c>
      <c r="E3204">
        <v>0</v>
      </c>
      <c r="F3204">
        <v>27.14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35.712499999999999</v>
      </c>
      <c r="S3204">
        <v>28.57</v>
      </c>
      <c r="T3204">
        <v>39.680555555555557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3:26" x14ac:dyDescent="0.35">
      <c r="C3205" t="str">
        <v>CPT-74L</v>
      </c>
      <c r="D3205">
        <v>0</v>
      </c>
      <c r="E3205">
        <v>0</v>
      </c>
      <c r="F3205">
        <v>27.15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35.704500000000003</v>
      </c>
      <c r="S3205">
        <v>28.563600000000001</v>
      </c>
      <c r="T3205">
        <v>39.671666666666667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3:26" x14ac:dyDescent="0.35">
      <c r="C3206" t="str">
        <v>CPT-74L</v>
      </c>
      <c r="D3206">
        <v>0</v>
      </c>
      <c r="E3206">
        <v>0</v>
      </c>
      <c r="F3206">
        <v>27.16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35.695999999999998</v>
      </c>
      <c r="S3206">
        <v>28.556799999999999</v>
      </c>
      <c r="T3206">
        <v>39.662222222222219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3:26" x14ac:dyDescent="0.35">
      <c r="C3207" t="str">
        <v>CPT-74L</v>
      </c>
      <c r="D3207">
        <v>0</v>
      </c>
      <c r="E3207">
        <v>0</v>
      </c>
      <c r="F3207">
        <v>27.17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35.688499999999998</v>
      </c>
      <c r="S3207">
        <v>28.550799999999999</v>
      </c>
      <c r="T3207">
        <v>39.653888888888886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3:26" x14ac:dyDescent="0.35">
      <c r="C3208" t="str">
        <v>CPT-74L</v>
      </c>
      <c r="D3208">
        <v>0</v>
      </c>
      <c r="E3208">
        <v>0</v>
      </c>
      <c r="F3208">
        <v>27.18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35.68</v>
      </c>
      <c r="S3208">
        <v>28.544</v>
      </c>
      <c r="T3208">
        <v>39.644444444444446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3:26" x14ac:dyDescent="0.35">
      <c r="C3209" t="str">
        <v>CPT-74L</v>
      </c>
      <c r="D3209">
        <v>0</v>
      </c>
      <c r="E3209">
        <v>0</v>
      </c>
      <c r="F3209">
        <v>27.19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35.671499999999995</v>
      </c>
      <c r="S3209">
        <v>28.537199999999995</v>
      </c>
      <c r="T3209">
        <v>39.634999999999991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3:26" x14ac:dyDescent="0.35">
      <c r="C3210" t="str">
        <v>CPT-74L</v>
      </c>
      <c r="D3210">
        <v>0</v>
      </c>
      <c r="E3210">
        <v>0</v>
      </c>
      <c r="F3210">
        <v>27.2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35.664000000000001</v>
      </c>
      <c r="S3210">
        <v>28.531199999999998</v>
      </c>
      <c r="T3210">
        <v>39.626666666666665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3:26" x14ac:dyDescent="0.35">
      <c r="C3211" t="str">
        <v>CPT-74L</v>
      </c>
      <c r="D3211">
        <v>0</v>
      </c>
      <c r="E3211">
        <v>0</v>
      </c>
      <c r="F3211">
        <v>27.2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35.655500000000004</v>
      </c>
      <c r="S3211">
        <v>28.524400000000004</v>
      </c>
      <c r="T3211">
        <v>39.617222222222232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3:26" x14ac:dyDescent="0.35">
      <c r="C3212" t="str">
        <v>CPT-74L</v>
      </c>
      <c r="D3212">
        <v>0</v>
      </c>
      <c r="E3212">
        <v>0</v>
      </c>
      <c r="F3212">
        <v>27.21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35.647500000000001</v>
      </c>
      <c r="S3212">
        <v>28.518000000000001</v>
      </c>
      <c r="T3212">
        <v>39.608333333333334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3:26" x14ac:dyDescent="0.35">
      <c r="C3213" t="str">
        <v>CPT-74L</v>
      </c>
      <c r="D3213">
        <v>0</v>
      </c>
      <c r="E3213">
        <v>0</v>
      </c>
      <c r="F3213">
        <v>27.22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35.638999999999996</v>
      </c>
      <c r="S3213">
        <v>28.511199999999999</v>
      </c>
      <c r="T3213">
        <v>39.598888888888887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3:26" x14ac:dyDescent="0.35">
      <c r="C3214" t="str">
        <v>CPT-74L</v>
      </c>
      <c r="D3214">
        <v>0</v>
      </c>
      <c r="E3214">
        <v>0</v>
      </c>
      <c r="F3214">
        <v>27.23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35.631500000000003</v>
      </c>
      <c r="S3214">
        <v>28.505200000000006</v>
      </c>
      <c r="T3214">
        <v>39.590555555555561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3:26" x14ac:dyDescent="0.35">
      <c r="C3215" t="str">
        <v>CPT-74L</v>
      </c>
      <c r="D3215">
        <v>0</v>
      </c>
      <c r="E3215">
        <v>0</v>
      </c>
      <c r="F3215">
        <v>27.24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35.623000000000005</v>
      </c>
      <c r="S3215">
        <v>28.4984</v>
      </c>
      <c r="T3215">
        <v>39.581111111111113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3:26" x14ac:dyDescent="0.35">
      <c r="C3216" t="str">
        <v>CPT-74L</v>
      </c>
      <c r="D3216">
        <v>0</v>
      </c>
      <c r="E3216">
        <v>0</v>
      </c>
      <c r="F3216">
        <v>27.25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36.1145</v>
      </c>
      <c r="S3216">
        <v>28.891599999999997</v>
      </c>
      <c r="T3216">
        <v>40.127222222222223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3:26" x14ac:dyDescent="0.35">
      <c r="C3217" t="str">
        <v>CPT-74L</v>
      </c>
      <c r="D3217">
        <v>0</v>
      </c>
      <c r="E3217">
        <v>0</v>
      </c>
      <c r="F3217">
        <v>27.26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36.106999999999999</v>
      </c>
      <c r="S3217">
        <v>28.8856</v>
      </c>
      <c r="T3217">
        <v>40.11888888888889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3:26" x14ac:dyDescent="0.35">
      <c r="C3218" t="str">
        <v>CPT-74L</v>
      </c>
      <c r="D3218">
        <v>0</v>
      </c>
      <c r="E3218">
        <v>0</v>
      </c>
      <c r="F3218">
        <v>27.27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36.098500000000001</v>
      </c>
      <c r="S3218">
        <v>28.878800000000002</v>
      </c>
      <c r="T3218">
        <v>40.109444444444449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3:26" x14ac:dyDescent="0.35">
      <c r="C3219" t="str">
        <v>CPT-74L</v>
      </c>
      <c r="D3219">
        <v>0</v>
      </c>
      <c r="E3219">
        <v>0</v>
      </c>
      <c r="F3219">
        <v>27.27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36.090499999999999</v>
      </c>
      <c r="S3219">
        <v>28.872399999999999</v>
      </c>
      <c r="T3219">
        <v>40.100555555555552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3:26" x14ac:dyDescent="0.35">
      <c r="C3220" t="str">
        <v>CPT-74L</v>
      </c>
      <c r="D3220">
        <v>0</v>
      </c>
      <c r="E3220">
        <v>0</v>
      </c>
      <c r="F3220">
        <v>27.28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36.082000000000001</v>
      </c>
      <c r="S3220">
        <v>28.865600000000001</v>
      </c>
      <c r="T3220">
        <v>40.091111111111111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3:26" x14ac:dyDescent="0.35">
      <c r="C3221" t="str">
        <v>CPT-74L</v>
      </c>
      <c r="D3221">
        <v>0</v>
      </c>
      <c r="E3221">
        <v>0</v>
      </c>
      <c r="F3221">
        <v>27.29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36.0745</v>
      </c>
      <c r="S3221">
        <v>28.8596</v>
      </c>
      <c r="T3221">
        <v>40.082777777777778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3:26" x14ac:dyDescent="0.35">
      <c r="C3222" t="str">
        <v>CPT-74L</v>
      </c>
      <c r="D3222">
        <v>0</v>
      </c>
      <c r="E3222">
        <v>0</v>
      </c>
      <c r="F3222">
        <v>27.3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36.066000000000003</v>
      </c>
      <c r="S3222">
        <v>28.852800000000002</v>
      </c>
      <c r="T3222">
        <v>40.073333333333338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3:26" x14ac:dyDescent="0.35">
      <c r="C3223" t="str">
        <v>CPT-74L</v>
      </c>
      <c r="D3223">
        <v>0</v>
      </c>
      <c r="E3223">
        <v>0</v>
      </c>
      <c r="F3223">
        <v>27.31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36.057499999999997</v>
      </c>
      <c r="S3223">
        <v>28.846</v>
      </c>
      <c r="T3223">
        <v>40.06388888888889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3:26" x14ac:dyDescent="0.35">
      <c r="C3224" t="str">
        <v>CPT-74L</v>
      </c>
      <c r="D3224">
        <v>0</v>
      </c>
      <c r="E3224">
        <v>0</v>
      </c>
      <c r="F3224">
        <v>27.32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36.049999999999997</v>
      </c>
      <c r="S3224">
        <v>28.84</v>
      </c>
      <c r="T3224">
        <v>40.055555555555557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3:26" x14ac:dyDescent="0.35">
      <c r="C3225" t="str">
        <v>CPT-74L</v>
      </c>
      <c r="D3225">
        <v>0</v>
      </c>
      <c r="E3225">
        <v>0</v>
      </c>
      <c r="F3225">
        <v>27.32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36.541499999999999</v>
      </c>
      <c r="S3225">
        <v>29.233199999999997</v>
      </c>
      <c r="T3225">
        <v>40.601666666666659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3:26" x14ac:dyDescent="0.35">
      <c r="C3226" t="str">
        <v>CPT-74L</v>
      </c>
      <c r="D3226">
        <v>0</v>
      </c>
      <c r="E3226">
        <v>0</v>
      </c>
      <c r="F3226">
        <v>27.33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37.033499999999997</v>
      </c>
      <c r="S3226">
        <v>29.626799999999999</v>
      </c>
      <c r="T3226">
        <v>41.148333333333333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3:26" x14ac:dyDescent="0.35">
      <c r="C3227" t="str">
        <v>CPT-74L</v>
      </c>
      <c r="D3227">
        <v>0</v>
      </c>
      <c r="E3227">
        <v>0</v>
      </c>
      <c r="F3227">
        <v>27.34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37.024999999999999</v>
      </c>
      <c r="S3227">
        <v>29.62</v>
      </c>
      <c r="T3227">
        <v>41.138888888888886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3:26" x14ac:dyDescent="0.35">
      <c r="C3228" t="str">
        <v>CPT-74L</v>
      </c>
      <c r="D3228">
        <v>0</v>
      </c>
      <c r="E3228">
        <v>0</v>
      </c>
      <c r="F3228">
        <v>27.35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37.517499999999998</v>
      </c>
      <c r="S3228">
        <v>30.013999999999996</v>
      </c>
      <c r="T3228">
        <v>41.686111111111103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3:26" x14ac:dyDescent="0.35">
      <c r="C3229" t="str">
        <v>CPT-74L</v>
      </c>
      <c r="D3229">
        <v>0</v>
      </c>
      <c r="E3229">
        <v>0</v>
      </c>
      <c r="F3229">
        <v>27.36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38.009</v>
      </c>
      <c r="S3229">
        <v>30.407200000000003</v>
      </c>
      <c r="T3229">
        <v>42.232222222222227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3:26" x14ac:dyDescent="0.35">
      <c r="C3230" t="str">
        <v>CPT-74L</v>
      </c>
      <c r="D3230">
        <v>0</v>
      </c>
      <c r="E3230">
        <v>0</v>
      </c>
      <c r="F3230">
        <v>27.37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38.500500000000002</v>
      </c>
      <c r="S3230">
        <v>30.8004</v>
      </c>
      <c r="T3230">
        <v>42.778333333333336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3:26" x14ac:dyDescent="0.35">
      <c r="C3231" t="str">
        <v>CPT-74L</v>
      </c>
      <c r="D3231">
        <v>0</v>
      </c>
      <c r="E3231">
        <v>0</v>
      </c>
      <c r="F3231">
        <v>27.38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38.493000000000002</v>
      </c>
      <c r="S3231">
        <v>30.7944</v>
      </c>
      <c r="T3231">
        <v>42.77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3:26" x14ac:dyDescent="0.35">
      <c r="C3232" t="str">
        <v>CPT-74L</v>
      </c>
      <c r="D3232">
        <v>0</v>
      </c>
      <c r="E3232">
        <v>0</v>
      </c>
      <c r="F3232">
        <v>27.39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38.484500000000004</v>
      </c>
      <c r="S3232">
        <v>30.787600000000001</v>
      </c>
      <c r="T3232">
        <v>42.760555555555555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3:26" x14ac:dyDescent="0.35">
      <c r="C3233" t="str">
        <v>CPT-74L</v>
      </c>
      <c r="D3233">
        <v>0</v>
      </c>
      <c r="E3233">
        <v>0</v>
      </c>
      <c r="F3233">
        <v>27.39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37.976500000000001</v>
      </c>
      <c r="S3233">
        <v>30.3812</v>
      </c>
      <c r="T3233">
        <v>42.196111111111108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3:26" x14ac:dyDescent="0.35">
      <c r="C3234" t="str">
        <v>CPT-74L</v>
      </c>
      <c r="D3234">
        <v>0</v>
      </c>
      <c r="E3234">
        <v>0</v>
      </c>
      <c r="F3234">
        <v>27.4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37.468000000000004</v>
      </c>
      <c r="S3234">
        <v>29.974400000000006</v>
      </c>
      <c r="T3234">
        <v>41.631111111111117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3:26" x14ac:dyDescent="0.35">
      <c r="C3235" t="str">
        <v>CPT-74L</v>
      </c>
      <c r="D3235">
        <v>0</v>
      </c>
      <c r="E3235">
        <v>0</v>
      </c>
      <c r="F3235">
        <v>27.41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37.459500000000006</v>
      </c>
      <c r="S3235">
        <v>29.967600000000001</v>
      </c>
      <c r="T3235">
        <v>41.62166666666667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3:26" x14ac:dyDescent="0.35">
      <c r="C3236" t="str">
        <v>CPT-74L</v>
      </c>
      <c r="D3236">
        <v>0</v>
      </c>
      <c r="E3236">
        <v>0</v>
      </c>
      <c r="F3236">
        <v>27.42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37.451999999999998</v>
      </c>
      <c r="S3236">
        <v>29.961599999999997</v>
      </c>
      <c r="T3236">
        <v>41.61333333333333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3:26" x14ac:dyDescent="0.35">
      <c r="C3237" t="str">
        <v>CPT-74L</v>
      </c>
      <c r="D3237">
        <v>0</v>
      </c>
      <c r="E3237">
        <v>0</v>
      </c>
      <c r="F3237">
        <v>27.43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37.4435</v>
      </c>
      <c r="S3237">
        <v>29.954799999999999</v>
      </c>
      <c r="T3237">
        <v>41.603888888888889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3:26" x14ac:dyDescent="0.35">
      <c r="C3238" t="str">
        <v>CPT-74L</v>
      </c>
      <c r="D3238">
        <v>0</v>
      </c>
      <c r="E3238">
        <v>0</v>
      </c>
      <c r="F3238">
        <v>27.44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36.936</v>
      </c>
      <c r="S3238">
        <v>29.5488</v>
      </c>
      <c r="T3238">
        <v>41.04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3:26" x14ac:dyDescent="0.35">
      <c r="C3239" t="str">
        <v>CPT-74L</v>
      </c>
      <c r="D3239">
        <v>0</v>
      </c>
      <c r="E3239">
        <v>0</v>
      </c>
      <c r="F3239">
        <v>27.45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36.927499999999995</v>
      </c>
      <c r="S3239">
        <v>29.541999999999998</v>
      </c>
      <c r="T3239">
        <v>41.030555555555551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3:26" x14ac:dyDescent="0.35">
      <c r="C3240" t="str">
        <v>CPT-74L</v>
      </c>
      <c r="D3240">
        <v>0</v>
      </c>
      <c r="E3240">
        <v>0</v>
      </c>
      <c r="F3240">
        <v>27.45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36.919499999999999</v>
      </c>
      <c r="S3240">
        <v>29.535599999999999</v>
      </c>
      <c r="T3240">
        <v>41.021666666666668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3:26" x14ac:dyDescent="0.35">
      <c r="C3241" t="str">
        <v>CPT-74L</v>
      </c>
      <c r="D3241">
        <v>0</v>
      </c>
      <c r="E3241">
        <v>0</v>
      </c>
      <c r="F3241">
        <v>27.46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36.911000000000001</v>
      </c>
      <c r="S3241">
        <v>29.5288</v>
      </c>
      <c r="T3241">
        <v>41.012222222222221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3:26" x14ac:dyDescent="0.35">
      <c r="C3242" t="str">
        <v>CPT-74L</v>
      </c>
      <c r="D3242">
        <v>0</v>
      </c>
      <c r="E3242">
        <v>0</v>
      </c>
      <c r="F3242">
        <v>27.47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36.902499999999996</v>
      </c>
      <c r="S3242">
        <v>29.521999999999998</v>
      </c>
      <c r="T3242">
        <v>41.002777777777773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3:26" x14ac:dyDescent="0.35">
      <c r="C3243" t="str">
        <v>CPT-74L</v>
      </c>
      <c r="D3243">
        <v>0</v>
      </c>
      <c r="E3243">
        <v>0</v>
      </c>
      <c r="F3243">
        <v>27.48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37.394999999999996</v>
      </c>
      <c r="S3243">
        <v>29.915999999999993</v>
      </c>
      <c r="T3243">
        <v>41.54999999999999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3:26" x14ac:dyDescent="0.35">
      <c r="C3244" t="str">
        <v>CPT-74L</v>
      </c>
      <c r="D3244">
        <v>0</v>
      </c>
      <c r="E3244">
        <v>0</v>
      </c>
      <c r="F3244">
        <v>27.49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37.386499999999998</v>
      </c>
      <c r="S3244">
        <v>29.909200000000002</v>
      </c>
      <c r="T3244">
        <v>41.540555555555557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3:26" x14ac:dyDescent="0.35">
      <c r="C3245" t="str">
        <v>CPT-74L</v>
      </c>
      <c r="D3245">
        <v>0</v>
      </c>
      <c r="E3245">
        <v>0</v>
      </c>
      <c r="F3245">
        <v>27.5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37.879000000000005</v>
      </c>
      <c r="S3245">
        <v>30.303200000000007</v>
      </c>
      <c r="T3245">
        <v>42.087777777777788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3:26" x14ac:dyDescent="0.35">
      <c r="C3246" t="str">
        <v>CPT-74L</v>
      </c>
      <c r="D3246">
        <v>0</v>
      </c>
      <c r="E3246">
        <v>0</v>
      </c>
      <c r="F3246">
        <v>27.5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37.8705</v>
      </c>
      <c r="S3246">
        <v>30.296399999999998</v>
      </c>
      <c r="T3246">
        <v>42.078333333333333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3:26" x14ac:dyDescent="0.35">
      <c r="C3247" t="str">
        <v>CPT-74L</v>
      </c>
      <c r="D3247">
        <v>0</v>
      </c>
      <c r="E3247">
        <v>0</v>
      </c>
      <c r="F3247">
        <v>27.51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38.362499999999997</v>
      </c>
      <c r="S3247">
        <v>30.69</v>
      </c>
      <c r="T3247">
        <v>42.625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3:26" x14ac:dyDescent="0.35">
      <c r="C3248" t="str">
        <v>CPT-74L</v>
      </c>
      <c r="D3248">
        <v>0</v>
      </c>
      <c r="E3248">
        <v>0</v>
      </c>
      <c r="F3248">
        <v>27.52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38.853999999999999</v>
      </c>
      <c r="S3248">
        <v>31.083199999999998</v>
      </c>
      <c r="T3248">
        <v>43.171111111111109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3:26" x14ac:dyDescent="0.35">
      <c r="C3249" t="str">
        <v>CPT-74L</v>
      </c>
      <c r="D3249">
        <v>0</v>
      </c>
      <c r="E3249">
        <v>0</v>
      </c>
      <c r="F3249">
        <v>27.53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38.845500000000001</v>
      </c>
      <c r="S3249">
        <v>31.076400000000003</v>
      </c>
      <c r="T3249">
        <v>43.161666666666669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3:26" x14ac:dyDescent="0.35">
      <c r="C3250" t="str">
        <v>CPT-74L</v>
      </c>
      <c r="D3250">
        <v>0</v>
      </c>
      <c r="E3250">
        <v>0</v>
      </c>
      <c r="F3250">
        <v>27.54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39.338000000000001</v>
      </c>
      <c r="S3250">
        <v>31.470399999999998</v>
      </c>
      <c r="T3250">
        <v>43.708888888888886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3:26" x14ac:dyDescent="0.35">
      <c r="C3251" t="str">
        <v>CPT-74L</v>
      </c>
      <c r="D3251">
        <v>0</v>
      </c>
      <c r="E3251">
        <v>0</v>
      </c>
      <c r="F3251">
        <v>27.55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39.329500000000003</v>
      </c>
      <c r="S3251">
        <v>31.4636</v>
      </c>
      <c r="T3251">
        <v>43.699444444444445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3:26" x14ac:dyDescent="0.35">
      <c r="C3252" t="str">
        <v>CPT-74L</v>
      </c>
      <c r="D3252">
        <v>0</v>
      </c>
      <c r="E3252">
        <v>0</v>
      </c>
      <c r="F3252">
        <v>27.56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39.322000000000003</v>
      </c>
      <c r="S3252">
        <v>31.457600000000003</v>
      </c>
      <c r="T3252">
        <v>43.691111111111113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3:26" x14ac:dyDescent="0.35">
      <c r="C3253" t="str">
        <v>CPT-74L</v>
      </c>
      <c r="D3253">
        <v>0</v>
      </c>
      <c r="E3253">
        <v>0</v>
      </c>
      <c r="F3253">
        <v>27.57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39.313499999999998</v>
      </c>
      <c r="S3253">
        <v>31.450800000000001</v>
      </c>
      <c r="T3253">
        <v>43.681666666666665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3:26" x14ac:dyDescent="0.35">
      <c r="C3254" t="str">
        <v>CPT-74L</v>
      </c>
      <c r="D3254">
        <v>0</v>
      </c>
      <c r="E3254">
        <v>0</v>
      </c>
      <c r="F3254">
        <v>27.57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38.804500000000004</v>
      </c>
      <c r="S3254">
        <v>31.043600000000005</v>
      </c>
      <c r="T3254">
        <v>43.116111111111117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3:26" x14ac:dyDescent="0.35">
      <c r="C3255" t="str">
        <v>CPT-74L</v>
      </c>
      <c r="D3255">
        <v>0</v>
      </c>
      <c r="E3255">
        <v>0</v>
      </c>
      <c r="F3255">
        <v>27.58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38.797000000000004</v>
      </c>
      <c r="S3255">
        <v>31.037600000000001</v>
      </c>
      <c r="T3255">
        <v>43.107777777777784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3:26" x14ac:dyDescent="0.35">
      <c r="C3256" t="str">
        <v>CPT-74L</v>
      </c>
      <c r="D3256">
        <v>0</v>
      </c>
      <c r="E3256">
        <v>0</v>
      </c>
      <c r="F3256">
        <v>27.59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38.788499999999999</v>
      </c>
      <c r="S3256">
        <v>31.030799999999999</v>
      </c>
      <c r="T3256">
        <v>43.098333333333329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3:26" x14ac:dyDescent="0.35">
      <c r="C3257" t="str">
        <v>CPT-74L</v>
      </c>
      <c r="D3257">
        <v>0</v>
      </c>
      <c r="E3257">
        <v>0</v>
      </c>
      <c r="F3257">
        <v>27.6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38.280999999999999</v>
      </c>
      <c r="S3257">
        <v>30.6248</v>
      </c>
      <c r="T3257">
        <v>42.534444444444446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3:26" x14ac:dyDescent="0.35">
      <c r="C3258" t="str">
        <v>CPT-74L</v>
      </c>
      <c r="D3258">
        <v>0</v>
      </c>
      <c r="E3258">
        <v>0</v>
      </c>
      <c r="F3258">
        <v>27.61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38.272500000000001</v>
      </c>
      <c r="S3258">
        <v>30.618000000000002</v>
      </c>
      <c r="T3258">
        <v>42.525000000000006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3:26" x14ac:dyDescent="0.35">
      <c r="C3259" t="str">
        <v>CPT-74L</v>
      </c>
      <c r="D3259">
        <v>0</v>
      </c>
      <c r="E3259">
        <v>0</v>
      </c>
      <c r="F3259">
        <v>27.62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38.265000000000001</v>
      </c>
      <c r="S3259">
        <v>30.611999999999998</v>
      </c>
      <c r="T3259">
        <v>42.516666666666666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3:26" x14ac:dyDescent="0.35">
      <c r="C3260" t="str">
        <v>CPT-74L</v>
      </c>
      <c r="D3260">
        <v>0</v>
      </c>
      <c r="E3260">
        <v>0</v>
      </c>
      <c r="F3260">
        <v>27.63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38.256500000000003</v>
      </c>
      <c r="S3260">
        <v>30.605200000000004</v>
      </c>
      <c r="T3260">
        <v>42.507222222222225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3:26" x14ac:dyDescent="0.35">
      <c r="C3261" t="str">
        <v>CPT-74L</v>
      </c>
      <c r="D3261">
        <v>0</v>
      </c>
      <c r="E3261">
        <v>0</v>
      </c>
      <c r="F3261">
        <v>27.63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38.247500000000002</v>
      </c>
      <c r="S3261">
        <v>30.598000000000003</v>
      </c>
      <c r="T3261">
        <v>42.497222222222227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3:26" x14ac:dyDescent="0.35">
      <c r="C3262" t="str">
        <v>CPT-74L</v>
      </c>
      <c r="D3262">
        <v>0</v>
      </c>
      <c r="E3262">
        <v>0</v>
      </c>
      <c r="F3262">
        <v>27.64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37.739999999999995</v>
      </c>
      <c r="S3262">
        <v>30.191999999999997</v>
      </c>
      <c r="T3262">
        <v>41.93333333333333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3:26" x14ac:dyDescent="0.35">
      <c r="C3263" t="str">
        <v>CPT-74L</v>
      </c>
      <c r="D3263">
        <v>0</v>
      </c>
      <c r="E3263">
        <v>0</v>
      </c>
      <c r="F3263">
        <v>27.65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37.731499999999997</v>
      </c>
      <c r="S3263">
        <v>30.185199999999995</v>
      </c>
      <c r="T3263">
        <v>41.923888888888882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3:26" x14ac:dyDescent="0.35">
      <c r="C3264" t="str">
        <v>CPT-74L</v>
      </c>
      <c r="D3264">
        <v>0</v>
      </c>
      <c r="E3264">
        <v>0</v>
      </c>
      <c r="F3264">
        <v>27.66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37.724000000000004</v>
      </c>
      <c r="S3264">
        <v>30.179200000000002</v>
      </c>
      <c r="T3264">
        <v>41.915555555555557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3:26" x14ac:dyDescent="0.35">
      <c r="C3265" t="str">
        <v>CPT-74L</v>
      </c>
      <c r="D3265">
        <v>0</v>
      </c>
      <c r="E3265">
        <v>0</v>
      </c>
      <c r="F3265">
        <v>27.67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37.715499999999999</v>
      </c>
      <c r="S3265">
        <v>30.172399999999996</v>
      </c>
      <c r="T3265">
        <v>41.906111111111109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3:26" x14ac:dyDescent="0.35">
      <c r="C3266" t="str">
        <v>CPT-74L</v>
      </c>
      <c r="D3266">
        <v>0</v>
      </c>
      <c r="E3266">
        <v>0</v>
      </c>
      <c r="F3266">
        <v>27.68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37.707999999999998</v>
      </c>
      <c r="S3266">
        <v>30.166399999999999</v>
      </c>
      <c r="T3266">
        <v>41.897777777777776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3:26" x14ac:dyDescent="0.35">
      <c r="C3267" t="str">
        <v>CPT-74L</v>
      </c>
      <c r="D3267">
        <v>0</v>
      </c>
      <c r="E3267">
        <v>0</v>
      </c>
      <c r="F3267">
        <v>27.68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37.6995</v>
      </c>
      <c r="S3267">
        <v>30.159600000000001</v>
      </c>
      <c r="T3267">
        <v>41.888333333333335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3:26" x14ac:dyDescent="0.35">
      <c r="C3268" t="str">
        <v>CPT-74L</v>
      </c>
      <c r="D3268">
        <v>0</v>
      </c>
      <c r="E3268">
        <v>0</v>
      </c>
      <c r="F3268">
        <v>27.69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37.6905</v>
      </c>
      <c r="S3268">
        <v>30.152399999999997</v>
      </c>
      <c r="T3268">
        <v>41.87833333333333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3:26" x14ac:dyDescent="0.35">
      <c r="C3269" t="str">
        <v>CPT-74L</v>
      </c>
      <c r="D3269">
        <v>0</v>
      </c>
      <c r="E3269">
        <v>0</v>
      </c>
      <c r="F3269">
        <v>27.7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37.683</v>
      </c>
      <c r="S3269">
        <v>30.1464</v>
      </c>
      <c r="T3269">
        <v>41.87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3:26" x14ac:dyDescent="0.35">
      <c r="C3270" t="str">
        <v>CPT-74L</v>
      </c>
      <c r="D3270">
        <v>0</v>
      </c>
      <c r="E3270">
        <v>0</v>
      </c>
      <c r="F3270">
        <v>27.71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37.674500000000002</v>
      </c>
      <c r="S3270">
        <v>30.139600000000002</v>
      </c>
      <c r="T3270">
        <v>41.860555555555557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3:26" x14ac:dyDescent="0.35">
      <c r="C3271" t="str">
        <v>CPT-74L</v>
      </c>
      <c r="D3271">
        <v>0</v>
      </c>
      <c r="E3271">
        <v>0</v>
      </c>
      <c r="F3271">
        <v>27.72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37.667000000000002</v>
      </c>
      <c r="S3271">
        <v>30.133600000000001</v>
      </c>
      <c r="T3271">
        <v>41.852222222222224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3:26" x14ac:dyDescent="0.35">
      <c r="C3272" t="str">
        <v>CPT-74L</v>
      </c>
      <c r="D3272">
        <v>0</v>
      </c>
      <c r="E3272">
        <v>0</v>
      </c>
      <c r="F3272">
        <v>27.73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37.658499999999997</v>
      </c>
      <c r="S3272">
        <v>30.126799999999999</v>
      </c>
      <c r="T3272">
        <v>41.842777777777776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3:26" x14ac:dyDescent="0.35">
      <c r="C3273" t="str">
        <v>CPT-74L</v>
      </c>
      <c r="D3273">
        <v>0</v>
      </c>
      <c r="E3273">
        <v>0</v>
      </c>
      <c r="F3273">
        <v>27.74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37.650999999999996</v>
      </c>
      <c r="S3273">
        <v>30.120799999999999</v>
      </c>
      <c r="T3273">
        <v>41.834444444444443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3:26" x14ac:dyDescent="0.35">
      <c r="C3274" t="str">
        <v>CPT-74L</v>
      </c>
      <c r="D3274">
        <v>0</v>
      </c>
      <c r="E3274">
        <v>0</v>
      </c>
      <c r="F3274">
        <v>27.75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37.642499999999998</v>
      </c>
      <c r="S3274">
        <v>30.113999999999997</v>
      </c>
      <c r="T3274">
        <v>41.824999999999996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3:26" x14ac:dyDescent="0.35">
      <c r="C3275" t="str">
        <v>CPT-74L</v>
      </c>
      <c r="D3275">
        <v>0</v>
      </c>
      <c r="E3275">
        <v>0</v>
      </c>
      <c r="F3275">
        <v>27.75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37.633499999999998</v>
      </c>
      <c r="S3275">
        <v>30.1068</v>
      </c>
      <c r="T3275">
        <v>41.814999999999998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3:26" x14ac:dyDescent="0.35">
      <c r="C3276" t="str">
        <v>CPT-74L</v>
      </c>
      <c r="D3276">
        <v>0</v>
      </c>
      <c r="E3276">
        <v>0</v>
      </c>
      <c r="F3276">
        <v>27.76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37.625999999999998</v>
      </c>
      <c r="S3276">
        <v>30.1008</v>
      </c>
      <c r="T3276">
        <v>41.806666666666665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3:26" x14ac:dyDescent="0.35">
      <c r="C3277" t="str">
        <v>CPT-74L</v>
      </c>
      <c r="D3277">
        <v>0</v>
      </c>
      <c r="E3277">
        <v>0</v>
      </c>
      <c r="F3277">
        <v>27.77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37.6175</v>
      </c>
      <c r="S3277">
        <v>30.094000000000001</v>
      </c>
      <c r="T3277">
        <v>41.797222222222224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3:26" x14ac:dyDescent="0.35">
      <c r="C3278" t="str">
        <v>CPT-74L</v>
      </c>
      <c r="D3278">
        <v>0</v>
      </c>
      <c r="E3278">
        <v>0</v>
      </c>
      <c r="F3278">
        <v>27.78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37.61</v>
      </c>
      <c r="S3278">
        <v>30.088000000000001</v>
      </c>
      <c r="T3278">
        <v>41.788888888888891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3:26" x14ac:dyDescent="0.35">
      <c r="C3279" t="str">
        <v>CPT-74L</v>
      </c>
      <c r="D3279">
        <v>0</v>
      </c>
      <c r="E3279">
        <v>0</v>
      </c>
      <c r="F3279">
        <v>27.79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37.601500000000001</v>
      </c>
      <c r="S3279">
        <v>30.081199999999999</v>
      </c>
      <c r="T3279">
        <v>41.779444444444444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3:26" x14ac:dyDescent="0.35">
      <c r="C3280" t="str">
        <v>CPT-74L</v>
      </c>
      <c r="D3280">
        <v>0</v>
      </c>
      <c r="E3280">
        <v>0</v>
      </c>
      <c r="F3280">
        <v>27.8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37.593000000000004</v>
      </c>
      <c r="S3280">
        <v>30.074400000000004</v>
      </c>
      <c r="T3280">
        <v>41.77000000000001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3:26" x14ac:dyDescent="0.35">
      <c r="C3281" t="str">
        <v>CPT-74L</v>
      </c>
      <c r="D3281">
        <v>0</v>
      </c>
      <c r="E3281">
        <v>0</v>
      </c>
      <c r="F3281">
        <v>27.8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37.585500000000003</v>
      </c>
      <c r="S3281">
        <v>30.0684</v>
      </c>
      <c r="T3281">
        <v>41.76166666666667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3:26" x14ac:dyDescent="0.35">
      <c r="C3282" t="str">
        <v>CPT-74L</v>
      </c>
      <c r="D3282">
        <v>0</v>
      </c>
      <c r="E3282">
        <v>0</v>
      </c>
      <c r="F3282">
        <v>27.81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37.576499999999996</v>
      </c>
      <c r="S3282">
        <v>30.061199999999999</v>
      </c>
      <c r="T3282">
        <v>41.751666666666665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3:26" x14ac:dyDescent="0.35">
      <c r="C3283" t="str">
        <v>CPT-74L</v>
      </c>
      <c r="D3283">
        <v>0</v>
      </c>
      <c r="E3283">
        <v>0</v>
      </c>
      <c r="F3283">
        <v>27.82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37.569000000000003</v>
      </c>
      <c r="S3283">
        <v>30.055200000000003</v>
      </c>
      <c r="T3283">
        <v>41.743333333333339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3:26" x14ac:dyDescent="0.35">
      <c r="C3284" t="str">
        <v>CPT-74L</v>
      </c>
      <c r="D3284">
        <v>0</v>
      </c>
      <c r="E3284">
        <v>0</v>
      </c>
      <c r="F3284">
        <v>27.83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37.560500000000005</v>
      </c>
      <c r="S3284">
        <v>30.048400000000001</v>
      </c>
      <c r="T3284">
        <v>41.733888888888892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3:26" x14ac:dyDescent="0.35">
      <c r="C3285" t="str">
        <v>CPT-74L</v>
      </c>
      <c r="D3285">
        <v>0</v>
      </c>
      <c r="E3285">
        <v>0</v>
      </c>
      <c r="F3285">
        <v>27.84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37.052999999999997</v>
      </c>
      <c r="S3285">
        <v>29.642399999999999</v>
      </c>
      <c r="T3285">
        <v>41.169999999999995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3:26" x14ac:dyDescent="0.35">
      <c r="C3286" t="str">
        <v>CPT-74L</v>
      </c>
      <c r="D3286">
        <v>0</v>
      </c>
      <c r="E3286">
        <v>0</v>
      </c>
      <c r="F3286">
        <v>27.85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37.044499999999999</v>
      </c>
      <c r="S3286">
        <v>29.6356</v>
      </c>
      <c r="T3286">
        <v>41.160555555555554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3:26" x14ac:dyDescent="0.35">
      <c r="C3287" t="str">
        <v>CPT-74L</v>
      </c>
      <c r="D3287">
        <v>0</v>
      </c>
      <c r="E3287">
        <v>0</v>
      </c>
      <c r="F3287">
        <v>27.86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37.036000000000001</v>
      </c>
      <c r="S3287">
        <v>29.628800000000002</v>
      </c>
      <c r="T3287">
        <v>41.151111111111113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3:26" x14ac:dyDescent="0.35">
      <c r="C3288" t="str">
        <v>CPT-74L</v>
      </c>
      <c r="D3288">
        <v>0</v>
      </c>
      <c r="E3288">
        <v>0</v>
      </c>
      <c r="F3288">
        <v>27.86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37.028500000000001</v>
      </c>
      <c r="S3288">
        <v>29.622800000000002</v>
      </c>
      <c r="T3288">
        <v>41.142777777777781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3:26" x14ac:dyDescent="0.35">
      <c r="C3289" t="str">
        <v>CPT-74L</v>
      </c>
      <c r="D3289">
        <v>0</v>
      </c>
      <c r="E3289">
        <v>0</v>
      </c>
      <c r="F3289">
        <v>27.87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37.019500000000001</v>
      </c>
      <c r="S3289">
        <v>29.615600000000001</v>
      </c>
      <c r="T3289">
        <v>41.132777777777775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3:26" x14ac:dyDescent="0.35">
      <c r="C3290" t="str">
        <v>CPT-74L</v>
      </c>
      <c r="D3290">
        <v>0</v>
      </c>
      <c r="E3290">
        <v>0</v>
      </c>
      <c r="F3290">
        <v>27.88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37.512</v>
      </c>
      <c r="S3290">
        <v>30.009599999999999</v>
      </c>
      <c r="T3290">
        <v>41.68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3:26" x14ac:dyDescent="0.35">
      <c r="C3291" t="str">
        <v>CPT-74L</v>
      </c>
      <c r="D3291">
        <v>0</v>
      </c>
      <c r="E3291">
        <v>0</v>
      </c>
      <c r="F3291">
        <v>27.89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37.503500000000003</v>
      </c>
      <c r="S3291">
        <v>30.002800000000001</v>
      </c>
      <c r="T3291">
        <v>41.670555555555559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3:26" x14ac:dyDescent="0.35">
      <c r="C3292" t="str">
        <v>CPT-74L</v>
      </c>
      <c r="D3292">
        <v>0</v>
      </c>
      <c r="E3292">
        <v>0</v>
      </c>
      <c r="F3292">
        <v>27.9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37.495999999999995</v>
      </c>
      <c r="S3292">
        <v>29.996799999999993</v>
      </c>
      <c r="T3292">
        <v>41.662222222222212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3:26" x14ac:dyDescent="0.35">
      <c r="C3293" t="str">
        <v>CPT-74L</v>
      </c>
      <c r="D3293">
        <v>0</v>
      </c>
      <c r="E3293">
        <v>0</v>
      </c>
      <c r="F3293">
        <v>27.91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37.487499999999997</v>
      </c>
      <c r="S3293">
        <v>29.99</v>
      </c>
      <c r="T3293">
        <v>41.652777777777779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3:26" x14ac:dyDescent="0.35">
      <c r="C3294" t="str">
        <v>CPT-74L</v>
      </c>
      <c r="D3294">
        <v>0</v>
      </c>
      <c r="E3294">
        <v>0</v>
      </c>
      <c r="F3294">
        <v>27.92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37.478999999999999</v>
      </c>
      <c r="S3294">
        <v>29.983199999999997</v>
      </c>
      <c r="T3294">
        <v>41.643333333333331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3:26" x14ac:dyDescent="0.35">
      <c r="C3295" t="str">
        <v>CPT-74L</v>
      </c>
      <c r="D3295">
        <v>0</v>
      </c>
      <c r="E3295">
        <v>0</v>
      </c>
      <c r="F3295">
        <v>27.93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37.471499999999999</v>
      </c>
      <c r="S3295">
        <v>29.977199999999996</v>
      </c>
      <c r="T3295">
        <v>41.634999999999998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3:26" x14ac:dyDescent="0.35">
      <c r="C3296" t="str">
        <v>CPT-74L</v>
      </c>
      <c r="D3296">
        <v>0</v>
      </c>
      <c r="E3296">
        <v>0</v>
      </c>
      <c r="F3296">
        <v>27.93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37.462499999999999</v>
      </c>
      <c r="S3296">
        <v>29.97</v>
      </c>
      <c r="T3296">
        <v>41.625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3:26" x14ac:dyDescent="0.35">
      <c r="C3297" t="str">
        <v>CPT-74L</v>
      </c>
      <c r="D3297">
        <v>0</v>
      </c>
      <c r="E3297">
        <v>0</v>
      </c>
      <c r="F3297">
        <v>27.94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37.454999999999998</v>
      </c>
      <c r="S3297">
        <v>29.963999999999995</v>
      </c>
      <c r="T3297">
        <v>41.61666666666666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3:26" x14ac:dyDescent="0.35">
      <c r="C3298" t="str">
        <v>CPT-74L</v>
      </c>
      <c r="D3298">
        <v>0</v>
      </c>
      <c r="E3298">
        <v>0</v>
      </c>
      <c r="F3298">
        <v>27.95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37.4465</v>
      </c>
      <c r="S3298">
        <v>29.957200000000004</v>
      </c>
      <c r="T3298">
        <v>41.607222222222227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3:26" x14ac:dyDescent="0.35">
      <c r="C3299" t="str">
        <v>CPT-74L</v>
      </c>
      <c r="D3299">
        <v>0</v>
      </c>
      <c r="E3299">
        <v>0</v>
      </c>
      <c r="F3299">
        <v>27.96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37.438000000000002</v>
      </c>
      <c r="S3299">
        <v>29.950399999999998</v>
      </c>
      <c r="T3299">
        <v>41.597777777777779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3:26" x14ac:dyDescent="0.35">
      <c r="C3300" t="str">
        <v>CPT-74L</v>
      </c>
      <c r="D3300">
        <v>0</v>
      </c>
      <c r="E3300">
        <v>0</v>
      </c>
      <c r="F3300">
        <v>27.97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37.430500000000002</v>
      </c>
      <c r="S3300">
        <v>29.944400000000002</v>
      </c>
      <c r="T3300">
        <v>41.589444444444446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3:26" x14ac:dyDescent="0.35">
      <c r="C3301" t="str">
        <v>CPT-74L</v>
      </c>
      <c r="D3301">
        <v>0</v>
      </c>
      <c r="E3301">
        <v>0</v>
      </c>
      <c r="F3301">
        <v>27.98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37.422000000000004</v>
      </c>
      <c r="S3301">
        <v>29.937600000000003</v>
      </c>
      <c r="T3301">
        <v>41.580000000000005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3:26" x14ac:dyDescent="0.35">
      <c r="C3302" t="str">
        <v>CPT-74L</v>
      </c>
      <c r="D3302">
        <v>0</v>
      </c>
      <c r="E3302">
        <v>0</v>
      </c>
      <c r="F3302">
        <v>27.98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36.914499999999997</v>
      </c>
      <c r="S3302">
        <v>29.531599999999997</v>
      </c>
      <c r="T3302">
        <v>41.016111111111108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3:26" x14ac:dyDescent="0.35">
      <c r="C3303" t="str">
        <v>CPT-74L</v>
      </c>
      <c r="D3303">
        <v>0</v>
      </c>
      <c r="E3303">
        <v>0</v>
      </c>
      <c r="F3303">
        <v>27.99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36.905500000000004</v>
      </c>
      <c r="S3303">
        <v>29.524400000000004</v>
      </c>
      <c r="T3303">
        <v>41.006111111111117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3:26" x14ac:dyDescent="0.35">
      <c r="C3304" t="str">
        <v>CPT-74L</v>
      </c>
      <c r="D3304">
        <v>0</v>
      </c>
      <c r="E3304">
        <v>0</v>
      </c>
      <c r="F3304">
        <v>28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36.898000000000003</v>
      </c>
      <c r="S3304">
        <v>29.5184</v>
      </c>
      <c r="T3304">
        <v>40.997777777777777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3:26" x14ac:dyDescent="0.35">
      <c r="C3305" t="str">
        <v>CPT-74L</v>
      </c>
      <c r="D3305">
        <v>0</v>
      </c>
      <c r="E3305">
        <v>0</v>
      </c>
      <c r="F3305">
        <v>28.01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36.889499999999998</v>
      </c>
      <c r="S3305">
        <v>29.511599999999998</v>
      </c>
      <c r="T3305">
        <v>40.98833333333333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3:26" x14ac:dyDescent="0.35">
      <c r="C3306" t="str">
        <v>CPT-74L</v>
      </c>
      <c r="D3306">
        <v>0</v>
      </c>
      <c r="E3306">
        <v>0</v>
      </c>
      <c r="F3306">
        <v>28.02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36.881</v>
      </c>
      <c r="S3306">
        <v>29.504799999999999</v>
      </c>
      <c r="T3306">
        <v>40.978888888888889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3:26" x14ac:dyDescent="0.35">
      <c r="C3307" t="str">
        <v>CPT-74L</v>
      </c>
      <c r="D3307">
        <v>0</v>
      </c>
      <c r="E3307">
        <v>0</v>
      </c>
      <c r="F3307">
        <v>28.03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36.8735</v>
      </c>
      <c r="S3307">
        <v>29.498800000000003</v>
      </c>
      <c r="T3307">
        <v>40.970555555555556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3:26" x14ac:dyDescent="0.35">
      <c r="C3308" t="str">
        <v>CPT-74L</v>
      </c>
      <c r="D3308">
        <v>0</v>
      </c>
      <c r="E3308">
        <v>0</v>
      </c>
      <c r="F3308">
        <v>28.04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37.364999999999995</v>
      </c>
      <c r="S3308">
        <v>29.891999999999999</v>
      </c>
      <c r="T3308">
        <v>41.516666666666666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3:26" x14ac:dyDescent="0.35">
      <c r="C3309" t="str">
        <v>CPT-74L</v>
      </c>
      <c r="D3309">
        <v>0</v>
      </c>
      <c r="E3309">
        <v>0</v>
      </c>
      <c r="F3309">
        <v>28.05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37.357500000000002</v>
      </c>
      <c r="S3309">
        <v>29.886000000000003</v>
      </c>
      <c r="T3309">
        <v>41.50833333333334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3:26" x14ac:dyDescent="0.35">
      <c r="C3310" t="str">
        <v>CPT-74L</v>
      </c>
      <c r="D3310">
        <v>0</v>
      </c>
      <c r="E3310">
        <v>0</v>
      </c>
      <c r="F3310">
        <v>28.05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37.348500000000001</v>
      </c>
      <c r="S3310">
        <v>29.878800000000002</v>
      </c>
      <c r="T3310">
        <v>41.498333333333335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3:26" x14ac:dyDescent="0.35">
      <c r="C3311" t="str">
        <v>CPT-74L</v>
      </c>
      <c r="D3311">
        <v>0</v>
      </c>
      <c r="E3311">
        <v>0</v>
      </c>
      <c r="F3311">
        <v>28.06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37.841000000000001</v>
      </c>
      <c r="S3311">
        <v>30.272800000000004</v>
      </c>
      <c r="T3311">
        <v>42.045555555555559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3:26" x14ac:dyDescent="0.35">
      <c r="C3312" t="str">
        <v>CPT-74L</v>
      </c>
      <c r="D3312">
        <v>0</v>
      </c>
      <c r="E3312">
        <v>0</v>
      </c>
      <c r="F3312">
        <v>28.07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37.832499999999996</v>
      </c>
      <c r="S3312">
        <v>30.265999999999995</v>
      </c>
      <c r="T3312">
        <v>42.036111111111104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3:26" x14ac:dyDescent="0.35">
      <c r="C3313" t="str">
        <v>CPT-74L</v>
      </c>
      <c r="D3313">
        <v>0</v>
      </c>
      <c r="E3313">
        <v>0</v>
      </c>
      <c r="F3313">
        <v>28.08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37.823999999999998</v>
      </c>
      <c r="S3313">
        <v>30.2592</v>
      </c>
      <c r="T3313">
        <v>42.026666666666671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3:26" x14ac:dyDescent="0.35">
      <c r="C3314" t="str">
        <v>CPT-74L</v>
      </c>
      <c r="D3314">
        <v>0</v>
      </c>
      <c r="E3314">
        <v>0</v>
      </c>
      <c r="F3314">
        <v>28.09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37.316500000000005</v>
      </c>
      <c r="S3314">
        <v>29.853200000000005</v>
      </c>
      <c r="T3314">
        <v>41.462777777777788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3:26" x14ac:dyDescent="0.35">
      <c r="C3315" t="str">
        <v>CPT-74L</v>
      </c>
      <c r="D3315">
        <v>0</v>
      </c>
      <c r="E3315">
        <v>0</v>
      </c>
      <c r="F3315">
        <v>28.1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37.308</v>
      </c>
      <c r="S3315">
        <v>29.846399999999999</v>
      </c>
      <c r="T3315">
        <v>41.453333333333333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3:26" x14ac:dyDescent="0.35">
      <c r="C3316" t="str">
        <v>CPT-74L</v>
      </c>
      <c r="D3316">
        <v>0</v>
      </c>
      <c r="E3316">
        <v>0</v>
      </c>
      <c r="F3316">
        <v>28.11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37.8005</v>
      </c>
      <c r="S3316">
        <v>30.240400000000001</v>
      </c>
      <c r="T3316">
        <v>42.000555555555557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3:26" x14ac:dyDescent="0.35">
      <c r="C3317" t="str">
        <v>CPT-74L</v>
      </c>
      <c r="D3317">
        <v>0</v>
      </c>
      <c r="E3317">
        <v>0</v>
      </c>
      <c r="F3317">
        <v>28.11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37.791499999999999</v>
      </c>
      <c r="S3317">
        <v>30.233199999999997</v>
      </c>
      <c r="T3317">
        <v>41.990555555555552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3:26" x14ac:dyDescent="0.35">
      <c r="C3318" t="str">
        <v>CPT-74L</v>
      </c>
      <c r="D3318">
        <v>0</v>
      </c>
      <c r="E3318">
        <v>0</v>
      </c>
      <c r="F3318">
        <v>28.12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37.783999999999999</v>
      </c>
      <c r="S3318">
        <v>30.227199999999996</v>
      </c>
      <c r="T3318">
        <v>41.982222222222219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3:26" x14ac:dyDescent="0.35">
      <c r="C3319" t="str">
        <v>CPT-74L</v>
      </c>
      <c r="D3319">
        <v>0</v>
      </c>
      <c r="E3319">
        <v>0</v>
      </c>
      <c r="F3319">
        <v>28.13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37.775500000000001</v>
      </c>
      <c r="S3319">
        <v>30.220399999999998</v>
      </c>
      <c r="T3319">
        <v>41.972777777777779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3:26" x14ac:dyDescent="0.35">
      <c r="C3320" t="str">
        <v>CPT-74L</v>
      </c>
      <c r="D3320">
        <v>0</v>
      </c>
      <c r="E3320">
        <v>0</v>
      </c>
      <c r="F3320">
        <v>28.14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37.767000000000003</v>
      </c>
      <c r="S3320">
        <v>30.2136</v>
      </c>
      <c r="T3320">
        <v>41.963333333333338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3:26" x14ac:dyDescent="0.35">
      <c r="C3321" t="str">
        <v>CPT-74L</v>
      </c>
      <c r="D3321">
        <v>0</v>
      </c>
      <c r="E3321">
        <v>0</v>
      </c>
      <c r="F3321">
        <v>28.15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37.259500000000003</v>
      </c>
      <c r="S3321">
        <v>29.807600000000001</v>
      </c>
      <c r="T3321">
        <v>41.399444444444448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3:26" x14ac:dyDescent="0.35">
      <c r="C3322" t="str">
        <v>CPT-74L</v>
      </c>
      <c r="D3322">
        <v>0</v>
      </c>
      <c r="E3322">
        <v>0</v>
      </c>
      <c r="F3322">
        <v>28.16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37.250999999999998</v>
      </c>
      <c r="S3322">
        <v>29.800799999999999</v>
      </c>
      <c r="T3322">
        <v>41.39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3:26" x14ac:dyDescent="0.35">
      <c r="C3323" t="str">
        <v>CPT-74L</v>
      </c>
      <c r="D3323">
        <v>0</v>
      </c>
      <c r="E3323">
        <v>0</v>
      </c>
      <c r="F3323">
        <v>28.16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37.243499999999997</v>
      </c>
      <c r="S3323">
        <v>29.794799999999995</v>
      </c>
      <c r="T3323">
        <v>41.381666666666661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3:26" x14ac:dyDescent="0.35">
      <c r="C3324" t="str">
        <v>CPT-74L</v>
      </c>
      <c r="D3324">
        <v>0</v>
      </c>
      <c r="E3324">
        <v>0</v>
      </c>
      <c r="F3324">
        <v>28.17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37.234500000000004</v>
      </c>
      <c r="S3324">
        <v>29.787600000000001</v>
      </c>
      <c r="T3324">
        <v>41.37166666666667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3:26" x14ac:dyDescent="0.35">
      <c r="C3325" t="str">
        <v>CPT-74L</v>
      </c>
      <c r="D3325">
        <v>0</v>
      </c>
      <c r="E3325">
        <v>0</v>
      </c>
      <c r="F3325">
        <v>28.18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37.225999999999999</v>
      </c>
      <c r="S3325">
        <v>29.780799999999999</v>
      </c>
      <c r="T3325">
        <v>41.362222222222222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3:26" x14ac:dyDescent="0.35">
      <c r="C3326" t="str">
        <v>CPT-74L</v>
      </c>
      <c r="D3326">
        <v>0</v>
      </c>
      <c r="E3326">
        <v>0</v>
      </c>
      <c r="F3326">
        <v>28.19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37.218499999999999</v>
      </c>
      <c r="S3326">
        <v>29.774799999999999</v>
      </c>
      <c r="T3326">
        <v>41.353888888888889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3:26" x14ac:dyDescent="0.35">
      <c r="C3327" t="str">
        <v>CPT-74L</v>
      </c>
      <c r="D3327">
        <v>0</v>
      </c>
      <c r="E3327">
        <v>0</v>
      </c>
      <c r="F3327">
        <v>28.2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37.21</v>
      </c>
      <c r="S3327">
        <v>29.768000000000001</v>
      </c>
      <c r="T3327">
        <v>41.344444444444449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3:26" x14ac:dyDescent="0.35">
      <c r="C3328" t="str">
        <v>CPT-74L</v>
      </c>
      <c r="D3328">
        <v>0</v>
      </c>
      <c r="E3328">
        <v>0</v>
      </c>
      <c r="F3328">
        <v>28.21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37.202500000000001</v>
      </c>
      <c r="S3328">
        <v>29.761999999999997</v>
      </c>
      <c r="T3328">
        <v>41.336111111111109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3:26" x14ac:dyDescent="0.35">
      <c r="C3329" t="str">
        <v>CPT-74L</v>
      </c>
      <c r="D3329">
        <v>0</v>
      </c>
      <c r="E3329">
        <v>0</v>
      </c>
      <c r="F3329">
        <v>28.22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37.194000000000003</v>
      </c>
      <c r="S3329">
        <v>29.755200000000006</v>
      </c>
      <c r="T3329">
        <v>41.326666666666675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3:26" x14ac:dyDescent="0.35">
      <c r="C3330" t="str">
        <v>CPT-74L</v>
      </c>
      <c r="D3330">
        <v>0</v>
      </c>
      <c r="E3330">
        <v>0</v>
      </c>
      <c r="F3330">
        <v>28.23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37.186500000000002</v>
      </c>
      <c r="S3330">
        <v>29.749200000000002</v>
      </c>
      <c r="T3330">
        <v>41.318333333333335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3:26" x14ac:dyDescent="0.35">
      <c r="C3331" t="str">
        <v>CPT-74L</v>
      </c>
      <c r="D3331">
        <v>0</v>
      </c>
      <c r="E3331">
        <v>0</v>
      </c>
      <c r="F3331">
        <v>28.23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37.177499999999995</v>
      </c>
      <c r="S3331">
        <v>29.741999999999997</v>
      </c>
      <c r="T3331">
        <v>41.30833333333333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3:26" x14ac:dyDescent="0.35">
      <c r="C3332" t="str">
        <v>CPT-74L</v>
      </c>
      <c r="D3332">
        <v>0</v>
      </c>
      <c r="E3332">
        <v>0</v>
      </c>
      <c r="F3332">
        <v>28.24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37.168999999999997</v>
      </c>
      <c r="S3332">
        <v>29.735199999999995</v>
      </c>
      <c r="T3332">
        <v>41.298888888888882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3:26" x14ac:dyDescent="0.35">
      <c r="C3333" t="str">
        <v>CPT-74L</v>
      </c>
      <c r="D3333">
        <v>0</v>
      </c>
      <c r="E3333">
        <v>0</v>
      </c>
      <c r="F3333">
        <v>28.25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37.161500000000004</v>
      </c>
      <c r="S3333">
        <v>29.729200000000002</v>
      </c>
      <c r="T3333">
        <v>41.290555555555557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3:26" x14ac:dyDescent="0.35">
      <c r="C3334" t="str">
        <v>CPT-74L</v>
      </c>
      <c r="D3334">
        <v>0</v>
      </c>
      <c r="E3334">
        <v>0</v>
      </c>
      <c r="F3334">
        <v>28.26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37.152999999999999</v>
      </c>
      <c r="S3334">
        <v>29.722399999999997</v>
      </c>
      <c r="T3334">
        <v>41.281111111111109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3:26" x14ac:dyDescent="0.35">
      <c r="C3335" t="str">
        <v>CPT-74L</v>
      </c>
      <c r="D3335">
        <v>0</v>
      </c>
      <c r="E3335">
        <v>0</v>
      </c>
      <c r="F3335">
        <v>28.27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37.145499999999998</v>
      </c>
      <c r="S3335">
        <v>29.7164</v>
      </c>
      <c r="T3335">
        <v>41.272777777777776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3:26" x14ac:dyDescent="0.35">
      <c r="C3336" t="str">
        <v>CPT-74L</v>
      </c>
      <c r="D3336">
        <v>0</v>
      </c>
      <c r="E3336">
        <v>0</v>
      </c>
      <c r="F3336">
        <v>28.28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37.137</v>
      </c>
      <c r="S3336">
        <v>29.709600000000002</v>
      </c>
      <c r="T3336">
        <v>41.263333333333335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3:26" x14ac:dyDescent="0.35">
      <c r="C3337" t="str">
        <v>CPT-74L</v>
      </c>
      <c r="D3337">
        <v>0</v>
      </c>
      <c r="E3337">
        <v>0</v>
      </c>
      <c r="F3337">
        <v>28.29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37.1295</v>
      </c>
      <c r="S3337">
        <v>29.703600000000002</v>
      </c>
      <c r="T3337">
        <v>41.255000000000003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3:26" x14ac:dyDescent="0.35">
      <c r="C3338" t="str">
        <v>CPT-74L</v>
      </c>
      <c r="D3338">
        <v>0</v>
      </c>
      <c r="E3338">
        <v>0</v>
      </c>
      <c r="F3338">
        <v>28.29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37.1205</v>
      </c>
      <c r="S3338">
        <v>29.696399999999997</v>
      </c>
      <c r="T3338">
        <v>41.244999999999997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3:26" x14ac:dyDescent="0.35">
      <c r="C3339" t="str">
        <v>CPT-74L</v>
      </c>
      <c r="D3339">
        <v>0</v>
      </c>
      <c r="E3339">
        <v>0</v>
      </c>
      <c r="F3339">
        <v>28.3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37.112000000000002</v>
      </c>
      <c r="S3339">
        <v>29.689599999999999</v>
      </c>
      <c r="T3339">
        <v>41.235555555555557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3:26" x14ac:dyDescent="0.35">
      <c r="C3340" t="str">
        <v>CPT-74L</v>
      </c>
      <c r="D3340">
        <v>0</v>
      </c>
      <c r="E3340">
        <v>0</v>
      </c>
      <c r="F3340">
        <v>28.31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37.104500000000002</v>
      </c>
      <c r="S3340">
        <v>29.683600000000002</v>
      </c>
      <c r="T3340">
        <v>41.227222222222224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3:26" x14ac:dyDescent="0.35">
      <c r="C3341" t="str">
        <v>CPT-74L</v>
      </c>
      <c r="D3341">
        <v>0</v>
      </c>
      <c r="E3341">
        <v>0</v>
      </c>
      <c r="F3341">
        <v>28.32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37.095999999999997</v>
      </c>
      <c r="S3341">
        <v>29.6768</v>
      </c>
      <c r="T3341">
        <v>41.217777777777776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3:26" x14ac:dyDescent="0.35">
      <c r="C3342" t="str">
        <v>CPT-74L</v>
      </c>
      <c r="D3342">
        <v>0</v>
      </c>
      <c r="E3342">
        <v>0</v>
      </c>
      <c r="F3342">
        <v>28.33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37.088499999999996</v>
      </c>
      <c r="S3342">
        <v>29.6708</v>
      </c>
      <c r="T3342">
        <v>41.209444444444443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3:26" x14ac:dyDescent="0.35">
      <c r="C3343" t="str">
        <v>CPT-74L</v>
      </c>
      <c r="D3343">
        <v>0</v>
      </c>
      <c r="E3343">
        <v>0</v>
      </c>
      <c r="F3343">
        <v>28.34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37.08</v>
      </c>
      <c r="S3343">
        <v>29.663999999999998</v>
      </c>
      <c r="T3343">
        <v>41.199999999999996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3:26" x14ac:dyDescent="0.35">
      <c r="C3344" t="str">
        <v>CPT-74L</v>
      </c>
      <c r="D3344">
        <v>0</v>
      </c>
      <c r="E3344">
        <v>0</v>
      </c>
      <c r="F3344">
        <v>28.35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37.0715</v>
      </c>
      <c r="S3344">
        <v>29.657200000000003</v>
      </c>
      <c r="T3344">
        <v>41.190555555555562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3:26" x14ac:dyDescent="0.35">
      <c r="C3345" t="str">
        <v>CPT-74L</v>
      </c>
      <c r="D3345">
        <v>0</v>
      </c>
      <c r="E3345">
        <v>0</v>
      </c>
      <c r="F3345">
        <v>28.35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37.063499999999998</v>
      </c>
      <c r="S3345">
        <v>29.6508</v>
      </c>
      <c r="T3345">
        <v>41.181666666666665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3:26" x14ac:dyDescent="0.35">
      <c r="C3346" t="str">
        <v>CPT-74L</v>
      </c>
      <c r="D3346">
        <v>0</v>
      </c>
      <c r="E3346">
        <v>0</v>
      </c>
      <c r="F3346">
        <v>28.36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37.055</v>
      </c>
      <c r="S3346">
        <v>29.644000000000002</v>
      </c>
      <c r="T3346">
        <v>41.172222222222224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3:26" x14ac:dyDescent="0.35">
      <c r="C3347" t="str">
        <v>CPT-74L</v>
      </c>
      <c r="D3347">
        <v>0</v>
      </c>
      <c r="E3347">
        <v>0</v>
      </c>
      <c r="F3347">
        <v>28.37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37.047499999999999</v>
      </c>
      <c r="S3347">
        <v>29.638000000000002</v>
      </c>
      <c r="T3347">
        <v>41.163888888888891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3:26" x14ac:dyDescent="0.35">
      <c r="C3348" t="str">
        <v>CPT-74L</v>
      </c>
      <c r="D3348">
        <v>0</v>
      </c>
      <c r="E3348">
        <v>0</v>
      </c>
      <c r="F3348">
        <v>28.38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37.039000000000001</v>
      </c>
      <c r="S3348">
        <v>29.6312</v>
      </c>
      <c r="T3348">
        <v>41.154444444444444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3:26" x14ac:dyDescent="0.35">
      <c r="C3349" t="str">
        <v>CPT-74L</v>
      </c>
      <c r="D3349">
        <v>0</v>
      </c>
      <c r="E3349">
        <v>0</v>
      </c>
      <c r="F3349">
        <v>28.39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37.531500000000001</v>
      </c>
      <c r="S3349">
        <v>30.025199999999998</v>
      </c>
      <c r="T3349">
        <v>41.701666666666668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3:26" x14ac:dyDescent="0.35">
      <c r="C3350" t="str">
        <v>CPT-74L</v>
      </c>
      <c r="D3350">
        <v>0</v>
      </c>
      <c r="E3350">
        <v>0</v>
      </c>
      <c r="F3350">
        <v>28.4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37.523000000000003</v>
      </c>
      <c r="S3350">
        <v>30.0184</v>
      </c>
      <c r="T3350">
        <v>41.692222222222227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3:26" x14ac:dyDescent="0.35">
      <c r="C3351" t="str">
        <v>CPT-74L</v>
      </c>
      <c r="D3351">
        <v>0</v>
      </c>
      <c r="E3351">
        <v>0</v>
      </c>
      <c r="F3351">
        <v>28.41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37.514499999999998</v>
      </c>
      <c r="S3351">
        <v>30.011599999999998</v>
      </c>
      <c r="T3351">
        <v>41.682777777777773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3:26" x14ac:dyDescent="0.35">
      <c r="C3352" t="str">
        <v>CPT-74L</v>
      </c>
      <c r="D3352">
        <v>0</v>
      </c>
      <c r="E3352">
        <v>0</v>
      </c>
      <c r="F3352">
        <v>28.41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37.506500000000003</v>
      </c>
      <c r="S3352">
        <v>30.005200000000006</v>
      </c>
      <c r="T3352">
        <v>41.673888888888897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3:26" x14ac:dyDescent="0.35">
      <c r="C3353" t="str">
        <v>CPT-74L</v>
      </c>
      <c r="D3353">
        <v>0</v>
      </c>
      <c r="E3353">
        <v>0</v>
      </c>
      <c r="F3353">
        <v>28.42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37.498000000000005</v>
      </c>
      <c r="S3353">
        <v>29.9984</v>
      </c>
      <c r="T3353">
        <v>41.664444444444449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3:26" x14ac:dyDescent="0.35">
      <c r="C3354" t="str">
        <v>CPT-74L</v>
      </c>
      <c r="D3354">
        <v>0</v>
      </c>
      <c r="E3354">
        <v>0</v>
      </c>
      <c r="F3354">
        <v>28.43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37.490499999999997</v>
      </c>
      <c r="S3354">
        <v>29.992399999999996</v>
      </c>
      <c r="T3354">
        <v>41.656111111111109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3:26" x14ac:dyDescent="0.35">
      <c r="C3355" t="str">
        <v>CPT-74L</v>
      </c>
      <c r="D3355">
        <v>0</v>
      </c>
      <c r="E3355">
        <v>0</v>
      </c>
      <c r="F3355">
        <v>28.44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37.481999999999999</v>
      </c>
      <c r="S3355">
        <v>29.985599999999998</v>
      </c>
      <c r="T3355">
        <v>41.646666666666668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3:26" x14ac:dyDescent="0.35">
      <c r="C3356" t="str">
        <v>CPT-74L</v>
      </c>
      <c r="D3356">
        <v>0</v>
      </c>
      <c r="E3356">
        <v>0</v>
      </c>
      <c r="F3356">
        <v>28.45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37.474499999999999</v>
      </c>
      <c r="S3356">
        <v>29.979600000000001</v>
      </c>
      <c r="T3356">
        <v>41.638333333333335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3:26" x14ac:dyDescent="0.35">
      <c r="C3357" t="str">
        <v>CPT-74L</v>
      </c>
      <c r="D3357">
        <v>0</v>
      </c>
      <c r="E3357">
        <v>0</v>
      </c>
      <c r="F3357">
        <v>28.46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37.466000000000001</v>
      </c>
      <c r="S3357">
        <v>29.972800000000003</v>
      </c>
      <c r="T3357">
        <v>41.628888888888895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3:26" x14ac:dyDescent="0.35">
      <c r="C3358" t="str">
        <v>CPT-74L</v>
      </c>
      <c r="D3358">
        <v>0</v>
      </c>
      <c r="E3358">
        <v>0</v>
      </c>
      <c r="F3358">
        <v>28.47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37.457499999999996</v>
      </c>
      <c r="S3358">
        <v>29.965999999999994</v>
      </c>
      <c r="T3358">
        <v>41.61944444444444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3:26" x14ac:dyDescent="0.35">
      <c r="C3359" t="str">
        <v>CPT-74L</v>
      </c>
      <c r="D3359">
        <v>0</v>
      </c>
      <c r="E3359">
        <v>0</v>
      </c>
      <c r="F3359">
        <v>28.47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37.4495</v>
      </c>
      <c r="S3359">
        <v>29.959600000000002</v>
      </c>
      <c r="T3359">
        <v>41.610555555555557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3:26" x14ac:dyDescent="0.35">
      <c r="C3360" t="str">
        <v>CPT-74L</v>
      </c>
      <c r="D3360">
        <v>0</v>
      </c>
      <c r="E3360">
        <v>0</v>
      </c>
      <c r="F3360">
        <v>28.48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37.941000000000003</v>
      </c>
      <c r="S3360">
        <v>30.352800000000002</v>
      </c>
      <c r="T3360">
        <v>42.156666666666666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3:26" x14ac:dyDescent="0.35">
      <c r="C3361" t="str">
        <v>CPT-74L</v>
      </c>
      <c r="D3361">
        <v>0</v>
      </c>
      <c r="E3361">
        <v>0</v>
      </c>
      <c r="F3361">
        <v>28.49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37.933499999999995</v>
      </c>
      <c r="S3361">
        <v>30.346799999999995</v>
      </c>
      <c r="T3361">
        <v>42.148333333333326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3:26" x14ac:dyDescent="0.35">
      <c r="C3362" t="str">
        <v>CPT-74L</v>
      </c>
      <c r="D3362">
        <v>0</v>
      </c>
      <c r="E3362">
        <v>0</v>
      </c>
      <c r="F3362">
        <v>28.5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37.924999999999997</v>
      </c>
      <c r="S3362">
        <v>30.34</v>
      </c>
      <c r="T3362">
        <v>42.138888888888886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3:26" x14ac:dyDescent="0.35">
      <c r="C3363" t="str">
        <v>CPT-74L</v>
      </c>
      <c r="D3363">
        <v>0</v>
      </c>
      <c r="E3363">
        <v>0</v>
      </c>
      <c r="F3363">
        <v>28.51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37.917500000000004</v>
      </c>
      <c r="S3363">
        <v>30.334000000000007</v>
      </c>
      <c r="T3363">
        <v>42.13055555555556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3:26" x14ac:dyDescent="0.35">
      <c r="C3364" t="str">
        <v>CPT-74L</v>
      </c>
      <c r="D3364">
        <v>0</v>
      </c>
      <c r="E3364">
        <v>0</v>
      </c>
      <c r="F3364">
        <v>28.52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37.408999999999999</v>
      </c>
      <c r="S3364">
        <v>29.927199999999999</v>
      </c>
      <c r="T3364">
        <v>41.565555555555555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3:26" x14ac:dyDescent="0.35">
      <c r="C3365" t="str">
        <v>CPT-74L</v>
      </c>
      <c r="D3365">
        <v>0</v>
      </c>
      <c r="E3365">
        <v>0</v>
      </c>
      <c r="F3365">
        <v>28.53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37.900500000000001</v>
      </c>
      <c r="S3365">
        <v>30.320399999999999</v>
      </c>
      <c r="T3365">
        <v>42.111666666666665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3:26" x14ac:dyDescent="0.35">
      <c r="C3366" t="str">
        <v>CPT-74L</v>
      </c>
      <c r="D3366">
        <v>0</v>
      </c>
      <c r="E3366">
        <v>0</v>
      </c>
      <c r="F3366">
        <v>28.53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37.892499999999998</v>
      </c>
      <c r="S3366">
        <v>30.313999999999997</v>
      </c>
      <c r="T3366">
        <v>42.102777777777774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3:26" x14ac:dyDescent="0.35">
      <c r="C3367" t="str">
        <v>CPT-74L</v>
      </c>
      <c r="D3367">
        <v>0</v>
      </c>
      <c r="E3367">
        <v>0</v>
      </c>
      <c r="F3367">
        <v>28.54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37.884</v>
      </c>
      <c r="S3367">
        <v>30.307200000000002</v>
      </c>
      <c r="T3367">
        <v>42.093333333333334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3:26" x14ac:dyDescent="0.35">
      <c r="C3368" t="str">
        <v>CPT-74L</v>
      </c>
      <c r="D3368">
        <v>0</v>
      </c>
      <c r="E3368">
        <v>0</v>
      </c>
      <c r="F3368">
        <v>28.55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37.8765</v>
      </c>
      <c r="S3368">
        <v>30.301199999999998</v>
      </c>
      <c r="T3368">
        <v>42.085000000000001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3:26" x14ac:dyDescent="0.35">
      <c r="C3369" t="str">
        <v>CPT-74L</v>
      </c>
      <c r="D3369">
        <v>0</v>
      </c>
      <c r="E3369">
        <v>0</v>
      </c>
      <c r="F3369">
        <v>28.56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37.868000000000002</v>
      </c>
      <c r="S3369">
        <v>30.2944</v>
      </c>
      <c r="T3369">
        <v>42.075555555555553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3:26" x14ac:dyDescent="0.35">
      <c r="C3370" t="str">
        <v>CPT-74L</v>
      </c>
      <c r="D3370">
        <v>0</v>
      </c>
      <c r="E3370">
        <v>0</v>
      </c>
      <c r="F3370">
        <v>28.57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37.859500000000004</v>
      </c>
      <c r="S3370">
        <v>30.287600000000001</v>
      </c>
      <c r="T3370">
        <v>42.066111111111113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3:26" x14ac:dyDescent="0.35">
      <c r="C3371" t="str">
        <v>CPT-74L</v>
      </c>
      <c r="D3371">
        <v>0</v>
      </c>
      <c r="E3371">
        <v>0</v>
      </c>
      <c r="F3371">
        <v>28.58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37.851999999999997</v>
      </c>
      <c r="S3371">
        <v>30.281599999999997</v>
      </c>
      <c r="T3371">
        <v>42.057777777777773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3:26" x14ac:dyDescent="0.35">
      <c r="C3372" t="str">
        <v>CPT-74L</v>
      </c>
      <c r="D3372">
        <v>0</v>
      </c>
      <c r="E3372">
        <v>0</v>
      </c>
      <c r="F3372">
        <v>28.59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37.843499999999999</v>
      </c>
      <c r="S3372">
        <v>30.274799999999999</v>
      </c>
      <c r="T3372">
        <v>42.048333333333332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3:26" x14ac:dyDescent="0.35">
      <c r="C3373" t="str">
        <v>CPT-74L</v>
      </c>
      <c r="D3373">
        <v>0</v>
      </c>
      <c r="E3373">
        <v>0</v>
      </c>
      <c r="F3373">
        <v>28.59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37.835500000000003</v>
      </c>
      <c r="S3373">
        <v>30.2684</v>
      </c>
      <c r="T3373">
        <v>42.039444444444449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3:26" x14ac:dyDescent="0.35">
      <c r="C3374" t="str">
        <v>CPT-74L</v>
      </c>
      <c r="D3374">
        <v>0</v>
      </c>
      <c r="E3374">
        <v>0</v>
      </c>
      <c r="F3374">
        <v>28.6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37.826999999999998</v>
      </c>
      <c r="S3374">
        <v>30.261599999999998</v>
      </c>
      <c r="T3374">
        <v>42.03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3:26" x14ac:dyDescent="0.35">
      <c r="C3375" t="str">
        <v>CPT-74L</v>
      </c>
      <c r="D3375">
        <v>0</v>
      </c>
      <c r="E3375">
        <v>0</v>
      </c>
      <c r="F3375">
        <v>28.61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37.819499999999998</v>
      </c>
      <c r="S3375">
        <v>30.255600000000001</v>
      </c>
      <c r="T3375">
        <v>42.021666666666668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3:26" x14ac:dyDescent="0.35">
      <c r="C3376" t="str">
        <v>CPT-74L</v>
      </c>
      <c r="D3376">
        <v>0</v>
      </c>
      <c r="E3376">
        <v>0</v>
      </c>
      <c r="F3376">
        <v>28.62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37.311</v>
      </c>
      <c r="S3376">
        <v>29.848800000000001</v>
      </c>
      <c r="T3376">
        <v>41.456666666666671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3:26" x14ac:dyDescent="0.35">
      <c r="C3377" t="str">
        <v>CPT-74L</v>
      </c>
      <c r="D3377">
        <v>0</v>
      </c>
      <c r="E3377">
        <v>0</v>
      </c>
      <c r="F3377">
        <v>28.63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37.302499999999995</v>
      </c>
      <c r="S3377">
        <v>29.841999999999999</v>
      </c>
      <c r="T3377">
        <v>41.447222222222223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3:26" x14ac:dyDescent="0.35">
      <c r="C3378" t="str">
        <v>CPT-74L</v>
      </c>
      <c r="D3378">
        <v>0</v>
      </c>
      <c r="E3378">
        <v>0</v>
      </c>
      <c r="F3378">
        <v>28.64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37.295000000000002</v>
      </c>
      <c r="S3378">
        <v>29.836000000000002</v>
      </c>
      <c r="T3378">
        <v>41.438888888888897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3:26" x14ac:dyDescent="0.35">
      <c r="C3379" t="str">
        <v>CPT-74L</v>
      </c>
      <c r="D3379">
        <v>0</v>
      </c>
      <c r="E3379">
        <v>0</v>
      </c>
      <c r="F3379">
        <v>28.65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37.286500000000004</v>
      </c>
      <c r="S3379">
        <v>29.8292</v>
      </c>
      <c r="T3379">
        <v>41.429444444444442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3:26" x14ac:dyDescent="0.35">
      <c r="C3380" t="str">
        <v>CPT-74L</v>
      </c>
      <c r="D3380">
        <v>0</v>
      </c>
      <c r="E3380">
        <v>0</v>
      </c>
      <c r="F3380">
        <v>28.65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37.278500000000001</v>
      </c>
      <c r="S3380">
        <v>29.822800000000001</v>
      </c>
      <c r="T3380">
        <v>41.420555555555559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3:26" x14ac:dyDescent="0.35">
      <c r="C3381" t="str">
        <v>CPT-74L</v>
      </c>
      <c r="D3381">
        <v>0</v>
      </c>
      <c r="E3381">
        <v>0</v>
      </c>
      <c r="F3381">
        <v>28.66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37.269999999999996</v>
      </c>
      <c r="S3381">
        <v>29.815999999999995</v>
      </c>
      <c r="T3381">
        <v>41.411111111111104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3:26" x14ac:dyDescent="0.35">
      <c r="C3382" t="str">
        <v>CPT-74L</v>
      </c>
      <c r="D3382">
        <v>0</v>
      </c>
      <c r="E3382">
        <v>0</v>
      </c>
      <c r="F3382">
        <v>28.67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37.262500000000003</v>
      </c>
      <c r="S3382">
        <v>29.81</v>
      </c>
      <c r="T3382">
        <v>41.402777777777779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3:26" x14ac:dyDescent="0.35">
      <c r="C3383" t="str">
        <v>CPT-74L</v>
      </c>
      <c r="D3383">
        <v>0</v>
      </c>
      <c r="E3383">
        <v>0</v>
      </c>
      <c r="F3383">
        <v>28.68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37.254000000000005</v>
      </c>
      <c r="S3383">
        <v>29.803200000000007</v>
      </c>
      <c r="T3383">
        <v>41.393333333333345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3:26" x14ac:dyDescent="0.35">
      <c r="C3384" t="str">
        <v>CPT-74L</v>
      </c>
      <c r="D3384">
        <v>0</v>
      </c>
      <c r="E3384">
        <v>0</v>
      </c>
      <c r="F3384">
        <v>28.69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37.2455</v>
      </c>
      <c r="S3384">
        <v>29.796399999999998</v>
      </c>
      <c r="T3384">
        <v>41.38388888888889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3:26" x14ac:dyDescent="0.35">
      <c r="C3385" t="str">
        <v>CPT-74L</v>
      </c>
      <c r="D3385">
        <v>0</v>
      </c>
      <c r="E3385">
        <v>0</v>
      </c>
      <c r="F3385">
        <v>28.7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37.238</v>
      </c>
      <c r="S3385">
        <v>29.790399999999998</v>
      </c>
      <c r="T3385">
        <v>41.375555555555557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3:26" x14ac:dyDescent="0.35">
      <c r="C3386" t="str">
        <v>CPT-74L</v>
      </c>
      <c r="D3386">
        <v>0</v>
      </c>
      <c r="E3386">
        <v>0</v>
      </c>
      <c r="F3386">
        <v>28.71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37.729500000000002</v>
      </c>
      <c r="S3386">
        <v>30.183600000000002</v>
      </c>
      <c r="T3386">
        <v>41.921666666666667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3:26" x14ac:dyDescent="0.35">
      <c r="C3387" t="str">
        <v>CPT-74L</v>
      </c>
      <c r="D3387">
        <v>0</v>
      </c>
      <c r="E3387">
        <v>0</v>
      </c>
      <c r="F3387">
        <v>28.71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37.721499999999999</v>
      </c>
      <c r="S3387">
        <v>30.177199999999999</v>
      </c>
      <c r="T3387">
        <v>41.912777777777777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3:26" x14ac:dyDescent="0.35">
      <c r="C3388" t="str">
        <v>CPT-74L</v>
      </c>
      <c r="D3388">
        <v>0</v>
      </c>
      <c r="E3388">
        <v>0</v>
      </c>
      <c r="F3388">
        <v>28.72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37.713000000000001</v>
      </c>
      <c r="S3388">
        <v>30.170400000000001</v>
      </c>
      <c r="T3388">
        <v>41.903333333333336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3:26" x14ac:dyDescent="0.35">
      <c r="C3389" t="str">
        <v>CPT-74L</v>
      </c>
      <c r="D3389">
        <v>0</v>
      </c>
      <c r="E3389">
        <v>0</v>
      </c>
      <c r="F3389">
        <v>28.73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37.704500000000003</v>
      </c>
      <c r="S3389">
        <v>30.163600000000002</v>
      </c>
      <c r="T3389">
        <v>41.893888888888888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3:26" x14ac:dyDescent="0.35">
      <c r="C3390" t="str">
        <v>CPT-74L</v>
      </c>
      <c r="D3390">
        <v>0</v>
      </c>
      <c r="E3390">
        <v>0</v>
      </c>
      <c r="F3390">
        <v>28.74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37.697000000000003</v>
      </c>
      <c r="S3390">
        <v>30.157600000000002</v>
      </c>
      <c r="T3390">
        <v>41.885555555555555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3:26" x14ac:dyDescent="0.35">
      <c r="C3391" t="str">
        <v>CPT-74L</v>
      </c>
      <c r="D3391">
        <v>0</v>
      </c>
      <c r="E3391">
        <v>0</v>
      </c>
      <c r="F3391">
        <v>28.75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37.188499999999998</v>
      </c>
      <c r="S3391">
        <v>29.750799999999998</v>
      </c>
      <c r="T3391">
        <v>41.320555555555558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3:26" x14ac:dyDescent="0.35">
      <c r="C3392" t="str">
        <v>CPT-74L</v>
      </c>
      <c r="D3392">
        <v>0</v>
      </c>
      <c r="E3392">
        <v>0</v>
      </c>
      <c r="F3392">
        <v>28.76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37.180999999999997</v>
      </c>
      <c r="S3392">
        <v>29.744799999999994</v>
      </c>
      <c r="T3392">
        <v>41.312222222222218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3:26" x14ac:dyDescent="0.35">
      <c r="C3393" t="str">
        <v>CPT-74L</v>
      </c>
      <c r="D3393">
        <v>0</v>
      </c>
      <c r="E3393">
        <v>0</v>
      </c>
      <c r="F3393">
        <v>28.77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37.172499999999999</v>
      </c>
      <c r="S3393">
        <v>29.738000000000003</v>
      </c>
      <c r="T3393">
        <v>41.302777777777777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3:26" x14ac:dyDescent="0.35">
      <c r="C3394" t="str">
        <v>CPT-74L</v>
      </c>
      <c r="D3394">
        <v>0</v>
      </c>
      <c r="E3394">
        <v>0</v>
      </c>
      <c r="F3394">
        <v>28.77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37.164499999999997</v>
      </c>
      <c r="S3394">
        <v>29.7316</v>
      </c>
      <c r="T3394">
        <v>41.293888888888887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3:26" x14ac:dyDescent="0.35">
      <c r="C3395" t="str">
        <v>CPT-74L</v>
      </c>
      <c r="D3395">
        <v>0</v>
      </c>
      <c r="E3395">
        <v>0</v>
      </c>
      <c r="F3395">
        <v>28.78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37.155999999999999</v>
      </c>
      <c r="S3395">
        <v>29.724800000000002</v>
      </c>
      <c r="T3395">
        <v>41.284444444444446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3:26" x14ac:dyDescent="0.35">
      <c r="C3396" t="str">
        <v>CPT-74L</v>
      </c>
      <c r="D3396">
        <v>0</v>
      </c>
      <c r="E3396">
        <v>0</v>
      </c>
      <c r="F3396">
        <v>28.79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37.147500000000001</v>
      </c>
      <c r="S3396">
        <v>29.718000000000004</v>
      </c>
      <c r="T3396">
        <v>41.275000000000006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3:26" x14ac:dyDescent="0.35">
      <c r="C3397" t="str">
        <v>CPT-74L</v>
      </c>
      <c r="D3397">
        <v>0</v>
      </c>
      <c r="E3397">
        <v>0</v>
      </c>
      <c r="F3397">
        <v>28.8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37.64</v>
      </c>
      <c r="S3397">
        <v>30.111999999999998</v>
      </c>
      <c r="T3397">
        <v>41.822222222222223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3:26" x14ac:dyDescent="0.35">
      <c r="C3398" t="str">
        <v>CPT-74L</v>
      </c>
      <c r="D3398">
        <v>0</v>
      </c>
      <c r="E3398">
        <v>0</v>
      </c>
      <c r="F3398">
        <v>28.81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37.631500000000003</v>
      </c>
      <c r="S3398">
        <v>30.105200000000004</v>
      </c>
      <c r="T3398">
        <v>41.812777777777782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3:26" x14ac:dyDescent="0.35">
      <c r="C3399" t="str">
        <v>CPT-74L</v>
      </c>
      <c r="D3399">
        <v>0</v>
      </c>
      <c r="E3399">
        <v>0</v>
      </c>
      <c r="F3399">
        <v>28.82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37.624000000000002</v>
      </c>
      <c r="S3399">
        <v>30.0992</v>
      </c>
      <c r="T3399">
        <v>41.804444444444442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3:26" x14ac:dyDescent="0.35">
      <c r="C3400" t="str">
        <v>CPT-74L</v>
      </c>
      <c r="D3400">
        <v>0</v>
      </c>
      <c r="E3400">
        <v>0</v>
      </c>
      <c r="F3400">
        <v>28.83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37.615499999999997</v>
      </c>
      <c r="S3400">
        <v>30.092399999999998</v>
      </c>
      <c r="T3400">
        <v>41.794999999999995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3:26" x14ac:dyDescent="0.35">
      <c r="C3401" t="str">
        <v>CPT-74L</v>
      </c>
      <c r="D3401">
        <v>0</v>
      </c>
      <c r="E3401">
        <v>0</v>
      </c>
      <c r="F3401">
        <v>28.83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37.607500000000002</v>
      </c>
      <c r="S3401">
        <v>30.086000000000002</v>
      </c>
      <c r="T3401">
        <v>41.786111111111119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3:26" x14ac:dyDescent="0.35">
      <c r="C3402" t="str">
        <v>CPT-74L</v>
      </c>
      <c r="D3402">
        <v>0</v>
      </c>
      <c r="E3402">
        <v>0</v>
      </c>
      <c r="F3402">
        <v>28.84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37.599000000000004</v>
      </c>
      <c r="S3402">
        <v>30.0792</v>
      </c>
      <c r="T3402">
        <v>41.776666666666671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3:26" x14ac:dyDescent="0.35">
      <c r="C3403" t="str">
        <v>CPT-74L</v>
      </c>
      <c r="D3403">
        <v>0</v>
      </c>
      <c r="E3403">
        <v>0</v>
      </c>
      <c r="F3403">
        <v>28.85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37.590499999999999</v>
      </c>
      <c r="S3403">
        <v>30.072399999999998</v>
      </c>
      <c r="T3403">
        <v>41.767222222222216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3:26" x14ac:dyDescent="0.35">
      <c r="C3404" t="str">
        <v>CPT-74L</v>
      </c>
      <c r="D3404">
        <v>0</v>
      </c>
      <c r="E3404">
        <v>0</v>
      </c>
      <c r="F3404">
        <v>28.86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37.582999999999998</v>
      </c>
      <c r="S3404">
        <v>30.066399999999998</v>
      </c>
      <c r="T3404">
        <v>41.75888888888889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3:26" x14ac:dyDescent="0.35">
      <c r="C3405" t="str">
        <v>CPT-74L</v>
      </c>
      <c r="D3405">
        <v>0</v>
      </c>
      <c r="E3405">
        <v>0</v>
      </c>
      <c r="F3405">
        <v>28.87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37.5745</v>
      </c>
      <c r="S3405">
        <v>30.0596</v>
      </c>
      <c r="T3405">
        <v>41.749444444444443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3:26" x14ac:dyDescent="0.35">
      <c r="C3406" t="str">
        <v>CPT-74L</v>
      </c>
      <c r="D3406">
        <v>0</v>
      </c>
      <c r="E3406">
        <v>0</v>
      </c>
      <c r="F3406">
        <v>28.88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37.567</v>
      </c>
      <c r="S3406">
        <v>30.053600000000003</v>
      </c>
      <c r="T3406">
        <v>41.74111111111111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3:26" x14ac:dyDescent="0.35">
      <c r="C3407" t="str">
        <v>CPT-74L</v>
      </c>
      <c r="D3407">
        <v>0</v>
      </c>
      <c r="E3407">
        <v>0</v>
      </c>
      <c r="F3407">
        <v>28.89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37.558499999999995</v>
      </c>
      <c r="S3407">
        <v>30.046799999999994</v>
      </c>
      <c r="T3407">
        <v>41.731666666666655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3:26" x14ac:dyDescent="0.35">
      <c r="C3408" t="str">
        <v>CPT-74L</v>
      </c>
      <c r="D3408">
        <v>0</v>
      </c>
      <c r="E3408">
        <v>0</v>
      </c>
      <c r="F3408">
        <v>28.89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37.5505</v>
      </c>
      <c r="S3408">
        <v>30.040399999999998</v>
      </c>
      <c r="T3408">
        <v>41.722777777777779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3:26" x14ac:dyDescent="0.35">
      <c r="C3409" t="str">
        <v>CPT-74L</v>
      </c>
      <c r="D3409">
        <v>0</v>
      </c>
      <c r="E3409">
        <v>0</v>
      </c>
      <c r="F3409">
        <v>28.9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38.042000000000002</v>
      </c>
      <c r="S3409">
        <v>30.433600000000002</v>
      </c>
      <c r="T3409">
        <v>42.268888888888888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3:26" x14ac:dyDescent="0.35">
      <c r="C3410" t="str">
        <v>CPT-74L</v>
      </c>
      <c r="D3410">
        <v>0</v>
      </c>
      <c r="E3410">
        <v>0</v>
      </c>
      <c r="F3410">
        <v>28.91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38.033499999999997</v>
      </c>
      <c r="S3410">
        <v>30.4268</v>
      </c>
      <c r="T3410">
        <v>42.259444444444441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3:26" x14ac:dyDescent="0.35">
      <c r="C3411" t="str">
        <v>CPT-74L</v>
      </c>
      <c r="D3411">
        <v>0</v>
      </c>
      <c r="E3411">
        <v>0</v>
      </c>
      <c r="F3411">
        <v>28.92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38.025999999999996</v>
      </c>
      <c r="S3411">
        <v>30.4208</v>
      </c>
      <c r="T3411">
        <v>42.251111111111108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3:26" x14ac:dyDescent="0.35">
      <c r="C3412" t="str">
        <v>CPT-74L</v>
      </c>
      <c r="D3412">
        <v>0</v>
      </c>
      <c r="E3412">
        <v>0</v>
      </c>
      <c r="F3412">
        <v>28.93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38.017499999999998</v>
      </c>
      <c r="S3412">
        <v>30.413999999999998</v>
      </c>
      <c r="T3412">
        <v>42.24166666666666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3:26" x14ac:dyDescent="0.35">
      <c r="C3413" t="str">
        <v>CPT-74L</v>
      </c>
      <c r="D3413">
        <v>0</v>
      </c>
      <c r="E3413">
        <v>0</v>
      </c>
      <c r="F3413">
        <v>28.94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38.010000000000005</v>
      </c>
      <c r="S3413">
        <v>30.408000000000001</v>
      </c>
      <c r="T3413">
        <v>42.233333333333334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3:26" x14ac:dyDescent="0.35">
      <c r="C3414" t="str">
        <v>CPT-74L</v>
      </c>
      <c r="D3414">
        <v>0</v>
      </c>
      <c r="E3414">
        <v>0</v>
      </c>
      <c r="F3414">
        <v>28.95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38.0015</v>
      </c>
      <c r="S3414">
        <v>30.401199999999999</v>
      </c>
      <c r="T3414">
        <v>42.223888888888887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3:26" x14ac:dyDescent="0.35">
      <c r="C3415" t="str">
        <v>CPT-74L</v>
      </c>
      <c r="D3415">
        <v>0</v>
      </c>
      <c r="E3415">
        <v>0</v>
      </c>
      <c r="F3415">
        <v>28.95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37.993000000000002</v>
      </c>
      <c r="S3415">
        <v>30.394400000000001</v>
      </c>
      <c r="T3415">
        <v>42.214444444444446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3:26" x14ac:dyDescent="0.35">
      <c r="C3416" t="str">
        <v>CPT-74L</v>
      </c>
      <c r="D3416">
        <v>0</v>
      </c>
      <c r="E3416">
        <v>0</v>
      </c>
      <c r="F3416">
        <v>28.96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37.984999999999999</v>
      </c>
      <c r="S3416">
        <v>30.388000000000002</v>
      </c>
      <c r="T3416">
        <v>42.205555555555556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3:26" x14ac:dyDescent="0.35">
      <c r="C3417" t="str">
        <v>CPT-74L</v>
      </c>
      <c r="D3417">
        <v>0</v>
      </c>
      <c r="E3417">
        <v>0</v>
      </c>
      <c r="F3417">
        <v>28.97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38.476500000000001</v>
      </c>
      <c r="S3417">
        <v>30.781199999999998</v>
      </c>
      <c r="T3417">
        <v>42.751666666666665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3:26" x14ac:dyDescent="0.35">
      <c r="C3418" t="str">
        <v>CPT-74L</v>
      </c>
      <c r="D3418">
        <v>0</v>
      </c>
      <c r="E3418">
        <v>0</v>
      </c>
      <c r="F3418">
        <v>28.98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38.469000000000001</v>
      </c>
      <c r="S3418">
        <v>30.775199999999998</v>
      </c>
      <c r="T3418">
        <v>42.743333333333332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3:26" x14ac:dyDescent="0.35">
      <c r="C3419" t="str">
        <v>CPT-74L</v>
      </c>
      <c r="D3419">
        <v>0</v>
      </c>
      <c r="E3419">
        <v>0</v>
      </c>
      <c r="F3419">
        <v>28.99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38.460500000000003</v>
      </c>
      <c r="S3419">
        <v>30.7684</v>
      </c>
      <c r="T3419">
        <v>42.733888888888892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3:26" x14ac:dyDescent="0.35">
      <c r="C3420" t="str">
        <v>CPT-74L</v>
      </c>
      <c r="D3420">
        <v>0</v>
      </c>
      <c r="E3420">
        <v>0</v>
      </c>
      <c r="F3420">
        <v>29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38.452999999999996</v>
      </c>
      <c r="S3420">
        <v>30.7624</v>
      </c>
      <c r="T3420">
        <v>42.725555555555552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3:26" x14ac:dyDescent="0.35">
      <c r="C3421" t="str">
        <v>CPT-74L</v>
      </c>
      <c r="D3421">
        <v>0</v>
      </c>
      <c r="E3421">
        <v>0</v>
      </c>
      <c r="F3421">
        <v>29.01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38.444499999999998</v>
      </c>
      <c r="S3421">
        <v>30.755600000000001</v>
      </c>
      <c r="T3421">
        <v>42.716111111111111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3:26" x14ac:dyDescent="0.35">
      <c r="C3422" t="str">
        <v>CPT-74L</v>
      </c>
      <c r="D3422">
        <v>0</v>
      </c>
      <c r="E3422">
        <v>0</v>
      </c>
      <c r="F3422">
        <v>29.02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38.436</v>
      </c>
      <c r="S3422">
        <v>30.748800000000003</v>
      </c>
      <c r="T3422">
        <v>42.706666666666671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3:26" x14ac:dyDescent="0.35">
      <c r="C3423" t="str">
        <v>CPT-74L</v>
      </c>
      <c r="D3423">
        <v>0</v>
      </c>
      <c r="E3423">
        <v>0</v>
      </c>
      <c r="F3423">
        <v>29.02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38.427999999999997</v>
      </c>
      <c r="S3423">
        <v>30.742399999999996</v>
      </c>
      <c r="T3423">
        <v>42.697777777777773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3:26" x14ac:dyDescent="0.35">
      <c r="C3424" t="str">
        <v>CPT-74L</v>
      </c>
      <c r="D3424">
        <v>0</v>
      </c>
      <c r="E3424">
        <v>0</v>
      </c>
      <c r="F3424">
        <v>29.03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38.919499999999999</v>
      </c>
      <c r="S3424">
        <v>31.1356</v>
      </c>
      <c r="T3424">
        <v>43.24388888888889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3:26" x14ac:dyDescent="0.35">
      <c r="C3425" t="str">
        <v>CPT-74L</v>
      </c>
      <c r="D3425">
        <v>0</v>
      </c>
      <c r="E3425">
        <v>0</v>
      </c>
      <c r="F3425">
        <v>29.04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38.911999999999999</v>
      </c>
      <c r="S3425">
        <v>31.1296</v>
      </c>
      <c r="T3425">
        <v>43.235555555555557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3:26" x14ac:dyDescent="0.35">
      <c r="C3426" t="str">
        <v>CPT-74L</v>
      </c>
      <c r="D3426">
        <v>0</v>
      </c>
      <c r="E3426">
        <v>0</v>
      </c>
      <c r="F3426">
        <v>29.05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38.903500000000001</v>
      </c>
      <c r="S3426">
        <v>31.122800000000002</v>
      </c>
      <c r="T3426">
        <v>43.226111111111116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3:26" x14ac:dyDescent="0.35">
      <c r="C3427" t="str">
        <v>CPT-74L</v>
      </c>
      <c r="D3427">
        <v>0</v>
      </c>
      <c r="E3427">
        <v>0</v>
      </c>
      <c r="F3427">
        <v>29.06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38.896000000000001</v>
      </c>
      <c r="S3427">
        <v>31.116800000000001</v>
      </c>
      <c r="T3427">
        <v>43.217777777777783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3:26" x14ac:dyDescent="0.35">
      <c r="C3428" t="str">
        <v>CPT-74L</v>
      </c>
      <c r="D3428">
        <v>0</v>
      </c>
      <c r="E3428">
        <v>0</v>
      </c>
      <c r="F3428">
        <v>29.07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38.887500000000003</v>
      </c>
      <c r="S3428">
        <v>31.11</v>
      </c>
      <c r="T3428">
        <v>43.208333333333336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3:26" x14ac:dyDescent="0.35">
      <c r="C3429" t="str">
        <v>CPT-74L</v>
      </c>
      <c r="D3429">
        <v>0</v>
      </c>
      <c r="E3429">
        <v>0</v>
      </c>
      <c r="F3429">
        <v>29.07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38.379000000000005</v>
      </c>
      <c r="S3429">
        <v>30.703200000000006</v>
      </c>
      <c r="T3429">
        <v>42.643333333333345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3:26" x14ac:dyDescent="0.35">
      <c r="C3430" t="str">
        <v>CPT-74L</v>
      </c>
      <c r="D3430">
        <v>0</v>
      </c>
      <c r="E3430">
        <v>0</v>
      </c>
      <c r="F3430">
        <v>29.08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38.370999999999995</v>
      </c>
      <c r="S3430">
        <v>30.696799999999993</v>
      </c>
      <c r="T3430">
        <v>42.634444444444433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3:26" x14ac:dyDescent="0.35">
      <c r="C3431" t="str">
        <v>CPT-74L</v>
      </c>
      <c r="D3431">
        <v>0</v>
      </c>
      <c r="E3431">
        <v>0</v>
      </c>
      <c r="F3431">
        <v>29.09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38.362499999999997</v>
      </c>
      <c r="S3431">
        <v>30.69</v>
      </c>
      <c r="T3431">
        <v>42.625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3:26" x14ac:dyDescent="0.35">
      <c r="C3432" t="str">
        <v>CPT-74L</v>
      </c>
      <c r="D3432">
        <v>0</v>
      </c>
      <c r="E3432">
        <v>0</v>
      </c>
      <c r="F3432">
        <v>29.1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38.355000000000004</v>
      </c>
      <c r="S3432">
        <v>30.684000000000005</v>
      </c>
      <c r="T3432">
        <v>42.616666666666674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3:26" x14ac:dyDescent="0.35">
      <c r="C3433" t="str">
        <v>CPT-74L</v>
      </c>
      <c r="D3433">
        <v>0</v>
      </c>
      <c r="E3433">
        <v>0</v>
      </c>
      <c r="F3433">
        <v>29.11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38.346499999999999</v>
      </c>
      <c r="S3433">
        <v>30.677199999999999</v>
      </c>
      <c r="T3433">
        <v>42.607222222222219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3:26" x14ac:dyDescent="0.35">
      <c r="C3434" t="str">
        <v>CPT-74L</v>
      </c>
      <c r="D3434">
        <v>0</v>
      </c>
      <c r="E3434">
        <v>0</v>
      </c>
      <c r="F3434">
        <v>29.12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37.838000000000001</v>
      </c>
      <c r="S3434">
        <v>30.270399999999999</v>
      </c>
      <c r="T3434">
        <v>42.042222222222222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3:26" x14ac:dyDescent="0.35">
      <c r="C3435" t="str">
        <v>CPT-74L</v>
      </c>
      <c r="D3435">
        <v>0</v>
      </c>
      <c r="E3435">
        <v>0</v>
      </c>
      <c r="F3435">
        <v>29.13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37.830500000000001</v>
      </c>
      <c r="S3435">
        <v>30.264400000000002</v>
      </c>
      <c r="T3435">
        <v>42.033888888888889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3:26" x14ac:dyDescent="0.35">
      <c r="C3436" t="str">
        <v>CPT-74L</v>
      </c>
      <c r="D3436">
        <v>0</v>
      </c>
      <c r="E3436">
        <v>0</v>
      </c>
      <c r="F3436">
        <v>29.14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37.822000000000003</v>
      </c>
      <c r="S3436">
        <v>30.257600000000004</v>
      </c>
      <c r="T3436">
        <v>42.024444444444448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3:26" x14ac:dyDescent="0.35">
      <c r="C3437" t="str">
        <v>CPT-74L</v>
      </c>
      <c r="D3437">
        <v>0</v>
      </c>
      <c r="E3437">
        <v>0</v>
      </c>
      <c r="F3437">
        <v>29.14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37.814</v>
      </c>
      <c r="S3437">
        <v>30.251199999999997</v>
      </c>
      <c r="T3437">
        <v>42.015555555555551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3:26" x14ac:dyDescent="0.35">
      <c r="C3438" t="str">
        <v>CPT-74L</v>
      </c>
      <c r="D3438">
        <v>0</v>
      </c>
      <c r="E3438">
        <v>0</v>
      </c>
      <c r="F3438">
        <v>29.15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37.305500000000002</v>
      </c>
      <c r="S3438">
        <v>29.8444</v>
      </c>
      <c r="T3438">
        <v>41.450555555555553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3:26" x14ac:dyDescent="0.35">
      <c r="C3439" t="str">
        <v>CPT-74L</v>
      </c>
      <c r="D3439">
        <v>0</v>
      </c>
      <c r="E3439">
        <v>0</v>
      </c>
      <c r="F3439">
        <v>29.16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37.298000000000002</v>
      </c>
      <c r="S3439">
        <v>29.8384</v>
      </c>
      <c r="T3439">
        <v>41.442222222222227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3:26" x14ac:dyDescent="0.35">
      <c r="C3440" t="str">
        <v>CPT-74L</v>
      </c>
      <c r="D3440">
        <v>0</v>
      </c>
      <c r="E3440">
        <v>0</v>
      </c>
      <c r="F3440">
        <v>29.17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37.289499999999997</v>
      </c>
      <c r="S3440">
        <v>29.831599999999998</v>
      </c>
      <c r="T3440">
        <v>41.432777777777773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3:26" x14ac:dyDescent="0.35">
      <c r="C3441" t="str">
        <v>CPT-74L</v>
      </c>
      <c r="D3441">
        <v>0</v>
      </c>
      <c r="E3441">
        <v>0</v>
      </c>
      <c r="F3441">
        <v>29.18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37.280999999999999</v>
      </c>
      <c r="S3441">
        <v>29.8248</v>
      </c>
      <c r="T3441">
        <v>41.423333333333332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3:26" x14ac:dyDescent="0.35">
      <c r="C3442" t="str">
        <v>CPT-74L</v>
      </c>
      <c r="D3442">
        <v>0</v>
      </c>
      <c r="E3442">
        <v>0</v>
      </c>
      <c r="F3442">
        <v>29.19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37.273499999999999</v>
      </c>
      <c r="S3442">
        <v>29.8188</v>
      </c>
      <c r="T3442">
        <v>41.414999999999999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3:26" x14ac:dyDescent="0.35">
      <c r="C3443" t="str">
        <v>CPT-74L</v>
      </c>
      <c r="D3443">
        <v>0</v>
      </c>
      <c r="E3443">
        <v>0</v>
      </c>
      <c r="F3443">
        <v>29.2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37.265000000000001</v>
      </c>
      <c r="S3443">
        <v>29.811999999999998</v>
      </c>
      <c r="T3443">
        <v>41.405555555555551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3:26" x14ac:dyDescent="0.35">
      <c r="C3444" t="str">
        <v>CPT-74L</v>
      </c>
      <c r="D3444">
        <v>0</v>
      </c>
      <c r="E3444">
        <v>0</v>
      </c>
      <c r="F3444">
        <v>29.2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37.256999999999998</v>
      </c>
      <c r="S3444">
        <v>29.805599999999998</v>
      </c>
      <c r="T3444">
        <v>41.396666666666668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3:26" x14ac:dyDescent="0.35">
      <c r="C3445" t="str">
        <v>CPT-74L</v>
      </c>
      <c r="D3445">
        <v>0</v>
      </c>
      <c r="E3445">
        <v>0</v>
      </c>
      <c r="F3445">
        <v>29.21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37.7485</v>
      </c>
      <c r="S3445">
        <v>30.198800000000002</v>
      </c>
      <c r="T3445">
        <v>41.942777777777778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3:26" x14ac:dyDescent="0.35">
      <c r="C3446" t="str">
        <v>CPT-74L</v>
      </c>
      <c r="D3446">
        <v>0</v>
      </c>
      <c r="E3446">
        <v>0</v>
      </c>
      <c r="F3446">
        <v>29.22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37.741</v>
      </c>
      <c r="S3446">
        <v>30.192799999999998</v>
      </c>
      <c r="T3446">
        <v>41.934444444444438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3:26" x14ac:dyDescent="0.35">
      <c r="C3447" t="str">
        <v>CPT-74L</v>
      </c>
      <c r="D3447">
        <v>0</v>
      </c>
      <c r="E3447">
        <v>0</v>
      </c>
      <c r="F3447">
        <v>29.23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37.732500000000002</v>
      </c>
      <c r="S3447">
        <v>30.186000000000003</v>
      </c>
      <c r="T3447">
        <v>41.925000000000004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3:26" x14ac:dyDescent="0.35">
      <c r="C3448" t="str">
        <v>CPT-74L</v>
      </c>
      <c r="D3448">
        <v>0</v>
      </c>
      <c r="E3448">
        <v>0</v>
      </c>
      <c r="F3448">
        <v>29.24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37.724000000000004</v>
      </c>
      <c r="S3448">
        <v>30.179200000000002</v>
      </c>
      <c r="T3448">
        <v>41.915555555555557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3:26" x14ac:dyDescent="0.35">
      <c r="C3449" t="str">
        <v>CPT-74L</v>
      </c>
      <c r="D3449">
        <v>0</v>
      </c>
      <c r="E3449">
        <v>0</v>
      </c>
      <c r="F3449">
        <v>29.25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37.716500000000003</v>
      </c>
      <c r="S3449">
        <v>30.173200000000001</v>
      </c>
      <c r="T3449">
        <v>41.907222222222224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3:26" x14ac:dyDescent="0.35">
      <c r="C3450" t="str">
        <v>CPT-74L</v>
      </c>
      <c r="D3450">
        <v>0</v>
      </c>
      <c r="E3450">
        <v>0</v>
      </c>
      <c r="F3450">
        <v>29.25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37.707999999999998</v>
      </c>
      <c r="S3450">
        <v>30.166399999999999</v>
      </c>
      <c r="T3450">
        <v>41.897777777777776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3:26" x14ac:dyDescent="0.35">
      <c r="C3451" t="str">
        <v>CPT-74L</v>
      </c>
      <c r="D3451">
        <v>0</v>
      </c>
      <c r="E3451">
        <v>0</v>
      </c>
      <c r="F3451">
        <v>29.26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37.700000000000003</v>
      </c>
      <c r="S3451">
        <v>30.16</v>
      </c>
      <c r="T3451">
        <v>41.888888888888886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3:26" x14ac:dyDescent="0.35">
      <c r="C3452" t="str">
        <v>CPT-74L</v>
      </c>
      <c r="D3452">
        <v>0</v>
      </c>
      <c r="E3452">
        <v>0</v>
      </c>
      <c r="F3452">
        <v>29.27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37.691500000000005</v>
      </c>
      <c r="S3452">
        <v>30.153200000000005</v>
      </c>
      <c r="T3452">
        <v>41.879444444444452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3:26" x14ac:dyDescent="0.35">
      <c r="C3453" t="str">
        <v>CPT-74L</v>
      </c>
      <c r="D3453">
        <v>0</v>
      </c>
      <c r="E3453">
        <v>0</v>
      </c>
      <c r="F3453">
        <v>29.28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37.683999999999997</v>
      </c>
      <c r="S3453">
        <v>30.147199999999998</v>
      </c>
      <c r="T3453">
        <v>41.871111111111105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3:26" x14ac:dyDescent="0.35">
      <c r="C3454" t="str">
        <v>CPT-74L</v>
      </c>
      <c r="D3454">
        <v>0</v>
      </c>
      <c r="E3454">
        <v>0</v>
      </c>
      <c r="F3454">
        <v>29.29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37.6755</v>
      </c>
      <c r="S3454">
        <v>30.1404</v>
      </c>
      <c r="T3454">
        <v>41.861666666666665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3:26" x14ac:dyDescent="0.35">
      <c r="C3455" t="str">
        <v>CPT-74L</v>
      </c>
      <c r="D3455">
        <v>0</v>
      </c>
      <c r="E3455">
        <v>0</v>
      </c>
      <c r="F3455">
        <v>29.3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37.667000000000002</v>
      </c>
      <c r="S3455">
        <v>30.133600000000001</v>
      </c>
      <c r="T3455">
        <v>41.852222222222224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3:26" x14ac:dyDescent="0.35">
      <c r="C3456" t="str">
        <v>CPT-74L</v>
      </c>
      <c r="D3456">
        <v>0</v>
      </c>
      <c r="E3456">
        <v>0</v>
      </c>
      <c r="F3456">
        <v>29.31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37.659500000000001</v>
      </c>
      <c r="S3456">
        <v>30.127600000000001</v>
      </c>
      <c r="T3456">
        <v>41.843888888888891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3:26" x14ac:dyDescent="0.35">
      <c r="C3457" t="str">
        <v>CPT-74L</v>
      </c>
      <c r="D3457">
        <v>0</v>
      </c>
      <c r="E3457">
        <v>0</v>
      </c>
      <c r="F3457">
        <v>29.32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37.650999999999996</v>
      </c>
      <c r="S3457">
        <v>30.120799999999999</v>
      </c>
      <c r="T3457">
        <v>41.834444444444443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3:26" x14ac:dyDescent="0.35">
      <c r="C3458" t="str">
        <v>CPT-74L</v>
      </c>
      <c r="D3458">
        <v>0</v>
      </c>
      <c r="E3458">
        <v>0</v>
      </c>
      <c r="F3458">
        <v>29.32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37.643000000000001</v>
      </c>
      <c r="S3458">
        <v>30.1144</v>
      </c>
      <c r="T3458">
        <v>41.825555555555553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3:26" x14ac:dyDescent="0.35">
      <c r="C3459" t="str">
        <v>CPT-74L</v>
      </c>
      <c r="D3459">
        <v>0</v>
      </c>
      <c r="E3459">
        <v>0</v>
      </c>
      <c r="F3459">
        <v>29.33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38.134500000000003</v>
      </c>
      <c r="S3459">
        <v>30.507600000000004</v>
      </c>
      <c r="T3459">
        <v>42.37166666666667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3:26" x14ac:dyDescent="0.35">
      <c r="C3460" t="str">
        <v>CPT-74L</v>
      </c>
      <c r="D3460">
        <v>0</v>
      </c>
      <c r="E3460">
        <v>0</v>
      </c>
      <c r="F3460">
        <v>29.34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38.125999999999998</v>
      </c>
      <c r="S3460">
        <v>30.500799999999998</v>
      </c>
      <c r="T3460">
        <v>42.362222222222222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3:26" x14ac:dyDescent="0.35">
      <c r="C3461" t="str">
        <v>CPT-74L</v>
      </c>
      <c r="D3461">
        <v>0</v>
      </c>
      <c r="E3461">
        <v>0</v>
      </c>
      <c r="F3461">
        <v>29.35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38.118499999999997</v>
      </c>
      <c r="S3461">
        <v>30.494799999999994</v>
      </c>
      <c r="T3461">
        <v>42.353888888888882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3:26" x14ac:dyDescent="0.35">
      <c r="C3462" t="str">
        <v>CPT-74L</v>
      </c>
      <c r="D3462">
        <v>0</v>
      </c>
      <c r="E3462">
        <v>0</v>
      </c>
      <c r="F3462">
        <v>29.36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38.11</v>
      </c>
      <c r="S3462">
        <v>30.488000000000003</v>
      </c>
      <c r="T3462">
        <v>42.344444444444449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3:26" x14ac:dyDescent="0.35">
      <c r="C3463" t="str">
        <v>CPT-74L</v>
      </c>
      <c r="D3463">
        <v>0</v>
      </c>
      <c r="E3463">
        <v>0</v>
      </c>
      <c r="F3463">
        <v>29.37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38.102499999999999</v>
      </c>
      <c r="S3463">
        <v>30.481999999999999</v>
      </c>
      <c r="T3463">
        <v>42.336111111111109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3:26" x14ac:dyDescent="0.35">
      <c r="C3464" t="str">
        <v>CPT-74L</v>
      </c>
      <c r="D3464">
        <v>0</v>
      </c>
      <c r="E3464">
        <v>0</v>
      </c>
      <c r="F3464">
        <v>29.38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38.094000000000001</v>
      </c>
      <c r="S3464">
        <v>30.475200000000001</v>
      </c>
      <c r="T3464">
        <v>42.326666666666668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3:26" x14ac:dyDescent="0.35">
      <c r="C3465" t="str">
        <v>CPT-74L</v>
      </c>
      <c r="D3465">
        <v>0</v>
      </c>
      <c r="E3465">
        <v>0</v>
      </c>
      <c r="F3465">
        <v>29.38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38.085999999999999</v>
      </c>
      <c r="S3465">
        <v>30.468800000000002</v>
      </c>
      <c r="T3465">
        <v>42.317777777777778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3:26" x14ac:dyDescent="0.35">
      <c r="C3466" t="str">
        <v>CPT-74L</v>
      </c>
      <c r="D3466">
        <v>0</v>
      </c>
      <c r="E3466">
        <v>0</v>
      </c>
      <c r="F3466">
        <v>29.39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38.077500000000001</v>
      </c>
      <c r="S3466">
        <v>30.462</v>
      </c>
      <c r="T3466">
        <v>42.30833333333333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3:26" x14ac:dyDescent="0.35">
      <c r="C3467" t="str">
        <v>CPT-74L</v>
      </c>
      <c r="D3467">
        <v>0</v>
      </c>
      <c r="E3467">
        <v>0</v>
      </c>
      <c r="F3467">
        <v>29.4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38.069000000000003</v>
      </c>
      <c r="S3467">
        <v>30.455200000000005</v>
      </c>
      <c r="T3467">
        <v>42.298888888888897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3:26" x14ac:dyDescent="0.35">
      <c r="C3468" t="str">
        <v>CPT-74L</v>
      </c>
      <c r="D3468">
        <v>0</v>
      </c>
      <c r="E3468">
        <v>0</v>
      </c>
      <c r="F3468">
        <v>29.41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38.061500000000002</v>
      </c>
      <c r="S3468">
        <v>30.449200000000001</v>
      </c>
      <c r="T3468">
        <v>42.290555555555557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3:26" x14ac:dyDescent="0.35">
      <c r="C3469" t="str">
        <v>CPT-74L</v>
      </c>
      <c r="D3469">
        <v>0</v>
      </c>
      <c r="E3469">
        <v>0</v>
      </c>
      <c r="F3469">
        <v>29.42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38.052999999999997</v>
      </c>
      <c r="S3469">
        <v>30.442399999999999</v>
      </c>
      <c r="T3469">
        <v>42.281111111111109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3:26" x14ac:dyDescent="0.35">
      <c r="C3470" t="str">
        <v>CPT-74L</v>
      </c>
      <c r="D3470">
        <v>0</v>
      </c>
      <c r="E3470">
        <v>0</v>
      </c>
      <c r="F3470">
        <v>29.43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38.545499999999997</v>
      </c>
      <c r="S3470">
        <v>30.836399999999998</v>
      </c>
      <c r="T3470">
        <v>42.828333333333333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3:26" x14ac:dyDescent="0.35">
      <c r="C3471" t="str">
        <v>CPT-74L</v>
      </c>
      <c r="D3471">
        <v>0</v>
      </c>
      <c r="E3471">
        <v>0</v>
      </c>
      <c r="F3471">
        <v>29.43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38.536999999999999</v>
      </c>
      <c r="S3471">
        <v>30.829599999999999</v>
      </c>
      <c r="T3471">
        <v>42.818888888888893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3:26" x14ac:dyDescent="0.35">
      <c r="C3472" t="str">
        <v>CPT-74L</v>
      </c>
      <c r="D3472">
        <v>0</v>
      </c>
      <c r="E3472">
        <v>0</v>
      </c>
      <c r="F3472">
        <v>29.44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38.529000000000003</v>
      </c>
      <c r="S3472">
        <v>30.8232</v>
      </c>
      <c r="T3472">
        <v>42.81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3:26" x14ac:dyDescent="0.35">
      <c r="C3473" t="str">
        <v>CPT-74L</v>
      </c>
      <c r="D3473">
        <v>0</v>
      </c>
      <c r="E3473">
        <v>0</v>
      </c>
      <c r="F3473">
        <v>29.45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38.520499999999998</v>
      </c>
      <c r="S3473">
        <v>30.816399999999998</v>
      </c>
      <c r="T3473">
        <v>42.800555555555555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3:26" x14ac:dyDescent="0.35">
      <c r="C3474" t="str">
        <v>CPT-74L</v>
      </c>
      <c r="D3474">
        <v>0</v>
      </c>
      <c r="E3474">
        <v>0</v>
      </c>
      <c r="F3474">
        <v>29.46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38.512</v>
      </c>
      <c r="S3474">
        <v>30.8096</v>
      </c>
      <c r="T3474">
        <v>42.791111111111114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3:26" x14ac:dyDescent="0.35">
      <c r="C3475" t="str">
        <v>CPT-74L</v>
      </c>
      <c r="D3475">
        <v>0</v>
      </c>
      <c r="E3475">
        <v>0</v>
      </c>
      <c r="F3475">
        <v>29.47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38.5045</v>
      </c>
      <c r="S3475">
        <v>30.803600000000003</v>
      </c>
      <c r="T3475">
        <v>42.782777777777781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3:26" x14ac:dyDescent="0.35">
      <c r="C3476" t="str">
        <v>CPT-74L</v>
      </c>
      <c r="D3476">
        <v>0</v>
      </c>
      <c r="E3476">
        <v>0</v>
      </c>
      <c r="F3476">
        <v>29.48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38.495999999999995</v>
      </c>
      <c r="S3476">
        <v>30.796799999999994</v>
      </c>
      <c r="T3476">
        <v>42.773333333333326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3:26" x14ac:dyDescent="0.35">
      <c r="C3477" t="str">
        <v>CPT-74L</v>
      </c>
      <c r="D3477">
        <v>0</v>
      </c>
      <c r="E3477">
        <v>0</v>
      </c>
      <c r="F3477">
        <v>29.49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38.988500000000002</v>
      </c>
      <c r="S3477">
        <v>31.190799999999999</v>
      </c>
      <c r="T3477">
        <v>43.320555555555558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3:26" x14ac:dyDescent="0.35">
      <c r="C3478" t="str">
        <v>CPT-74L</v>
      </c>
      <c r="D3478">
        <v>0</v>
      </c>
      <c r="E3478">
        <v>0</v>
      </c>
      <c r="F3478">
        <v>29.5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38.980000000000004</v>
      </c>
      <c r="S3478">
        <v>31.184000000000005</v>
      </c>
      <c r="T3478">
        <v>43.311111111111117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3:26" x14ac:dyDescent="0.35">
      <c r="C3479" t="str">
        <v>CPT-74L</v>
      </c>
      <c r="D3479">
        <v>0</v>
      </c>
      <c r="E3479">
        <v>0</v>
      </c>
      <c r="F3479">
        <v>29.5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38.972000000000001</v>
      </c>
      <c r="S3479">
        <v>31.177600000000002</v>
      </c>
      <c r="T3479">
        <v>43.302222222222227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3:26" x14ac:dyDescent="0.35">
      <c r="C3480" t="str">
        <v>CPT-74L</v>
      </c>
      <c r="D3480">
        <v>0</v>
      </c>
      <c r="E3480">
        <v>0</v>
      </c>
      <c r="F3480">
        <v>29.51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38.963499999999996</v>
      </c>
      <c r="S3480">
        <v>31.1708</v>
      </c>
      <c r="T3480">
        <v>43.292777777777779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3:26" x14ac:dyDescent="0.35">
      <c r="C3481" t="str">
        <v>CPT-74L</v>
      </c>
      <c r="D3481">
        <v>0</v>
      </c>
      <c r="E3481">
        <v>0</v>
      </c>
      <c r="F3481">
        <v>29.52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38.954999999999998</v>
      </c>
      <c r="S3481">
        <v>31.163999999999998</v>
      </c>
      <c r="T3481">
        <v>43.283333333333331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3:26" x14ac:dyDescent="0.35">
      <c r="C3482" t="str">
        <v>CPT-74L</v>
      </c>
      <c r="D3482">
        <v>0</v>
      </c>
      <c r="E3482">
        <v>0</v>
      </c>
      <c r="F3482">
        <v>29.53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38.947500000000005</v>
      </c>
      <c r="S3482">
        <v>31.158000000000001</v>
      </c>
      <c r="T3482">
        <v>43.275000000000006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3:26" x14ac:dyDescent="0.35">
      <c r="C3483" t="str">
        <v>CPT-74L</v>
      </c>
      <c r="D3483">
        <v>0</v>
      </c>
      <c r="E3483">
        <v>0</v>
      </c>
      <c r="F3483">
        <v>29.54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38.939</v>
      </c>
      <c r="S3483">
        <v>31.151199999999999</v>
      </c>
      <c r="T3483">
        <v>43.265555555555551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3:26" x14ac:dyDescent="0.35">
      <c r="C3484" t="str">
        <v>CPT-74L</v>
      </c>
      <c r="D3484">
        <v>0</v>
      </c>
      <c r="E3484">
        <v>0</v>
      </c>
      <c r="F3484">
        <v>29.55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38.9315</v>
      </c>
      <c r="S3484">
        <v>31.145199999999999</v>
      </c>
      <c r="T3484">
        <v>43.257222222222225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3:26" x14ac:dyDescent="0.35">
      <c r="C3485" t="str">
        <v>CPT-74L</v>
      </c>
      <c r="D3485">
        <v>0</v>
      </c>
      <c r="E3485">
        <v>0</v>
      </c>
      <c r="F3485">
        <v>29.55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39.423000000000002</v>
      </c>
      <c r="S3485">
        <v>31.538400000000003</v>
      </c>
      <c r="T3485">
        <v>43.803333333333335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3:26" x14ac:dyDescent="0.35">
      <c r="C3486" t="str">
        <v>CPT-74L</v>
      </c>
      <c r="D3486">
        <v>0</v>
      </c>
      <c r="E3486">
        <v>0</v>
      </c>
      <c r="F3486">
        <v>29.56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39.414000000000001</v>
      </c>
      <c r="S3486">
        <v>31.531199999999998</v>
      </c>
      <c r="T3486">
        <v>43.793333333333329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3:26" x14ac:dyDescent="0.35">
      <c r="C3487" t="str">
        <v>CPT-74L</v>
      </c>
      <c r="D3487">
        <v>0</v>
      </c>
      <c r="E3487">
        <v>0</v>
      </c>
      <c r="F3487">
        <v>29.57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39.406500000000001</v>
      </c>
      <c r="S3487">
        <v>31.525199999999998</v>
      </c>
      <c r="T3487">
        <v>43.784999999999997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3:26" x14ac:dyDescent="0.35">
      <c r="C3488" t="str">
        <v>CPT-74L</v>
      </c>
      <c r="D3488">
        <v>0</v>
      </c>
      <c r="E3488">
        <v>0</v>
      </c>
      <c r="F3488">
        <v>29.58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39.398000000000003</v>
      </c>
      <c r="S3488">
        <v>31.5184</v>
      </c>
      <c r="T3488">
        <v>43.775555555555556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3:26" x14ac:dyDescent="0.35">
      <c r="C3489" t="str">
        <v>CPT-74L</v>
      </c>
      <c r="D3489">
        <v>0</v>
      </c>
      <c r="E3489">
        <v>0</v>
      </c>
      <c r="F3489">
        <v>29.59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39.390499999999996</v>
      </c>
      <c r="S3489">
        <v>31.5124</v>
      </c>
      <c r="T3489">
        <v>43.767222222222216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3:26" x14ac:dyDescent="0.35">
      <c r="C3490" t="str">
        <v>CPT-74L</v>
      </c>
      <c r="D3490">
        <v>0</v>
      </c>
      <c r="E3490">
        <v>0</v>
      </c>
      <c r="F3490">
        <v>29.6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39.381999999999998</v>
      </c>
      <c r="S3490">
        <v>31.505600000000001</v>
      </c>
      <c r="T3490">
        <v>43.757777777777775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3:26" x14ac:dyDescent="0.35">
      <c r="C3491" t="str">
        <v>CPT-74L</v>
      </c>
      <c r="D3491">
        <v>0</v>
      </c>
      <c r="E3491">
        <v>0</v>
      </c>
      <c r="F3491">
        <v>29.61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39.874499999999998</v>
      </c>
      <c r="S3491">
        <v>31.8996</v>
      </c>
      <c r="T3491">
        <v>44.305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3:26" x14ac:dyDescent="0.35">
      <c r="C3492" t="str">
        <v>CPT-74L</v>
      </c>
      <c r="D3492">
        <v>0</v>
      </c>
      <c r="E3492">
        <v>0</v>
      </c>
      <c r="F3492">
        <v>29.61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39.866</v>
      </c>
      <c r="S3492">
        <v>31.892799999999998</v>
      </c>
      <c r="T3492">
        <v>44.295555555555552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3:26" x14ac:dyDescent="0.35">
      <c r="C3493" t="str">
        <v>CPT-74L</v>
      </c>
      <c r="D3493">
        <v>0</v>
      </c>
      <c r="E3493">
        <v>0</v>
      </c>
      <c r="F3493">
        <v>29.62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39.856999999999999</v>
      </c>
      <c r="S3493">
        <v>31.8856</v>
      </c>
      <c r="T3493">
        <v>44.285555555555554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3:26" x14ac:dyDescent="0.35">
      <c r="C3494" t="str">
        <v>CPT-74L</v>
      </c>
      <c r="D3494">
        <v>0</v>
      </c>
      <c r="E3494">
        <v>0</v>
      </c>
      <c r="F3494">
        <v>29.63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39.849499999999999</v>
      </c>
      <c r="S3494">
        <v>31.8796</v>
      </c>
      <c r="T3494">
        <v>44.277222222222221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3:26" x14ac:dyDescent="0.35">
      <c r="C3495" t="str">
        <v>CPT-74L</v>
      </c>
      <c r="D3495">
        <v>0</v>
      </c>
      <c r="E3495">
        <v>0</v>
      </c>
      <c r="F3495">
        <v>29.64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39.841000000000001</v>
      </c>
      <c r="S3495">
        <v>31.872800000000002</v>
      </c>
      <c r="T3495">
        <v>44.267777777777781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3:26" x14ac:dyDescent="0.35">
      <c r="C3496" t="str">
        <v>CPT-74L</v>
      </c>
      <c r="D3496">
        <v>0</v>
      </c>
      <c r="E3496">
        <v>0</v>
      </c>
      <c r="F3496">
        <v>29.65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39.833500000000001</v>
      </c>
      <c r="S3496">
        <v>31.866800000000001</v>
      </c>
      <c r="T3496">
        <v>44.259444444444448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3:26" x14ac:dyDescent="0.35">
      <c r="C3497" t="str">
        <v>CPT-74L</v>
      </c>
      <c r="D3497">
        <v>0</v>
      </c>
      <c r="E3497">
        <v>0</v>
      </c>
      <c r="F3497">
        <v>29.66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39.825000000000003</v>
      </c>
      <c r="S3497">
        <v>31.86</v>
      </c>
      <c r="T3497">
        <v>44.25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3:26" x14ac:dyDescent="0.35">
      <c r="C3498" t="str">
        <v>CPT-74L</v>
      </c>
      <c r="D3498">
        <v>0</v>
      </c>
      <c r="E3498">
        <v>0</v>
      </c>
      <c r="F3498">
        <v>29.67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39.817500000000003</v>
      </c>
      <c r="S3498">
        <v>31.853999999999999</v>
      </c>
      <c r="T3498">
        <v>44.241666666666667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3:26" x14ac:dyDescent="0.35">
      <c r="C3499" t="str">
        <v>CPT-74L</v>
      </c>
      <c r="D3499">
        <v>0</v>
      </c>
      <c r="E3499">
        <v>0</v>
      </c>
      <c r="F3499">
        <v>29.68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39.808999999999997</v>
      </c>
      <c r="S3499">
        <v>31.847199999999997</v>
      </c>
      <c r="T3499">
        <v>44.232222222222219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3:26" x14ac:dyDescent="0.35">
      <c r="C3500" t="str">
        <v>CPT-74L</v>
      </c>
      <c r="D3500">
        <v>0</v>
      </c>
      <c r="E3500">
        <v>0</v>
      </c>
      <c r="F3500">
        <v>29.68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39.799999999999997</v>
      </c>
      <c r="S3500">
        <v>31.84</v>
      </c>
      <c r="T3500">
        <v>44.222222222222221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3:26" x14ac:dyDescent="0.35">
      <c r="C3501" t="str">
        <v>CPT-74L</v>
      </c>
      <c r="D3501">
        <v>0</v>
      </c>
      <c r="E3501">
        <v>0</v>
      </c>
      <c r="F3501">
        <v>29.69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39.792500000000004</v>
      </c>
      <c r="S3501">
        <v>31.834000000000007</v>
      </c>
      <c r="T3501">
        <v>44.213888888888896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3:26" x14ac:dyDescent="0.35">
      <c r="C3502" t="str">
        <v>CPT-74L</v>
      </c>
      <c r="D3502">
        <v>0</v>
      </c>
      <c r="E3502">
        <v>0</v>
      </c>
      <c r="F3502">
        <v>29.7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39.783999999999999</v>
      </c>
      <c r="S3502">
        <v>31.827199999999998</v>
      </c>
      <c r="T3502">
        <v>44.204444444444441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3:26" x14ac:dyDescent="0.35">
      <c r="C3503" t="str">
        <v>CPT-74L</v>
      </c>
      <c r="D3503">
        <v>0</v>
      </c>
      <c r="E3503">
        <v>0</v>
      </c>
      <c r="F3503">
        <v>29.71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39.776499999999999</v>
      </c>
      <c r="S3503">
        <v>31.821199999999997</v>
      </c>
      <c r="T3503">
        <v>44.196111111111108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3:26" x14ac:dyDescent="0.35">
      <c r="C3504" t="str">
        <v>CPT-74L</v>
      </c>
      <c r="D3504">
        <v>0</v>
      </c>
      <c r="E3504">
        <v>0</v>
      </c>
      <c r="F3504">
        <v>29.72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39.768000000000001</v>
      </c>
      <c r="S3504">
        <v>31.814399999999999</v>
      </c>
      <c r="T3504">
        <v>44.186666666666667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3:26" x14ac:dyDescent="0.35">
      <c r="C3505" t="str">
        <v>CPT-74L</v>
      </c>
      <c r="D3505">
        <v>0</v>
      </c>
      <c r="E3505">
        <v>0</v>
      </c>
      <c r="F3505">
        <v>29.73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39.259500000000003</v>
      </c>
      <c r="S3505">
        <v>31.407600000000002</v>
      </c>
      <c r="T3505">
        <v>43.62166666666667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3:26" x14ac:dyDescent="0.35">
      <c r="C3506" t="str">
        <v>CPT-74L</v>
      </c>
      <c r="D3506">
        <v>0</v>
      </c>
      <c r="E3506">
        <v>0</v>
      </c>
      <c r="F3506">
        <v>29.73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39.251999999999995</v>
      </c>
      <c r="S3506">
        <v>31.401599999999998</v>
      </c>
      <c r="T3506">
        <v>43.61333333333333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3:26" x14ac:dyDescent="0.35">
      <c r="C3507" t="str">
        <v>CPT-74L</v>
      </c>
      <c r="D3507">
        <v>0</v>
      </c>
      <c r="E3507">
        <v>0</v>
      </c>
      <c r="F3507">
        <v>29.74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39.243000000000002</v>
      </c>
      <c r="S3507">
        <v>31.394400000000001</v>
      </c>
      <c r="T3507">
        <v>43.603333333333332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3:26" x14ac:dyDescent="0.35">
      <c r="C3508" t="str">
        <v>CPT-74L</v>
      </c>
      <c r="D3508">
        <v>0</v>
      </c>
      <c r="E3508">
        <v>0</v>
      </c>
      <c r="F3508">
        <v>29.75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39.235500000000002</v>
      </c>
      <c r="S3508">
        <v>31.388400000000001</v>
      </c>
      <c r="T3508">
        <v>43.594999999999999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3:26" x14ac:dyDescent="0.35">
      <c r="C3509" t="str">
        <v>CPT-74L</v>
      </c>
      <c r="D3509">
        <v>0</v>
      </c>
      <c r="E3509">
        <v>0</v>
      </c>
      <c r="F3509">
        <v>29.76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39.726999999999997</v>
      </c>
      <c r="S3509">
        <v>31.781599999999997</v>
      </c>
      <c r="T3509">
        <v>44.141111111111108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3:26" x14ac:dyDescent="0.35">
      <c r="C3510" t="str">
        <v>CPT-74L</v>
      </c>
      <c r="D3510">
        <v>0</v>
      </c>
      <c r="E3510">
        <v>0</v>
      </c>
      <c r="F3510">
        <v>29.77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39.719499999999996</v>
      </c>
      <c r="S3510">
        <v>31.775599999999994</v>
      </c>
      <c r="T3510">
        <v>44.132777777777768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3:26" x14ac:dyDescent="0.35">
      <c r="C3511" t="str">
        <v>CPT-74L</v>
      </c>
      <c r="D3511">
        <v>0</v>
      </c>
      <c r="E3511">
        <v>0</v>
      </c>
      <c r="F3511">
        <v>29.78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39.710999999999999</v>
      </c>
      <c r="S3511">
        <v>31.768800000000002</v>
      </c>
      <c r="T3511">
        <v>44.123333333333335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3:26" x14ac:dyDescent="0.35">
      <c r="C3512" t="str">
        <v>CPT-74L</v>
      </c>
      <c r="D3512">
        <v>0</v>
      </c>
      <c r="E3512">
        <v>0</v>
      </c>
      <c r="F3512">
        <v>29.79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39.702500000000001</v>
      </c>
      <c r="S3512">
        <v>31.761999999999997</v>
      </c>
      <c r="T3512">
        <v>44.113888888888887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3:26" x14ac:dyDescent="0.35">
      <c r="C3513" t="str">
        <v>CPT-74L</v>
      </c>
      <c r="D3513">
        <v>0</v>
      </c>
      <c r="E3513">
        <v>0</v>
      </c>
      <c r="F3513">
        <v>29.8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39.695</v>
      </c>
      <c r="S3513">
        <v>31.756</v>
      </c>
      <c r="T3513">
        <v>44.105555555555554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3:26" x14ac:dyDescent="0.35">
      <c r="C3514" t="str">
        <v>CPT-74L</v>
      </c>
      <c r="D3514">
        <v>0</v>
      </c>
      <c r="E3514">
        <v>0</v>
      </c>
      <c r="F3514">
        <v>29.8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39.686</v>
      </c>
      <c r="S3514">
        <v>31.748800000000003</v>
      </c>
      <c r="T3514">
        <v>44.095555555555556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3:26" x14ac:dyDescent="0.35">
      <c r="C3515" t="str">
        <v>CPT-74L</v>
      </c>
      <c r="D3515">
        <v>0</v>
      </c>
      <c r="E3515">
        <v>0</v>
      </c>
      <c r="F3515">
        <v>29.81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39.6785</v>
      </c>
      <c r="S3515">
        <v>31.742799999999999</v>
      </c>
      <c r="T3515">
        <v>44.087222222222216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3:26" x14ac:dyDescent="0.35">
      <c r="C3516" t="str">
        <v>CPT-74L</v>
      </c>
      <c r="D3516">
        <v>0</v>
      </c>
      <c r="E3516">
        <v>0</v>
      </c>
      <c r="F3516">
        <v>29.82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40.17</v>
      </c>
      <c r="S3516">
        <v>32.136000000000003</v>
      </c>
      <c r="T3516">
        <v>44.63333333333334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3:26" x14ac:dyDescent="0.35">
      <c r="C3517" t="str">
        <v>CPT-74L</v>
      </c>
      <c r="D3517">
        <v>0</v>
      </c>
      <c r="E3517">
        <v>0</v>
      </c>
      <c r="F3517">
        <v>29.83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40.162500000000001</v>
      </c>
      <c r="S3517">
        <v>32.130000000000003</v>
      </c>
      <c r="T3517">
        <v>44.625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3:26" x14ac:dyDescent="0.35">
      <c r="C3518" t="str">
        <v>CPT-74L</v>
      </c>
      <c r="D3518">
        <v>0</v>
      </c>
      <c r="E3518">
        <v>0</v>
      </c>
      <c r="F3518">
        <v>29.84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40.154000000000003</v>
      </c>
      <c r="S3518">
        <v>32.123200000000004</v>
      </c>
      <c r="T3518">
        <v>44.615555555555559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3:26" x14ac:dyDescent="0.35">
      <c r="C3519" t="str">
        <v>CPT-74L</v>
      </c>
      <c r="D3519">
        <v>0</v>
      </c>
      <c r="E3519">
        <v>0</v>
      </c>
      <c r="F3519">
        <v>29.85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40.145499999999998</v>
      </c>
      <c r="S3519">
        <v>32.116399999999999</v>
      </c>
      <c r="T3519">
        <v>44.606111111111112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3:26" x14ac:dyDescent="0.35">
      <c r="C3520" t="str">
        <v>CPT-74L</v>
      </c>
      <c r="D3520">
        <v>0</v>
      </c>
      <c r="E3520">
        <v>0</v>
      </c>
      <c r="F3520">
        <v>29.86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40.137999999999998</v>
      </c>
      <c r="S3520">
        <v>32.110399999999998</v>
      </c>
      <c r="T3520">
        <v>44.597777777777779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3:26" x14ac:dyDescent="0.35">
      <c r="C3521" t="str">
        <v>CPT-74L</v>
      </c>
      <c r="D3521">
        <v>0</v>
      </c>
      <c r="E3521">
        <v>0</v>
      </c>
      <c r="F3521">
        <v>29.86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40.129000000000005</v>
      </c>
      <c r="S3521">
        <v>32.103200000000008</v>
      </c>
      <c r="T3521">
        <v>44.587777777777788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3:26" x14ac:dyDescent="0.35">
      <c r="C3522" t="str">
        <v>CPT-74L</v>
      </c>
      <c r="D3522">
        <v>0</v>
      </c>
      <c r="E3522">
        <v>0</v>
      </c>
      <c r="F3522">
        <v>29.87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40.121499999999997</v>
      </c>
      <c r="S3522">
        <v>32.097200000000001</v>
      </c>
      <c r="T3522">
        <v>44.579444444444441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3:26" x14ac:dyDescent="0.35">
      <c r="C3523" t="str">
        <v>CPT-74L</v>
      </c>
      <c r="D3523">
        <v>0</v>
      </c>
      <c r="E3523">
        <v>0</v>
      </c>
      <c r="F3523">
        <v>29.88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40.113</v>
      </c>
      <c r="S3523">
        <v>32.090400000000002</v>
      </c>
      <c r="T3523">
        <v>44.57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3:26" x14ac:dyDescent="0.35">
      <c r="C3524" t="str">
        <v>CPT-74L</v>
      </c>
      <c r="D3524">
        <v>0</v>
      </c>
      <c r="E3524">
        <v>0</v>
      </c>
      <c r="F3524">
        <v>29.89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40.105499999999999</v>
      </c>
      <c r="S3524">
        <v>32.084400000000002</v>
      </c>
      <c r="T3524">
        <v>44.561666666666667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3:26" x14ac:dyDescent="0.35">
      <c r="C3525" t="str">
        <v>CPT-74L</v>
      </c>
      <c r="D3525">
        <v>0</v>
      </c>
      <c r="E3525">
        <v>0</v>
      </c>
      <c r="F3525">
        <v>29.9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40.097000000000001</v>
      </c>
      <c r="S3525">
        <v>32.077600000000004</v>
      </c>
      <c r="T3525">
        <v>44.552222222222227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3:26" x14ac:dyDescent="0.35">
      <c r="C3526" t="str">
        <v>CPT-74L</v>
      </c>
      <c r="D3526">
        <v>0</v>
      </c>
      <c r="E3526">
        <v>0</v>
      </c>
      <c r="F3526">
        <v>29.91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40.088499999999996</v>
      </c>
      <c r="S3526">
        <v>32.070799999999998</v>
      </c>
      <c r="T3526">
        <v>44.542777777777779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3:26" x14ac:dyDescent="0.35">
      <c r="C3527" t="str">
        <v>CPT-74L</v>
      </c>
      <c r="D3527">
        <v>0</v>
      </c>
      <c r="E3527">
        <v>0</v>
      </c>
      <c r="F3527">
        <v>29.91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40.081000000000003</v>
      </c>
      <c r="S3527">
        <v>32.064800000000005</v>
      </c>
      <c r="T3527">
        <v>44.534444444444453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3:26" x14ac:dyDescent="0.35">
      <c r="C3528" t="str">
        <v>CPT-74L</v>
      </c>
      <c r="D3528">
        <v>0</v>
      </c>
      <c r="E3528">
        <v>0</v>
      </c>
      <c r="F3528">
        <v>29.92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40.072000000000003</v>
      </c>
      <c r="S3528">
        <v>32.057600000000001</v>
      </c>
      <c r="T3528">
        <v>44.524444444444448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3:26" x14ac:dyDescent="0.35">
      <c r="C3529" t="str">
        <v>CPT-74L</v>
      </c>
      <c r="D3529">
        <v>0</v>
      </c>
      <c r="E3529">
        <v>0</v>
      </c>
      <c r="F3529">
        <v>29.93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40.064499999999995</v>
      </c>
      <c r="S3529">
        <v>32.051600000000001</v>
      </c>
      <c r="T3529">
        <v>44.516111111111108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3:26" x14ac:dyDescent="0.35">
      <c r="C3530" t="str">
        <v>CPT-74L</v>
      </c>
      <c r="D3530">
        <v>0</v>
      </c>
      <c r="E3530">
        <v>0</v>
      </c>
      <c r="F3530">
        <v>29.94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40.055999999999997</v>
      </c>
      <c r="S3530">
        <v>32.044799999999995</v>
      </c>
      <c r="T3530">
        <v>44.506666666666661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3:26" x14ac:dyDescent="0.35">
      <c r="C3531" t="str">
        <v>CPT-74L</v>
      </c>
      <c r="D3531">
        <v>0</v>
      </c>
      <c r="E3531">
        <v>0</v>
      </c>
      <c r="F3531">
        <v>29.95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40.047499999999999</v>
      </c>
      <c r="S3531">
        <v>32.038000000000004</v>
      </c>
      <c r="T3531">
        <v>44.497222222222227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3:26" x14ac:dyDescent="0.35">
      <c r="C3532" t="str">
        <v>CPT-74L</v>
      </c>
      <c r="D3532">
        <v>0</v>
      </c>
      <c r="E3532">
        <v>0</v>
      </c>
      <c r="F3532">
        <v>29.96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40.04</v>
      </c>
      <c r="S3532">
        <v>32.031999999999996</v>
      </c>
      <c r="T3532">
        <v>44.488888888888887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3:26" x14ac:dyDescent="0.35">
      <c r="C3533" t="str">
        <v>CPT-74L</v>
      </c>
      <c r="D3533">
        <v>0</v>
      </c>
      <c r="E3533">
        <v>0</v>
      </c>
      <c r="F3533">
        <v>29.97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40.031500000000001</v>
      </c>
      <c r="S3533">
        <v>32.025199999999998</v>
      </c>
      <c r="T3533">
        <v>44.479444444444447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3:26" x14ac:dyDescent="0.35">
      <c r="C3534" t="str">
        <v>CPT-74L</v>
      </c>
      <c r="D3534">
        <v>0</v>
      </c>
      <c r="E3534">
        <v>0</v>
      </c>
      <c r="F3534">
        <v>29.98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40.524000000000001</v>
      </c>
      <c r="S3534">
        <v>32.419200000000004</v>
      </c>
      <c r="T3534">
        <v>45.026666666666671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3:26" x14ac:dyDescent="0.35">
      <c r="C3535" t="str">
        <v>CPT-74L</v>
      </c>
      <c r="D3535">
        <v>0</v>
      </c>
      <c r="E3535">
        <v>0</v>
      </c>
      <c r="F3535">
        <v>29.98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40.515000000000001</v>
      </c>
      <c r="S3535">
        <v>32.411999999999999</v>
      </c>
      <c r="T3535">
        <v>45.016666666666666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3:26" x14ac:dyDescent="0.35">
      <c r="C3536" t="str">
        <v>CPT-74L</v>
      </c>
      <c r="D3536">
        <v>0</v>
      </c>
      <c r="E3536">
        <v>0</v>
      </c>
      <c r="F3536">
        <v>29.99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40.5075</v>
      </c>
      <c r="S3536">
        <v>32.405999999999999</v>
      </c>
      <c r="T3536">
        <v>45.008333333333333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3:26" x14ac:dyDescent="0.35">
      <c r="C3537" t="str">
        <v>CPT-74L</v>
      </c>
      <c r="D3537">
        <v>0</v>
      </c>
      <c r="E3537">
        <v>0</v>
      </c>
      <c r="F3537">
        <v>30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40.999000000000002</v>
      </c>
      <c r="S3537">
        <v>32.799199999999999</v>
      </c>
      <c r="T3537">
        <v>45.554444444444442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3:26" x14ac:dyDescent="0.35">
      <c r="C3538" t="str">
        <v>CPT-74L</v>
      </c>
      <c r="D3538">
        <v>0</v>
      </c>
      <c r="E3538">
        <v>0</v>
      </c>
      <c r="F3538">
        <v>30.01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40.490499999999997</v>
      </c>
      <c r="S3538">
        <v>32.392399999999995</v>
      </c>
      <c r="T3538">
        <v>44.989444444444445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3:26" x14ac:dyDescent="0.35">
      <c r="C3539" t="str">
        <v>CPT-74L</v>
      </c>
      <c r="D3539">
        <v>0</v>
      </c>
      <c r="E3539">
        <v>0</v>
      </c>
      <c r="F3539">
        <v>30.02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40.482999999999997</v>
      </c>
      <c r="S3539">
        <v>32.386400000000002</v>
      </c>
      <c r="T3539">
        <v>44.981111111111112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3:26" x14ac:dyDescent="0.35">
      <c r="C3540" t="str">
        <v>CPT-74L</v>
      </c>
      <c r="D3540">
        <v>0</v>
      </c>
      <c r="E3540">
        <v>0</v>
      </c>
      <c r="F3540">
        <v>30.03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40.974499999999999</v>
      </c>
      <c r="S3540">
        <v>32.779600000000002</v>
      </c>
      <c r="T3540">
        <v>45.527222222222221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3:26" x14ac:dyDescent="0.35">
      <c r="C3541" t="str">
        <v>CPT-74L</v>
      </c>
      <c r="D3541">
        <v>0</v>
      </c>
      <c r="E3541">
        <v>0</v>
      </c>
      <c r="F3541">
        <v>30.04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40.966999999999999</v>
      </c>
      <c r="S3541">
        <v>32.773599999999995</v>
      </c>
      <c r="T3541">
        <v>45.518888888888881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3:26" x14ac:dyDescent="0.35">
      <c r="C3542" t="str">
        <v>CPT-74L</v>
      </c>
      <c r="D3542">
        <v>0</v>
      </c>
      <c r="E3542">
        <v>0</v>
      </c>
      <c r="F3542">
        <v>30.04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40.957999999999998</v>
      </c>
      <c r="S3542">
        <v>32.766399999999997</v>
      </c>
      <c r="T3542">
        <v>45.50888888888889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3:26" x14ac:dyDescent="0.35">
      <c r="C3543" t="str">
        <v>CPT-74L</v>
      </c>
      <c r="D3543">
        <v>0</v>
      </c>
      <c r="E3543">
        <v>0</v>
      </c>
      <c r="F3543">
        <v>30.05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41.450499999999998</v>
      </c>
      <c r="S3543">
        <v>33.160400000000003</v>
      </c>
      <c r="T3543">
        <v>46.056111111111107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3:26" x14ac:dyDescent="0.35">
      <c r="C3544" t="str">
        <v>CPT-74L</v>
      </c>
      <c r="D3544">
        <v>0</v>
      </c>
      <c r="E3544">
        <v>0</v>
      </c>
      <c r="F3544">
        <v>30.06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41.442</v>
      </c>
      <c r="S3544">
        <v>33.153600000000004</v>
      </c>
      <c r="T3544">
        <v>46.046666666666667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3:26" x14ac:dyDescent="0.35">
      <c r="C3545" t="str">
        <v>CPT-74L</v>
      </c>
      <c r="D3545">
        <v>0</v>
      </c>
      <c r="E3545">
        <v>0</v>
      </c>
      <c r="F3545">
        <v>30.07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41.433499999999995</v>
      </c>
      <c r="S3545">
        <v>33.146799999999992</v>
      </c>
      <c r="T3545">
        <v>46.037222222222212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3:26" x14ac:dyDescent="0.35">
      <c r="C3546" t="str">
        <v>CPT-74L</v>
      </c>
      <c r="D3546">
        <v>0</v>
      </c>
      <c r="E3546">
        <v>0</v>
      </c>
      <c r="F3546">
        <v>30.08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40.926000000000002</v>
      </c>
      <c r="S3546">
        <v>32.7408</v>
      </c>
      <c r="T3546">
        <v>45.473333333333329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3:26" x14ac:dyDescent="0.35">
      <c r="C3547" t="str">
        <v>CPT-74L</v>
      </c>
      <c r="D3547">
        <v>0</v>
      </c>
      <c r="E3547">
        <v>0</v>
      </c>
      <c r="F3547">
        <v>30.09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40.917500000000004</v>
      </c>
      <c r="S3547">
        <v>32.734000000000009</v>
      </c>
      <c r="T3547">
        <v>45.463888888888896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3:26" x14ac:dyDescent="0.35">
      <c r="C3548" t="str">
        <v>CPT-74L</v>
      </c>
      <c r="D3548">
        <v>0</v>
      </c>
      <c r="E3548">
        <v>0</v>
      </c>
      <c r="F3548">
        <v>30.09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40.910000000000004</v>
      </c>
      <c r="S3548">
        <v>32.728000000000002</v>
      </c>
      <c r="T3548">
        <v>45.455555555555556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3:26" x14ac:dyDescent="0.35">
      <c r="C3549" t="str">
        <v>CPT-74L</v>
      </c>
      <c r="D3549">
        <v>0</v>
      </c>
      <c r="E3549">
        <v>0</v>
      </c>
      <c r="F3549">
        <v>30.1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40.900999999999996</v>
      </c>
      <c r="S3549">
        <v>32.720799999999997</v>
      </c>
      <c r="T3549">
        <v>45.445555555555558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3:26" x14ac:dyDescent="0.35">
      <c r="C3550" t="str">
        <v>CPT-74L</v>
      </c>
      <c r="D3550">
        <v>0</v>
      </c>
      <c r="E3550">
        <v>0</v>
      </c>
      <c r="F3550">
        <v>30.11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40.392499999999998</v>
      </c>
      <c r="S3550">
        <v>32.313999999999993</v>
      </c>
      <c r="T3550">
        <v>44.880555555555553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3:26" x14ac:dyDescent="0.35">
      <c r="C3551" t="str">
        <v>CPT-74L</v>
      </c>
      <c r="D3551">
        <v>0</v>
      </c>
      <c r="E3551">
        <v>0</v>
      </c>
      <c r="F3551">
        <v>30.12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40.385000000000005</v>
      </c>
      <c r="S3551">
        <v>32.308</v>
      </c>
      <c r="T3551">
        <v>44.872222222222227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3:26" x14ac:dyDescent="0.35">
      <c r="C3552" t="str">
        <v>CPT-74L</v>
      </c>
      <c r="D3552">
        <v>0</v>
      </c>
      <c r="E3552">
        <v>0</v>
      </c>
      <c r="F3552">
        <v>30.13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40.3765</v>
      </c>
      <c r="S3552">
        <v>32.301200000000001</v>
      </c>
      <c r="T3552">
        <v>44.862777777777779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3:26" x14ac:dyDescent="0.35">
      <c r="C3553" t="str">
        <v>CPT-74L</v>
      </c>
      <c r="D3553">
        <v>0</v>
      </c>
      <c r="E3553">
        <v>0</v>
      </c>
      <c r="F3553">
        <v>30.14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40.369</v>
      </c>
      <c r="S3553">
        <v>32.295200000000001</v>
      </c>
      <c r="T3553">
        <v>44.854444444444447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3:26" x14ac:dyDescent="0.35">
      <c r="C3554" t="str">
        <v>CPT-74L</v>
      </c>
      <c r="D3554">
        <v>0</v>
      </c>
      <c r="E3554">
        <v>0</v>
      </c>
      <c r="F3554">
        <v>30.15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40.360500000000002</v>
      </c>
      <c r="S3554">
        <v>32.288400000000003</v>
      </c>
      <c r="T3554">
        <v>44.844999999999999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3:26" x14ac:dyDescent="0.35">
      <c r="C3555" t="str">
        <v>CPT-74L</v>
      </c>
      <c r="D3555">
        <v>0</v>
      </c>
      <c r="E3555">
        <v>0</v>
      </c>
      <c r="F3555">
        <v>30.16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40.352999999999994</v>
      </c>
      <c r="S3555">
        <v>32.282399999999996</v>
      </c>
      <c r="T3555">
        <v>44.836666666666666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3:26" x14ac:dyDescent="0.35">
      <c r="C3556" t="str">
        <v>CPT-74L</v>
      </c>
      <c r="D3556">
        <v>0</v>
      </c>
      <c r="E3556">
        <v>0</v>
      </c>
      <c r="F3556">
        <v>30.16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40.844000000000001</v>
      </c>
      <c r="S3556">
        <v>32.675199999999997</v>
      </c>
      <c r="T3556">
        <v>45.382222222222225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3:26" x14ac:dyDescent="0.35">
      <c r="C3557" t="str">
        <v>CPT-74L</v>
      </c>
      <c r="D3557">
        <v>0</v>
      </c>
      <c r="E3557">
        <v>0</v>
      </c>
      <c r="F3557">
        <v>30.17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40.835500000000003</v>
      </c>
      <c r="S3557">
        <v>32.668399999999998</v>
      </c>
      <c r="T3557">
        <v>45.372777777777777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3:26" x14ac:dyDescent="0.35">
      <c r="C3558" t="str">
        <v>CPT-74L</v>
      </c>
      <c r="D3558">
        <v>0</v>
      </c>
      <c r="E3558">
        <v>0</v>
      </c>
      <c r="F3558">
        <v>30.18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40.827999999999996</v>
      </c>
      <c r="S3558">
        <v>32.662399999999998</v>
      </c>
      <c r="T3558">
        <v>45.364444444444445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3:26" x14ac:dyDescent="0.35">
      <c r="C3559" t="str">
        <v>CPT-74L</v>
      </c>
      <c r="D3559">
        <v>0</v>
      </c>
      <c r="E3559">
        <v>0</v>
      </c>
      <c r="F3559">
        <v>30.19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40.819499999999998</v>
      </c>
      <c r="S3559">
        <v>32.6556</v>
      </c>
      <c r="T3559">
        <v>45.354999999999997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3:26" x14ac:dyDescent="0.35">
      <c r="C3560" t="str">
        <v>CPT-74L</v>
      </c>
      <c r="D3560">
        <v>0</v>
      </c>
      <c r="E3560">
        <v>0</v>
      </c>
      <c r="F3560">
        <v>30.2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40.811999999999998</v>
      </c>
      <c r="S3560">
        <v>32.6496</v>
      </c>
      <c r="T3560">
        <v>45.346666666666664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3:26" x14ac:dyDescent="0.35">
      <c r="C3561" t="str">
        <v>CPT-74L</v>
      </c>
      <c r="D3561">
        <v>0</v>
      </c>
      <c r="E3561">
        <v>0</v>
      </c>
      <c r="F3561">
        <v>30.21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40.8035</v>
      </c>
      <c r="S3561">
        <v>32.642799999999994</v>
      </c>
      <c r="T3561">
        <v>45.337222222222216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3:26" x14ac:dyDescent="0.35">
      <c r="C3562" t="str">
        <v>CPT-74L</v>
      </c>
      <c r="D3562">
        <v>0</v>
      </c>
      <c r="E3562">
        <v>0</v>
      </c>
      <c r="F3562">
        <v>30.21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40.795999999999999</v>
      </c>
      <c r="S3562">
        <v>32.636800000000001</v>
      </c>
      <c r="T3562">
        <v>45.328888888888883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3:26" x14ac:dyDescent="0.35">
      <c r="C3563" t="str">
        <v>CPT-74L</v>
      </c>
      <c r="D3563">
        <v>0</v>
      </c>
      <c r="E3563">
        <v>0</v>
      </c>
      <c r="F3563">
        <v>30.22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40.786999999999999</v>
      </c>
      <c r="S3563">
        <v>32.629600000000003</v>
      </c>
      <c r="T3563">
        <v>45.318888888888893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3:26" x14ac:dyDescent="0.35">
      <c r="C3564" t="str">
        <v>CPT-74L</v>
      </c>
      <c r="D3564">
        <v>0</v>
      </c>
      <c r="E3564">
        <v>0</v>
      </c>
      <c r="F3564">
        <v>30.23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40.778500000000001</v>
      </c>
      <c r="S3564">
        <v>32.622800000000005</v>
      </c>
      <c r="T3564">
        <v>45.309444444444445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3:26" x14ac:dyDescent="0.35">
      <c r="C3565" t="str">
        <v>CPT-74L</v>
      </c>
      <c r="D3565">
        <v>0</v>
      </c>
      <c r="E3565">
        <v>0</v>
      </c>
      <c r="F3565">
        <v>30.24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40.771000000000001</v>
      </c>
      <c r="S3565">
        <v>32.616800000000005</v>
      </c>
      <c r="T3565">
        <v>45.301111111111112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3:26" x14ac:dyDescent="0.35">
      <c r="C3566" t="str">
        <v>CPT-74L</v>
      </c>
      <c r="D3566">
        <v>0</v>
      </c>
      <c r="E3566">
        <v>0</v>
      </c>
      <c r="F3566">
        <v>30.25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40.762500000000003</v>
      </c>
      <c r="S3566">
        <v>32.61</v>
      </c>
      <c r="T3566">
        <v>45.291666666666664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3:26" x14ac:dyDescent="0.35">
      <c r="C3567" t="str">
        <v>CPT-74L</v>
      </c>
      <c r="D3567">
        <v>0</v>
      </c>
      <c r="E3567">
        <v>0</v>
      </c>
      <c r="F3567">
        <v>30.26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41.255000000000003</v>
      </c>
      <c r="S3567">
        <v>33.003999999999998</v>
      </c>
      <c r="T3567">
        <v>45.838888888888889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3:26" x14ac:dyDescent="0.35">
      <c r="C3568" t="str">
        <v>CPT-74L</v>
      </c>
      <c r="D3568">
        <v>0</v>
      </c>
      <c r="E3568">
        <v>0</v>
      </c>
      <c r="F3568">
        <v>30.27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41.246499999999997</v>
      </c>
      <c r="S3568">
        <v>32.997199999999999</v>
      </c>
      <c r="T3568">
        <v>45.829444444444441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3:26" x14ac:dyDescent="0.35">
      <c r="C3569" t="str">
        <v>CPT-74L</v>
      </c>
      <c r="D3569">
        <v>0</v>
      </c>
      <c r="E3569">
        <v>0</v>
      </c>
      <c r="F3569">
        <v>30.27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41.238999999999997</v>
      </c>
      <c r="S3569">
        <v>32.991199999999999</v>
      </c>
      <c r="T3569">
        <v>45.821111111111108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3:26" x14ac:dyDescent="0.35">
      <c r="C3570" t="str">
        <v>CPT-74L</v>
      </c>
      <c r="D3570">
        <v>0</v>
      </c>
      <c r="E3570">
        <v>0</v>
      </c>
      <c r="F3570">
        <v>30.28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41.230000000000004</v>
      </c>
      <c r="S3570">
        <v>32.984000000000009</v>
      </c>
      <c r="T3570">
        <v>45.811111111111117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3:26" x14ac:dyDescent="0.35">
      <c r="C3571" t="str">
        <v>CPT-74L</v>
      </c>
      <c r="D3571">
        <v>0</v>
      </c>
      <c r="E3571">
        <v>0</v>
      </c>
      <c r="F3571">
        <v>30.29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41.221499999999999</v>
      </c>
      <c r="S3571">
        <v>32.977199999999996</v>
      </c>
      <c r="T3571">
        <v>45.801666666666662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3:26" x14ac:dyDescent="0.35">
      <c r="C3572" t="str">
        <v>CPT-74L</v>
      </c>
      <c r="D3572">
        <v>0</v>
      </c>
      <c r="E3572">
        <v>0</v>
      </c>
      <c r="F3572">
        <v>30.3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41.213999999999999</v>
      </c>
      <c r="S3572">
        <v>32.971199999999996</v>
      </c>
      <c r="T3572">
        <v>45.793333333333329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3:26" x14ac:dyDescent="0.35">
      <c r="C3573" t="str">
        <v>CPT-74L</v>
      </c>
      <c r="D3573">
        <v>0</v>
      </c>
      <c r="E3573">
        <v>0</v>
      </c>
      <c r="F3573">
        <v>30.31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41.205500000000001</v>
      </c>
      <c r="S3573">
        <v>32.964399999999998</v>
      </c>
      <c r="T3573">
        <v>45.783888888888889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3:26" x14ac:dyDescent="0.35">
      <c r="C3574" t="str">
        <v>CPT-74L</v>
      </c>
      <c r="D3574">
        <v>0</v>
      </c>
      <c r="E3574">
        <v>0</v>
      </c>
      <c r="F3574">
        <v>30.32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41.198</v>
      </c>
      <c r="S3574">
        <v>32.958400000000005</v>
      </c>
      <c r="T3574">
        <v>45.775555555555556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3:26" x14ac:dyDescent="0.35">
      <c r="C3575" t="str">
        <v>CPT-74L</v>
      </c>
      <c r="D3575">
        <v>0</v>
      </c>
      <c r="E3575">
        <v>0</v>
      </c>
      <c r="F3575">
        <v>30.33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41.189499999999995</v>
      </c>
      <c r="S3575">
        <v>32.951599999999999</v>
      </c>
      <c r="T3575">
        <v>45.766111111111108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3:26" x14ac:dyDescent="0.35">
      <c r="C3576" t="str">
        <v>CPT-74L</v>
      </c>
      <c r="D3576">
        <v>0</v>
      </c>
      <c r="E3576">
        <v>0</v>
      </c>
      <c r="F3576">
        <v>30.34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41.180999999999997</v>
      </c>
      <c r="S3576">
        <v>32.944799999999994</v>
      </c>
      <c r="T3576">
        <v>45.756666666666661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3:26" x14ac:dyDescent="0.35">
      <c r="C3577" t="str">
        <v>CPT-74L</v>
      </c>
      <c r="D3577">
        <v>0</v>
      </c>
      <c r="E3577">
        <v>0</v>
      </c>
      <c r="F3577">
        <v>30.34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41.173000000000002</v>
      </c>
      <c r="S3577">
        <v>32.938400000000001</v>
      </c>
      <c r="T3577">
        <v>45.747777777777777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3:26" x14ac:dyDescent="0.35">
      <c r="C3578" t="str">
        <v>CPT-74L</v>
      </c>
      <c r="D3578">
        <v>0</v>
      </c>
      <c r="E3578">
        <v>0</v>
      </c>
      <c r="F3578">
        <v>30.35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41.164499999999997</v>
      </c>
      <c r="S3578">
        <v>32.931599999999996</v>
      </c>
      <c r="T3578">
        <v>45.73833333333333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3:26" x14ac:dyDescent="0.35">
      <c r="C3579" t="str">
        <v>CPT-74L</v>
      </c>
      <c r="D3579">
        <v>0</v>
      </c>
      <c r="E3579">
        <v>0</v>
      </c>
      <c r="F3579">
        <v>30.36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41.156999999999996</v>
      </c>
      <c r="S3579">
        <v>32.925599999999996</v>
      </c>
      <c r="T3579">
        <v>45.72999999999999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3:26" x14ac:dyDescent="0.35">
      <c r="C3580" t="str">
        <v>CPT-74L</v>
      </c>
      <c r="D3580">
        <v>0</v>
      </c>
      <c r="E3580">
        <v>0</v>
      </c>
      <c r="F3580">
        <v>30.37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41.148499999999999</v>
      </c>
      <c r="S3580">
        <v>32.918800000000005</v>
      </c>
      <c r="T3580">
        <v>45.720555555555556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3:26" x14ac:dyDescent="0.35">
      <c r="C3581" t="str">
        <v>CPT-74L</v>
      </c>
      <c r="D3581">
        <v>0</v>
      </c>
      <c r="E3581">
        <v>0</v>
      </c>
      <c r="F3581">
        <v>30.38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41.141000000000005</v>
      </c>
      <c r="S3581">
        <v>32.912800000000004</v>
      </c>
      <c r="T3581">
        <v>45.712222222222231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3:26" x14ac:dyDescent="0.35">
      <c r="C3582" t="str">
        <v>CPT-74L</v>
      </c>
      <c r="D3582">
        <v>0</v>
      </c>
      <c r="E3582">
        <v>0</v>
      </c>
      <c r="F3582">
        <v>30.39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41.1325</v>
      </c>
      <c r="S3582">
        <v>32.905999999999999</v>
      </c>
      <c r="T3582">
        <v>45.702777777777776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3:26" x14ac:dyDescent="0.35">
      <c r="C3583" t="str">
        <v>CPT-74L</v>
      </c>
      <c r="D3583">
        <v>0</v>
      </c>
      <c r="E3583">
        <v>0</v>
      </c>
      <c r="F3583">
        <v>30.4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41.124000000000002</v>
      </c>
      <c r="S3583">
        <v>32.8992</v>
      </c>
      <c r="T3583">
        <v>45.693333333333335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3:26" x14ac:dyDescent="0.35">
      <c r="C3584" t="str">
        <v>CPT-74L</v>
      </c>
      <c r="D3584">
        <v>0</v>
      </c>
      <c r="E3584">
        <v>0</v>
      </c>
      <c r="F3584">
        <v>30.4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41.116</v>
      </c>
      <c r="S3584">
        <v>32.892799999999994</v>
      </c>
      <c r="T3584">
        <v>45.684444444444438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3:26" x14ac:dyDescent="0.35">
      <c r="C3585" t="str">
        <v>CPT-74L</v>
      </c>
      <c r="D3585">
        <v>0</v>
      </c>
      <c r="E3585">
        <v>0</v>
      </c>
      <c r="F3585">
        <v>30.41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41.607500000000002</v>
      </c>
      <c r="S3585">
        <v>33.286000000000001</v>
      </c>
      <c r="T3585">
        <v>46.230555555555561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3:26" x14ac:dyDescent="0.35">
      <c r="C3586" t="str">
        <v>CPT-74L</v>
      </c>
      <c r="D3586">
        <v>0</v>
      </c>
      <c r="E3586">
        <v>0</v>
      </c>
      <c r="F3586">
        <v>30.42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41.6</v>
      </c>
      <c r="S3586">
        <v>33.28</v>
      </c>
      <c r="T3586">
        <v>46.222222222222221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3:26" x14ac:dyDescent="0.35">
      <c r="C3587" t="str">
        <v>CPT-74L</v>
      </c>
      <c r="D3587">
        <v>0</v>
      </c>
      <c r="E3587">
        <v>0</v>
      </c>
      <c r="F3587">
        <v>30.43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41.591500000000003</v>
      </c>
      <c r="S3587">
        <v>33.273200000000003</v>
      </c>
      <c r="T3587">
        <v>46.212777777777781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3:26" x14ac:dyDescent="0.35">
      <c r="C3588" t="str">
        <v>CPT-74L</v>
      </c>
      <c r="D3588">
        <v>0</v>
      </c>
      <c r="E3588">
        <v>0</v>
      </c>
      <c r="F3588">
        <v>30.44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41.583999999999996</v>
      </c>
      <c r="S3588">
        <v>33.267199999999995</v>
      </c>
      <c r="T3588">
        <v>46.204444444444441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3:26" x14ac:dyDescent="0.35">
      <c r="C3589" t="str">
        <v>CPT-74L</v>
      </c>
      <c r="D3589">
        <v>0</v>
      </c>
      <c r="E3589">
        <v>0</v>
      </c>
      <c r="F3589">
        <v>30.45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42.075499999999998</v>
      </c>
      <c r="S3589">
        <v>33.660400000000003</v>
      </c>
      <c r="T3589">
        <v>46.750555555555557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3:26" x14ac:dyDescent="0.35">
      <c r="C3590" t="str">
        <v>CPT-74L</v>
      </c>
      <c r="D3590">
        <v>0</v>
      </c>
      <c r="E3590">
        <v>0</v>
      </c>
      <c r="F3590">
        <v>30.46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42.067</v>
      </c>
      <c r="S3590">
        <v>33.653600000000004</v>
      </c>
      <c r="T3590">
        <v>46.74111111111111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3:26" x14ac:dyDescent="0.35">
      <c r="C3591" t="str">
        <v>CPT-74L</v>
      </c>
      <c r="D3591">
        <v>0</v>
      </c>
      <c r="E3591">
        <v>0</v>
      </c>
      <c r="F3591">
        <v>30.46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42.058999999999997</v>
      </c>
      <c r="S3591">
        <v>33.647199999999998</v>
      </c>
      <c r="T3591">
        <v>46.732222222222219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3:26" x14ac:dyDescent="0.35">
      <c r="C3592" t="str">
        <v>CPT-74L</v>
      </c>
      <c r="D3592">
        <v>0</v>
      </c>
      <c r="E3592">
        <v>0</v>
      </c>
      <c r="F3592">
        <v>30.47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42.0505</v>
      </c>
      <c r="S3592">
        <v>33.6404</v>
      </c>
      <c r="T3592">
        <v>46.722777777777779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3:26" x14ac:dyDescent="0.35">
      <c r="C3593" t="str">
        <v>CPT-74L</v>
      </c>
      <c r="D3593">
        <v>0</v>
      </c>
      <c r="E3593">
        <v>0</v>
      </c>
      <c r="F3593">
        <v>30.48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42.042999999999999</v>
      </c>
      <c r="S3593">
        <v>33.634399999999999</v>
      </c>
      <c r="T3593">
        <v>46.714444444444446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3:26" x14ac:dyDescent="0.35">
      <c r="C3594" t="str">
        <v>CPT-74L</v>
      </c>
      <c r="D3594">
        <v>0</v>
      </c>
      <c r="E3594">
        <v>0</v>
      </c>
      <c r="F3594">
        <v>30.49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42.034500000000001</v>
      </c>
      <c r="S3594">
        <v>33.627600000000001</v>
      </c>
      <c r="T3594">
        <v>46.705000000000005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3:26" x14ac:dyDescent="0.35">
      <c r="C3595" t="str">
        <v>CPT-74L</v>
      </c>
      <c r="D3595">
        <v>0</v>
      </c>
      <c r="E3595">
        <v>0</v>
      </c>
      <c r="F3595">
        <v>30.5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42.025999999999996</v>
      </c>
      <c r="S3595">
        <v>33.620800000000003</v>
      </c>
      <c r="T3595">
        <v>46.695555555555558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3:26" x14ac:dyDescent="0.35">
      <c r="C3596" t="str">
        <v>CPT-74L</v>
      </c>
      <c r="D3596">
        <v>0</v>
      </c>
      <c r="E3596">
        <v>0</v>
      </c>
      <c r="F3596">
        <v>30.51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42.018500000000003</v>
      </c>
      <c r="S3596">
        <v>33.614800000000002</v>
      </c>
      <c r="T3596">
        <v>46.687222222222232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3:26" x14ac:dyDescent="0.35">
      <c r="C3597" t="str">
        <v>CPT-74L</v>
      </c>
      <c r="D3597">
        <v>0</v>
      </c>
      <c r="E3597">
        <v>0</v>
      </c>
      <c r="F3597">
        <v>30.52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42.010000000000005</v>
      </c>
      <c r="S3597">
        <v>33.608000000000004</v>
      </c>
      <c r="T3597">
        <v>46.677777777777777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3:26" x14ac:dyDescent="0.35">
      <c r="C3598" t="str">
        <v>CPT-74L</v>
      </c>
      <c r="D3598">
        <v>0</v>
      </c>
      <c r="E3598">
        <v>0</v>
      </c>
      <c r="F3598">
        <v>30.52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42.001999999999995</v>
      </c>
      <c r="S3598">
        <v>33.601599999999998</v>
      </c>
      <c r="T3598">
        <v>46.668888888888887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3:26" x14ac:dyDescent="0.35">
      <c r="C3599" t="str">
        <v>CPT-74L</v>
      </c>
      <c r="D3599">
        <v>0</v>
      </c>
      <c r="E3599">
        <v>0</v>
      </c>
      <c r="F3599">
        <v>30.53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41.993499999999997</v>
      </c>
      <c r="S3599">
        <v>33.594799999999992</v>
      </c>
      <c r="T3599">
        <v>46.659444444444439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3:26" x14ac:dyDescent="0.35">
      <c r="C3600" t="str">
        <v>CPT-74L</v>
      </c>
      <c r="D3600">
        <v>0</v>
      </c>
      <c r="E3600">
        <v>0</v>
      </c>
      <c r="F3600">
        <v>30.54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41.486000000000004</v>
      </c>
      <c r="S3600">
        <v>33.188800000000001</v>
      </c>
      <c r="T3600">
        <v>46.095555555555556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3:26" x14ac:dyDescent="0.35">
      <c r="C3601" t="str">
        <v>CPT-74L</v>
      </c>
      <c r="D3601">
        <v>0</v>
      </c>
      <c r="E3601">
        <v>0</v>
      </c>
      <c r="F3601">
        <v>30.55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41.477499999999999</v>
      </c>
      <c r="S3601">
        <v>33.181999999999995</v>
      </c>
      <c r="T3601">
        <v>46.086111111111109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3:26" x14ac:dyDescent="0.35">
      <c r="C3602" t="str">
        <v>CPT-74L</v>
      </c>
      <c r="D3602">
        <v>0</v>
      </c>
      <c r="E3602">
        <v>0</v>
      </c>
      <c r="F3602">
        <v>30.56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41.469000000000001</v>
      </c>
      <c r="S3602">
        <v>33.175199999999997</v>
      </c>
      <c r="T3602">
        <v>46.076666666666668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3:26" x14ac:dyDescent="0.35">
      <c r="C3603" t="str">
        <v>CPT-74L</v>
      </c>
      <c r="D3603">
        <v>0</v>
      </c>
      <c r="E3603">
        <v>0</v>
      </c>
      <c r="F3603">
        <v>30.57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41.461500000000001</v>
      </c>
      <c r="S3603">
        <v>33.169200000000004</v>
      </c>
      <c r="T3603">
        <v>46.068333333333335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3:26" x14ac:dyDescent="0.35">
      <c r="C3604" t="str">
        <v>CPT-74L</v>
      </c>
      <c r="D3604">
        <v>0</v>
      </c>
      <c r="E3604">
        <v>0</v>
      </c>
      <c r="F3604">
        <v>30.58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41.452999999999996</v>
      </c>
      <c r="S3604">
        <v>33.162399999999998</v>
      </c>
      <c r="T3604">
        <v>46.058888888888887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3:26" x14ac:dyDescent="0.35">
      <c r="C3605" t="str">
        <v>CPT-74L</v>
      </c>
      <c r="D3605">
        <v>0</v>
      </c>
      <c r="E3605">
        <v>0</v>
      </c>
      <c r="F3605">
        <v>30.58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41.445</v>
      </c>
      <c r="S3605">
        <v>33.155999999999999</v>
      </c>
      <c r="T3605">
        <v>46.05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3:26" x14ac:dyDescent="0.35">
      <c r="C3606" t="str">
        <v>CPT-74L</v>
      </c>
      <c r="D3606">
        <v>0</v>
      </c>
      <c r="E3606">
        <v>0</v>
      </c>
      <c r="F3606">
        <v>30.59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41.436500000000002</v>
      </c>
      <c r="S3606">
        <v>33.1492</v>
      </c>
      <c r="T3606">
        <v>46.040555555555557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3:26" x14ac:dyDescent="0.35">
      <c r="C3607" t="str">
        <v>CPT-74L</v>
      </c>
      <c r="D3607">
        <v>0</v>
      </c>
      <c r="E3607">
        <v>0</v>
      </c>
      <c r="F3607">
        <v>30.6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41.429000000000002</v>
      </c>
      <c r="S3607">
        <v>33.1432</v>
      </c>
      <c r="T3607">
        <v>46.032222222222224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3:26" x14ac:dyDescent="0.35">
      <c r="C3608" t="str">
        <v>CPT-74L</v>
      </c>
      <c r="D3608">
        <v>0</v>
      </c>
      <c r="E3608">
        <v>0</v>
      </c>
      <c r="F3608">
        <v>30.61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41.420499999999997</v>
      </c>
      <c r="S3608">
        <v>33.136400000000002</v>
      </c>
      <c r="T3608">
        <v>46.022777777777776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3:26" x14ac:dyDescent="0.35">
      <c r="C3609" t="str">
        <v>CPT-74L</v>
      </c>
      <c r="D3609">
        <v>0</v>
      </c>
      <c r="E3609">
        <v>0</v>
      </c>
      <c r="F3609">
        <v>30.62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41.411999999999999</v>
      </c>
      <c r="S3609">
        <v>33.129600000000003</v>
      </c>
      <c r="T3609">
        <v>46.013333333333335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3:26" x14ac:dyDescent="0.35">
      <c r="C3610" t="str">
        <v>CPT-74L</v>
      </c>
      <c r="D3610">
        <v>0</v>
      </c>
      <c r="E3610">
        <v>0</v>
      </c>
      <c r="F3610">
        <v>30.63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40.904499999999999</v>
      </c>
      <c r="S3610">
        <v>32.723599999999998</v>
      </c>
      <c r="T3610">
        <v>45.449444444444438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3:26" x14ac:dyDescent="0.35">
      <c r="C3611" t="str">
        <v>CPT-74L</v>
      </c>
      <c r="D3611">
        <v>0</v>
      </c>
      <c r="E3611">
        <v>0</v>
      </c>
      <c r="F3611">
        <v>30.64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40.896000000000001</v>
      </c>
      <c r="S3611">
        <v>32.716800000000006</v>
      </c>
      <c r="T3611">
        <v>45.440000000000005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3:26" x14ac:dyDescent="0.35">
      <c r="C3612" t="str">
        <v>CPT-74L</v>
      </c>
      <c r="D3612">
        <v>0</v>
      </c>
      <c r="E3612">
        <v>0</v>
      </c>
      <c r="F3612">
        <v>30.64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40.887999999999998</v>
      </c>
      <c r="S3612">
        <v>32.7104</v>
      </c>
      <c r="T3612">
        <v>45.431111111111107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3:26" x14ac:dyDescent="0.35">
      <c r="C3613" t="str">
        <v>CPT-74L</v>
      </c>
      <c r="D3613">
        <v>0</v>
      </c>
      <c r="E3613">
        <v>0</v>
      </c>
      <c r="F3613">
        <v>30.65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41.3795</v>
      </c>
      <c r="S3613">
        <v>33.1036</v>
      </c>
      <c r="T3613">
        <v>45.977222222222224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3:26" x14ac:dyDescent="0.35">
      <c r="C3614" t="str">
        <v>CPT-74L</v>
      </c>
      <c r="D3614">
        <v>0</v>
      </c>
      <c r="E3614">
        <v>0</v>
      </c>
      <c r="F3614">
        <v>30.66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41.372</v>
      </c>
      <c r="S3614">
        <v>33.0976</v>
      </c>
      <c r="T3614">
        <v>45.968888888888891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3:26" x14ac:dyDescent="0.35">
      <c r="C3615" t="str">
        <v>CPT-74L</v>
      </c>
      <c r="D3615">
        <v>0</v>
      </c>
      <c r="E3615">
        <v>0</v>
      </c>
      <c r="F3615">
        <v>30.67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41.363500000000002</v>
      </c>
      <c r="S3615">
        <v>33.090800000000002</v>
      </c>
      <c r="T3615">
        <v>45.959444444444443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3:26" x14ac:dyDescent="0.35">
      <c r="C3616" t="str">
        <v>CPT-74L</v>
      </c>
      <c r="D3616">
        <v>0</v>
      </c>
      <c r="E3616">
        <v>0</v>
      </c>
      <c r="F3616">
        <v>30.68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41.355000000000004</v>
      </c>
      <c r="S3616">
        <v>33.084000000000003</v>
      </c>
      <c r="T3616">
        <v>45.95000000000001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3:26" x14ac:dyDescent="0.35">
      <c r="C3617" t="str">
        <v>CPT-74L</v>
      </c>
      <c r="D3617">
        <v>0</v>
      </c>
      <c r="E3617">
        <v>0</v>
      </c>
      <c r="F3617">
        <v>30.69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41.347500000000004</v>
      </c>
      <c r="S3617">
        <v>33.078000000000003</v>
      </c>
      <c r="T3617">
        <v>45.94166666666667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3:26" x14ac:dyDescent="0.35">
      <c r="C3618" t="str">
        <v>CPT-74L</v>
      </c>
      <c r="D3618">
        <v>0</v>
      </c>
      <c r="E3618">
        <v>0</v>
      </c>
      <c r="F3618">
        <v>30.7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41.338999999999999</v>
      </c>
      <c r="S3618">
        <v>33.071199999999997</v>
      </c>
      <c r="T3618">
        <v>45.932222222222222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3:26" x14ac:dyDescent="0.35">
      <c r="C3619" t="str">
        <v>CPT-74L</v>
      </c>
      <c r="D3619">
        <v>0</v>
      </c>
      <c r="E3619">
        <v>0</v>
      </c>
      <c r="F3619">
        <v>30.7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41.331000000000003</v>
      </c>
      <c r="S3619">
        <v>33.064800000000005</v>
      </c>
      <c r="T3619">
        <v>45.923333333333339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3:26" x14ac:dyDescent="0.35">
      <c r="C3620" t="str">
        <v>CPT-74L</v>
      </c>
      <c r="D3620">
        <v>0</v>
      </c>
      <c r="E3620">
        <v>0</v>
      </c>
      <c r="F3620">
        <v>30.71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41.322500000000005</v>
      </c>
      <c r="S3620">
        <v>33.058</v>
      </c>
      <c r="T3620">
        <v>45.913888888888891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3:26" x14ac:dyDescent="0.35">
      <c r="C3621" t="str">
        <v>CPT-74L</v>
      </c>
      <c r="D3621">
        <v>0</v>
      </c>
      <c r="E3621">
        <v>0</v>
      </c>
      <c r="F3621">
        <v>30.72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41.314</v>
      </c>
      <c r="S3621">
        <v>33.051200000000001</v>
      </c>
      <c r="T3621">
        <v>45.904444444444444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3:26" x14ac:dyDescent="0.35">
      <c r="C3622" t="str">
        <v>CPT-74L</v>
      </c>
      <c r="D3622">
        <v>0</v>
      </c>
      <c r="E3622">
        <v>0</v>
      </c>
      <c r="F3622">
        <v>30.73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41.8065</v>
      </c>
      <c r="S3622">
        <v>33.4452</v>
      </c>
      <c r="T3622">
        <v>46.451666666666668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3:26" x14ac:dyDescent="0.35">
      <c r="C3623" t="str">
        <v>CPT-74L</v>
      </c>
      <c r="D3623">
        <v>0</v>
      </c>
      <c r="E3623">
        <v>0</v>
      </c>
      <c r="F3623">
        <v>30.74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41.798000000000002</v>
      </c>
      <c r="S3623">
        <v>33.438400000000001</v>
      </c>
      <c r="T3623">
        <v>46.442222222222227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3:26" x14ac:dyDescent="0.35">
      <c r="C3624" t="str">
        <v>CPT-74L</v>
      </c>
      <c r="D3624">
        <v>0</v>
      </c>
      <c r="E3624">
        <v>0</v>
      </c>
      <c r="F3624">
        <v>30.75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41.790499999999994</v>
      </c>
      <c r="S3624">
        <v>33.432400000000001</v>
      </c>
      <c r="T3624">
        <v>46.433888888888887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3:26" x14ac:dyDescent="0.35">
      <c r="C3625" t="str">
        <v>CPT-74L</v>
      </c>
      <c r="D3625">
        <v>0</v>
      </c>
      <c r="E3625">
        <v>0</v>
      </c>
      <c r="F3625">
        <v>30.76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41.281999999999996</v>
      </c>
      <c r="S3625">
        <v>33.025599999999997</v>
      </c>
      <c r="T3625">
        <v>45.868888888888883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3:26" x14ac:dyDescent="0.35">
      <c r="C3626" t="str">
        <v>CPT-74L</v>
      </c>
      <c r="D3626">
        <v>0</v>
      </c>
      <c r="E3626">
        <v>0</v>
      </c>
      <c r="F3626">
        <v>30.76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41.274000000000001</v>
      </c>
      <c r="S3626">
        <v>33.019199999999998</v>
      </c>
      <c r="T3626">
        <v>45.86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3:26" x14ac:dyDescent="0.35">
      <c r="C3627" t="str">
        <v>CPT-74L</v>
      </c>
      <c r="D3627">
        <v>0</v>
      </c>
      <c r="E3627">
        <v>0</v>
      </c>
      <c r="F3627">
        <v>30.77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41.765499999999996</v>
      </c>
      <c r="S3627">
        <v>33.412399999999998</v>
      </c>
      <c r="T3627">
        <v>46.406111111111109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3:26" x14ac:dyDescent="0.35">
      <c r="C3628" t="str">
        <v>CPT-74L</v>
      </c>
      <c r="D3628">
        <v>0</v>
      </c>
      <c r="E3628">
        <v>0</v>
      </c>
      <c r="F3628">
        <v>30.78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41.756999999999998</v>
      </c>
      <c r="S3628">
        <v>33.4056</v>
      </c>
      <c r="T3628">
        <v>46.396666666666668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3:26" x14ac:dyDescent="0.35">
      <c r="C3629" t="str">
        <v>CPT-74L</v>
      </c>
      <c r="D3629">
        <v>0</v>
      </c>
      <c r="E3629">
        <v>0</v>
      </c>
      <c r="F3629">
        <v>30.79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41.249499999999998</v>
      </c>
      <c r="S3629">
        <v>32.999600000000001</v>
      </c>
      <c r="T3629">
        <v>45.832777777777778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3:26" x14ac:dyDescent="0.35">
      <c r="C3630" t="str">
        <v>CPT-74L</v>
      </c>
      <c r="D3630">
        <v>0</v>
      </c>
      <c r="E3630">
        <v>0</v>
      </c>
      <c r="F3630">
        <v>30.8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41.241</v>
      </c>
      <c r="S3630">
        <v>32.992799999999995</v>
      </c>
      <c r="T3630">
        <v>45.823333333333331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3:26" x14ac:dyDescent="0.35">
      <c r="C3631" t="str">
        <v>CPT-74L</v>
      </c>
      <c r="D3631">
        <v>0</v>
      </c>
      <c r="E3631">
        <v>0</v>
      </c>
      <c r="F3631">
        <v>30.81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41.233499999999999</v>
      </c>
      <c r="S3631">
        <v>32.986799999999995</v>
      </c>
      <c r="T3631">
        <v>45.814999999999998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3:26" x14ac:dyDescent="0.35">
      <c r="C3632" t="str">
        <v>CPT-74L</v>
      </c>
      <c r="D3632">
        <v>0</v>
      </c>
      <c r="E3632">
        <v>0</v>
      </c>
      <c r="F3632">
        <v>30.82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41.225000000000001</v>
      </c>
      <c r="S3632">
        <v>32.979999999999997</v>
      </c>
      <c r="T3632">
        <v>45.805555555555557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3:26" x14ac:dyDescent="0.35">
      <c r="C3633" t="str">
        <v>CPT-74L</v>
      </c>
      <c r="D3633">
        <v>0</v>
      </c>
      <c r="E3633">
        <v>0</v>
      </c>
      <c r="F3633">
        <v>30.82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41.216999999999999</v>
      </c>
      <c r="S3633">
        <v>32.973599999999998</v>
      </c>
      <c r="T3633">
        <v>45.79666666666666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3:26" x14ac:dyDescent="0.35">
      <c r="C3634" t="str">
        <v>CPT-74L</v>
      </c>
      <c r="D3634">
        <v>0</v>
      </c>
      <c r="E3634">
        <v>0</v>
      </c>
      <c r="F3634">
        <v>30.83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41.708500000000001</v>
      </c>
      <c r="S3634">
        <v>33.366800000000005</v>
      </c>
      <c r="T3634">
        <v>46.342777777777783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3:26" x14ac:dyDescent="0.35">
      <c r="C3635" t="str">
        <v>CPT-74L</v>
      </c>
      <c r="D3635">
        <v>0</v>
      </c>
      <c r="E3635">
        <v>0</v>
      </c>
      <c r="F3635">
        <v>30.84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41.7</v>
      </c>
      <c r="S3635">
        <v>33.36</v>
      </c>
      <c r="T3635">
        <v>46.333333333333336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3:26" x14ac:dyDescent="0.35">
      <c r="C3636" t="str">
        <v>CPT-74L</v>
      </c>
      <c r="D3636">
        <v>0</v>
      </c>
      <c r="E3636">
        <v>0</v>
      </c>
      <c r="F3636">
        <v>30.85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41.692500000000003</v>
      </c>
      <c r="S3636">
        <v>33.353999999999999</v>
      </c>
      <c r="T3636">
        <v>46.325000000000003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3:26" x14ac:dyDescent="0.35">
      <c r="C3637" t="str">
        <v>CPT-74L</v>
      </c>
      <c r="D3637">
        <v>0</v>
      </c>
      <c r="E3637">
        <v>0</v>
      </c>
      <c r="F3637">
        <v>30.86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41.683999999999997</v>
      </c>
      <c r="S3637">
        <v>33.347200000000001</v>
      </c>
      <c r="T3637">
        <v>46.315555555555555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3:26" x14ac:dyDescent="0.35">
      <c r="C3638" t="str">
        <v>CPT-74L</v>
      </c>
      <c r="D3638">
        <v>0</v>
      </c>
      <c r="E3638">
        <v>0</v>
      </c>
      <c r="F3638">
        <v>30.87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41.676499999999997</v>
      </c>
      <c r="S3638">
        <v>33.341200000000001</v>
      </c>
      <c r="T3638">
        <v>46.307222222222222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3:26" x14ac:dyDescent="0.35">
      <c r="C3639" t="str">
        <v>CPT-74L</v>
      </c>
      <c r="D3639">
        <v>0</v>
      </c>
      <c r="E3639">
        <v>0</v>
      </c>
      <c r="F3639">
        <v>30.88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41.667999999999999</v>
      </c>
      <c r="S3639">
        <v>33.334400000000002</v>
      </c>
      <c r="T3639">
        <v>46.297777777777782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3:26" x14ac:dyDescent="0.35">
      <c r="C3640" t="str">
        <v>CPT-74L</v>
      </c>
      <c r="D3640">
        <v>0</v>
      </c>
      <c r="E3640">
        <v>0</v>
      </c>
      <c r="F3640">
        <v>30.89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41.659500000000001</v>
      </c>
      <c r="S3640">
        <v>33.327600000000004</v>
      </c>
      <c r="T3640">
        <v>46.288333333333334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3:26" x14ac:dyDescent="0.35">
      <c r="C3641" t="str">
        <v>CPT-74L</v>
      </c>
      <c r="D3641">
        <v>0</v>
      </c>
      <c r="E3641">
        <v>0</v>
      </c>
      <c r="F3641">
        <v>30.89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41.651499999999999</v>
      </c>
      <c r="S3641">
        <v>33.321199999999997</v>
      </c>
      <c r="T3641">
        <v>46.279444444444444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3:26" x14ac:dyDescent="0.35">
      <c r="C3642" t="str">
        <v>CPT-74L</v>
      </c>
      <c r="D3642">
        <v>0</v>
      </c>
      <c r="E3642">
        <v>0</v>
      </c>
      <c r="F3642">
        <v>30.9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41.643000000000001</v>
      </c>
      <c r="S3642">
        <v>33.314399999999999</v>
      </c>
      <c r="T3642">
        <v>46.27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3:26" x14ac:dyDescent="0.35">
      <c r="C3643" t="str">
        <v>CPT-74L</v>
      </c>
      <c r="D3643">
        <v>0</v>
      </c>
      <c r="E3643">
        <v>0</v>
      </c>
      <c r="F3643">
        <v>30.91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41.6355</v>
      </c>
      <c r="S3643">
        <v>33.308399999999999</v>
      </c>
      <c r="T3643">
        <v>46.26166666666667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3:26" x14ac:dyDescent="0.35">
      <c r="C3644" t="str">
        <v>CPT-74L</v>
      </c>
      <c r="D3644">
        <v>0</v>
      </c>
      <c r="E3644">
        <v>0</v>
      </c>
      <c r="F3644">
        <v>30.92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42.126999999999995</v>
      </c>
      <c r="S3644">
        <v>33.701599999999999</v>
      </c>
      <c r="T3644">
        <v>46.807777777777773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3:26" x14ac:dyDescent="0.35">
      <c r="C3645" t="str">
        <v>CPT-74L</v>
      </c>
      <c r="D3645">
        <v>0</v>
      </c>
      <c r="E3645">
        <v>0</v>
      </c>
      <c r="F3645">
        <v>30.93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42.119500000000002</v>
      </c>
      <c r="S3645">
        <v>33.695600000000006</v>
      </c>
      <c r="T3645">
        <v>46.799444444444447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3:26" x14ac:dyDescent="0.35">
      <c r="C3646" t="str">
        <v>CPT-74L</v>
      </c>
      <c r="D3646">
        <v>0</v>
      </c>
      <c r="E3646">
        <v>0</v>
      </c>
      <c r="F3646">
        <v>30.94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42.111000000000004</v>
      </c>
      <c r="S3646">
        <v>33.688800000000001</v>
      </c>
      <c r="T3646">
        <v>46.79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3:26" x14ac:dyDescent="0.35">
      <c r="C3647" t="str">
        <v>CPT-74L</v>
      </c>
      <c r="D3647">
        <v>0</v>
      </c>
      <c r="E3647">
        <v>0</v>
      </c>
      <c r="F3647">
        <v>30.95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41.602499999999999</v>
      </c>
      <c r="S3647">
        <v>33.281999999999996</v>
      </c>
      <c r="T3647">
        <v>46.224999999999994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3:26" x14ac:dyDescent="0.35">
      <c r="C3648" t="str">
        <v>CPT-74L</v>
      </c>
      <c r="D3648">
        <v>0</v>
      </c>
      <c r="E3648">
        <v>0</v>
      </c>
      <c r="F3648">
        <v>30.95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41.594499999999996</v>
      </c>
      <c r="S3648">
        <v>33.275599999999997</v>
      </c>
      <c r="T3648">
        <v>46.216111111111104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3:26" x14ac:dyDescent="0.35">
      <c r="C3649" t="str">
        <v>CPT-74L</v>
      </c>
      <c r="D3649">
        <v>0</v>
      </c>
      <c r="E3649">
        <v>0</v>
      </c>
      <c r="F3649">
        <v>30.96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42.085999999999999</v>
      </c>
      <c r="S3649">
        <v>33.668800000000005</v>
      </c>
      <c r="T3649">
        <v>46.762222222222221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3:26" x14ac:dyDescent="0.35">
      <c r="C3650" t="str">
        <v>CPT-74L</v>
      </c>
      <c r="D3650">
        <v>0</v>
      </c>
      <c r="E3650">
        <v>0</v>
      </c>
      <c r="F3650">
        <v>30.97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42.078500000000005</v>
      </c>
      <c r="S3650">
        <v>33.662800000000004</v>
      </c>
      <c r="T3650">
        <v>46.753888888888895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3:26" x14ac:dyDescent="0.35">
      <c r="C3651" t="str">
        <v>CPT-74L</v>
      </c>
      <c r="D3651">
        <v>0</v>
      </c>
      <c r="E3651">
        <v>0</v>
      </c>
      <c r="F3651">
        <v>30.98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42.07</v>
      </c>
      <c r="S3651">
        <v>33.655999999999999</v>
      </c>
      <c r="T3651">
        <v>46.74444444444444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3:26" x14ac:dyDescent="0.35">
      <c r="C3652" t="str">
        <v>CPT-74L</v>
      </c>
      <c r="D3652">
        <v>0</v>
      </c>
      <c r="E3652">
        <v>0</v>
      </c>
      <c r="F3652">
        <v>30.99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42.0625</v>
      </c>
      <c r="S3652">
        <v>33.65</v>
      </c>
      <c r="T3652">
        <v>46.736111111111114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3:26" x14ac:dyDescent="0.35">
      <c r="C3653" t="str">
        <v>CPT-74L</v>
      </c>
      <c r="D3653">
        <v>0</v>
      </c>
      <c r="E3653">
        <v>0</v>
      </c>
      <c r="F3653">
        <v>31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42.054000000000002</v>
      </c>
      <c r="S3653">
        <v>33.6432</v>
      </c>
      <c r="T3653">
        <v>46.726666666666667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3:26" x14ac:dyDescent="0.35">
      <c r="C3654" t="str">
        <v>CPT-74L</v>
      </c>
      <c r="D3654">
        <v>0</v>
      </c>
      <c r="E3654">
        <v>0</v>
      </c>
      <c r="F3654">
        <v>31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42.045499999999997</v>
      </c>
      <c r="S3654">
        <v>33.636400000000002</v>
      </c>
      <c r="T3654">
        <v>46.717222222222219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3:26" x14ac:dyDescent="0.35">
      <c r="C3655" t="str">
        <v>CPT-74L</v>
      </c>
      <c r="D3655">
        <v>0</v>
      </c>
      <c r="E3655">
        <v>0</v>
      </c>
      <c r="F3655">
        <v>31.01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42.037500000000001</v>
      </c>
      <c r="S3655">
        <v>33.630000000000003</v>
      </c>
      <c r="T3655">
        <v>46.708333333333336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3:26" x14ac:dyDescent="0.35">
      <c r="C3656" t="str">
        <v>CPT-74L</v>
      </c>
      <c r="D3656">
        <v>0</v>
      </c>
      <c r="E3656">
        <v>0</v>
      </c>
      <c r="F3656">
        <v>31.02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42.029000000000003</v>
      </c>
      <c r="S3656">
        <v>33.623200000000004</v>
      </c>
      <c r="T3656">
        <v>46.698888888888888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3:26" x14ac:dyDescent="0.35">
      <c r="C3657" t="str">
        <v>CPT-74L</v>
      </c>
      <c r="D3657">
        <v>0</v>
      </c>
      <c r="E3657">
        <v>0</v>
      </c>
      <c r="F3657">
        <v>31.03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42.021499999999996</v>
      </c>
      <c r="S3657">
        <v>33.617199999999997</v>
      </c>
      <c r="T3657">
        <v>46.690555555555555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3:26" x14ac:dyDescent="0.35">
      <c r="C3658" t="str">
        <v>CPT-74L</v>
      </c>
      <c r="D3658">
        <v>0</v>
      </c>
      <c r="E3658">
        <v>0</v>
      </c>
      <c r="F3658">
        <v>31.04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42.012999999999998</v>
      </c>
      <c r="S3658">
        <v>33.610399999999998</v>
      </c>
      <c r="T3658">
        <v>46.681111111111107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3:26" x14ac:dyDescent="0.35">
      <c r="C3659" t="str">
        <v>CPT-74L</v>
      </c>
      <c r="D3659">
        <v>0</v>
      </c>
      <c r="E3659">
        <v>0</v>
      </c>
      <c r="F3659">
        <v>31.05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42.005499999999998</v>
      </c>
      <c r="S3659">
        <v>33.604399999999998</v>
      </c>
      <c r="T3659">
        <v>46.672777777777775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3:26" x14ac:dyDescent="0.35">
      <c r="C3660" t="str">
        <v>CPT-74L</v>
      </c>
      <c r="D3660">
        <v>0</v>
      </c>
      <c r="E3660">
        <v>0</v>
      </c>
      <c r="F3660">
        <v>31.06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41.997</v>
      </c>
      <c r="S3660">
        <v>33.5976</v>
      </c>
      <c r="T3660">
        <v>46.663333333333334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3:26" x14ac:dyDescent="0.35">
      <c r="C3661" t="str">
        <v>CPT-74L</v>
      </c>
      <c r="D3661">
        <v>0</v>
      </c>
      <c r="E3661">
        <v>0</v>
      </c>
      <c r="F3661">
        <v>31.07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42.488500000000002</v>
      </c>
      <c r="S3661">
        <v>33.9908</v>
      </c>
      <c r="T3661">
        <v>47.209444444444443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3:26" x14ac:dyDescent="0.35">
      <c r="C3662" t="str">
        <v>CPT-74L</v>
      </c>
      <c r="D3662">
        <v>0</v>
      </c>
      <c r="E3662">
        <v>0</v>
      </c>
      <c r="F3662">
        <v>31.07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42.480499999999999</v>
      </c>
      <c r="S3662">
        <v>33.984400000000001</v>
      </c>
      <c r="T3662">
        <v>47.200555555555553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3:26" x14ac:dyDescent="0.35">
      <c r="C3663" t="str">
        <v>CPT-74L</v>
      </c>
      <c r="D3663">
        <v>0</v>
      </c>
      <c r="E3663">
        <v>0</v>
      </c>
      <c r="F3663">
        <v>31.08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42.472000000000001</v>
      </c>
      <c r="S3663">
        <v>33.977600000000002</v>
      </c>
      <c r="T3663">
        <v>47.191111111111113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3:26" x14ac:dyDescent="0.35">
      <c r="C3664" t="str">
        <v>CPT-74L</v>
      </c>
      <c r="D3664">
        <v>0</v>
      </c>
      <c r="E3664">
        <v>0</v>
      </c>
      <c r="F3664">
        <v>31.09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42.464500000000001</v>
      </c>
      <c r="S3664">
        <v>33.971599999999995</v>
      </c>
      <c r="T3664">
        <v>47.182777777777773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3:26" x14ac:dyDescent="0.35">
      <c r="C3665" t="str">
        <v>CPT-74L</v>
      </c>
      <c r="D3665">
        <v>0</v>
      </c>
      <c r="E3665">
        <v>0</v>
      </c>
      <c r="F3665">
        <v>31.1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42.456000000000003</v>
      </c>
      <c r="S3665">
        <v>33.964800000000004</v>
      </c>
      <c r="T3665">
        <v>47.173333333333339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3:26" x14ac:dyDescent="0.35">
      <c r="C3666" t="str">
        <v>CPT-74L</v>
      </c>
      <c r="D3666">
        <v>0</v>
      </c>
      <c r="E3666">
        <v>0</v>
      </c>
      <c r="F3666">
        <v>31.11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42.447500000000005</v>
      </c>
      <c r="S3666">
        <v>33.957999999999998</v>
      </c>
      <c r="T3666">
        <v>47.163888888888891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3:26" x14ac:dyDescent="0.35">
      <c r="C3667" t="str">
        <v>CPT-74L</v>
      </c>
      <c r="D3667">
        <v>0</v>
      </c>
      <c r="E3667">
        <v>0</v>
      </c>
      <c r="F3667">
        <v>31.12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42.94</v>
      </c>
      <c r="S3667">
        <v>34.351999999999997</v>
      </c>
      <c r="T3667">
        <v>47.711111111111109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3:26" x14ac:dyDescent="0.35">
      <c r="C3668" t="str">
        <v>CPT-74L</v>
      </c>
      <c r="D3668">
        <v>0</v>
      </c>
      <c r="E3668">
        <v>0</v>
      </c>
      <c r="F3668">
        <v>31.13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42.9315</v>
      </c>
      <c r="S3668">
        <v>34.345199999999998</v>
      </c>
      <c r="T3668">
        <v>47.701666666666668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3:26" x14ac:dyDescent="0.35">
      <c r="C3669" t="str">
        <v>CPT-74L</v>
      </c>
      <c r="D3669">
        <v>0</v>
      </c>
      <c r="E3669">
        <v>0</v>
      </c>
      <c r="F3669">
        <v>31.13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42.923500000000004</v>
      </c>
      <c r="S3669">
        <v>34.338799999999999</v>
      </c>
      <c r="T3669">
        <v>47.692777777777778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3:26" x14ac:dyDescent="0.35">
      <c r="C3670" t="str">
        <v>CPT-74L</v>
      </c>
      <c r="D3670">
        <v>0</v>
      </c>
      <c r="E3670">
        <v>0</v>
      </c>
      <c r="F3670">
        <v>31.14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42.914999999999999</v>
      </c>
      <c r="S3670">
        <v>34.332000000000001</v>
      </c>
      <c r="T3670">
        <v>47.68333333333333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3:26" x14ac:dyDescent="0.35">
      <c r="C3671" t="str">
        <v>CPT-74L</v>
      </c>
      <c r="D3671">
        <v>0</v>
      </c>
      <c r="E3671">
        <v>0</v>
      </c>
      <c r="F3671">
        <v>31.15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42.907499999999999</v>
      </c>
      <c r="S3671">
        <v>34.326000000000001</v>
      </c>
      <c r="T3671">
        <v>47.674999999999997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3:26" x14ac:dyDescent="0.35">
      <c r="C3672" t="str">
        <v>CPT-74L</v>
      </c>
      <c r="D3672">
        <v>0</v>
      </c>
      <c r="E3672">
        <v>0</v>
      </c>
      <c r="F3672">
        <v>31.16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42.899000000000001</v>
      </c>
      <c r="S3672">
        <v>34.319200000000002</v>
      </c>
      <c r="T3672">
        <v>47.665555555555557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3:26" x14ac:dyDescent="0.35">
      <c r="C3673" t="str">
        <v>CPT-74L</v>
      </c>
      <c r="D3673">
        <v>0</v>
      </c>
      <c r="E3673">
        <v>0</v>
      </c>
      <c r="F3673">
        <v>31.17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42.890499999999996</v>
      </c>
      <c r="S3673">
        <v>34.312399999999997</v>
      </c>
      <c r="T3673">
        <v>47.656111111111109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3:26" x14ac:dyDescent="0.35">
      <c r="C3674" t="str">
        <v>CPT-74L</v>
      </c>
      <c r="D3674">
        <v>0</v>
      </c>
      <c r="E3674">
        <v>0</v>
      </c>
      <c r="F3674">
        <v>31.18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42.882999999999996</v>
      </c>
      <c r="S3674">
        <v>34.306399999999996</v>
      </c>
      <c r="T3674">
        <v>47.647777777777769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3:26" x14ac:dyDescent="0.35">
      <c r="C3675" t="str">
        <v>CPT-74L</v>
      </c>
      <c r="D3675">
        <v>0</v>
      </c>
      <c r="E3675">
        <v>0</v>
      </c>
      <c r="F3675">
        <v>31.18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42.874499999999998</v>
      </c>
      <c r="S3675">
        <v>34.299599999999998</v>
      </c>
      <c r="T3675">
        <v>47.638333333333335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3:26" x14ac:dyDescent="0.35">
      <c r="C3676" t="str">
        <v>CPT-74L</v>
      </c>
      <c r="D3676">
        <v>0</v>
      </c>
      <c r="E3676">
        <v>0</v>
      </c>
      <c r="F3676">
        <v>31.19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42.866500000000002</v>
      </c>
      <c r="S3676">
        <v>34.293199999999999</v>
      </c>
      <c r="T3676">
        <v>47.629444444444445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3:26" x14ac:dyDescent="0.35">
      <c r="C3677" t="str">
        <v>CPT-74L</v>
      </c>
      <c r="D3677">
        <v>0</v>
      </c>
      <c r="E3677">
        <v>0</v>
      </c>
      <c r="F3677">
        <v>31.2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42.857999999999997</v>
      </c>
      <c r="S3677">
        <v>34.2864</v>
      </c>
      <c r="T3677">
        <v>47.62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3:26" x14ac:dyDescent="0.35">
      <c r="C3678" t="str">
        <v>CPT-74L</v>
      </c>
      <c r="D3678">
        <v>0</v>
      </c>
      <c r="E3678">
        <v>0</v>
      </c>
      <c r="F3678">
        <v>31.21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42.850499999999997</v>
      </c>
      <c r="S3678">
        <v>34.2804</v>
      </c>
      <c r="T3678">
        <v>47.611666666666665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3:26" x14ac:dyDescent="0.35">
      <c r="C3679" t="str">
        <v>CPT-74L</v>
      </c>
      <c r="D3679">
        <v>0</v>
      </c>
      <c r="E3679">
        <v>0</v>
      </c>
      <c r="F3679">
        <v>31.22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42.841999999999999</v>
      </c>
      <c r="S3679">
        <v>34.273599999999995</v>
      </c>
      <c r="T3679">
        <v>47.602222222222217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3:26" x14ac:dyDescent="0.35">
      <c r="C3680" t="str">
        <v>CPT-74L</v>
      </c>
      <c r="D3680">
        <v>0</v>
      </c>
      <c r="E3680">
        <v>0</v>
      </c>
      <c r="F3680">
        <v>31.23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42.833500000000001</v>
      </c>
      <c r="S3680">
        <v>34.266800000000003</v>
      </c>
      <c r="T3680">
        <v>47.592777777777783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3:26" x14ac:dyDescent="0.35">
      <c r="C3681" t="str">
        <v>CPT-74L</v>
      </c>
      <c r="D3681">
        <v>0</v>
      </c>
      <c r="E3681">
        <v>0</v>
      </c>
      <c r="F3681">
        <v>31.24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42.826000000000001</v>
      </c>
      <c r="S3681">
        <v>34.260799999999996</v>
      </c>
      <c r="T3681">
        <v>47.584444444444443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3:26" x14ac:dyDescent="0.35">
      <c r="C3682" t="str">
        <v>CPT-74L</v>
      </c>
      <c r="D3682">
        <v>0</v>
      </c>
      <c r="E3682">
        <v>0</v>
      </c>
      <c r="F3682">
        <v>31.25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42.817500000000003</v>
      </c>
      <c r="S3682">
        <v>34.253999999999998</v>
      </c>
      <c r="T3682">
        <v>47.575000000000003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3:26" x14ac:dyDescent="0.35">
      <c r="C3683" t="str">
        <v>CPT-74L</v>
      </c>
      <c r="D3683">
        <v>0</v>
      </c>
      <c r="E3683">
        <v>0</v>
      </c>
      <c r="F3683">
        <v>31.25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42.8095</v>
      </c>
      <c r="S3683">
        <v>34.247600000000006</v>
      </c>
      <c r="T3683">
        <v>47.566111111111113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3:26" x14ac:dyDescent="0.35">
      <c r="C3684" t="str">
        <v>CPT-74L</v>
      </c>
      <c r="D3684">
        <v>0</v>
      </c>
      <c r="E3684">
        <v>0</v>
      </c>
      <c r="F3684">
        <v>31.26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42.801000000000002</v>
      </c>
      <c r="S3684">
        <v>34.2408</v>
      </c>
      <c r="T3684">
        <v>47.556666666666665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3:26" x14ac:dyDescent="0.35">
      <c r="C3685" t="str">
        <v>CPT-74L</v>
      </c>
      <c r="D3685">
        <v>0</v>
      </c>
      <c r="E3685">
        <v>0</v>
      </c>
      <c r="F3685">
        <v>31.27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42.792500000000004</v>
      </c>
      <c r="S3685">
        <v>34.234000000000009</v>
      </c>
      <c r="T3685">
        <v>47.547222222222231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3:26" x14ac:dyDescent="0.35">
      <c r="C3686" t="str">
        <v>CPT-74L</v>
      </c>
      <c r="D3686">
        <v>0</v>
      </c>
      <c r="E3686">
        <v>0</v>
      </c>
      <c r="F3686">
        <v>31.28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42.785000000000004</v>
      </c>
      <c r="S3686">
        <v>34.228000000000002</v>
      </c>
      <c r="T3686">
        <v>47.538888888888891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3:26" x14ac:dyDescent="0.35">
      <c r="C3687" t="str">
        <v>CPT-74L</v>
      </c>
      <c r="D3687">
        <v>0</v>
      </c>
      <c r="E3687">
        <v>0</v>
      </c>
      <c r="F3687">
        <v>31.29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42.776499999999999</v>
      </c>
      <c r="S3687">
        <v>34.221199999999996</v>
      </c>
      <c r="T3687">
        <v>47.529444444444444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3:26" x14ac:dyDescent="0.35">
      <c r="C3688" t="str">
        <v>CPT-74L</v>
      </c>
      <c r="D3688">
        <v>0</v>
      </c>
      <c r="E3688">
        <v>0</v>
      </c>
      <c r="F3688">
        <v>31.3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42.768999999999998</v>
      </c>
      <c r="S3688">
        <v>34.215200000000003</v>
      </c>
      <c r="T3688">
        <v>47.521111111111111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3:26" x14ac:dyDescent="0.35">
      <c r="C3689" t="str">
        <v>CPT-74L</v>
      </c>
      <c r="D3689">
        <v>0</v>
      </c>
      <c r="E3689">
        <v>0</v>
      </c>
      <c r="F3689">
        <v>31.3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43.2605</v>
      </c>
      <c r="S3689">
        <v>34.608400000000003</v>
      </c>
      <c r="T3689">
        <v>48.067222222222227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3:26" x14ac:dyDescent="0.35">
      <c r="C3690" t="str">
        <v>CPT-74L</v>
      </c>
      <c r="D3690">
        <v>0</v>
      </c>
      <c r="E3690">
        <v>0</v>
      </c>
      <c r="F3690">
        <v>31.31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43.252499999999998</v>
      </c>
      <c r="S3690">
        <v>34.601999999999997</v>
      </c>
      <c r="T3690">
        <v>48.05833333333333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3:26" x14ac:dyDescent="0.35">
      <c r="C3691" t="str">
        <v>CPT-74L</v>
      </c>
      <c r="D3691">
        <v>0</v>
      </c>
      <c r="E3691">
        <v>0</v>
      </c>
      <c r="F3691">
        <v>31.32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43.244</v>
      </c>
      <c r="S3691">
        <v>34.595199999999998</v>
      </c>
      <c r="T3691">
        <v>48.048888888888889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3:26" x14ac:dyDescent="0.35">
      <c r="C3692" t="str">
        <v>CPT-74L</v>
      </c>
      <c r="D3692">
        <v>0</v>
      </c>
      <c r="E3692">
        <v>0</v>
      </c>
      <c r="F3692">
        <v>31.33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43.735500000000002</v>
      </c>
      <c r="S3692">
        <v>34.988399999999999</v>
      </c>
      <c r="T3692">
        <v>48.594999999999999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3:26" x14ac:dyDescent="0.35">
      <c r="C3693" t="str">
        <v>CPT-74L</v>
      </c>
      <c r="D3693">
        <v>0</v>
      </c>
      <c r="E3693">
        <v>0</v>
      </c>
      <c r="F3693">
        <v>31.34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43.727999999999994</v>
      </c>
      <c r="S3693">
        <v>34.982399999999998</v>
      </c>
      <c r="T3693">
        <v>48.586666666666666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3:26" x14ac:dyDescent="0.35">
      <c r="C3694" t="str">
        <v>CPT-74L</v>
      </c>
      <c r="D3694">
        <v>0</v>
      </c>
      <c r="E3694">
        <v>0</v>
      </c>
      <c r="F3694">
        <v>31.35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43.719499999999996</v>
      </c>
      <c r="S3694">
        <v>34.975599999999993</v>
      </c>
      <c r="T3694">
        <v>48.577222222222218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3:26" x14ac:dyDescent="0.35">
      <c r="C3695" t="str">
        <v>CPT-74L</v>
      </c>
      <c r="D3695">
        <v>0</v>
      </c>
      <c r="E3695">
        <v>0</v>
      </c>
      <c r="F3695">
        <v>31.36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43.712000000000003</v>
      </c>
      <c r="S3695">
        <v>34.9696</v>
      </c>
      <c r="T3695">
        <v>48.568888888888893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3:26" x14ac:dyDescent="0.35">
      <c r="C3696" t="str">
        <v>CPT-74L</v>
      </c>
      <c r="D3696">
        <v>0</v>
      </c>
      <c r="E3696">
        <v>0</v>
      </c>
      <c r="F3696">
        <v>31.36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43.703500000000005</v>
      </c>
      <c r="S3696">
        <v>34.962800000000009</v>
      </c>
      <c r="T3696">
        <v>48.559444444444452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3:26" x14ac:dyDescent="0.35">
      <c r="C3697" t="str">
        <v>CPT-74L</v>
      </c>
      <c r="D3697">
        <v>0</v>
      </c>
      <c r="E3697">
        <v>0</v>
      </c>
      <c r="F3697">
        <v>31.37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43.695499999999996</v>
      </c>
      <c r="S3697">
        <v>34.956399999999995</v>
      </c>
      <c r="T3697">
        <v>48.550555555555547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3:26" x14ac:dyDescent="0.35">
      <c r="C3698" t="str">
        <v>CPT-74L</v>
      </c>
      <c r="D3698">
        <v>0</v>
      </c>
      <c r="E3698">
        <v>0</v>
      </c>
      <c r="F3698">
        <v>31.38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43.686999999999998</v>
      </c>
      <c r="S3698">
        <v>34.949600000000004</v>
      </c>
      <c r="T3698">
        <v>48.541111111111114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3:26" x14ac:dyDescent="0.35">
      <c r="C3699" t="str">
        <v>CPT-74L</v>
      </c>
      <c r="D3699">
        <v>0</v>
      </c>
      <c r="E3699">
        <v>0</v>
      </c>
      <c r="F3699">
        <v>31.39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43.6785</v>
      </c>
      <c r="S3699">
        <v>34.942799999999998</v>
      </c>
      <c r="T3699">
        <v>48.531666666666666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3:26" x14ac:dyDescent="0.35">
      <c r="C3700" t="str">
        <v>CPT-74L</v>
      </c>
      <c r="D3700">
        <v>0</v>
      </c>
      <c r="E3700">
        <v>0</v>
      </c>
      <c r="F3700">
        <v>31.4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43.670999999999999</v>
      </c>
      <c r="S3700">
        <v>34.936799999999998</v>
      </c>
      <c r="T3700">
        <v>48.523333333333333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3:26" x14ac:dyDescent="0.35">
      <c r="C3701" t="str">
        <v>CPT-74L</v>
      </c>
      <c r="D3701">
        <v>0</v>
      </c>
      <c r="E3701">
        <v>0</v>
      </c>
      <c r="F3701">
        <v>31.41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43.662500000000001</v>
      </c>
      <c r="S3701">
        <v>34.93</v>
      </c>
      <c r="T3701">
        <v>48.513888888888886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3:26" x14ac:dyDescent="0.35">
      <c r="C3702" t="str">
        <v>CPT-74L</v>
      </c>
      <c r="D3702">
        <v>0</v>
      </c>
      <c r="E3702">
        <v>0</v>
      </c>
      <c r="F3702">
        <v>31.42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44.155000000000001</v>
      </c>
      <c r="S3702">
        <v>35.323999999999998</v>
      </c>
      <c r="T3702">
        <v>49.06111111111111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3:26" x14ac:dyDescent="0.35">
      <c r="C3703" t="str">
        <v>CPT-74L</v>
      </c>
      <c r="D3703">
        <v>0</v>
      </c>
      <c r="E3703">
        <v>0</v>
      </c>
      <c r="F3703">
        <v>31.43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44.146499999999996</v>
      </c>
      <c r="S3703">
        <v>35.3172</v>
      </c>
      <c r="T3703">
        <v>49.051666666666662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3:26" x14ac:dyDescent="0.35">
      <c r="C3704" t="str">
        <v>CPT-74L</v>
      </c>
      <c r="D3704">
        <v>0</v>
      </c>
      <c r="E3704">
        <v>0</v>
      </c>
      <c r="F3704">
        <v>31.43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44.138500000000001</v>
      </c>
      <c r="S3704">
        <v>35.3108</v>
      </c>
      <c r="T3704">
        <v>49.042777777777779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3:26" x14ac:dyDescent="0.35">
      <c r="C3705" t="str">
        <v>CPT-74L</v>
      </c>
      <c r="D3705">
        <v>0</v>
      </c>
      <c r="E3705">
        <v>0</v>
      </c>
      <c r="F3705">
        <v>31.44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43.63</v>
      </c>
      <c r="S3705">
        <v>34.904000000000003</v>
      </c>
      <c r="T3705">
        <v>48.477777777777781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3:26" x14ac:dyDescent="0.35">
      <c r="C3706" t="str">
        <v>CPT-74L</v>
      </c>
      <c r="D3706">
        <v>0</v>
      </c>
      <c r="E3706">
        <v>0</v>
      </c>
      <c r="F3706">
        <v>31.45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43.621499999999997</v>
      </c>
      <c r="S3706">
        <v>34.897199999999998</v>
      </c>
      <c r="T3706">
        <v>48.468333333333334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3:26" x14ac:dyDescent="0.35">
      <c r="C3707" t="str">
        <v>CPT-74L</v>
      </c>
      <c r="D3707">
        <v>0</v>
      </c>
      <c r="E3707">
        <v>0</v>
      </c>
      <c r="F3707">
        <v>31.46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43.113999999999997</v>
      </c>
      <c r="S3707">
        <v>34.491199999999999</v>
      </c>
      <c r="T3707">
        <v>47.904444444444444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3:26" x14ac:dyDescent="0.35">
      <c r="C3708" t="str">
        <v>CPT-74L</v>
      </c>
      <c r="D3708">
        <v>0</v>
      </c>
      <c r="E3708">
        <v>0</v>
      </c>
      <c r="F3708">
        <v>31.47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43.105499999999999</v>
      </c>
      <c r="S3708">
        <v>34.484400000000001</v>
      </c>
      <c r="T3708">
        <v>47.895000000000003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3:26" x14ac:dyDescent="0.35">
      <c r="C3709" t="str">
        <v>CPT-74L</v>
      </c>
      <c r="D3709">
        <v>0</v>
      </c>
      <c r="E3709">
        <v>0</v>
      </c>
      <c r="F3709">
        <v>31.48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43.097999999999999</v>
      </c>
      <c r="S3709">
        <v>34.478400000000001</v>
      </c>
      <c r="T3709">
        <v>47.88666666666667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3:26" x14ac:dyDescent="0.35">
      <c r="C3710" t="str">
        <v>CPT-74L</v>
      </c>
      <c r="D3710">
        <v>0</v>
      </c>
      <c r="E3710">
        <v>0</v>
      </c>
      <c r="F3710">
        <v>31.48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43.589500000000001</v>
      </c>
      <c r="S3710">
        <v>34.871600000000001</v>
      </c>
      <c r="T3710">
        <v>48.432777777777773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3:26" x14ac:dyDescent="0.35">
      <c r="C3711" t="str">
        <v>CPT-74L</v>
      </c>
      <c r="D3711">
        <v>0</v>
      </c>
      <c r="E3711">
        <v>0</v>
      </c>
      <c r="F3711">
        <v>31.49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44.080500000000001</v>
      </c>
      <c r="S3711">
        <v>35.264400000000002</v>
      </c>
      <c r="T3711">
        <v>48.978333333333332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3:26" x14ac:dyDescent="0.35">
      <c r="C3712" t="str">
        <v>CPT-74L</v>
      </c>
      <c r="D3712">
        <v>0</v>
      </c>
      <c r="E3712">
        <v>0</v>
      </c>
      <c r="F3712">
        <v>31.5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44.073</v>
      </c>
      <c r="S3712">
        <v>35.258400000000002</v>
      </c>
      <c r="T3712">
        <v>48.97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3:26" x14ac:dyDescent="0.35">
      <c r="C3713" t="str">
        <v>CPT-74L</v>
      </c>
      <c r="D3713">
        <v>0</v>
      </c>
      <c r="E3713">
        <v>0</v>
      </c>
      <c r="F3713">
        <v>31.51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44.064499999999995</v>
      </c>
      <c r="S3713">
        <v>35.251599999999996</v>
      </c>
      <c r="T3713">
        <v>48.960555555555551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3:26" x14ac:dyDescent="0.35">
      <c r="C3714" t="str">
        <v>CPT-74L</v>
      </c>
      <c r="D3714">
        <v>0</v>
      </c>
      <c r="E3714">
        <v>0</v>
      </c>
      <c r="F3714">
        <v>31.52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44.057000000000002</v>
      </c>
      <c r="S3714">
        <v>35.245600000000003</v>
      </c>
      <c r="T3714">
        <v>48.952222222222225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3:26" x14ac:dyDescent="0.35">
      <c r="C3715" t="str">
        <v>CPT-74L</v>
      </c>
      <c r="D3715">
        <v>0</v>
      </c>
      <c r="E3715">
        <v>0</v>
      </c>
      <c r="F3715">
        <v>31.53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44.548500000000004</v>
      </c>
      <c r="S3715">
        <v>35.638800000000003</v>
      </c>
      <c r="T3715">
        <v>49.498333333333335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3:26" x14ac:dyDescent="0.35">
      <c r="C3716" t="str">
        <v>CPT-74L</v>
      </c>
      <c r="D3716">
        <v>0</v>
      </c>
      <c r="E3716">
        <v>0</v>
      </c>
      <c r="F3716">
        <v>31.54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44.541000000000004</v>
      </c>
      <c r="S3716">
        <v>35.632800000000003</v>
      </c>
      <c r="T3716">
        <v>49.49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3:26" x14ac:dyDescent="0.35">
      <c r="C3717" t="str">
        <v>CPT-74L</v>
      </c>
      <c r="D3717">
        <v>0</v>
      </c>
      <c r="E3717">
        <v>0</v>
      </c>
      <c r="F3717">
        <v>31.55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44.532499999999999</v>
      </c>
      <c r="S3717">
        <v>35.625999999999998</v>
      </c>
      <c r="T3717">
        <v>49.480555555555554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3:26" x14ac:dyDescent="0.35">
      <c r="C3718" t="str">
        <v>CPT-74L</v>
      </c>
      <c r="D3718">
        <v>0</v>
      </c>
      <c r="E3718">
        <v>0</v>
      </c>
      <c r="F3718">
        <v>31.55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44.523499999999999</v>
      </c>
      <c r="S3718">
        <v>35.6188</v>
      </c>
      <c r="T3718">
        <v>49.470555555555556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3:26" x14ac:dyDescent="0.35">
      <c r="C3719" t="str">
        <v>CPT-74L</v>
      </c>
      <c r="D3719">
        <v>0</v>
      </c>
      <c r="E3719">
        <v>0</v>
      </c>
      <c r="F3719">
        <v>31.56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44.516000000000005</v>
      </c>
      <c r="S3719">
        <v>35.612800000000007</v>
      </c>
      <c r="T3719">
        <v>49.462222222222231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3:26" x14ac:dyDescent="0.35">
      <c r="C3720" t="str">
        <v>CPT-74L</v>
      </c>
      <c r="D3720">
        <v>0</v>
      </c>
      <c r="E3720">
        <v>0</v>
      </c>
      <c r="F3720">
        <v>31.57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44.5075</v>
      </c>
      <c r="S3720">
        <v>35.606000000000002</v>
      </c>
      <c r="T3720">
        <v>49.452777777777776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3:26" x14ac:dyDescent="0.35">
      <c r="C3721" t="str">
        <v>CPT-74L</v>
      </c>
      <c r="D3721">
        <v>0</v>
      </c>
      <c r="E3721">
        <v>0</v>
      </c>
      <c r="F3721">
        <v>31.58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45</v>
      </c>
      <c r="S3721">
        <v>36</v>
      </c>
      <c r="T3721">
        <v>50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3:26" x14ac:dyDescent="0.35">
      <c r="C3722" t="str">
        <v>CPT-74L</v>
      </c>
      <c r="D3722">
        <v>0</v>
      </c>
      <c r="E3722">
        <v>0</v>
      </c>
      <c r="F3722">
        <v>31.59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44.991500000000002</v>
      </c>
      <c r="S3722">
        <v>35.993200000000002</v>
      </c>
      <c r="T3722">
        <v>49.990555555555559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3:26" x14ac:dyDescent="0.35">
      <c r="C3723" t="str">
        <v>CPT-74L</v>
      </c>
      <c r="D3723">
        <v>0</v>
      </c>
      <c r="E3723">
        <v>0</v>
      </c>
      <c r="F3723">
        <v>31.6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44.983999999999995</v>
      </c>
      <c r="S3723">
        <v>35.987199999999994</v>
      </c>
      <c r="T3723">
        <v>49.982222222222212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3:26" x14ac:dyDescent="0.35">
      <c r="C3724" t="str">
        <v>CPT-74L</v>
      </c>
      <c r="D3724">
        <v>0</v>
      </c>
      <c r="E3724">
        <v>0</v>
      </c>
      <c r="F3724">
        <v>31.61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44.975499999999997</v>
      </c>
      <c r="S3724">
        <v>35.980400000000003</v>
      </c>
      <c r="T3724">
        <v>49.972777777777779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3:26" x14ac:dyDescent="0.35">
      <c r="C3725" t="str">
        <v>CPT-74L</v>
      </c>
      <c r="D3725">
        <v>0</v>
      </c>
      <c r="E3725">
        <v>0</v>
      </c>
      <c r="F3725">
        <v>31.61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44.966500000000003</v>
      </c>
      <c r="S3725">
        <v>35.973199999999999</v>
      </c>
      <c r="T3725">
        <v>49.962777777777781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3:26" x14ac:dyDescent="0.35">
      <c r="C3726" t="str">
        <v>CPT-74L</v>
      </c>
      <c r="D3726">
        <v>0</v>
      </c>
      <c r="E3726">
        <v>0</v>
      </c>
      <c r="F3726">
        <v>31.62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44.458999999999996</v>
      </c>
      <c r="S3726">
        <v>35.5672</v>
      </c>
      <c r="T3726">
        <v>49.398888888888884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3:26" x14ac:dyDescent="0.35">
      <c r="C3727" t="str">
        <v>CPT-74L</v>
      </c>
      <c r="D3727">
        <v>0</v>
      </c>
      <c r="E3727">
        <v>0</v>
      </c>
      <c r="F3727">
        <v>31.63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44.450499999999998</v>
      </c>
      <c r="S3727">
        <v>35.560400000000001</v>
      </c>
      <c r="T3727">
        <v>49.389444444444443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3:26" x14ac:dyDescent="0.35">
      <c r="C3728" t="str">
        <v>CPT-74L</v>
      </c>
      <c r="D3728">
        <v>0</v>
      </c>
      <c r="E3728">
        <v>0</v>
      </c>
      <c r="F3728">
        <v>31.64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44.442999999999998</v>
      </c>
      <c r="S3728">
        <v>35.554399999999994</v>
      </c>
      <c r="T3728">
        <v>49.381111111111103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3:26" x14ac:dyDescent="0.35">
      <c r="C3729" t="str">
        <v>CPT-74L</v>
      </c>
      <c r="D3729">
        <v>0</v>
      </c>
      <c r="E3729">
        <v>0</v>
      </c>
      <c r="F3729">
        <v>31.65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44.4345</v>
      </c>
      <c r="S3729">
        <v>35.547600000000003</v>
      </c>
      <c r="T3729">
        <v>49.37166666666667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3:26" x14ac:dyDescent="0.35">
      <c r="C3730" t="str">
        <v>CPT-74L</v>
      </c>
      <c r="D3730">
        <v>0</v>
      </c>
      <c r="E3730">
        <v>0</v>
      </c>
      <c r="F3730">
        <v>31.66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44.926000000000002</v>
      </c>
      <c r="S3730">
        <v>35.940799999999996</v>
      </c>
      <c r="T3730">
        <v>49.917777777777779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3:26" x14ac:dyDescent="0.35">
      <c r="C3731" t="str">
        <v>CPT-74L</v>
      </c>
      <c r="D3731">
        <v>0</v>
      </c>
      <c r="E3731">
        <v>0</v>
      </c>
      <c r="F3731">
        <v>31.66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44.918500000000002</v>
      </c>
      <c r="S3731">
        <v>35.934800000000003</v>
      </c>
      <c r="T3731">
        <v>49.909444444444446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3:26" x14ac:dyDescent="0.35">
      <c r="C3732" t="str">
        <v>CPT-74L</v>
      </c>
      <c r="D3732">
        <v>0</v>
      </c>
      <c r="E3732">
        <v>0</v>
      </c>
      <c r="F3732">
        <v>31.67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45.409500000000001</v>
      </c>
      <c r="S3732">
        <v>36.327600000000004</v>
      </c>
      <c r="T3732">
        <v>50.455000000000005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3:26" x14ac:dyDescent="0.35">
      <c r="C3733" t="str">
        <v>CPT-74L</v>
      </c>
      <c r="D3733">
        <v>0</v>
      </c>
      <c r="E3733">
        <v>0</v>
      </c>
      <c r="F3733">
        <v>31.68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44.902000000000001</v>
      </c>
      <c r="S3733">
        <v>35.921599999999998</v>
      </c>
      <c r="T3733">
        <v>49.891111111111108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3:26" x14ac:dyDescent="0.35">
      <c r="C3734" t="str">
        <v>CPT-74L</v>
      </c>
      <c r="D3734">
        <v>0</v>
      </c>
      <c r="E3734">
        <v>0</v>
      </c>
      <c r="F3734">
        <v>31.69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44.893500000000003</v>
      </c>
      <c r="S3734">
        <v>35.914800000000007</v>
      </c>
      <c r="T3734">
        <v>49.881666666666675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3:26" x14ac:dyDescent="0.35">
      <c r="C3735" t="str">
        <v>CPT-74L</v>
      </c>
      <c r="D3735">
        <v>0</v>
      </c>
      <c r="E3735">
        <v>0</v>
      </c>
      <c r="F3735">
        <v>31.7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44.886000000000003</v>
      </c>
      <c r="S3735">
        <v>35.908799999999999</v>
      </c>
      <c r="T3735">
        <v>49.873333333333335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3:26" x14ac:dyDescent="0.35">
      <c r="C3736" t="str">
        <v>CPT-74L</v>
      </c>
      <c r="D3736">
        <v>0</v>
      </c>
      <c r="E3736">
        <v>0</v>
      </c>
      <c r="F3736">
        <v>31.71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44.877499999999998</v>
      </c>
      <c r="S3736">
        <v>35.902000000000001</v>
      </c>
      <c r="T3736">
        <v>49.863888888888887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3:26" x14ac:dyDescent="0.35">
      <c r="C3737" t="str">
        <v>CPT-74L</v>
      </c>
      <c r="D3737">
        <v>0</v>
      </c>
      <c r="E3737">
        <v>0</v>
      </c>
      <c r="F3737">
        <v>31.72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44.869</v>
      </c>
      <c r="S3737">
        <v>35.895200000000003</v>
      </c>
      <c r="T3737">
        <v>49.854444444444447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3:26" x14ac:dyDescent="0.35">
      <c r="C3738" t="str">
        <v>CPT-74L</v>
      </c>
      <c r="D3738">
        <v>0</v>
      </c>
      <c r="E3738">
        <v>0</v>
      </c>
      <c r="F3738">
        <v>31.73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44.861499999999999</v>
      </c>
      <c r="S3738">
        <v>35.889200000000002</v>
      </c>
      <c r="T3738">
        <v>49.846111111111114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3:26" x14ac:dyDescent="0.35">
      <c r="C3739" t="str">
        <v>CPT-74L</v>
      </c>
      <c r="D3739">
        <v>0</v>
      </c>
      <c r="E3739">
        <v>0</v>
      </c>
      <c r="F3739">
        <v>31.73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44.352499999999999</v>
      </c>
      <c r="S3739">
        <v>35.481999999999999</v>
      </c>
      <c r="T3739">
        <v>49.280555555555551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3:26" x14ac:dyDescent="0.35">
      <c r="C3740" t="str">
        <v>CPT-74L</v>
      </c>
      <c r="D3740">
        <v>0</v>
      </c>
      <c r="E3740">
        <v>0</v>
      </c>
      <c r="F3740">
        <v>31.74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44.344999999999999</v>
      </c>
      <c r="S3740">
        <v>35.475999999999999</v>
      </c>
      <c r="T3740">
        <v>49.272222222222219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3:26" x14ac:dyDescent="0.35">
      <c r="C3741" t="str">
        <v>CPT-74L</v>
      </c>
      <c r="D3741">
        <v>0</v>
      </c>
      <c r="E3741">
        <v>0</v>
      </c>
      <c r="F3741">
        <v>31.75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44.336500000000001</v>
      </c>
      <c r="S3741">
        <v>35.469200000000001</v>
      </c>
      <c r="T3741">
        <v>49.262777777777778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3:26" x14ac:dyDescent="0.35">
      <c r="C3742" t="str">
        <v>CPT-74L</v>
      </c>
      <c r="D3742">
        <v>0</v>
      </c>
      <c r="E3742">
        <v>0</v>
      </c>
      <c r="F3742">
        <v>31.76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44.329000000000001</v>
      </c>
      <c r="S3742">
        <v>35.463200000000001</v>
      </c>
      <c r="T3742">
        <v>49.254444444444445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3:26" x14ac:dyDescent="0.35">
      <c r="C3743" t="str">
        <v>CPT-74L</v>
      </c>
      <c r="D3743">
        <v>0</v>
      </c>
      <c r="E3743">
        <v>0</v>
      </c>
      <c r="F3743">
        <v>31.77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44.320499999999996</v>
      </c>
      <c r="S3743">
        <v>35.456399999999995</v>
      </c>
      <c r="T3743">
        <v>49.24499999999999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3:26" x14ac:dyDescent="0.35">
      <c r="C3744" t="str">
        <v>CPT-74L</v>
      </c>
      <c r="D3744">
        <v>0</v>
      </c>
      <c r="E3744">
        <v>0</v>
      </c>
      <c r="F3744">
        <v>31.78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44.311999999999998</v>
      </c>
      <c r="S3744">
        <v>35.449600000000004</v>
      </c>
      <c r="T3744">
        <v>49.235555555555557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3:26" x14ac:dyDescent="0.35">
      <c r="C3745" t="str">
        <v>CPT-74L</v>
      </c>
      <c r="D3745">
        <v>0</v>
      </c>
      <c r="E3745">
        <v>0</v>
      </c>
      <c r="F3745">
        <v>31.79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44.804500000000004</v>
      </c>
      <c r="S3745">
        <v>35.843600000000009</v>
      </c>
      <c r="T3745">
        <v>49.782777777777788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3:26" x14ac:dyDescent="0.35">
      <c r="C3746" t="str">
        <v>CPT-74L</v>
      </c>
      <c r="D3746">
        <v>0</v>
      </c>
      <c r="E3746">
        <v>0</v>
      </c>
      <c r="F3746">
        <v>31.79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44.795499999999997</v>
      </c>
      <c r="S3746">
        <v>35.836399999999998</v>
      </c>
      <c r="T3746">
        <v>49.772777777777776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3:26" x14ac:dyDescent="0.35">
      <c r="C3747" t="str">
        <v>CPT-74L</v>
      </c>
      <c r="D3747">
        <v>0</v>
      </c>
      <c r="E3747">
        <v>0</v>
      </c>
      <c r="F3747">
        <v>31.8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44.787999999999997</v>
      </c>
      <c r="S3747">
        <v>35.830399999999997</v>
      </c>
      <c r="T3747">
        <v>49.764444444444443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3:26" x14ac:dyDescent="0.35">
      <c r="C3748" t="str">
        <v>CPT-74L</v>
      </c>
      <c r="D3748">
        <v>0</v>
      </c>
      <c r="E3748">
        <v>0</v>
      </c>
      <c r="F3748">
        <v>31.81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44.779499999999999</v>
      </c>
      <c r="S3748">
        <v>35.823599999999999</v>
      </c>
      <c r="T3748">
        <v>49.754999999999995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3:26" x14ac:dyDescent="0.35">
      <c r="C3749" t="str">
        <v>CPT-74L</v>
      </c>
      <c r="D3749">
        <v>0</v>
      </c>
      <c r="E3749">
        <v>0</v>
      </c>
      <c r="F3749">
        <v>31.82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44.772000000000006</v>
      </c>
      <c r="S3749">
        <v>35.817599999999999</v>
      </c>
      <c r="T3749">
        <v>49.74666666666667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3:26" x14ac:dyDescent="0.35">
      <c r="C3750" t="str">
        <v>CPT-74L</v>
      </c>
      <c r="D3750">
        <v>0</v>
      </c>
      <c r="E3750">
        <v>0</v>
      </c>
      <c r="F3750">
        <v>31.83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44.763500000000001</v>
      </c>
      <c r="S3750">
        <v>35.8108</v>
      </c>
      <c r="T3750">
        <v>49.737222222222222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3:26" x14ac:dyDescent="0.35">
      <c r="C3751" t="str">
        <v>CPT-74L</v>
      </c>
      <c r="D3751">
        <v>0</v>
      </c>
      <c r="E3751">
        <v>0</v>
      </c>
      <c r="F3751">
        <v>31.84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44.755000000000003</v>
      </c>
      <c r="S3751">
        <v>35.804000000000002</v>
      </c>
      <c r="T3751">
        <v>49.727777777777781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3:26" x14ac:dyDescent="0.35">
      <c r="C3752" t="str">
        <v>CPT-74L</v>
      </c>
      <c r="D3752">
        <v>0</v>
      </c>
      <c r="E3752">
        <v>0</v>
      </c>
      <c r="F3752">
        <v>31.84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44.747500000000002</v>
      </c>
      <c r="S3752">
        <v>35.798000000000002</v>
      </c>
      <c r="T3752">
        <v>49.719444444444449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3:26" x14ac:dyDescent="0.35">
      <c r="C3753" t="str">
        <v>CPT-74L</v>
      </c>
      <c r="D3753">
        <v>0</v>
      </c>
      <c r="E3753">
        <v>0</v>
      </c>
      <c r="F3753">
        <v>31.85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44.738500000000002</v>
      </c>
      <c r="S3753">
        <v>35.790799999999997</v>
      </c>
      <c r="T3753">
        <v>49.709444444444443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3:26" x14ac:dyDescent="0.35">
      <c r="C3754" t="str">
        <v>CPT-74L</v>
      </c>
      <c r="D3754">
        <v>0</v>
      </c>
      <c r="E3754">
        <v>0</v>
      </c>
      <c r="F3754">
        <v>31.86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44.231000000000002</v>
      </c>
      <c r="S3754">
        <v>35.384799999999998</v>
      </c>
      <c r="T3754">
        <v>49.145555555555553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3:26" x14ac:dyDescent="0.35">
      <c r="C3755" t="str">
        <v>CPT-74L</v>
      </c>
      <c r="D3755">
        <v>0</v>
      </c>
      <c r="E3755">
        <v>0</v>
      </c>
      <c r="F3755">
        <v>31.87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44.222500000000004</v>
      </c>
      <c r="S3755">
        <v>35.378</v>
      </c>
      <c r="T3755">
        <v>49.136111111111113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3:26" x14ac:dyDescent="0.35">
      <c r="C3756" t="str">
        <v>CPT-74L</v>
      </c>
      <c r="D3756">
        <v>0</v>
      </c>
      <c r="E3756">
        <v>0</v>
      </c>
      <c r="F3756">
        <v>31.88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44.213999999999999</v>
      </c>
      <c r="S3756">
        <v>35.371200000000002</v>
      </c>
      <c r="T3756">
        <v>49.126666666666665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3:26" x14ac:dyDescent="0.35">
      <c r="C3757" t="str">
        <v>CPT-74L</v>
      </c>
      <c r="D3757">
        <v>0</v>
      </c>
      <c r="E3757">
        <v>0</v>
      </c>
      <c r="F3757">
        <v>31.89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44.706499999999998</v>
      </c>
      <c r="S3757">
        <v>35.7652</v>
      </c>
      <c r="T3757">
        <v>49.673888888888889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3:26" x14ac:dyDescent="0.35">
      <c r="C3758" t="str">
        <v>CPT-74L</v>
      </c>
      <c r="D3758">
        <v>0</v>
      </c>
      <c r="E3758">
        <v>0</v>
      </c>
      <c r="F3758">
        <v>31.9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44.698</v>
      </c>
      <c r="S3758">
        <v>35.758400000000002</v>
      </c>
      <c r="T3758">
        <v>49.664444444444449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3:26" x14ac:dyDescent="0.35">
      <c r="C3759" t="str">
        <v>CPT-74L</v>
      </c>
      <c r="D3759">
        <v>0</v>
      </c>
      <c r="E3759">
        <v>0</v>
      </c>
      <c r="F3759">
        <v>31.91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44.6905</v>
      </c>
      <c r="S3759">
        <v>35.752399999999994</v>
      </c>
      <c r="T3759">
        <v>49.656111111111109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3:26" x14ac:dyDescent="0.35">
      <c r="C3760" t="str">
        <v>CPT-74L</v>
      </c>
      <c r="D3760">
        <v>0</v>
      </c>
      <c r="E3760">
        <v>0</v>
      </c>
      <c r="F3760">
        <v>31.91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44.6815</v>
      </c>
      <c r="S3760">
        <v>35.745199999999997</v>
      </c>
      <c r="T3760">
        <v>49.646111111111111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3:26" x14ac:dyDescent="0.35">
      <c r="C3761" t="str">
        <v>CPT-74L</v>
      </c>
      <c r="D3761">
        <v>0</v>
      </c>
      <c r="E3761">
        <v>0</v>
      </c>
      <c r="F3761">
        <v>31.92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45.173999999999999</v>
      </c>
      <c r="S3761">
        <v>36.139200000000002</v>
      </c>
      <c r="T3761">
        <v>50.193333333333335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3:26" x14ac:dyDescent="0.35">
      <c r="C3762" t="str">
        <v>CPT-74L</v>
      </c>
      <c r="D3762">
        <v>0</v>
      </c>
      <c r="E3762">
        <v>0</v>
      </c>
      <c r="F3762">
        <v>31.93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45.165499999999994</v>
      </c>
      <c r="S3762">
        <v>36.132399999999997</v>
      </c>
      <c r="T3762">
        <v>50.183888888888887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3:26" x14ac:dyDescent="0.35">
      <c r="C3763" t="str">
        <v>CPT-74L</v>
      </c>
      <c r="D3763">
        <v>0</v>
      </c>
      <c r="E3763">
        <v>0</v>
      </c>
      <c r="F3763">
        <v>31.94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45.156999999999996</v>
      </c>
      <c r="S3763">
        <v>36.125599999999991</v>
      </c>
      <c r="T3763">
        <v>50.17444444444444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3:26" x14ac:dyDescent="0.35">
      <c r="C3764" t="str">
        <v>CPT-74L</v>
      </c>
      <c r="D3764">
        <v>0</v>
      </c>
      <c r="E3764">
        <v>0</v>
      </c>
      <c r="F3764">
        <v>31.95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44.649500000000003</v>
      </c>
      <c r="S3764">
        <v>35.7196</v>
      </c>
      <c r="T3764">
        <v>49.610555555555557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3:26" x14ac:dyDescent="0.35">
      <c r="C3765" t="str">
        <v>CPT-74L</v>
      </c>
      <c r="D3765">
        <v>0</v>
      </c>
      <c r="E3765">
        <v>0</v>
      </c>
      <c r="F3765">
        <v>31.96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44.641000000000005</v>
      </c>
      <c r="S3765">
        <v>35.712800000000009</v>
      </c>
      <c r="T3765">
        <v>49.601111111111123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3:26" x14ac:dyDescent="0.35">
      <c r="C3766" t="str">
        <v>CPT-74L</v>
      </c>
      <c r="D3766">
        <v>0</v>
      </c>
      <c r="E3766">
        <v>0</v>
      </c>
      <c r="F3766">
        <v>31.96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44.633499999999998</v>
      </c>
      <c r="S3766">
        <v>35.706800000000001</v>
      </c>
      <c r="T3766">
        <v>49.592777777777776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3:26" x14ac:dyDescent="0.35">
      <c r="C3767" t="str">
        <v>CPT-74L</v>
      </c>
      <c r="D3767">
        <v>0</v>
      </c>
      <c r="E3767">
        <v>0</v>
      </c>
      <c r="F3767">
        <v>31.97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44.624499999999998</v>
      </c>
      <c r="S3767">
        <v>35.699600000000004</v>
      </c>
      <c r="T3767">
        <v>49.582777777777778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3:26" x14ac:dyDescent="0.35">
      <c r="C3768" t="str">
        <v>CPT-74L</v>
      </c>
      <c r="D3768">
        <v>0</v>
      </c>
      <c r="E3768">
        <v>0</v>
      </c>
      <c r="F3768">
        <v>31.98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44.617000000000004</v>
      </c>
      <c r="S3768">
        <v>35.693600000000004</v>
      </c>
      <c r="T3768">
        <v>49.574444444444453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3:26" x14ac:dyDescent="0.35">
      <c r="C3769" t="str">
        <v>CPT-74L</v>
      </c>
      <c r="D3769">
        <v>0</v>
      </c>
      <c r="E3769">
        <v>0</v>
      </c>
      <c r="F3769">
        <v>31.99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44.608499999999999</v>
      </c>
      <c r="S3769">
        <v>35.686799999999998</v>
      </c>
      <c r="T3769">
        <v>49.564999999999998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3:26" x14ac:dyDescent="0.35">
      <c r="C3770" t="str">
        <v>CPT-74L</v>
      </c>
      <c r="D3770">
        <v>0</v>
      </c>
      <c r="E3770">
        <v>0</v>
      </c>
      <c r="F3770">
        <v>32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44.6</v>
      </c>
      <c r="S3770">
        <v>35.68</v>
      </c>
      <c r="T3770">
        <v>49.555555555555557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3:26" x14ac:dyDescent="0.35">
      <c r="C3771" t="str">
        <v>CPT-74L</v>
      </c>
      <c r="D3771">
        <v>0</v>
      </c>
      <c r="E3771">
        <v>0</v>
      </c>
      <c r="F3771">
        <v>32.01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44.592500000000001</v>
      </c>
      <c r="S3771">
        <v>35.673999999999999</v>
      </c>
      <c r="T3771">
        <v>49.547222222222224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3:26" x14ac:dyDescent="0.35">
      <c r="C3772" t="str">
        <v>CPT-74L</v>
      </c>
      <c r="D3772">
        <v>0</v>
      </c>
      <c r="E3772">
        <v>0</v>
      </c>
      <c r="F3772">
        <v>32.020000000000003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44.583999999999996</v>
      </c>
      <c r="S3772">
        <v>35.667200000000001</v>
      </c>
      <c r="T3772">
        <v>49.537777777777777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3:26" x14ac:dyDescent="0.35">
      <c r="C3773" t="str">
        <v>CPT-74L</v>
      </c>
      <c r="D3773">
        <v>0</v>
      </c>
      <c r="E3773">
        <v>0</v>
      </c>
      <c r="F3773">
        <v>32.020000000000003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44.576499999999996</v>
      </c>
      <c r="S3773">
        <v>35.661200000000001</v>
      </c>
      <c r="T3773">
        <v>49.529444444444444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3:26" x14ac:dyDescent="0.35">
      <c r="C3774" t="str">
        <v>CPT-74L</v>
      </c>
      <c r="D3774">
        <v>0</v>
      </c>
      <c r="E3774">
        <v>0</v>
      </c>
      <c r="F3774">
        <v>32.03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45.067500000000003</v>
      </c>
      <c r="S3774">
        <v>36.054000000000002</v>
      </c>
      <c r="T3774">
        <v>50.075000000000003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3:26" x14ac:dyDescent="0.35">
      <c r="C3775" t="str">
        <v>CPT-74L</v>
      </c>
      <c r="D3775">
        <v>0</v>
      </c>
      <c r="E3775">
        <v>0</v>
      </c>
      <c r="F3775">
        <v>32.04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45.06</v>
      </c>
      <c r="S3775">
        <v>36.048000000000002</v>
      </c>
      <c r="T3775">
        <v>50.06666666666667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3:26" x14ac:dyDescent="0.35">
      <c r="C3776" t="str">
        <v>CPT-74L</v>
      </c>
      <c r="D3776">
        <v>0</v>
      </c>
      <c r="E3776">
        <v>0</v>
      </c>
      <c r="F3776">
        <v>32.049999999999997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45.051499999999997</v>
      </c>
      <c r="S3776">
        <v>36.041199999999996</v>
      </c>
      <c r="T3776">
        <v>50.057222222222222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3:26" x14ac:dyDescent="0.35">
      <c r="C3777" t="str">
        <v>CPT-74L</v>
      </c>
      <c r="D3777">
        <v>0</v>
      </c>
      <c r="E3777">
        <v>0</v>
      </c>
      <c r="F3777">
        <v>32.06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45.042999999999999</v>
      </c>
      <c r="S3777">
        <v>36.034399999999998</v>
      </c>
      <c r="T3777">
        <v>50.047777777777782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3:26" x14ac:dyDescent="0.35">
      <c r="C3778" t="str">
        <v>CPT-74L</v>
      </c>
      <c r="D3778">
        <v>0</v>
      </c>
      <c r="E3778">
        <v>0</v>
      </c>
      <c r="F3778">
        <v>32.07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45.035499999999999</v>
      </c>
      <c r="S3778">
        <v>36.028400000000005</v>
      </c>
      <c r="T3778">
        <v>50.039444444444449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3:26" x14ac:dyDescent="0.35">
      <c r="C3779" t="str">
        <v>CPT-74L</v>
      </c>
      <c r="D3779">
        <v>0</v>
      </c>
      <c r="E3779">
        <v>0</v>
      </c>
      <c r="F3779">
        <v>32.08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45.027000000000001</v>
      </c>
      <c r="S3779">
        <v>36.021599999999999</v>
      </c>
      <c r="T3779">
        <v>50.03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3:26" x14ac:dyDescent="0.35">
      <c r="C3780" t="str">
        <v>CPT-74L</v>
      </c>
      <c r="D3780">
        <v>0</v>
      </c>
      <c r="E3780">
        <v>0</v>
      </c>
      <c r="F3780">
        <v>32.090000000000003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45.019500000000001</v>
      </c>
      <c r="S3780">
        <v>36.015599999999999</v>
      </c>
      <c r="T3780">
        <v>50.021666666666668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3:26" x14ac:dyDescent="0.35">
      <c r="C3781" t="str">
        <v>CPT-74L</v>
      </c>
      <c r="D3781">
        <v>0</v>
      </c>
      <c r="E3781">
        <v>0</v>
      </c>
      <c r="F3781">
        <v>32.090000000000003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45.0105</v>
      </c>
      <c r="S3781">
        <v>36.008400000000002</v>
      </c>
      <c r="T3781">
        <v>50.01166666666667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3:26" x14ac:dyDescent="0.35">
      <c r="C3782" t="str">
        <v>CPT-74L</v>
      </c>
      <c r="D3782">
        <v>0</v>
      </c>
      <c r="E3782">
        <v>0</v>
      </c>
      <c r="F3782">
        <v>32.1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45.001999999999995</v>
      </c>
      <c r="S3782">
        <v>36.001599999999996</v>
      </c>
      <c r="T3782">
        <v>50.002222222222223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3:26" x14ac:dyDescent="0.35">
      <c r="C3783" t="str">
        <v>CPT-74L</v>
      </c>
      <c r="D3783">
        <v>0</v>
      </c>
      <c r="E3783">
        <v>0</v>
      </c>
      <c r="F3783">
        <v>32.11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44.994500000000002</v>
      </c>
      <c r="S3783">
        <v>35.995600000000003</v>
      </c>
      <c r="T3783">
        <v>49.993888888888897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3:26" x14ac:dyDescent="0.35">
      <c r="C3784" t="str">
        <v>CPT-74L</v>
      </c>
      <c r="D3784">
        <v>0</v>
      </c>
      <c r="E3784">
        <v>0</v>
      </c>
      <c r="F3784">
        <v>32.119999999999997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44.986000000000004</v>
      </c>
      <c r="S3784">
        <v>35.988799999999998</v>
      </c>
      <c r="T3784">
        <v>49.984444444444449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3:26" x14ac:dyDescent="0.35">
      <c r="C3785" t="str">
        <v>CPT-74L</v>
      </c>
      <c r="D3785">
        <v>0</v>
      </c>
      <c r="E3785">
        <v>0</v>
      </c>
      <c r="F3785">
        <v>32.130000000000003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44.978500000000004</v>
      </c>
      <c r="S3785">
        <v>35.982800000000005</v>
      </c>
      <c r="T3785">
        <v>49.976111111111116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3:26" x14ac:dyDescent="0.35">
      <c r="C3786" t="str">
        <v>CPT-74L</v>
      </c>
      <c r="D3786">
        <v>0</v>
      </c>
      <c r="E3786">
        <v>0</v>
      </c>
      <c r="F3786">
        <v>32.14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44.97</v>
      </c>
      <c r="S3786">
        <v>35.975999999999999</v>
      </c>
      <c r="T3786">
        <v>49.966666666666669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3:26" x14ac:dyDescent="0.35">
      <c r="C3787" t="str">
        <v>CPT-74L</v>
      </c>
      <c r="D3787">
        <v>0</v>
      </c>
      <c r="E3787">
        <v>0</v>
      </c>
      <c r="F3787">
        <v>32.15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44.962499999999999</v>
      </c>
      <c r="S3787">
        <v>35.97</v>
      </c>
      <c r="T3787">
        <v>49.958333333333336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3:26" x14ac:dyDescent="0.35">
      <c r="C3788" t="str">
        <v>CPT-74L</v>
      </c>
      <c r="D3788">
        <v>0</v>
      </c>
      <c r="E3788">
        <v>0</v>
      </c>
      <c r="F3788">
        <v>32.15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44.953500000000005</v>
      </c>
      <c r="S3788">
        <v>35.962800000000009</v>
      </c>
      <c r="T3788">
        <v>49.948333333333345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3:26" x14ac:dyDescent="0.35">
      <c r="C3789" t="str">
        <v>CPT-74L</v>
      </c>
      <c r="D3789">
        <v>0</v>
      </c>
      <c r="E3789">
        <v>0</v>
      </c>
      <c r="F3789">
        <v>32.159999999999997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44.945</v>
      </c>
      <c r="S3789">
        <v>35.955999999999996</v>
      </c>
      <c r="T3789">
        <v>49.93888888888889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3:26" x14ac:dyDescent="0.35">
      <c r="C3790" t="str">
        <v>CPT-74L</v>
      </c>
      <c r="D3790">
        <v>0</v>
      </c>
      <c r="E3790">
        <v>0</v>
      </c>
      <c r="F3790">
        <v>32.17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44.4375</v>
      </c>
      <c r="S3790">
        <v>35.549999999999997</v>
      </c>
      <c r="T3790">
        <v>49.375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3:26" x14ac:dyDescent="0.35">
      <c r="C3791" t="str">
        <v>CPT-74L</v>
      </c>
      <c r="D3791">
        <v>0</v>
      </c>
      <c r="E3791">
        <v>0</v>
      </c>
      <c r="F3791">
        <v>32.18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44.929000000000002</v>
      </c>
      <c r="S3791">
        <v>35.943200000000004</v>
      </c>
      <c r="T3791">
        <v>49.921111111111117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3:26" x14ac:dyDescent="0.35">
      <c r="C3792" t="str">
        <v>CPT-74L</v>
      </c>
      <c r="D3792">
        <v>0</v>
      </c>
      <c r="E3792">
        <v>0</v>
      </c>
      <c r="F3792">
        <v>32.19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44.921499999999995</v>
      </c>
      <c r="S3792">
        <v>35.93719999999999</v>
      </c>
      <c r="T3792">
        <v>49.912777777777769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3:26" x14ac:dyDescent="0.35">
      <c r="C3793" t="str">
        <v>CPT-74L</v>
      </c>
      <c r="D3793">
        <v>0</v>
      </c>
      <c r="E3793">
        <v>0</v>
      </c>
      <c r="F3793">
        <v>32.200000000000003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44.912999999999997</v>
      </c>
      <c r="S3793">
        <v>35.930399999999999</v>
      </c>
      <c r="T3793">
        <v>49.903333333333336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3:26" x14ac:dyDescent="0.35">
      <c r="C3794" t="str">
        <v>CPT-74L</v>
      </c>
      <c r="D3794">
        <v>0</v>
      </c>
      <c r="E3794">
        <v>0</v>
      </c>
      <c r="F3794">
        <v>32.200000000000003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44.905500000000004</v>
      </c>
      <c r="S3794">
        <v>35.924400000000006</v>
      </c>
      <c r="T3794">
        <v>49.89500000000001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3:26" x14ac:dyDescent="0.35">
      <c r="C3795" t="str">
        <v>CPT-74L</v>
      </c>
      <c r="D3795">
        <v>0</v>
      </c>
      <c r="E3795">
        <v>0</v>
      </c>
      <c r="F3795">
        <v>32.21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44.896499999999996</v>
      </c>
      <c r="S3795">
        <v>35.917200000000001</v>
      </c>
      <c r="T3795">
        <v>49.884999999999998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3:26" x14ac:dyDescent="0.35">
      <c r="C3796" t="str">
        <v>CPT-74L</v>
      </c>
      <c r="D3796">
        <v>0</v>
      </c>
      <c r="E3796">
        <v>0</v>
      </c>
      <c r="F3796">
        <v>32.22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44.887999999999998</v>
      </c>
      <c r="S3796">
        <v>35.910400000000003</v>
      </c>
      <c r="T3796">
        <v>49.875555555555557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3:26" x14ac:dyDescent="0.35">
      <c r="C3797" t="str">
        <v>CPT-74L</v>
      </c>
      <c r="D3797">
        <v>0</v>
      </c>
      <c r="E3797">
        <v>0</v>
      </c>
      <c r="F3797">
        <v>32.229999999999997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44.880499999999998</v>
      </c>
      <c r="S3797">
        <v>35.904399999999995</v>
      </c>
      <c r="T3797">
        <v>49.867222222222217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3:26" x14ac:dyDescent="0.35">
      <c r="C3798" t="str">
        <v>CPT-74L</v>
      </c>
      <c r="D3798">
        <v>0</v>
      </c>
      <c r="E3798">
        <v>0</v>
      </c>
      <c r="F3798">
        <v>32.24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44.872</v>
      </c>
      <c r="S3798">
        <v>35.897600000000004</v>
      </c>
      <c r="T3798">
        <v>49.857777777777784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3:26" x14ac:dyDescent="0.35">
      <c r="C3799" t="str">
        <v>CPT-74L</v>
      </c>
      <c r="D3799">
        <v>0</v>
      </c>
      <c r="E3799">
        <v>0</v>
      </c>
      <c r="F3799">
        <v>32.25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44.8645</v>
      </c>
      <c r="S3799">
        <v>35.891599999999997</v>
      </c>
      <c r="T3799">
        <v>49.849444444444444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3:26" x14ac:dyDescent="0.35">
      <c r="C3800" t="str">
        <v>CPT-74L</v>
      </c>
      <c r="D3800">
        <v>0</v>
      </c>
      <c r="E3800">
        <v>0</v>
      </c>
      <c r="F3800">
        <v>32.26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44.856000000000002</v>
      </c>
      <c r="S3800">
        <v>35.884799999999998</v>
      </c>
      <c r="T3800">
        <v>49.84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3:26" x14ac:dyDescent="0.35">
      <c r="C3801" t="str">
        <v>CPT-74L</v>
      </c>
      <c r="D3801">
        <v>0</v>
      </c>
      <c r="E3801">
        <v>0</v>
      </c>
      <c r="F3801">
        <v>32.270000000000003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44.847500000000004</v>
      </c>
      <c r="S3801">
        <v>35.878</v>
      </c>
      <c r="T3801">
        <v>49.830555555555556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3:26" x14ac:dyDescent="0.35">
      <c r="C3802" t="str">
        <v>CPT-74L</v>
      </c>
      <c r="D3802">
        <v>0</v>
      </c>
      <c r="E3802">
        <v>0</v>
      </c>
      <c r="F3802">
        <v>32.270000000000003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45.339500000000001</v>
      </c>
      <c r="S3802">
        <v>36.271599999999999</v>
      </c>
      <c r="T3802">
        <v>50.377222222222223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3:26" x14ac:dyDescent="0.35">
      <c r="C3803" t="str">
        <v>CPT-74L</v>
      </c>
      <c r="D3803">
        <v>0</v>
      </c>
      <c r="E3803">
        <v>0</v>
      </c>
      <c r="F3803">
        <v>32.28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44.831000000000003</v>
      </c>
      <c r="S3803">
        <v>35.864800000000002</v>
      </c>
      <c r="T3803">
        <v>49.812222222222232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3:26" x14ac:dyDescent="0.35">
      <c r="C3804" t="str">
        <v>CPT-74L</v>
      </c>
      <c r="D3804">
        <v>0</v>
      </c>
      <c r="E3804">
        <v>0</v>
      </c>
      <c r="F3804">
        <v>32.29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44.823500000000003</v>
      </c>
      <c r="S3804">
        <v>35.858800000000002</v>
      </c>
      <c r="T3804">
        <v>49.803888888888892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3:26" x14ac:dyDescent="0.35">
      <c r="C3805" t="str">
        <v>CPT-74L</v>
      </c>
      <c r="D3805">
        <v>0</v>
      </c>
      <c r="E3805">
        <v>0</v>
      </c>
      <c r="F3805">
        <v>32.299999999999997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45.314999999999998</v>
      </c>
      <c r="S3805">
        <v>36.251999999999995</v>
      </c>
      <c r="T3805">
        <v>50.349999999999994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3:26" x14ac:dyDescent="0.35">
      <c r="C3806" t="str">
        <v>CPT-74L</v>
      </c>
      <c r="D3806">
        <v>0</v>
      </c>
      <c r="E3806">
        <v>0</v>
      </c>
      <c r="F3806">
        <v>32.31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45.307499999999997</v>
      </c>
      <c r="S3806">
        <v>36.246000000000002</v>
      </c>
      <c r="T3806">
        <v>50.341666666666669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3:26" x14ac:dyDescent="0.35">
      <c r="C3807" t="str">
        <v>CPT-74L</v>
      </c>
      <c r="D3807">
        <v>0</v>
      </c>
      <c r="E3807">
        <v>0</v>
      </c>
      <c r="F3807">
        <v>32.32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45.298999999999999</v>
      </c>
      <c r="S3807">
        <v>36.239200000000004</v>
      </c>
      <c r="T3807">
        <v>50.332222222222221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3:26" x14ac:dyDescent="0.35">
      <c r="C3808" t="str">
        <v>CPT-74L</v>
      </c>
      <c r="D3808">
        <v>0</v>
      </c>
      <c r="E3808">
        <v>0</v>
      </c>
      <c r="F3808">
        <v>32.33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45.290499999999994</v>
      </c>
      <c r="S3808">
        <v>36.232399999999998</v>
      </c>
      <c r="T3808">
        <v>50.322777777777773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3:26" x14ac:dyDescent="0.35">
      <c r="C3809" t="str">
        <v>CPT-74L</v>
      </c>
      <c r="D3809">
        <v>0</v>
      </c>
      <c r="E3809">
        <v>0</v>
      </c>
      <c r="F3809">
        <v>32.33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45.282499999999999</v>
      </c>
      <c r="S3809">
        <v>36.225999999999999</v>
      </c>
      <c r="T3809">
        <v>50.31388888888889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3:26" x14ac:dyDescent="0.35">
      <c r="C3810" t="str">
        <v>CPT-74L</v>
      </c>
      <c r="D3810">
        <v>0</v>
      </c>
      <c r="E3810">
        <v>0</v>
      </c>
      <c r="F3810">
        <v>32.340000000000003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45.274000000000001</v>
      </c>
      <c r="S3810">
        <v>36.219200000000001</v>
      </c>
      <c r="T3810">
        <v>50.304444444444442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3:26" x14ac:dyDescent="0.35">
      <c r="C3811" t="str">
        <v>CPT-74L</v>
      </c>
      <c r="D3811">
        <v>0</v>
      </c>
      <c r="E3811">
        <v>0</v>
      </c>
      <c r="F3811">
        <v>32.35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45.266500000000001</v>
      </c>
      <c r="S3811">
        <v>36.213200000000001</v>
      </c>
      <c r="T3811">
        <v>50.296111111111117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3:26" x14ac:dyDescent="0.35">
      <c r="C3812" t="str">
        <v>CPT-74L</v>
      </c>
      <c r="D3812">
        <v>0</v>
      </c>
      <c r="E3812">
        <v>0</v>
      </c>
      <c r="F3812">
        <v>32.36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45.257999999999996</v>
      </c>
      <c r="S3812">
        <v>36.206399999999995</v>
      </c>
      <c r="T3812">
        <v>50.286666666666662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3:26" x14ac:dyDescent="0.35">
      <c r="C3813" t="str">
        <v>CPT-74L</v>
      </c>
      <c r="D3813">
        <v>0</v>
      </c>
      <c r="E3813">
        <v>0</v>
      </c>
      <c r="F3813">
        <v>32.369999999999997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45.250500000000002</v>
      </c>
      <c r="S3813">
        <v>36.200400000000002</v>
      </c>
      <c r="T3813">
        <v>50.278333333333336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3:26" x14ac:dyDescent="0.35">
      <c r="C3814" t="str">
        <v>CPT-74L</v>
      </c>
      <c r="D3814">
        <v>0</v>
      </c>
      <c r="E3814">
        <v>0</v>
      </c>
      <c r="F3814">
        <v>32.380000000000003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45.242000000000004</v>
      </c>
      <c r="S3814">
        <v>36.193600000000004</v>
      </c>
      <c r="T3814">
        <v>50.268888888888895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3:26" x14ac:dyDescent="0.35">
      <c r="C3815" t="str">
        <v>CPT-74L</v>
      </c>
      <c r="D3815">
        <v>0</v>
      </c>
      <c r="E3815">
        <v>0</v>
      </c>
      <c r="F3815">
        <v>32.39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45.233499999999999</v>
      </c>
      <c r="S3815">
        <v>36.186799999999998</v>
      </c>
      <c r="T3815">
        <v>50.259444444444441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3:26" x14ac:dyDescent="0.35">
      <c r="C3816" t="str">
        <v>CPT-74L</v>
      </c>
      <c r="D3816">
        <v>0</v>
      </c>
      <c r="E3816">
        <v>0</v>
      </c>
      <c r="F3816">
        <v>32.39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45.225499999999997</v>
      </c>
      <c r="S3816">
        <v>36.180399999999999</v>
      </c>
      <c r="T3816">
        <v>50.250555555555557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3:26" x14ac:dyDescent="0.35">
      <c r="C3817" t="str">
        <v>CPT-74L</v>
      </c>
      <c r="D3817">
        <v>0</v>
      </c>
      <c r="E3817">
        <v>0</v>
      </c>
      <c r="F3817">
        <v>32.4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45.716999999999999</v>
      </c>
      <c r="S3817">
        <v>36.573599999999999</v>
      </c>
      <c r="T3817">
        <v>50.79666666666666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3:26" x14ac:dyDescent="0.35">
      <c r="C3818" t="str">
        <v>CPT-74L</v>
      </c>
      <c r="D3818">
        <v>0</v>
      </c>
      <c r="E3818">
        <v>0</v>
      </c>
      <c r="F3818">
        <v>32.409999999999997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45.709500000000006</v>
      </c>
      <c r="S3818">
        <v>36.567599999999999</v>
      </c>
      <c r="T3818">
        <v>50.788333333333334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3:26" x14ac:dyDescent="0.35">
      <c r="C3819" t="str">
        <v>CPT-74L</v>
      </c>
      <c r="D3819">
        <v>0</v>
      </c>
      <c r="E3819">
        <v>0</v>
      </c>
      <c r="F3819">
        <v>32.42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45.701000000000001</v>
      </c>
      <c r="S3819">
        <v>36.5608</v>
      </c>
      <c r="T3819">
        <v>50.778888888888886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3:26" x14ac:dyDescent="0.35">
      <c r="C3820" t="str">
        <v>CPT-74L</v>
      </c>
      <c r="D3820">
        <v>0</v>
      </c>
      <c r="E3820">
        <v>0</v>
      </c>
      <c r="F3820">
        <v>32.43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45.6935</v>
      </c>
      <c r="S3820">
        <v>36.5548</v>
      </c>
      <c r="T3820">
        <v>50.770555555555553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3:26" x14ac:dyDescent="0.35">
      <c r="C3821" t="str">
        <v>CPT-74L</v>
      </c>
      <c r="D3821">
        <v>0</v>
      </c>
      <c r="E3821">
        <v>0</v>
      </c>
      <c r="F3821">
        <v>32.44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45.685000000000002</v>
      </c>
      <c r="S3821">
        <v>36.548000000000002</v>
      </c>
      <c r="T3821">
        <v>50.761111111111113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3:26" x14ac:dyDescent="0.35">
      <c r="C3822" t="str">
        <v>CPT-74L</v>
      </c>
      <c r="D3822">
        <v>0</v>
      </c>
      <c r="E3822">
        <v>0</v>
      </c>
      <c r="F3822">
        <v>32.450000000000003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45.676499999999997</v>
      </c>
      <c r="S3822">
        <v>36.541199999999996</v>
      </c>
      <c r="T3822">
        <v>50.751666666666665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3:26" x14ac:dyDescent="0.35">
      <c r="C3823" t="str">
        <v>CPT-74L</v>
      </c>
      <c r="D3823">
        <v>0</v>
      </c>
      <c r="E3823">
        <v>0</v>
      </c>
      <c r="F3823">
        <v>32.450000000000003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45.668500000000002</v>
      </c>
      <c r="S3823">
        <v>36.534799999999997</v>
      </c>
      <c r="T3823">
        <v>50.742777777777775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3:26" x14ac:dyDescent="0.35">
      <c r="C3824" t="str">
        <v>CPT-74L</v>
      </c>
      <c r="D3824">
        <v>0</v>
      </c>
      <c r="E3824">
        <v>0</v>
      </c>
      <c r="F3824">
        <v>32.46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45.660000000000004</v>
      </c>
      <c r="S3824">
        <v>36.527999999999999</v>
      </c>
      <c r="T3824">
        <v>50.733333333333334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3:26" x14ac:dyDescent="0.35">
      <c r="C3825" t="str">
        <v>CPT-74L</v>
      </c>
      <c r="D3825">
        <v>0</v>
      </c>
      <c r="E3825">
        <v>0</v>
      </c>
      <c r="F3825">
        <v>32.47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45.652499999999996</v>
      </c>
      <c r="S3825">
        <v>36.521999999999998</v>
      </c>
      <c r="T3825">
        <v>50.724999999999994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3:26" x14ac:dyDescent="0.35">
      <c r="C3826" t="str">
        <v>CPT-74L</v>
      </c>
      <c r="D3826">
        <v>0</v>
      </c>
      <c r="E3826">
        <v>0</v>
      </c>
      <c r="F3826">
        <v>32.479999999999997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45.643999999999998</v>
      </c>
      <c r="S3826">
        <v>36.5152</v>
      </c>
      <c r="T3826">
        <v>50.715555555555554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3:26" x14ac:dyDescent="0.35">
      <c r="C3827" t="str">
        <v>CPT-74L</v>
      </c>
      <c r="D3827">
        <v>0</v>
      </c>
      <c r="E3827">
        <v>0</v>
      </c>
      <c r="F3827">
        <v>32.49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46.1355</v>
      </c>
      <c r="S3827">
        <v>36.9084</v>
      </c>
      <c r="T3827">
        <v>51.26166666666667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3:26" x14ac:dyDescent="0.35">
      <c r="C3828" t="str">
        <v>CPT-74L</v>
      </c>
      <c r="D3828">
        <v>0</v>
      </c>
      <c r="E3828">
        <v>0</v>
      </c>
      <c r="F3828">
        <v>32.5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46.128</v>
      </c>
      <c r="S3828">
        <v>36.9024</v>
      </c>
      <c r="T3828">
        <v>51.25333333333333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3:26" x14ac:dyDescent="0.35">
      <c r="C3829" t="str">
        <v>CPT-74L</v>
      </c>
      <c r="D3829">
        <v>0</v>
      </c>
      <c r="E3829">
        <v>0</v>
      </c>
      <c r="F3829">
        <v>32.51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46.119500000000002</v>
      </c>
      <c r="S3829">
        <v>36.895600000000002</v>
      </c>
      <c r="T3829">
        <v>51.243888888888897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3:26" x14ac:dyDescent="0.35">
      <c r="C3830" t="str">
        <v>CPT-74L</v>
      </c>
      <c r="D3830">
        <v>0</v>
      </c>
      <c r="E3830">
        <v>0</v>
      </c>
      <c r="F3830">
        <v>32.51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46.111499999999999</v>
      </c>
      <c r="S3830">
        <v>36.889200000000002</v>
      </c>
      <c r="T3830">
        <v>51.234999999999999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3:26" x14ac:dyDescent="0.35">
      <c r="C3831" t="str">
        <v>CPT-74L</v>
      </c>
      <c r="D3831">
        <v>0</v>
      </c>
      <c r="E3831">
        <v>0</v>
      </c>
      <c r="F3831">
        <v>32.520000000000003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46.102999999999994</v>
      </c>
      <c r="S3831">
        <v>36.882399999999997</v>
      </c>
      <c r="T3831">
        <v>51.225555555555552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3:26" x14ac:dyDescent="0.35">
      <c r="C3832" t="str">
        <v>CPT-74L</v>
      </c>
      <c r="D3832">
        <v>0</v>
      </c>
      <c r="E3832">
        <v>0</v>
      </c>
      <c r="F3832">
        <v>32.53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45.595500000000001</v>
      </c>
      <c r="S3832">
        <v>36.476400000000005</v>
      </c>
      <c r="T3832">
        <v>50.661666666666669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3:26" x14ac:dyDescent="0.35">
      <c r="C3833" t="str">
        <v>CPT-74L</v>
      </c>
      <c r="D3833">
        <v>0</v>
      </c>
      <c r="E3833">
        <v>0</v>
      </c>
      <c r="F3833">
        <v>32.54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46.087000000000003</v>
      </c>
      <c r="S3833">
        <v>36.869599999999998</v>
      </c>
      <c r="T3833">
        <v>51.207777777777778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3:26" x14ac:dyDescent="0.35">
      <c r="C3834" t="str">
        <v>CPT-74L</v>
      </c>
      <c r="D3834">
        <v>0</v>
      </c>
      <c r="E3834">
        <v>0</v>
      </c>
      <c r="F3834">
        <v>32.549999999999997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45.578500000000005</v>
      </c>
      <c r="S3834">
        <v>36.462800000000009</v>
      </c>
      <c r="T3834">
        <v>50.642777777777788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3:26" x14ac:dyDescent="0.35">
      <c r="C3835" t="str">
        <v>CPT-74L</v>
      </c>
      <c r="D3835">
        <v>0</v>
      </c>
      <c r="E3835">
        <v>0</v>
      </c>
      <c r="F3835">
        <v>32.56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45.570999999999998</v>
      </c>
      <c r="S3835">
        <v>36.456800000000001</v>
      </c>
      <c r="T3835">
        <v>50.634444444444441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3:26" x14ac:dyDescent="0.35">
      <c r="C3836" t="str">
        <v>CPT-74L</v>
      </c>
      <c r="D3836">
        <v>0</v>
      </c>
      <c r="E3836">
        <v>0</v>
      </c>
      <c r="F3836">
        <v>32.57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45.5625</v>
      </c>
      <c r="S3836">
        <v>36.450000000000003</v>
      </c>
      <c r="T3836">
        <v>50.625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3:26" x14ac:dyDescent="0.35">
      <c r="C3837" t="str">
        <v>CPT-74L</v>
      </c>
      <c r="D3837">
        <v>0</v>
      </c>
      <c r="E3837">
        <v>0</v>
      </c>
      <c r="F3837">
        <v>32.57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45.554500000000004</v>
      </c>
      <c r="S3837">
        <v>36.443600000000004</v>
      </c>
      <c r="T3837">
        <v>50.616111111111117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3:26" x14ac:dyDescent="0.35">
      <c r="C3838" t="str">
        <v>CPT-74L</v>
      </c>
      <c r="D3838">
        <v>0</v>
      </c>
      <c r="E3838">
        <v>0</v>
      </c>
      <c r="F3838">
        <v>32.58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45.545999999999999</v>
      </c>
      <c r="S3838">
        <v>36.436799999999998</v>
      </c>
      <c r="T3838">
        <v>50.606666666666662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3:26" x14ac:dyDescent="0.35">
      <c r="C3839" t="str">
        <v>CPT-74L</v>
      </c>
      <c r="D3839">
        <v>0</v>
      </c>
      <c r="E3839">
        <v>0</v>
      </c>
      <c r="F3839">
        <v>32.590000000000003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45.538499999999999</v>
      </c>
      <c r="S3839">
        <v>36.430799999999998</v>
      </c>
      <c r="T3839">
        <v>50.598333333333329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3:26" x14ac:dyDescent="0.35">
      <c r="C3840" t="str">
        <v>CPT-74L</v>
      </c>
      <c r="D3840">
        <v>0</v>
      </c>
      <c r="E3840">
        <v>0</v>
      </c>
      <c r="F3840">
        <v>32.6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45.53</v>
      </c>
      <c r="S3840">
        <v>36.423999999999999</v>
      </c>
      <c r="T3840">
        <v>50.588888888888889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3:26" x14ac:dyDescent="0.35">
      <c r="C3841" t="str">
        <v>CPT-74L</v>
      </c>
      <c r="D3841">
        <v>0</v>
      </c>
      <c r="E3841">
        <v>0</v>
      </c>
      <c r="F3841">
        <v>32.61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45.521499999999996</v>
      </c>
      <c r="S3841">
        <v>36.417200000000001</v>
      </c>
      <c r="T3841">
        <v>50.579444444444441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3:26" x14ac:dyDescent="0.35">
      <c r="C3842" t="str">
        <v>CPT-74L</v>
      </c>
      <c r="D3842">
        <v>0</v>
      </c>
      <c r="E3842">
        <v>0</v>
      </c>
      <c r="F3842">
        <v>32.619999999999997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45.513999999999996</v>
      </c>
      <c r="S3842">
        <v>36.411200000000001</v>
      </c>
      <c r="T3842">
        <v>50.571111111111108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3:26" x14ac:dyDescent="0.35">
      <c r="C3843" t="str">
        <v>CPT-74L</v>
      </c>
      <c r="D3843">
        <v>0</v>
      </c>
      <c r="E3843">
        <v>0</v>
      </c>
      <c r="F3843">
        <v>32.630000000000003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45.505499999999998</v>
      </c>
      <c r="S3843">
        <v>36.404399999999995</v>
      </c>
      <c r="T3843">
        <v>50.56166666666666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3:26" x14ac:dyDescent="0.35">
      <c r="C3844" t="str">
        <v>CPT-74L</v>
      </c>
      <c r="D3844">
        <v>0</v>
      </c>
      <c r="E3844">
        <v>0</v>
      </c>
      <c r="F3844">
        <v>32.630000000000003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45.497500000000002</v>
      </c>
      <c r="S3844">
        <v>36.398000000000003</v>
      </c>
      <c r="T3844">
        <v>50.552777777777777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3:26" x14ac:dyDescent="0.35">
      <c r="C3845" t="str">
        <v>CPT-74L</v>
      </c>
      <c r="D3845">
        <v>0</v>
      </c>
      <c r="E3845">
        <v>0</v>
      </c>
      <c r="F3845">
        <v>32.64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45.488999999999997</v>
      </c>
      <c r="S3845">
        <v>36.391199999999998</v>
      </c>
      <c r="T3845">
        <v>50.543333333333329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3:26" x14ac:dyDescent="0.35">
      <c r="C3846" t="str">
        <v>CPT-74L</v>
      </c>
      <c r="D3846">
        <v>0</v>
      </c>
      <c r="E3846">
        <v>0</v>
      </c>
      <c r="F3846">
        <v>32.65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45.480499999999999</v>
      </c>
      <c r="S3846">
        <v>36.384399999999999</v>
      </c>
      <c r="T3846">
        <v>50.533888888888889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3:26" x14ac:dyDescent="0.35">
      <c r="C3847" t="str">
        <v>CPT-74L</v>
      </c>
      <c r="D3847">
        <v>0</v>
      </c>
      <c r="E3847">
        <v>0</v>
      </c>
      <c r="F3847">
        <v>32.659999999999997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45.472999999999999</v>
      </c>
      <c r="S3847">
        <v>36.378399999999999</v>
      </c>
      <c r="T3847">
        <v>50.525555555555556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3:26" x14ac:dyDescent="0.35">
      <c r="C3848" t="str">
        <v>CPT-74L</v>
      </c>
      <c r="D3848">
        <v>0</v>
      </c>
      <c r="E3848">
        <v>0</v>
      </c>
      <c r="F3848">
        <v>32.67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45.464500000000001</v>
      </c>
      <c r="S3848">
        <v>36.371600000000001</v>
      </c>
      <c r="T3848">
        <v>50.516111111111108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3:26" x14ac:dyDescent="0.35">
      <c r="C3849" t="str">
        <v>CPT-74L</v>
      </c>
      <c r="D3849">
        <v>0</v>
      </c>
      <c r="E3849">
        <v>0</v>
      </c>
      <c r="F3849">
        <v>32.68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45.457000000000001</v>
      </c>
      <c r="S3849">
        <v>36.365600000000001</v>
      </c>
      <c r="T3849">
        <v>50.507777777777775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3:26" x14ac:dyDescent="0.35">
      <c r="C3850" t="str">
        <v>CPT-74L</v>
      </c>
      <c r="D3850">
        <v>0</v>
      </c>
      <c r="E3850">
        <v>0</v>
      </c>
      <c r="F3850">
        <v>32.69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45.448500000000003</v>
      </c>
      <c r="S3850">
        <v>36.358800000000002</v>
      </c>
      <c r="T3850">
        <v>50.498333333333335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3:26" x14ac:dyDescent="0.35">
      <c r="C3851" t="str">
        <v>CPT-74L</v>
      </c>
      <c r="D3851">
        <v>0</v>
      </c>
      <c r="E3851">
        <v>0</v>
      </c>
      <c r="F3851">
        <v>32.69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45.4405</v>
      </c>
      <c r="S3851">
        <v>36.352399999999996</v>
      </c>
      <c r="T3851">
        <v>50.489444444444445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3:26" x14ac:dyDescent="0.35">
      <c r="C3852" t="str">
        <v>CPT-74L</v>
      </c>
      <c r="D3852">
        <v>0</v>
      </c>
      <c r="E3852">
        <v>0</v>
      </c>
      <c r="F3852">
        <v>32.700000000000003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45.432000000000002</v>
      </c>
      <c r="S3852">
        <v>36.345600000000005</v>
      </c>
      <c r="T3852">
        <v>50.480000000000004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3:26" x14ac:dyDescent="0.35">
      <c r="C3853" t="str">
        <v>CPT-74L</v>
      </c>
      <c r="D3853">
        <v>0</v>
      </c>
      <c r="E3853">
        <v>0</v>
      </c>
      <c r="F3853">
        <v>32.71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45.423500000000004</v>
      </c>
      <c r="S3853">
        <v>36.338799999999999</v>
      </c>
      <c r="T3853">
        <v>50.470555555555556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3:26" x14ac:dyDescent="0.35">
      <c r="C3854" t="str">
        <v>CPT-74L</v>
      </c>
      <c r="D3854">
        <v>0</v>
      </c>
      <c r="E3854">
        <v>0</v>
      </c>
      <c r="F3854">
        <v>32.72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45.416000000000004</v>
      </c>
      <c r="S3854">
        <v>36.332799999999999</v>
      </c>
      <c r="T3854">
        <v>50.462222222222223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3:26" x14ac:dyDescent="0.35">
      <c r="C3855" t="str">
        <v>CPT-74L</v>
      </c>
      <c r="D3855">
        <v>0</v>
      </c>
      <c r="E3855">
        <v>0</v>
      </c>
      <c r="F3855">
        <v>32.729999999999997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45.407499999999999</v>
      </c>
      <c r="S3855">
        <v>36.326000000000001</v>
      </c>
      <c r="T3855">
        <v>50.452777777777776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3:26" x14ac:dyDescent="0.35">
      <c r="C3856" t="str">
        <v>CPT-74L</v>
      </c>
      <c r="D3856">
        <v>0</v>
      </c>
      <c r="E3856">
        <v>0</v>
      </c>
      <c r="F3856">
        <v>32.74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45.4</v>
      </c>
      <c r="S3856">
        <v>36.32</v>
      </c>
      <c r="T3856">
        <v>50.444444444444443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3:26" x14ac:dyDescent="0.35">
      <c r="C3857" t="str">
        <v>CPT-74L</v>
      </c>
      <c r="D3857">
        <v>0</v>
      </c>
      <c r="E3857">
        <v>0</v>
      </c>
      <c r="F3857">
        <v>32.75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45.391500000000001</v>
      </c>
      <c r="S3857">
        <v>36.313200000000002</v>
      </c>
      <c r="T3857">
        <v>50.435000000000002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3:26" x14ac:dyDescent="0.35">
      <c r="C3858" t="str">
        <v>CPT-74L</v>
      </c>
      <c r="D3858">
        <v>0</v>
      </c>
      <c r="E3858">
        <v>0</v>
      </c>
      <c r="F3858">
        <v>32.75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45.383499999999998</v>
      </c>
      <c r="S3858">
        <v>36.306799999999996</v>
      </c>
      <c r="T3858">
        <v>50.426111111111112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3:26" x14ac:dyDescent="0.35">
      <c r="C3859" t="str">
        <v>CPT-74L</v>
      </c>
      <c r="D3859">
        <v>0</v>
      </c>
      <c r="E3859">
        <v>0</v>
      </c>
      <c r="F3859">
        <v>32.76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45.375</v>
      </c>
      <c r="S3859">
        <v>36.299999999999997</v>
      </c>
      <c r="T3859">
        <v>50.416666666666664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3:26" x14ac:dyDescent="0.35">
      <c r="C3860" t="str">
        <v>CPT-74L</v>
      </c>
      <c r="D3860">
        <v>0</v>
      </c>
      <c r="E3860">
        <v>0</v>
      </c>
      <c r="F3860">
        <v>32.770000000000003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45.366500000000002</v>
      </c>
      <c r="S3860">
        <v>36.293199999999999</v>
      </c>
      <c r="T3860">
        <v>50.407222222222224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3:26" x14ac:dyDescent="0.35">
      <c r="C3861" t="str">
        <v>CPT-74L</v>
      </c>
      <c r="D3861">
        <v>0</v>
      </c>
      <c r="E3861">
        <v>0</v>
      </c>
      <c r="F3861">
        <v>32.78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45.358999999999995</v>
      </c>
      <c r="S3861">
        <v>36.287199999999991</v>
      </c>
      <c r="T3861">
        <v>50.398888888888877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3:26" x14ac:dyDescent="0.35">
      <c r="C3862" t="str">
        <v>CPT-74L</v>
      </c>
      <c r="D3862">
        <v>0</v>
      </c>
      <c r="E3862">
        <v>0</v>
      </c>
      <c r="F3862">
        <v>32.79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45.350499999999997</v>
      </c>
      <c r="S3862">
        <v>36.2804</v>
      </c>
      <c r="T3862">
        <v>50.389444444444443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3:26" x14ac:dyDescent="0.35">
      <c r="C3863" t="str">
        <v>CPT-74L</v>
      </c>
      <c r="D3863">
        <v>0</v>
      </c>
      <c r="E3863">
        <v>0</v>
      </c>
      <c r="F3863">
        <v>32.799999999999997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45.343000000000004</v>
      </c>
      <c r="S3863">
        <v>36.274400000000007</v>
      </c>
      <c r="T3863">
        <v>50.381111111111117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3:26" x14ac:dyDescent="0.35">
      <c r="C3864" t="str">
        <v>CPT-74L</v>
      </c>
      <c r="D3864">
        <v>0</v>
      </c>
      <c r="E3864">
        <v>0</v>
      </c>
      <c r="F3864">
        <v>32.81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45.334500000000006</v>
      </c>
      <c r="S3864">
        <v>36.267600000000002</v>
      </c>
      <c r="T3864">
        <v>50.37166666666667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3:26" x14ac:dyDescent="0.35">
      <c r="C3865" t="str">
        <v>CPT-74L</v>
      </c>
      <c r="D3865">
        <v>0</v>
      </c>
      <c r="E3865">
        <v>0</v>
      </c>
      <c r="F3865">
        <v>32.81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45.326499999999996</v>
      </c>
      <c r="S3865">
        <v>36.261200000000002</v>
      </c>
      <c r="T3865">
        <v>50.362777777777779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3:26" x14ac:dyDescent="0.35">
      <c r="C3866" t="str">
        <v>CPT-74L</v>
      </c>
      <c r="D3866">
        <v>0</v>
      </c>
      <c r="E3866">
        <v>0</v>
      </c>
      <c r="F3866">
        <v>32.82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45.317999999999998</v>
      </c>
      <c r="S3866">
        <v>36.254399999999997</v>
      </c>
      <c r="T3866">
        <v>50.353333333333325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3:26" x14ac:dyDescent="0.35">
      <c r="C3867" t="str">
        <v>CPT-74L</v>
      </c>
      <c r="D3867">
        <v>0</v>
      </c>
      <c r="E3867">
        <v>0</v>
      </c>
      <c r="F3867">
        <v>32.83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45.3095</v>
      </c>
      <c r="S3867">
        <v>36.247600000000006</v>
      </c>
      <c r="T3867">
        <v>50.343888888888891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3:26" x14ac:dyDescent="0.35">
      <c r="C3868" t="str">
        <v>CPT-74L</v>
      </c>
      <c r="D3868">
        <v>0</v>
      </c>
      <c r="E3868">
        <v>0</v>
      </c>
      <c r="F3868">
        <v>32.840000000000003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45.802</v>
      </c>
      <c r="S3868">
        <v>36.641599999999997</v>
      </c>
      <c r="T3868">
        <v>50.891111111111108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3:26" x14ac:dyDescent="0.35">
      <c r="C3869" t="str">
        <v>CPT-74L</v>
      </c>
      <c r="D3869">
        <v>0</v>
      </c>
      <c r="E3869">
        <v>0</v>
      </c>
      <c r="F3869">
        <v>32.85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45.793500000000002</v>
      </c>
      <c r="S3869">
        <v>36.634799999999998</v>
      </c>
      <c r="T3869">
        <v>50.881666666666668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3:26" x14ac:dyDescent="0.35">
      <c r="C3870" t="str">
        <v>CPT-74L</v>
      </c>
      <c r="D3870">
        <v>0</v>
      </c>
      <c r="E3870">
        <v>0</v>
      </c>
      <c r="F3870">
        <v>32.86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45.786000000000001</v>
      </c>
      <c r="S3870">
        <v>36.628799999999998</v>
      </c>
      <c r="T3870">
        <v>50.873333333333335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3:26" x14ac:dyDescent="0.35">
      <c r="C3871" t="str">
        <v>CPT-74L</v>
      </c>
      <c r="D3871">
        <v>0</v>
      </c>
      <c r="E3871">
        <v>0</v>
      </c>
      <c r="F3871">
        <v>32.869999999999997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45.777499999999996</v>
      </c>
      <c r="S3871">
        <v>36.622</v>
      </c>
      <c r="T3871">
        <v>50.863888888888887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3:26" x14ac:dyDescent="0.35">
      <c r="C3872" t="str">
        <v>CPT-74L</v>
      </c>
      <c r="D3872">
        <v>0</v>
      </c>
      <c r="E3872">
        <v>0</v>
      </c>
      <c r="F3872">
        <v>32.880000000000003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46.268999999999998</v>
      </c>
      <c r="S3872">
        <v>37.0152</v>
      </c>
      <c r="T3872">
        <v>51.41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3:26" x14ac:dyDescent="0.35">
      <c r="C3873" t="str">
        <v>CPT-74L</v>
      </c>
      <c r="D3873">
        <v>0</v>
      </c>
      <c r="E3873">
        <v>0</v>
      </c>
      <c r="F3873">
        <v>32.880000000000003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46.261000000000003</v>
      </c>
      <c r="S3873">
        <v>37.008800000000001</v>
      </c>
      <c r="T3873">
        <v>51.401111111111113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3:26" x14ac:dyDescent="0.35">
      <c r="C3874" t="str">
        <v>CPT-74L</v>
      </c>
      <c r="D3874">
        <v>0</v>
      </c>
      <c r="E3874">
        <v>0</v>
      </c>
      <c r="F3874">
        <v>32.89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46.252499999999998</v>
      </c>
      <c r="S3874">
        <v>37.001999999999995</v>
      </c>
      <c r="T3874">
        <v>51.391666666666666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3:26" x14ac:dyDescent="0.35">
      <c r="C3875" t="str">
        <v>CPT-74L</v>
      </c>
      <c r="D3875">
        <v>0</v>
      </c>
      <c r="E3875">
        <v>0</v>
      </c>
      <c r="F3875">
        <v>32.9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46.244999999999997</v>
      </c>
      <c r="S3875">
        <v>36.996000000000002</v>
      </c>
      <c r="T3875">
        <v>51.383333333333333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3:26" x14ac:dyDescent="0.35">
      <c r="C3876" t="str">
        <v>CPT-74L</v>
      </c>
      <c r="D3876">
        <v>0</v>
      </c>
      <c r="E3876">
        <v>0</v>
      </c>
      <c r="F3876">
        <v>32.909999999999997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46.236499999999999</v>
      </c>
      <c r="S3876">
        <v>36.989200000000004</v>
      </c>
      <c r="T3876">
        <v>51.373888888888892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3:26" x14ac:dyDescent="0.35">
      <c r="C3877" t="str">
        <v>CPT-74L</v>
      </c>
      <c r="D3877">
        <v>0</v>
      </c>
      <c r="E3877">
        <v>0</v>
      </c>
      <c r="F3877">
        <v>32.92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46.228999999999999</v>
      </c>
      <c r="S3877">
        <v>36.983199999999997</v>
      </c>
      <c r="T3877">
        <v>51.365555555555552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3:26" x14ac:dyDescent="0.35">
      <c r="C3878" t="str">
        <v>CPT-74L</v>
      </c>
      <c r="D3878">
        <v>0</v>
      </c>
      <c r="E3878">
        <v>0</v>
      </c>
      <c r="F3878">
        <v>32.93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46.220500000000001</v>
      </c>
      <c r="S3878">
        <v>36.976400000000005</v>
      </c>
      <c r="T3878">
        <v>51.356111111111119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3:26" x14ac:dyDescent="0.35">
      <c r="C3879" t="str">
        <v>CPT-74L</v>
      </c>
      <c r="D3879">
        <v>0</v>
      </c>
      <c r="E3879">
        <v>0</v>
      </c>
      <c r="F3879">
        <v>32.94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46.712000000000003</v>
      </c>
      <c r="S3879">
        <v>37.369599999999998</v>
      </c>
      <c r="T3879">
        <v>51.902222222222221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3:26" x14ac:dyDescent="0.35">
      <c r="C3880" t="str">
        <v>CPT-74L</v>
      </c>
      <c r="D3880">
        <v>0</v>
      </c>
      <c r="E3880">
        <v>0</v>
      </c>
      <c r="F3880">
        <v>32.94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46.704000000000001</v>
      </c>
      <c r="S3880">
        <v>37.363199999999999</v>
      </c>
      <c r="T3880">
        <v>51.893333333333338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3:26" x14ac:dyDescent="0.35">
      <c r="C3881" t="str">
        <v>CPT-74L</v>
      </c>
      <c r="D3881">
        <v>0</v>
      </c>
      <c r="E3881">
        <v>0</v>
      </c>
      <c r="F3881">
        <v>32.950000000000003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46.695499999999996</v>
      </c>
      <c r="S3881">
        <v>37.356399999999994</v>
      </c>
      <c r="T3881">
        <v>51.883888888888883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3:26" x14ac:dyDescent="0.35">
      <c r="C3882" t="str">
        <v>CPT-74L</v>
      </c>
      <c r="D3882">
        <v>0</v>
      </c>
      <c r="E3882">
        <v>0</v>
      </c>
      <c r="F3882">
        <v>32.96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46.688000000000002</v>
      </c>
      <c r="S3882">
        <v>37.3504</v>
      </c>
      <c r="T3882">
        <v>51.875555555555557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3:26" x14ac:dyDescent="0.35">
      <c r="C3883" t="str">
        <v>CPT-74L</v>
      </c>
      <c r="D3883">
        <v>0</v>
      </c>
      <c r="E3883">
        <v>0</v>
      </c>
      <c r="F3883">
        <v>32.97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46.679500000000004</v>
      </c>
      <c r="S3883">
        <v>37.343600000000009</v>
      </c>
      <c r="T3883">
        <v>51.866111111111117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3:26" x14ac:dyDescent="0.35">
      <c r="C3884" t="str">
        <v>CPT-74L</v>
      </c>
      <c r="D3884">
        <v>0</v>
      </c>
      <c r="E3884">
        <v>0</v>
      </c>
      <c r="F3884">
        <v>32.979999999999997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46.172000000000004</v>
      </c>
      <c r="S3884">
        <v>36.937600000000003</v>
      </c>
      <c r="T3884">
        <v>51.302222222222227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3:26" x14ac:dyDescent="0.35">
      <c r="C3885" t="str">
        <v>CPT-74L</v>
      </c>
      <c r="D3885">
        <v>0</v>
      </c>
      <c r="E3885">
        <v>0</v>
      </c>
      <c r="F3885">
        <v>32.99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46.163499999999999</v>
      </c>
      <c r="S3885">
        <v>36.930799999999998</v>
      </c>
      <c r="T3885">
        <v>51.292777777777779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3:26" x14ac:dyDescent="0.35">
      <c r="C3886" t="str">
        <v>CPT-74L</v>
      </c>
      <c r="D3886">
        <v>0</v>
      </c>
      <c r="E3886">
        <v>0</v>
      </c>
      <c r="F3886">
        <v>32.99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46.155000000000001</v>
      </c>
      <c r="S3886">
        <v>36.923999999999999</v>
      </c>
      <c r="T3886">
        <v>51.283333333333331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3:26" x14ac:dyDescent="0.35">
      <c r="C3887" t="str">
        <v>CPT-74L</v>
      </c>
      <c r="D3887">
        <v>0</v>
      </c>
      <c r="E3887">
        <v>0</v>
      </c>
      <c r="F3887">
        <v>33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46.147000000000006</v>
      </c>
      <c r="S3887">
        <v>36.9176</v>
      </c>
      <c r="T3887">
        <v>51.274444444444448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3:26" x14ac:dyDescent="0.35">
      <c r="C3888" t="str">
        <v>CPT-74L</v>
      </c>
      <c r="D3888">
        <v>0</v>
      </c>
      <c r="E3888">
        <v>0</v>
      </c>
      <c r="F3888">
        <v>33.01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46.638500000000001</v>
      </c>
      <c r="S3888">
        <v>37.3108</v>
      </c>
      <c r="T3888">
        <v>51.820555555555558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3:26" x14ac:dyDescent="0.35">
      <c r="C3889" t="str">
        <v>CPT-74L</v>
      </c>
      <c r="D3889">
        <v>0</v>
      </c>
      <c r="E3889">
        <v>0</v>
      </c>
      <c r="F3889">
        <v>33.020000000000003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46.631</v>
      </c>
      <c r="S3889">
        <v>37.3048</v>
      </c>
      <c r="T3889">
        <v>51.812222222222225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3:26" x14ac:dyDescent="0.35">
      <c r="C3890" t="str">
        <v>CPT-74L</v>
      </c>
      <c r="D3890">
        <v>0</v>
      </c>
      <c r="E3890">
        <v>0</v>
      </c>
      <c r="F3890">
        <v>33.03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46.622500000000002</v>
      </c>
      <c r="S3890">
        <v>37.298000000000002</v>
      </c>
      <c r="T3890">
        <v>51.802777777777777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3:26" x14ac:dyDescent="0.35">
      <c r="C3891" t="str">
        <v>CPT-74L</v>
      </c>
      <c r="D3891">
        <v>0</v>
      </c>
      <c r="E3891">
        <v>0</v>
      </c>
      <c r="F3891">
        <v>33.04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46.613999999999997</v>
      </c>
      <c r="S3891">
        <v>37.291199999999996</v>
      </c>
      <c r="T3891">
        <v>51.793333333333329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3:26" x14ac:dyDescent="0.35">
      <c r="C3892" t="str">
        <v>CPT-74L</v>
      </c>
      <c r="D3892">
        <v>0</v>
      </c>
      <c r="E3892">
        <v>0</v>
      </c>
      <c r="F3892">
        <v>33.049999999999997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46.606499999999997</v>
      </c>
      <c r="S3892">
        <v>37.285199999999996</v>
      </c>
      <c r="T3892">
        <v>51.784999999999997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3:26" x14ac:dyDescent="0.35">
      <c r="C3893" t="str">
        <v>CPT-74L</v>
      </c>
      <c r="D3893">
        <v>0</v>
      </c>
      <c r="E3893">
        <v>0</v>
      </c>
      <c r="F3893">
        <v>33.049999999999997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46.597999999999999</v>
      </c>
      <c r="S3893">
        <v>37.278400000000005</v>
      </c>
      <c r="T3893">
        <v>51.775555555555556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3:26" x14ac:dyDescent="0.35">
      <c r="C3894" t="str">
        <v>CPT-74L</v>
      </c>
      <c r="D3894">
        <v>0</v>
      </c>
      <c r="E3894">
        <v>0</v>
      </c>
      <c r="F3894">
        <v>33.06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46.589999999999996</v>
      </c>
      <c r="S3894">
        <v>37.271999999999998</v>
      </c>
      <c r="T3894">
        <v>51.766666666666666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</sheetData>
  <autoFilter ref="C5:V3894" xr:uid="{B376E554-1CF1-4699-82AB-022933D0A76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3F728-BB49-463A-AC13-19CF994166F6}">
  <dimension ref="A1:T17"/>
  <sheetViews>
    <sheetView tabSelected="1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N43" sqref="N43"/>
    </sheetView>
  </sheetViews>
  <sheetFormatPr defaultRowHeight="14.5" x14ac:dyDescent="0.35"/>
  <cols>
    <col min="1" max="2" width="9.08984375" style="1"/>
    <col min="3" max="3" width="10.6328125" bestFit="1" customWidth="1"/>
  </cols>
  <sheetData>
    <row r="1" spans="1:20" s="1" customFormat="1" x14ac:dyDescent="0.35"/>
    <row r="2" spans="1:20" s="1" customFormat="1" x14ac:dyDescent="0.35">
      <c r="A2" s="1" cm="1">
        <f t="array" ref="A2:A6">_xlfn.UNIQUE(C:C)</f>
        <v>0</v>
      </c>
    </row>
    <row r="3" spans="1:20" x14ac:dyDescent="0.35">
      <c r="A3" s="1" t="str">
        <v>LOCA_ID</v>
      </c>
      <c r="C3" t="str">
        <f>Su!C3</f>
        <v>LOCA_ID</v>
      </c>
      <c r="D3" t="str">
        <f>Su!D3</f>
        <v>z</v>
      </c>
      <c r="E3" t="str">
        <f>Su!E3</f>
        <v>z</v>
      </c>
      <c r="F3" t="str">
        <f>Su!F3</f>
        <v>z</v>
      </c>
      <c r="G3" t="str">
        <f>Su!G3</f>
        <v>TV_und</v>
      </c>
      <c r="H3" t="str">
        <f>Su!H3</f>
        <v>TV_und</v>
      </c>
      <c r="I3" t="str">
        <f>Su!I3</f>
        <v>MV_und</v>
      </c>
      <c r="J3" t="str">
        <f>Su!J3</f>
        <v>MV_und</v>
      </c>
      <c r="K3" t="str">
        <f>Su!K3</f>
        <v>MV_und</v>
      </c>
      <c r="L3" t="str">
        <f>Su!L3</f>
        <v>MV_rem</v>
      </c>
      <c r="M3" t="str">
        <f>Su!M3</f>
        <v>MV_rem</v>
      </c>
      <c r="N3" t="str">
        <f>Su!N3</f>
        <v>MV_rem</v>
      </c>
      <c r="O3" t="str">
        <f>Su!O3</f>
        <v>St</v>
      </c>
      <c r="P3" t="str">
        <f>Su!P3</f>
        <v>DSS</v>
      </c>
      <c r="Q3" t="str">
        <f>Su!Q3</f>
        <v>DSS</v>
      </c>
      <c r="R3" t="str">
        <f>Su!R3</f>
        <v>CPT_Nk20</v>
      </c>
      <c r="S3" t="str">
        <f>Su!S3</f>
        <v>CPT_Nk25</v>
      </c>
      <c r="T3" t="str">
        <f>Su!T3</f>
        <v>CPT_Nk18</v>
      </c>
    </row>
    <row r="4" spans="1:20" x14ac:dyDescent="0.35">
      <c r="A4" s="1" t="str">
        <v>x</v>
      </c>
      <c r="C4" t="str">
        <f>Su!C4</f>
        <v>x</v>
      </c>
      <c r="D4" t="str">
        <f>Su!D4</f>
        <v>in</v>
      </c>
      <c r="E4" t="str">
        <f>Su!E4</f>
        <v>ft</v>
      </c>
      <c r="F4" t="str">
        <f>Su!F4</f>
        <v>m</v>
      </c>
      <c r="G4" t="str">
        <f>Su!G4</f>
        <v>ksf</v>
      </c>
      <c r="H4" t="str">
        <f>Su!H4</f>
        <v>kPa</v>
      </c>
      <c r="I4" t="str">
        <f>Su!I4</f>
        <v>psf</v>
      </c>
      <c r="J4" t="str">
        <f>Su!J4</f>
        <v>ksf</v>
      </c>
      <c r="K4" t="str">
        <f>Su!K4</f>
        <v>kPa</v>
      </c>
      <c r="L4" t="str">
        <f>Su!L4</f>
        <v>psf</v>
      </c>
      <c r="M4" t="str">
        <f>Su!M4</f>
        <v>ksf</v>
      </c>
      <c r="N4" t="str">
        <f>Su!N4</f>
        <v>kPa</v>
      </c>
      <c r="O4" t="str">
        <f>Su!O4</f>
        <v>x</v>
      </c>
      <c r="P4" t="str">
        <f>Su!P4</f>
        <v>ksf</v>
      </c>
      <c r="Q4" t="str">
        <f>Su!Q4</f>
        <v>kPa</v>
      </c>
      <c r="R4" t="str">
        <f>Su!R4</f>
        <v>kPa</v>
      </c>
      <c r="S4" t="str">
        <f>Su!S4</f>
        <v>kPa</v>
      </c>
      <c r="T4" t="str">
        <f>Su!T4</f>
        <v>kPa</v>
      </c>
    </row>
    <row r="5" spans="1:20" x14ac:dyDescent="0.35">
      <c r="A5" s="1" t="str">
        <v>LOCA_ID_x</v>
      </c>
      <c r="C5" t="str">
        <f>Su!C5</f>
        <v>LOCA_ID_x</v>
      </c>
      <c r="D5" t="str">
        <f>Su!D5</f>
        <v>z_in</v>
      </c>
      <c r="E5" t="str">
        <f>Su!E5</f>
        <v>z_ft</v>
      </c>
      <c r="F5" t="str">
        <f>Su!F5</f>
        <v>z_m</v>
      </c>
      <c r="G5" t="str">
        <f>Su!G5</f>
        <v>TV_und_ksf</v>
      </c>
      <c r="H5" t="str">
        <f>Su!H5</f>
        <v>TV_und_kPa</v>
      </c>
      <c r="I5" t="str">
        <f>Su!I5</f>
        <v>MV_und_psf</v>
      </c>
      <c r="J5" t="str">
        <f>Su!J5</f>
        <v>MV_und_ksf</v>
      </c>
      <c r="K5" t="str">
        <f>Su!K5</f>
        <v>MV_und_kPa</v>
      </c>
      <c r="L5" t="str">
        <f>Su!L5</f>
        <v>MV_rem_psf</v>
      </c>
      <c r="M5" t="str">
        <f>Su!M5</f>
        <v>MV_rem_ksf</v>
      </c>
      <c r="N5" t="str">
        <f>Su!N5</f>
        <v>MV_rem_kPa</v>
      </c>
      <c r="O5" t="str">
        <f>Su!O5</f>
        <v>St_x</v>
      </c>
      <c r="P5" t="str">
        <f>Su!P5</f>
        <v>DSS_ksf</v>
      </c>
      <c r="Q5" t="str">
        <f>Su!Q5</f>
        <v>DSS_kPa</v>
      </c>
      <c r="R5" t="str">
        <f>Su!R5</f>
        <v>CPT_Nk20_kPa</v>
      </c>
      <c r="S5" t="str">
        <f>Su!S5</f>
        <v>CPT_Nk25_kPa</v>
      </c>
      <c r="T5" t="str">
        <f>Su!T5</f>
        <v>CPT_Nk18_kPa</v>
      </c>
    </row>
    <row r="6" spans="1:20" x14ac:dyDescent="0.35">
      <c r="A6" s="1" t="str">
        <v>JPC-36</v>
      </c>
      <c r="C6" t="str" cm="1">
        <f t="array" ref="C6:S17">_xlfn._xlws.FILTER(Su!C:S,Su!C:C="JPC-36")</f>
        <v>JPC-36</v>
      </c>
      <c r="D6">
        <v>0</v>
      </c>
      <c r="E6">
        <v>23.46</v>
      </c>
      <c r="F6">
        <v>7.1506080000000001</v>
      </c>
      <c r="G6">
        <v>0.156</v>
      </c>
      <c r="H6">
        <v>7.4692800000000004</v>
      </c>
      <c r="I6">
        <v>117.2</v>
      </c>
      <c r="J6">
        <v>0.1172</v>
      </c>
      <c r="K6">
        <v>5.6115360000000001</v>
      </c>
      <c r="L6">
        <v>26.8</v>
      </c>
      <c r="M6">
        <v>2.6800000000000001E-2</v>
      </c>
      <c r="N6">
        <v>1.2831840000000001</v>
      </c>
      <c r="O6">
        <v>4.3731343283582085</v>
      </c>
      <c r="P6">
        <v>0</v>
      </c>
      <c r="Q6">
        <v>0</v>
      </c>
      <c r="R6">
        <v>0</v>
      </c>
      <c r="S6">
        <v>0</v>
      </c>
    </row>
    <row r="7" spans="1:20" x14ac:dyDescent="0.35">
      <c r="C7" t="str">
        <v>JPC-36</v>
      </c>
      <c r="D7">
        <v>0</v>
      </c>
      <c r="E7">
        <v>26.46</v>
      </c>
      <c r="F7">
        <v>8.0650080000000006</v>
      </c>
      <c r="G7">
        <v>0.15</v>
      </c>
      <c r="H7">
        <v>7.1820000000000004</v>
      </c>
      <c r="I7">
        <v>122.4</v>
      </c>
      <c r="J7">
        <v>0.12240000000000001</v>
      </c>
      <c r="K7">
        <v>5.8605120000000008</v>
      </c>
      <c r="L7">
        <v>29.5</v>
      </c>
      <c r="M7">
        <v>2.9499999999999998E-2</v>
      </c>
      <c r="N7">
        <v>1.41246</v>
      </c>
      <c r="O7">
        <v>4.1491525423728817</v>
      </c>
      <c r="P7">
        <v>0</v>
      </c>
      <c r="Q7">
        <v>0</v>
      </c>
      <c r="R7">
        <v>0</v>
      </c>
      <c r="S7">
        <v>0</v>
      </c>
    </row>
    <row r="8" spans="1:20" x14ac:dyDescent="0.35">
      <c r="C8" t="str">
        <v>JPC-36</v>
      </c>
      <c r="D8">
        <v>0</v>
      </c>
      <c r="E8">
        <v>29.46</v>
      </c>
      <c r="F8">
        <v>8.9794079999999994</v>
      </c>
      <c r="G8">
        <v>0.23599999999999999</v>
      </c>
      <c r="H8">
        <v>11.29968</v>
      </c>
      <c r="I8">
        <v>167.6</v>
      </c>
      <c r="J8">
        <v>0.1676</v>
      </c>
      <c r="K8">
        <v>8.0246880000000012</v>
      </c>
      <c r="L8">
        <v>49.4</v>
      </c>
      <c r="M8">
        <v>4.9399999999999999E-2</v>
      </c>
      <c r="N8">
        <v>2.365272</v>
      </c>
      <c r="O8">
        <v>3.3927125506072877</v>
      </c>
      <c r="P8">
        <v>0</v>
      </c>
      <c r="Q8">
        <v>0</v>
      </c>
      <c r="R8">
        <v>0</v>
      </c>
      <c r="S8">
        <v>0</v>
      </c>
    </row>
    <row r="9" spans="1:20" x14ac:dyDescent="0.35">
      <c r="C9" t="str">
        <v>JPC-36</v>
      </c>
      <c r="D9">
        <v>0</v>
      </c>
      <c r="E9">
        <v>32.46</v>
      </c>
      <c r="F9">
        <v>9.8938079999999999</v>
      </c>
      <c r="G9">
        <v>0.20399999999999999</v>
      </c>
      <c r="H9">
        <v>9.7675199999999993</v>
      </c>
      <c r="I9">
        <v>164.6</v>
      </c>
      <c r="J9">
        <v>0.1646</v>
      </c>
      <c r="K9">
        <v>7.8810479999999998</v>
      </c>
      <c r="L9">
        <v>50.3</v>
      </c>
      <c r="M9">
        <v>5.0299999999999997E-2</v>
      </c>
      <c r="N9">
        <v>2.4083640000000002</v>
      </c>
      <c r="O9">
        <v>3.2723658051689859</v>
      </c>
      <c r="P9">
        <v>0</v>
      </c>
      <c r="Q9">
        <v>0</v>
      </c>
      <c r="R9">
        <v>0</v>
      </c>
      <c r="S9">
        <v>0</v>
      </c>
    </row>
    <row r="10" spans="1:20" x14ac:dyDescent="0.35">
      <c r="C10" t="str">
        <v>JPC-36</v>
      </c>
      <c r="D10">
        <v>0</v>
      </c>
      <c r="E10">
        <v>35.46</v>
      </c>
      <c r="F10">
        <v>10.808208</v>
      </c>
      <c r="G10">
        <v>0.28000000000000003</v>
      </c>
      <c r="H10">
        <v>13.406400000000001</v>
      </c>
      <c r="I10">
        <v>207.6</v>
      </c>
      <c r="J10">
        <v>0.20760000000000001</v>
      </c>
      <c r="K10">
        <v>9.9398880000000016</v>
      </c>
      <c r="L10">
        <v>65.7</v>
      </c>
      <c r="M10">
        <v>6.5700000000000008E-2</v>
      </c>
      <c r="N10">
        <v>3.1457160000000006</v>
      </c>
      <c r="O10">
        <v>3.1598173515981736</v>
      </c>
      <c r="P10">
        <v>0</v>
      </c>
      <c r="Q10">
        <v>0</v>
      </c>
      <c r="R10">
        <v>0</v>
      </c>
      <c r="S10">
        <v>0</v>
      </c>
    </row>
    <row r="11" spans="1:20" x14ac:dyDescent="0.35">
      <c r="C11" t="str">
        <v>JPC-36</v>
      </c>
      <c r="D11">
        <v>0</v>
      </c>
      <c r="E11">
        <v>38.46</v>
      </c>
      <c r="F11">
        <v>11.722607999999999</v>
      </c>
      <c r="G11">
        <v>0.28000000000000003</v>
      </c>
      <c r="H11">
        <v>13.406400000000001</v>
      </c>
      <c r="I11">
        <v>223.9</v>
      </c>
      <c r="J11">
        <v>0.22390000000000002</v>
      </c>
      <c r="K11">
        <v>10.720332000000001</v>
      </c>
      <c r="L11">
        <v>71.599999999999994</v>
      </c>
      <c r="M11">
        <v>7.1599999999999997E-2</v>
      </c>
      <c r="N11">
        <v>3.4282080000000001</v>
      </c>
      <c r="O11">
        <v>3.1270949720670393</v>
      </c>
      <c r="P11">
        <v>0</v>
      </c>
      <c r="Q11">
        <v>0</v>
      </c>
      <c r="R11">
        <v>0</v>
      </c>
      <c r="S11">
        <v>0</v>
      </c>
    </row>
    <row r="12" spans="1:20" x14ac:dyDescent="0.35">
      <c r="C12" t="str">
        <v>JPC-36</v>
      </c>
      <c r="D12">
        <v>0</v>
      </c>
      <c r="E12">
        <v>41.46</v>
      </c>
      <c r="F12">
        <v>12.637008</v>
      </c>
      <c r="G12">
        <v>0.24</v>
      </c>
      <c r="H12">
        <v>11.491200000000001</v>
      </c>
      <c r="I12">
        <v>209.1</v>
      </c>
      <c r="J12">
        <v>0.20910000000000001</v>
      </c>
      <c r="K12">
        <v>10.011708</v>
      </c>
      <c r="L12">
        <v>65.3</v>
      </c>
      <c r="M12">
        <v>6.5299999999999997E-2</v>
      </c>
      <c r="N12">
        <v>3.1265640000000001</v>
      </c>
      <c r="O12">
        <v>3.2021439509954059</v>
      </c>
      <c r="P12">
        <v>0</v>
      </c>
      <c r="Q12">
        <v>0</v>
      </c>
      <c r="R12">
        <v>0</v>
      </c>
      <c r="S12">
        <v>0</v>
      </c>
    </row>
    <row r="13" spans="1:20" x14ac:dyDescent="0.35">
      <c r="C13" t="str">
        <v>JPC-36</v>
      </c>
      <c r="D13">
        <v>0</v>
      </c>
      <c r="E13">
        <v>44.46</v>
      </c>
      <c r="F13">
        <v>13.551408</v>
      </c>
      <c r="G13">
        <v>0.23599999999999999</v>
      </c>
      <c r="H13">
        <v>11.29968</v>
      </c>
      <c r="I13">
        <v>249.1</v>
      </c>
      <c r="J13">
        <v>0.24909999999999999</v>
      </c>
      <c r="K13">
        <v>11.926908000000001</v>
      </c>
      <c r="L13">
        <v>81.900000000000006</v>
      </c>
      <c r="M13">
        <v>8.1900000000000001E-2</v>
      </c>
      <c r="N13">
        <v>3.9213720000000003</v>
      </c>
      <c r="O13">
        <v>3.0415140415140414</v>
      </c>
      <c r="P13">
        <v>0</v>
      </c>
      <c r="Q13">
        <v>0</v>
      </c>
      <c r="R13">
        <v>0</v>
      </c>
      <c r="S13">
        <v>0</v>
      </c>
    </row>
    <row r="14" spans="1:20" x14ac:dyDescent="0.35">
      <c r="C14" t="str">
        <v>JPC-36</v>
      </c>
      <c r="D14">
        <v>0</v>
      </c>
      <c r="E14">
        <v>47.46</v>
      </c>
      <c r="F14">
        <v>14.465807999999999</v>
      </c>
      <c r="G14">
        <v>0.252</v>
      </c>
      <c r="H14">
        <v>12.065760000000001</v>
      </c>
      <c r="I14">
        <v>259.89999999999998</v>
      </c>
      <c r="J14">
        <v>0.25989999999999996</v>
      </c>
      <c r="K14">
        <v>12.444011999999999</v>
      </c>
      <c r="L14">
        <v>83</v>
      </c>
      <c r="M14">
        <v>8.3000000000000004E-2</v>
      </c>
      <c r="N14">
        <v>3.9740400000000005</v>
      </c>
      <c r="O14">
        <v>3.1313253012048188</v>
      </c>
      <c r="P14">
        <v>0</v>
      </c>
      <c r="Q14">
        <v>0</v>
      </c>
      <c r="R14">
        <v>0</v>
      </c>
      <c r="S14">
        <v>0</v>
      </c>
    </row>
    <row r="15" spans="1:20" x14ac:dyDescent="0.35">
      <c r="C15" t="str">
        <v>JPC-36</v>
      </c>
      <c r="D15">
        <v>0</v>
      </c>
      <c r="E15">
        <v>50.46</v>
      </c>
      <c r="F15">
        <v>15.380208</v>
      </c>
      <c r="G15">
        <v>0.27200000000000002</v>
      </c>
      <c r="H15">
        <v>13.023360000000002</v>
      </c>
      <c r="I15">
        <v>268.10000000000002</v>
      </c>
      <c r="J15">
        <v>0.2681</v>
      </c>
      <c r="K15">
        <v>12.836628000000001</v>
      </c>
      <c r="L15">
        <v>94.4</v>
      </c>
      <c r="M15">
        <v>9.4400000000000012E-2</v>
      </c>
      <c r="N15">
        <v>4.5198720000000012</v>
      </c>
      <c r="O15">
        <v>2.8400423728813555</v>
      </c>
      <c r="P15">
        <v>0</v>
      </c>
      <c r="Q15">
        <v>0</v>
      </c>
      <c r="R15">
        <v>0</v>
      </c>
      <c r="S15">
        <v>0</v>
      </c>
    </row>
    <row r="16" spans="1:20" x14ac:dyDescent="0.35">
      <c r="C16" t="str">
        <v>JPC-36</v>
      </c>
      <c r="D16">
        <v>0</v>
      </c>
      <c r="E16">
        <v>53.46</v>
      </c>
      <c r="F16">
        <v>16.294608</v>
      </c>
      <c r="G16">
        <v>0.34</v>
      </c>
      <c r="H16">
        <v>16.279200000000003</v>
      </c>
      <c r="I16">
        <v>328.3</v>
      </c>
      <c r="J16">
        <v>0.32830000000000004</v>
      </c>
      <c r="K16">
        <v>15.719004000000002</v>
      </c>
      <c r="L16">
        <v>120.3</v>
      </c>
      <c r="M16">
        <v>0.12029999999999999</v>
      </c>
      <c r="N16">
        <v>5.7599640000000001</v>
      </c>
      <c r="O16">
        <v>2.7290108063175396</v>
      </c>
      <c r="P16">
        <v>0</v>
      </c>
      <c r="Q16">
        <v>0</v>
      </c>
      <c r="R16">
        <v>0</v>
      </c>
      <c r="S16">
        <v>0</v>
      </c>
    </row>
    <row r="17" spans="3:19" x14ac:dyDescent="0.35">
      <c r="C17" t="str">
        <v>JPC-36</v>
      </c>
      <c r="D17">
        <v>0</v>
      </c>
      <c r="E17">
        <v>56.21</v>
      </c>
      <c r="F17">
        <v>17.132808000000001</v>
      </c>
      <c r="G17">
        <v>0.252</v>
      </c>
      <c r="H17">
        <v>12.065760000000001</v>
      </c>
      <c r="I17">
        <v>0</v>
      </c>
      <c r="J17" t="e">
        <v>#N/A</v>
      </c>
      <c r="K17" t="e">
        <v>#N/A</v>
      </c>
      <c r="L17">
        <v>68.5</v>
      </c>
      <c r="M17">
        <v>6.8500000000000005E-2</v>
      </c>
      <c r="N17">
        <v>3.2797800000000006</v>
      </c>
      <c r="O17" t="e">
        <v>#N/A</v>
      </c>
      <c r="P17">
        <v>0</v>
      </c>
      <c r="Q17">
        <v>0</v>
      </c>
      <c r="R17">
        <v>0</v>
      </c>
      <c r="S17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69bf4a9-87bd-4dbf-a36c-1db5158e5def}" enabled="1" method="Privileged" siteId="{ea80952e-a476-42d4-aaf4-5457852b0f7e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LOCA</vt:lpstr>
      <vt:lpstr>LOCA_map</vt:lpstr>
      <vt:lpstr>CPT</vt:lpstr>
      <vt:lpstr>Su</vt:lpstr>
      <vt:lpstr>MC</vt:lpstr>
      <vt:lpstr>MSCL</vt:lpstr>
      <vt:lpstr>Su_SUW_Design</vt:lpstr>
      <vt:lpstr>PI</vt:lpstr>
      <vt:lpstr>St</vt:lpstr>
      <vt:lpstr>KC291(CT)_JPC61</vt:lpstr>
      <vt:lpstr>KC291(NE)_JPC29</vt:lpstr>
      <vt:lpstr>KC292(CT)_JPC51</vt:lpstr>
      <vt:lpstr>KC292(DC1)_JPC36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Sohn, Jung</dc:creator>
  <cp:lastModifiedBy>Sohn, Jung</cp:lastModifiedBy>
  <dcterms:created xsi:type="dcterms:W3CDTF">2015-06-05T18:17:20Z</dcterms:created>
  <dcterms:modified xsi:type="dcterms:W3CDTF">2024-03-09T21:18:49Z</dcterms:modified>
</cp:coreProperties>
</file>